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2B97ACA-37D0-4B9B-B9EB-B8CA427EC3CC}" xr6:coauthVersionLast="47" xr6:coauthVersionMax="47" xr10:uidLastSave="{00000000-0000-0000-0000-000000000000}"/>
  <bookViews>
    <workbookView xWindow="-120" yWindow="-120" windowWidth="20730" windowHeight="11040" tabRatio="534" xr2:uid="{00000000-000D-0000-FFFF-FFFF00000000}"/>
  </bookViews>
  <sheets>
    <sheet name="PKG" sheetId="9" r:id="rId1"/>
    <sheet name="D" sheetId="14" state="hidden" r:id="rId2"/>
    <sheet name="export" sheetId="25" state="hidden" r:id="rId3"/>
    <sheet name="BB-U" sheetId="15" r:id="rId4"/>
    <sheet name="TB-U" sheetId="16" r:id="rId5"/>
    <sheet name="BB-TB" sheetId="17" r:id="rId6"/>
    <sheet name="Sheet1" sheetId="26" state="hidden" r:id="rId7"/>
    <sheet name="IMT-U" sheetId="18" state="hidden" r:id="rId8"/>
  </sheets>
  <externalReferences>
    <externalReference r:id="rId9"/>
  </externalReferences>
  <definedNames>
    <definedName name="_xlnm._FilterDatabase" localSheetId="0" hidden="1">PKG!#REF!</definedName>
    <definedName name="b">'[1]ICD-X'!$C$3:$D$639</definedName>
    <definedName name="CONVERSI">#REF!</definedName>
    <definedName name="CONVERSIFULL">#REF!</definedName>
    <definedName name="DX_LAMA">#REF!</definedName>
    <definedName name="ICDX">#REF!</definedName>
    <definedName name="ICDXFULL">#REF!</definedName>
    <definedName name="NO_CODEOBAT">#REF!</definedName>
    <definedName name="_xlnm.Print_Title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789" i="25" l="1"/>
  <c r="B789" i="25"/>
  <c r="C789" i="25"/>
  <c r="D789" i="25"/>
  <c r="E789" i="25"/>
  <c r="F789" i="25"/>
  <c r="G789" i="25"/>
  <c r="H789" i="25"/>
  <c r="I789" i="25"/>
  <c r="J789" i="25"/>
  <c r="K789" i="25"/>
  <c r="L789" i="25"/>
  <c r="M789" i="25"/>
  <c r="N789" i="25"/>
  <c r="O789" i="25"/>
  <c r="P789" i="25"/>
  <c r="Q789" i="25"/>
  <c r="R789" i="25"/>
  <c r="S789" i="25"/>
  <c r="T789" i="25"/>
  <c r="U789" i="25"/>
  <c r="V789" i="25"/>
  <c r="W789" i="25"/>
  <c r="X789" i="25"/>
  <c r="Y789" i="25"/>
  <c r="Z789" i="25"/>
  <c r="AA789" i="25"/>
  <c r="AB789" i="25"/>
  <c r="AC789" i="25"/>
  <c r="AD789" i="25"/>
  <c r="AE789" i="25"/>
  <c r="AF789" i="25"/>
  <c r="AG789" i="25"/>
  <c r="AH789" i="25"/>
  <c r="AI789" i="25"/>
  <c r="AJ789" i="25"/>
  <c r="AK789" i="25"/>
  <c r="AL789" i="25"/>
  <c r="AM789" i="25"/>
  <c r="AN789" i="25"/>
  <c r="AO789" i="25"/>
  <c r="AP789" i="25"/>
  <c r="AQ789" i="25"/>
  <c r="AR789" i="25"/>
  <c r="AS789" i="25"/>
  <c r="AT789" i="25"/>
  <c r="AU789" i="25"/>
  <c r="AV789" i="25"/>
  <c r="AW789" i="25"/>
  <c r="A790" i="25"/>
  <c r="B790" i="25"/>
  <c r="C790" i="25"/>
  <c r="D790" i="25"/>
  <c r="E790" i="25"/>
  <c r="F790" i="25"/>
  <c r="G790" i="25"/>
  <c r="H790" i="25"/>
  <c r="I790" i="25"/>
  <c r="J790" i="25"/>
  <c r="K790" i="25"/>
  <c r="L790" i="25"/>
  <c r="M790" i="25"/>
  <c r="N790" i="25"/>
  <c r="O790" i="25"/>
  <c r="P790" i="25"/>
  <c r="Q790" i="25"/>
  <c r="R790" i="25"/>
  <c r="S790" i="25"/>
  <c r="T790" i="25"/>
  <c r="U790" i="25"/>
  <c r="V790" i="25"/>
  <c r="W790" i="25"/>
  <c r="X790" i="25"/>
  <c r="Y790" i="25"/>
  <c r="Z790" i="25"/>
  <c r="AA790" i="25"/>
  <c r="AB790" i="25"/>
  <c r="AC790" i="25"/>
  <c r="AD790" i="25"/>
  <c r="AE790" i="25"/>
  <c r="AF790" i="25"/>
  <c r="AG790" i="25"/>
  <c r="AH790" i="25"/>
  <c r="AI790" i="25"/>
  <c r="AJ790" i="25"/>
  <c r="AK790" i="25"/>
  <c r="AL790" i="25"/>
  <c r="AM790" i="25"/>
  <c r="AN790" i="25"/>
  <c r="AO790" i="25"/>
  <c r="AP790" i="25"/>
  <c r="AQ790" i="25"/>
  <c r="AR790" i="25"/>
  <c r="AS790" i="25"/>
  <c r="AT790" i="25"/>
  <c r="AU790" i="25"/>
  <c r="AV790" i="25"/>
  <c r="AW790" i="25"/>
  <c r="A791" i="25"/>
  <c r="B791" i="25"/>
  <c r="C791" i="25"/>
  <c r="D791" i="25"/>
  <c r="E791" i="25"/>
  <c r="F791" i="25"/>
  <c r="G791" i="25"/>
  <c r="H791" i="25"/>
  <c r="I791" i="25"/>
  <c r="J791" i="25"/>
  <c r="K791" i="25"/>
  <c r="L791" i="25"/>
  <c r="M791" i="25"/>
  <c r="N791" i="25"/>
  <c r="O791" i="25"/>
  <c r="P791" i="25"/>
  <c r="Q791" i="25"/>
  <c r="R791" i="25"/>
  <c r="S791" i="25"/>
  <c r="T791" i="25"/>
  <c r="U791" i="25"/>
  <c r="V791" i="25"/>
  <c r="W791" i="25"/>
  <c r="X791" i="25"/>
  <c r="Y791" i="25"/>
  <c r="Z791" i="25"/>
  <c r="AA791" i="25"/>
  <c r="AB791" i="25"/>
  <c r="AC791" i="25"/>
  <c r="AD791" i="25"/>
  <c r="AE791" i="25"/>
  <c r="AF791" i="25"/>
  <c r="AG791" i="25"/>
  <c r="AH791" i="25"/>
  <c r="AI791" i="25"/>
  <c r="AJ791" i="25"/>
  <c r="AK791" i="25"/>
  <c r="AL791" i="25"/>
  <c r="AM791" i="25"/>
  <c r="AN791" i="25"/>
  <c r="AO791" i="25"/>
  <c r="AP791" i="25"/>
  <c r="AQ791" i="25"/>
  <c r="AR791" i="25"/>
  <c r="AS791" i="25"/>
  <c r="AT791" i="25"/>
  <c r="AU791" i="25"/>
  <c r="AV791" i="25"/>
  <c r="AW791" i="25"/>
  <c r="A792" i="25"/>
  <c r="B792" i="25"/>
  <c r="C792" i="25"/>
  <c r="D792" i="25"/>
  <c r="E792" i="25"/>
  <c r="F792" i="25"/>
  <c r="G792" i="25"/>
  <c r="H792" i="25"/>
  <c r="I792" i="25"/>
  <c r="J792" i="25"/>
  <c r="K792" i="25"/>
  <c r="L792" i="25"/>
  <c r="M792" i="25"/>
  <c r="N792" i="25"/>
  <c r="O792" i="25"/>
  <c r="P792" i="25"/>
  <c r="Q792" i="25"/>
  <c r="R792" i="25"/>
  <c r="S792" i="25"/>
  <c r="T792" i="25"/>
  <c r="U792" i="25"/>
  <c r="V792" i="25"/>
  <c r="W792" i="25"/>
  <c r="X792" i="25"/>
  <c r="Y792" i="25"/>
  <c r="Z792" i="25"/>
  <c r="AA792" i="25"/>
  <c r="AB792" i="25"/>
  <c r="AC792" i="25"/>
  <c r="AD792" i="25"/>
  <c r="AE792" i="25"/>
  <c r="AF792" i="25"/>
  <c r="AG792" i="25"/>
  <c r="AH792" i="25"/>
  <c r="AI792" i="25"/>
  <c r="AJ792" i="25"/>
  <c r="AK792" i="25"/>
  <c r="AL792" i="25"/>
  <c r="AM792" i="25"/>
  <c r="AN792" i="25"/>
  <c r="AO792" i="25"/>
  <c r="AP792" i="25"/>
  <c r="AQ792" i="25"/>
  <c r="AR792" i="25"/>
  <c r="AS792" i="25"/>
  <c r="AT792" i="25"/>
  <c r="AU792" i="25"/>
  <c r="AV792" i="25"/>
  <c r="AW792" i="25"/>
  <c r="A793" i="25"/>
  <c r="B793" i="25"/>
  <c r="C793" i="25"/>
  <c r="D793" i="25"/>
  <c r="E793" i="25"/>
  <c r="F793" i="25"/>
  <c r="G793" i="25"/>
  <c r="H793" i="25"/>
  <c r="I793" i="25"/>
  <c r="J793" i="25"/>
  <c r="K793" i="25"/>
  <c r="L793" i="25"/>
  <c r="M793" i="25"/>
  <c r="N793" i="25"/>
  <c r="O793" i="25"/>
  <c r="P793" i="25"/>
  <c r="Q793" i="25"/>
  <c r="R793" i="25"/>
  <c r="S793" i="25"/>
  <c r="T793" i="25"/>
  <c r="U793" i="25"/>
  <c r="V793" i="25"/>
  <c r="W793" i="25"/>
  <c r="X793" i="25"/>
  <c r="Y793" i="25"/>
  <c r="Z793" i="25"/>
  <c r="AA793" i="25"/>
  <c r="AB793" i="25"/>
  <c r="AC793" i="25"/>
  <c r="AD793" i="25"/>
  <c r="AE793" i="25"/>
  <c r="AF793" i="25"/>
  <c r="AG793" i="25"/>
  <c r="AH793" i="25"/>
  <c r="AI793" i="25"/>
  <c r="AJ793" i="25"/>
  <c r="AK793" i="25"/>
  <c r="AL793" i="25"/>
  <c r="AM793" i="25"/>
  <c r="AN793" i="25"/>
  <c r="AO793" i="25"/>
  <c r="AP793" i="25"/>
  <c r="AQ793" i="25"/>
  <c r="AR793" i="25"/>
  <c r="AS793" i="25"/>
  <c r="AT793" i="25"/>
  <c r="AU793" i="25"/>
  <c r="AV793" i="25"/>
  <c r="AW793" i="25"/>
  <c r="A794" i="25"/>
  <c r="B794" i="25"/>
  <c r="C794" i="25"/>
  <c r="D794" i="25"/>
  <c r="E794" i="25"/>
  <c r="F794" i="25"/>
  <c r="G794" i="25"/>
  <c r="H794" i="25"/>
  <c r="I794" i="25"/>
  <c r="J794" i="25"/>
  <c r="K794" i="25"/>
  <c r="L794" i="25"/>
  <c r="M794" i="25"/>
  <c r="N794" i="25"/>
  <c r="O794" i="25"/>
  <c r="P794" i="25"/>
  <c r="Q794" i="25"/>
  <c r="R794" i="25"/>
  <c r="S794" i="25"/>
  <c r="T794" i="25"/>
  <c r="U794" i="25"/>
  <c r="V794" i="25"/>
  <c r="W794" i="25"/>
  <c r="X794" i="25"/>
  <c r="Y794" i="25"/>
  <c r="Z794" i="25"/>
  <c r="AA794" i="25"/>
  <c r="AB794" i="25"/>
  <c r="AC794" i="25"/>
  <c r="AD794" i="25"/>
  <c r="AE794" i="25"/>
  <c r="AF794" i="25"/>
  <c r="AG794" i="25"/>
  <c r="AH794" i="25"/>
  <c r="AI794" i="25"/>
  <c r="AJ794" i="25"/>
  <c r="AK794" i="25"/>
  <c r="AL794" i="25"/>
  <c r="AM794" i="25"/>
  <c r="AN794" i="25"/>
  <c r="AO794" i="25"/>
  <c r="AP794" i="25"/>
  <c r="AQ794" i="25"/>
  <c r="AR794" i="25"/>
  <c r="AS794" i="25"/>
  <c r="AT794" i="25"/>
  <c r="AU794" i="25"/>
  <c r="AV794" i="25"/>
  <c r="AW794" i="25"/>
  <c r="A795" i="25"/>
  <c r="B795" i="25"/>
  <c r="C795" i="25"/>
  <c r="D795" i="25"/>
  <c r="E795" i="25"/>
  <c r="F795" i="25"/>
  <c r="G795" i="25"/>
  <c r="H795" i="25"/>
  <c r="I795" i="25"/>
  <c r="J795" i="25"/>
  <c r="K795" i="25"/>
  <c r="L795" i="25"/>
  <c r="M795" i="25"/>
  <c r="N795" i="25"/>
  <c r="O795" i="25"/>
  <c r="P795" i="25"/>
  <c r="Q795" i="25"/>
  <c r="R795" i="25"/>
  <c r="S795" i="25"/>
  <c r="T795" i="25"/>
  <c r="U795" i="25"/>
  <c r="V795" i="25"/>
  <c r="W795" i="25"/>
  <c r="X795" i="25"/>
  <c r="Y795" i="25"/>
  <c r="Z795" i="25"/>
  <c r="AA795" i="25"/>
  <c r="AB795" i="25"/>
  <c r="AC795" i="25"/>
  <c r="AD795" i="25"/>
  <c r="AE795" i="25"/>
  <c r="AF795" i="25"/>
  <c r="AG795" i="25"/>
  <c r="AH795" i="25"/>
  <c r="AI795" i="25"/>
  <c r="AJ795" i="25"/>
  <c r="AK795" i="25"/>
  <c r="AL795" i="25"/>
  <c r="AM795" i="25"/>
  <c r="AN795" i="25"/>
  <c r="AO795" i="25"/>
  <c r="AP795" i="25"/>
  <c r="AQ795" i="25"/>
  <c r="AR795" i="25"/>
  <c r="AS795" i="25"/>
  <c r="AT795" i="25"/>
  <c r="AU795" i="25"/>
  <c r="AV795" i="25"/>
  <c r="AW795" i="25"/>
  <c r="A796" i="25"/>
  <c r="B796" i="25"/>
  <c r="C796" i="25"/>
  <c r="D796" i="25"/>
  <c r="E796" i="25"/>
  <c r="F796" i="25"/>
  <c r="G796" i="25"/>
  <c r="H796" i="25"/>
  <c r="I796" i="25"/>
  <c r="J796" i="25"/>
  <c r="K796" i="25"/>
  <c r="L796" i="25"/>
  <c r="M796" i="25"/>
  <c r="N796" i="25"/>
  <c r="O796" i="25"/>
  <c r="P796" i="25"/>
  <c r="Q796" i="25"/>
  <c r="R796" i="25"/>
  <c r="S796" i="25"/>
  <c r="T796" i="25"/>
  <c r="U796" i="25"/>
  <c r="V796" i="25"/>
  <c r="W796" i="25"/>
  <c r="X796" i="25"/>
  <c r="Y796" i="25"/>
  <c r="Z796" i="25"/>
  <c r="AA796" i="25"/>
  <c r="AB796" i="25"/>
  <c r="AC796" i="25"/>
  <c r="AD796" i="25"/>
  <c r="AE796" i="25"/>
  <c r="AF796" i="25"/>
  <c r="AG796" i="25"/>
  <c r="AH796" i="25"/>
  <c r="AI796" i="25"/>
  <c r="AJ796" i="25"/>
  <c r="AK796" i="25"/>
  <c r="AL796" i="25"/>
  <c r="AM796" i="25"/>
  <c r="AN796" i="25"/>
  <c r="AO796" i="25"/>
  <c r="AP796" i="25"/>
  <c r="AQ796" i="25"/>
  <c r="AR796" i="25"/>
  <c r="AS796" i="25"/>
  <c r="AT796" i="25"/>
  <c r="AU796" i="25"/>
  <c r="AV796" i="25"/>
  <c r="AW796" i="25"/>
  <c r="A797" i="25"/>
  <c r="B797" i="25"/>
  <c r="C797" i="25"/>
  <c r="D797" i="25"/>
  <c r="E797" i="25"/>
  <c r="F797" i="25"/>
  <c r="G797" i="25"/>
  <c r="H797" i="25"/>
  <c r="I797" i="25"/>
  <c r="J797" i="25"/>
  <c r="K797" i="25"/>
  <c r="L797" i="25"/>
  <c r="M797" i="25"/>
  <c r="N797" i="25"/>
  <c r="O797" i="25"/>
  <c r="P797" i="25"/>
  <c r="Q797" i="25"/>
  <c r="R797" i="25"/>
  <c r="S797" i="25"/>
  <c r="T797" i="25"/>
  <c r="U797" i="25"/>
  <c r="V797" i="25"/>
  <c r="W797" i="25"/>
  <c r="X797" i="25"/>
  <c r="Y797" i="25"/>
  <c r="Z797" i="25"/>
  <c r="AA797" i="25"/>
  <c r="AB797" i="25"/>
  <c r="AC797" i="25"/>
  <c r="AD797" i="25"/>
  <c r="AE797" i="25"/>
  <c r="AF797" i="25"/>
  <c r="AG797" i="25"/>
  <c r="AH797" i="25"/>
  <c r="AI797" i="25"/>
  <c r="AJ797" i="25"/>
  <c r="AK797" i="25"/>
  <c r="AL797" i="25"/>
  <c r="AM797" i="25"/>
  <c r="AN797" i="25"/>
  <c r="AO797" i="25"/>
  <c r="AP797" i="25"/>
  <c r="AQ797" i="25"/>
  <c r="AR797" i="25"/>
  <c r="AS797" i="25"/>
  <c r="AT797" i="25"/>
  <c r="AU797" i="25"/>
  <c r="AV797" i="25"/>
  <c r="AW797" i="25"/>
  <c r="A798" i="25"/>
  <c r="B798" i="25"/>
  <c r="C798" i="25"/>
  <c r="D798" i="25"/>
  <c r="E798" i="25"/>
  <c r="F798" i="25"/>
  <c r="G798" i="25"/>
  <c r="H798" i="25"/>
  <c r="I798" i="25"/>
  <c r="J798" i="25"/>
  <c r="K798" i="25"/>
  <c r="L798" i="25"/>
  <c r="M798" i="25"/>
  <c r="N798" i="25"/>
  <c r="O798" i="25"/>
  <c r="P798" i="25"/>
  <c r="Q798" i="25"/>
  <c r="R798" i="25"/>
  <c r="S798" i="25"/>
  <c r="T798" i="25"/>
  <c r="U798" i="25"/>
  <c r="V798" i="25"/>
  <c r="W798" i="25"/>
  <c r="X798" i="25"/>
  <c r="Y798" i="25"/>
  <c r="Z798" i="25"/>
  <c r="AA798" i="25"/>
  <c r="AB798" i="25"/>
  <c r="AC798" i="25"/>
  <c r="AD798" i="25"/>
  <c r="AE798" i="25"/>
  <c r="AF798" i="25"/>
  <c r="AG798" i="25"/>
  <c r="AH798" i="25"/>
  <c r="AI798" i="25"/>
  <c r="AJ798" i="25"/>
  <c r="AK798" i="25"/>
  <c r="AL798" i="25"/>
  <c r="AM798" i="25"/>
  <c r="AN798" i="25"/>
  <c r="AO798" i="25"/>
  <c r="AP798" i="25"/>
  <c r="AQ798" i="25"/>
  <c r="AR798" i="25"/>
  <c r="AS798" i="25"/>
  <c r="AT798" i="25"/>
  <c r="AU798" i="25"/>
  <c r="AV798" i="25"/>
  <c r="AW798" i="25"/>
  <c r="A799" i="25"/>
  <c r="B799" i="25"/>
  <c r="C799" i="25"/>
  <c r="D799" i="25"/>
  <c r="E799" i="25"/>
  <c r="F799" i="25"/>
  <c r="G799" i="25"/>
  <c r="H799" i="25"/>
  <c r="I799" i="25"/>
  <c r="J799" i="25"/>
  <c r="K799" i="25"/>
  <c r="L799" i="25"/>
  <c r="M799" i="25"/>
  <c r="N799" i="25"/>
  <c r="O799" i="25"/>
  <c r="P799" i="25"/>
  <c r="Q799" i="25"/>
  <c r="R799" i="25"/>
  <c r="S799" i="25"/>
  <c r="T799" i="25"/>
  <c r="U799" i="25"/>
  <c r="V799" i="25"/>
  <c r="W799" i="25"/>
  <c r="X799" i="25"/>
  <c r="Y799" i="25"/>
  <c r="Z799" i="25"/>
  <c r="AA799" i="25"/>
  <c r="AB799" i="25"/>
  <c r="AC799" i="25"/>
  <c r="AD799" i="25"/>
  <c r="AE799" i="25"/>
  <c r="AF799" i="25"/>
  <c r="AG799" i="25"/>
  <c r="AH799" i="25"/>
  <c r="AI799" i="25"/>
  <c r="AJ799" i="25"/>
  <c r="AK799" i="25"/>
  <c r="AL799" i="25"/>
  <c r="AM799" i="25"/>
  <c r="AN799" i="25"/>
  <c r="AO799" i="25"/>
  <c r="AP799" i="25"/>
  <c r="AQ799" i="25"/>
  <c r="AR799" i="25"/>
  <c r="AS799" i="25"/>
  <c r="AT799" i="25"/>
  <c r="AU799" i="25"/>
  <c r="AV799" i="25"/>
  <c r="AW799" i="25"/>
  <c r="A800" i="25"/>
  <c r="B800" i="25"/>
  <c r="C800" i="25"/>
  <c r="D800" i="25"/>
  <c r="E800" i="25"/>
  <c r="F800" i="25"/>
  <c r="G800" i="25"/>
  <c r="H800" i="25"/>
  <c r="I800" i="25"/>
  <c r="J800" i="25"/>
  <c r="K800" i="25"/>
  <c r="L800" i="25"/>
  <c r="M800" i="25"/>
  <c r="N800" i="25"/>
  <c r="O800" i="25"/>
  <c r="P800" i="25"/>
  <c r="Q800" i="25"/>
  <c r="R800" i="25"/>
  <c r="S800" i="25"/>
  <c r="T800" i="25"/>
  <c r="U800" i="25"/>
  <c r="V800" i="25"/>
  <c r="W800" i="25"/>
  <c r="X800" i="25"/>
  <c r="Y800" i="25"/>
  <c r="Z800" i="25"/>
  <c r="AA800" i="25"/>
  <c r="AB800" i="25"/>
  <c r="AC800" i="25"/>
  <c r="AD800" i="25"/>
  <c r="AE800" i="25"/>
  <c r="AF800" i="25"/>
  <c r="AG800" i="25"/>
  <c r="AH800" i="25"/>
  <c r="AI800" i="25"/>
  <c r="AJ800" i="25"/>
  <c r="AK800" i="25"/>
  <c r="AL800" i="25"/>
  <c r="AM800" i="25"/>
  <c r="AN800" i="25"/>
  <c r="AO800" i="25"/>
  <c r="AP800" i="25"/>
  <c r="AQ800" i="25"/>
  <c r="AR800" i="25"/>
  <c r="AS800" i="25"/>
  <c r="AT800" i="25"/>
  <c r="AU800" i="25"/>
  <c r="AV800" i="25"/>
  <c r="AW800" i="25"/>
  <c r="A801" i="25"/>
  <c r="B801" i="25"/>
  <c r="C801" i="25"/>
  <c r="D801" i="25"/>
  <c r="E801" i="25"/>
  <c r="F801" i="25"/>
  <c r="G801" i="25"/>
  <c r="H801" i="25"/>
  <c r="I801" i="25"/>
  <c r="J801" i="25"/>
  <c r="K801" i="25"/>
  <c r="L801" i="25"/>
  <c r="M801" i="25"/>
  <c r="N801" i="25"/>
  <c r="O801" i="25"/>
  <c r="P801" i="25"/>
  <c r="Q801" i="25"/>
  <c r="R801" i="25"/>
  <c r="S801" i="25"/>
  <c r="T801" i="25"/>
  <c r="U801" i="25"/>
  <c r="V801" i="25"/>
  <c r="W801" i="25"/>
  <c r="X801" i="25"/>
  <c r="Y801" i="25"/>
  <c r="Z801" i="25"/>
  <c r="AA801" i="25"/>
  <c r="AB801" i="25"/>
  <c r="AC801" i="25"/>
  <c r="AD801" i="25"/>
  <c r="AE801" i="25"/>
  <c r="AF801" i="25"/>
  <c r="AG801" i="25"/>
  <c r="AH801" i="25"/>
  <c r="AI801" i="25"/>
  <c r="AJ801" i="25"/>
  <c r="AK801" i="25"/>
  <c r="AL801" i="25"/>
  <c r="AM801" i="25"/>
  <c r="AN801" i="25"/>
  <c r="AO801" i="25"/>
  <c r="AP801" i="25"/>
  <c r="AQ801" i="25"/>
  <c r="AR801" i="25"/>
  <c r="AS801" i="25"/>
  <c r="AT801" i="25"/>
  <c r="AU801" i="25"/>
  <c r="AV801" i="25"/>
  <c r="AW801" i="25"/>
  <c r="A802" i="25"/>
  <c r="B802" i="25"/>
  <c r="C802" i="25"/>
  <c r="D802" i="25"/>
  <c r="E802" i="25"/>
  <c r="F802" i="25"/>
  <c r="G802" i="25"/>
  <c r="H802" i="25"/>
  <c r="I802" i="25"/>
  <c r="J802" i="25"/>
  <c r="K802" i="25"/>
  <c r="L802" i="25"/>
  <c r="M802" i="25"/>
  <c r="N802" i="25"/>
  <c r="O802" i="25"/>
  <c r="P802" i="25"/>
  <c r="Q802" i="25"/>
  <c r="R802" i="25"/>
  <c r="S802" i="25"/>
  <c r="T802" i="25"/>
  <c r="U802" i="25"/>
  <c r="V802" i="25"/>
  <c r="W802" i="25"/>
  <c r="X802" i="25"/>
  <c r="Y802" i="25"/>
  <c r="Z802" i="25"/>
  <c r="AA802" i="25"/>
  <c r="AB802" i="25"/>
  <c r="AC802" i="25"/>
  <c r="AD802" i="25"/>
  <c r="AE802" i="25"/>
  <c r="AF802" i="25"/>
  <c r="AG802" i="25"/>
  <c r="AH802" i="25"/>
  <c r="AI802" i="25"/>
  <c r="AJ802" i="25"/>
  <c r="AK802" i="25"/>
  <c r="AL802" i="25"/>
  <c r="AM802" i="25"/>
  <c r="AN802" i="25"/>
  <c r="AO802" i="25"/>
  <c r="AP802" i="25"/>
  <c r="AQ802" i="25"/>
  <c r="AR802" i="25"/>
  <c r="AS802" i="25"/>
  <c r="AT802" i="25"/>
  <c r="AU802" i="25"/>
  <c r="AV802" i="25"/>
  <c r="AW802" i="25"/>
  <c r="A803" i="25"/>
  <c r="B803" i="25"/>
  <c r="C803" i="25"/>
  <c r="D803" i="25"/>
  <c r="E803" i="25"/>
  <c r="F803" i="25"/>
  <c r="G803" i="25"/>
  <c r="H803" i="25"/>
  <c r="I803" i="25"/>
  <c r="J803" i="25"/>
  <c r="K803" i="25"/>
  <c r="L803" i="25"/>
  <c r="M803" i="25"/>
  <c r="N803" i="25"/>
  <c r="O803" i="25"/>
  <c r="P803" i="25"/>
  <c r="Q803" i="25"/>
  <c r="R803" i="25"/>
  <c r="S803" i="25"/>
  <c r="T803" i="25"/>
  <c r="U803" i="25"/>
  <c r="V803" i="25"/>
  <c r="W803" i="25"/>
  <c r="X803" i="25"/>
  <c r="Y803" i="25"/>
  <c r="Z803" i="25"/>
  <c r="AA803" i="25"/>
  <c r="AB803" i="25"/>
  <c r="AC803" i="25"/>
  <c r="AD803" i="25"/>
  <c r="AE803" i="25"/>
  <c r="AF803" i="25"/>
  <c r="AG803" i="25"/>
  <c r="AH803" i="25"/>
  <c r="AI803" i="25"/>
  <c r="AJ803" i="25"/>
  <c r="AK803" i="25"/>
  <c r="AL803" i="25"/>
  <c r="AM803" i="25"/>
  <c r="AN803" i="25"/>
  <c r="AO803" i="25"/>
  <c r="AP803" i="25"/>
  <c r="AQ803" i="25"/>
  <c r="AR803" i="25"/>
  <c r="AS803" i="25"/>
  <c r="AT803" i="25"/>
  <c r="AU803" i="25"/>
  <c r="AV803" i="25"/>
  <c r="AW803" i="25"/>
  <c r="A804" i="25"/>
  <c r="B804" i="25"/>
  <c r="C804" i="25"/>
  <c r="D804" i="25"/>
  <c r="E804" i="25"/>
  <c r="F804" i="25"/>
  <c r="G804" i="25"/>
  <c r="H804" i="25"/>
  <c r="I804" i="25"/>
  <c r="J804" i="25"/>
  <c r="K804" i="25"/>
  <c r="L804" i="25"/>
  <c r="M804" i="25"/>
  <c r="N804" i="25"/>
  <c r="O804" i="25"/>
  <c r="P804" i="25"/>
  <c r="Q804" i="25"/>
  <c r="R804" i="25"/>
  <c r="S804" i="25"/>
  <c r="T804" i="25"/>
  <c r="U804" i="25"/>
  <c r="V804" i="25"/>
  <c r="W804" i="25"/>
  <c r="X804" i="25"/>
  <c r="Y804" i="25"/>
  <c r="Z804" i="25"/>
  <c r="AA804" i="25"/>
  <c r="AB804" i="25"/>
  <c r="AC804" i="25"/>
  <c r="AD804" i="25"/>
  <c r="AE804" i="25"/>
  <c r="AF804" i="25"/>
  <c r="AG804" i="25"/>
  <c r="AH804" i="25"/>
  <c r="AI804" i="25"/>
  <c r="AJ804" i="25"/>
  <c r="AK804" i="25"/>
  <c r="AL804" i="25"/>
  <c r="AM804" i="25"/>
  <c r="AN804" i="25"/>
  <c r="AO804" i="25"/>
  <c r="AP804" i="25"/>
  <c r="AQ804" i="25"/>
  <c r="AR804" i="25"/>
  <c r="AS804" i="25"/>
  <c r="AT804" i="25"/>
  <c r="AU804" i="25"/>
  <c r="AV804" i="25"/>
  <c r="AW804" i="25"/>
  <c r="A805" i="25"/>
  <c r="B805" i="25"/>
  <c r="C805" i="25"/>
  <c r="D805" i="25"/>
  <c r="E805" i="25"/>
  <c r="F805" i="25"/>
  <c r="G805" i="25"/>
  <c r="H805" i="25"/>
  <c r="I805" i="25"/>
  <c r="J805" i="25"/>
  <c r="K805" i="25"/>
  <c r="L805" i="25"/>
  <c r="M805" i="25"/>
  <c r="N805" i="25"/>
  <c r="O805" i="25"/>
  <c r="P805" i="25"/>
  <c r="Q805" i="25"/>
  <c r="R805" i="25"/>
  <c r="S805" i="25"/>
  <c r="T805" i="25"/>
  <c r="U805" i="25"/>
  <c r="V805" i="25"/>
  <c r="W805" i="25"/>
  <c r="X805" i="25"/>
  <c r="Y805" i="25"/>
  <c r="Z805" i="25"/>
  <c r="AA805" i="25"/>
  <c r="AB805" i="25"/>
  <c r="AC805" i="25"/>
  <c r="AD805" i="25"/>
  <c r="AE805" i="25"/>
  <c r="AF805" i="25"/>
  <c r="AG805" i="25"/>
  <c r="AH805" i="25"/>
  <c r="AI805" i="25"/>
  <c r="AJ805" i="25"/>
  <c r="AK805" i="25"/>
  <c r="AL805" i="25"/>
  <c r="AM805" i="25"/>
  <c r="AN805" i="25"/>
  <c r="AO805" i="25"/>
  <c r="AP805" i="25"/>
  <c r="AQ805" i="25"/>
  <c r="AR805" i="25"/>
  <c r="AS805" i="25"/>
  <c r="AT805" i="25"/>
  <c r="AU805" i="25"/>
  <c r="AV805" i="25"/>
  <c r="AW805" i="25"/>
  <c r="A806" i="25"/>
  <c r="B806" i="25"/>
  <c r="C806" i="25"/>
  <c r="D806" i="25"/>
  <c r="E806" i="25"/>
  <c r="F806" i="25"/>
  <c r="G806" i="25"/>
  <c r="H806" i="25"/>
  <c r="I806" i="25"/>
  <c r="J806" i="25"/>
  <c r="K806" i="25"/>
  <c r="L806" i="25"/>
  <c r="M806" i="25"/>
  <c r="N806" i="25"/>
  <c r="O806" i="25"/>
  <c r="P806" i="25"/>
  <c r="Q806" i="25"/>
  <c r="R806" i="25"/>
  <c r="S806" i="25"/>
  <c r="T806" i="25"/>
  <c r="U806" i="25"/>
  <c r="V806" i="25"/>
  <c r="W806" i="25"/>
  <c r="X806" i="25"/>
  <c r="Y806" i="25"/>
  <c r="Z806" i="25"/>
  <c r="AA806" i="25"/>
  <c r="AB806" i="25"/>
  <c r="AC806" i="25"/>
  <c r="AD806" i="25"/>
  <c r="AE806" i="25"/>
  <c r="AF806" i="25"/>
  <c r="AG806" i="25"/>
  <c r="AH806" i="25"/>
  <c r="AI806" i="25"/>
  <c r="AJ806" i="25"/>
  <c r="AK806" i="25"/>
  <c r="AL806" i="25"/>
  <c r="AM806" i="25"/>
  <c r="AN806" i="25"/>
  <c r="AO806" i="25"/>
  <c r="AP806" i="25"/>
  <c r="AQ806" i="25"/>
  <c r="AR806" i="25"/>
  <c r="AS806" i="25"/>
  <c r="AT806" i="25"/>
  <c r="AU806" i="25"/>
  <c r="AV806" i="25"/>
  <c r="AW806" i="25"/>
  <c r="A807" i="25"/>
  <c r="B807" i="25"/>
  <c r="C807" i="25"/>
  <c r="D807" i="25"/>
  <c r="E807" i="25"/>
  <c r="F807" i="25"/>
  <c r="G807" i="25"/>
  <c r="H807" i="25"/>
  <c r="I807" i="25"/>
  <c r="J807" i="25"/>
  <c r="K807" i="25"/>
  <c r="L807" i="25"/>
  <c r="M807" i="25"/>
  <c r="N807" i="25"/>
  <c r="O807" i="25"/>
  <c r="P807" i="25"/>
  <c r="Q807" i="25"/>
  <c r="R807" i="25"/>
  <c r="S807" i="25"/>
  <c r="T807" i="25"/>
  <c r="U807" i="25"/>
  <c r="V807" i="25"/>
  <c r="W807" i="25"/>
  <c r="X807" i="25"/>
  <c r="Y807" i="25"/>
  <c r="Z807" i="25"/>
  <c r="AA807" i="25"/>
  <c r="AB807" i="25"/>
  <c r="AC807" i="25"/>
  <c r="AD807" i="25"/>
  <c r="AE807" i="25"/>
  <c r="AF807" i="25"/>
  <c r="AG807" i="25"/>
  <c r="AH807" i="25"/>
  <c r="AI807" i="25"/>
  <c r="AJ807" i="25"/>
  <c r="AK807" i="25"/>
  <c r="AL807" i="25"/>
  <c r="AM807" i="25"/>
  <c r="AN807" i="25"/>
  <c r="AO807" i="25"/>
  <c r="AP807" i="25"/>
  <c r="AQ807" i="25"/>
  <c r="AR807" i="25"/>
  <c r="AS807" i="25"/>
  <c r="AT807" i="25"/>
  <c r="AU807" i="25"/>
  <c r="AV807" i="25"/>
  <c r="AW807" i="25"/>
  <c r="A808" i="25"/>
  <c r="B808" i="25"/>
  <c r="C808" i="25"/>
  <c r="D808" i="25"/>
  <c r="E808" i="25"/>
  <c r="F808" i="25"/>
  <c r="G808" i="25"/>
  <c r="H808" i="25"/>
  <c r="I808" i="25"/>
  <c r="J808" i="25"/>
  <c r="K808" i="25"/>
  <c r="L808" i="25"/>
  <c r="M808" i="25"/>
  <c r="N808" i="25"/>
  <c r="O808" i="25"/>
  <c r="P808" i="25"/>
  <c r="Q808" i="25"/>
  <c r="R808" i="25"/>
  <c r="S808" i="25"/>
  <c r="T808" i="25"/>
  <c r="U808" i="25"/>
  <c r="V808" i="25"/>
  <c r="W808" i="25"/>
  <c r="X808" i="25"/>
  <c r="Y808" i="25"/>
  <c r="Z808" i="25"/>
  <c r="AA808" i="25"/>
  <c r="AB808" i="25"/>
  <c r="AC808" i="25"/>
  <c r="AD808" i="25"/>
  <c r="AE808" i="25"/>
  <c r="AF808" i="25"/>
  <c r="AG808" i="25"/>
  <c r="AH808" i="25"/>
  <c r="AI808" i="25"/>
  <c r="AJ808" i="25"/>
  <c r="AK808" i="25"/>
  <c r="AL808" i="25"/>
  <c r="AM808" i="25"/>
  <c r="AN808" i="25"/>
  <c r="AO808" i="25"/>
  <c r="AP808" i="25"/>
  <c r="AQ808" i="25"/>
  <c r="AR808" i="25"/>
  <c r="AS808" i="25"/>
  <c r="AT808" i="25"/>
  <c r="AU808" i="25"/>
  <c r="AV808" i="25"/>
  <c r="AW808" i="25"/>
  <c r="A809" i="25"/>
  <c r="B809" i="25"/>
  <c r="C809" i="25"/>
  <c r="D809" i="25"/>
  <c r="E809" i="25"/>
  <c r="F809" i="25"/>
  <c r="G809" i="25"/>
  <c r="H809" i="25"/>
  <c r="I809" i="25"/>
  <c r="J809" i="25"/>
  <c r="K809" i="25"/>
  <c r="L809" i="25"/>
  <c r="M809" i="25"/>
  <c r="N809" i="25"/>
  <c r="O809" i="25"/>
  <c r="P809" i="25"/>
  <c r="Q809" i="25"/>
  <c r="R809" i="25"/>
  <c r="S809" i="25"/>
  <c r="T809" i="25"/>
  <c r="U809" i="25"/>
  <c r="V809" i="25"/>
  <c r="W809" i="25"/>
  <c r="X809" i="25"/>
  <c r="Y809" i="25"/>
  <c r="Z809" i="25"/>
  <c r="AA809" i="25"/>
  <c r="AB809" i="25"/>
  <c r="AC809" i="25"/>
  <c r="AD809" i="25"/>
  <c r="AE809" i="25"/>
  <c r="AF809" i="25"/>
  <c r="AG809" i="25"/>
  <c r="AH809" i="25"/>
  <c r="AI809" i="25"/>
  <c r="AJ809" i="25"/>
  <c r="AK809" i="25"/>
  <c r="AL809" i="25"/>
  <c r="AM809" i="25"/>
  <c r="AN809" i="25"/>
  <c r="AO809" i="25"/>
  <c r="AP809" i="25"/>
  <c r="AQ809" i="25"/>
  <c r="AR809" i="25"/>
  <c r="AS809" i="25"/>
  <c r="AT809" i="25"/>
  <c r="AU809" i="25"/>
  <c r="AV809" i="25"/>
  <c r="AW809" i="25"/>
  <c r="A810" i="25"/>
  <c r="B810" i="25"/>
  <c r="C810" i="25"/>
  <c r="D810" i="25"/>
  <c r="E810" i="25"/>
  <c r="F810" i="25"/>
  <c r="G810" i="25"/>
  <c r="H810" i="25"/>
  <c r="I810" i="25"/>
  <c r="J810" i="25"/>
  <c r="K810" i="25"/>
  <c r="L810" i="25"/>
  <c r="M810" i="25"/>
  <c r="N810" i="25"/>
  <c r="O810" i="25"/>
  <c r="P810" i="25"/>
  <c r="Q810" i="25"/>
  <c r="R810" i="25"/>
  <c r="S810" i="25"/>
  <c r="T810" i="25"/>
  <c r="U810" i="25"/>
  <c r="V810" i="25"/>
  <c r="W810" i="25"/>
  <c r="X810" i="25"/>
  <c r="Y810" i="25"/>
  <c r="Z810" i="25"/>
  <c r="AA810" i="25"/>
  <c r="AB810" i="25"/>
  <c r="AC810" i="25"/>
  <c r="AD810" i="25"/>
  <c r="AE810" i="25"/>
  <c r="AF810" i="25"/>
  <c r="AG810" i="25"/>
  <c r="AH810" i="25"/>
  <c r="AI810" i="25"/>
  <c r="AJ810" i="25"/>
  <c r="AK810" i="25"/>
  <c r="AL810" i="25"/>
  <c r="AM810" i="25"/>
  <c r="AN810" i="25"/>
  <c r="AO810" i="25"/>
  <c r="AP810" i="25"/>
  <c r="AQ810" i="25"/>
  <c r="AR810" i="25"/>
  <c r="AS810" i="25"/>
  <c r="AT810" i="25"/>
  <c r="AU810" i="25"/>
  <c r="AV810" i="25"/>
  <c r="AW810" i="25"/>
  <c r="A811" i="25"/>
  <c r="B811" i="25"/>
  <c r="C811" i="25"/>
  <c r="D811" i="25"/>
  <c r="E811" i="25"/>
  <c r="F811" i="25"/>
  <c r="G811" i="25"/>
  <c r="H811" i="25"/>
  <c r="I811" i="25"/>
  <c r="J811" i="25"/>
  <c r="K811" i="25"/>
  <c r="L811" i="25"/>
  <c r="M811" i="25"/>
  <c r="N811" i="25"/>
  <c r="O811" i="25"/>
  <c r="P811" i="25"/>
  <c r="Q811" i="25"/>
  <c r="R811" i="25"/>
  <c r="S811" i="25"/>
  <c r="T811" i="25"/>
  <c r="U811" i="25"/>
  <c r="V811" i="25"/>
  <c r="W811" i="25"/>
  <c r="X811" i="25"/>
  <c r="Y811" i="25"/>
  <c r="Z811" i="25"/>
  <c r="AA811" i="25"/>
  <c r="AB811" i="25"/>
  <c r="AC811" i="25"/>
  <c r="AD811" i="25"/>
  <c r="AE811" i="25"/>
  <c r="AF811" i="25"/>
  <c r="AG811" i="25"/>
  <c r="AH811" i="25"/>
  <c r="AI811" i="25"/>
  <c r="AJ811" i="25"/>
  <c r="AK811" i="25"/>
  <c r="AL811" i="25"/>
  <c r="AM811" i="25"/>
  <c r="AN811" i="25"/>
  <c r="AO811" i="25"/>
  <c r="AP811" i="25"/>
  <c r="AQ811" i="25"/>
  <c r="AR811" i="25"/>
  <c r="AS811" i="25"/>
  <c r="AT811" i="25"/>
  <c r="AU811" i="25"/>
  <c r="AV811" i="25"/>
  <c r="AW811" i="25"/>
  <c r="A812" i="25"/>
  <c r="B812" i="25"/>
  <c r="C812" i="25"/>
  <c r="D812" i="25"/>
  <c r="E812" i="25"/>
  <c r="F812" i="25"/>
  <c r="G812" i="25"/>
  <c r="H812" i="25"/>
  <c r="I812" i="25"/>
  <c r="J812" i="25"/>
  <c r="K812" i="25"/>
  <c r="L812" i="25"/>
  <c r="M812" i="25"/>
  <c r="N812" i="25"/>
  <c r="O812" i="25"/>
  <c r="P812" i="25"/>
  <c r="Q812" i="25"/>
  <c r="R812" i="25"/>
  <c r="S812" i="25"/>
  <c r="T812" i="25"/>
  <c r="U812" i="25"/>
  <c r="V812" i="25"/>
  <c r="W812" i="25"/>
  <c r="X812" i="25"/>
  <c r="Y812" i="25"/>
  <c r="Z812" i="25"/>
  <c r="AA812" i="25"/>
  <c r="AB812" i="25"/>
  <c r="AC812" i="25"/>
  <c r="AD812" i="25"/>
  <c r="AE812" i="25"/>
  <c r="AF812" i="25"/>
  <c r="AG812" i="25"/>
  <c r="AH812" i="25"/>
  <c r="AI812" i="25"/>
  <c r="AJ812" i="25"/>
  <c r="AK812" i="25"/>
  <c r="AL812" i="25"/>
  <c r="AM812" i="25"/>
  <c r="AN812" i="25"/>
  <c r="AO812" i="25"/>
  <c r="AP812" i="25"/>
  <c r="AQ812" i="25"/>
  <c r="AR812" i="25"/>
  <c r="AS812" i="25"/>
  <c r="AT812" i="25"/>
  <c r="AU812" i="25"/>
  <c r="AV812" i="25"/>
  <c r="AW812" i="25"/>
  <c r="A813" i="25"/>
  <c r="B813" i="25"/>
  <c r="C813" i="25"/>
  <c r="D813" i="25"/>
  <c r="E813" i="25"/>
  <c r="F813" i="25"/>
  <c r="G813" i="25"/>
  <c r="H813" i="25"/>
  <c r="I813" i="25"/>
  <c r="J813" i="25"/>
  <c r="K813" i="25"/>
  <c r="L813" i="25"/>
  <c r="M813" i="25"/>
  <c r="N813" i="25"/>
  <c r="O813" i="25"/>
  <c r="P813" i="25"/>
  <c r="Q813" i="25"/>
  <c r="R813" i="25"/>
  <c r="S813" i="25"/>
  <c r="T813" i="25"/>
  <c r="U813" i="25"/>
  <c r="V813" i="25"/>
  <c r="W813" i="25"/>
  <c r="X813" i="25"/>
  <c r="Y813" i="25"/>
  <c r="Z813" i="25"/>
  <c r="AA813" i="25"/>
  <c r="AB813" i="25"/>
  <c r="AC813" i="25"/>
  <c r="AD813" i="25"/>
  <c r="AE813" i="25"/>
  <c r="AF813" i="25"/>
  <c r="AG813" i="25"/>
  <c r="AH813" i="25"/>
  <c r="AI813" i="25"/>
  <c r="AJ813" i="25"/>
  <c r="AK813" i="25"/>
  <c r="AL813" i="25"/>
  <c r="AM813" i="25"/>
  <c r="AN813" i="25"/>
  <c r="AO813" i="25"/>
  <c r="AP813" i="25"/>
  <c r="AQ813" i="25"/>
  <c r="AR813" i="25"/>
  <c r="AS813" i="25"/>
  <c r="AT813" i="25"/>
  <c r="AU813" i="25"/>
  <c r="AV813" i="25"/>
  <c r="AW813" i="25"/>
  <c r="A814" i="25"/>
  <c r="B814" i="25"/>
  <c r="C814" i="25"/>
  <c r="D814" i="25"/>
  <c r="E814" i="25"/>
  <c r="F814" i="25"/>
  <c r="G814" i="25"/>
  <c r="H814" i="25"/>
  <c r="I814" i="25"/>
  <c r="J814" i="25"/>
  <c r="K814" i="25"/>
  <c r="L814" i="25"/>
  <c r="M814" i="25"/>
  <c r="N814" i="25"/>
  <c r="O814" i="25"/>
  <c r="P814" i="25"/>
  <c r="Q814" i="25"/>
  <c r="R814" i="25"/>
  <c r="S814" i="25"/>
  <c r="T814" i="25"/>
  <c r="U814" i="25"/>
  <c r="V814" i="25"/>
  <c r="W814" i="25"/>
  <c r="X814" i="25"/>
  <c r="Y814" i="25"/>
  <c r="Z814" i="25"/>
  <c r="AA814" i="25"/>
  <c r="AB814" i="25"/>
  <c r="AC814" i="25"/>
  <c r="AD814" i="25"/>
  <c r="AE814" i="25"/>
  <c r="AF814" i="25"/>
  <c r="AG814" i="25"/>
  <c r="AH814" i="25"/>
  <c r="AI814" i="25"/>
  <c r="AJ814" i="25"/>
  <c r="AK814" i="25"/>
  <c r="AL814" i="25"/>
  <c r="AM814" i="25"/>
  <c r="AN814" i="25"/>
  <c r="AO814" i="25"/>
  <c r="AP814" i="25"/>
  <c r="AQ814" i="25"/>
  <c r="AR814" i="25"/>
  <c r="AS814" i="25"/>
  <c r="AT814" i="25"/>
  <c r="AU814" i="25"/>
  <c r="AV814" i="25"/>
  <c r="AW814" i="25"/>
  <c r="A815" i="25"/>
  <c r="B815" i="25"/>
  <c r="C815" i="25"/>
  <c r="D815" i="25"/>
  <c r="E815" i="25"/>
  <c r="F815" i="25"/>
  <c r="G815" i="25"/>
  <c r="H815" i="25"/>
  <c r="I815" i="25"/>
  <c r="J815" i="25"/>
  <c r="K815" i="25"/>
  <c r="L815" i="25"/>
  <c r="M815" i="25"/>
  <c r="N815" i="25"/>
  <c r="O815" i="25"/>
  <c r="P815" i="25"/>
  <c r="Q815" i="25"/>
  <c r="R815" i="25"/>
  <c r="S815" i="25"/>
  <c r="T815" i="25"/>
  <c r="U815" i="25"/>
  <c r="V815" i="25"/>
  <c r="W815" i="25"/>
  <c r="X815" i="25"/>
  <c r="Y815" i="25"/>
  <c r="Z815" i="25"/>
  <c r="AA815" i="25"/>
  <c r="AB815" i="25"/>
  <c r="AC815" i="25"/>
  <c r="AD815" i="25"/>
  <c r="AE815" i="25"/>
  <c r="AF815" i="25"/>
  <c r="AG815" i="25"/>
  <c r="AH815" i="25"/>
  <c r="AI815" i="25"/>
  <c r="AJ815" i="25"/>
  <c r="AK815" i="25"/>
  <c r="AL815" i="25"/>
  <c r="AM815" i="25"/>
  <c r="AN815" i="25"/>
  <c r="AO815" i="25"/>
  <c r="AP815" i="25"/>
  <c r="AQ815" i="25"/>
  <c r="AR815" i="25"/>
  <c r="AS815" i="25"/>
  <c r="AT815" i="25"/>
  <c r="AU815" i="25"/>
  <c r="AV815" i="25"/>
  <c r="AW815" i="25"/>
  <c r="A816" i="25"/>
  <c r="B816" i="25"/>
  <c r="C816" i="25"/>
  <c r="D816" i="25"/>
  <c r="E816" i="25"/>
  <c r="F816" i="25"/>
  <c r="G816" i="25"/>
  <c r="H816" i="25"/>
  <c r="I816" i="25"/>
  <c r="J816" i="25"/>
  <c r="K816" i="25"/>
  <c r="L816" i="25"/>
  <c r="M816" i="25"/>
  <c r="N816" i="25"/>
  <c r="O816" i="25"/>
  <c r="P816" i="25"/>
  <c r="Q816" i="25"/>
  <c r="R816" i="25"/>
  <c r="S816" i="25"/>
  <c r="T816" i="25"/>
  <c r="U816" i="25"/>
  <c r="V816" i="25"/>
  <c r="W816" i="25"/>
  <c r="X816" i="25"/>
  <c r="Y816" i="25"/>
  <c r="Z816" i="25"/>
  <c r="AA816" i="25"/>
  <c r="AB816" i="25"/>
  <c r="AC816" i="25"/>
  <c r="AD816" i="25"/>
  <c r="AE816" i="25"/>
  <c r="AF816" i="25"/>
  <c r="AG816" i="25"/>
  <c r="AH816" i="25"/>
  <c r="AI816" i="25"/>
  <c r="AJ816" i="25"/>
  <c r="AK816" i="25"/>
  <c r="AL816" i="25"/>
  <c r="AM816" i="25"/>
  <c r="AN816" i="25"/>
  <c r="AO816" i="25"/>
  <c r="AP816" i="25"/>
  <c r="AQ816" i="25"/>
  <c r="AR816" i="25"/>
  <c r="AS816" i="25"/>
  <c r="AT816" i="25"/>
  <c r="AU816" i="25"/>
  <c r="AV816" i="25"/>
  <c r="AW816" i="25"/>
  <c r="A817" i="25"/>
  <c r="B817" i="25"/>
  <c r="C817" i="25"/>
  <c r="D817" i="25"/>
  <c r="E817" i="25"/>
  <c r="F817" i="25"/>
  <c r="G817" i="25"/>
  <c r="H817" i="25"/>
  <c r="I817" i="25"/>
  <c r="J817" i="25"/>
  <c r="K817" i="25"/>
  <c r="L817" i="25"/>
  <c r="M817" i="25"/>
  <c r="N817" i="25"/>
  <c r="O817" i="25"/>
  <c r="P817" i="25"/>
  <c r="Q817" i="25"/>
  <c r="R817" i="25"/>
  <c r="S817" i="25"/>
  <c r="T817" i="25"/>
  <c r="U817" i="25"/>
  <c r="V817" i="25"/>
  <c r="W817" i="25"/>
  <c r="X817" i="25"/>
  <c r="Y817" i="25"/>
  <c r="Z817" i="25"/>
  <c r="AA817" i="25"/>
  <c r="AB817" i="25"/>
  <c r="AC817" i="25"/>
  <c r="AD817" i="25"/>
  <c r="AE817" i="25"/>
  <c r="AF817" i="25"/>
  <c r="AG817" i="25"/>
  <c r="AH817" i="25"/>
  <c r="AI817" i="25"/>
  <c r="AJ817" i="25"/>
  <c r="AK817" i="25"/>
  <c r="AL817" i="25"/>
  <c r="AM817" i="25"/>
  <c r="AN817" i="25"/>
  <c r="AO817" i="25"/>
  <c r="AP817" i="25"/>
  <c r="AQ817" i="25"/>
  <c r="AR817" i="25"/>
  <c r="AS817" i="25"/>
  <c r="AT817" i="25"/>
  <c r="AU817" i="25"/>
  <c r="AV817" i="25"/>
  <c r="AW817" i="25"/>
  <c r="A818" i="25"/>
  <c r="B818" i="25"/>
  <c r="C818" i="25"/>
  <c r="D818" i="25"/>
  <c r="E818" i="25"/>
  <c r="F818" i="25"/>
  <c r="G818" i="25"/>
  <c r="H818" i="25"/>
  <c r="I818" i="25"/>
  <c r="J818" i="25"/>
  <c r="K818" i="25"/>
  <c r="L818" i="25"/>
  <c r="M818" i="25"/>
  <c r="N818" i="25"/>
  <c r="O818" i="25"/>
  <c r="P818" i="25"/>
  <c r="Q818" i="25"/>
  <c r="R818" i="25"/>
  <c r="S818" i="25"/>
  <c r="T818" i="25"/>
  <c r="U818" i="25"/>
  <c r="V818" i="25"/>
  <c r="W818" i="25"/>
  <c r="X818" i="25"/>
  <c r="Y818" i="25"/>
  <c r="Z818" i="25"/>
  <c r="AA818" i="25"/>
  <c r="AB818" i="25"/>
  <c r="AC818" i="25"/>
  <c r="AD818" i="25"/>
  <c r="AE818" i="25"/>
  <c r="AF818" i="25"/>
  <c r="AG818" i="25"/>
  <c r="AH818" i="25"/>
  <c r="AI818" i="25"/>
  <c r="AJ818" i="25"/>
  <c r="AK818" i="25"/>
  <c r="AL818" i="25"/>
  <c r="AM818" i="25"/>
  <c r="AN818" i="25"/>
  <c r="AO818" i="25"/>
  <c r="AP818" i="25"/>
  <c r="AQ818" i="25"/>
  <c r="AR818" i="25"/>
  <c r="AS818" i="25"/>
  <c r="AT818" i="25"/>
  <c r="AU818" i="25"/>
  <c r="AV818" i="25"/>
  <c r="AW818" i="25"/>
  <c r="A819" i="25"/>
  <c r="B819" i="25"/>
  <c r="C819" i="25"/>
  <c r="D819" i="25"/>
  <c r="E819" i="25"/>
  <c r="F819" i="25"/>
  <c r="G819" i="25"/>
  <c r="H819" i="25"/>
  <c r="I819" i="25"/>
  <c r="J819" i="25"/>
  <c r="K819" i="25"/>
  <c r="L819" i="25"/>
  <c r="M819" i="25"/>
  <c r="N819" i="25"/>
  <c r="O819" i="25"/>
  <c r="P819" i="25"/>
  <c r="Q819" i="25"/>
  <c r="R819" i="25"/>
  <c r="S819" i="25"/>
  <c r="T819" i="25"/>
  <c r="U819" i="25"/>
  <c r="V819" i="25"/>
  <c r="W819" i="25"/>
  <c r="X819" i="25"/>
  <c r="Y819" i="25"/>
  <c r="Z819" i="25"/>
  <c r="AA819" i="25"/>
  <c r="AB819" i="25"/>
  <c r="AC819" i="25"/>
  <c r="AD819" i="25"/>
  <c r="AE819" i="25"/>
  <c r="AF819" i="25"/>
  <c r="AG819" i="25"/>
  <c r="AH819" i="25"/>
  <c r="AI819" i="25"/>
  <c r="AJ819" i="25"/>
  <c r="AK819" i="25"/>
  <c r="AL819" i="25"/>
  <c r="AM819" i="25"/>
  <c r="AN819" i="25"/>
  <c r="AO819" i="25"/>
  <c r="AP819" i="25"/>
  <c r="AQ819" i="25"/>
  <c r="AR819" i="25"/>
  <c r="AS819" i="25"/>
  <c r="AT819" i="25"/>
  <c r="AU819" i="25"/>
  <c r="AV819" i="25"/>
  <c r="AW819" i="25"/>
  <c r="A820" i="25"/>
  <c r="B820" i="25"/>
  <c r="C820" i="25"/>
  <c r="D820" i="25"/>
  <c r="E820" i="25"/>
  <c r="F820" i="25"/>
  <c r="G820" i="25"/>
  <c r="H820" i="25"/>
  <c r="I820" i="25"/>
  <c r="J820" i="25"/>
  <c r="K820" i="25"/>
  <c r="L820" i="25"/>
  <c r="M820" i="25"/>
  <c r="N820" i="25"/>
  <c r="O820" i="25"/>
  <c r="P820" i="25"/>
  <c r="Q820" i="25"/>
  <c r="R820" i="25"/>
  <c r="S820" i="25"/>
  <c r="T820" i="25"/>
  <c r="U820" i="25"/>
  <c r="V820" i="25"/>
  <c r="W820" i="25"/>
  <c r="X820" i="25"/>
  <c r="Y820" i="25"/>
  <c r="Z820" i="25"/>
  <c r="AA820" i="25"/>
  <c r="AB820" i="25"/>
  <c r="AC820" i="25"/>
  <c r="AD820" i="25"/>
  <c r="AE820" i="25"/>
  <c r="AF820" i="25"/>
  <c r="AG820" i="25"/>
  <c r="AH820" i="25"/>
  <c r="AI820" i="25"/>
  <c r="AJ820" i="25"/>
  <c r="AK820" i="25"/>
  <c r="AL820" i="25"/>
  <c r="AM820" i="25"/>
  <c r="AN820" i="25"/>
  <c r="AO820" i="25"/>
  <c r="AP820" i="25"/>
  <c r="AQ820" i="25"/>
  <c r="AR820" i="25"/>
  <c r="AS820" i="25"/>
  <c r="AT820" i="25"/>
  <c r="AU820" i="25"/>
  <c r="AV820" i="25"/>
  <c r="AW820" i="25"/>
  <c r="A821" i="25"/>
  <c r="B821" i="25"/>
  <c r="C821" i="25"/>
  <c r="D821" i="25"/>
  <c r="E821" i="25"/>
  <c r="F821" i="25"/>
  <c r="G821" i="25"/>
  <c r="H821" i="25"/>
  <c r="I821" i="25"/>
  <c r="J821" i="25"/>
  <c r="K821" i="25"/>
  <c r="L821" i="25"/>
  <c r="M821" i="25"/>
  <c r="N821" i="25"/>
  <c r="O821" i="25"/>
  <c r="P821" i="25"/>
  <c r="Q821" i="25"/>
  <c r="R821" i="25"/>
  <c r="S821" i="25"/>
  <c r="T821" i="25"/>
  <c r="U821" i="25"/>
  <c r="V821" i="25"/>
  <c r="W821" i="25"/>
  <c r="X821" i="25"/>
  <c r="Y821" i="25"/>
  <c r="Z821" i="25"/>
  <c r="AA821" i="25"/>
  <c r="AB821" i="25"/>
  <c r="AC821" i="25"/>
  <c r="AD821" i="25"/>
  <c r="AE821" i="25"/>
  <c r="AF821" i="25"/>
  <c r="AG821" i="25"/>
  <c r="AH821" i="25"/>
  <c r="AI821" i="25"/>
  <c r="AJ821" i="25"/>
  <c r="AK821" i="25"/>
  <c r="AL821" i="25"/>
  <c r="AM821" i="25"/>
  <c r="AN821" i="25"/>
  <c r="AO821" i="25"/>
  <c r="AP821" i="25"/>
  <c r="AQ821" i="25"/>
  <c r="AR821" i="25"/>
  <c r="AS821" i="25"/>
  <c r="AT821" i="25"/>
  <c r="AU821" i="25"/>
  <c r="AV821" i="25"/>
  <c r="AW821" i="25"/>
  <c r="A822" i="25"/>
  <c r="B822" i="25"/>
  <c r="C822" i="25"/>
  <c r="D822" i="25"/>
  <c r="E822" i="25"/>
  <c r="F822" i="25"/>
  <c r="G822" i="25"/>
  <c r="H822" i="25"/>
  <c r="I822" i="25"/>
  <c r="J822" i="25"/>
  <c r="K822" i="25"/>
  <c r="L822" i="25"/>
  <c r="M822" i="25"/>
  <c r="N822" i="25"/>
  <c r="O822" i="25"/>
  <c r="P822" i="25"/>
  <c r="Q822" i="25"/>
  <c r="R822" i="25"/>
  <c r="S822" i="25"/>
  <c r="T822" i="25"/>
  <c r="U822" i="25"/>
  <c r="V822" i="25"/>
  <c r="W822" i="25"/>
  <c r="X822" i="25"/>
  <c r="Y822" i="25"/>
  <c r="Z822" i="25"/>
  <c r="AA822" i="25"/>
  <c r="AB822" i="25"/>
  <c r="AC822" i="25"/>
  <c r="AD822" i="25"/>
  <c r="AE822" i="25"/>
  <c r="AF822" i="25"/>
  <c r="AG822" i="25"/>
  <c r="AH822" i="25"/>
  <c r="AI822" i="25"/>
  <c r="AJ822" i="25"/>
  <c r="AK822" i="25"/>
  <c r="AL822" i="25"/>
  <c r="AM822" i="25"/>
  <c r="AN822" i="25"/>
  <c r="AO822" i="25"/>
  <c r="AP822" i="25"/>
  <c r="AQ822" i="25"/>
  <c r="AR822" i="25"/>
  <c r="AS822" i="25"/>
  <c r="AT822" i="25"/>
  <c r="AU822" i="25"/>
  <c r="AV822" i="25"/>
  <c r="AW822" i="25"/>
  <c r="A823" i="25"/>
  <c r="B823" i="25"/>
  <c r="C823" i="25"/>
  <c r="D823" i="25"/>
  <c r="E823" i="25"/>
  <c r="F823" i="25"/>
  <c r="G823" i="25"/>
  <c r="H823" i="25"/>
  <c r="I823" i="25"/>
  <c r="J823" i="25"/>
  <c r="K823" i="25"/>
  <c r="L823" i="25"/>
  <c r="M823" i="25"/>
  <c r="N823" i="25"/>
  <c r="O823" i="25"/>
  <c r="P823" i="25"/>
  <c r="Q823" i="25"/>
  <c r="R823" i="25"/>
  <c r="S823" i="25"/>
  <c r="T823" i="25"/>
  <c r="U823" i="25"/>
  <c r="V823" i="25"/>
  <c r="W823" i="25"/>
  <c r="X823" i="25"/>
  <c r="Y823" i="25"/>
  <c r="Z823" i="25"/>
  <c r="AA823" i="25"/>
  <c r="AB823" i="25"/>
  <c r="AC823" i="25"/>
  <c r="AD823" i="25"/>
  <c r="AE823" i="25"/>
  <c r="AF823" i="25"/>
  <c r="AG823" i="25"/>
  <c r="AH823" i="25"/>
  <c r="AI823" i="25"/>
  <c r="AJ823" i="25"/>
  <c r="AK823" i="25"/>
  <c r="AL823" i="25"/>
  <c r="AM823" i="25"/>
  <c r="AN823" i="25"/>
  <c r="AO823" i="25"/>
  <c r="AP823" i="25"/>
  <c r="AQ823" i="25"/>
  <c r="AR823" i="25"/>
  <c r="AS823" i="25"/>
  <c r="AT823" i="25"/>
  <c r="AU823" i="25"/>
  <c r="AV823" i="25"/>
  <c r="AW823" i="25"/>
  <c r="A824" i="25"/>
  <c r="B824" i="25"/>
  <c r="C824" i="25"/>
  <c r="D824" i="25"/>
  <c r="E824" i="25"/>
  <c r="F824" i="25"/>
  <c r="G824" i="25"/>
  <c r="H824" i="25"/>
  <c r="I824" i="25"/>
  <c r="J824" i="25"/>
  <c r="K824" i="25"/>
  <c r="L824" i="25"/>
  <c r="M824" i="25"/>
  <c r="N824" i="25"/>
  <c r="O824" i="25"/>
  <c r="P824" i="25"/>
  <c r="Q824" i="25"/>
  <c r="R824" i="25"/>
  <c r="S824" i="25"/>
  <c r="T824" i="25"/>
  <c r="U824" i="25"/>
  <c r="V824" i="25"/>
  <c r="W824" i="25"/>
  <c r="X824" i="25"/>
  <c r="Y824" i="25"/>
  <c r="Z824" i="25"/>
  <c r="AA824" i="25"/>
  <c r="AB824" i="25"/>
  <c r="AC824" i="25"/>
  <c r="AD824" i="25"/>
  <c r="AE824" i="25"/>
  <c r="AF824" i="25"/>
  <c r="AG824" i="25"/>
  <c r="AH824" i="25"/>
  <c r="AI824" i="25"/>
  <c r="AJ824" i="25"/>
  <c r="AK824" i="25"/>
  <c r="AL824" i="25"/>
  <c r="AM824" i="25"/>
  <c r="AN824" i="25"/>
  <c r="AO824" i="25"/>
  <c r="AP824" i="25"/>
  <c r="AQ824" i="25"/>
  <c r="AR824" i="25"/>
  <c r="AS824" i="25"/>
  <c r="AT824" i="25"/>
  <c r="AU824" i="25"/>
  <c r="AV824" i="25"/>
  <c r="AW824" i="25"/>
  <c r="A825" i="25"/>
  <c r="B825" i="25"/>
  <c r="C825" i="25"/>
  <c r="D825" i="25"/>
  <c r="E825" i="25"/>
  <c r="F825" i="25"/>
  <c r="G825" i="25"/>
  <c r="H825" i="25"/>
  <c r="I825" i="25"/>
  <c r="J825" i="25"/>
  <c r="K825" i="25"/>
  <c r="L825" i="25"/>
  <c r="M825" i="25"/>
  <c r="N825" i="25"/>
  <c r="O825" i="25"/>
  <c r="P825" i="25"/>
  <c r="Q825" i="25"/>
  <c r="R825" i="25"/>
  <c r="S825" i="25"/>
  <c r="T825" i="25"/>
  <c r="U825" i="25"/>
  <c r="V825" i="25"/>
  <c r="W825" i="25"/>
  <c r="X825" i="25"/>
  <c r="Y825" i="25"/>
  <c r="Z825" i="25"/>
  <c r="AA825" i="25"/>
  <c r="AB825" i="25"/>
  <c r="AC825" i="25"/>
  <c r="AD825" i="25"/>
  <c r="AE825" i="25"/>
  <c r="AF825" i="25"/>
  <c r="AG825" i="25"/>
  <c r="AH825" i="25"/>
  <c r="AI825" i="25"/>
  <c r="AJ825" i="25"/>
  <c r="AK825" i="25"/>
  <c r="AL825" i="25"/>
  <c r="AM825" i="25"/>
  <c r="AN825" i="25"/>
  <c r="AO825" i="25"/>
  <c r="AP825" i="25"/>
  <c r="AQ825" i="25"/>
  <c r="AR825" i="25"/>
  <c r="AS825" i="25"/>
  <c r="AT825" i="25"/>
  <c r="AU825" i="25"/>
  <c r="AV825" i="25"/>
  <c r="AW825" i="25"/>
  <c r="A826" i="25"/>
  <c r="B826" i="25"/>
  <c r="C826" i="25"/>
  <c r="D826" i="25"/>
  <c r="E826" i="25"/>
  <c r="F826" i="25"/>
  <c r="G826" i="25"/>
  <c r="H826" i="25"/>
  <c r="I826" i="25"/>
  <c r="J826" i="25"/>
  <c r="K826" i="25"/>
  <c r="L826" i="25"/>
  <c r="M826" i="25"/>
  <c r="N826" i="25"/>
  <c r="O826" i="25"/>
  <c r="P826" i="25"/>
  <c r="Q826" i="25"/>
  <c r="R826" i="25"/>
  <c r="S826" i="25"/>
  <c r="T826" i="25"/>
  <c r="U826" i="25"/>
  <c r="V826" i="25"/>
  <c r="W826" i="25"/>
  <c r="X826" i="25"/>
  <c r="Y826" i="25"/>
  <c r="Z826" i="25"/>
  <c r="AA826" i="25"/>
  <c r="AB826" i="25"/>
  <c r="AC826" i="25"/>
  <c r="AD826" i="25"/>
  <c r="AE826" i="25"/>
  <c r="AF826" i="25"/>
  <c r="AG826" i="25"/>
  <c r="AH826" i="25"/>
  <c r="AI826" i="25"/>
  <c r="AJ826" i="25"/>
  <c r="AK826" i="25"/>
  <c r="AL826" i="25"/>
  <c r="AM826" i="25"/>
  <c r="AN826" i="25"/>
  <c r="AO826" i="25"/>
  <c r="AP826" i="25"/>
  <c r="AQ826" i="25"/>
  <c r="AR826" i="25"/>
  <c r="AS826" i="25"/>
  <c r="AT826" i="25"/>
  <c r="AU826" i="25"/>
  <c r="AV826" i="25"/>
  <c r="AW826" i="25"/>
  <c r="A827" i="25"/>
  <c r="B827" i="25"/>
  <c r="C827" i="25"/>
  <c r="D827" i="25"/>
  <c r="E827" i="25"/>
  <c r="F827" i="25"/>
  <c r="G827" i="25"/>
  <c r="H827" i="25"/>
  <c r="I827" i="25"/>
  <c r="J827" i="25"/>
  <c r="K827" i="25"/>
  <c r="L827" i="25"/>
  <c r="M827" i="25"/>
  <c r="N827" i="25"/>
  <c r="O827" i="25"/>
  <c r="P827" i="25"/>
  <c r="Q827" i="25"/>
  <c r="R827" i="25"/>
  <c r="S827" i="25"/>
  <c r="T827" i="25"/>
  <c r="U827" i="25"/>
  <c r="V827" i="25"/>
  <c r="W827" i="25"/>
  <c r="X827" i="25"/>
  <c r="Y827" i="25"/>
  <c r="Z827" i="25"/>
  <c r="AA827" i="25"/>
  <c r="AB827" i="25"/>
  <c r="AC827" i="25"/>
  <c r="AD827" i="25"/>
  <c r="AE827" i="25"/>
  <c r="AF827" i="25"/>
  <c r="AG827" i="25"/>
  <c r="AH827" i="25"/>
  <c r="AI827" i="25"/>
  <c r="AJ827" i="25"/>
  <c r="AK827" i="25"/>
  <c r="AL827" i="25"/>
  <c r="AM827" i="25"/>
  <c r="AN827" i="25"/>
  <c r="AO827" i="25"/>
  <c r="AP827" i="25"/>
  <c r="AQ827" i="25"/>
  <c r="AR827" i="25"/>
  <c r="AS827" i="25"/>
  <c r="AT827" i="25"/>
  <c r="AU827" i="25"/>
  <c r="AV827" i="25"/>
  <c r="AW827" i="25"/>
  <c r="A828" i="25"/>
  <c r="B828" i="25"/>
  <c r="C828" i="25"/>
  <c r="D828" i="25"/>
  <c r="E828" i="25"/>
  <c r="F828" i="25"/>
  <c r="G828" i="25"/>
  <c r="H828" i="25"/>
  <c r="I828" i="25"/>
  <c r="J828" i="25"/>
  <c r="K828" i="25"/>
  <c r="L828" i="25"/>
  <c r="M828" i="25"/>
  <c r="N828" i="25"/>
  <c r="O828" i="25"/>
  <c r="P828" i="25"/>
  <c r="Q828" i="25"/>
  <c r="R828" i="25"/>
  <c r="S828" i="25"/>
  <c r="T828" i="25"/>
  <c r="U828" i="25"/>
  <c r="V828" i="25"/>
  <c r="W828" i="25"/>
  <c r="X828" i="25"/>
  <c r="Y828" i="25"/>
  <c r="Z828" i="25"/>
  <c r="AA828" i="25"/>
  <c r="AB828" i="25"/>
  <c r="AC828" i="25"/>
  <c r="AD828" i="25"/>
  <c r="AE828" i="25"/>
  <c r="AF828" i="25"/>
  <c r="AG828" i="25"/>
  <c r="AH828" i="25"/>
  <c r="AI828" i="25"/>
  <c r="AJ828" i="25"/>
  <c r="AK828" i="25"/>
  <c r="AL828" i="25"/>
  <c r="AM828" i="25"/>
  <c r="AN828" i="25"/>
  <c r="AO828" i="25"/>
  <c r="AP828" i="25"/>
  <c r="AQ828" i="25"/>
  <c r="AR828" i="25"/>
  <c r="AS828" i="25"/>
  <c r="AT828" i="25"/>
  <c r="AU828" i="25"/>
  <c r="AV828" i="25"/>
  <c r="AW828" i="25"/>
  <c r="A829" i="25"/>
  <c r="B829" i="25"/>
  <c r="C829" i="25"/>
  <c r="D829" i="25"/>
  <c r="E829" i="25"/>
  <c r="F829" i="25"/>
  <c r="G829" i="25"/>
  <c r="H829" i="25"/>
  <c r="I829" i="25"/>
  <c r="J829" i="25"/>
  <c r="K829" i="25"/>
  <c r="L829" i="25"/>
  <c r="M829" i="25"/>
  <c r="N829" i="25"/>
  <c r="O829" i="25"/>
  <c r="P829" i="25"/>
  <c r="Q829" i="25"/>
  <c r="R829" i="25"/>
  <c r="S829" i="25"/>
  <c r="T829" i="25"/>
  <c r="U829" i="25"/>
  <c r="V829" i="25"/>
  <c r="W829" i="25"/>
  <c r="X829" i="25"/>
  <c r="Y829" i="25"/>
  <c r="Z829" i="25"/>
  <c r="AA829" i="25"/>
  <c r="AB829" i="25"/>
  <c r="AC829" i="25"/>
  <c r="AD829" i="25"/>
  <c r="AE829" i="25"/>
  <c r="AF829" i="25"/>
  <c r="AG829" i="25"/>
  <c r="AH829" i="25"/>
  <c r="AI829" i="25"/>
  <c r="AJ829" i="25"/>
  <c r="AK829" i="25"/>
  <c r="AL829" i="25"/>
  <c r="AM829" i="25"/>
  <c r="AN829" i="25"/>
  <c r="AO829" i="25"/>
  <c r="AP829" i="25"/>
  <c r="AQ829" i="25"/>
  <c r="AR829" i="25"/>
  <c r="AS829" i="25"/>
  <c r="AT829" i="25"/>
  <c r="AU829" i="25"/>
  <c r="AV829" i="25"/>
  <c r="AW829" i="25"/>
  <c r="A830" i="25"/>
  <c r="B830" i="25"/>
  <c r="C830" i="25"/>
  <c r="D830" i="25"/>
  <c r="E830" i="25"/>
  <c r="F830" i="25"/>
  <c r="G830" i="25"/>
  <c r="H830" i="25"/>
  <c r="I830" i="25"/>
  <c r="J830" i="25"/>
  <c r="K830" i="25"/>
  <c r="L830" i="25"/>
  <c r="M830" i="25"/>
  <c r="N830" i="25"/>
  <c r="O830" i="25"/>
  <c r="P830" i="25"/>
  <c r="Q830" i="25"/>
  <c r="R830" i="25"/>
  <c r="S830" i="25"/>
  <c r="T830" i="25"/>
  <c r="U830" i="25"/>
  <c r="V830" i="25"/>
  <c r="W830" i="25"/>
  <c r="X830" i="25"/>
  <c r="Y830" i="25"/>
  <c r="Z830" i="25"/>
  <c r="AA830" i="25"/>
  <c r="AB830" i="25"/>
  <c r="AC830" i="25"/>
  <c r="AD830" i="25"/>
  <c r="AE830" i="25"/>
  <c r="AF830" i="25"/>
  <c r="AG830" i="25"/>
  <c r="AH830" i="25"/>
  <c r="AI830" i="25"/>
  <c r="AJ830" i="25"/>
  <c r="AK830" i="25"/>
  <c r="AL830" i="25"/>
  <c r="AM830" i="25"/>
  <c r="AN830" i="25"/>
  <c r="AO830" i="25"/>
  <c r="AP830" i="25"/>
  <c r="AQ830" i="25"/>
  <c r="AR830" i="25"/>
  <c r="AS830" i="25"/>
  <c r="AT830" i="25"/>
  <c r="AU830" i="25"/>
  <c r="AV830" i="25"/>
  <c r="AW830" i="25"/>
  <c r="A831" i="25"/>
  <c r="B831" i="25"/>
  <c r="C831" i="25"/>
  <c r="D831" i="25"/>
  <c r="E831" i="25"/>
  <c r="F831" i="25"/>
  <c r="G831" i="25"/>
  <c r="H831" i="25"/>
  <c r="I831" i="25"/>
  <c r="J831" i="25"/>
  <c r="K831" i="25"/>
  <c r="L831" i="25"/>
  <c r="M831" i="25"/>
  <c r="N831" i="25"/>
  <c r="O831" i="25"/>
  <c r="P831" i="25"/>
  <c r="Q831" i="25"/>
  <c r="R831" i="25"/>
  <c r="S831" i="25"/>
  <c r="T831" i="25"/>
  <c r="U831" i="25"/>
  <c r="V831" i="25"/>
  <c r="W831" i="25"/>
  <c r="X831" i="25"/>
  <c r="Y831" i="25"/>
  <c r="Z831" i="25"/>
  <c r="AA831" i="25"/>
  <c r="AB831" i="25"/>
  <c r="AC831" i="25"/>
  <c r="AD831" i="25"/>
  <c r="AE831" i="25"/>
  <c r="AF831" i="25"/>
  <c r="AG831" i="25"/>
  <c r="AH831" i="25"/>
  <c r="AI831" i="25"/>
  <c r="AJ831" i="25"/>
  <c r="AK831" i="25"/>
  <c r="AL831" i="25"/>
  <c r="AM831" i="25"/>
  <c r="AN831" i="25"/>
  <c r="AO831" i="25"/>
  <c r="AP831" i="25"/>
  <c r="AQ831" i="25"/>
  <c r="AR831" i="25"/>
  <c r="AS831" i="25"/>
  <c r="AT831" i="25"/>
  <c r="AU831" i="25"/>
  <c r="AV831" i="25"/>
  <c r="AW831" i="25"/>
  <c r="A832" i="25"/>
  <c r="B832" i="25"/>
  <c r="C832" i="25"/>
  <c r="D832" i="25"/>
  <c r="E832" i="25"/>
  <c r="F832" i="25"/>
  <c r="G832" i="25"/>
  <c r="H832" i="25"/>
  <c r="I832" i="25"/>
  <c r="J832" i="25"/>
  <c r="K832" i="25"/>
  <c r="L832" i="25"/>
  <c r="M832" i="25"/>
  <c r="N832" i="25"/>
  <c r="O832" i="25"/>
  <c r="P832" i="25"/>
  <c r="Q832" i="25"/>
  <c r="R832" i="25"/>
  <c r="S832" i="25"/>
  <c r="T832" i="25"/>
  <c r="U832" i="25"/>
  <c r="V832" i="25"/>
  <c r="W832" i="25"/>
  <c r="X832" i="25"/>
  <c r="Y832" i="25"/>
  <c r="Z832" i="25"/>
  <c r="AA832" i="25"/>
  <c r="AB832" i="25"/>
  <c r="AC832" i="25"/>
  <c r="AD832" i="25"/>
  <c r="AE832" i="25"/>
  <c r="AF832" i="25"/>
  <c r="AG832" i="25"/>
  <c r="AH832" i="25"/>
  <c r="AI832" i="25"/>
  <c r="AJ832" i="25"/>
  <c r="AK832" i="25"/>
  <c r="AL832" i="25"/>
  <c r="AM832" i="25"/>
  <c r="AN832" i="25"/>
  <c r="AO832" i="25"/>
  <c r="AP832" i="25"/>
  <c r="AQ832" i="25"/>
  <c r="AR832" i="25"/>
  <c r="AS832" i="25"/>
  <c r="AT832" i="25"/>
  <c r="AU832" i="25"/>
  <c r="AV832" i="25"/>
  <c r="AW832" i="25"/>
  <c r="A833" i="25"/>
  <c r="B833" i="25"/>
  <c r="C833" i="25"/>
  <c r="D833" i="25"/>
  <c r="E833" i="25"/>
  <c r="F833" i="25"/>
  <c r="G833" i="25"/>
  <c r="H833" i="25"/>
  <c r="I833" i="25"/>
  <c r="J833" i="25"/>
  <c r="K833" i="25"/>
  <c r="L833" i="25"/>
  <c r="M833" i="25"/>
  <c r="N833" i="25"/>
  <c r="O833" i="25"/>
  <c r="P833" i="25"/>
  <c r="Q833" i="25"/>
  <c r="R833" i="25"/>
  <c r="S833" i="25"/>
  <c r="T833" i="25"/>
  <c r="U833" i="25"/>
  <c r="V833" i="25"/>
  <c r="W833" i="25"/>
  <c r="X833" i="25"/>
  <c r="Y833" i="25"/>
  <c r="Z833" i="25"/>
  <c r="AA833" i="25"/>
  <c r="AB833" i="25"/>
  <c r="AC833" i="25"/>
  <c r="AD833" i="25"/>
  <c r="AE833" i="25"/>
  <c r="AF833" i="25"/>
  <c r="AG833" i="25"/>
  <c r="AH833" i="25"/>
  <c r="AI833" i="25"/>
  <c r="AJ833" i="25"/>
  <c r="AK833" i="25"/>
  <c r="AL833" i="25"/>
  <c r="AM833" i="25"/>
  <c r="AN833" i="25"/>
  <c r="AO833" i="25"/>
  <c r="AP833" i="25"/>
  <c r="AQ833" i="25"/>
  <c r="AR833" i="25"/>
  <c r="AS833" i="25"/>
  <c r="AT833" i="25"/>
  <c r="AU833" i="25"/>
  <c r="AV833" i="25"/>
  <c r="AW833" i="25"/>
  <c r="A834" i="25"/>
  <c r="B834" i="25"/>
  <c r="C834" i="25"/>
  <c r="D834" i="25"/>
  <c r="E834" i="25"/>
  <c r="F834" i="25"/>
  <c r="G834" i="25"/>
  <c r="H834" i="25"/>
  <c r="I834" i="25"/>
  <c r="J834" i="25"/>
  <c r="K834" i="25"/>
  <c r="L834" i="25"/>
  <c r="M834" i="25"/>
  <c r="N834" i="25"/>
  <c r="O834" i="25"/>
  <c r="P834" i="25"/>
  <c r="Q834" i="25"/>
  <c r="R834" i="25"/>
  <c r="S834" i="25"/>
  <c r="T834" i="25"/>
  <c r="U834" i="25"/>
  <c r="V834" i="25"/>
  <c r="W834" i="25"/>
  <c r="X834" i="25"/>
  <c r="Y834" i="25"/>
  <c r="Z834" i="25"/>
  <c r="AA834" i="25"/>
  <c r="AB834" i="25"/>
  <c r="AC834" i="25"/>
  <c r="AD834" i="25"/>
  <c r="AE834" i="25"/>
  <c r="AF834" i="25"/>
  <c r="AG834" i="25"/>
  <c r="AH834" i="25"/>
  <c r="AI834" i="25"/>
  <c r="AJ834" i="25"/>
  <c r="AK834" i="25"/>
  <c r="AL834" i="25"/>
  <c r="AM834" i="25"/>
  <c r="AN834" i="25"/>
  <c r="AO834" i="25"/>
  <c r="AP834" i="25"/>
  <c r="AQ834" i="25"/>
  <c r="AR834" i="25"/>
  <c r="AS834" i="25"/>
  <c r="AT834" i="25"/>
  <c r="AU834" i="25"/>
  <c r="AV834" i="25"/>
  <c r="AW834" i="25"/>
  <c r="A835" i="25"/>
  <c r="B835" i="25"/>
  <c r="C835" i="25"/>
  <c r="D835" i="25"/>
  <c r="E835" i="25"/>
  <c r="F835" i="25"/>
  <c r="G835" i="25"/>
  <c r="H835" i="25"/>
  <c r="I835" i="25"/>
  <c r="J835" i="25"/>
  <c r="K835" i="25"/>
  <c r="L835" i="25"/>
  <c r="M835" i="25"/>
  <c r="N835" i="25"/>
  <c r="O835" i="25"/>
  <c r="P835" i="25"/>
  <c r="Q835" i="25"/>
  <c r="R835" i="25"/>
  <c r="S835" i="25"/>
  <c r="T835" i="25"/>
  <c r="U835" i="25"/>
  <c r="V835" i="25"/>
  <c r="W835" i="25"/>
  <c r="X835" i="25"/>
  <c r="Y835" i="25"/>
  <c r="Z835" i="25"/>
  <c r="AA835" i="25"/>
  <c r="AB835" i="25"/>
  <c r="AC835" i="25"/>
  <c r="AD835" i="25"/>
  <c r="AE835" i="25"/>
  <c r="AF835" i="25"/>
  <c r="AG835" i="25"/>
  <c r="AH835" i="25"/>
  <c r="AI835" i="25"/>
  <c r="AJ835" i="25"/>
  <c r="AK835" i="25"/>
  <c r="AL835" i="25"/>
  <c r="AM835" i="25"/>
  <c r="AN835" i="25"/>
  <c r="AO835" i="25"/>
  <c r="AP835" i="25"/>
  <c r="AQ835" i="25"/>
  <c r="AR835" i="25"/>
  <c r="AS835" i="25"/>
  <c r="AT835" i="25"/>
  <c r="AU835" i="25"/>
  <c r="AV835" i="25"/>
  <c r="AW835" i="25"/>
  <c r="A836" i="25"/>
  <c r="B836" i="25"/>
  <c r="C836" i="25"/>
  <c r="D836" i="25"/>
  <c r="E836" i="25"/>
  <c r="F836" i="25"/>
  <c r="G836" i="25"/>
  <c r="H836" i="25"/>
  <c r="I836" i="25"/>
  <c r="J836" i="25"/>
  <c r="K836" i="25"/>
  <c r="L836" i="25"/>
  <c r="M836" i="25"/>
  <c r="N836" i="25"/>
  <c r="O836" i="25"/>
  <c r="P836" i="25"/>
  <c r="Q836" i="25"/>
  <c r="R836" i="25"/>
  <c r="S836" i="25"/>
  <c r="T836" i="25"/>
  <c r="U836" i="25"/>
  <c r="V836" i="25"/>
  <c r="W836" i="25"/>
  <c r="X836" i="25"/>
  <c r="Y836" i="25"/>
  <c r="Z836" i="25"/>
  <c r="AA836" i="25"/>
  <c r="AB836" i="25"/>
  <c r="AC836" i="25"/>
  <c r="AD836" i="25"/>
  <c r="AE836" i="25"/>
  <c r="AF836" i="25"/>
  <c r="AG836" i="25"/>
  <c r="AH836" i="25"/>
  <c r="AI836" i="25"/>
  <c r="AJ836" i="25"/>
  <c r="AK836" i="25"/>
  <c r="AL836" i="25"/>
  <c r="AM836" i="25"/>
  <c r="AN836" i="25"/>
  <c r="AO836" i="25"/>
  <c r="AP836" i="25"/>
  <c r="AQ836" i="25"/>
  <c r="AR836" i="25"/>
  <c r="AS836" i="25"/>
  <c r="AT836" i="25"/>
  <c r="AU836" i="25"/>
  <c r="AV836" i="25"/>
  <c r="AW836" i="25"/>
  <c r="A837" i="25"/>
  <c r="B837" i="25"/>
  <c r="C837" i="25"/>
  <c r="D837" i="25"/>
  <c r="E837" i="25"/>
  <c r="F837" i="25"/>
  <c r="G837" i="25"/>
  <c r="H837" i="25"/>
  <c r="I837" i="25"/>
  <c r="J837" i="25"/>
  <c r="K837" i="25"/>
  <c r="L837" i="25"/>
  <c r="M837" i="25"/>
  <c r="N837" i="25"/>
  <c r="O837" i="25"/>
  <c r="P837" i="25"/>
  <c r="Q837" i="25"/>
  <c r="R837" i="25"/>
  <c r="S837" i="25"/>
  <c r="T837" i="25"/>
  <c r="U837" i="25"/>
  <c r="V837" i="25"/>
  <c r="W837" i="25"/>
  <c r="X837" i="25"/>
  <c r="Y837" i="25"/>
  <c r="Z837" i="25"/>
  <c r="AA837" i="25"/>
  <c r="AB837" i="25"/>
  <c r="AC837" i="25"/>
  <c r="AD837" i="25"/>
  <c r="AE837" i="25"/>
  <c r="AF837" i="25"/>
  <c r="AG837" i="25"/>
  <c r="AH837" i="25"/>
  <c r="AI837" i="25"/>
  <c r="AJ837" i="25"/>
  <c r="AK837" i="25"/>
  <c r="AL837" i="25"/>
  <c r="AM837" i="25"/>
  <c r="AN837" i="25"/>
  <c r="AO837" i="25"/>
  <c r="AP837" i="25"/>
  <c r="AQ837" i="25"/>
  <c r="AR837" i="25"/>
  <c r="AS837" i="25"/>
  <c r="AT837" i="25"/>
  <c r="AU837" i="25"/>
  <c r="AV837" i="25"/>
  <c r="AW837" i="25"/>
  <c r="A838" i="25"/>
  <c r="B838" i="25"/>
  <c r="C838" i="25"/>
  <c r="D838" i="25"/>
  <c r="E838" i="25"/>
  <c r="F838" i="25"/>
  <c r="G838" i="25"/>
  <c r="H838" i="25"/>
  <c r="I838" i="25"/>
  <c r="J838" i="25"/>
  <c r="K838" i="25"/>
  <c r="L838" i="25"/>
  <c r="M838" i="25"/>
  <c r="N838" i="25"/>
  <c r="O838" i="25"/>
  <c r="P838" i="25"/>
  <c r="Q838" i="25"/>
  <c r="R838" i="25"/>
  <c r="S838" i="25"/>
  <c r="T838" i="25"/>
  <c r="U838" i="25"/>
  <c r="V838" i="25"/>
  <c r="W838" i="25"/>
  <c r="X838" i="25"/>
  <c r="Y838" i="25"/>
  <c r="Z838" i="25"/>
  <c r="AA838" i="25"/>
  <c r="AB838" i="25"/>
  <c r="AC838" i="25"/>
  <c r="AD838" i="25"/>
  <c r="AE838" i="25"/>
  <c r="AF838" i="25"/>
  <c r="AG838" i="25"/>
  <c r="AH838" i="25"/>
  <c r="AI838" i="25"/>
  <c r="AJ838" i="25"/>
  <c r="AK838" i="25"/>
  <c r="AL838" i="25"/>
  <c r="AM838" i="25"/>
  <c r="AN838" i="25"/>
  <c r="AO838" i="25"/>
  <c r="AP838" i="25"/>
  <c r="AQ838" i="25"/>
  <c r="AR838" i="25"/>
  <c r="AS838" i="25"/>
  <c r="AT838" i="25"/>
  <c r="AU838" i="25"/>
  <c r="AV838" i="25"/>
  <c r="AW838" i="25"/>
  <c r="A839" i="25"/>
  <c r="B839" i="25"/>
  <c r="C839" i="25"/>
  <c r="D839" i="25"/>
  <c r="E839" i="25"/>
  <c r="F839" i="25"/>
  <c r="G839" i="25"/>
  <c r="H839" i="25"/>
  <c r="I839" i="25"/>
  <c r="J839" i="25"/>
  <c r="K839" i="25"/>
  <c r="L839" i="25"/>
  <c r="M839" i="25"/>
  <c r="N839" i="25"/>
  <c r="O839" i="25"/>
  <c r="P839" i="25"/>
  <c r="Q839" i="25"/>
  <c r="R839" i="25"/>
  <c r="S839" i="25"/>
  <c r="T839" i="25"/>
  <c r="U839" i="25"/>
  <c r="V839" i="25"/>
  <c r="W839" i="25"/>
  <c r="X839" i="25"/>
  <c r="Y839" i="25"/>
  <c r="Z839" i="25"/>
  <c r="AA839" i="25"/>
  <c r="AB839" i="25"/>
  <c r="AC839" i="25"/>
  <c r="AD839" i="25"/>
  <c r="AE839" i="25"/>
  <c r="AF839" i="25"/>
  <c r="AG839" i="25"/>
  <c r="AH839" i="25"/>
  <c r="AI839" i="25"/>
  <c r="AJ839" i="25"/>
  <c r="AK839" i="25"/>
  <c r="AL839" i="25"/>
  <c r="AM839" i="25"/>
  <c r="AN839" i="25"/>
  <c r="AO839" i="25"/>
  <c r="AP839" i="25"/>
  <c r="AQ839" i="25"/>
  <c r="AR839" i="25"/>
  <c r="AS839" i="25"/>
  <c r="AT839" i="25"/>
  <c r="AU839" i="25"/>
  <c r="AV839" i="25"/>
  <c r="AW839" i="25"/>
  <c r="A840" i="25"/>
  <c r="B840" i="25"/>
  <c r="C840" i="25"/>
  <c r="D840" i="25"/>
  <c r="E840" i="25"/>
  <c r="F840" i="25"/>
  <c r="G840" i="25"/>
  <c r="H840" i="25"/>
  <c r="I840" i="25"/>
  <c r="J840" i="25"/>
  <c r="K840" i="25"/>
  <c r="L840" i="25"/>
  <c r="M840" i="25"/>
  <c r="N840" i="25"/>
  <c r="O840" i="25"/>
  <c r="P840" i="25"/>
  <c r="Q840" i="25"/>
  <c r="R840" i="25"/>
  <c r="S840" i="25"/>
  <c r="T840" i="25"/>
  <c r="U840" i="25"/>
  <c r="V840" i="25"/>
  <c r="W840" i="25"/>
  <c r="X840" i="25"/>
  <c r="Y840" i="25"/>
  <c r="Z840" i="25"/>
  <c r="AA840" i="25"/>
  <c r="AB840" i="25"/>
  <c r="AC840" i="25"/>
  <c r="AD840" i="25"/>
  <c r="AE840" i="25"/>
  <c r="AF840" i="25"/>
  <c r="AG840" i="25"/>
  <c r="AH840" i="25"/>
  <c r="AI840" i="25"/>
  <c r="AJ840" i="25"/>
  <c r="AK840" i="25"/>
  <c r="AL840" i="25"/>
  <c r="AM840" i="25"/>
  <c r="AN840" i="25"/>
  <c r="AO840" i="25"/>
  <c r="AP840" i="25"/>
  <c r="AQ840" i="25"/>
  <c r="AR840" i="25"/>
  <c r="AS840" i="25"/>
  <c r="AT840" i="25"/>
  <c r="AU840" i="25"/>
  <c r="AV840" i="25"/>
  <c r="AW840" i="25"/>
  <c r="A841" i="25"/>
  <c r="B841" i="25"/>
  <c r="C841" i="25"/>
  <c r="D841" i="25"/>
  <c r="E841" i="25"/>
  <c r="F841" i="25"/>
  <c r="G841" i="25"/>
  <c r="H841" i="25"/>
  <c r="I841" i="25"/>
  <c r="J841" i="25"/>
  <c r="K841" i="25"/>
  <c r="L841" i="25"/>
  <c r="M841" i="25"/>
  <c r="N841" i="25"/>
  <c r="O841" i="25"/>
  <c r="P841" i="25"/>
  <c r="Q841" i="25"/>
  <c r="R841" i="25"/>
  <c r="S841" i="25"/>
  <c r="T841" i="25"/>
  <c r="U841" i="25"/>
  <c r="V841" i="25"/>
  <c r="W841" i="25"/>
  <c r="X841" i="25"/>
  <c r="Y841" i="25"/>
  <c r="Z841" i="25"/>
  <c r="AA841" i="25"/>
  <c r="AB841" i="25"/>
  <c r="AC841" i="25"/>
  <c r="AD841" i="25"/>
  <c r="AE841" i="25"/>
  <c r="AF841" i="25"/>
  <c r="AG841" i="25"/>
  <c r="AH841" i="25"/>
  <c r="AI841" i="25"/>
  <c r="AJ841" i="25"/>
  <c r="AK841" i="25"/>
  <c r="AL841" i="25"/>
  <c r="AM841" i="25"/>
  <c r="AN841" i="25"/>
  <c r="AO841" i="25"/>
  <c r="AP841" i="25"/>
  <c r="AQ841" i="25"/>
  <c r="AR841" i="25"/>
  <c r="AS841" i="25"/>
  <c r="AT841" i="25"/>
  <c r="AU841" i="25"/>
  <c r="AV841" i="25"/>
  <c r="AW841" i="25"/>
  <c r="A842" i="25"/>
  <c r="B842" i="25"/>
  <c r="C842" i="25"/>
  <c r="D842" i="25"/>
  <c r="E842" i="25"/>
  <c r="F842" i="25"/>
  <c r="G842" i="25"/>
  <c r="H842" i="25"/>
  <c r="I842" i="25"/>
  <c r="J842" i="25"/>
  <c r="K842" i="25"/>
  <c r="L842" i="25"/>
  <c r="M842" i="25"/>
  <c r="N842" i="25"/>
  <c r="O842" i="25"/>
  <c r="P842" i="25"/>
  <c r="Q842" i="25"/>
  <c r="R842" i="25"/>
  <c r="S842" i="25"/>
  <c r="T842" i="25"/>
  <c r="U842" i="25"/>
  <c r="V842" i="25"/>
  <c r="W842" i="25"/>
  <c r="X842" i="25"/>
  <c r="Y842" i="25"/>
  <c r="Z842" i="25"/>
  <c r="AA842" i="25"/>
  <c r="AB842" i="25"/>
  <c r="AC842" i="25"/>
  <c r="AD842" i="25"/>
  <c r="AE842" i="25"/>
  <c r="AF842" i="25"/>
  <c r="AG842" i="25"/>
  <c r="AH842" i="25"/>
  <c r="AI842" i="25"/>
  <c r="AJ842" i="25"/>
  <c r="AK842" i="25"/>
  <c r="AL842" i="25"/>
  <c r="AM842" i="25"/>
  <c r="AN842" i="25"/>
  <c r="AO842" i="25"/>
  <c r="AP842" i="25"/>
  <c r="AQ842" i="25"/>
  <c r="AR842" i="25"/>
  <c r="AS842" i="25"/>
  <c r="AT842" i="25"/>
  <c r="AU842" i="25"/>
  <c r="AV842" i="25"/>
  <c r="AW842" i="25"/>
  <c r="A843" i="25"/>
  <c r="B843" i="25"/>
  <c r="C843" i="25"/>
  <c r="D843" i="25"/>
  <c r="E843" i="25"/>
  <c r="F843" i="25"/>
  <c r="G843" i="25"/>
  <c r="H843" i="25"/>
  <c r="I843" i="25"/>
  <c r="J843" i="25"/>
  <c r="K843" i="25"/>
  <c r="L843" i="25"/>
  <c r="M843" i="25"/>
  <c r="N843" i="25"/>
  <c r="O843" i="25"/>
  <c r="P843" i="25"/>
  <c r="Q843" i="25"/>
  <c r="R843" i="25"/>
  <c r="S843" i="25"/>
  <c r="T843" i="25"/>
  <c r="U843" i="25"/>
  <c r="V843" i="25"/>
  <c r="W843" i="25"/>
  <c r="X843" i="25"/>
  <c r="Y843" i="25"/>
  <c r="Z843" i="25"/>
  <c r="AA843" i="25"/>
  <c r="AB843" i="25"/>
  <c r="AC843" i="25"/>
  <c r="AD843" i="25"/>
  <c r="AE843" i="25"/>
  <c r="AF843" i="25"/>
  <c r="AG843" i="25"/>
  <c r="AH843" i="25"/>
  <c r="AI843" i="25"/>
  <c r="AJ843" i="25"/>
  <c r="AK843" i="25"/>
  <c r="AL843" i="25"/>
  <c r="AM843" i="25"/>
  <c r="AN843" i="25"/>
  <c r="AO843" i="25"/>
  <c r="AP843" i="25"/>
  <c r="AQ843" i="25"/>
  <c r="AR843" i="25"/>
  <c r="AS843" i="25"/>
  <c r="AT843" i="25"/>
  <c r="AU843" i="25"/>
  <c r="AV843" i="25"/>
  <c r="AW843" i="25"/>
  <c r="A844" i="25"/>
  <c r="B844" i="25"/>
  <c r="C844" i="25"/>
  <c r="D844" i="25"/>
  <c r="E844" i="25"/>
  <c r="F844" i="25"/>
  <c r="G844" i="25"/>
  <c r="H844" i="25"/>
  <c r="I844" i="25"/>
  <c r="J844" i="25"/>
  <c r="K844" i="25"/>
  <c r="L844" i="25"/>
  <c r="M844" i="25"/>
  <c r="N844" i="25"/>
  <c r="O844" i="25"/>
  <c r="P844" i="25"/>
  <c r="Q844" i="25"/>
  <c r="R844" i="25"/>
  <c r="S844" i="25"/>
  <c r="T844" i="25"/>
  <c r="U844" i="25"/>
  <c r="V844" i="25"/>
  <c r="W844" i="25"/>
  <c r="X844" i="25"/>
  <c r="Y844" i="25"/>
  <c r="Z844" i="25"/>
  <c r="AA844" i="25"/>
  <c r="AB844" i="25"/>
  <c r="AC844" i="25"/>
  <c r="AD844" i="25"/>
  <c r="AE844" i="25"/>
  <c r="AF844" i="25"/>
  <c r="AG844" i="25"/>
  <c r="AH844" i="25"/>
  <c r="AI844" i="25"/>
  <c r="AJ844" i="25"/>
  <c r="AK844" i="25"/>
  <c r="AL844" i="25"/>
  <c r="AM844" i="25"/>
  <c r="AN844" i="25"/>
  <c r="AO844" i="25"/>
  <c r="AP844" i="25"/>
  <c r="AQ844" i="25"/>
  <c r="AR844" i="25"/>
  <c r="AS844" i="25"/>
  <c r="AT844" i="25"/>
  <c r="AU844" i="25"/>
  <c r="AV844" i="25"/>
  <c r="AW844" i="25"/>
  <c r="A845" i="25"/>
  <c r="B845" i="25"/>
  <c r="C845" i="25"/>
  <c r="D845" i="25"/>
  <c r="E845" i="25"/>
  <c r="F845" i="25"/>
  <c r="G845" i="25"/>
  <c r="H845" i="25"/>
  <c r="I845" i="25"/>
  <c r="J845" i="25"/>
  <c r="K845" i="25"/>
  <c r="L845" i="25"/>
  <c r="M845" i="25"/>
  <c r="N845" i="25"/>
  <c r="O845" i="25"/>
  <c r="P845" i="25"/>
  <c r="Q845" i="25"/>
  <c r="R845" i="25"/>
  <c r="S845" i="25"/>
  <c r="T845" i="25"/>
  <c r="U845" i="25"/>
  <c r="V845" i="25"/>
  <c r="W845" i="25"/>
  <c r="X845" i="25"/>
  <c r="Y845" i="25"/>
  <c r="Z845" i="25"/>
  <c r="AA845" i="25"/>
  <c r="AB845" i="25"/>
  <c r="AC845" i="25"/>
  <c r="AD845" i="25"/>
  <c r="AE845" i="25"/>
  <c r="AF845" i="25"/>
  <c r="AG845" i="25"/>
  <c r="AH845" i="25"/>
  <c r="AI845" i="25"/>
  <c r="AJ845" i="25"/>
  <c r="AK845" i="25"/>
  <c r="AL845" i="25"/>
  <c r="AM845" i="25"/>
  <c r="AN845" i="25"/>
  <c r="AO845" i="25"/>
  <c r="AP845" i="25"/>
  <c r="AQ845" i="25"/>
  <c r="AR845" i="25"/>
  <c r="AS845" i="25"/>
  <c r="AT845" i="25"/>
  <c r="AU845" i="25"/>
  <c r="AV845" i="25"/>
  <c r="AW845" i="25"/>
  <c r="A846" i="25"/>
  <c r="B846" i="25"/>
  <c r="C846" i="25"/>
  <c r="D846" i="25"/>
  <c r="E846" i="25"/>
  <c r="F846" i="25"/>
  <c r="G846" i="25"/>
  <c r="H846" i="25"/>
  <c r="I846" i="25"/>
  <c r="J846" i="25"/>
  <c r="K846" i="25"/>
  <c r="L846" i="25"/>
  <c r="M846" i="25"/>
  <c r="N846" i="25"/>
  <c r="O846" i="25"/>
  <c r="P846" i="25"/>
  <c r="Q846" i="25"/>
  <c r="R846" i="25"/>
  <c r="S846" i="25"/>
  <c r="T846" i="25"/>
  <c r="U846" i="25"/>
  <c r="V846" i="25"/>
  <c r="W846" i="25"/>
  <c r="X846" i="25"/>
  <c r="Y846" i="25"/>
  <c r="Z846" i="25"/>
  <c r="AA846" i="25"/>
  <c r="AB846" i="25"/>
  <c r="AC846" i="25"/>
  <c r="AD846" i="25"/>
  <c r="AE846" i="25"/>
  <c r="AF846" i="25"/>
  <c r="AG846" i="25"/>
  <c r="AH846" i="25"/>
  <c r="AI846" i="25"/>
  <c r="AJ846" i="25"/>
  <c r="AK846" i="25"/>
  <c r="AL846" i="25"/>
  <c r="AM846" i="25"/>
  <c r="AN846" i="25"/>
  <c r="AO846" i="25"/>
  <c r="AP846" i="25"/>
  <c r="AQ846" i="25"/>
  <c r="AR846" i="25"/>
  <c r="AS846" i="25"/>
  <c r="AT846" i="25"/>
  <c r="AU846" i="25"/>
  <c r="AV846" i="25"/>
  <c r="AW846" i="25"/>
  <c r="A847" i="25"/>
  <c r="B847" i="25"/>
  <c r="C847" i="25"/>
  <c r="D847" i="25"/>
  <c r="E847" i="25"/>
  <c r="F847" i="25"/>
  <c r="G847" i="25"/>
  <c r="H847" i="25"/>
  <c r="I847" i="25"/>
  <c r="J847" i="25"/>
  <c r="K847" i="25"/>
  <c r="L847" i="25"/>
  <c r="M847" i="25"/>
  <c r="N847" i="25"/>
  <c r="O847" i="25"/>
  <c r="P847" i="25"/>
  <c r="Q847" i="25"/>
  <c r="R847" i="25"/>
  <c r="S847" i="25"/>
  <c r="T847" i="25"/>
  <c r="U847" i="25"/>
  <c r="V847" i="25"/>
  <c r="W847" i="25"/>
  <c r="X847" i="25"/>
  <c r="Y847" i="25"/>
  <c r="Z847" i="25"/>
  <c r="AA847" i="25"/>
  <c r="AB847" i="25"/>
  <c r="AC847" i="25"/>
  <c r="AD847" i="25"/>
  <c r="AE847" i="25"/>
  <c r="AF847" i="25"/>
  <c r="AG847" i="25"/>
  <c r="AH847" i="25"/>
  <c r="AI847" i="25"/>
  <c r="AJ847" i="25"/>
  <c r="AK847" i="25"/>
  <c r="AL847" i="25"/>
  <c r="AM847" i="25"/>
  <c r="AN847" i="25"/>
  <c r="AO847" i="25"/>
  <c r="AP847" i="25"/>
  <c r="AQ847" i="25"/>
  <c r="AR847" i="25"/>
  <c r="AS847" i="25"/>
  <c r="AT847" i="25"/>
  <c r="AU847" i="25"/>
  <c r="AV847" i="25"/>
  <c r="AW847" i="25"/>
  <c r="A848" i="25"/>
  <c r="B848" i="25"/>
  <c r="C848" i="25"/>
  <c r="D848" i="25"/>
  <c r="E848" i="25"/>
  <c r="F848" i="25"/>
  <c r="G848" i="25"/>
  <c r="H848" i="25"/>
  <c r="I848" i="25"/>
  <c r="J848" i="25"/>
  <c r="K848" i="25"/>
  <c r="L848" i="25"/>
  <c r="M848" i="25"/>
  <c r="N848" i="25"/>
  <c r="O848" i="25"/>
  <c r="P848" i="25"/>
  <c r="Q848" i="25"/>
  <c r="R848" i="25"/>
  <c r="S848" i="25"/>
  <c r="T848" i="25"/>
  <c r="U848" i="25"/>
  <c r="V848" i="25"/>
  <c r="W848" i="25"/>
  <c r="X848" i="25"/>
  <c r="Y848" i="25"/>
  <c r="Z848" i="25"/>
  <c r="AA848" i="25"/>
  <c r="AB848" i="25"/>
  <c r="AC848" i="25"/>
  <c r="AD848" i="25"/>
  <c r="AE848" i="25"/>
  <c r="AF848" i="25"/>
  <c r="AG848" i="25"/>
  <c r="AH848" i="25"/>
  <c r="AI848" i="25"/>
  <c r="AJ848" i="25"/>
  <c r="AK848" i="25"/>
  <c r="AL848" i="25"/>
  <c r="AM848" i="25"/>
  <c r="AN848" i="25"/>
  <c r="AO848" i="25"/>
  <c r="AP848" i="25"/>
  <c r="AQ848" i="25"/>
  <c r="AR848" i="25"/>
  <c r="AS848" i="25"/>
  <c r="AT848" i="25"/>
  <c r="AU848" i="25"/>
  <c r="AV848" i="25"/>
  <c r="AW848" i="25"/>
  <c r="A849" i="25"/>
  <c r="B849" i="25"/>
  <c r="C849" i="25"/>
  <c r="D849" i="25"/>
  <c r="E849" i="25"/>
  <c r="F849" i="25"/>
  <c r="G849" i="25"/>
  <c r="H849" i="25"/>
  <c r="I849" i="25"/>
  <c r="J849" i="25"/>
  <c r="K849" i="25"/>
  <c r="L849" i="25"/>
  <c r="M849" i="25"/>
  <c r="N849" i="25"/>
  <c r="O849" i="25"/>
  <c r="P849" i="25"/>
  <c r="Q849" i="25"/>
  <c r="R849" i="25"/>
  <c r="S849" i="25"/>
  <c r="T849" i="25"/>
  <c r="U849" i="25"/>
  <c r="V849" i="25"/>
  <c r="W849" i="25"/>
  <c r="X849" i="25"/>
  <c r="Y849" i="25"/>
  <c r="Z849" i="25"/>
  <c r="AA849" i="25"/>
  <c r="AB849" i="25"/>
  <c r="AC849" i="25"/>
  <c r="AD849" i="25"/>
  <c r="AE849" i="25"/>
  <c r="AF849" i="25"/>
  <c r="AG849" i="25"/>
  <c r="AH849" i="25"/>
  <c r="AI849" i="25"/>
  <c r="AJ849" i="25"/>
  <c r="AK849" i="25"/>
  <c r="AL849" i="25"/>
  <c r="AM849" i="25"/>
  <c r="AN849" i="25"/>
  <c r="AO849" i="25"/>
  <c r="AP849" i="25"/>
  <c r="AQ849" i="25"/>
  <c r="AR849" i="25"/>
  <c r="AS849" i="25"/>
  <c r="AT849" i="25"/>
  <c r="AU849" i="25"/>
  <c r="AV849" i="25"/>
  <c r="AW849" i="25"/>
  <c r="A850" i="25"/>
  <c r="B850" i="25"/>
  <c r="C850" i="25"/>
  <c r="D850" i="25"/>
  <c r="E850" i="25"/>
  <c r="F850" i="25"/>
  <c r="G850" i="25"/>
  <c r="H850" i="25"/>
  <c r="I850" i="25"/>
  <c r="J850" i="25"/>
  <c r="K850" i="25"/>
  <c r="L850" i="25"/>
  <c r="M850" i="25"/>
  <c r="N850" i="25"/>
  <c r="O850" i="25"/>
  <c r="P850" i="25"/>
  <c r="Q850" i="25"/>
  <c r="R850" i="25"/>
  <c r="S850" i="25"/>
  <c r="T850" i="25"/>
  <c r="U850" i="25"/>
  <c r="V850" i="25"/>
  <c r="W850" i="25"/>
  <c r="X850" i="25"/>
  <c r="Y850" i="25"/>
  <c r="Z850" i="25"/>
  <c r="AA850" i="25"/>
  <c r="AB850" i="25"/>
  <c r="AC850" i="25"/>
  <c r="AD850" i="25"/>
  <c r="AE850" i="25"/>
  <c r="AF850" i="25"/>
  <c r="AG850" i="25"/>
  <c r="AH850" i="25"/>
  <c r="AI850" i="25"/>
  <c r="AJ850" i="25"/>
  <c r="AK850" i="25"/>
  <c r="AL850" i="25"/>
  <c r="AM850" i="25"/>
  <c r="AN850" i="25"/>
  <c r="AO850" i="25"/>
  <c r="AP850" i="25"/>
  <c r="AQ850" i="25"/>
  <c r="AR850" i="25"/>
  <c r="AS850" i="25"/>
  <c r="AT850" i="25"/>
  <c r="AU850" i="25"/>
  <c r="AV850" i="25"/>
  <c r="AW850" i="25"/>
  <c r="A851" i="25"/>
  <c r="B851" i="25"/>
  <c r="C851" i="25"/>
  <c r="D851" i="25"/>
  <c r="E851" i="25"/>
  <c r="F851" i="25"/>
  <c r="G851" i="25"/>
  <c r="H851" i="25"/>
  <c r="I851" i="25"/>
  <c r="J851" i="25"/>
  <c r="K851" i="25"/>
  <c r="L851" i="25"/>
  <c r="M851" i="25"/>
  <c r="N851" i="25"/>
  <c r="O851" i="25"/>
  <c r="P851" i="25"/>
  <c r="Q851" i="25"/>
  <c r="R851" i="25"/>
  <c r="S851" i="25"/>
  <c r="T851" i="25"/>
  <c r="U851" i="25"/>
  <c r="V851" i="25"/>
  <c r="W851" i="25"/>
  <c r="X851" i="25"/>
  <c r="Y851" i="25"/>
  <c r="Z851" i="25"/>
  <c r="AA851" i="25"/>
  <c r="AB851" i="25"/>
  <c r="AC851" i="25"/>
  <c r="AD851" i="25"/>
  <c r="AE851" i="25"/>
  <c r="AF851" i="25"/>
  <c r="AG851" i="25"/>
  <c r="AH851" i="25"/>
  <c r="AI851" i="25"/>
  <c r="AJ851" i="25"/>
  <c r="AK851" i="25"/>
  <c r="AL851" i="25"/>
  <c r="AM851" i="25"/>
  <c r="AN851" i="25"/>
  <c r="AO851" i="25"/>
  <c r="AP851" i="25"/>
  <c r="AQ851" i="25"/>
  <c r="AR851" i="25"/>
  <c r="AS851" i="25"/>
  <c r="AT851" i="25"/>
  <c r="AU851" i="25"/>
  <c r="AV851" i="25"/>
  <c r="AW851" i="25"/>
  <c r="A852" i="25"/>
  <c r="B852" i="25"/>
  <c r="C852" i="25"/>
  <c r="D852" i="25"/>
  <c r="E852" i="25"/>
  <c r="F852" i="25"/>
  <c r="G852" i="25"/>
  <c r="H852" i="25"/>
  <c r="I852" i="25"/>
  <c r="J852" i="25"/>
  <c r="K852" i="25"/>
  <c r="L852" i="25"/>
  <c r="M852" i="25"/>
  <c r="N852" i="25"/>
  <c r="O852" i="25"/>
  <c r="P852" i="25"/>
  <c r="Q852" i="25"/>
  <c r="R852" i="25"/>
  <c r="S852" i="25"/>
  <c r="T852" i="25"/>
  <c r="U852" i="25"/>
  <c r="V852" i="25"/>
  <c r="W852" i="25"/>
  <c r="X852" i="25"/>
  <c r="Y852" i="25"/>
  <c r="Z852" i="25"/>
  <c r="AA852" i="25"/>
  <c r="AB852" i="25"/>
  <c r="AC852" i="25"/>
  <c r="AD852" i="25"/>
  <c r="AE852" i="25"/>
  <c r="AF852" i="25"/>
  <c r="AG852" i="25"/>
  <c r="AH852" i="25"/>
  <c r="AI852" i="25"/>
  <c r="AJ852" i="25"/>
  <c r="AK852" i="25"/>
  <c r="AL852" i="25"/>
  <c r="AM852" i="25"/>
  <c r="AN852" i="25"/>
  <c r="AO852" i="25"/>
  <c r="AP852" i="25"/>
  <c r="AQ852" i="25"/>
  <c r="AR852" i="25"/>
  <c r="AS852" i="25"/>
  <c r="AT852" i="25"/>
  <c r="AU852" i="25"/>
  <c r="AV852" i="25"/>
  <c r="AW852" i="25"/>
  <c r="A853" i="25"/>
  <c r="B853" i="25"/>
  <c r="C853" i="25"/>
  <c r="D853" i="25"/>
  <c r="E853" i="25"/>
  <c r="F853" i="25"/>
  <c r="G853" i="25"/>
  <c r="H853" i="25"/>
  <c r="I853" i="25"/>
  <c r="J853" i="25"/>
  <c r="K853" i="25"/>
  <c r="L853" i="25"/>
  <c r="M853" i="25"/>
  <c r="N853" i="25"/>
  <c r="O853" i="25"/>
  <c r="P853" i="25"/>
  <c r="Q853" i="25"/>
  <c r="R853" i="25"/>
  <c r="S853" i="25"/>
  <c r="T853" i="25"/>
  <c r="U853" i="25"/>
  <c r="V853" i="25"/>
  <c r="W853" i="25"/>
  <c r="X853" i="25"/>
  <c r="Y853" i="25"/>
  <c r="Z853" i="25"/>
  <c r="AA853" i="25"/>
  <c r="AB853" i="25"/>
  <c r="AC853" i="25"/>
  <c r="AD853" i="25"/>
  <c r="AE853" i="25"/>
  <c r="AF853" i="25"/>
  <c r="AG853" i="25"/>
  <c r="AH853" i="25"/>
  <c r="AI853" i="25"/>
  <c r="AJ853" i="25"/>
  <c r="AK853" i="25"/>
  <c r="AL853" i="25"/>
  <c r="AM853" i="25"/>
  <c r="AN853" i="25"/>
  <c r="AO853" i="25"/>
  <c r="AP853" i="25"/>
  <c r="AQ853" i="25"/>
  <c r="AR853" i="25"/>
  <c r="AS853" i="25"/>
  <c r="AT853" i="25"/>
  <c r="AU853" i="25"/>
  <c r="AV853" i="25"/>
  <c r="AW853" i="25"/>
  <c r="A854" i="25"/>
  <c r="B854" i="25"/>
  <c r="C854" i="25"/>
  <c r="D854" i="25"/>
  <c r="E854" i="25"/>
  <c r="F854" i="25"/>
  <c r="G854" i="25"/>
  <c r="H854" i="25"/>
  <c r="I854" i="25"/>
  <c r="J854" i="25"/>
  <c r="K854" i="25"/>
  <c r="L854" i="25"/>
  <c r="M854" i="25"/>
  <c r="N854" i="25"/>
  <c r="O854" i="25"/>
  <c r="P854" i="25"/>
  <c r="Q854" i="25"/>
  <c r="R854" i="25"/>
  <c r="S854" i="25"/>
  <c r="T854" i="25"/>
  <c r="U854" i="25"/>
  <c r="V854" i="25"/>
  <c r="W854" i="25"/>
  <c r="X854" i="25"/>
  <c r="Y854" i="25"/>
  <c r="Z854" i="25"/>
  <c r="AA854" i="25"/>
  <c r="AB854" i="25"/>
  <c r="AC854" i="25"/>
  <c r="AD854" i="25"/>
  <c r="AE854" i="25"/>
  <c r="AF854" i="25"/>
  <c r="AG854" i="25"/>
  <c r="AH854" i="25"/>
  <c r="AI854" i="25"/>
  <c r="AJ854" i="25"/>
  <c r="AK854" i="25"/>
  <c r="AL854" i="25"/>
  <c r="AM854" i="25"/>
  <c r="AN854" i="25"/>
  <c r="AO854" i="25"/>
  <c r="AP854" i="25"/>
  <c r="AQ854" i="25"/>
  <c r="AR854" i="25"/>
  <c r="AS854" i="25"/>
  <c r="AT854" i="25"/>
  <c r="AU854" i="25"/>
  <c r="AV854" i="25"/>
  <c r="AW854" i="25"/>
  <c r="A855" i="25"/>
  <c r="B855" i="25"/>
  <c r="C855" i="25"/>
  <c r="D855" i="25"/>
  <c r="E855" i="25"/>
  <c r="F855" i="25"/>
  <c r="G855" i="25"/>
  <c r="H855" i="25"/>
  <c r="I855" i="25"/>
  <c r="J855" i="25"/>
  <c r="K855" i="25"/>
  <c r="L855" i="25"/>
  <c r="M855" i="25"/>
  <c r="N855" i="25"/>
  <c r="O855" i="25"/>
  <c r="P855" i="25"/>
  <c r="Q855" i="25"/>
  <c r="R855" i="25"/>
  <c r="S855" i="25"/>
  <c r="T855" i="25"/>
  <c r="U855" i="25"/>
  <c r="V855" i="25"/>
  <c r="W855" i="25"/>
  <c r="X855" i="25"/>
  <c r="Y855" i="25"/>
  <c r="Z855" i="25"/>
  <c r="AA855" i="25"/>
  <c r="AB855" i="25"/>
  <c r="AC855" i="25"/>
  <c r="AD855" i="25"/>
  <c r="AE855" i="25"/>
  <c r="AF855" i="25"/>
  <c r="AG855" i="25"/>
  <c r="AH855" i="25"/>
  <c r="AI855" i="25"/>
  <c r="AJ855" i="25"/>
  <c r="AK855" i="25"/>
  <c r="AL855" i="25"/>
  <c r="AM855" i="25"/>
  <c r="AN855" i="25"/>
  <c r="AO855" i="25"/>
  <c r="AP855" i="25"/>
  <c r="AQ855" i="25"/>
  <c r="AR855" i="25"/>
  <c r="AS855" i="25"/>
  <c r="AT855" i="25"/>
  <c r="AU855" i="25"/>
  <c r="AV855" i="25"/>
  <c r="AW855" i="25"/>
  <c r="A856" i="25"/>
  <c r="B856" i="25"/>
  <c r="C856" i="25"/>
  <c r="D856" i="25"/>
  <c r="E856" i="25"/>
  <c r="F856" i="25"/>
  <c r="G856" i="25"/>
  <c r="H856" i="25"/>
  <c r="I856" i="25"/>
  <c r="J856" i="25"/>
  <c r="K856" i="25"/>
  <c r="L856" i="25"/>
  <c r="M856" i="25"/>
  <c r="N856" i="25"/>
  <c r="O856" i="25"/>
  <c r="P856" i="25"/>
  <c r="Q856" i="25"/>
  <c r="R856" i="25"/>
  <c r="S856" i="25"/>
  <c r="T856" i="25"/>
  <c r="U856" i="25"/>
  <c r="V856" i="25"/>
  <c r="W856" i="25"/>
  <c r="X856" i="25"/>
  <c r="Y856" i="25"/>
  <c r="Z856" i="25"/>
  <c r="AA856" i="25"/>
  <c r="AB856" i="25"/>
  <c r="AC856" i="25"/>
  <c r="AD856" i="25"/>
  <c r="AE856" i="25"/>
  <c r="AF856" i="25"/>
  <c r="AG856" i="25"/>
  <c r="AH856" i="25"/>
  <c r="AI856" i="25"/>
  <c r="AJ856" i="25"/>
  <c r="AK856" i="25"/>
  <c r="AL856" i="25"/>
  <c r="AM856" i="25"/>
  <c r="AN856" i="25"/>
  <c r="AO856" i="25"/>
  <c r="AP856" i="25"/>
  <c r="AQ856" i="25"/>
  <c r="AR856" i="25"/>
  <c r="AS856" i="25"/>
  <c r="AT856" i="25"/>
  <c r="AU856" i="25"/>
  <c r="AV856" i="25"/>
  <c r="AW856" i="25"/>
  <c r="A857" i="25"/>
  <c r="B857" i="25"/>
  <c r="C857" i="25"/>
  <c r="D857" i="25"/>
  <c r="E857" i="25"/>
  <c r="F857" i="25"/>
  <c r="G857" i="25"/>
  <c r="H857" i="25"/>
  <c r="I857" i="25"/>
  <c r="J857" i="25"/>
  <c r="K857" i="25"/>
  <c r="L857" i="25"/>
  <c r="M857" i="25"/>
  <c r="N857" i="25"/>
  <c r="O857" i="25"/>
  <c r="P857" i="25"/>
  <c r="Q857" i="25"/>
  <c r="R857" i="25"/>
  <c r="S857" i="25"/>
  <c r="T857" i="25"/>
  <c r="U857" i="25"/>
  <c r="V857" i="25"/>
  <c r="W857" i="25"/>
  <c r="X857" i="25"/>
  <c r="Y857" i="25"/>
  <c r="Z857" i="25"/>
  <c r="AA857" i="25"/>
  <c r="AB857" i="25"/>
  <c r="AC857" i="25"/>
  <c r="AD857" i="25"/>
  <c r="AE857" i="25"/>
  <c r="AF857" i="25"/>
  <c r="AG857" i="25"/>
  <c r="AH857" i="25"/>
  <c r="AI857" i="25"/>
  <c r="AJ857" i="25"/>
  <c r="AK857" i="25"/>
  <c r="AL857" i="25"/>
  <c r="AM857" i="25"/>
  <c r="AN857" i="25"/>
  <c r="AO857" i="25"/>
  <c r="AP857" i="25"/>
  <c r="AQ857" i="25"/>
  <c r="AR857" i="25"/>
  <c r="AS857" i="25"/>
  <c r="AT857" i="25"/>
  <c r="AU857" i="25"/>
  <c r="AV857" i="25"/>
  <c r="AW857" i="25"/>
  <c r="A858" i="25"/>
  <c r="B858" i="25"/>
  <c r="C858" i="25"/>
  <c r="D858" i="25"/>
  <c r="E858" i="25"/>
  <c r="F858" i="25"/>
  <c r="G858" i="25"/>
  <c r="H858" i="25"/>
  <c r="I858" i="25"/>
  <c r="J858" i="25"/>
  <c r="K858" i="25"/>
  <c r="L858" i="25"/>
  <c r="M858" i="25"/>
  <c r="N858" i="25"/>
  <c r="O858" i="25"/>
  <c r="P858" i="25"/>
  <c r="Q858" i="25"/>
  <c r="R858" i="25"/>
  <c r="S858" i="25"/>
  <c r="T858" i="25"/>
  <c r="U858" i="25"/>
  <c r="V858" i="25"/>
  <c r="W858" i="25"/>
  <c r="X858" i="25"/>
  <c r="Y858" i="25"/>
  <c r="Z858" i="25"/>
  <c r="AA858" i="25"/>
  <c r="AB858" i="25"/>
  <c r="AC858" i="25"/>
  <c r="AD858" i="25"/>
  <c r="AE858" i="25"/>
  <c r="AF858" i="25"/>
  <c r="AG858" i="25"/>
  <c r="AH858" i="25"/>
  <c r="AI858" i="25"/>
  <c r="AJ858" i="25"/>
  <c r="AK858" i="25"/>
  <c r="AL858" i="25"/>
  <c r="AM858" i="25"/>
  <c r="AN858" i="25"/>
  <c r="AO858" i="25"/>
  <c r="AP858" i="25"/>
  <c r="AQ858" i="25"/>
  <c r="AR858" i="25"/>
  <c r="AS858" i="25"/>
  <c r="AT858" i="25"/>
  <c r="AU858" i="25"/>
  <c r="AV858" i="25"/>
  <c r="AW858" i="25"/>
  <c r="A859" i="25"/>
  <c r="B859" i="25"/>
  <c r="C859" i="25"/>
  <c r="D859" i="25"/>
  <c r="E859" i="25"/>
  <c r="F859" i="25"/>
  <c r="G859" i="25"/>
  <c r="H859" i="25"/>
  <c r="I859" i="25"/>
  <c r="J859" i="25"/>
  <c r="K859" i="25"/>
  <c r="L859" i="25"/>
  <c r="M859" i="25"/>
  <c r="N859" i="25"/>
  <c r="O859" i="25"/>
  <c r="P859" i="25"/>
  <c r="Q859" i="25"/>
  <c r="R859" i="25"/>
  <c r="S859" i="25"/>
  <c r="T859" i="25"/>
  <c r="U859" i="25"/>
  <c r="V859" i="25"/>
  <c r="W859" i="25"/>
  <c r="X859" i="25"/>
  <c r="Y859" i="25"/>
  <c r="Z859" i="25"/>
  <c r="AA859" i="25"/>
  <c r="AB859" i="25"/>
  <c r="AC859" i="25"/>
  <c r="AD859" i="25"/>
  <c r="AE859" i="25"/>
  <c r="AF859" i="25"/>
  <c r="AG859" i="25"/>
  <c r="AH859" i="25"/>
  <c r="AI859" i="25"/>
  <c r="AJ859" i="25"/>
  <c r="AK859" i="25"/>
  <c r="AL859" i="25"/>
  <c r="AM859" i="25"/>
  <c r="AN859" i="25"/>
  <c r="AO859" i="25"/>
  <c r="AP859" i="25"/>
  <c r="AQ859" i="25"/>
  <c r="AR859" i="25"/>
  <c r="AS859" i="25"/>
  <c r="AT859" i="25"/>
  <c r="AU859" i="25"/>
  <c r="AV859" i="25"/>
  <c r="AW859" i="25"/>
  <c r="A860" i="25"/>
  <c r="B860" i="25"/>
  <c r="C860" i="25"/>
  <c r="D860" i="25"/>
  <c r="E860" i="25"/>
  <c r="F860" i="25"/>
  <c r="G860" i="25"/>
  <c r="H860" i="25"/>
  <c r="I860" i="25"/>
  <c r="J860" i="25"/>
  <c r="K860" i="25"/>
  <c r="L860" i="25"/>
  <c r="M860" i="25"/>
  <c r="N860" i="25"/>
  <c r="O860" i="25"/>
  <c r="P860" i="25"/>
  <c r="Q860" i="25"/>
  <c r="R860" i="25"/>
  <c r="S860" i="25"/>
  <c r="T860" i="25"/>
  <c r="U860" i="25"/>
  <c r="V860" i="25"/>
  <c r="W860" i="25"/>
  <c r="X860" i="25"/>
  <c r="Y860" i="25"/>
  <c r="Z860" i="25"/>
  <c r="AA860" i="25"/>
  <c r="AB860" i="25"/>
  <c r="AC860" i="25"/>
  <c r="AD860" i="25"/>
  <c r="AE860" i="25"/>
  <c r="AF860" i="25"/>
  <c r="AG860" i="25"/>
  <c r="AH860" i="25"/>
  <c r="AI860" i="25"/>
  <c r="AJ860" i="25"/>
  <c r="AK860" i="25"/>
  <c r="AL860" i="25"/>
  <c r="AM860" i="25"/>
  <c r="AN860" i="25"/>
  <c r="AO860" i="25"/>
  <c r="AP860" i="25"/>
  <c r="AQ860" i="25"/>
  <c r="AR860" i="25"/>
  <c r="AS860" i="25"/>
  <c r="AT860" i="25"/>
  <c r="AU860" i="25"/>
  <c r="AV860" i="25"/>
  <c r="AW860" i="25"/>
  <c r="A861" i="25"/>
  <c r="B861" i="25"/>
  <c r="C861" i="25"/>
  <c r="D861" i="25"/>
  <c r="E861" i="25"/>
  <c r="F861" i="25"/>
  <c r="G861" i="25"/>
  <c r="H861" i="25"/>
  <c r="I861" i="25"/>
  <c r="J861" i="25"/>
  <c r="K861" i="25"/>
  <c r="L861" i="25"/>
  <c r="M861" i="25"/>
  <c r="N861" i="25"/>
  <c r="O861" i="25"/>
  <c r="P861" i="25"/>
  <c r="Q861" i="25"/>
  <c r="R861" i="25"/>
  <c r="S861" i="25"/>
  <c r="T861" i="25"/>
  <c r="U861" i="25"/>
  <c r="V861" i="25"/>
  <c r="W861" i="25"/>
  <c r="X861" i="25"/>
  <c r="Y861" i="25"/>
  <c r="Z861" i="25"/>
  <c r="AA861" i="25"/>
  <c r="AB861" i="25"/>
  <c r="AC861" i="25"/>
  <c r="AD861" i="25"/>
  <c r="AE861" i="25"/>
  <c r="AF861" i="25"/>
  <c r="AG861" i="25"/>
  <c r="AH861" i="25"/>
  <c r="AI861" i="25"/>
  <c r="AJ861" i="25"/>
  <c r="AK861" i="25"/>
  <c r="AL861" i="25"/>
  <c r="AM861" i="25"/>
  <c r="AN861" i="25"/>
  <c r="AO861" i="25"/>
  <c r="AP861" i="25"/>
  <c r="AQ861" i="25"/>
  <c r="AR861" i="25"/>
  <c r="AS861" i="25"/>
  <c r="AT861" i="25"/>
  <c r="AU861" i="25"/>
  <c r="AV861" i="25"/>
  <c r="AW861" i="25"/>
  <c r="A862" i="25"/>
  <c r="B862" i="25"/>
  <c r="C862" i="25"/>
  <c r="D862" i="25"/>
  <c r="E862" i="25"/>
  <c r="F862" i="25"/>
  <c r="G862" i="25"/>
  <c r="H862" i="25"/>
  <c r="I862" i="25"/>
  <c r="J862" i="25"/>
  <c r="K862" i="25"/>
  <c r="L862" i="25"/>
  <c r="M862" i="25"/>
  <c r="N862" i="25"/>
  <c r="O862" i="25"/>
  <c r="P862" i="25"/>
  <c r="Q862" i="25"/>
  <c r="R862" i="25"/>
  <c r="S862" i="25"/>
  <c r="T862" i="25"/>
  <c r="U862" i="25"/>
  <c r="V862" i="25"/>
  <c r="W862" i="25"/>
  <c r="X862" i="25"/>
  <c r="Y862" i="25"/>
  <c r="Z862" i="25"/>
  <c r="AA862" i="25"/>
  <c r="AB862" i="25"/>
  <c r="AC862" i="25"/>
  <c r="AD862" i="25"/>
  <c r="AE862" i="25"/>
  <c r="AF862" i="25"/>
  <c r="AG862" i="25"/>
  <c r="AH862" i="25"/>
  <c r="AI862" i="25"/>
  <c r="AJ862" i="25"/>
  <c r="AK862" i="25"/>
  <c r="AL862" i="25"/>
  <c r="AM862" i="25"/>
  <c r="AN862" i="25"/>
  <c r="AO862" i="25"/>
  <c r="AP862" i="25"/>
  <c r="AQ862" i="25"/>
  <c r="AR862" i="25"/>
  <c r="AS862" i="25"/>
  <c r="AT862" i="25"/>
  <c r="AU862" i="25"/>
  <c r="AV862" i="25"/>
  <c r="AW862" i="25"/>
  <c r="A863" i="25"/>
  <c r="B863" i="25"/>
  <c r="C863" i="25"/>
  <c r="D863" i="25"/>
  <c r="E863" i="25"/>
  <c r="F863" i="25"/>
  <c r="G863" i="25"/>
  <c r="H863" i="25"/>
  <c r="I863" i="25"/>
  <c r="J863" i="25"/>
  <c r="K863" i="25"/>
  <c r="L863" i="25"/>
  <c r="M863" i="25"/>
  <c r="N863" i="25"/>
  <c r="O863" i="25"/>
  <c r="P863" i="25"/>
  <c r="Q863" i="25"/>
  <c r="R863" i="25"/>
  <c r="S863" i="25"/>
  <c r="T863" i="25"/>
  <c r="U863" i="25"/>
  <c r="V863" i="25"/>
  <c r="W863" i="25"/>
  <c r="X863" i="25"/>
  <c r="Y863" i="25"/>
  <c r="Z863" i="25"/>
  <c r="AA863" i="25"/>
  <c r="AB863" i="25"/>
  <c r="AC863" i="25"/>
  <c r="AD863" i="25"/>
  <c r="AE863" i="25"/>
  <c r="AF863" i="25"/>
  <c r="AG863" i="25"/>
  <c r="AH863" i="25"/>
  <c r="AI863" i="25"/>
  <c r="AJ863" i="25"/>
  <c r="AK863" i="25"/>
  <c r="AL863" i="25"/>
  <c r="AM863" i="25"/>
  <c r="AN863" i="25"/>
  <c r="AO863" i="25"/>
  <c r="AP863" i="25"/>
  <c r="AQ863" i="25"/>
  <c r="AR863" i="25"/>
  <c r="AS863" i="25"/>
  <c r="AT863" i="25"/>
  <c r="AU863" i="25"/>
  <c r="AV863" i="25"/>
  <c r="AW863" i="25"/>
  <c r="A864" i="25"/>
  <c r="B864" i="25"/>
  <c r="C864" i="25"/>
  <c r="D864" i="25"/>
  <c r="E864" i="25"/>
  <c r="F864" i="25"/>
  <c r="G864" i="25"/>
  <c r="H864" i="25"/>
  <c r="I864" i="25"/>
  <c r="J864" i="25"/>
  <c r="K864" i="25"/>
  <c r="L864" i="25"/>
  <c r="M864" i="25"/>
  <c r="N864" i="25"/>
  <c r="O864" i="25"/>
  <c r="P864" i="25"/>
  <c r="Q864" i="25"/>
  <c r="R864" i="25"/>
  <c r="S864" i="25"/>
  <c r="T864" i="25"/>
  <c r="U864" i="25"/>
  <c r="V864" i="25"/>
  <c r="W864" i="25"/>
  <c r="X864" i="25"/>
  <c r="Y864" i="25"/>
  <c r="Z864" i="25"/>
  <c r="AA864" i="25"/>
  <c r="AB864" i="25"/>
  <c r="AC864" i="25"/>
  <c r="AD864" i="25"/>
  <c r="AE864" i="25"/>
  <c r="AF864" i="25"/>
  <c r="AG864" i="25"/>
  <c r="AH864" i="25"/>
  <c r="AI864" i="25"/>
  <c r="AJ864" i="25"/>
  <c r="AK864" i="25"/>
  <c r="AL864" i="25"/>
  <c r="AM864" i="25"/>
  <c r="AN864" i="25"/>
  <c r="AO864" i="25"/>
  <c r="AP864" i="25"/>
  <c r="AQ864" i="25"/>
  <c r="AR864" i="25"/>
  <c r="AS864" i="25"/>
  <c r="AT864" i="25"/>
  <c r="AU864" i="25"/>
  <c r="AV864" i="25"/>
  <c r="AW864" i="25"/>
  <c r="A865" i="25"/>
  <c r="B865" i="25"/>
  <c r="C865" i="25"/>
  <c r="D865" i="25"/>
  <c r="E865" i="25"/>
  <c r="F865" i="25"/>
  <c r="G865" i="25"/>
  <c r="H865" i="25"/>
  <c r="I865" i="25"/>
  <c r="J865" i="25"/>
  <c r="K865" i="25"/>
  <c r="L865" i="25"/>
  <c r="M865" i="25"/>
  <c r="N865" i="25"/>
  <c r="O865" i="25"/>
  <c r="P865" i="25"/>
  <c r="Q865" i="25"/>
  <c r="R865" i="25"/>
  <c r="S865" i="25"/>
  <c r="T865" i="25"/>
  <c r="U865" i="25"/>
  <c r="V865" i="25"/>
  <c r="W865" i="25"/>
  <c r="X865" i="25"/>
  <c r="Y865" i="25"/>
  <c r="Z865" i="25"/>
  <c r="AA865" i="25"/>
  <c r="AB865" i="25"/>
  <c r="AC865" i="25"/>
  <c r="AD865" i="25"/>
  <c r="AE865" i="25"/>
  <c r="AF865" i="25"/>
  <c r="AG865" i="25"/>
  <c r="AH865" i="25"/>
  <c r="AI865" i="25"/>
  <c r="AJ865" i="25"/>
  <c r="AK865" i="25"/>
  <c r="AL865" i="25"/>
  <c r="AM865" i="25"/>
  <c r="AN865" i="25"/>
  <c r="AO865" i="25"/>
  <c r="AP865" i="25"/>
  <c r="AQ865" i="25"/>
  <c r="AR865" i="25"/>
  <c r="AS865" i="25"/>
  <c r="AT865" i="25"/>
  <c r="AU865" i="25"/>
  <c r="AV865" i="25"/>
  <c r="AW865" i="25"/>
  <c r="A866" i="25"/>
  <c r="B866" i="25"/>
  <c r="C866" i="25"/>
  <c r="D866" i="25"/>
  <c r="E866" i="25"/>
  <c r="F866" i="25"/>
  <c r="G866" i="25"/>
  <c r="H866" i="25"/>
  <c r="I866" i="25"/>
  <c r="J866" i="25"/>
  <c r="K866" i="25"/>
  <c r="L866" i="25"/>
  <c r="M866" i="25"/>
  <c r="N866" i="25"/>
  <c r="O866" i="25"/>
  <c r="P866" i="25"/>
  <c r="Q866" i="25"/>
  <c r="R866" i="25"/>
  <c r="S866" i="25"/>
  <c r="T866" i="25"/>
  <c r="U866" i="25"/>
  <c r="V866" i="25"/>
  <c r="W866" i="25"/>
  <c r="X866" i="25"/>
  <c r="Y866" i="25"/>
  <c r="Z866" i="25"/>
  <c r="AA866" i="25"/>
  <c r="AB866" i="25"/>
  <c r="AC866" i="25"/>
  <c r="AD866" i="25"/>
  <c r="AE866" i="25"/>
  <c r="AF866" i="25"/>
  <c r="AG866" i="25"/>
  <c r="AH866" i="25"/>
  <c r="AI866" i="25"/>
  <c r="AJ866" i="25"/>
  <c r="AK866" i="25"/>
  <c r="AL866" i="25"/>
  <c r="AM866" i="25"/>
  <c r="AN866" i="25"/>
  <c r="AO866" i="25"/>
  <c r="AP866" i="25"/>
  <c r="AQ866" i="25"/>
  <c r="AR866" i="25"/>
  <c r="AS866" i="25"/>
  <c r="AT866" i="25"/>
  <c r="AU866" i="25"/>
  <c r="AV866" i="25"/>
  <c r="AW866" i="25"/>
  <c r="A867" i="25"/>
  <c r="B867" i="25"/>
  <c r="C867" i="25"/>
  <c r="D867" i="25"/>
  <c r="E867" i="25"/>
  <c r="F867" i="25"/>
  <c r="G867" i="25"/>
  <c r="H867" i="25"/>
  <c r="I867" i="25"/>
  <c r="J867" i="25"/>
  <c r="K867" i="25"/>
  <c r="L867" i="25"/>
  <c r="M867" i="25"/>
  <c r="N867" i="25"/>
  <c r="O867" i="25"/>
  <c r="P867" i="25"/>
  <c r="Q867" i="25"/>
  <c r="R867" i="25"/>
  <c r="S867" i="25"/>
  <c r="T867" i="25"/>
  <c r="U867" i="25"/>
  <c r="V867" i="25"/>
  <c r="W867" i="25"/>
  <c r="X867" i="25"/>
  <c r="Y867" i="25"/>
  <c r="Z867" i="25"/>
  <c r="AA867" i="25"/>
  <c r="AB867" i="25"/>
  <c r="AC867" i="25"/>
  <c r="AD867" i="25"/>
  <c r="AE867" i="25"/>
  <c r="AF867" i="25"/>
  <c r="AG867" i="25"/>
  <c r="AH867" i="25"/>
  <c r="AI867" i="25"/>
  <c r="AJ867" i="25"/>
  <c r="AK867" i="25"/>
  <c r="AL867" i="25"/>
  <c r="AM867" i="25"/>
  <c r="AN867" i="25"/>
  <c r="AO867" i="25"/>
  <c r="AP867" i="25"/>
  <c r="AQ867" i="25"/>
  <c r="AR867" i="25"/>
  <c r="AS867" i="25"/>
  <c r="AT867" i="25"/>
  <c r="AU867" i="25"/>
  <c r="AV867" i="25"/>
  <c r="AW867" i="25"/>
  <c r="A868" i="25"/>
  <c r="B868" i="25"/>
  <c r="C868" i="25"/>
  <c r="D868" i="25"/>
  <c r="E868" i="25"/>
  <c r="F868" i="25"/>
  <c r="G868" i="25"/>
  <c r="H868" i="25"/>
  <c r="I868" i="25"/>
  <c r="J868" i="25"/>
  <c r="K868" i="25"/>
  <c r="L868" i="25"/>
  <c r="M868" i="25"/>
  <c r="N868" i="25"/>
  <c r="O868" i="25"/>
  <c r="P868" i="25"/>
  <c r="Q868" i="25"/>
  <c r="R868" i="25"/>
  <c r="S868" i="25"/>
  <c r="T868" i="25"/>
  <c r="U868" i="25"/>
  <c r="V868" i="25"/>
  <c r="W868" i="25"/>
  <c r="X868" i="25"/>
  <c r="Y868" i="25"/>
  <c r="Z868" i="25"/>
  <c r="AA868" i="25"/>
  <c r="AB868" i="25"/>
  <c r="AC868" i="25"/>
  <c r="AD868" i="25"/>
  <c r="AE868" i="25"/>
  <c r="AF868" i="25"/>
  <c r="AG868" i="25"/>
  <c r="AH868" i="25"/>
  <c r="AI868" i="25"/>
  <c r="AJ868" i="25"/>
  <c r="AK868" i="25"/>
  <c r="AL868" i="25"/>
  <c r="AM868" i="25"/>
  <c r="AN868" i="25"/>
  <c r="AO868" i="25"/>
  <c r="AP868" i="25"/>
  <c r="AQ868" i="25"/>
  <c r="AR868" i="25"/>
  <c r="AS868" i="25"/>
  <c r="AT868" i="25"/>
  <c r="AU868" i="25"/>
  <c r="AV868" i="25"/>
  <c r="AW868" i="25"/>
  <c r="A869" i="25"/>
  <c r="B869" i="25"/>
  <c r="C869" i="25"/>
  <c r="D869" i="25"/>
  <c r="E869" i="25"/>
  <c r="F869" i="25"/>
  <c r="G869" i="25"/>
  <c r="H869" i="25"/>
  <c r="I869" i="25"/>
  <c r="J869" i="25"/>
  <c r="K869" i="25"/>
  <c r="L869" i="25"/>
  <c r="M869" i="25"/>
  <c r="N869" i="25"/>
  <c r="O869" i="25"/>
  <c r="P869" i="25"/>
  <c r="Q869" i="25"/>
  <c r="R869" i="25"/>
  <c r="S869" i="25"/>
  <c r="T869" i="25"/>
  <c r="U869" i="25"/>
  <c r="V869" i="25"/>
  <c r="W869" i="25"/>
  <c r="X869" i="25"/>
  <c r="Y869" i="25"/>
  <c r="Z869" i="25"/>
  <c r="AA869" i="25"/>
  <c r="AB869" i="25"/>
  <c r="AC869" i="25"/>
  <c r="AD869" i="25"/>
  <c r="AE869" i="25"/>
  <c r="AF869" i="25"/>
  <c r="AG869" i="25"/>
  <c r="AH869" i="25"/>
  <c r="AI869" i="25"/>
  <c r="AJ869" i="25"/>
  <c r="AK869" i="25"/>
  <c r="AL869" i="25"/>
  <c r="AM869" i="25"/>
  <c r="AN869" i="25"/>
  <c r="AO869" i="25"/>
  <c r="AP869" i="25"/>
  <c r="AQ869" i="25"/>
  <c r="AR869" i="25"/>
  <c r="AS869" i="25"/>
  <c r="AT869" i="25"/>
  <c r="AU869" i="25"/>
  <c r="AV869" i="25"/>
  <c r="AW869" i="25"/>
  <c r="A870" i="25"/>
  <c r="B870" i="25"/>
  <c r="C870" i="25"/>
  <c r="D870" i="25"/>
  <c r="E870" i="25"/>
  <c r="F870" i="25"/>
  <c r="G870" i="25"/>
  <c r="H870" i="25"/>
  <c r="I870" i="25"/>
  <c r="J870" i="25"/>
  <c r="K870" i="25"/>
  <c r="L870" i="25"/>
  <c r="M870" i="25"/>
  <c r="N870" i="25"/>
  <c r="O870" i="25"/>
  <c r="P870" i="25"/>
  <c r="Q870" i="25"/>
  <c r="R870" i="25"/>
  <c r="S870" i="25"/>
  <c r="T870" i="25"/>
  <c r="U870" i="25"/>
  <c r="V870" i="25"/>
  <c r="W870" i="25"/>
  <c r="X870" i="25"/>
  <c r="Y870" i="25"/>
  <c r="Z870" i="25"/>
  <c r="AA870" i="25"/>
  <c r="AB870" i="25"/>
  <c r="AC870" i="25"/>
  <c r="AD870" i="25"/>
  <c r="AE870" i="25"/>
  <c r="AF870" i="25"/>
  <c r="AG870" i="25"/>
  <c r="AH870" i="25"/>
  <c r="AI870" i="25"/>
  <c r="AJ870" i="25"/>
  <c r="AK870" i="25"/>
  <c r="AL870" i="25"/>
  <c r="AM870" i="25"/>
  <c r="AN870" i="25"/>
  <c r="AO870" i="25"/>
  <c r="AP870" i="25"/>
  <c r="AQ870" i="25"/>
  <c r="AR870" i="25"/>
  <c r="AS870" i="25"/>
  <c r="AT870" i="25"/>
  <c r="AU870" i="25"/>
  <c r="AV870" i="25"/>
  <c r="AW870" i="25"/>
  <c r="A871" i="25"/>
  <c r="B871" i="25"/>
  <c r="C871" i="25"/>
  <c r="D871" i="25"/>
  <c r="E871" i="25"/>
  <c r="F871" i="25"/>
  <c r="G871" i="25"/>
  <c r="H871" i="25"/>
  <c r="I871" i="25"/>
  <c r="J871" i="25"/>
  <c r="K871" i="25"/>
  <c r="L871" i="25"/>
  <c r="M871" i="25"/>
  <c r="N871" i="25"/>
  <c r="O871" i="25"/>
  <c r="P871" i="25"/>
  <c r="Q871" i="25"/>
  <c r="R871" i="25"/>
  <c r="S871" i="25"/>
  <c r="T871" i="25"/>
  <c r="U871" i="25"/>
  <c r="V871" i="25"/>
  <c r="W871" i="25"/>
  <c r="X871" i="25"/>
  <c r="Y871" i="25"/>
  <c r="Z871" i="25"/>
  <c r="AA871" i="25"/>
  <c r="AB871" i="25"/>
  <c r="AC871" i="25"/>
  <c r="AD871" i="25"/>
  <c r="AE871" i="25"/>
  <c r="AF871" i="25"/>
  <c r="AG871" i="25"/>
  <c r="AH871" i="25"/>
  <c r="AI871" i="25"/>
  <c r="AJ871" i="25"/>
  <c r="AK871" i="25"/>
  <c r="AL871" i="25"/>
  <c r="AM871" i="25"/>
  <c r="AN871" i="25"/>
  <c r="AO871" i="25"/>
  <c r="AP871" i="25"/>
  <c r="AQ871" i="25"/>
  <c r="AR871" i="25"/>
  <c r="AS871" i="25"/>
  <c r="AT871" i="25"/>
  <c r="AU871" i="25"/>
  <c r="AV871" i="25"/>
  <c r="AW871" i="25"/>
  <c r="A872" i="25"/>
  <c r="B872" i="25"/>
  <c r="C872" i="25"/>
  <c r="D872" i="25"/>
  <c r="E872" i="25"/>
  <c r="F872" i="25"/>
  <c r="G872" i="25"/>
  <c r="H872" i="25"/>
  <c r="I872" i="25"/>
  <c r="J872" i="25"/>
  <c r="K872" i="25"/>
  <c r="L872" i="25"/>
  <c r="M872" i="25"/>
  <c r="N872" i="25"/>
  <c r="O872" i="25"/>
  <c r="P872" i="25"/>
  <c r="Q872" i="25"/>
  <c r="R872" i="25"/>
  <c r="S872" i="25"/>
  <c r="T872" i="25"/>
  <c r="U872" i="25"/>
  <c r="V872" i="25"/>
  <c r="W872" i="25"/>
  <c r="X872" i="25"/>
  <c r="Y872" i="25"/>
  <c r="Z872" i="25"/>
  <c r="AA872" i="25"/>
  <c r="AB872" i="25"/>
  <c r="AC872" i="25"/>
  <c r="AD872" i="25"/>
  <c r="AE872" i="25"/>
  <c r="AF872" i="25"/>
  <c r="AG872" i="25"/>
  <c r="AH872" i="25"/>
  <c r="AI872" i="25"/>
  <c r="AJ872" i="25"/>
  <c r="AK872" i="25"/>
  <c r="AL872" i="25"/>
  <c r="AM872" i="25"/>
  <c r="AN872" i="25"/>
  <c r="AO872" i="25"/>
  <c r="AP872" i="25"/>
  <c r="AQ872" i="25"/>
  <c r="AR872" i="25"/>
  <c r="AS872" i="25"/>
  <c r="AT872" i="25"/>
  <c r="AU872" i="25"/>
  <c r="AV872" i="25"/>
  <c r="AW872" i="25"/>
  <c r="A873" i="25"/>
  <c r="B873" i="25"/>
  <c r="C873" i="25"/>
  <c r="D873" i="25"/>
  <c r="E873" i="25"/>
  <c r="F873" i="25"/>
  <c r="G873" i="25"/>
  <c r="H873" i="25"/>
  <c r="I873" i="25"/>
  <c r="J873" i="25"/>
  <c r="K873" i="25"/>
  <c r="L873" i="25"/>
  <c r="M873" i="25"/>
  <c r="N873" i="25"/>
  <c r="O873" i="25"/>
  <c r="P873" i="25"/>
  <c r="Q873" i="25"/>
  <c r="R873" i="25"/>
  <c r="S873" i="25"/>
  <c r="T873" i="25"/>
  <c r="U873" i="25"/>
  <c r="V873" i="25"/>
  <c r="W873" i="25"/>
  <c r="X873" i="25"/>
  <c r="Y873" i="25"/>
  <c r="Z873" i="25"/>
  <c r="AA873" i="25"/>
  <c r="AB873" i="25"/>
  <c r="AC873" i="25"/>
  <c r="AD873" i="25"/>
  <c r="AE873" i="25"/>
  <c r="AF873" i="25"/>
  <c r="AG873" i="25"/>
  <c r="AH873" i="25"/>
  <c r="AI873" i="25"/>
  <c r="AJ873" i="25"/>
  <c r="AK873" i="25"/>
  <c r="AL873" i="25"/>
  <c r="AM873" i="25"/>
  <c r="AN873" i="25"/>
  <c r="AO873" i="25"/>
  <c r="AP873" i="25"/>
  <c r="AQ873" i="25"/>
  <c r="AR873" i="25"/>
  <c r="AS873" i="25"/>
  <c r="AT873" i="25"/>
  <c r="AU873" i="25"/>
  <c r="AV873" i="25"/>
  <c r="AW873" i="25"/>
  <c r="A874" i="25"/>
  <c r="B874" i="25"/>
  <c r="C874" i="25"/>
  <c r="D874" i="25"/>
  <c r="E874" i="25"/>
  <c r="F874" i="25"/>
  <c r="G874" i="25"/>
  <c r="H874" i="25"/>
  <c r="I874" i="25"/>
  <c r="J874" i="25"/>
  <c r="K874" i="25"/>
  <c r="L874" i="25"/>
  <c r="M874" i="25"/>
  <c r="N874" i="25"/>
  <c r="O874" i="25"/>
  <c r="P874" i="25"/>
  <c r="Q874" i="25"/>
  <c r="R874" i="25"/>
  <c r="S874" i="25"/>
  <c r="T874" i="25"/>
  <c r="U874" i="25"/>
  <c r="V874" i="25"/>
  <c r="W874" i="25"/>
  <c r="X874" i="25"/>
  <c r="Y874" i="25"/>
  <c r="Z874" i="25"/>
  <c r="AA874" i="25"/>
  <c r="AB874" i="25"/>
  <c r="AC874" i="25"/>
  <c r="AD874" i="25"/>
  <c r="AE874" i="25"/>
  <c r="AF874" i="25"/>
  <c r="AG874" i="25"/>
  <c r="AH874" i="25"/>
  <c r="AI874" i="25"/>
  <c r="AJ874" i="25"/>
  <c r="AK874" i="25"/>
  <c r="AL874" i="25"/>
  <c r="AM874" i="25"/>
  <c r="AN874" i="25"/>
  <c r="AO874" i="25"/>
  <c r="AP874" i="25"/>
  <c r="AQ874" i="25"/>
  <c r="AR874" i="25"/>
  <c r="AS874" i="25"/>
  <c r="AT874" i="25"/>
  <c r="AU874" i="25"/>
  <c r="AV874" i="25"/>
  <c r="AW874" i="25"/>
  <c r="A875" i="25"/>
  <c r="B875" i="25"/>
  <c r="C875" i="25"/>
  <c r="D875" i="25"/>
  <c r="E875" i="25"/>
  <c r="F875" i="25"/>
  <c r="G875" i="25"/>
  <c r="H875" i="25"/>
  <c r="I875" i="25"/>
  <c r="J875" i="25"/>
  <c r="K875" i="25"/>
  <c r="L875" i="25"/>
  <c r="M875" i="25"/>
  <c r="N875" i="25"/>
  <c r="O875" i="25"/>
  <c r="P875" i="25"/>
  <c r="Q875" i="25"/>
  <c r="R875" i="25"/>
  <c r="S875" i="25"/>
  <c r="T875" i="25"/>
  <c r="U875" i="25"/>
  <c r="V875" i="25"/>
  <c r="W875" i="25"/>
  <c r="X875" i="25"/>
  <c r="Y875" i="25"/>
  <c r="Z875" i="25"/>
  <c r="AA875" i="25"/>
  <c r="AB875" i="25"/>
  <c r="AC875" i="25"/>
  <c r="AD875" i="25"/>
  <c r="AE875" i="25"/>
  <c r="AF875" i="25"/>
  <c r="AG875" i="25"/>
  <c r="AH875" i="25"/>
  <c r="AI875" i="25"/>
  <c r="AJ875" i="25"/>
  <c r="AK875" i="25"/>
  <c r="AL875" i="25"/>
  <c r="AM875" i="25"/>
  <c r="AN875" i="25"/>
  <c r="AO875" i="25"/>
  <c r="AP875" i="25"/>
  <c r="AQ875" i="25"/>
  <c r="AR875" i="25"/>
  <c r="AS875" i="25"/>
  <c r="AT875" i="25"/>
  <c r="AU875" i="25"/>
  <c r="AV875" i="25"/>
  <c r="AW875" i="25"/>
  <c r="A876" i="25"/>
  <c r="B876" i="25"/>
  <c r="C876" i="25"/>
  <c r="D876" i="25"/>
  <c r="E876" i="25"/>
  <c r="F876" i="25"/>
  <c r="G876" i="25"/>
  <c r="H876" i="25"/>
  <c r="I876" i="25"/>
  <c r="J876" i="25"/>
  <c r="K876" i="25"/>
  <c r="L876" i="25"/>
  <c r="M876" i="25"/>
  <c r="N876" i="25"/>
  <c r="O876" i="25"/>
  <c r="P876" i="25"/>
  <c r="Q876" i="25"/>
  <c r="R876" i="25"/>
  <c r="S876" i="25"/>
  <c r="T876" i="25"/>
  <c r="U876" i="25"/>
  <c r="V876" i="25"/>
  <c r="W876" i="25"/>
  <c r="X876" i="25"/>
  <c r="Y876" i="25"/>
  <c r="Z876" i="25"/>
  <c r="AA876" i="25"/>
  <c r="AB876" i="25"/>
  <c r="AC876" i="25"/>
  <c r="AD876" i="25"/>
  <c r="AE876" i="25"/>
  <c r="AF876" i="25"/>
  <c r="AG876" i="25"/>
  <c r="AH876" i="25"/>
  <c r="AI876" i="25"/>
  <c r="AJ876" i="25"/>
  <c r="AK876" i="25"/>
  <c r="AL876" i="25"/>
  <c r="AM876" i="25"/>
  <c r="AN876" i="25"/>
  <c r="AO876" i="25"/>
  <c r="AP876" i="25"/>
  <c r="AQ876" i="25"/>
  <c r="AR876" i="25"/>
  <c r="AS876" i="25"/>
  <c r="AT876" i="25"/>
  <c r="AU876" i="25"/>
  <c r="AV876" i="25"/>
  <c r="AW876" i="25"/>
  <c r="A877" i="25"/>
  <c r="B877" i="25"/>
  <c r="C877" i="25"/>
  <c r="D877" i="25"/>
  <c r="E877" i="25"/>
  <c r="F877" i="25"/>
  <c r="G877" i="25"/>
  <c r="H877" i="25"/>
  <c r="I877" i="25"/>
  <c r="J877" i="25"/>
  <c r="K877" i="25"/>
  <c r="L877" i="25"/>
  <c r="M877" i="25"/>
  <c r="N877" i="25"/>
  <c r="O877" i="25"/>
  <c r="P877" i="25"/>
  <c r="Q877" i="25"/>
  <c r="R877" i="25"/>
  <c r="S877" i="25"/>
  <c r="T877" i="25"/>
  <c r="U877" i="25"/>
  <c r="V877" i="25"/>
  <c r="W877" i="25"/>
  <c r="X877" i="25"/>
  <c r="Y877" i="25"/>
  <c r="Z877" i="25"/>
  <c r="AA877" i="25"/>
  <c r="AB877" i="25"/>
  <c r="AC877" i="25"/>
  <c r="AD877" i="25"/>
  <c r="AE877" i="25"/>
  <c r="AF877" i="25"/>
  <c r="AG877" i="25"/>
  <c r="AH877" i="25"/>
  <c r="AI877" i="25"/>
  <c r="AJ877" i="25"/>
  <c r="AK877" i="25"/>
  <c r="AL877" i="25"/>
  <c r="AM877" i="25"/>
  <c r="AN877" i="25"/>
  <c r="AO877" i="25"/>
  <c r="AP877" i="25"/>
  <c r="AQ877" i="25"/>
  <c r="AR877" i="25"/>
  <c r="AS877" i="25"/>
  <c r="AT877" i="25"/>
  <c r="AU877" i="25"/>
  <c r="AV877" i="25"/>
  <c r="AW877" i="25"/>
  <c r="A878" i="25"/>
  <c r="B878" i="25"/>
  <c r="C878" i="25"/>
  <c r="D878" i="25"/>
  <c r="E878" i="25"/>
  <c r="F878" i="25"/>
  <c r="G878" i="25"/>
  <c r="H878" i="25"/>
  <c r="I878" i="25"/>
  <c r="J878" i="25"/>
  <c r="K878" i="25"/>
  <c r="L878" i="25"/>
  <c r="M878" i="25"/>
  <c r="N878" i="25"/>
  <c r="O878" i="25"/>
  <c r="P878" i="25"/>
  <c r="Q878" i="25"/>
  <c r="R878" i="25"/>
  <c r="S878" i="25"/>
  <c r="T878" i="25"/>
  <c r="U878" i="25"/>
  <c r="V878" i="25"/>
  <c r="W878" i="25"/>
  <c r="X878" i="25"/>
  <c r="Y878" i="25"/>
  <c r="Z878" i="25"/>
  <c r="AA878" i="25"/>
  <c r="AB878" i="25"/>
  <c r="AC878" i="25"/>
  <c r="AD878" i="25"/>
  <c r="AE878" i="25"/>
  <c r="AF878" i="25"/>
  <c r="AG878" i="25"/>
  <c r="AH878" i="25"/>
  <c r="AI878" i="25"/>
  <c r="AJ878" i="25"/>
  <c r="AK878" i="25"/>
  <c r="AL878" i="25"/>
  <c r="AM878" i="25"/>
  <c r="AN878" i="25"/>
  <c r="AO878" i="25"/>
  <c r="AP878" i="25"/>
  <c r="AQ878" i="25"/>
  <c r="AR878" i="25"/>
  <c r="AS878" i="25"/>
  <c r="AT878" i="25"/>
  <c r="AU878" i="25"/>
  <c r="AV878" i="25"/>
  <c r="AW878" i="25"/>
  <c r="A879" i="25"/>
  <c r="B879" i="25"/>
  <c r="C879" i="25"/>
  <c r="D879" i="25"/>
  <c r="E879" i="25"/>
  <c r="F879" i="25"/>
  <c r="G879" i="25"/>
  <c r="H879" i="25"/>
  <c r="I879" i="25"/>
  <c r="J879" i="25"/>
  <c r="K879" i="25"/>
  <c r="L879" i="25"/>
  <c r="M879" i="25"/>
  <c r="N879" i="25"/>
  <c r="O879" i="25"/>
  <c r="P879" i="25"/>
  <c r="Q879" i="25"/>
  <c r="R879" i="25"/>
  <c r="S879" i="25"/>
  <c r="T879" i="25"/>
  <c r="U879" i="25"/>
  <c r="V879" i="25"/>
  <c r="W879" i="25"/>
  <c r="X879" i="25"/>
  <c r="Y879" i="25"/>
  <c r="Z879" i="25"/>
  <c r="AA879" i="25"/>
  <c r="AB879" i="25"/>
  <c r="AC879" i="25"/>
  <c r="AD879" i="25"/>
  <c r="AE879" i="25"/>
  <c r="AF879" i="25"/>
  <c r="AG879" i="25"/>
  <c r="AH879" i="25"/>
  <c r="AI879" i="25"/>
  <c r="AJ879" i="25"/>
  <c r="AK879" i="25"/>
  <c r="AL879" i="25"/>
  <c r="AM879" i="25"/>
  <c r="AN879" i="25"/>
  <c r="AO879" i="25"/>
  <c r="AP879" i="25"/>
  <c r="AQ879" i="25"/>
  <c r="AR879" i="25"/>
  <c r="AS879" i="25"/>
  <c r="AT879" i="25"/>
  <c r="AU879" i="25"/>
  <c r="AV879" i="25"/>
  <c r="AW879" i="25"/>
  <c r="A880" i="25"/>
  <c r="B880" i="25"/>
  <c r="C880" i="25"/>
  <c r="D880" i="25"/>
  <c r="E880" i="25"/>
  <c r="F880" i="25"/>
  <c r="G880" i="25"/>
  <c r="H880" i="25"/>
  <c r="I880" i="25"/>
  <c r="J880" i="25"/>
  <c r="K880" i="25"/>
  <c r="L880" i="25"/>
  <c r="M880" i="25"/>
  <c r="N880" i="25"/>
  <c r="O880" i="25"/>
  <c r="P880" i="25"/>
  <c r="Q880" i="25"/>
  <c r="R880" i="25"/>
  <c r="S880" i="25"/>
  <c r="T880" i="25"/>
  <c r="U880" i="25"/>
  <c r="V880" i="25"/>
  <c r="W880" i="25"/>
  <c r="X880" i="25"/>
  <c r="Y880" i="25"/>
  <c r="Z880" i="25"/>
  <c r="AA880" i="25"/>
  <c r="AB880" i="25"/>
  <c r="AC880" i="25"/>
  <c r="AD880" i="25"/>
  <c r="AE880" i="25"/>
  <c r="AF880" i="25"/>
  <c r="AG880" i="25"/>
  <c r="AH880" i="25"/>
  <c r="AI880" i="25"/>
  <c r="AJ880" i="25"/>
  <c r="AK880" i="25"/>
  <c r="AL880" i="25"/>
  <c r="AM880" i="25"/>
  <c r="AN880" i="25"/>
  <c r="AO880" i="25"/>
  <c r="AP880" i="25"/>
  <c r="AQ880" i="25"/>
  <c r="AR880" i="25"/>
  <c r="AS880" i="25"/>
  <c r="AT880" i="25"/>
  <c r="AU880" i="25"/>
  <c r="AV880" i="25"/>
  <c r="AW880" i="25"/>
  <c r="A881" i="25"/>
  <c r="B881" i="25"/>
  <c r="C881" i="25"/>
  <c r="D881" i="25"/>
  <c r="E881" i="25"/>
  <c r="F881" i="25"/>
  <c r="G881" i="25"/>
  <c r="H881" i="25"/>
  <c r="I881" i="25"/>
  <c r="J881" i="25"/>
  <c r="K881" i="25"/>
  <c r="L881" i="25"/>
  <c r="M881" i="25"/>
  <c r="N881" i="25"/>
  <c r="O881" i="25"/>
  <c r="P881" i="25"/>
  <c r="Q881" i="25"/>
  <c r="R881" i="25"/>
  <c r="S881" i="25"/>
  <c r="T881" i="25"/>
  <c r="U881" i="25"/>
  <c r="V881" i="25"/>
  <c r="W881" i="25"/>
  <c r="X881" i="25"/>
  <c r="Y881" i="25"/>
  <c r="Z881" i="25"/>
  <c r="AA881" i="25"/>
  <c r="AB881" i="25"/>
  <c r="AC881" i="25"/>
  <c r="AD881" i="25"/>
  <c r="AE881" i="25"/>
  <c r="AF881" i="25"/>
  <c r="AG881" i="25"/>
  <c r="AH881" i="25"/>
  <c r="AI881" i="25"/>
  <c r="AJ881" i="25"/>
  <c r="AK881" i="25"/>
  <c r="AL881" i="25"/>
  <c r="AM881" i="25"/>
  <c r="AN881" i="25"/>
  <c r="AO881" i="25"/>
  <c r="AP881" i="25"/>
  <c r="AQ881" i="25"/>
  <c r="AR881" i="25"/>
  <c r="AS881" i="25"/>
  <c r="AT881" i="25"/>
  <c r="AU881" i="25"/>
  <c r="AV881" i="25"/>
  <c r="AW881" i="25"/>
  <c r="A882" i="25"/>
  <c r="B882" i="25"/>
  <c r="C882" i="25"/>
  <c r="D882" i="25"/>
  <c r="E882" i="25"/>
  <c r="F882" i="25"/>
  <c r="G882" i="25"/>
  <c r="H882" i="25"/>
  <c r="I882" i="25"/>
  <c r="J882" i="25"/>
  <c r="K882" i="25"/>
  <c r="L882" i="25"/>
  <c r="M882" i="25"/>
  <c r="N882" i="25"/>
  <c r="O882" i="25"/>
  <c r="P882" i="25"/>
  <c r="Q882" i="25"/>
  <c r="R882" i="25"/>
  <c r="S882" i="25"/>
  <c r="T882" i="25"/>
  <c r="U882" i="25"/>
  <c r="V882" i="25"/>
  <c r="W882" i="25"/>
  <c r="X882" i="25"/>
  <c r="Y882" i="25"/>
  <c r="Z882" i="25"/>
  <c r="AA882" i="25"/>
  <c r="AB882" i="25"/>
  <c r="AC882" i="25"/>
  <c r="AD882" i="25"/>
  <c r="AE882" i="25"/>
  <c r="AF882" i="25"/>
  <c r="AG882" i="25"/>
  <c r="AH882" i="25"/>
  <c r="AI882" i="25"/>
  <c r="AJ882" i="25"/>
  <c r="AK882" i="25"/>
  <c r="AL882" i="25"/>
  <c r="AM882" i="25"/>
  <c r="AN882" i="25"/>
  <c r="AO882" i="25"/>
  <c r="AP882" i="25"/>
  <c r="AQ882" i="25"/>
  <c r="AR882" i="25"/>
  <c r="AS882" i="25"/>
  <c r="AT882" i="25"/>
  <c r="AU882" i="25"/>
  <c r="AV882" i="25"/>
  <c r="AW882" i="25"/>
  <c r="A883" i="25"/>
  <c r="B883" i="25"/>
  <c r="C883" i="25"/>
  <c r="D883" i="25"/>
  <c r="E883" i="25"/>
  <c r="F883" i="25"/>
  <c r="G883" i="25"/>
  <c r="H883" i="25"/>
  <c r="I883" i="25"/>
  <c r="J883" i="25"/>
  <c r="K883" i="25"/>
  <c r="L883" i="25"/>
  <c r="M883" i="25"/>
  <c r="N883" i="25"/>
  <c r="O883" i="25"/>
  <c r="P883" i="25"/>
  <c r="Q883" i="25"/>
  <c r="R883" i="25"/>
  <c r="S883" i="25"/>
  <c r="T883" i="25"/>
  <c r="U883" i="25"/>
  <c r="V883" i="25"/>
  <c r="W883" i="25"/>
  <c r="X883" i="25"/>
  <c r="Y883" i="25"/>
  <c r="Z883" i="25"/>
  <c r="AA883" i="25"/>
  <c r="AB883" i="25"/>
  <c r="AC883" i="25"/>
  <c r="AD883" i="25"/>
  <c r="AE883" i="25"/>
  <c r="AF883" i="25"/>
  <c r="AG883" i="25"/>
  <c r="AH883" i="25"/>
  <c r="AI883" i="25"/>
  <c r="AJ883" i="25"/>
  <c r="AK883" i="25"/>
  <c r="AL883" i="25"/>
  <c r="AM883" i="25"/>
  <c r="AN883" i="25"/>
  <c r="AO883" i="25"/>
  <c r="AP883" i="25"/>
  <c r="AQ883" i="25"/>
  <c r="AR883" i="25"/>
  <c r="AS883" i="25"/>
  <c r="AT883" i="25"/>
  <c r="AU883" i="25"/>
  <c r="AV883" i="25"/>
  <c r="AW883" i="25"/>
  <c r="A884" i="25"/>
  <c r="B884" i="25"/>
  <c r="C884" i="25"/>
  <c r="D884" i="25"/>
  <c r="E884" i="25"/>
  <c r="F884" i="25"/>
  <c r="G884" i="25"/>
  <c r="H884" i="25"/>
  <c r="I884" i="25"/>
  <c r="J884" i="25"/>
  <c r="K884" i="25"/>
  <c r="L884" i="25"/>
  <c r="M884" i="25"/>
  <c r="N884" i="25"/>
  <c r="O884" i="25"/>
  <c r="P884" i="25"/>
  <c r="Q884" i="25"/>
  <c r="R884" i="25"/>
  <c r="S884" i="25"/>
  <c r="T884" i="25"/>
  <c r="U884" i="25"/>
  <c r="V884" i="25"/>
  <c r="W884" i="25"/>
  <c r="X884" i="25"/>
  <c r="Y884" i="25"/>
  <c r="Z884" i="25"/>
  <c r="AA884" i="25"/>
  <c r="AB884" i="25"/>
  <c r="AC884" i="25"/>
  <c r="AD884" i="25"/>
  <c r="AE884" i="25"/>
  <c r="AF884" i="25"/>
  <c r="AG884" i="25"/>
  <c r="AH884" i="25"/>
  <c r="AI884" i="25"/>
  <c r="AJ884" i="25"/>
  <c r="AK884" i="25"/>
  <c r="AL884" i="25"/>
  <c r="AM884" i="25"/>
  <c r="AN884" i="25"/>
  <c r="AO884" i="25"/>
  <c r="AP884" i="25"/>
  <c r="AQ884" i="25"/>
  <c r="AR884" i="25"/>
  <c r="AS884" i="25"/>
  <c r="AT884" i="25"/>
  <c r="AU884" i="25"/>
  <c r="AV884" i="25"/>
  <c r="AW884" i="25"/>
  <c r="A885" i="25"/>
  <c r="B885" i="25"/>
  <c r="C885" i="25"/>
  <c r="D885" i="25"/>
  <c r="E885" i="25"/>
  <c r="F885" i="25"/>
  <c r="G885" i="25"/>
  <c r="H885" i="25"/>
  <c r="I885" i="25"/>
  <c r="J885" i="25"/>
  <c r="K885" i="25"/>
  <c r="L885" i="25"/>
  <c r="M885" i="25"/>
  <c r="N885" i="25"/>
  <c r="O885" i="25"/>
  <c r="P885" i="25"/>
  <c r="Q885" i="25"/>
  <c r="R885" i="25"/>
  <c r="S885" i="25"/>
  <c r="T885" i="25"/>
  <c r="U885" i="25"/>
  <c r="V885" i="25"/>
  <c r="W885" i="25"/>
  <c r="X885" i="25"/>
  <c r="Y885" i="25"/>
  <c r="Z885" i="25"/>
  <c r="AA885" i="25"/>
  <c r="AB885" i="25"/>
  <c r="AC885" i="25"/>
  <c r="AD885" i="25"/>
  <c r="AE885" i="25"/>
  <c r="AF885" i="25"/>
  <c r="AG885" i="25"/>
  <c r="AH885" i="25"/>
  <c r="AI885" i="25"/>
  <c r="AJ885" i="25"/>
  <c r="AK885" i="25"/>
  <c r="AL885" i="25"/>
  <c r="AM885" i="25"/>
  <c r="AN885" i="25"/>
  <c r="AO885" i="25"/>
  <c r="AP885" i="25"/>
  <c r="AQ885" i="25"/>
  <c r="AR885" i="25"/>
  <c r="AS885" i="25"/>
  <c r="AT885" i="25"/>
  <c r="AU885" i="25"/>
  <c r="AV885" i="25"/>
  <c r="AW885" i="25"/>
  <c r="A886" i="25"/>
  <c r="B886" i="25"/>
  <c r="C886" i="25"/>
  <c r="D886" i="25"/>
  <c r="E886" i="25"/>
  <c r="F886" i="25"/>
  <c r="G886" i="25"/>
  <c r="H886" i="25"/>
  <c r="I886" i="25"/>
  <c r="J886" i="25"/>
  <c r="K886" i="25"/>
  <c r="L886" i="25"/>
  <c r="M886" i="25"/>
  <c r="N886" i="25"/>
  <c r="O886" i="25"/>
  <c r="P886" i="25"/>
  <c r="Q886" i="25"/>
  <c r="R886" i="25"/>
  <c r="S886" i="25"/>
  <c r="T886" i="25"/>
  <c r="U886" i="25"/>
  <c r="V886" i="25"/>
  <c r="W886" i="25"/>
  <c r="X886" i="25"/>
  <c r="Y886" i="25"/>
  <c r="Z886" i="25"/>
  <c r="AA886" i="25"/>
  <c r="AB886" i="25"/>
  <c r="AC886" i="25"/>
  <c r="AD886" i="25"/>
  <c r="AE886" i="25"/>
  <c r="AF886" i="25"/>
  <c r="AG886" i="25"/>
  <c r="AH886" i="25"/>
  <c r="AI886" i="25"/>
  <c r="AJ886" i="25"/>
  <c r="AK886" i="25"/>
  <c r="AL886" i="25"/>
  <c r="AM886" i="25"/>
  <c r="AN886" i="25"/>
  <c r="AO886" i="25"/>
  <c r="AP886" i="25"/>
  <c r="AQ886" i="25"/>
  <c r="AR886" i="25"/>
  <c r="AS886" i="25"/>
  <c r="AT886" i="25"/>
  <c r="AU886" i="25"/>
  <c r="AV886" i="25"/>
  <c r="AW886" i="25"/>
  <c r="A887" i="25"/>
  <c r="B887" i="25"/>
  <c r="C887" i="25"/>
  <c r="D887" i="25"/>
  <c r="E887" i="25"/>
  <c r="F887" i="25"/>
  <c r="G887" i="25"/>
  <c r="H887" i="25"/>
  <c r="I887" i="25"/>
  <c r="J887" i="25"/>
  <c r="K887" i="25"/>
  <c r="L887" i="25"/>
  <c r="M887" i="25"/>
  <c r="N887" i="25"/>
  <c r="O887" i="25"/>
  <c r="P887" i="25"/>
  <c r="Q887" i="25"/>
  <c r="R887" i="25"/>
  <c r="S887" i="25"/>
  <c r="T887" i="25"/>
  <c r="U887" i="25"/>
  <c r="V887" i="25"/>
  <c r="W887" i="25"/>
  <c r="X887" i="25"/>
  <c r="Y887" i="25"/>
  <c r="Z887" i="25"/>
  <c r="AA887" i="25"/>
  <c r="AB887" i="25"/>
  <c r="AC887" i="25"/>
  <c r="AD887" i="25"/>
  <c r="AE887" i="25"/>
  <c r="AF887" i="25"/>
  <c r="AG887" i="25"/>
  <c r="AH887" i="25"/>
  <c r="AI887" i="25"/>
  <c r="AJ887" i="25"/>
  <c r="AK887" i="25"/>
  <c r="AL887" i="25"/>
  <c r="AM887" i="25"/>
  <c r="AN887" i="25"/>
  <c r="AO887" i="25"/>
  <c r="AP887" i="25"/>
  <c r="AQ887" i="25"/>
  <c r="AR887" i="25"/>
  <c r="AS887" i="25"/>
  <c r="AT887" i="25"/>
  <c r="AU887" i="25"/>
  <c r="AV887" i="25"/>
  <c r="AW887" i="25"/>
  <c r="A888" i="25"/>
  <c r="B888" i="25"/>
  <c r="C888" i="25"/>
  <c r="D888" i="25"/>
  <c r="E888" i="25"/>
  <c r="F888" i="25"/>
  <c r="G888" i="25"/>
  <c r="H888" i="25"/>
  <c r="I888" i="25"/>
  <c r="J888" i="25"/>
  <c r="K888" i="25"/>
  <c r="L888" i="25"/>
  <c r="M888" i="25"/>
  <c r="N888" i="25"/>
  <c r="O888" i="25"/>
  <c r="P888" i="25"/>
  <c r="Q888" i="25"/>
  <c r="R888" i="25"/>
  <c r="S888" i="25"/>
  <c r="T888" i="25"/>
  <c r="U888" i="25"/>
  <c r="V888" i="25"/>
  <c r="W888" i="25"/>
  <c r="X888" i="25"/>
  <c r="Y888" i="25"/>
  <c r="Z888" i="25"/>
  <c r="AA888" i="25"/>
  <c r="AB888" i="25"/>
  <c r="AC888" i="25"/>
  <c r="AD888" i="25"/>
  <c r="AE888" i="25"/>
  <c r="AF888" i="25"/>
  <c r="AG888" i="25"/>
  <c r="AH888" i="25"/>
  <c r="AI888" i="25"/>
  <c r="AJ888" i="25"/>
  <c r="AK888" i="25"/>
  <c r="AL888" i="25"/>
  <c r="AM888" i="25"/>
  <c r="AN888" i="25"/>
  <c r="AO888" i="25"/>
  <c r="AP888" i="25"/>
  <c r="AQ888" i="25"/>
  <c r="AR888" i="25"/>
  <c r="AS888" i="25"/>
  <c r="AT888" i="25"/>
  <c r="AU888" i="25"/>
  <c r="AV888" i="25"/>
  <c r="AW888" i="25"/>
  <c r="A889" i="25"/>
  <c r="B889" i="25"/>
  <c r="C889" i="25"/>
  <c r="D889" i="25"/>
  <c r="E889" i="25"/>
  <c r="F889" i="25"/>
  <c r="G889" i="25"/>
  <c r="H889" i="25"/>
  <c r="I889" i="25"/>
  <c r="J889" i="25"/>
  <c r="K889" i="25"/>
  <c r="L889" i="25"/>
  <c r="M889" i="25"/>
  <c r="N889" i="25"/>
  <c r="O889" i="25"/>
  <c r="P889" i="25"/>
  <c r="Q889" i="25"/>
  <c r="R889" i="25"/>
  <c r="S889" i="25"/>
  <c r="T889" i="25"/>
  <c r="U889" i="25"/>
  <c r="V889" i="25"/>
  <c r="W889" i="25"/>
  <c r="X889" i="25"/>
  <c r="Y889" i="25"/>
  <c r="Z889" i="25"/>
  <c r="AA889" i="25"/>
  <c r="AB889" i="25"/>
  <c r="AC889" i="25"/>
  <c r="AD889" i="25"/>
  <c r="AE889" i="25"/>
  <c r="AF889" i="25"/>
  <c r="AG889" i="25"/>
  <c r="AH889" i="25"/>
  <c r="AI889" i="25"/>
  <c r="AJ889" i="25"/>
  <c r="AK889" i="25"/>
  <c r="AL889" i="25"/>
  <c r="AM889" i="25"/>
  <c r="AN889" i="25"/>
  <c r="AO889" i="25"/>
  <c r="AP889" i="25"/>
  <c r="AQ889" i="25"/>
  <c r="AR889" i="25"/>
  <c r="AS889" i="25"/>
  <c r="AT889" i="25"/>
  <c r="AU889" i="25"/>
  <c r="AV889" i="25"/>
  <c r="AW889" i="25"/>
  <c r="A890" i="25"/>
  <c r="B890" i="25"/>
  <c r="C890" i="25"/>
  <c r="D890" i="25"/>
  <c r="E890" i="25"/>
  <c r="F890" i="25"/>
  <c r="G890" i="25"/>
  <c r="H890" i="25"/>
  <c r="I890" i="25"/>
  <c r="J890" i="25"/>
  <c r="K890" i="25"/>
  <c r="L890" i="25"/>
  <c r="M890" i="25"/>
  <c r="N890" i="25"/>
  <c r="O890" i="25"/>
  <c r="P890" i="25"/>
  <c r="Q890" i="25"/>
  <c r="R890" i="25"/>
  <c r="S890" i="25"/>
  <c r="T890" i="25"/>
  <c r="U890" i="25"/>
  <c r="V890" i="25"/>
  <c r="W890" i="25"/>
  <c r="X890" i="25"/>
  <c r="Y890" i="25"/>
  <c r="Z890" i="25"/>
  <c r="AA890" i="25"/>
  <c r="AB890" i="25"/>
  <c r="AC890" i="25"/>
  <c r="AD890" i="25"/>
  <c r="AE890" i="25"/>
  <c r="AF890" i="25"/>
  <c r="AG890" i="25"/>
  <c r="AH890" i="25"/>
  <c r="AI890" i="25"/>
  <c r="AJ890" i="25"/>
  <c r="AK890" i="25"/>
  <c r="AL890" i="25"/>
  <c r="AM890" i="25"/>
  <c r="AN890" i="25"/>
  <c r="AO890" i="25"/>
  <c r="AP890" i="25"/>
  <c r="AQ890" i="25"/>
  <c r="AR890" i="25"/>
  <c r="AS890" i="25"/>
  <c r="AT890" i="25"/>
  <c r="AU890" i="25"/>
  <c r="AV890" i="25"/>
  <c r="AW890" i="25"/>
  <c r="A891" i="25"/>
  <c r="B891" i="25"/>
  <c r="C891" i="25"/>
  <c r="D891" i="25"/>
  <c r="E891" i="25"/>
  <c r="F891" i="25"/>
  <c r="G891" i="25"/>
  <c r="H891" i="25"/>
  <c r="I891" i="25"/>
  <c r="J891" i="25"/>
  <c r="K891" i="25"/>
  <c r="L891" i="25"/>
  <c r="M891" i="25"/>
  <c r="N891" i="25"/>
  <c r="O891" i="25"/>
  <c r="P891" i="25"/>
  <c r="Q891" i="25"/>
  <c r="R891" i="25"/>
  <c r="S891" i="25"/>
  <c r="T891" i="25"/>
  <c r="U891" i="25"/>
  <c r="V891" i="25"/>
  <c r="W891" i="25"/>
  <c r="X891" i="25"/>
  <c r="Y891" i="25"/>
  <c r="Z891" i="25"/>
  <c r="AA891" i="25"/>
  <c r="AB891" i="25"/>
  <c r="AC891" i="25"/>
  <c r="AD891" i="25"/>
  <c r="AE891" i="25"/>
  <c r="AF891" i="25"/>
  <c r="AG891" i="25"/>
  <c r="AH891" i="25"/>
  <c r="AI891" i="25"/>
  <c r="AJ891" i="25"/>
  <c r="AK891" i="25"/>
  <c r="AL891" i="25"/>
  <c r="AM891" i="25"/>
  <c r="AN891" i="25"/>
  <c r="AO891" i="25"/>
  <c r="AP891" i="25"/>
  <c r="AQ891" i="25"/>
  <c r="AR891" i="25"/>
  <c r="AS891" i="25"/>
  <c r="AT891" i="25"/>
  <c r="AU891" i="25"/>
  <c r="AV891" i="25"/>
  <c r="AW891" i="25"/>
  <c r="A892" i="25"/>
  <c r="B892" i="25"/>
  <c r="C892" i="25"/>
  <c r="D892" i="25"/>
  <c r="E892" i="25"/>
  <c r="F892" i="25"/>
  <c r="G892" i="25"/>
  <c r="H892" i="25"/>
  <c r="I892" i="25"/>
  <c r="J892" i="25"/>
  <c r="K892" i="25"/>
  <c r="L892" i="25"/>
  <c r="M892" i="25"/>
  <c r="N892" i="25"/>
  <c r="O892" i="25"/>
  <c r="P892" i="25"/>
  <c r="Q892" i="25"/>
  <c r="R892" i="25"/>
  <c r="S892" i="25"/>
  <c r="T892" i="25"/>
  <c r="U892" i="25"/>
  <c r="V892" i="25"/>
  <c r="W892" i="25"/>
  <c r="X892" i="25"/>
  <c r="Y892" i="25"/>
  <c r="Z892" i="25"/>
  <c r="AA892" i="25"/>
  <c r="AB892" i="25"/>
  <c r="AC892" i="25"/>
  <c r="AD892" i="25"/>
  <c r="AE892" i="25"/>
  <c r="AF892" i="25"/>
  <c r="AG892" i="25"/>
  <c r="AH892" i="25"/>
  <c r="AI892" i="25"/>
  <c r="AJ892" i="25"/>
  <c r="AK892" i="25"/>
  <c r="AL892" i="25"/>
  <c r="AM892" i="25"/>
  <c r="AN892" i="25"/>
  <c r="AO892" i="25"/>
  <c r="AP892" i="25"/>
  <c r="AQ892" i="25"/>
  <c r="AR892" i="25"/>
  <c r="AS892" i="25"/>
  <c r="AT892" i="25"/>
  <c r="AU892" i="25"/>
  <c r="AV892" i="25"/>
  <c r="AW892" i="25"/>
  <c r="A893" i="25"/>
  <c r="B893" i="25"/>
  <c r="C893" i="25"/>
  <c r="D893" i="25"/>
  <c r="E893" i="25"/>
  <c r="F893" i="25"/>
  <c r="G893" i="25"/>
  <c r="H893" i="25"/>
  <c r="I893" i="25"/>
  <c r="J893" i="25"/>
  <c r="K893" i="25"/>
  <c r="L893" i="25"/>
  <c r="M893" i="25"/>
  <c r="N893" i="25"/>
  <c r="O893" i="25"/>
  <c r="P893" i="25"/>
  <c r="Q893" i="25"/>
  <c r="R893" i="25"/>
  <c r="S893" i="25"/>
  <c r="T893" i="25"/>
  <c r="U893" i="25"/>
  <c r="V893" i="25"/>
  <c r="W893" i="25"/>
  <c r="X893" i="25"/>
  <c r="Y893" i="25"/>
  <c r="Z893" i="25"/>
  <c r="AA893" i="25"/>
  <c r="AB893" i="25"/>
  <c r="AC893" i="25"/>
  <c r="AD893" i="25"/>
  <c r="AE893" i="25"/>
  <c r="AF893" i="25"/>
  <c r="AG893" i="25"/>
  <c r="AH893" i="25"/>
  <c r="AI893" i="25"/>
  <c r="AJ893" i="25"/>
  <c r="AK893" i="25"/>
  <c r="AL893" i="25"/>
  <c r="AM893" i="25"/>
  <c r="AN893" i="25"/>
  <c r="AO893" i="25"/>
  <c r="AP893" i="25"/>
  <c r="AQ893" i="25"/>
  <c r="AR893" i="25"/>
  <c r="AS893" i="25"/>
  <c r="AT893" i="25"/>
  <c r="AU893" i="25"/>
  <c r="AV893" i="25"/>
  <c r="AW893" i="25"/>
  <c r="A894" i="25"/>
  <c r="B894" i="25"/>
  <c r="C894" i="25"/>
  <c r="D894" i="25"/>
  <c r="E894" i="25"/>
  <c r="F894" i="25"/>
  <c r="G894" i="25"/>
  <c r="H894" i="25"/>
  <c r="I894" i="25"/>
  <c r="J894" i="25"/>
  <c r="K894" i="25"/>
  <c r="L894" i="25"/>
  <c r="M894" i="25"/>
  <c r="N894" i="25"/>
  <c r="O894" i="25"/>
  <c r="P894" i="25"/>
  <c r="Q894" i="25"/>
  <c r="R894" i="25"/>
  <c r="S894" i="25"/>
  <c r="T894" i="25"/>
  <c r="U894" i="25"/>
  <c r="V894" i="25"/>
  <c r="W894" i="25"/>
  <c r="X894" i="25"/>
  <c r="Y894" i="25"/>
  <c r="Z894" i="25"/>
  <c r="AA894" i="25"/>
  <c r="AB894" i="25"/>
  <c r="AC894" i="25"/>
  <c r="AD894" i="25"/>
  <c r="AE894" i="25"/>
  <c r="AF894" i="25"/>
  <c r="AG894" i="25"/>
  <c r="AH894" i="25"/>
  <c r="AI894" i="25"/>
  <c r="AJ894" i="25"/>
  <c r="AK894" i="25"/>
  <c r="AL894" i="25"/>
  <c r="AM894" i="25"/>
  <c r="AN894" i="25"/>
  <c r="AO894" i="25"/>
  <c r="AP894" i="25"/>
  <c r="AQ894" i="25"/>
  <c r="AR894" i="25"/>
  <c r="AS894" i="25"/>
  <c r="AT894" i="25"/>
  <c r="AU894" i="25"/>
  <c r="AV894" i="25"/>
  <c r="AW894" i="25"/>
  <c r="A895" i="25"/>
  <c r="B895" i="25"/>
  <c r="C895" i="25"/>
  <c r="D895" i="25"/>
  <c r="E895" i="25"/>
  <c r="F895" i="25"/>
  <c r="G895" i="25"/>
  <c r="H895" i="25"/>
  <c r="I895" i="25"/>
  <c r="J895" i="25"/>
  <c r="K895" i="25"/>
  <c r="L895" i="25"/>
  <c r="M895" i="25"/>
  <c r="N895" i="25"/>
  <c r="O895" i="25"/>
  <c r="P895" i="25"/>
  <c r="Q895" i="25"/>
  <c r="R895" i="25"/>
  <c r="S895" i="25"/>
  <c r="T895" i="25"/>
  <c r="U895" i="25"/>
  <c r="V895" i="25"/>
  <c r="W895" i="25"/>
  <c r="X895" i="25"/>
  <c r="Y895" i="25"/>
  <c r="Z895" i="25"/>
  <c r="AA895" i="25"/>
  <c r="AB895" i="25"/>
  <c r="AC895" i="25"/>
  <c r="AD895" i="25"/>
  <c r="AE895" i="25"/>
  <c r="AF895" i="25"/>
  <c r="AG895" i="25"/>
  <c r="AH895" i="25"/>
  <c r="AI895" i="25"/>
  <c r="AJ895" i="25"/>
  <c r="AK895" i="25"/>
  <c r="AL895" i="25"/>
  <c r="AM895" i="25"/>
  <c r="AN895" i="25"/>
  <c r="AO895" i="25"/>
  <c r="AP895" i="25"/>
  <c r="AQ895" i="25"/>
  <c r="AR895" i="25"/>
  <c r="AS895" i="25"/>
  <c r="AT895" i="25"/>
  <c r="AU895" i="25"/>
  <c r="AV895" i="25"/>
  <c r="AW895" i="25"/>
  <c r="A896" i="25"/>
  <c r="B896" i="25"/>
  <c r="C896" i="25"/>
  <c r="D896" i="25"/>
  <c r="E896" i="25"/>
  <c r="F896" i="25"/>
  <c r="G896" i="25"/>
  <c r="H896" i="25"/>
  <c r="I896" i="25"/>
  <c r="J896" i="25"/>
  <c r="K896" i="25"/>
  <c r="L896" i="25"/>
  <c r="M896" i="25"/>
  <c r="N896" i="25"/>
  <c r="O896" i="25"/>
  <c r="P896" i="25"/>
  <c r="Q896" i="25"/>
  <c r="R896" i="25"/>
  <c r="S896" i="25"/>
  <c r="T896" i="25"/>
  <c r="U896" i="25"/>
  <c r="V896" i="25"/>
  <c r="W896" i="25"/>
  <c r="X896" i="25"/>
  <c r="Y896" i="25"/>
  <c r="Z896" i="25"/>
  <c r="AA896" i="25"/>
  <c r="AB896" i="25"/>
  <c r="AC896" i="25"/>
  <c r="AD896" i="25"/>
  <c r="AE896" i="25"/>
  <c r="AF896" i="25"/>
  <c r="AG896" i="25"/>
  <c r="AH896" i="25"/>
  <c r="AI896" i="25"/>
  <c r="AJ896" i="25"/>
  <c r="AK896" i="25"/>
  <c r="AL896" i="25"/>
  <c r="AM896" i="25"/>
  <c r="AN896" i="25"/>
  <c r="AO896" i="25"/>
  <c r="AP896" i="25"/>
  <c r="AQ896" i="25"/>
  <c r="AR896" i="25"/>
  <c r="AS896" i="25"/>
  <c r="AT896" i="25"/>
  <c r="AU896" i="25"/>
  <c r="AV896" i="25"/>
  <c r="AW896" i="25"/>
  <c r="A897" i="25"/>
  <c r="B897" i="25"/>
  <c r="C897" i="25"/>
  <c r="D897" i="25"/>
  <c r="E897" i="25"/>
  <c r="F897" i="25"/>
  <c r="G897" i="25"/>
  <c r="H897" i="25"/>
  <c r="I897" i="25"/>
  <c r="J897" i="25"/>
  <c r="K897" i="25"/>
  <c r="L897" i="25"/>
  <c r="M897" i="25"/>
  <c r="N897" i="25"/>
  <c r="O897" i="25"/>
  <c r="P897" i="25"/>
  <c r="Q897" i="25"/>
  <c r="R897" i="25"/>
  <c r="S897" i="25"/>
  <c r="T897" i="25"/>
  <c r="U897" i="25"/>
  <c r="V897" i="25"/>
  <c r="W897" i="25"/>
  <c r="X897" i="25"/>
  <c r="Y897" i="25"/>
  <c r="Z897" i="25"/>
  <c r="AA897" i="25"/>
  <c r="AB897" i="25"/>
  <c r="AC897" i="25"/>
  <c r="AD897" i="25"/>
  <c r="AE897" i="25"/>
  <c r="AF897" i="25"/>
  <c r="AG897" i="25"/>
  <c r="AH897" i="25"/>
  <c r="AI897" i="25"/>
  <c r="AJ897" i="25"/>
  <c r="AK897" i="25"/>
  <c r="AL897" i="25"/>
  <c r="AM897" i="25"/>
  <c r="AN897" i="25"/>
  <c r="AO897" i="25"/>
  <c r="AP897" i="25"/>
  <c r="AQ897" i="25"/>
  <c r="AR897" i="25"/>
  <c r="AS897" i="25"/>
  <c r="AT897" i="25"/>
  <c r="AU897" i="25"/>
  <c r="AV897" i="25"/>
  <c r="AW897" i="25"/>
  <c r="A898" i="25"/>
  <c r="B898" i="25"/>
  <c r="C898" i="25"/>
  <c r="D898" i="25"/>
  <c r="E898" i="25"/>
  <c r="F898" i="25"/>
  <c r="G898" i="25"/>
  <c r="H898" i="25"/>
  <c r="I898" i="25"/>
  <c r="J898" i="25"/>
  <c r="K898" i="25"/>
  <c r="L898" i="25"/>
  <c r="M898" i="25"/>
  <c r="N898" i="25"/>
  <c r="O898" i="25"/>
  <c r="P898" i="25"/>
  <c r="Q898" i="25"/>
  <c r="R898" i="25"/>
  <c r="S898" i="25"/>
  <c r="T898" i="25"/>
  <c r="U898" i="25"/>
  <c r="V898" i="25"/>
  <c r="W898" i="25"/>
  <c r="X898" i="25"/>
  <c r="Y898" i="25"/>
  <c r="Z898" i="25"/>
  <c r="AA898" i="25"/>
  <c r="AB898" i="25"/>
  <c r="AC898" i="25"/>
  <c r="AD898" i="25"/>
  <c r="AE898" i="25"/>
  <c r="AF898" i="25"/>
  <c r="AG898" i="25"/>
  <c r="AH898" i="25"/>
  <c r="AI898" i="25"/>
  <c r="AJ898" i="25"/>
  <c r="AK898" i="25"/>
  <c r="AL898" i="25"/>
  <c r="AM898" i="25"/>
  <c r="AN898" i="25"/>
  <c r="AO898" i="25"/>
  <c r="AP898" i="25"/>
  <c r="AQ898" i="25"/>
  <c r="AR898" i="25"/>
  <c r="AS898" i="25"/>
  <c r="AT898" i="25"/>
  <c r="AU898" i="25"/>
  <c r="AV898" i="25"/>
  <c r="AW898" i="25"/>
  <c r="A899" i="25"/>
  <c r="B899" i="25"/>
  <c r="C899" i="25"/>
  <c r="D899" i="25"/>
  <c r="E899" i="25"/>
  <c r="F899" i="25"/>
  <c r="G899" i="25"/>
  <c r="H899" i="25"/>
  <c r="I899" i="25"/>
  <c r="J899" i="25"/>
  <c r="K899" i="25"/>
  <c r="L899" i="25"/>
  <c r="M899" i="25"/>
  <c r="N899" i="25"/>
  <c r="O899" i="25"/>
  <c r="P899" i="25"/>
  <c r="Q899" i="25"/>
  <c r="R899" i="25"/>
  <c r="S899" i="25"/>
  <c r="T899" i="25"/>
  <c r="U899" i="25"/>
  <c r="V899" i="25"/>
  <c r="W899" i="25"/>
  <c r="X899" i="25"/>
  <c r="Y899" i="25"/>
  <c r="Z899" i="25"/>
  <c r="AA899" i="25"/>
  <c r="AB899" i="25"/>
  <c r="AC899" i="25"/>
  <c r="AD899" i="25"/>
  <c r="AE899" i="25"/>
  <c r="AF899" i="25"/>
  <c r="AG899" i="25"/>
  <c r="AH899" i="25"/>
  <c r="AI899" i="25"/>
  <c r="AJ899" i="25"/>
  <c r="AK899" i="25"/>
  <c r="AL899" i="25"/>
  <c r="AM899" i="25"/>
  <c r="AN899" i="25"/>
  <c r="AO899" i="25"/>
  <c r="AP899" i="25"/>
  <c r="AQ899" i="25"/>
  <c r="AR899" i="25"/>
  <c r="AS899" i="25"/>
  <c r="AT899" i="25"/>
  <c r="AU899" i="25"/>
  <c r="AV899" i="25"/>
  <c r="AW899" i="25"/>
  <c r="A900" i="25"/>
  <c r="B900" i="25"/>
  <c r="C900" i="25"/>
  <c r="D900" i="25"/>
  <c r="E900" i="25"/>
  <c r="F900" i="25"/>
  <c r="G900" i="25"/>
  <c r="H900" i="25"/>
  <c r="I900" i="25"/>
  <c r="J900" i="25"/>
  <c r="K900" i="25"/>
  <c r="L900" i="25"/>
  <c r="M900" i="25"/>
  <c r="N900" i="25"/>
  <c r="O900" i="25"/>
  <c r="P900" i="25"/>
  <c r="Q900" i="25"/>
  <c r="R900" i="25"/>
  <c r="S900" i="25"/>
  <c r="T900" i="25"/>
  <c r="U900" i="25"/>
  <c r="V900" i="25"/>
  <c r="W900" i="25"/>
  <c r="X900" i="25"/>
  <c r="Y900" i="25"/>
  <c r="Z900" i="25"/>
  <c r="AA900" i="25"/>
  <c r="AB900" i="25"/>
  <c r="AC900" i="25"/>
  <c r="AD900" i="25"/>
  <c r="AE900" i="25"/>
  <c r="AF900" i="25"/>
  <c r="AG900" i="25"/>
  <c r="AH900" i="25"/>
  <c r="AI900" i="25"/>
  <c r="AJ900" i="25"/>
  <c r="AK900" i="25"/>
  <c r="AL900" i="25"/>
  <c r="AM900" i="25"/>
  <c r="AN900" i="25"/>
  <c r="AO900" i="25"/>
  <c r="AP900" i="25"/>
  <c r="AQ900" i="25"/>
  <c r="AR900" i="25"/>
  <c r="AS900" i="25"/>
  <c r="AT900" i="25"/>
  <c r="AU900" i="25"/>
  <c r="AV900" i="25"/>
  <c r="AW900" i="25"/>
  <c r="A901" i="25"/>
  <c r="B901" i="25"/>
  <c r="C901" i="25"/>
  <c r="D901" i="25"/>
  <c r="E901" i="25"/>
  <c r="F901" i="25"/>
  <c r="G901" i="25"/>
  <c r="H901" i="25"/>
  <c r="I901" i="25"/>
  <c r="J901" i="25"/>
  <c r="K901" i="25"/>
  <c r="L901" i="25"/>
  <c r="M901" i="25"/>
  <c r="N901" i="25"/>
  <c r="O901" i="25"/>
  <c r="P901" i="25"/>
  <c r="Q901" i="25"/>
  <c r="R901" i="25"/>
  <c r="S901" i="25"/>
  <c r="T901" i="25"/>
  <c r="U901" i="25"/>
  <c r="V901" i="25"/>
  <c r="W901" i="25"/>
  <c r="X901" i="25"/>
  <c r="Y901" i="25"/>
  <c r="Z901" i="25"/>
  <c r="AA901" i="25"/>
  <c r="AB901" i="25"/>
  <c r="AC901" i="25"/>
  <c r="AD901" i="25"/>
  <c r="AE901" i="25"/>
  <c r="AF901" i="25"/>
  <c r="AG901" i="25"/>
  <c r="AH901" i="25"/>
  <c r="AI901" i="25"/>
  <c r="AJ901" i="25"/>
  <c r="AK901" i="25"/>
  <c r="AL901" i="25"/>
  <c r="AM901" i="25"/>
  <c r="AN901" i="25"/>
  <c r="AO901" i="25"/>
  <c r="AP901" i="25"/>
  <c r="AQ901" i="25"/>
  <c r="AR901" i="25"/>
  <c r="AS901" i="25"/>
  <c r="AT901" i="25"/>
  <c r="AU901" i="25"/>
  <c r="AV901" i="25"/>
  <c r="AW901" i="25"/>
  <c r="A902" i="25"/>
  <c r="B902" i="25"/>
  <c r="C902" i="25"/>
  <c r="D902" i="25"/>
  <c r="E902" i="25"/>
  <c r="F902" i="25"/>
  <c r="G902" i="25"/>
  <c r="H902" i="25"/>
  <c r="I902" i="25"/>
  <c r="J902" i="25"/>
  <c r="K902" i="25"/>
  <c r="L902" i="25"/>
  <c r="M902" i="25"/>
  <c r="N902" i="25"/>
  <c r="O902" i="25"/>
  <c r="P902" i="25"/>
  <c r="Q902" i="25"/>
  <c r="R902" i="25"/>
  <c r="S902" i="25"/>
  <c r="T902" i="25"/>
  <c r="U902" i="25"/>
  <c r="V902" i="25"/>
  <c r="W902" i="25"/>
  <c r="X902" i="25"/>
  <c r="Y902" i="25"/>
  <c r="Z902" i="25"/>
  <c r="AA902" i="25"/>
  <c r="AB902" i="25"/>
  <c r="AC902" i="25"/>
  <c r="AD902" i="25"/>
  <c r="AE902" i="25"/>
  <c r="AF902" i="25"/>
  <c r="AG902" i="25"/>
  <c r="AH902" i="25"/>
  <c r="AI902" i="25"/>
  <c r="AJ902" i="25"/>
  <c r="AK902" i="25"/>
  <c r="AL902" i="25"/>
  <c r="AM902" i="25"/>
  <c r="AN902" i="25"/>
  <c r="AO902" i="25"/>
  <c r="AP902" i="25"/>
  <c r="AQ902" i="25"/>
  <c r="AR902" i="25"/>
  <c r="AS902" i="25"/>
  <c r="AT902" i="25"/>
  <c r="AU902" i="25"/>
  <c r="AV902" i="25"/>
  <c r="AW902" i="25"/>
  <c r="A903" i="25"/>
  <c r="B903" i="25"/>
  <c r="C903" i="25"/>
  <c r="D903" i="25"/>
  <c r="E903" i="25"/>
  <c r="F903" i="25"/>
  <c r="G903" i="25"/>
  <c r="H903" i="25"/>
  <c r="I903" i="25"/>
  <c r="J903" i="25"/>
  <c r="K903" i="25"/>
  <c r="L903" i="25"/>
  <c r="M903" i="25"/>
  <c r="N903" i="25"/>
  <c r="O903" i="25"/>
  <c r="P903" i="25"/>
  <c r="Q903" i="25"/>
  <c r="R903" i="25"/>
  <c r="S903" i="25"/>
  <c r="T903" i="25"/>
  <c r="U903" i="25"/>
  <c r="V903" i="25"/>
  <c r="W903" i="25"/>
  <c r="X903" i="25"/>
  <c r="Y903" i="25"/>
  <c r="Z903" i="25"/>
  <c r="AA903" i="25"/>
  <c r="AB903" i="25"/>
  <c r="AC903" i="25"/>
  <c r="AD903" i="25"/>
  <c r="AE903" i="25"/>
  <c r="AF903" i="25"/>
  <c r="AG903" i="25"/>
  <c r="AH903" i="25"/>
  <c r="AI903" i="25"/>
  <c r="AJ903" i="25"/>
  <c r="AK903" i="25"/>
  <c r="AL903" i="25"/>
  <c r="AM903" i="25"/>
  <c r="AN903" i="25"/>
  <c r="AO903" i="25"/>
  <c r="AP903" i="25"/>
  <c r="AQ903" i="25"/>
  <c r="AR903" i="25"/>
  <c r="AS903" i="25"/>
  <c r="AT903" i="25"/>
  <c r="AU903" i="25"/>
  <c r="AV903" i="25"/>
  <c r="AW903" i="25"/>
  <c r="A904" i="25"/>
  <c r="B904" i="25"/>
  <c r="C904" i="25"/>
  <c r="D904" i="25"/>
  <c r="E904" i="25"/>
  <c r="F904" i="25"/>
  <c r="G904" i="25"/>
  <c r="H904" i="25"/>
  <c r="I904" i="25"/>
  <c r="J904" i="25"/>
  <c r="K904" i="25"/>
  <c r="L904" i="25"/>
  <c r="M904" i="25"/>
  <c r="N904" i="25"/>
  <c r="O904" i="25"/>
  <c r="P904" i="25"/>
  <c r="Q904" i="25"/>
  <c r="R904" i="25"/>
  <c r="S904" i="25"/>
  <c r="T904" i="25"/>
  <c r="U904" i="25"/>
  <c r="V904" i="25"/>
  <c r="W904" i="25"/>
  <c r="X904" i="25"/>
  <c r="Y904" i="25"/>
  <c r="Z904" i="25"/>
  <c r="AA904" i="25"/>
  <c r="AB904" i="25"/>
  <c r="AC904" i="25"/>
  <c r="AD904" i="25"/>
  <c r="AE904" i="25"/>
  <c r="AF904" i="25"/>
  <c r="AG904" i="25"/>
  <c r="AH904" i="25"/>
  <c r="AI904" i="25"/>
  <c r="AJ904" i="25"/>
  <c r="AK904" i="25"/>
  <c r="AL904" i="25"/>
  <c r="AM904" i="25"/>
  <c r="AN904" i="25"/>
  <c r="AO904" i="25"/>
  <c r="AP904" i="25"/>
  <c r="AQ904" i="25"/>
  <c r="AR904" i="25"/>
  <c r="AS904" i="25"/>
  <c r="AT904" i="25"/>
  <c r="AU904" i="25"/>
  <c r="AV904" i="25"/>
  <c r="AW904" i="25"/>
  <c r="A905" i="25"/>
  <c r="B905" i="25"/>
  <c r="C905" i="25"/>
  <c r="D905" i="25"/>
  <c r="E905" i="25"/>
  <c r="F905" i="25"/>
  <c r="G905" i="25"/>
  <c r="H905" i="25"/>
  <c r="I905" i="25"/>
  <c r="J905" i="25"/>
  <c r="K905" i="25"/>
  <c r="L905" i="25"/>
  <c r="M905" i="25"/>
  <c r="N905" i="25"/>
  <c r="O905" i="25"/>
  <c r="P905" i="25"/>
  <c r="Q905" i="25"/>
  <c r="R905" i="25"/>
  <c r="S905" i="25"/>
  <c r="T905" i="25"/>
  <c r="U905" i="25"/>
  <c r="V905" i="25"/>
  <c r="W905" i="25"/>
  <c r="X905" i="25"/>
  <c r="Y905" i="25"/>
  <c r="Z905" i="25"/>
  <c r="AA905" i="25"/>
  <c r="AB905" i="25"/>
  <c r="AC905" i="25"/>
  <c r="AD905" i="25"/>
  <c r="AE905" i="25"/>
  <c r="AF905" i="25"/>
  <c r="AG905" i="25"/>
  <c r="AH905" i="25"/>
  <c r="AI905" i="25"/>
  <c r="AJ905" i="25"/>
  <c r="AK905" i="25"/>
  <c r="AL905" i="25"/>
  <c r="AM905" i="25"/>
  <c r="AN905" i="25"/>
  <c r="AO905" i="25"/>
  <c r="AP905" i="25"/>
  <c r="AQ905" i="25"/>
  <c r="AR905" i="25"/>
  <c r="AS905" i="25"/>
  <c r="AT905" i="25"/>
  <c r="AU905" i="25"/>
  <c r="AV905" i="25"/>
  <c r="AW905" i="25"/>
  <c r="A906" i="25"/>
  <c r="B906" i="25"/>
  <c r="C906" i="25"/>
  <c r="D906" i="25"/>
  <c r="E906" i="25"/>
  <c r="F906" i="25"/>
  <c r="G906" i="25"/>
  <c r="H906" i="25"/>
  <c r="I906" i="25"/>
  <c r="J906" i="25"/>
  <c r="K906" i="25"/>
  <c r="L906" i="25"/>
  <c r="M906" i="25"/>
  <c r="N906" i="25"/>
  <c r="O906" i="25"/>
  <c r="P906" i="25"/>
  <c r="Q906" i="25"/>
  <c r="R906" i="25"/>
  <c r="S906" i="25"/>
  <c r="T906" i="25"/>
  <c r="U906" i="25"/>
  <c r="V906" i="25"/>
  <c r="W906" i="25"/>
  <c r="X906" i="25"/>
  <c r="Y906" i="25"/>
  <c r="Z906" i="25"/>
  <c r="AA906" i="25"/>
  <c r="AB906" i="25"/>
  <c r="AC906" i="25"/>
  <c r="AD906" i="25"/>
  <c r="AE906" i="25"/>
  <c r="AF906" i="25"/>
  <c r="AG906" i="25"/>
  <c r="AH906" i="25"/>
  <c r="AI906" i="25"/>
  <c r="AJ906" i="25"/>
  <c r="AK906" i="25"/>
  <c r="AL906" i="25"/>
  <c r="AM906" i="25"/>
  <c r="AN906" i="25"/>
  <c r="AO906" i="25"/>
  <c r="AP906" i="25"/>
  <c r="AQ906" i="25"/>
  <c r="AR906" i="25"/>
  <c r="AS906" i="25"/>
  <c r="AT906" i="25"/>
  <c r="AU906" i="25"/>
  <c r="AV906" i="25"/>
  <c r="AW906" i="25"/>
  <c r="A907" i="25"/>
  <c r="B907" i="25"/>
  <c r="C907" i="25"/>
  <c r="D907" i="25"/>
  <c r="E907" i="25"/>
  <c r="F907" i="25"/>
  <c r="G907" i="25"/>
  <c r="H907" i="25"/>
  <c r="I907" i="25"/>
  <c r="J907" i="25"/>
  <c r="K907" i="25"/>
  <c r="L907" i="25"/>
  <c r="M907" i="25"/>
  <c r="N907" i="25"/>
  <c r="O907" i="25"/>
  <c r="P907" i="25"/>
  <c r="Q907" i="25"/>
  <c r="R907" i="25"/>
  <c r="S907" i="25"/>
  <c r="T907" i="25"/>
  <c r="U907" i="25"/>
  <c r="V907" i="25"/>
  <c r="W907" i="25"/>
  <c r="X907" i="25"/>
  <c r="Y907" i="25"/>
  <c r="Z907" i="25"/>
  <c r="AA907" i="25"/>
  <c r="AB907" i="25"/>
  <c r="AC907" i="25"/>
  <c r="AD907" i="25"/>
  <c r="AE907" i="25"/>
  <c r="AF907" i="25"/>
  <c r="AG907" i="25"/>
  <c r="AH907" i="25"/>
  <c r="AI907" i="25"/>
  <c r="AJ907" i="25"/>
  <c r="AK907" i="25"/>
  <c r="AL907" i="25"/>
  <c r="AM907" i="25"/>
  <c r="AN907" i="25"/>
  <c r="AO907" i="25"/>
  <c r="AP907" i="25"/>
  <c r="AQ907" i="25"/>
  <c r="AR907" i="25"/>
  <c r="AS907" i="25"/>
  <c r="AT907" i="25"/>
  <c r="AU907" i="25"/>
  <c r="AV907" i="25"/>
  <c r="AW907" i="25"/>
  <c r="A908" i="25"/>
  <c r="B908" i="25"/>
  <c r="C908" i="25"/>
  <c r="D908" i="25"/>
  <c r="E908" i="25"/>
  <c r="F908" i="25"/>
  <c r="G908" i="25"/>
  <c r="H908" i="25"/>
  <c r="I908" i="25"/>
  <c r="J908" i="25"/>
  <c r="K908" i="25"/>
  <c r="L908" i="25"/>
  <c r="M908" i="25"/>
  <c r="N908" i="25"/>
  <c r="O908" i="25"/>
  <c r="P908" i="25"/>
  <c r="Q908" i="25"/>
  <c r="R908" i="25"/>
  <c r="S908" i="25"/>
  <c r="T908" i="25"/>
  <c r="U908" i="25"/>
  <c r="V908" i="25"/>
  <c r="W908" i="25"/>
  <c r="X908" i="25"/>
  <c r="Y908" i="25"/>
  <c r="Z908" i="25"/>
  <c r="AA908" i="25"/>
  <c r="AB908" i="25"/>
  <c r="AC908" i="25"/>
  <c r="AD908" i="25"/>
  <c r="AE908" i="25"/>
  <c r="AF908" i="25"/>
  <c r="AG908" i="25"/>
  <c r="AH908" i="25"/>
  <c r="AI908" i="25"/>
  <c r="AJ908" i="25"/>
  <c r="AK908" i="25"/>
  <c r="AL908" i="25"/>
  <c r="AM908" i="25"/>
  <c r="AN908" i="25"/>
  <c r="AO908" i="25"/>
  <c r="AP908" i="25"/>
  <c r="AQ908" i="25"/>
  <c r="AR908" i="25"/>
  <c r="AS908" i="25"/>
  <c r="AT908" i="25"/>
  <c r="AU908" i="25"/>
  <c r="AV908" i="25"/>
  <c r="AW908" i="25"/>
  <c r="A909" i="25"/>
  <c r="B909" i="25"/>
  <c r="C909" i="25"/>
  <c r="D909" i="25"/>
  <c r="E909" i="25"/>
  <c r="F909" i="25"/>
  <c r="G909" i="25"/>
  <c r="H909" i="25"/>
  <c r="I909" i="25"/>
  <c r="J909" i="25"/>
  <c r="K909" i="25"/>
  <c r="L909" i="25"/>
  <c r="M909" i="25"/>
  <c r="N909" i="25"/>
  <c r="O909" i="25"/>
  <c r="P909" i="25"/>
  <c r="Q909" i="25"/>
  <c r="R909" i="25"/>
  <c r="S909" i="25"/>
  <c r="T909" i="25"/>
  <c r="U909" i="25"/>
  <c r="V909" i="25"/>
  <c r="W909" i="25"/>
  <c r="X909" i="25"/>
  <c r="Y909" i="25"/>
  <c r="Z909" i="25"/>
  <c r="AA909" i="25"/>
  <c r="AB909" i="25"/>
  <c r="AC909" i="25"/>
  <c r="AD909" i="25"/>
  <c r="AE909" i="25"/>
  <c r="AF909" i="25"/>
  <c r="AG909" i="25"/>
  <c r="AH909" i="25"/>
  <c r="AI909" i="25"/>
  <c r="AJ909" i="25"/>
  <c r="AK909" i="25"/>
  <c r="AL909" i="25"/>
  <c r="AM909" i="25"/>
  <c r="AN909" i="25"/>
  <c r="AO909" i="25"/>
  <c r="AP909" i="25"/>
  <c r="AQ909" i="25"/>
  <c r="AR909" i="25"/>
  <c r="AS909" i="25"/>
  <c r="AT909" i="25"/>
  <c r="AU909" i="25"/>
  <c r="AV909" i="25"/>
  <c r="AW909" i="25"/>
  <c r="A910" i="25"/>
  <c r="B910" i="25"/>
  <c r="C910" i="25"/>
  <c r="D910" i="25"/>
  <c r="E910" i="25"/>
  <c r="F910" i="25"/>
  <c r="G910" i="25"/>
  <c r="H910" i="25"/>
  <c r="I910" i="25"/>
  <c r="J910" i="25"/>
  <c r="K910" i="25"/>
  <c r="L910" i="25"/>
  <c r="M910" i="25"/>
  <c r="N910" i="25"/>
  <c r="O910" i="25"/>
  <c r="P910" i="25"/>
  <c r="Q910" i="25"/>
  <c r="R910" i="25"/>
  <c r="S910" i="25"/>
  <c r="T910" i="25"/>
  <c r="U910" i="25"/>
  <c r="V910" i="25"/>
  <c r="W910" i="25"/>
  <c r="X910" i="25"/>
  <c r="Y910" i="25"/>
  <c r="Z910" i="25"/>
  <c r="AA910" i="25"/>
  <c r="AB910" i="25"/>
  <c r="AC910" i="25"/>
  <c r="AD910" i="25"/>
  <c r="AE910" i="25"/>
  <c r="AF910" i="25"/>
  <c r="AG910" i="25"/>
  <c r="AH910" i="25"/>
  <c r="AI910" i="25"/>
  <c r="AJ910" i="25"/>
  <c r="AK910" i="25"/>
  <c r="AL910" i="25"/>
  <c r="AM910" i="25"/>
  <c r="AN910" i="25"/>
  <c r="AO910" i="25"/>
  <c r="AP910" i="25"/>
  <c r="AQ910" i="25"/>
  <c r="AR910" i="25"/>
  <c r="AS910" i="25"/>
  <c r="AT910" i="25"/>
  <c r="AU910" i="25"/>
  <c r="AV910" i="25"/>
  <c r="AW910" i="25"/>
  <c r="A911" i="25"/>
  <c r="B911" i="25"/>
  <c r="C911" i="25"/>
  <c r="D911" i="25"/>
  <c r="E911" i="25"/>
  <c r="F911" i="25"/>
  <c r="G911" i="25"/>
  <c r="H911" i="25"/>
  <c r="I911" i="25"/>
  <c r="J911" i="25"/>
  <c r="K911" i="25"/>
  <c r="L911" i="25"/>
  <c r="M911" i="25"/>
  <c r="N911" i="25"/>
  <c r="O911" i="25"/>
  <c r="P911" i="25"/>
  <c r="Q911" i="25"/>
  <c r="R911" i="25"/>
  <c r="S911" i="25"/>
  <c r="T911" i="25"/>
  <c r="U911" i="25"/>
  <c r="V911" i="25"/>
  <c r="W911" i="25"/>
  <c r="X911" i="25"/>
  <c r="Y911" i="25"/>
  <c r="Z911" i="25"/>
  <c r="AA911" i="25"/>
  <c r="AB911" i="25"/>
  <c r="AC911" i="25"/>
  <c r="AD911" i="25"/>
  <c r="AE911" i="25"/>
  <c r="AF911" i="25"/>
  <c r="AG911" i="25"/>
  <c r="AH911" i="25"/>
  <c r="AI911" i="25"/>
  <c r="AJ911" i="25"/>
  <c r="AK911" i="25"/>
  <c r="AL911" i="25"/>
  <c r="AM911" i="25"/>
  <c r="AN911" i="25"/>
  <c r="AO911" i="25"/>
  <c r="AP911" i="25"/>
  <c r="AQ911" i="25"/>
  <c r="AR911" i="25"/>
  <c r="AS911" i="25"/>
  <c r="AT911" i="25"/>
  <c r="AU911" i="25"/>
  <c r="AV911" i="25"/>
  <c r="AW911" i="25"/>
  <c r="A912" i="25"/>
  <c r="B912" i="25"/>
  <c r="C912" i="25"/>
  <c r="D912" i="25"/>
  <c r="E912" i="25"/>
  <c r="F912" i="25"/>
  <c r="G912" i="25"/>
  <c r="H912" i="25"/>
  <c r="I912" i="25"/>
  <c r="J912" i="25"/>
  <c r="K912" i="25"/>
  <c r="L912" i="25"/>
  <c r="M912" i="25"/>
  <c r="N912" i="25"/>
  <c r="O912" i="25"/>
  <c r="P912" i="25"/>
  <c r="Q912" i="25"/>
  <c r="R912" i="25"/>
  <c r="S912" i="25"/>
  <c r="T912" i="25"/>
  <c r="U912" i="25"/>
  <c r="V912" i="25"/>
  <c r="W912" i="25"/>
  <c r="X912" i="25"/>
  <c r="Y912" i="25"/>
  <c r="Z912" i="25"/>
  <c r="AA912" i="25"/>
  <c r="AB912" i="25"/>
  <c r="AC912" i="25"/>
  <c r="AD912" i="25"/>
  <c r="AE912" i="25"/>
  <c r="AF912" i="25"/>
  <c r="AG912" i="25"/>
  <c r="AH912" i="25"/>
  <c r="AI912" i="25"/>
  <c r="AJ912" i="25"/>
  <c r="AK912" i="25"/>
  <c r="AL912" i="25"/>
  <c r="AM912" i="25"/>
  <c r="AN912" i="25"/>
  <c r="AO912" i="25"/>
  <c r="AP912" i="25"/>
  <c r="AQ912" i="25"/>
  <c r="AR912" i="25"/>
  <c r="AS912" i="25"/>
  <c r="AT912" i="25"/>
  <c r="AU912" i="25"/>
  <c r="AV912" i="25"/>
  <c r="AW912" i="25"/>
  <c r="A913" i="25"/>
  <c r="B913" i="25"/>
  <c r="C913" i="25"/>
  <c r="D913" i="25"/>
  <c r="E913" i="25"/>
  <c r="F913" i="25"/>
  <c r="G913" i="25"/>
  <c r="H913" i="25"/>
  <c r="I913" i="25"/>
  <c r="J913" i="25"/>
  <c r="K913" i="25"/>
  <c r="L913" i="25"/>
  <c r="M913" i="25"/>
  <c r="N913" i="25"/>
  <c r="O913" i="25"/>
  <c r="P913" i="25"/>
  <c r="Q913" i="25"/>
  <c r="R913" i="25"/>
  <c r="S913" i="25"/>
  <c r="T913" i="25"/>
  <c r="U913" i="25"/>
  <c r="V913" i="25"/>
  <c r="W913" i="25"/>
  <c r="X913" i="25"/>
  <c r="Y913" i="25"/>
  <c r="Z913" i="25"/>
  <c r="AA913" i="25"/>
  <c r="AB913" i="25"/>
  <c r="AC913" i="25"/>
  <c r="AD913" i="25"/>
  <c r="AE913" i="25"/>
  <c r="AF913" i="25"/>
  <c r="AG913" i="25"/>
  <c r="AH913" i="25"/>
  <c r="AI913" i="25"/>
  <c r="AJ913" i="25"/>
  <c r="AK913" i="25"/>
  <c r="AL913" i="25"/>
  <c r="AM913" i="25"/>
  <c r="AN913" i="25"/>
  <c r="AO913" i="25"/>
  <c r="AP913" i="25"/>
  <c r="AQ913" i="25"/>
  <c r="AR913" i="25"/>
  <c r="AS913" i="25"/>
  <c r="AT913" i="25"/>
  <c r="AU913" i="25"/>
  <c r="AV913" i="25"/>
  <c r="AW913" i="25"/>
  <c r="A914" i="25"/>
  <c r="B914" i="25"/>
  <c r="C914" i="25"/>
  <c r="D914" i="25"/>
  <c r="E914" i="25"/>
  <c r="F914" i="25"/>
  <c r="G914" i="25"/>
  <c r="H914" i="25"/>
  <c r="I914" i="25"/>
  <c r="J914" i="25"/>
  <c r="K914" i="25"/>
  <c r="L914" i="25"/>
  <c r="M914" i="25"/>
  <c r="N914" i="25"/>
  <c r="O914" i="25"/>
  <c r="P914" i="25"/>
  <c r="Q914" i="25"/>
  <c r="R914" i="25"/>
  <c r="S914" i="25"/>
  <c r="T914" i="25"/>
  <c r="U914" i="25"/>
  <c r="V914" i="25"/>
  <c r="W914" i="25"/>
  <c r="X914" i="25"/>
  <c r="Y914" i="25"/>
  <c r="Z914" i="25"/>
  <c r="AA914" i="25"/>
  <c r="AB914" i="25"/>
  <c r="AC914" i="25"/>
  <c r="AD914" i="25"/>
  <c r="AE914" i="25"/>
  <c r="AF914" i="25"/>
  <c r="AG914" i="25"/>
  <c r="AH914" i="25"/>
  <c r="AI914" i="25"/>
  <c r="AJ914" i="25"/>
  <c r="AK914" i="25"/>
  <c r="AL914" i="25"/>
  <c r="AM914" i="25"/>
  <c r="AN914" i="25"/>
  <c r="AO914" i="25"/>
  <c r="AP914" i="25"/>
  <c r="AQ914" i="25"/>
  <c r="AR914" i="25"/>
  <c r="AS914" i="25"/>
  <c r="AT914" i="25"/>
  <c r="AU914" i="25"/>
  <c r="AV914" i="25"/>
  <c r="AW914" i="25"/>
  <c r="A915" i="25"/>
  <c r="B915" i="25"/>
  <c r="C915" i="25"/>
  <c r="D915" i="25"/>
  <c r="E915" i="25"/>
  <c r="F915" i="25"/>
  <c r="G915" i="25"/>
  <c r="H915" i="25"/>
  <c r="I915" i="25"/>
  <c r="J915" i="25"/>
  <c r="K915" i="25"/>
  <c r="L915" i="25"/>
  <c r="M915" i="25"/>
  <c r="N915" i="25"/>
  <c r="O915" i="25"/>
  <c r="P915" i="25"/>
  <c r="Q915" i="25"/>
  <c r="R915" i="25"/>
  <c r="S915" i="25"/>
  <c r="T915" i="25"/>
  <c r="U915" i="25"/>
  <c r="V915" i="25"/>
  <c r="W915" i="25"/>
  <c r="X915" i="25"/>
  <c r="Y915" i="25"/>
  <c r="Z915" i="25"/>
  <c r="AA915" i="25"/>
  <c r="AB915" i="25"/>
  <c r="AC915" i="25"/>
  <c r="AD915" i="25"/>
  <c r="AE915" i="25"/>
  <c r="AF915" i="25"/>
  <c r="AG915" i="25"/>
  <c r="AH915" i="25"/>
  <c r="AI915" i="25"/>
  <c r="AJ915" i="25"/>
  <c r="AK915" i="25"/>
  <c r="AL915" i="25"/>
  <c r="AM915" i="25"/>
  <c r="AN915" i="25"/>
  <c r="AO915" i="25"/>
  <c r="AP915" i="25"/>
  <c r="AQ915" i="25"/>
  <c r="AR915" i="25"/>
  <c r="AS915" i="25"/>
  <c r="AT915" i="25"/>
  <c r="AU915" i="25"/>
  <c r="AV915" i="25"/>
  <c r="AW915" i="25"/>
  <c r="A916" i="25"/>
  <c r="B916" i="25"/>
  <c r="C916" i="25"/>
  <c r="D916" i="25"/>
  <c r="E916" i="25"/>
  <c r="F916" i="25"/>
  <c r="G916" i="25"/>
  <c r="H916" i="25"/>
  <c r="I916" i="25"/>
  <c r="J916" i="25"/>
  <c r="K916" i="25"/>
  <c r="L916" i="25"/>
  <c r="M916" i="25"/>
  <c r="N916" i="25"/>
  <c r="O916" i="25"/>
  <c r="P916" i="25"/>
  <c r="Q916" i="25"/>
  <c r="R916" i="25"/>
  <c r="S916" i="25"/>
  <c r="T916" i="25"/>
  <c r="U916" i="25"/>
  <c r="V916" i="25"/>
  <c r="W916" i="25"/>
  <c r="X916" i="25"/>
  <c r="Y916" i="25"/>
  <c r="Z916" i="25"/>
  <c r="AA916" i="25"/>
  <c r="AB916" i="25"/>
  <c r="AC916" i="25"/>
  <c r="AD916" i="25"/>
  <c r="AE916" i="25"/>
  <c r="AF916" i="25"/>
  <c r="AG916" i="25"/>
  <c r="AH916" i="25"/>
  <c r="AI916" i="25"/>
  <c r="AJ916" i="25"/>
  <c r="AK916" i="25"/>
  <c r="AL916" i="25"/>
  <c r="AM916" i="25"/>
  <c r="AN916" i="25"/>
  <c r="AO916" i="25"/>
  <c r="AP916" i="25"/>
  <c r="AQ916" i="25"/>
  <c r="AR916" i="25"/>
  <c r="AS916" i="25"/>
  <c r="AT916" i="25"/>
  <c r="AU916" i="25"/>
  <c r="AV916" i="25"/>
  <c r="AW916" i="25"/>
  <c r="A917" i="25"/>
  <c r="B917" i="25"/>
  <c r="C917" i="25"/>
  <c r="D917" i="25"/>
  <c r="E917" i="25"/>
  <c r="F917" i="25"/>
  <c r="G917" i="25"/>
  <c r="H917" i="25"/>
  <c r="I917" i="25"/>
  <c r="J917" i="25"/>
  <c r="K917" i="25"/>
  <c r="L917" i="25"/>
  <c r="M917" i="25"/>
  <c r="N917" i="25"/>
  <c r="O917" i="25"/>
  <c r="P917" i="25"/>
  <c r="Q917" i="25"/>
  <c r="R917" i="25"/>
  <c r="S917" i="25"/>
  <c r="T917" i="25"/>
  <c r="U917" i="25"/>
  <c r="V917" i="25"/>
  <c r="W917" i="25"/>
  <c r="X917" i="25"/>
  <c r="Y917" i="25"/>
  <c r="Z917" i="25"/>
  <c r="AA917" i="25"/>
  <c r="AB917" i="25"/>
  <c r="AC917" i="25"/>
  <c r="AD917" i="25"/>
  <c r="AE917" i="25"/>
  <c r="AF917" i="25"/>
  <c r="AG917" i="25"/>
  <c r="AH917" i="25"/>
  <c r="AI917" i="25"/>
  <c r="AJ917" i="25"/>
  <c r="AK917" i="25"/>
  <c r="AL917" i="25"/>
  <c r="AM917" i="25"/>
  <c r="AN917" i="25"/>
  <c r="AO917" i="25"/>
  <c r="AP917" i="25"/>
  <c r="AQ917" i="25"/>
  <c r="AR917" i="25"/>
  <c r="AS917" i="25"/>
  <c r="AT917" i="25"/>
  <c r="AU917" i="25"/>
  <c r="AV917" i="25"/>
  <c r="AW917" i="25"/>
  <c r="A918" i="25"/>
  <c r="B918" i="25"/>
  <c r="C918" i="25"/>
  <c r="D918" i="25"/>
  <c r="E918" i="25"/>
  <c r="F918" i="25"/>
  <c r="G918" i="25"/>
  <c r="H918" i="25"/>
  <c r="I918" i="25"/>
  <c r="J918" i="25"/>
  <c r="K918" i="25"/>
  <c r="L918" i="25"/>
  <c r="M918" i="25"/>
  <c r="N918" i="25"/>
  <c r="O918" i="25"/>
  <c r="P918" i="25"/>
  <c r="Q918" i="25"/>
  <c r="R918" i="25"/>
  <c r="S918" i="25"/>
  <c r="T918" i="25"/>
  <c r="U918" i="25"/>
  <c r="V918" i="25"/>
  <c r="W918" i="25"/>
  <c r="X918" i="25"/>
  <c r="Y918" i="25"/>
  <c r="Z918" i="25"/>
  <c r="AA918" i="25"/>
  <c r="AB918" i="25"/>
  <c r="AC918" i="25"/>
  <c r="AD918" i="25"/>
  <c r="AE918" i="25"/>
  <c r="AF918" i="25"/>
  <c r="AG918" i="25"/>
  <c r="AH918" i="25"/>
  <c r="AI918" i="25"/>
  <c r="AJ918" i="25"/>
  <c r="AK918" i="25"/>
  <c r="AL918" i="25"/>
  <c r="AM918" i="25"/>
  <c r="AN918" i="25"/>
  <c r="AO918" i="25"/>
  <c r="AP918" i="25"/>
  <c r="AQ918" i="25"/>
  <c r="AR918" i="25"/>
  <c r="AS918" i="25"/>
  <c r="AT918" i="25"/>
  <c r="AU918" i="25"/>
  <c r="AV918" i="25"/>
  <c r="AW918" i="25"/>
  <c r="A919" i="25"/>
  <c r="B919" i="25"/>
  <c r="C919" i="25"/>
  <c r="D919" i="25"/>
  <c r="E919" i="25"/>
  <c r="F919" i="25"/>
  <c r="G919" i="25"/>
  <c r="H919" i="25"/>
  <c r="I919" i="25"/>
  <c r="J919" i="25"/>
  <c r="K919" i="25"/>
  <c r="L919" i="25"/>
  <c r="M919" i="25"/>
  <c r="N919" i="25"/>
  <c r="O919" i="25"/>
  <c r="P919" i="25"/>
  <c r="Q919" i="25"/>
  <c r="R919" i="25"/>
  <c r="S919" i="25"/>
  <c r="T919" i="25"/>
  <c r="U919" i="25"/>
  <c r="V919" i="25"/>
  <c r="W919" i="25"/>
  <c r="X919" i="25"/>
  <c r="Y919" i="25"/>
  <c r="Z919" i="25"/>
  <c r="AA919" i="25"/>
  <c r="AB919" i="25"/>
  <c r="AC919" i="25"/>
  <c r="AD919" i="25"/>
  <c r="AE919" i="25"/>
  <c r="AF919" i="25"/>
  <c r="AG919" i="25"/>
  <c r="AH919" i="25"/>
  <c r="AI919" i="25"/>
  <c r="AJ919" i="25"/>
  <c r="AK919" i="25"/>
  <c r="AL919" i="25"/>
  <c r="AM919" i="25"/>
  <c r="AN919" i="25"/>
  <c r="AO919" i="25"/>
  <c r="AP919" i="25"/>
  <c r="AQ919" i="25"/>
  <c r="AR919" i="25"/>
  <c r="AS919" i="25"/>
  <c r="AT919" i="25"/>
  <c r="AU919" i="25"/>
  <c r="AV919" i="25"/>
  <c r="AW919" i="25"/>
  <c r="A920" i="25"/>
  <c r="B920" i="25"/>
  <c r="C920" i="25"/>
  <c r="D920" i="25"/>
  <c r="E920" i="25"/>
  <c r="F920" i="25"/>
  <c r="G920" i="25"/>
  <c r="H920" i="25"/>
  <c r="I920" i="25"/>
  <c r="J920" i="25"/>
  <c r="K920" i="25"/>
  <c r="L920" i="25"/>
  <c r="M920" i="25"/>
  <c r="N920" i="25"/>
  <c r="O920" i="25"/>
  <c r="P920" i="25"/>
  <c r="Q920" i="25"/>
  <c r="R920" i="25"/>
  <c r="S920" i="25"/>
  <c r="T920" i="25"/>
  <c r="U920" i="25"/>
  <c r="V920" i="25"/>
  <c r="W920" i="25"/>
  <c r="X920" i="25"/>
  <c r="Y920" i="25"/>
  <c r="Z920" i="25"/>
  <c r="AA920" i="25"/>
  <c r="AB920" i="25"/>
  <c r="AC920" i="25"/>
  <c r="AD920" i="25"/>
  <c r="AE920" i="25"/>
  <c r="AF920" i="25"/>
  <c r="AG920" i="25"/>
  <c r="AH920" i="25"/>
  <c r="AI920" i="25"/>
  <c r="AJ920" i="25"/>
  <c r="AK920" i="25"/>
  <c r="AL920" i="25"/>
  <c r="AM920" i="25"/>
  <c r="AN920" i="25"/>
  <c r="AO920" i="25"/>
  <c r="AP920" i="25"/>
  <c r="AQ920" i="25"/>
  <c r="AR920" i="25"/>
  <c r="AS920" i="25"/>
  <c r="AT920" i="25"/>
  <c r="AU920" i="25"/>
  <c r="AV920" i="25"/>
  <c r="AW920" i="25"/>
  <c r="A921" i="25"/>
  <c r="B921" i="25"/>
  <c r="C921" i="25"/>
  <c r="D921" i="25"/>
  <c r="E921" i="25"/>
  <c r="F921" i="25"/>
  <c r="G921" i="25"/>
  <c r="H921" i="25"/>
  <c r="I921" i="25"/>
  <c r="J921" i="25"/>
  <c r="K921" i="25"/>
  <c r="L921" i="25"/>
  <c r="M921" i="25"/>
  <c r="N921" i="25"/>
  <c r="O921" i="25"/>
  <c r="P921" i="25"/>
  <c r="Q921" i="25"/>
  <c r="R921" i="25"/>
  <c r="S921" i="25"/>
  <c r="T921" i="25"/>
  <c r="U921" i="25"/>
  <c r="V921" i="25"/>
  <c r="W921" i="25"/>
  <c r="X921" i="25"/>
  <c r="Y921" i="25"/>
  <c r="Z921" i="25"/>
  <c r="AA921" i="25"/>
  <c r="AB921" i="25"/>
  <c r="AC921" i="25"/>
  <c r="AD921" i="25"/>
  <c r="AE921" i="25"/>
  <c r="AF921" i="25"/>
  <c r="AG921" i="25"/>
  <c r="AH921" i="25"/>
  <c r="AI921" i="25"/>
  <c r="AJ921" i="25"/>
  <c r="AK921" i="25"/>
  <c r="AL921" i="25"/>
  <c r="AM921" i="25"/>
  <c r="AN921" i="25"/>
  <c r="AO921" i="25"/>
  <c r="AP921" i="25"/>
  <c r="AQ921" i="25"/>
  <c r="AR921" i="25"/>
  <c r="AS921" i="25"/>
  <c r="AT921" i="25"/>
  <c r="AU921" i="25"/>
  <c r="AV921" i="25"/>
  <c r="AW921" i="25"/>
  <c r="A922" i="25"/>
  <c r="B922" i="25"/>
  <c r="C922" i="25"/>
  <c r="D922" i="25"/>
  <c r="E922" i="25"/>
  <c r="F922" i="25"/>
  <c r="G922" i="25"/>
  <c r="H922" i="25"/>
  <c r="I922" i="25"/>
  <c r="J922" i="25"/>
  <c r="K922" i="25"/>
  <c r="L922" i="25"/>
  <c r="M922" i="25"/>
  <c r="N922" i="25"/>
  <c r="O922" i="25"/>
  <c r="P922" i="25"/>
  <c r="Q922" i="25"/>
  <c r="R922" i="25"/>
  <c r="S922" i="25"/>
  <c r="T922" i="25"/>
  <c r="U922" i="25"/>
  <c r="V922" i="25"/>
  <c r="W922" i="25"/>
  <c r="X922" i="25"/>
  <c r="Y922" i="25"/>
  <c r="Z922" i="25"/>
  <c r="AA922" i="25"/>
  <c r="AB922" i="25"/>
  <c r="AC922" i="25"/>
  <c r="AD922" i="25"/>
  <c r="AE922" i="25"/>
  <c r="AF922" i="25"/>
  <c r="AG922" i="25"/>
  <c r="AH922" i="25"/>
  <c r="AI922" i="25"/>
  <c r="AJ922" i="25"/>
  <c r="AK922" i="25"/>
  <c r="AL922" i="25"/>
  <c r="AM922" i="25"/>
  <c r="AN922" i="25"/>
  <c r="AO922" i="25"/>
  <c r="AP922" i="25"/>
  <c r="AQ922" i="25"/>
  <c r="AR922" i="25"/>
  <c r="AS922" i="25"/>
  <c r="AT922" i="25"/>
  <c r="AU922" i="25"/>
  <c r="AV922" i="25"/>
  <c r="AW922" i="25"/>
  <c r="A923" i="25"/>
  <c r="B923" i="25"/>
  <c r="C923" i="25"/>
  <c r="D923" i="25"/>
  <c r="E923" i="25"/>
  <c r="F923" i="25"/>
  <c r="G923" i="25"/>
  <c r="H923" i="25"/>
  <c r="I923" i="25"/>
  <c r="J923" i="25"/>
  <c r="K923" i="25"/>
  <c r="L923" i="25"/>
  <c r="M923" i="25"/>
  <c r="N923" i="25"/>
  <c r="O923" i="25"/>
  <c r="P923" i="25"/>
  <c r="Q923" i="25"/>
  <c r="R923" i="25"/>
  <c r="S923" i="25"/>
  <c r="T923" i="25"/>
  <c r="U923" i="25"/>
  <c r="V923" i="25"/>
  <c r="W923" i="25"/>
  <c r="X923" i="25"/>
  <c r="Y923" i="25"/>
  <c r="Z923" i="25"/>
  <c r="AA923" i="25"/>
  <c r="AB923" i="25"/>
  <c r="AC923" i="25"/>
  <c r="AD923" i="25"/>
  <c r="AE923" i="25"/>
  <c r="AF923" i="25"/>
  <c r="AG923" i="25"/>
  <c r="AH923" i="25"/>
  <c r="AI923" i="25"/>
  <c r="AJ923" i="25"/>
  <c r="AK923" i="25"/>
  <c r="AL923" i="25"/>
  <c r="AM923" i="25"/>
  <c r="AN923" i="25"/>
  <c r="AO923" i="25"/>
  <c r="AP923" i="25"/>
  <c r="AQ923" i="25"/>
  <c r="AR923" i="25"/>
  <c r="AS923" i="25"/>
  <c r="AT923" i="25"/>
  <c r="AU923" i="25"/>
  <c r="AV923" i="25"/>
  <c r="AW923" i="25"/>
  <c r="A924" i="25"/>
  <c r="B924" i="25"/>
  <c r="C924" i="25"/>
  <c r="D924" i="25"/>
  <c r="E924" i="25"/>
  <c r="F924" i="25"/>
  <c r="G924" i="25"/>
  <c r="H924" i="25"/>
  <c r="I924" i="25"/>
  <c r="J924" i="25"/>
  <c r="K924" i="25"/>
  <c r="L924" i="25"/>
  <c r="M924" i="25"/>
  <c r="N924" i="25"/>
  <c r="O924" i="25"/>
  <c r="P924" i="25"/>
  <c r="Q924" i="25"/>
  <c r="R924" i="25"/>
  <c r="S924" i="25"/>
  <c r="T924" i="25"/>
  <c r="U924" i="25"/>
  <c r="V924" i="25"/>
  <c r="W924" i="25"/>
  <c r="X924" i="25"/>
  <c r="Y924" i="25"/>
  <c r="Z924" i="25"/>
  <c r="AA924" i="25"/>
  <c r="AB924" i="25"/>
  <c r="AC924" i="25"/>
  <c r="AD924" i="25"/>
  <c r="AE924" i="25"/>
  <c r="AF924" i="25"/>
  <c r="AG924" i="25"/>
  <c r="AH924" i="25"/>
  <c r="AI924" i="25"/>
  <c r="AJ924" i="25"/>
  <c r="AK924" i="25"/>
  <c r="AL924" i="25"/>
  <c r="AM924" i="25"/>
  <c r="AN924" i="25"/>
  <c r="AO924" i="25"/>
  <c r="AP924" i="25"/>
  <c r="AQ924" i="25"/>
  <c r="AR924" i="25"/>
  <c r="AS924" i="25"/>
  <c r="AT924" i="25"/>
  <c r="AU924" i="25"/>
  <c r="AV924" i="25"/>
  <c r="AW924" i="25"/>
  <c r="A925" i="25"/>
  <c r="B925" i="25"/>
  <c r="C925" i="25"/>
  <c r="D925" i="25"/>
  <c r="E925" i="25"/>
  <c r="F925" i="25"/>
  <c r="G925" i="25"/>
  <c r="H925" i="25"/>
  <c r="I925" i="25"/>
  <c r="J925" i="25"/>
  <c r="K925" i="25"/>
  <c r="L925" i="25"/>
  <c r="M925" i="25"/>
  <c r="N925" i="25"/>
  <c r="O925" i="25"/>
  <c r="P925" i="25"/>
  <c r="Q925" i="25"/>
  <c r="R925" i="25"/>
  <c r="S925" i="25"/>
  <c r="T925" i="25"/>
  <c r="U925" i="25"/>
  <c r="V925" i="25"/>
  <c r="W925" i="25"/>
  <c r="X925" i="25"/>
  <c r="Y925" i="25"/>
  <c r="Z925" i="25"/>
  <c r="AA925" i="25"/>
  <c r="AB925" i="25"/>
  <c r="AC925" i="25"/>
  <c r="AD925" i="25"/>
  <c r="AE925" i="25"/>
  <c r="AF925" i="25"/>
  <c r="AG925" i="25"/>
  <c r="AH925" i="25"/>
  <c r="AI925" i="25"/>
  <c r="AJ925" i="25"/>
  <c r="AK925" i="25"/>
  <c r="AL925" i="25"/>
  <c r="AM925" i="25"/>
  <c r="AN925" i="25"/>
  <c r="AO925" i="25"/>
  <c r="AP925" i="25"/>
  <c r="AQ925" i="25"/>
  <c r="AR925" i="25"/>
  <c r="AS925" i="25"/>
  <c r="AT925" i="25"/>
  <c r="AU925" i="25"/>
  <c r="AV925" i="25"/>
  <c r="AW925" i="25"/>
  <c r="A926" i="25"/>
  <c r="B926" i="25"/>
  <c r="C926" i="25"/>
  <c r="D926" i="25"/>
  <c r="E926" i="25"/>
  <c r="F926" i="25"/>
  <c r="G926" i="25"/>
  <c r="H926" i="25"/>
  <c r="I926" i="25"/>
  <c r="J926" i="25"/>
  <c r="K926" i="25"/>
  <c r="L926" i="25"/>
  <c r="M926" i="25"/>
  <c r="N926" i="25"/>
  <c r="O926" i="25"/>
  <c r="P926" i="25"/>
  <c r="Q926" i="25"/>
  <c r="R926" i="25"/>
  <c r="S926" i="25"/>
  <c r="T926" i="25"/>
  <c r="U926" i="25"/>
  <c r="V926" i="25"/>
  <c r="W926" i="25"/>
  <c r="X926" i="25"/>
  <c r="Y926" i="25"/>
  <c r="Z926" i="25"/>
  <c r="AA926" i="25"/>
  <c r="AB926" i="25"/>
  <c r="AC926" i="25"/>
  <c r="AD926" i="25"/>
  <c r="AE926" i="25"/>
  <c r="AF926" i="25"/>
  <c r="AG926" i="25"/>
  <c r="AH926" i="25"/>
  <c r="AI926" i="25"/>
  <c r="AJ926" i="25"/>
  <c r="AK926" i="25"/>
  <c r="AL926" i="25"/>
  <c r="AM926" i="25"/>
  <c r="AN926" i="25"/>
  <c r="AO926" i="25"/>
  <c r="AP926" i="25"/>
  <c r="AQ926" i="25"/>
  <c r="AR926" i="25"/>
  <c r="AS926" i="25"/>
  <c r="AT926" i="25"/>
  <c r="AU926" i="25"/>
  <c r="AV926" i="25"/>
  <c r="AW926" i="25"/>
  <c r="A927" i="25"/>
  <c r="B927" i="25"/>
  <c r="C927" i="25"/>
  <c r="D927" i="25"/>
  <c r="E927" i="25"/>
  <c r="F927" i="25"/>
  <c r="G927" i="25"/>
  <c r="H927" i="25"/>
  <c r="I927" i="25"/>
  <c r="J927" i="25"/>
  <c r="K927" i="25"/>
  <c r="L927" i="25"/>
  <c r="M927" i="25"/>
  <c r="N927" i="25"/>
  <c r="O927" i="25"/>
  <c r="P927" i="25"/>
  <c r="Q927" i="25"/>
  <c r="R927" i="25"/>
  <c r="S927" i="25"/>
  <c r="T927" i="25"/>
  <c r="U927" i="25"/>
  <c r="V927" i="25"/>
  <c r="W927" i="25"/>
  <c r="X927" i="25"/>
  <c r="Y927" i="25"/>
  <c r="Z927" i="25"/>
  <c r="AA927" i="25"/>
  <c r="AB927" i="25"/>
  <c r="AC927" i="25"/>
  <c r="AD927" i="25"/>
  <c r="AE927" i="25"/>
  <c r="AF927" i="25"/>
  <c r="AG927" i="25"/>
  <c r="AH927" i="25"/>
  <c r="AI927" i="25"/>
  <c r="AJ927" i="25"/>
  <c r="AK927" i="25"/>
  <c r="AL927" i="25"/>
  <c r="AM927" i="25"/>
  <c r="AN927" i="25"/>
  <c r="AO927" i="25"/>
  <c r="AP927" i="25"/>
  <c r="AQ927" i="25"/>
  <c r="AR927" i="25"/>
  <c r="AS927" i="25"/>
  <c r="AT927" i="25"/>
  <c r="AU927" i="25"/>
  <c r="AV927" i="25"/>
  <c r="AW927" i="25"/>
  <c r="A928" i="25"/>
  <c r="B928" i="25"/>
  <c r="C928" i="25"/>
  <c r="D928" i="25"/>
  <c r="E928" i="25"/>
  <c r="F928" i="25"/>
  <c r="G928" i="25"/>
  <c r="H928" i="25"/>
  <c r="I928" i="25"/>
  <c r="J928" i="25"/>
  <c r="K928" i="25"/>
  <c r="L928" i="25"/>
  <c r="M928" i="25"/>
  <c r="N928" i="25"/>
  <c r="O928" i="25"/>
  <c r="P928" i="25"/>
  <c r="Q928" i="25"/>
  <c r="R928" i="25"/>
  <c r="S928" i="25"/>
  <c r="T928" i="25"/>
  <c r="U928" i="25"/>
  <c r="V928" i="25"/>
  <c r="W928" i="25"/>
  <c r="X928" i="25"/>
  <c r="Y928" i="25"/>
  <c r="Z928" i="25"/>
  <c r="AA928" i="25"/>
  <c r="AB928" i="25"/>
  <c r="AC928" i="25"/>
  <c r="AD928" i="25"/>
  <c r="AE928" i="25"/>
  <c r="AF928" i="25"/>
  <c r="AG928" i="25"/>
  <c r="AH928" i="25"/>
  <c r="AI928" i="25"/>
  <c r="AJ928" i="25"/>
  <c r="AK928" i="25"/>
  <c r="AL928" i="25"/>
  <c r="AM928" i="25"/>
  <c r="AN928" i="25"/>
  <c r="AO928" i="25"/>
  <c r="AP928" i="25"/>
  <c r="AQ928" i="25"/>
  <c r="AR928" i="25"/>
  <c r="AS928" i="25"/>
  <c r="AT928" i="25"/>
  <c r="AU928" i="25"/>
  <c r="AV928" i="25"/>
  <c r="AW928" i="25"/>
  <c r="A929" i="25"/>
  <c r="B929" i="25"/>
  <c r="C929" i="25"/>
  <c r="D929" i="25"/>
  <c r="E929" i="25"/>
  <c r="F929" i="25"/>
  <c r="G929" i="25"/>
  <c r="H929" i="25"/>
  <c r="I929" i="25"/>
  <c r="J929" i="25"/>
  <c r="K929" i="25"/>
  <c r="L929" i="25"/>
  <c r="M929" i="25"/>
  <c r="N929" i="25"/>
  <c r="O929" i="25"/>
  <c r="P929" i="25"/>
  <c r="Q929" i="25"/>
  <c r="R929" i="25"/>
  <c r="S929" i="25"/>
  <c r="T929" i="25"/>
  <c r="U929" i="25"/>
  <c r="V929" i="25"/>
  <c r="W929" i="25"/>
  <c r="X929" i="25"/>
  <c r="Y929" i="25"/>
  <c r="Z929" i="25"/>
  <c r="AA929" i="25"/>
  <c r="AB929" i="25"/>
  <c r="AC929" i="25"/>
  <c r="AD929" i="25"/>
  <c r="AE929" i="25"/>
  <c r="AF929" i="25"/>
  <c r="AG929" i="25"/>
  <c r="AH929" i="25"/>
  <c r="AI929" i="25"/>
  <c r="AJ929" i="25"/>
  <c r="AK929" i="25"/>
  <c r="AL929" i="25"/>
  <c r="AM929" i="25"/>
  <c r="AN929" i="25"/>
  <c r="AO929" i="25"/>
  <c r="AP929" i="25"/>
  <c r="AQ929" i="25"/>
  <c r="AR929" i="25"/>
  <c r="AS929" i="25"/>
  <c r="AT929" i="25"/>
  <c r="AU929" i="25"/>
  <c r="AV929" i="25"/>
  <c r="AW929" i="25"/>
  <c r="A930" i="25"/>
  <c r="B930" i="25"/>
  <c r="C930" i="25"/>
  <c r="D930" i="25"/>
  <c r="E930" i="25"/>
  <c r="F930" i="25"/>
  <c r="G930" i="25"/>
  <c r="H930" i="25"/>
  <c r="I930" i="25"/>
  <c r="J930" i="25"/>
  <c r="K930" i="25"/>
  <c r="L930" i="25"/>
  <c r="M930" i="25"/>
  <c r="N930" i="25"/>
  <c r="O930" i="25"/>
  <c r="P930" i="25"/>
  <c r="Q930" i="25"/>
  <c r="R930" i="25"/>
  <c r="S930" i="25"/>
  <c r="T930" i="25"/>
  <c r="U930" i="25"/>
  <c r="V930" i="25"/>
  <c r="W930" i="25"/>
  <c r="X930" i="25"/>
  <c r="Y930" i="25"/>
  <c r="Z930" i="25"/>
  <c r="AA930" i="25"/>
  <c r="AB930" i="25"/>
  <c r="AC930" i="25"/>
  <c r="AD930" i="25"/>
  <c r="AE930" i="25"/>
  <c r="AF930" i="25"/>
  <c r="AG930" i="25"/>
  <c r="AH930" i="25"/>
  <c r="AI930" i="25"/>
  <c r="AJ930" i="25"/>
  <c r="AK930" i="25"/>
  <c r="AL930" i="25"/>
  <c r="AM930" i="25"/>
  <c r="AN930" i="25"/>
  <c r="AO930" i="25"/>
  <c r="AP930" i="25"/>
  <c r="AQ930" i="25"/>
  <c r="AR930" i="25"/>
  <c r="AS930" i="25"/>
  <c r="AT930" i="25"/>
  <c r="AU930" i="25"/>
  <c r="AV930" i="25"/>
  <c r="AW930" i="25"/>
  <c r="A931" i="25"/>
  <c r="B931" i="25"/>
  <c r="C931" i="25"/>
  <c r="D931" i="25"/>
  <c r="E931" i="25"/>
  <c r="F931" i="25"/>
  <c r="G931" i="25"/>
  <c r="H931" i="25"/>
  <c r="I931" i="25"/>
  <c r="J931" i="25"/>
  <c r="K931" i="25"/>
  <c r="L931" i="25"/>
  <c r="M931" i="25"/>
  <c r="N931" i="25"/>
  <c r="O931" i="25"/>
  <c r="P931" i="25"/>
  <c r="Q931" i="25"/>
  <c r="R931" i="25"/>
  <c r="S931" i="25"/>
  <c r="T931" i="25"/>
  <c r="U931" i="25"/>
  <c r="V931" i="25"/>
  <c r="W931" i="25"/>
  <c r="X931" i="25"/>
  <c r="Y931" i="25"/>
  <c r="Z931" i="25"/>
  <c r="AA931" i="25"/>
  <c r="AB931" i="25"/>
  <c r="AC931" i="25"/>
  <c r="AD931" i="25"/>
  <c r="AE931" i="25"/>
  <c r="AF931" i="25"/>
  <c r="AG931" i="25"/>
  <c r="AH931" i="25"/>
  <c r="AI931" i="25"/>
  <c r="AJ931" i="25"/>
  <c r="AK931" i="25"/>
  <c r="AL931" i="25"/>
  <c r="AM931" i="25"/>
  <c r="AN931" i="25"/>
  <c r="AO931" i="25"/>
  <c r="AP931" i="25"/>
  <c r="AQ931" i="25"/>
  <c r="AR931" i="25"/>
  <c r="AS931" i="25"/>
  <c r="AT931" i="25"/>
  <c r="AU931" i="25"/>
  <c r="AV931" i="25"/>
  <c r="AW931" i="25"/>
  <c r="A932" i="25"/>
  <c r="B932" i="25"/>
  <c r="C932" i="25"/>
  <c r="D932" i="25"/>
  <c r="E932" i="25"/>
  <c r="F932" i="25"/>
  <c r="G932" i="25"/>
  <c r="H932" i="25"/>
  <c r="I932" i="25"/>
  <c r="J932" i="25"/>
  <c r="K932" i="25"/>
  <c r="L932" i="25"/>
  <c r="M932" i="25"/>
  <c r="N932" i="25"/>
  <c r="O932" i="25"/>
  <c r="P932" i="25"/>
  <c r="Q932" i="25"/>
  <c r="R932" i="25"/>
  <c r="S932" i="25"/>
  <c r="T932" i="25"/>
  <c r="U932" i="25"/>
  <c r="V932" i="25"/>
  <c r="W932" i="25"/>
  <c r="X932" i="25"/>
  <c r="Y932" i="25"/>
  <c r="Z932" i="25"/>
  <c r="AA932" i="25"/>
  <c r="AB932" i="25"/>
  <c r="AC932" i="25"/>
  <c r="AD932" i="25"/>
  <c r="AE932" i="25"/>
  <c r="AF932" i="25"/>
  <c r="AG932" i="25"/>
  <c r="AH932" i="25"/>
  <c r="AI932" i="25"/>
  <c r="AJ932" i="25"/>
  <c r="AK932" i="25"/>
  <c r="AL932" i="25"/>
  <c r="AM932" i="25"/>
  <c r="AN932" i="25"/>
  <c r="AO932" i="25"/>
  <c r="AP932" i="25"/>
  <c r="AQ932" i="25"/>
  <c r="AR932" i="25"/>
  <c r="AS932" i="25"/>
  <c r="AT932" i="25"/>
  <c r="AU932" i="25"/>
  <c r="AV932" i="25"/>
  <c r="AW932" i="25"/>
  <c r="A933" i="25"/>
  <c r="B933" i="25"/>
  <c r="C933" i="25"/>
  <c r="D933" i="25"/>
  <c r="E933" i="25"/>
  <c r="F933" i="25"/>
  <c r="G933" i="25"/>
  <c r="H933" i="25"/>
  <c r="I933" i="25"/>
  <c r="J933" i="25"/>
  <c r="K933" i="25"/>
  <c r="L933" i="25"/>
  <c r="M933" i="25"/>
  <c r="N933" i="25"/>
  <c r="O933" i="25"/>
  <c r="P933" i="25"/>
  <c r="Q933" i="25"/>
  <c r="R933" i="25"/>
  <c r="S933" i="25"/>
  <c r="T933" i="25"/>
  <c r="U933" i="25"/>
  <c r="V933" i="25"/>
  <c r="W933" i="25"/>
  <c r="X933" i="25"/>
  <c r="Y933" i="25"/>
  <c r="Z933" i="25"/>
  <c r="AA933" i="25"/>
  <c r="AB933" i="25"/>
  <c r="AC933" i="25"/>
  <c r="AD933" i="25"/>
  <c r="AE933" i="25"/>
  <c r="AF933" i="25"/>
  <c r="AG933" i="25"/>
  <c r="AH933" i="25"/>
  <c r="AI933" i="25"/>
  <c r="AJ933" i="25"/>
  <c r="AK933" i="25"/>
  <c r="AL933" i="25"/>
  <c r="AM933" i="25"/>
  <c r="AN933" i="25"/>
  <c r="AO933" i="25"/>
  <c r="AP933" i="25"/>
  <c r="AQ933" i="25"/>
  <c r="AR933" i="25"/>
  <c r="AS933" i="25"/>
  <c r="AT933" i="25"/>
  <c r="AU933" i="25"/>
  <c r="AV933" i="25"/>
  <c r="AW933" i="25"/>
  <c r="A934" i="25"/>
  <c r="B934" i="25"/>
  <c r="C934" i="25"/>
  <c r="D934" i="25"/>
  <c r="E934" i="25"/>
  <c r="F934" i="25"/>
  <c r="G934" i="25"/>
  <c r="H934" i="25"/>
  <c r="I934" i="25"/>
  <c r="J934" i="25"/>
  <c r="K934" i="25"/>
  <c r="L934" i="25"/>
  <c r="M934" i="25"/>
  <c r="N934" i="25"/>
  <c r="O934" i="25"/>
  <c r="P934" i="25"/>
  <c r="Q934" i="25"/>
  <c r="R934" i="25"/>
  <c r="S934" i="25"/>
  <c r="T934" i="25"/>
  <c r="U934" i="25"/>
  <c r="V934" i="25"/>
  <c r="W934" i="25"/>
  <c r="X934" i="25"/>
  <c r="Y934" i="25"/>
  <c r="Z934" i="25"/>
  <c r="AA934" i="25"/>
  <c r="AB934" i="25"/>
  <c r="AC934" i="25"/>
  <c r="AD934" i="25"/>
  <c r="AE934" i="25"/>
  <c r="AF934" i="25"/>
  <c r="AG934" i="25"/>
  <c r="AH934" i="25"/>
  <c r="AI934" i="25"/>
  <c r="AJ934" i="25"/>
  <c r="AK934" i="25"/>
  <c r="AL934" i="25"/>
  <c r="AM934" i="25"/>
  <c r="AN934" i="25"/>
  <c r="AO934" i="25"/>
  <c r="AP934" i="25"/>
  <c r="AQ934" i="25"/>
  <c r="AR934" i="25"/>
  <c r="AS934" i="25"/>
  <c r="AT934" i="25"/>
  <c r="AU934" i="25"/>
  <c r="AV934" i="25"/>
  <c r="AW934" i="25"/>
  <c r="A935" i="25"/>
  <c r="B935" i="25"/>
  <c r="C935" i="25"/>
  <c r="D935" i="25"/>
  <c r="E935" i="25"/>
  <c r="F935" i="25"/>
  <c r="G935" i="25"/>
  <c r="H935" i="25"/>
  <c r="I935" i="25"/>
  <c r="J935" i="25"/>
  <c r="K935" i="25"/>
  <c r="L935" i="25"/>
  <c r="M935" i="25"/>
  <c r="N935" i="25"/>
  <c r="O935" i="25"/>
  <c r="P935" i="25"/>
  <c r="Q935" i="25"/>
  <c r="R935" i="25"/>
  <c r="S935" i="25"/>
  <c r="T935" i="25"/>
  <c r="U935" i="25"/>
  <c r="V935" i="25"/>
  <c r="W935" i="25"/>
  <c r="X935" i="25"/>
  <c r="Y935" i="25"/>
  <c r="Z935" i="25"/>
  <c r="AA935" i="25"/>
  <c r="AB935" i="25"/>
  <c r="AC935" i="25"/>
  <c r="AD935" i="25"/>
  <c r="AE935" i="25"/>
  <c r="AF935" i="25"/>
  <c r="AG935" i="25"/>
  <c r="AH935" i="25"/>
  <c r="AI935" i="25"/>
  <c r="AJ935" i="25"/>
  <c r="AK935" i="25"/>
  <c r="AL935" i="25"/>
  <c r="AM935" i="25"/>
  <c r="AN935" i="25"/>
  <c r="AO935" i="25"/>
  <c r="AP935" i="25"/>
  <c r="AQ935" i="25"/>
  <c r="AR935" i="25"/>
  <c r="AS935" i="25"/>
  <c r="AT935" i="25"/>
  <c r="AU935" i="25"/>
  <c r="AV935" i="25"/>
  <c r="AW935" i="25"/>
  <c r="A936" i="25"/>
  <c r="B936" i="25"/>
  <c r="C936" i="25"/>
  <c r="D936" i="25"/>
  <c r="E936" i="25"/>
  <c r="F936" i="25"/>
  <c r="G936" i="25"/>
  <c r="H936" i="25"/>
  <c r="I936" i="25"/>
  <c r="J936" i="25"/>
  <c r="K936" i="25"/>
  <c r="L936" i="25"/>
  <c r="M936" i="25"/>
  <c r="N936" i="25"/>
  <c r="O936" i="25"/>
  <c r="P936" i="25"/>
  <c r="Q936" i="25"/>
  <c r="R936" i="25"/>
  <c r="S936" i="25"/>
  <c r="T936" i="25"/>
  <c r="U936" i="25"/>
  <c r="V936" i="25"/>
  <c r="W936" i="25"/>
  <c r="X936" i="25"/>
  <c r="Y936" i="25"/>
  <c r="Z936" i="25"/>
  <c r="AA936" i="25"/>
  <c r="AB936" i="25"/>
  <c r="AC936" i="25"/>
  <c r="AD936" i="25"/>
  <c r="AE936" i="25"/>
  <c r="AF936" i="25"/>
  <c r="AG936" i="25"/>
  <c r="AH936" i="25"/>
  <c r="AI936" i="25"/>
  <c r="AJ936" i="25"/>
  <c r="AK936" i="25"/>
  <c r="AL936" i="25"/>
  <c r="AM936" i="25"/>
  <c r="AN936" i="25"/>
  <c r="AO936" i="25"/>
  <c r="AP936" i="25"/>
  <c r="AQ936" i="25"/>
  <c r="AR936" i="25"/>
  <c r="AS936" i="25"/>
  <c r="AT936" i="25"/>
  <c r="AU936" i="25"/>
  <c r="AV936" i="25"/>
  <c r="AW936" i="25"/>
  <c r="A937" i="25"/>
  <c r="B937" i="25"/>
  <c r="C937" i="25"/>
  <c r="D937" i="25"/>
  <c r="E937" i="25"/>
  <c r="F937" i="25"/>
  <c r="G937" i="25"/>
  <c r="H937" i="25"/>
  <c r="I937" i="25"/>
  <c r="J937" i="25"/>
  <c r="K937" i="25"/>
  <c r="L937" i="25"/>
  <c r="M937" i="25"/>
  <c r="N937" i="25"/>
  <c r="O937" i="25"/>
  <c r="P937" i="25"/>
  <c r="Q937" i="25"/>
  <c r="R937" i="25"/>
  <c r="S937" i="25"/>
  <c r="T937" i="25"/>
  <c r="U937" i="25"/>
  <c r="V937" i="25"/>
  <c r="W937" i="25"/>
  <c r="X937" i="25"/>
  <c r="Y937" i="25"/>
  <c r="Z937" i="25"/>
  <c r="AA937" i="25"/>
  <c r="AB937" i="25"/>
  <c r="AC937" i="25"/>
  <c r="AD937" i="25"/>
  <c r="AE937" i="25"/>
  <c r="AF937" i="25"/>
  <c r="AG937" i="25"/>
  <c r="AH937" i="25"/>
  <c r="AI937" i="25"/>
  <c r="AJ937" i="25"/>
  <c r="AK937" i="25"/>
  <c r="AL937" i="25"/>
  <c r="AM937" i="25"/>
  <c r="AN937" i="25"/>
  <c r="AO937" i="25"/>
  <c r="AP937" i="25"/>
  <c r="AQ937" i="25"/>
  <c r="AR937" i="25"/>
  <c r="AS937" i="25"/>
  <c r="AT937" i="25"/>
  <c r="AU937" i="25"/>
  <c r="AV937" i="25"/>
  <c r="AW937" i="25"/>
  <c r="A938" i="25"/>
  <c r="B938" i="25"/>
  <c r="C938" i="25"/>
  <c r="D938" i="25"/>
  <c r="E938" i="25"/>
  <c r="F938" i="25"/>
  <c r="G938" i="25"/>
  <c r="H938" i="25"/>
  <c r="I938" i="25"/>
  <c r="J938" i="25"/>
  <c r="K938" i="25"/>
  <c r="L938" i="25"/>
  <c r="M938" i="25"/>
  <c r="N938" i="25"/>
  <c r="O938" i="25"/>
  <c r="P938" i="25"/>
  <c r="Q938" i="25"/>
  <c r="R938" i="25"/>
  <c r="S938" i="25"/>
  <c r="T938" i="25"/>
  <c r="U938" i="25"/>
  <c r="V938" i="25"/>
  <c r="W938" i="25"/>
  <c r="X938" i="25"/>
  <c r="Y938" i="25"/>
  <c r="Z938" i="25"/>
  <c r="AA938" i="25"/>
  <c r="AB938" i="25"/>
  <c r="AC938" i="25"/>
  <c r="AD938" i="25"/>
  <c r="AE938" i="25"/>
  <c r="AF938" i="25"/>
  <c r="AG938" i="25"/>
  <c r="AH938" i="25"/>
  <c r="AI938" i="25"/>
  <c r="AJ938" i="25"/>
  <c r="AK938" i="25"/>
  <c r="AL938" i="25"/>
  <c r="AM938" i="25"/>
  <c r="AN938" i="25"/>
  <c r="AO938" i="25"/>
  <c r="AP938" i="25"/>
  <c r="AQ938" i="25"/>
  <c r="AR938" i="25"/>
  <c r="AS938" i="25"/>
  <c r="AT938" i="25"/>
  <c r="AU938" i="25"/>
  <c r="AV938" i="25"/>
  <c r="AW938" i="25"/>
  <c r="A939" i="25"/>
  <c r="B939" i="25"/>
  <c r="C939" i="25"/>
  <c r="D939" i="25"/>
  <c r="E939" i="25"/>
  <c r="F939" i="25"/>
  <c r="G939" i="25"/>
  <c r="H939" i="25"/>
  <c r="I939" i="25"/>
  <c r="J939" i="25"/>
  <c r="K939" i="25"/>
  <c r="L939" i="25"/>
  <c r="M939" i="25"/>
  <c r="N939" i="25"/>
  <c r="O939" i="25"/>
  <c r="P939" i="25"/>
  <c r="Q939" i="25"/>
  <c r="R939" i="25"/>
  <c r="S939" i="25"/>
  <c r="T939" i="25"/>
  <c r="U939" i="25"/>
  <c r="V939" i="25"/>
  <c r="W939" i="25"/>
  <c r="X939" i="25"/>
  <c r="Y939" i="25"/>
  <c r="Z939" i="25"/>
  <c r="AA939" i="25"/>
  <c r="AB939" i="25"/>
  <c r="AC939" i="25"/>
  <c r="AD939" i="25"/>
  <c r="AE939" i="25"/>
  <c r="AF939" i="25"/>
  <c r="AG939" i="25"/>
  <c r="AH939" i="25"/>
  <c r="AI939" i="25"/>
  <c r="AJ939" i="25"/>
  <c r="AK939" i="25"/>
  <c r="AL939" i="25"/>
  <c r="AM939" i="25"/>
  <c r="AN939" i="25"/>
  <c r="AO939" i="25"/>
  <c r="AP939" i="25"/>
  <c r="AQ939" i="25"/>
  <c r="AR939" i="25"/>
  <c r="AS939" i="25"/>
  <c r="AT939" i="25"/>
  <c r="AU939" i="25"/>
  <c r="AV939" i="25"/>
  <c r="AW939" i="25"/>
  <c r="A940" i="25"/>
  <c r="B940" i="25"/>
  <c r="C940" i="25"/>
  <c r="D940" i="25"/>
  <c r="E940" i="25"/>
  <c r="F940" i="25"/>
  <c r="G940" i="25"/>
  <c r="H940" i="25"/>
  <c r="I940" i="25"/>
  <c r="J940" i="25"/>
  <c r="K940" i="25"/>
  <c r="L940" i="25"/>
  <c r="M940" i="25"/>
  <c r="N940" i="25"/>
  <c r="O940" i="25"/>
  <c r="P940" i="25"/>
  <c r="Q940" i="25"/>
  <c r="R940" i="25"/>
  <c r="S940" i="25"/>
  <c r="T940" i="25"/>
  <c r="U940" i="25"/>
  <c r="V940" i="25"/>
  <c r="W940" i="25"/>
  <c r="X940" i="25"/>
  <c r="Y940" i="25"/>
  <c r="Z940" i="25"/>
  <c r="AA940" i="25"/>
  <c r="AB940" i="25"/>
  <c r="AC940" i="25"/>
  <c r="AD940" i="25"/>
  <c r="AE940" i="25"/>
  <c r="AF940" i="25"/>
  <c r="AG940" i="25"/>
  <c r="AH940" i="25"/>
  <c r="AI940" i="25"/>
  <c r="AJ940" i="25"/>
  <c r="AK940" i="25"/>
  <c r="AL940" i="25"/>
  <c r="AM940" i="25"/>
  <c r="AN940" i="25"/>
  <c r="AO940" i="25"/>
  <c r="AP940" i="25"/>
  <c r="AQ940" i="25"/>
  <c r="AR940" i="25"/>
  <c r="AS940" i="25"/>
  <c r="AT940" i="25"/>
  <c r="AU940" i="25"/>
  <c r="AV940" i="25"/>
  <c r="AW940" i="25"/>
  <c r="A941" i="25"/>
  <c r="B941" i="25"/>
  <c r="C941" i="25"/>
  <c r="D941" i="25"/>
  <c r="E941" i="25"/>
  <c r="F941" i="25"/>
  <c r="G941" i="25"/>
  <c r="H941" i="25"/>
  <c r="I941" i="25"/>
  <c r="J941" i="25"/>
  <c r="K941" i="25"/>
  <c r="L941" i="25"/>
  <c r="M941" i="25"/>
  <c r="N941" i="25"/>
  <c r="O941" i="25"/>
  <c r="P941" i="25"/>
  <c r="Q941" i="25"/>
  <c r="R941" i="25"/>
  <c r="S941" i="25"/>
  <c r="T941" i="25"/>
  <c r="U941" i="25"/>
  <c r="V941" i="25"/>
  <c r="W941" i="25"/>
  <c r="X941" i="25"/>
  <c r="Y941" i="25"/>
  <c r="Z941" i="25"/>
  <c r="AA941" i="25"/>
  <c r="AB941" i="25"/>
  <c r="AC941" i="25"/>
  <c r="AD941" i="25"/>
  <c r="AE941" i="25"/>
  <c r="AF941" i="25"/>
  <c r="AG941" i="25"/>
  <c r="AH941" i="25"/>
  <c r="AI941" i="25"/>
  <c r="AJ941" i="25"/>
  <c r="AK941" i="25"/>
  <c r="AL941" i="25"/>
  <c r="AM941" i="25"/>
  <c r="AN941" i="25"/>
  <c r="AO941" i="25"/>
  <c r="AP941" i="25"/>
  <c r="AQ941" i="25"/>
  <c r="AR941" i="25"/>
  <c r="AS941" i="25"/>
  <c r="AT941" i="25"/>
  <c r="AU941" i="25"/>
  <c r="AV941" i="25"/>
  <c r="AW941" i="25"/>
  <c r="A942" i="25"/>
  <c r="B942" i="25"/>
  <c r="C942" i="25"/>
  <c r="D942" i="25"/>
  <c r="E942" i="25"/>
  <c r="F942" i="25"/>
  <c r="G942" i="25"/>
  <c r="H942" i="25"/>
  <c r="I942" i="25"/>
  <c r="J942" i="25"/>
  <c r="K942" i="25"/>
  <c r="L942" i="25"/>
  <c r="M942" i="25"/>
  <c r="N942" i="25"/>
  <c r="O942" i="25"/>
  <c r="P942" i="25"/>
  <c r="Q942" i="25"/>
  <c r="R942" i="25"/>
  <c r="S942" i="25"/>
  <c r="T942" i="25"/>
  <c r="U942" i="25"/>
  <c r="V942" i="25"/>
  <c r="W942" i="25"/>
  <c r="X942" i="25"/>
  <c r="Y942" i="25"/>
  <c r="Z942" i="25"/>
  <c r="AA942" i="25"/>
  <c r="AB942" i="25"/>
  <c r="AC942" i="25"/>
  <c r="AD942" i="25"/>
  <c r="AE942" i="25"/>
  <c r="AF942" i="25"/>
  <c r="AG942" i="25"/>
  <c r="AH942" i="25"/>
  <c r="AI942" i="25"/>
  <c r="AJ942" i="25"/>
  <c r="AK942" i="25"/>
  <c r="AL942" i="25"/>
  <c r="AM942" i="25"/>
  <c r="AN942" i="25"/>
  <c r="AO942" i="25"/>
  <c r="AP942" i="25"/>
  <c r="AQ942" i="25"/>
  <c r="AR942" i="25"/>
  <c r="AS942" i="25"/>
  <c r="AT942" i="25"/>
  <c r="AU942" i="25"/>
  <c r="AV942" i="25"/>
  <c r="AW942" i="25"/>
  <c r="A943" i="25"/>
  <c r="B943" i="25"/>
  <c r="C943" i="25"/>
  <c r="D943" i="25"/>
  <c r="E943" i="25"/>
  <c r="F943" i="25"/>
  <c r="G943" i="25"/>
  <c r="H943" i="25"/>
  <c r="I943" i="25"/>
  <c r="J943" i="25"/>
  <c r="K943" i="25"/>
  <c r="L943" i="25"/>
  <c r="M943" i="25"/>
  <c r="N943" i="25"/>
  <c r="O943" i="25"/>
  <c r="P943" i="25"/>
  <c r="Q943" i="25"/>
  <c r="R943" i="25"/>
  <c r="S943" i="25"/>
  <c r="T943" i="25"/>
  <c r="U943" i="25"/>
  <c r="V943" i="25"/>
  <c r="W943" i="25"/>
  <c r="X943" i="25"/>
  <c r="Y943" i="25"/>
  <c r="Z943" i="25"/>
  <c r="AA943" i="25"/>
  <c r="AB943" i="25"/>
  <c r="AC943" i="25"/>
  <c r="AD943" i="25"/>
  <c r="AE943" i="25"/>
  <c r="AF943" i="25"/>
  <c r="AG943" i="25"/>
  <c r="AH943" i="25"/>
  <c r="AI943" i="25"/>
  <c r="AJ943" i="25"/>
  <c r="AK943" i="25"/>
  <c r="AL943" i="25"/>
  <c r="AM943" i="25"/>
  <c r="AN943" i="25"/>
  <c r="AO943" i="25"/>
  <c r="AP943" i="25"/>
  <c r="AQ943" i="25"/>
  <c r="AR943" i="25"/>
  <c r="AS943" i="25"/>
  <c r="AT943" i="25"/>
  <c r="AU943" i="25"/>
  <c r="AV943" i="25"/>
  <c r="AW943" i="25"/>
  <c r="A944" i="25"/>
  <c r="B944" i="25"/>
  <c r="C944" i="25"/>
  <c r="D944" i="25"/>
  <c r="E944" i="25"/>
  <c r="F944" i="25"/>
  <c r="G944" i="25"/>
  <c r="H944" i="25"/>
  <c r="I944" i="25"/>
  <c r="J944" i="25"/>
  <c r="K944" i="25"/>
  <c r="L944" i="25"/>
  <c r="M944" i="25"/>
  <c r="N944" i="25"/>
  <c r="O944" i="25"/>
  <c r="P944" i="25"/>
  <c r="Q944" i="25"/>
  <c r="R944" i="25"/>
  <c r="S944" i="25"/>
  <c r="T944" i="25"/>
  <c r="U944" i="25"/>
  <c r="V944" i="25"/>
  <c r="W944" i="25"/>
  <c r="X944" i="25"/>
  <c r="Y944" i="25"/>
  <c r="Z944" i="25"/>
  <c r="AA944" i="25"/>
  <c r="AB944" i="25"/>
  <c r="AC944" i="25"/>
  <c r="AD944" i="25"/>
  <c r="AE944" i="25"/>
  <c r="AF944" i="25"/>
  <c r="AG944" i="25"/>
  <c r="AH944" i="25"/>
  <c r="AI944" i="25"/>
  <c r="AJ944" i="25"/>
  <c r="AK944" i="25"/>
  <c r="AL944" i="25"/>
  <c r="AM944" i="25"/>
  <c r="AN944" i="25"/>
  <c r="AO944" i="25"/>
  <c r="AP944" i="25"/>
  <c r="AQ944" i="25"/>
  <c r="AR944" i="25"/>
  <c r="AS944" i="25"/>
  <c r="AT944" i="25"/>
  <c r="AU944" i="25"/>
  <c r="AV944" i="25"/>
  <c r="AW944" i="25"/>
  <c r="A945" i="25"/>
  <c r="B945" i="25"/>
  <c r="C945" i="25"/>
  <c r="D945" i="25"/>
  <c r="E945" i="25"/>
  <c r="F945" i="25"/>
  <c r="G945" i="25"/>
  <c r="H945" i="25"/>
  <c r="I945" i="25"/>
  <c r="J945" i="25"/>
  <c r="K945" i="25"/>
  <c r="L945" i="25"/>
  <c r="M945" i="25"/>
  <c r="N945" i="25"/>
  <c r="O945" i="25"/>
  <c r="P945" i="25"/>
  <c r="Q945" i="25"/>
  <c r="R945" i="25"/>
  <c r="S945" i="25"/>
  <c r="T945" i="25"/>
  <c r="U945" i="25"/>
  <c r="V945" i="25"/>
  <c r="W945" i="25"/>
  <c r="X945" i="25"/>
  <c r="Y945" i="25"/>
  <c r="Z945" i="25"/>
  <c r="AA945" i="25"/>
  <c r="AB945" i="25"/>
  <c r="AC945" i="25"/>
  <c r="AD945" i="25"/>
  <c r="AE945" i="25"/>
  <c r="AF945" i="25"/>
  <c r="AG945" i="25"/>
  <c r="AH945" i="25"/>
  <c r="AI945" i="25"/>
  <c r="AJ945" i="25"/>
  <c r="AK945" i="25"/>
  <c r="AL945" i="25"/>
  <c r="AM945" i="25"/>
  <c r="AN945" i="25"/>
  <c r="AO945" i="25"/>
  <c r="AP945" i="25"/>
  <c r="AQ945" i="25"/>
  <c r="AR945" i="25"/>
  <c r="AS945" i="25"/>
  <c r="AT945" i="25"/>
  <c r="AU945" i="25"/>
  <c r="AV945" i="25"/>
  <c r="AW945" i="25"/>
  <c r="A946" i="25"/>
  <c r="B946" i="25"/>
  <c r="C946" i="25"/>
  <c r="D946" i="25"/>
  <c r="E946" i="25"/>
  <c r="F946" i="25"/>
  <c r="G946" i="25"/>
  <c r="H946" i="25"/>
  <c r="I946" i="25"/>
  <c r="J946" i="25"/>
  <c r="K946" i="25"/>
  <c r="L946" i="25"/>
  <c r="M946" i="25"/>
  <c r="N946" i="25"/>
  <c r="O946" i="25"/>
  <c r="P946" i="25"/>
  <c r="Q946" i="25"/>
  <c r="R946" i="25"/>
  <c r="S946" i="25"/>
  <c r="T946" i="25"/>
  <c r="U946" i="25"/>
  <c r="V946" i="25"/>
  <c r="W946" i="25"/>
  <c r="X946" i="25"/>
  <c r="Y946" i="25"/>
  <c r="Z946" i="25"/>
  <c r="AA946" i="25"/>
  <c r="AB946" i="25"/>
  <c r="AC946" i="25"/>
  <c r="AD946" i="25"/>
  <c r="AE946" i="25"/>
  <c r="AF946" i="25"/>
  <c r="AG946" i="25"/>
  <c r="AH946" i="25"/>
  <c r="AI946" i="25"/>
  <c r="AJ946" i="25"/>
  <c r="AK946" i="25"/>
  <c r="AL946" i="25"/>
  <c r="AM946" i="25"/>
  <c r="AN946" i="25"/>
  <c r="AO946" i="25"/>
  <c r="AP946" i="25"/>
  <c r="AQ946" i="25"/>
  <c r="AR946" i="25"/>
  <c r="AS946" i="25"/>
  <c r="AT946" i="25"/>
  <c r="AU946" i="25"/>
  <c r="AV946" i="25"/>
  <c r="AW946" i="25"/>
  <c r="A947" i="25"/>
  <c r="B947" i="25"/>
  <c r="C947" i="25"/>
  <c r="D947" i="25"/>
  <c r="E947" i="25"/>
  <c r="F947" i="25"/>
  <c r="G947" i="25"/>
  <c r="H947" i="25"/>
  <c r="I947" i="25"/>
  <c r="J947" i="25"/>
  <c r="K947" i="25"/>
  <c r="L947" i="25"/>
  <c r="M947" i="25"/>
  <c r="N947" i="25"/>
  <c r="O947" i="25"/>
  <c r="P947" i="25"/>
  <c r="Q947" i="25"/>
  <c r="R947" i="25"/>
  <c r="S947" i="25"/>
  <c r="T947" i="25"/>
  <c r="U947" i="25"/>
  <c r="V947" i="25"/>
  <c r="W947" i="25"/>
  <c r="X947" i="25"/>
  <c r="Y947" i="25"/>
  <c r="Z947" i="25"/>
  <c r="AA947" i="25"/>
  <c r="AB947" i="25"/>
  <c r="AC947" i="25"/>
  <c r="AD947" i="25"/>
  <c r="AE947" i="25"/>
  <c r="AF947" i="25"/>
  <c r="AG947" i="25"/>
  <c r="AH947" i="25"/>
  <c r="AI947" i="25"/>
  <c r="AJ947" i="25"/>
  <c r="AK947" i="25"/>
  <c r="AL947" i="25"/>
  <c r="AM947" i="25"/>
  <c r="AN947" i="25"/>
  <c r="AO947" i="25"/>
  <c r="AP947" i="25"/>
  <c r="AQ947" i="25"/>
  <c r="AR947" i="25"/>
  <c r="AS947" i="25"/>
  <c r="AT947" i="25"/>
  <c r="AU947" i="25"/>
  <c r="AV947" i="25"/>
  <c r="AW947" i="25"/>
  <c r="A948" i="25"/>
  <c r="B948" i="25"/>
  <c r="C948" i="25"/>
  <c r="D948" i="25"/>
  <c r="E948" i="25"/>
  <c r="F948" i="25"/>
  <c r="G948" i="25"/>
  <c r="H948" i="25"/>
  <c r="I948" i="25"/>
  <c r="J948" i="25"/>
  <c r="K948" i="25"/>
  <c r="L948" i="25"/>
  <c r="M948" i="25"/>
  <c r="N948" i="25"/>
  <c r="O948" i="25"/>
  <c r="P948" i="25"/>
  <c r="Q948" i="25"/>
  <c r="R948" i="25"/>
  <c r="S948" i="25"/>
  <c r="T948" i="25"/>
  <c r="U948" i="25"/>
  <c r="V948" i="25"/>
  <c r="W948" i="25"/>
  <c r="X948" i="25"/>
  <c r="Y948" i="25"/>
  <c r="Z948" i="25"/>
  <c r="AA948" i="25"/>
  <c r="AB948" i="25"/>
  <c r="AC948" i="25"/>
  <c r="AD948" i="25"/>
  <c r="AE948" i="25"/>
  <c r="AF948" i="25"/>
  <c r="AG948" i="25"/>
  <c r="AH948" i="25"/>
  <c r="AI948" i="25"/>
  <c r="AJ948" i="25"/>
  <c r="AK948" i="25"/>
  <c r="AL948" i="25"/>
  <c r="AM948" i="25"/>
  <c r="AN948" i="25"/>
  <c r="AO948" i="25"/>
  <c r="AP948" i="25"/>
  <c r="AQ948" i="25"/>
  <c r="AR948" i="25"/>
  <c r="AS948" i="25"/>
  <c r="AT948" i="25"/>
  <c r="AU948" i="25"/>
  <c r="AV948" i="25"/>
  <c r="AW948" i="25"/>
  <c r="A949" i="25"/>
  <c r="B949" i="25"/>
  <c r="C949" i="25"/>
  <c r="D949" i="25"/>
  <c r="E949" i="25"/>
  <c r="F949" i="25"/>
  <c r="G949" i="25"/>
  <c r="H949" i="25"/>
  <c r="I949" i="25"/>
  <c r="J949" i="25"/>
  <c r="K949" i="25"/>
  <c r="L949" i="25"/>
  <c r="M949" i="25"/>
  <c r="N949" i="25"/>
  <c r="O949" i="25"/>
  <c r="P949" i="25"/>
  <c r="Q949" i="25"/>
  <c r="R949" i="25"/>
  <c r="S949" i="25"/>
  <c r="T949" i="25"/>
  <c r="U949" i="25"/>
  <c r="V949" i="25"/>
  <c r="W949" i="25"/>
  <c r="X949" i="25"/>
  <c r="Y949" i="25"/>
  <c r="Z949" i="25"/>
  <c r="AA949" i="25"/>
  <c r="AB949" i="25"/>
  <c r="AC949" i="25"/>
  <c r="AD949" i="25"/>
  <c r="AE949" i="25"/>
  <c r="AF949" i="25"/>
  <c r="AG949" i="25"/>
  <c r="AH949" i="25"/>
  <c r="AI949" i="25"/>
  <c r="AJ949" i="25"/>
  <c r="AK949" i="25"/>
  <c r="AL949" i="25"/>
  <c r="AM949" i="25"/>
  <c r="AN949" i="25"/>
  <c r="AO949" i="25"/>
  <c r="AP949" i="25"/>
  <c r="AQ949" i="25"/>
  <c r="AR949" i="25"/>
  <c r="AS949" i="25"/>
  <c r="AT949" i="25"/>
  <c r="AU949" i="25"/>
  <c r="AV949" i="25"/>
  <c r="AW949" i="25"/>
  <c r="A950" i="25"/>
  <c r="B950" i="25"/>
  <c r="C950" i="25"/>
  <c r="D950" i="25"/>
  <c r="E950" i="25"/>
  <c r="F950" i="25"/>
  <c r="G950" i="25"/>
  <c r="H950" i="25"/>
  <c r="I950" i="25"/>
  <c r="J950" i="25"/>
  <c r="K950" i="25"/>
  <c r="L950" i="25"/>
  <c r="M950" i="25"/>
  <c r="N950" i="25"/>
  <c r="O950" i="25"/>
  <c r="P950" i="25"/>
  <c r="Q950" i="25"/>
  <c r="R950" i="25"/>
  <c r="S950" i="25"/>
  <c r="T950" i="25"/>
  <c r="U950" i="25"/>
  <c r="V950" i="25"/>
  <c r="W950" i="25"/>
  <c r="X950" i="25"/>
  <c r="Y950" i="25"/>
  <c r="Z950" i="25"/>
  <c r="AA950" i="25"/>
  <c r="AB950" i="25"/>
  <c r="AC950" i="25"/>
  <c r="AD950" i="25"/>
  <c r="AE950" i="25"/>
  <c r="AF950" i="25"/>
  <c r="AG950" i="25"/>
  <c r="AH950" i="25"/>
  <c r="AI950" i="25"/>
  <c r="AJ950" i="25"/>
  <c r="AK950" i="25"/>
  <c r="AL950" i="25"/>
  <c r="AM950" i="25"/>
  <c r="AN950" i="25"/>
  <c r="AO950" i="25"/>
  <c r="AP950" i="25"/>
  <c r="AQ950" i="25"/>
  <c r="AR950" i="25"/>
  <c r="AS950" i="25"/>
  <c r="AT950" i="25"/>
  <c r="AU950" i="25"/>
  <c r="AV950" i="25"/>
  <c r="AW950" i="25"/>
  <c r="A951" i="25"/>
  <c r="B951" i="25"/>
  <c r="C951" i="25"/>
  <c r="D951" i="25"/>
  <c r="E951" i="25"/>
  <c r="F951" i="25"/>
  <c r="G951" i="25"/>
  <c r="H951" i="25"/>
  <c r="I951" i="25"/>
  <c r="J951" i="25"/>
  <c r="K951" i="25"/>
  <c r="L951" i="25"/>
  <c r="M951" i="25"/>
  <c r="N951" i="25"/>
  <c r="O951" i="25"/>
  <c r="P951" i="25"/>
  <c r="Q951" i="25"/>
  <c r="R951" i="25"/>
  <c r="S951" i="25"/>
  <c r="T951" i="25"/>
  <c r="U951" i="25"/>
  <c r="V951" i="25"/>
  <c r="W951" i="25"/>
  <c r="X951" i="25"/>
  <c r="Y951" i="25"/>
  <c r="Z951" i="25"/>
  <c r="AA951" i="25"/>
  <c r="AB951" i="25"/>
  <c r="AC951" i="25"/>
  <c r="AD951" i="25"/>
  <c r="AE951" i="25"/>
  <c r="AF951" i="25"/>
  <c r="AG951" i="25"/>
  <c r="AH951" i="25"/>
  <c r="AI951" i="25"/>
  <c r="AJ951" i="25"/>
  <c r="AK951" i="25"/>
  <c r="AL951" i="25"/>
  <c r="AM951" i="25"/>
  <c r="AN951" i="25"/>
  <c r="AO951" i="25"/>
  <c r="AP951" i="25"/>
  <c r="AQ951" i="25"/>
  <c r="AR951" i="25"/>
  <c r="AS951" i="25"/>
  <c r="AT951" i="25"/>
  <c r="AU951" i="25"/>
  <c r="AV951" i="25"/>
  <c r="AW951" i="25"/>
  <c r="A952" i="25"/>
  <c r="B952" i="25"/>
  <c r="C952" i="25"/>
  <c r="D952" i="25"/>
  <c r="E952" i="25"/>
  <c r="F952" i="25"/>
  <c r="G952" i="25"/>
  <c r="H952" i="25"/>
  <c r="I952" i="25"/>
  <c r="J952" i="25"/>
  <c r="K952" i="25"/>
  <c r="L952" i="25"/>
  <c r="M952" i="25"/>
  <c r="N952" i="25"/>
  <c r="O952" i="25"/>
  <c r="P952" i="25"/>
  <c r="Q952" i="25"/>
  <c r="R952" i="25"/>
  <c r="S952" i="25"/>
  <c r="T952" i="25"/>
  <c r="U952" i="25"/>
  <c r="V952" i="25"/>
  <c r="W952" i="25"/>
  <c r="X952" i="25"/>
  <c r="Y952" i="25"/>
  <c r="Z952" i="25"/>
  <c r="AA952" i="25"/>
  <c r="AB952" i="25"/>
  <c r="AC952" i="25"/>
  <c r="AD952" i="25"/>
  <c r="AE952" i="25"/>
  <c r="AF952" i="25"/>
  <c r="AG952" i="25"/>
  <c r="AH952" i="25"/>
  <c r="AI952" i="25"/>
  <c r="AJ952" i="25"/>
  <c r="AK952" i="25"/>
  <c r="AL952" i="25"/>
  <c r="AM952" i="25"/>
  <c r="AN952" i="25"/>
  <c r="AO952" i="25"/>
  <c r="AP952" i="25"/>
  <c r="AQ952" i="25"/>
  <c r="AR952" i="25"/>
  <c r="AS952" i="25"/>
  <c r="AT952" i="25"/>
  <c r="AU952" i="25"/>
  <c r="AV952" i="25"/>
  <c r="AW952" i="25"/>
  <c r="A953" i="25"/>
  <c r="B953" i="25"/>
  <c r="C953" i="25"/>
  <c r="D953" i="25"/>
  <c r="E953" i="25"/>
  <c r="F953" i="25"/>
  <c r="G953" i="25"/>
  <c r="H953" i="25"/>
  <c r="I953" i="25"/>
  <c r="J953" i="25"/>
  <c r="K953" i="25"/>
  <c r="L953" i="25"/>
  <c r="M953" i="25"/>
  <c r="N953" i="25"/>
  <c r="O953" i="25"/>
  <c r="P953" i="25"/>
  <c r="Q953" i="25"/>
  <c r="R953" i="25"/>
  <c r="S953" i="25"/>
  <c r="T953" i="25"/>
  <c r="U953" i="25"/>
  <c r="V953" i="25"/>
  <c r="W953" i="25"/>
  <c r="X953" i="25"/>
  <c r="Y953" i="25"/>
  <c r="Z953" i="25"/>
  <c r="AA953" i="25"/>
  <c r="AB953" i="25"/>
  <c r="AC953" i="25"/>
  <c r="AD953" i="25"/>
  <c r="AE953" i="25"/>
  <c r="AF953" i="25"/>
  <c r="AG953" i="25"/>
  <c r="AH953" i="25"/>
  <c r="AI953" i="25"/>
  <c r="AJ953" i="25"/>
  <c r="AK953" i="25"/>
  <c r="AL953" i="25"/>
  <c r="AM953" i="25"/>
  <c r="AN953" i="25"/>
  <c r="AO953" i="25"/>
  <c r="AP953" i="25"/>
  <c r="AQ953" i="25"/>
  <c r="AR953" i="25"/>
  <c r="AS953" i="25"/>
  <c r="AT953" i="25"/>
  <c r="AU953" i="25"/>
  <c r="AV953" i="25"/>
  <c r="AW953" i="25"/>
  <c r="A954" i="25"/>
  <c r="B954" i="25"/>
  <c r="C954" i="25"/>
  <c r="D954" i="25"/>
  <c r="E954" i="25"/>
  <c r="F954" i="25"/>
  <c r="G954" i="25"/>
  <c r="H954" i="25"/>
  <c r="I954" i="25"/>
  <c r="J954" i="25"/>
  <c r="K954" i="25"/>
  <c r="L954" i="25"/>
  <c r="M954" i="25"/>
  <c r="N954" i="25"/>
  <c r="O954" i="25"/>
  <c r="P954" i="25"/>
  <c r="Q954" i="25"/>
  <c r="R954" i="25"/>
  <c r="S954" i="25"/>
  <c r="T954" i="25"/>
  <c r="U954" i="25"/>
  <c r="V954" i="25"/>
  <c r="W954" i="25"/>
  <c r="X954" i="25"/>
  <c r="Y954" i="25"/>
  <c r="Z954" i="25"/>
  <c r="AA954" i="25"/>
  <c r="AB954" i="25"/>
  <c r="AC954" i="25"/>
  <c r="AD954" i="25"/>
  <c r="AE954" i="25"/>
  <c r="AF954" i="25"/>
  <c r="AG954" i="25"/>
  <c r="AH954" i="25"/>
  <c r="AI954" i="25"/>
  <c r="AJ954" i="25"/>
  <c r="AK954" i="25"/>
  <c r="AL954" i="25"/>
  <c r="AM954" i="25"/>
  <c r="AN954" i="25"/>
  <c r="AO954" i="25"/>
  <c r="AP954" i="25"/>
  <c r="AQ954" i="25"/>
  <c r="AR954" i="25"/>
  <c r="AS954" i="25"/>
  <c r="AT954" i="25"/>
  <c r="AU954" i="25"/>
  <c r="AV954" i="25"/>
  <c r="AW954" i="25"/>
  <c r="A955" i="25"/>
  <c r="B955" i="25"/>
  <c r="C955" i="25"/>
  <c r="D955" i="25"/>
  <c r="E955" i="25"/>
  <c r="F955" i="25"/>
  <c r="G955" i="25"/>
  <c r="H955" i="25"/>
  <c r="I955" i="25"/>
  <c r="J955" i="25"/>
  <c r="K955" i="25"/>
  <c r="L955" i="25"/>
  <c r="M955" i="25"/>
  <c r="N955" i="25"/>
  <c r="O955" i="25"/>
  <c r="P955" i="25"/>
  <c r="Q955" i="25"/>
  <c r="R955" i="25"/>
  <c r="S955" i="25"/>
  <c r="T955" i="25"/>
  <c r="U955" i="25"/>
  <c r="V955" i="25"/>
  <c r="W955" i="25"/>
  <c r="X955" i="25"/>
  <c r="Y955" i="25"/>
  <c r="Z955" i="25"/>
  <c r="AA955" i="25"/>
  <c r="AB955" i="25"/>
  <c r="AC955" i="25"/>
  <c r="AD955" i="25"/>
  <c r="AE955" i="25"/>
  <c r="AF955" i="25"/>
  <c r="AG955" i="25"/>
  <c r="AH955" i="25"/>
  <c r="AI955" i="25"/>
  <c r="AJ955" i="25"/>
  <c r="AK955" i="25"/>
  <c r="AL955" i="25"/>
  <c r="AM955" i="25"/>
  <c r="AN955" i="25"/>
  <c r="AO955" i="25"/>
  <c r="AP955" i="25"/>
  <c r="AQ955" i="25"/>
  <c r="AR955" i="25"/>
  <c r="AS955" i="25"/>
  <c r="AT955" i="25"/>
  <c r="AU955" i="25"/>
  <c r="AV955" i="25"/>
  <c r="AW955" i="25"/>
  <c r="A956" i="25"/>
  <c r="B956" i="25"/>
  <c r="C956" i="25"/>
  <c r="D956" i="25"/>
  <c r="E956" i="25"/>
  <c r="F956" i="25"/>
  <c r="G956" i="25"/>
  <c r="H956" i="25"/>
  <c r="I956" i="25"/>
  <c r="J956" i="25"/>
  <c r="K956" i="25"/>
  <c r="L956" i="25"/>
  <c r="M956" i="25"/>
  <c r="N956" i="25"/>
  <c r="O956" i="25"/>
  <c r="P956" i="25"/>
  <c r="Q956" i="25"/>
  <c r="R956" i="25"/>
  <c r="S956" i="25"/>
  <c r="T956" i="25"/>
  <c r="U956" i="25"/>
  <c r="V956" i="25"/>
  <c r="W956" i="25"/>
  <c r="X956" i="25"/>
  <c r="Y956" i="25"/>
  <c r="Z956" i="25"/>
  <c r="AA956" i="25"/>
  <c r="AB956" i="25"/>
  <c r="AC956" i="25"/>
  <c r="AD956" i="25"/>
  <c r="AE956" i="25"/>
  <c r="AF956" i="25"/>
  <c r="AG956" i="25"/>
  <c r="AH956" i="25"/>
  <c r="AI956" i="25"/>
  <c r="AJ956" i="25"/>
  <c r="AK956" i="25"/>
  <c r="AL956" i="25"/>
  <c r="AM956" i="25"/>
  <c r="AN956" i="25"/>
  <c r="AO956" i="25"/>
  <c r="AP956" i="25"/>
  <c r="AQ956" i="25"/>
  <c r="AR956" i="25"/>
  <c r="AS956" i="25"/>
  <c r="AT956" i="25"/>
  <c r="AU956" i="25"/>
  <c r="AV956" i="25"/>
  <c r="AW956" i="25"/>
  <c r="A957" i="25"/>
  <c r="B957" i="25"/>
  <c r="C957" i="25"/>
  <c r="D957" i="25"/>
  <c r="E957" i="25"/>
  <c r="F957" i="25"/>
  <c r="G957" i="25"/>
  <c r="H957" i="25"/>
  <c r="I957" i="25"/>
  <c r="J957" i="25"/>
  <c r="K957" i="25"/>
  <c r="L957" i="25"/>
  <c r="M957" i="25"/>
  <c r="N957" i="25"/>
  <c r="O957" i="25"/>
  <c r="P957" i="25"/>
  <c r="Q957" i="25"/>
  <c r="R957" i="25"/>
  <c r="S957" i="25"/>
  <c r="T957" i="25"/>
  <c r="U957" i="25"/>
  <c r="V957" i="25"/>
  <c r="W957" i="25"/>
  <c r="X957" i="25"/>
  <c r="Y957" i="25"/>
  <c r="Z957" i="25"/>
  <c r="AA957" i="25"/>
  <c r="AB957" i="25"/>
  <c r="AC957" i="25"/>
  <c r="AD957" i="25"/>
  <c r="AE957" i="25"/>
  <c r="AF957" i="25"/>
  <c r="AG957" i="25"/>
  <c r="AH957" i="25"/>
  <c r="AI957" i="25"/>
  <c r="AJ957" i="25"/>
  <c r="AK957" i="25"/>
  <c r="AL957" i="25"/>
  <c r="AM957" i="25"/>
  <c r="AN957" i="25"/>
  <c r="AO957" i="25"/>
  <c r="AP957" i="25"/>
  <c r="AQ957" i="25"/>
  <c r="AR957" i="25"/>
  <c r="AS957" i="25"/>
  <c r="AT957" i="25"/>
  <c r="AU957" i="25"/>
  <c r="AV957" i="25"/>
  <c r="AW957" i="25"/>
  <c r="A958" i="25"/>
  <c r="B958" i="25"/>
  <c r="C958" i="25"/>
  <c r="D958" i="25"/>
  <c r="E958" i="25"/>
  <c r="F958" i="25"/>
  <c r="G958" i="25"/>
  <c r="H958" i="25"/>
  <c r="I958" i="25"/>
  <c r="J958" i="25"/>
  <c r="K958" i="25"/>
  <c r="L958" i="25"/>
  <c r="M958" i="25"/>
  <c r="N958" i="25"/>
  <c r="O958" i="25"/>
  <c r="P958" i="25"/>
  <c r="Q958" i="25"/>
  <c r="R958" i="25"/>
  <c r="S958" i="25"/>
  <c r="T958" i="25"/>
  <c r="U958" i="25"/>
  <c r="V958" i="25"/>
  <c r="W958" i="25"/>
  <c r="X958" i="25"/>
  <c r="Y958" i="25"/>
  <c r="Z958" i="25"/>
  <c r="AA958" i="25"/>
  <c r="AB958" i="25"/>
  <c r="AC958" i="25"/>
  <c r="AD958" i="25"/>
  <c r="AE958" i="25"/>
  <c r="AF958" i="25"/>
  <c r="AG958" i="25"/>
  <c r="AH958" i="25"/>
  <c r="AI958" i="25"/>
  <c r="AJ958" i="25"/>
  <c r="AK958" i="25"/>
  <c r="AL958" i="25"/>
  <c r="AM958" i="25"/>
  <c r="AN958" i="25"/>
  <c r="AO958" i="25"/>
  <c r="AP958" i="25"/>
  <c r="AQ958" i="25"/>
  <c r="AR958" i="25"/>
  <c r="AS958" i="25"/>
  <c r="AT958" i="25"/>
  <c r="AU958" i="25"/>
  <c r="AV958" i="25"/>
  <c r="AW958" i="25"/>
  <c r="A959" i="25"/>
  <c r="B959" i="25"/>
  <c r="C959" i="25"/>
  <c r="D959" i="25"/>
  <c r="E959" i="25"/>
  <c r="F959" i="25"/>
  <c r="G959" i="25"/>
  <c r="H959" i="25"/>
  <c r="I959" i="25"/>
  <c r="J959" i="25"/>
  <c r="K959" i="25"/>
  <c r="L959" i="25"/>
  <c r="M959" i="25"/>
  <c r="N959" i="25"/>
  <c r="O959" i="25"/>
  <c r="P959" i="25"/>
  <c r="Q959" i="25"/>
  <c r="R959" i="25"/>
  <c r="S959" i="25"/>
  <c r="T959" i="25"/>
  <c r="U959" i="25"/>
  <c r="V959" i="25"/>
  <c r="W959" i="25"/>
  <c r="X959" i="25"/>
  <c r="Y959" i="25"/>
  <c r="Z959" i="25"/>
  <c r="AA959" i="25"/>
  <c r="AB959" i="25"/>
  <c r="AC959" i="25"/>
  <c r="AD959" i="25"/>
  <c r="AE959" i="25"/>
  <c r="AF959" i="25"/>
  <c r="AG959" i="25"/>
  <c r="AH959" i="25"/>
  <c r="AI959" i="25"/>
  <c r="AJ959" i="25"/>
  <c r="AK959" i="25"/>
  <c r="AL959" i="25"/>
  <c r="AM959" i="25"/>
  <c r="AN959" i="25"/>
  <c r="AO959" i="25"/>
  <c r="AP959" i="25"/>
  <c r="AQ959" i="25"/>
  <c r="AR959" i="25"/>
  <c r="AS959" i="25"/>
  <c r="AT959" i="25"/>
  <c r="AU959" i="25"/>
  <c r="AV959" i="25"/>
  <c r="AW959" i="25"/>
  <c r="A960" i="25"/>
  <c r="B960" i="25"/>
  <c r="C960" i="25"/>
  <c r="D960" i="25"/>
  <c r="E960" i="25"/>
  <c r="F960" i="25"/>
  <c r="G960" i="25"/>
  <c r="H960" i="25"/>
  <c r="I960" i="25"/>
  <c r="J960" i="25"/>
  <c r="K960" i="25"/>
  <c r="L960" i="25"/>
  <c r="M960" i="25"/>
  <c r="N960" i="25"/>
  <c r="O960" i="25"/>
  <c r="P960" i="25"/>
  <c r="Q960" i="25"/>
  <c r="R960" i="25"/>
  <c r="S960" i="25"/>
  <c r="T960" i="25"/>
  <c r="U960" i="25"/>
  <c r="V960" i="25"/>
  <c r="W960" i="25"/>
  <c r="X960" i="25"/>
  <c r="Y960" i="25"/>
  <c r="Z960" i="25"/>
  <c r="AA960" i="25"/>
  <c r="AB960" i="25"/>
  <c r="AC960" i="25"/>
  <c r="AD960" i="25"/>
  <c r="AE960" i="25"/>
  <c r="AF960" i="25"/>
  <c r="AG960" i="25"/>
  <c r="AH960" i="25"/>
  <c r="AI960" i="25"/>
  <c r="AJ960" i="25"/>
  <c r="AK960" i="25"/>
  <c r="AL960" i="25"/>
  <c r="AM960" i="25"/>
  <c r="AN960" i="25"/>
  <c r="AO960" i="25"/>
  <c r="AP960" i="25"/>
  <c r="AQ960" i="25"/>
  <c r="AR960" i="25"/>
  <c r="AS960" i="25"/>
  <c r="AT960" i="25"/>
  <c r="AU960" i="25"/>
  <c r="AV960" i="25"/>
  <c r="AW960" i="25"/>
  <c r="A961" i="25"/>
  <c r="B961" i="25"/>
  <c r="C961" i="25"/>
  <c r="D961" i="25"/>
  <c r="E961" i="25"/>
  <c r="F961" i="25"/>
  <c r="G961" i="25"/>
  <c r="H961" i="25"/>
  <c r="I961" i="25"/>
  <c r="J961" i="25"/>
  <c r="K961" i="25"/>
  <c r="L961" i="25"/>
  <c r="M961" i="25"/>
  <c r="N961" i="25"/>
  <c r="O961" i="25"/>
  <c r="P961" i="25"/>
  <c r="Q961" i="25"/>
  <c r="R961" i="25"/>
  <c r="S961" i="25"/>
  <c r="T961" i="25"/>
  <c r="U961" i="25"/>
  <c r="V961" i="25"/>
  <c r="W961" i="25"/>
  <c r="X961" i="25"/>
  <c r="Y961" i="25"/>
  <c r="Z961" i="25"/>
  <c r="AA961" i="25"/>
  <c r="AB961" i="25"/>
  <c r="AC961" i="25"/>
  <c r="AD961" i="25"/>
  <c r="AE961" i="25"/>
  <c r="AF961" i="25"/>
  <c r="AG961" i="25"/>
  <c r="AH961" i="25"/>
  <c r="AI961" i="25"/>
  <c r="AJ961" i="25"/>
  <c r="AK961" i="25"/>
  <c r="AL961" i="25"/>
  <c r="AM961" i="25"/>
  <c r="AN961" i="25"/>
  <c r="AO961" i="25"/>
  <c r="AP961" i="25"/>
  <c r="AQ961" i="25"/>
  <c r="AR961" i="25"/>
  <c r="AS961" i="25"/>
  <c r="AT961" i="25"/>
  <c r="AU961" i="25"/>
  <c r="AV961" i="25"/>
  <c r="AW961" i="25"/>
  <c r="A962" i="25"/>
  <c r="B962" i="25"/>
  <c r="C962" i="25"/>
  <c r="D962" i="25"/>
  <c r="E962" i="25"/>
  <c r="F962" i="25"/>
  <c r="G962" i="25"/>
  <c r="H962" i="25"/>
  <c r="I962" i="25"/>
  <c r="J962" i="25"/>
  <c r="K962" i="25"/>
  <c r="L962" i="25"/>
  <c r="M962" i="25"/>
  <c r="N962" i="25"/>
  <c r="O962" i="25"/>
  <c r="P962" i="25"/>
  <c r="Q962" i="25"/>
  <c r="R962" i="25"/>
  <c r="S962" i="25"/>
  <c r="T962" i="25"/>
  <c r="U962" i="25"/>
  <c r="V962" i="25"/>
  <c r="W962" i="25"/>
  <c r="X962" i="25"/>
  <c r="Y962" i="25"/>
  <c r="Z962" i="25"/>
  <c r="AA962" i="25"/>
  <c r="AB962" i="25"/>
  <c r="AC962" i="25"/>
  <c r="AD962" i="25"/>
  <c r="AE962" i="25"/>
  <c r="AF962" i="25"/>
  <c r="AG962" i="25"/>
  <c r="AH962" i="25"/>
  <c r="AI962" i="25"/>
  <c r="AJ962" i="25"/>
  <c r="AK962" i="25"/>
  <c r="AL962" i="25"/>
  <c r="AM962" i="25"/>
  <c r="AN962" i="25"/>
  <c r="AO962" i="25"/>
  <c r="AP962" i="25"/>
  <c r="AQ962" i="25"/>
  <c r="AR962" i="25"/>
  <c r="AS962" i="25"/>
  <c r="AT962" i="25"/>
  <c r="AU962" i="25"/>
  <c r="AV962" i="25"/>
  <c r="AW962" i="25"/>
  <c r="A963" i="25"/>
  <c r="B963" i="25"/>
  <c r="C963" i="25"/>
  <c r="D963" i="25"/>
  <c r="E963" i="25"/>
  <c r="F963" i="25"/>
  <c r="G963" i="25"/>
  <c r="H963" i="25"/>
  <c r="I963" i="25"/>
  <c r="J963" i="25"/>
  <c r="K963" i="25"/>
  <c r="L963" i="25"/>
  <c r="M963" i="25"/>
  <c r="N963" i="25"/>
  <c r="O963" i="25"/>
  <c r="P963" i="25"/>
  <c r="Q963" i="25"/>
  <c r="R963" i="25"/>
  <c r="S963" i="25"/>
  <c r="T963" i="25"/>
  <c r="U963" i="25"/>
  <c r="V963" i="25"/>
  <c r="W963" i="25"/>
  <c r="X963" i="25"/>
  <c r="Y963" i="25"/>
  <c r="Z963" i="25"/>
  <c r="AA963" i="25"/>
  <c r="AB963" i="25"/>
  <c r="AC963" i="25"/>
  <c r="AD963" i="25"/>
  <c r="AE963" i="25"/>
  <c r="AF963" i="25"/>
  <c r="AG963" i="25"/>
  <c r="AH963" i="25"/>
  <c r="AI963" i="25"/>
  <c r="AJ963" i="25"/>
  <c r="AK963" i="25"/>
  <c r="AL963" i="25"/>
  <c r="AM963" i="25"/>
  <c r="AN963" i="25"/>
  <c r="AO963" i="25"/>
  <c r="AP963" i="25"/>
  <c r="AQ963" i="25"/>
  <c r="AR963" i="25"/>
  <c r="AS963" i="25"/>
  <c r="AT963" i="25"/>
  <c r="AU963" i="25"/>
  <c r="AV963" i="25"/>
  <c r="AW963" i="25"/>
  <c r="A964" i="25"/>
  <c r="B964" i="25"/>
  <c r="C964" i="25"/>
  <c r="D964" i="25"/>
  <c r="E964" i="25"/>
  <c r="F964" i="25"/>
  <c r="G964" i="25"/>
  <c r="H964" i="25"/>
  <c r="I964" i="25"/>
  <c r="J964" i="25"/>
  <c r="K964" i="25"/>
  <c r="L964" i="25"/>
  <c r="M964" i="25"/>
  <c r="N964" i="25"/>
  <c r="O964" i="25"/>
  <c r="P964" i="25"/>
  <c r="Q964" i="25"/>
  <c r="R964" i="25"/>
  <c r="S964" i="25"/>
  <c r="T964" i="25"/>
  <c r="U964" i="25"/>
  <c r="V964" i="25"/>
  <c r="W964" i="25"/>
  <c r="X964" i="25"/>
  <c r="Y964" i="25"/>
  <c r="Z964" i="25"/>
  <c r="AA964" i="25"/>
  <c r="AB964" i="25"/>
  <c r="AC964" i="25"/>
  <c r="AD964" i="25"/>
  <c r="AE964" i="25"/>
  <c r="AF964" i="25"/>
  <c r="AG964" i="25"/>
  <c r="AH964" i="25"/>
  <c r="AI964" i="25"/>
  <c r="AJ964" i="25"/>
  <c r="AK964" i="25"/>
  <c r="AL964" i="25"/>
  <c r="AM964" i="25"/>
  <c r="AN964" i="25"/>
  <c r="AO964" i="25"/>
  <c r="AP964" i="25"/>
  <c r="AQ964" i="25"/>
  <c r="AR964" i="25"/>
  <c r="AS964" i="25"/>
  <c r="AT964" i="25"/>
  <c r="AU964" i="25"/>
  <c r="AV964" i="25"/>
  <c r="AW964" i="25"/>
  <c r="A965" i="25"/>
  <c r="B965" i="25"/>
  <c r="C965" i="25"/>
  <c r="D965" i="25"/>
  <c r="E965" i="25"/>
  <c r="F965" i="25"/>
  <c r="G965" i="25"/>
  <c r="H965" i="25"/>
  <c r="I965" i="25"/>
  <c r="J965" i="25"/>
  <c r="K965" i="25"/>
  <c r="L965" i="25"/>
  <c r="M965" i="25"/>
  <c r="N965" i="25"/>
  <c r="O965" i="25"/>
  <c r="P965" i="25"/>
  <c r="Q965" i="25"/>
  <c r="R965" i="25"/>
  <c r="S965" i="25"/>
  <c r="T965" i="25"/>
  <c r="U965" i="25"/>
  <c r="V965" i="25"/>
  <c r="W965" i="25"/>
  <c r="X965" i="25"/>
  <c r="Y965" i="25"/>
  <c r="Z965" i="25"/>
  <c r="AA965" i="25"/>
  <c r="AB965" i="25"/>
  <c r="AC965" i="25"/>
  <c r="AD965" i="25"/>
  <c r="AE965" i="25"/>
  <c r="AF965" i="25"/>
  <c r="AG965" i="25"/>
  <c r="AH965" i="25"/>
  <c r="AI965" i="25"/>
  <c r="AJ965" i="25"/>
  <c r="AK965" i="25"/>
  <c r="AL965" i="25"/>
  <c r="AM965" i="25"/>
  <c r="AN965" i="25"/>
  <c r="AO965" i="25"/>
  <c r="AP965" i="25"/>
  <c r="AQ965" i="25"/>
  <c r="AR965" i="25"/>
  <c r="AS965" i="25"/>
  <c r="AT965" i="25"/>
  <c r="AU965" i="25"/>
  <c r="AV965" i="25"/>
  <c r="AW965" i="25"/>
  <c r="A966" i="25"/>
  <c r="B966" i="25"/>
  <c r="C966" i="25"/>
  <c r="D966" i="25"/>
  <c r="E966" i="25"/>
  <c r="F966" i="25"/>
  <c r="G966" i="25"/>
  <c r="H966" i="25"/>
  <c r="I966" i="25"/>
  <c r="J966" i="25"/>
  <c r="K966" i="25"/>
  <c r="L966" i="25"/>
  <c r="M966" i="25"/>
  <c r="N966" i="25"/>
  <c r="O966" i="25"/>
  <c r="P966" i="25"/>
  <c r="Q966" i="25"/>
  <c r="R966" i="25"/>
  <c r="S966" i="25"/>
  <c r="T966" i="25"/>
  <c r="U966" i="25"/>
  <c r="V966" i="25"/>
  <c r="W966" i="25"/>
  <c r="X966" i="25"/>
  <c r="Y966" i="25"/>
  <c r="Z966" i="25"/>
  <c r="AA966" i="25"/>
  <c r="AB966" i="25"/>
  <c r="AC966" i="25"/>
  <c r="AD966" i="25"/>
  <c r="AE966" i="25"/>
  <c r="AF966" i="25"/>
  <c r="AG966" i="25"/>
  <c r="AH966" i="25"/>
  <c r="AI966" i="25"/>
  <c r="AJ966" i="25"/>
  <c r="AK966" i="25"/>
  <c r="AL966" i="25"/>
  <c r="AM966" i="25"/>
  <c r="AN966" i="25"/>
  <c r="AO966" i="25"/>
  <c r="AP966" i="25"/>
  <c r="AQ966" i="25"/>
  <c r="AR966" i="25"/>
  <c r="AS966" i="25"/>
  <c r="AT966" i="25"/>
  <c r="AU966" i="25"/>
  <c r="AV966" i="25"/>
  <c r="AW966" i="25"/>
  <c r="A967" i="25"/>
  <c r="B967" i="25"/>
  <c r="C967" i="25"/>
  <c r="D967" i="25"/>
  <c r="E967" i="25"/>
  <c r="F967" i="25"/>
  <c r="G967" i="25"/>
  <c r="H967" i="25"/>
  <c r="I967" i="25"/>
  <c r="J967" i="25"/>
  <c r="K967" i="25"/>
  <c r="L967" i="25"/>
  <c r="M967" i="25"/>
  <c r="N967" i="25"/>
  <c r="O967" i="25"/>
  <c r="P967" i="25"/>
  <c r="Q967" i="25"/>
  <c r="R967" i="25"/>
  <c r="S967" i="25"/>
  <c r="T967" i="25"/>
  <c r="U967" i="25"/>
  <c r="V967" i="25"/>
  <c r="W967" i="25"/>
  <c r="X967" i="25"/>
  <c r="Y967" i="25"/>
  <c r="Z967" i="25"/>
  <c r="AA967" i="25"/>
  <c r="AB967" i="25"/>
  <c r="AC967" i="25"/>
  <c r="AD967" i="25"/>
  <c r="AE967" i="25"/>
  <c r="AF967" i="25"/>
  <c r="AG967" i="25"/>
  <c r="AH967" i="25"/>
  <c r="AI967" i="25"/>
  <c r="AJ967" i="25"/>
  <c r="AK967" i="25"/>
  <c r="AL967" i="25"/>
  <c r="AM967" i="25"/>
  <c r="AN967" i="25"/>
  <c r="AO967" i="25"/>
  <c r="AP967" i="25"/>
  <c r="AQ967" i="25"/>
  <c r="AR967" i="25"/>
  <c r="AS967" i="25"/>
  <c r="AT967" i="25"/>
  <c r="AU967" i="25"/>
  <c r="AV967" i="25"/>
  <c r="AW967" i="25"/>
  <c r="A968" i="25"/>
  <c r="B968" i="25"/>
  <c r="C968" i="25"/>
  <c r="D968" i="25"/>
  <c r="E968" i="25"/>
  <c r="F968" i="25"/>
  <c r="G968" i="25"/>
  <c r="H968" i="25"/>
  <c r="I968" i="25"/>
  <c r="J968" i="25"/>
  <c r="K968" i="25"/>
  <c r="L968" i="25"/>
  <c r="M968" i="25"/>
  <c r="N968" i="25"/>
  <c r="O968" i="25"/>
  <c r="P968" i="25"/>
  <c r="Q968" i="25"/>
  <c r="R968" i="25"/>
  <c r="S968" i="25"/>
  <c r="T968" i="25"/>
  <c r="U968" i="25"/>
  <c r="V968" i="25"/>
  <c r="W968" i="25"/>
  <c r="X968" i="25"/>
  <c r="Y968" i="25"/>
  <c r="Z968" i="25"/>
  <c r="AA968" i="25"/>
  <c r="AB968" i="25"/>
  <c r="AC968" i="25"/>
  <c r="AD968" i="25"/>
  <c r="AE968" i="25"/>
  <c r="AF968" i="25"/>
  <c r="AG968" i="25"/>
  <c r="AH968" i="25"/>
  <c r="AI968" i="25"/>
  <c r="AJ968" i="25"/>
  <c r="AK968" i="25"/>
  <c r="AL968" i="25"/>
  <c r="AM968" i="25"/>
  <c r="AN968" i="25"/>
  <c r="AO968" i="25"/>
  <c r="AP968" i="25"/>
  <c r="AQ968" i="25"/>
  <c r="AR968" i="25"/>
  <c r="AS968" i="25"/>
  <c r="AT968" i="25"/>
  <c r="AU968" i="25"/>
  <c r="AV968" i="25"/>
  <c r="AW968" i="25"/>
  <c r="A969" i="25"/>
  <c r="B969" i="25"/>
  <c r="C969" i="25"/>
  <c r="D969" i="25"/>
  <c r="E969" i="25"/>
  <c r="F969" i="25"/>
  <c r="G969" i="25"/>
  <c r="H969" i="25"/>
  <c r="I969" i="25"/>
  <c r="J969" i="25"/>
  <c r="K969" i="25"/>
  <c r="L969" i="25"/>
  <c r="M969" i="25"/>
  <c r="N969" i="25"/>
  <c r="O969" i="25"/>
  <c r="P969" i="25"/>
  <c r="Q969" i="25"/>
  <c r="R969" i="25"/>
  <c r="S969" i="25"/>
  <c r="T969" i="25"/>
  <c r="U969" i="25"/>
  <c r="V969" i="25"/>
  <c r="W969" i="25"/>
  <c r="X969" i="25"/>
  <c r="Y969" i="25"/>
  <c r="Z969" i="25"/>
  <c r="AA969" i="25"/>
  <c r="AB969" i="25"/>
  <c r="AC969" i="25"/>
  <c r="AD969" i="25"/>
  <c r="AE969" i="25"/>
  <c r="AF969" i="25"/>
  <c r="AG969" i="25"/>
  <c r="AH969" i="25"/>
  <c r="AI969" i="25"/>
  <c r="AJ969" i="25"/>
  <c r="AK969" i="25"/>
  <c r="AL969" i="25"/>
  <c r="AM969" i="25"/>
  <c r="AN969" i="25"/>
  <c r="AO969" i="25"/>
  <c r="AP969" i="25"/>
  <c r="AQ969" i="25"/>
  <c r="AR969" i="25"/>
  <c r="AS969" i="25"/>
  <c r="AT969" i="25"/>
  <c r="AU969" i="25"/>
  <c r="AV969" i="25"/>
  <c r="AW969" i="25"/>
  <c r="A970" i="25"/>
  <c r="B970" i="25"/>
  <c r="C970" i="25"/>
  <c r="D970" i="25"/>
  <c r="E970" i="25"/>
  <c r="F970" i="25"/>
  <c r="G970" i="25"/>
  <c r="H970" i="25"/>
  <c r="I970" i="25"/>
  <c r="J970" i="25"/>
  <c r="K970" i="25"/>
  <c r="L970" i="25"/>
  <c r="M970" i="25"/>
  <c r="N970" i="25"/>
  <c r="O970" i="25"/>
  <c r="P970" i="25"/>
  <c r="Q970" i="25"/>
  <c r="R970" i="25"/>
  <c r="S970" i="25"/>
  <c r="T970" i="25"/>
  <c r="U970" i="25"/>
  <c r="V970" i="25"/>
  <c r="W970" i="25"/>
  <c r="X970" i="25"/>
  <c r="Y970" i="25"/>
  <c r="Z970" i="25"/>
  <c r="AA970" i="25"/>
  <c r="AB970" i="25"/>
  <c r="AC970" i="25"/>
  <c r="AD970" i="25"/>
  <c r="AE970" i="25"/>
  <c r="AF970" i="25"/>
  <c r="AG970" i="25"/>
  <c r="AH970" i="25"/>
  <c r="AI970" i="25"/>
  <c r="AJ970" i="25"/>
  <c r="AK970" i="25"/>
  <c r="AL970" i="25"/>
  <c r="AM970" i="25"/>
  <c r="AN970" i="25"/>
  <c r="AO970" i="25"/>
  <c r="AP970" i="25"/>
  <c r="AQ970" i="25"/>
  <c r="AR970" i="25"/>
  <c r="AS970" i="25"/>
  <c r="AT970" i="25"/>
  <c r="AU970" i="25"/>
  <c r="AV970" i="25"/>
  <c r="AW970" i="25"/>
  <c r="A971" i="25"/>
  <c r="B971" i="25"/>
  <c r="C971" i="25"/>
  <c r="D971" i="25"/>
  <c r="E971" i="25"/>
  <c r="F971" i="25"/>
  <c r="G971" i="25"/>
  <c r="H971" i="25"/>
  <c r="I971" i="25"/>
  <c r="J971" i="25"/>
  <c r="K971" i="25"/>
  <c r="L971" i="25"/>
  <c r="M971" i="25"/>
  <c r="N971" i="25"/>
  <c r="O971" i="25"/>
  <c r="P971" i="25"/>
  <c r="Q971" i="25"/>
  <c r="R971" i="25"/>
  <c r="S971" i="25"/>
  <c r="T971" i="25"/>
  <c r="U971" i="25"/>
  <c r="V971" i="25"/>
  <c r="W971" i="25"/>
  <c r="X971" i="25"/>
  <c r="Y971" i="25"/>
  <c r="Z971" i="25"/>
  <c r="AA971" i="25"/>
  <c r="AB971" i="25"/>
  <c r="AC971" i="25"/>
  <c r="AD971" i="25"/>
  <c r="AE971" i="25"/>
  <c r="AF971" i="25"/>
  <c r="AG971" i="25"/>
  <c r="AH971" i="25"/>
  <c r="AI971" i="25"/>
  <c r="AJ971" i="25"/>
  <c r="AK971" i="25"/>
  <c r="AL971" i="25"/>
  <c r="AM971" i="25"/>
  <c r="AN971" i="25"/>
  <c r="AO971" i="25"/>
  <c r="AP971" i="25"/>
  <c r="AQ971" i="25"/>
  <c r="AR971" i="25"/>
  <c r="AS971" i="25"/>
  <c r="AT971" i="25"/>
  <c r="AU971" i="25"/>
  <c r="AV971" i="25"/>
  <c r="AW971" i="25"/>
  <c r="A972" i="25"/>
  <c r="B972" i="25"/>
  <c r="C972" i="25"/>
  <c r="D972" i="25"/>
  <c r="E972" i="25"/>
  <c r="F972" i="25"/>
  <c r="G972" i="25"/>
  <c r="H972" i="25"/>
  <c r="I972" i="25"/>
  <c r="J972" i="25"/>
  <c r="K972" i="25"/>
  <c r="L972" i="25"/>
  <c r="M972" i="25"/>
  <c r="N972" i="25"/>
  <c r="O972" i="25"/>
  <c r="P972" i="25"/>
  <c r="Q972" i="25"/>
  <c r="R972" i="25"/>
  <c r="S972" i="25"/>
  <c r="T972" i="25"/>
  <c r="U972" i="25"/>
  <c r="V972" i="25"/>
  <c r="W972" i="25"/>
  <c r="X972" i="25"/>
  <c r="Y972" i="25"/>
  <c r="Z972" i="25"/>
  <c r="AA972" i="25"/>
  <c r="AB972" i="25"/>
  <c r="AC972" i="25"/>
  <c r="AD972" i="25"/>
  <c r="AE972" i="25"/>
  <c r="AF972" i="25"/>
  <c r="AG972" i="25"/>
  <c r="AH972" i="25"/>
  <c r="AI972" i="25"/>
  <c r="AJ972" i="25"/>
  <c r="AK972" i="25"/>
  <c r="AL972" i="25"/>
  <c r="AM972" i="25"/>
  <c r="AN972" i="25"/>
  <c r="AO972" i="25"/>
  <c r="AP972" i="25"/>
  <c r="AQ972" i="25"/>
  <c r="AR972" i="25"/>
  <c r="AS972" i="25"/>
  <c r="AT972" i="25"/>
  <c r="AU972" i="25"/>
  <c r="AV972" i="25"/>
  <c r="AW972" i="25"/>
  <c r="A973" i="25"/>
  <c r="B973" i="25"/>
  <c r="C973" i="25"/>
  <c r="D973" i="25"/>
  <c r="E973" i="25"/>
  <c r="F973" i="25"/>
  <c r="G973" i="25"/>
  <c r="H973" i="25"/>
  <c r="I973" i="25"/>
  <c r="J973" i="25"/>
  <c r="K973" i="25"/>
  <c r="L973" i="25"/>
  <c r="M973" i="25"/>
  <c r="N973" i="25"/>
  <c r="O973" i="25"/>
  <c r="P973" i="25"/>
  <c r="Q973" i="25"/>
  <c r="R973" i="25"/>
  <c r="S973" i="25"/>
  <c r="T973" i="25"/>
  <c r="U973" i="25"/>
  <c r="V973" i="25"/>
  <c r="W973" i="25"/>
  <c r="X973" i="25"/>
  <c r="Y973" i="25"/>
  <c r="Z973" i="25"/>
  <c r="AA973" i="25"/>
  <c r="AB973" i="25"/>
  <c r="AC973" i="25"/>
  <c r="AD973" i="25"/>
  <c r="AE973" i="25"/>
  <c r="AF973" i="25"/>
  <c r="AG973" i="25"/>
  <c r="AH973" i="25"/>
  <c r="AI973" i="25"/>
  <c r="AJ973" i="25"/>
  <c r="AK973" i="25"/>
  <c r="AL973" i="25"/>
  <c r="AM973" i="25"/>
  <c r="AN973" i="25"/>
  <c r="AO973" i="25"/>
  <c r="AP973" i="25"/>
  <c r="AQ973" i="25"/>
  <c r="AR973" i="25"/>
  <c r="AS973" i="25"/>
  <c r="AT973" i="25"/>
  <c r="AU973" i="25"/>
  <c r="AV973" i="25"/>
  <c r="AW973" i="25"/>
  <c r="A974" i="25"/>
  <c r="B974" i="25"/>
  <c r="C974" i="25"/>
  <c r="D974" i="25"/>
  <c r="E974" i="25"/>
  <c r="F974" i="25"/>
  <c r="G974" i="25"/>
  <c r="H974" i="25"/>
  <c r="I974" i="25"/>
  <c r="J974" i="25"/>
  <c r="K974" i="25"/>
  <c r="L974" i="25"/>
  <c r="M974" i="25"/>
  <c r="N974" i="25"/>
  <c r="O974" i="25"/>
  <c r="P974" i="25"/>
  <c r="Q974" i="25"/>
  <c r="R974" i="25"/>
  <c r="S974" i="25"/>
  <c r="T974" i="25"/>
  <c r="U974" i="25"/>
  <c r="V974" i="25"/>
  <c r="W974" i="25"/>
  <c r="X974" i="25"/>
  <c r="Y974" i="25"/>
  <c r="Z974" i="25"/>
  <c r="AA974" i="25"/>
  <c r="AB974" i="25"/>
  <c r="AC974" i="25"/>
  <c r="AD974" i="25"/>
  <c r="AE974" i="25"/>
  <c r="AF974" i="25"/>
  <c r="AG974" i="25"/>
  <c r="AH974" i="25"/>
  <c r="AI974" i="25"/>
  <c r="AJ974" i="25"/>
  <c r="AK974" i="25"/>
  <c r="AL974" i="25"/>
  <c r="AM974" i="25"/>
  <c r="AN974" i="25"/>
  <c r="AO974" i="25"/>
  <c r="AP974" i="25"/>
  <c r="AQ974" i="25"/>
  <c r="AR974" i="25"/>
  <c r="AS974" i="25"/>
  <c r="AT974" i="25"/>
  <c r="AU974" i="25"/>
  <c r="AV974" i="25"/>
  <c r="AW974" i="25"/>
  <c r="A975" i="25"/>
  <c r="B975" i="25"/>
  <c r="C975" i="25"/>
  <c r="D975" i="25"/>
  <c r="E975" i="25"/>
  <c r="F975" i="25"/>
  <c r="G975" i="25"/>
  <c r="H975" i="25"/>
  <c r="I975" i="25"/>
  <c r="J975" i="25"/>
  <c r="K975" i="25"/>
  <c r="L975" i="25"/>
  <c r="M975" i="25"/>
  <c r="N975" i="25"/>
  <c r="O975" i="25"/>
  <c r="P975" i="25"/>
  <c r="Q975" i="25"/>
  <c r="R975" i="25"/>
  <c r="S975" i="25"/>
  <c r="T975" i="25"/>
  <c r="U975" i="25"/>
  <c r="V975" i="25"/>
  <c r="W975" i="25"/>
  <c r="X975" i="25"/>
  <c r="Y975" i="25"/>
  <c r="Z975" i="25"/>
  <c r="AA975" i="25"/>
  <c r="AB975" i="25"/>
  <c r="AC975" i="25"/>
  <c r="AD975" i="25"/>
  <c r="AE975" i="25"/>
  <c r="AF975" i="25"/>
  <c r="AG975" i="25"/>
  <c r="AH975" i="25"/>
  <c r="AI975" i="25"/>
  <c r="AJ975" i="25"/>
  <c r="AK975" i="25"/>
  <c r="AL975" i="25"/>
  <c r="AM975" i="25"/>
  <c r="AN975" i="25"/>
  <c r="AO975" i="25"/>
  <c r="AP975" i="25"/>
  <c r="AQ975" i="25"/>
  <c r="AR975" i="25"/>
  <c r="AS975" i="25"/>
  <c r="AT975" i="25"/>
  <c r="AU975" i="25"/>
  <c r="AV975" i="25"/>
  <c r="AW975" i="25"/>
  <c r="A976" i="25"/>
  <c r="B976" i="25"/>
  <c r="C976" i="25"/>
  <c r="D976" i="25"/>
  <c r="E976" i="25"/>
  <c r="F976" i="25"/>
  <c r="G976" i="25"/>
  <c r="H976" i="25"/>
  <c r="I976" i="25"/>
  <c r="J976" i="25"/>
  <c r="K976" i="25"/>
  <c r="L976" i="25"/>
  <c r="M976" i="25"/>
  <c r="N976" i="25"/>
  <c r="O976" i="25"/>
  <c r="P976" i="25"/>
  <c r="Q976" i="25"/>
  <c r="R976" i="25"/>
  <c r="S976" i="25"/>
  <c r="T976" i="25"/>
  <c r="U976" i="25"/>
  <c r="V976" i="25"/>
  <c r="W976" i="25"/>
  <c r="X976" i="25"/>
  <c r="Y976" i="25"/>
  <c r="Z976" i="25"/>
  <c r="AA976" i="25"/>
  <c r="AB976" i="25"/>
  <c r="AC976" i="25"/>
  <c r="AD976" i="25"/>
  <c r="AE976" i="25"/>
  <c r="AF976" i="25"/>
  <c r="AG976" i="25"/>
  <c r="AH976" i="25"/>
  <c r="AI976" i="25"/>
  <c r="AJ976" i="25"/>
  <c r="AK976" i="25"/>
  <c r="AL976" i="25"/>
  <c r="AM976" i="25"/>
  <c r="AN976" i="25"/>
  <c r="AO976" i="25"/>
  <c r="AP976" i="25"/>
  <c r="AQ976" i="25"/>
  <c r="AR976" i="25"/>
  <c r="AS976" i="25"/>
  <c r="AT976" i="25"/>
  <c r="AU976" i="25"/>
  <c r="AV976" i="25"/>
  <c r="AW976" i="25"/>
  <c r="A977" i="25"/>
  <c r="B977" i="25"/>
  <c r="C977" i="25"/>
  <c r="D977" i="25"/>
  <c r="E977" i="25"/>
  <c r="F977" i="25"/>
  <c r="G977" i="25"/>
  <c r="H977" i="25"/>
  <c r="I977" i="25"/>
  <c r="J977" i="25"/>
  <c r="K977" i="25"/>
  <c r="L977" i="25"/>
  <c r="M977" i="25"/>
  <c r="N977" i="25"/>
  <c r="O977" i="25"/>
  <c r="P977" i="25"/>
  <c r="Q977" i="25"/>
  <c r="R977" i="25"/>
  <c r="S977" i="25"/>
  <c r="T977" i="25"/>
  <c r="U977" i="25"/>
  <c r="V977" i="25"/>
  <c r="W977" i="25"/>
  <c r="X977" i="25"/>
  <c r="Y977" i="25"/>
  <c r="Z977" i="25"/>
  <c r="AA977" i="25"/>
  <c r="AB977" i="25"/>
  <c r="AC977" i="25"/>
  <c r="AD977" i="25"/>
  <c r="AE977" i="25"/>
  <c r="AF977" i="25"/>
  <c r="AG977" i="25"/>
  <c r="AH977" i="25"/>
  <c r="AI977" i="25"/>
  <c r="AJ977" i="25"/>
  <c r="AK977" i="25"/>
  <c r="AL977" i="25"/>
  <c r="AM977" i="25"/>
  <c r="AN977" i="25"/>
  <c r="AO977" i="25"/>
  <c r="AP977" i="25"/>
  <c r="AQ977" i="25"/>
  <c r="AR977" i="25"/>
  <c r="AS977" i="25"/>
  <c r="AT977" i="25"/>
  <c r="AU977" i="25"/>
  <c r="AV977" i="25"/>
  <c r="AW977" i="25"/>
  <c r="A978" i="25"/>
  <c r="B978" i="25"/>
  <c r="C978" i="25"/>
  <c r="D978" i="25"/>
  <c r="E978" i="25"/>
  <c r="F978" i="25"/>
  <c r="G978" i="25"/>
  <c r="H978" i="25"/>
  <c r="I978" i="25"/>
  <c r="J978" i="25"/>
  <c r="K978" i="25"/>
  <c r="L978" i="25"/>
  <c r="M978" i="25"/>
  <c r="N978" i="25"/>
  <c r="O978" i="25"/>
  <c r="P978" i="25"/>
  <c r="Q978" i="25"/>
  <c r="R978" i="25"/>
  <c r="S978" i="25"/>
  <c r="T978" i="25"/>
  <c r="U978" i="25"/>
  <c r="V978" i="25"/>
  <c r="W978" i="25"/>
  <c r="X978" i="25"/>
  <c r="Y978" i="25"/>
  <c r="Z978" i="25"/>
  <c r="AA978" i="25"/>
  <c r="AB978" i="25"/>
  <c r="AC978" i="25"/>
  <c r="AD978" i="25"/>
  <c r="AE978" i="25"/>
  <c r="AF978" i="25"/>
  <c r="AG978" i="25"/>
  <c r="AH978" i="25"/>
  <c r="AI978" i="25"/>
  <c r="AJ978" i="25"/>
  <c r="AK978" i="25"/>
  <c r="AL978" i="25"/>
  <c r="AM978" i="25"/>
  <c r="AN978" i="25"/>
  <c r="AO978" i="25"/>
  <c r="AP978" i="25"/>
  <c r="AQ978" i="25"/>
  <c r="AR978" i="25"/>
  <c r="AS978" i="25"/>
  <c r="AT978" i="25"/>
  <c r="AU978" i="25"/>
  <c r="AV978" i="25"/>
  <c r="AW978" i="25"/>
  <c r="A979" i="25"/>
  <c r="B979" i="25"/>
  <c r="C979" i="25"/>
  <c r="D979" i="25"/>
  <c r="E979" i="25"/>
  <c r="F979" i="25"/>
  <c r="G979" i="25"/>
  <c r="H979" i="25"/>
  <c r="I979" i="25"/>
  <c r="J979" i="25"/>
  <c r="K979" i="25"/>
  <c r="L979" i="25"/>
  <c r="M979" i="25"/>
  <c r="N979" i="25"/>
  <c r="O979" i="25"/>
  <c r="P979" i="25"/>
  <c r="Q979" i="25"/>
  <c r="R979" i="25"/>
  <c r="S979" i="25"/>
  <c r="T979" i="25"/>
  <c r="U979" i="25"/>
  <c r="V979" i="25"/>
  <c r="W979" i="25"/>
  <c r="X979" i="25"/>
  <c r="Y979" i="25"/>
  <c r="Z979" i="25"/>
  <c r="AA979" i="25"/>
  <c r="AB979" i="25"/>
  <c r="AC979" i="25"/>
  <c r="AD979" i="25"/>
  <c r="AE979" i="25"/>
  <c r="AF979" i="25"/>
  <c r="AG979" i="25"/>
  <c r="AH979" i="25"/>
  <c r="AI979" i="25"/>
  <c r="AJ979" i="25"/>
  <c r="AK979" i="25"/>
  <c r="AL979" i="25"/>
  <c r="AM979" i="25"/>
  <c r="AN979" i="25"/>
  <c r="AO979" i="25"/>
  <c r="AP979" i="25"/>
  <c r="AQ979" i="25"/>
  <c r="AR979" i="25"/>
  <c r="AS979" i="25"/>
  <c r="AT979" i="25"/>
  <c r="AU979" i="25"/>
  <c r="AV979" i="25"/>
  <c r="AW979" i="25"/>
  <c r="A980" i="25"/>
  <c r="B980" i="25"/>
  <c r="C980" i="25"/>
  <c r="D980" i="25"/>
  <c r="E980" i="25"/>
  <c r="F980" i="25"/>
  <c r="G980" i="25"/>
  <c r="H980" i="25"/>
  <c r="I980" i="25"/>
  <c r="J980" i="25"/>
  <c r="K980" i="25"/>
  <c r="L980" i="25"/>
  <c r="M980" i="25"/>
  <c r="N980" i="25"/>
  <c r="O980" i="25"/>
  <c r="P980" i="25"/>
  <c r="Q980" i="25"/>
  <c r="R980" i="25"/>
  <c r="S980" i="25"/>
  <c r="T980" i="25"/>
  <c r="U980" i="25"/>
  <c r="V980" i="25"/>
  <c r="W980" i="25"/>
  <c r="X980" i="25"/>
  <c r="Y980" i="25"/>
  <c r="Z980" i="25"/>
  <c r="AA980" i="25"/>
  <c r="AB980" i="25"/>
  <c r="AC980" i="25"/>
  <c r="AD980" i="25"/>
  <c r="AE980" i="25"/>
  <c r="AF980" i="25"/>
  <c r="AG980" i="25"/>
  <c r="AH980" i="25"/>
  <c r="AI980" i="25"/>
  <c r="AJ980" i="25"/>
  <c r="AK980" i="25"/>
  <c r="AL980" i="25"/>
  <c r="AM980" i="25"/>
  <c r="AN980" i="25"/>
  <c r="AO980" i="25"/>
  <c r="AP980" i="25"/>
  <c r="AQ980" i="25"/>
  <c r="AR980" i="25"/>
  <c r="AS980" i="25"/>
  <c r="AT980" i="25"/>
  <c r="AU980" i="25"/>
  <c r="AV980" i="25"/>
  <c r="AW980" i="25"/>
  <c r="A981" i="25"/>
  <c r="B981" i="25"/>
  <c r="C981" i="25"/>
  <c r="D981" i="25"/>
  <c r="E981" i="25"/>
  <c r="F981" i="25"/>
  <c r="G981" i="25"/>
  <c r="H981" i="25"/>
  <c r="I981" i="25"/>
  <c r="J981" i="25"/>
  <c r="K981" i="25"/>
  <c r="L981" i="25"/>
  <c r="M981" i="25"/>
  <c r="N981" i="25"/>
  <c r="O981" i="25"/>
  <c r="P981" i="25"/>
  <c r="Q981" i="25"/>
  <c r="R981" i="25"/>
  <c r="S981" i="25"/>
  <c r="T981" i="25"/>
  <c r="U981" i="25"/>
  <c r="V981" i="25"/>
  <c r="W981" i="25"/>
  <c r="X981" i="25"/>
  <c r="Y981" i="25"/>
  <c r="Z981" i="25"/>
  <c r="AA981" i="25"/>
  <c r="AB981" i="25"/>
  <c r="AC981" i="25"/>
  <c r="AD981" i="25"/>
  <c r="AE981" i="25"/>
  <c r="AF981" i="25"/>
  <c r="AG981" i="25"/>
  <c r="AH981" i="25"/>
  <c r="AI981" i="25"/>
  <c r="AJ981" i="25"/>
  <c r="AK981" i="25"/>
  <c r="AL981" i="25"/>
  <c r="AM981" i="25"/>
  <c r="AN981" i="25"/>
  <c r="AO981" i="25"/>
  <c r="AP981" i="25"/>
  <c r="AQ981" i="25"/>
  <c r="AR981" i="25"/>
  <c r="AS981" i="25"/>
  <c r="AT981" i="25"/>
  <c r="AU981" i="25"/>
  <c r="AV981" i="25"/>
  <c r="AW981" i="25"/>
  <c r="A982" i="25"/>
  <c r="B982" i="25"/>
  <c r="C982" i="25"/>
  <c r="D982" i="25"/>
  <c r="E982" i="25"/>
  <c r="F982" i="25"/>
  <c r="G982" i="25"/>
  <c r="H982" i="25"/>
  <c r="I982" i="25"/>
  <c r="J982" i="25"/>
  <c r="K982" i="25"/>
  <c r="L982" i="25"/>
  <c r="M982" i="25"/>
  <c r="N982" i="25"/>
  <c r="O982" i="25"/>
  <c r="P982" i="25"/>
  <c r="Q982" i="25"/>
  <c r="R982" i="25"/>
  <c r="S982" i="25"/>
  <c r="T982" i="25"/>
  <c r="U982" i="25"/>
  <c r="V982" i="25"/>
  <c r="W982" i="25"/>
  <c r="X982" i="25"/>
  <c r="Y982" i="25"/>
  <c r="Z982" i="25"/>
  <c r="AA982" i="25"/>
  <c r="AB982" i="25"/>
  <c r="AC982" i="25"/>
  <c r="AD982" i="25"/>
  <c r="AE982" i="25"/>
  <c r="AF982" i="25"/>
  <c r="AG982" i="25"/>
  <c r="AH982" i="25"/>
  <c r="AI982" i="25"/>
  <c r="AJ982" i="25"/>
  <c r="AK982" i="25"/>
  <c r="AL982" i="25"/>
  <c r="AM982" i="25"/>
  <c r="AN982" i="25"/>
  <c r="AO982" i="25"/>
  <c r="AP982" i="25"/>
  <c r="AQ982" i="25"/>
  <c r="AR982" i="25"/>
  <c r="AS982" i="25"/>
  <c r="AT982" i="25"/>
  <c r="AU982" i="25"/>
  <c r="AV982" i="25"/>
  <c r="AW982" i="25"/>
  <c r="A983" i="25"/>
  <c r="B983" i="25"/>
  <c r="C983" i="25"/>
  <c r="D983" i="25"/>
  <c r="E983" i="25"/>
  <c r="F983" i="25"/>
  <c r="G983" i="25"/>
  <c r="H983" i="25"/>
  <c r="I983" i="25"/>
  <c r="J983" i="25"/>
  <c r="K983" i="25"/>
  <c r="L983" i="25"/>
  <c r="M983" i="25"/>
  <c r="N983" i="25"/>
  <c r="O983" i="25"/>
  <c r="P983" i="25"/>
  <c r="Q983" i="25"/>
  <c r="R983" i="25"/>
  <c r="S983" i="25"/>
  <c r="T983" i="25"/>
  <c r="U983" i="25"/>
  <c r="V983" i="25"/>
  <c r="W983" i="25"/>
  <c r="X983" i="25"/>
  <c r="Y983" i="25"/>
  <c r="Z983" i="25"/>
  <c r="AA983" i="25"/>
  <c r="AB983" i="25"/>
  <c r="AC983" i="25"/>
  <c r="AD983" i="25"/>
  <c r="AE983" i="25"/>
  <c r="AF983" i="25"/>
  <c r="AG983" i="25"/>
  <c r="AH983" i="25"/>
  <c r="AI983" i="25"/>
  <c r="AJ983" i="25"/>
  <c r="AK983" i="25"/>
  <c r="AL983" i="25"/>
  <c r="AM983" i="25"/>
  <c r="AN983" i="25"/>
  <c r="AO983" i="25"/>
  <c r="AP983" i="25"/>
  <c r="AQ983" i="25"/>
  <c r="AR983" i="25"/>
  <c r="AS983" i="25"/>
  <c r="AT983" i="25"/>
  <c r="AU983" i="25"/>
  <c r="AV983" i="25"/>
  <c r="AW983" i="25"/>
  <c r="A984" i="25"/>
  <c r="B984" i="25"/>
  <c r="C984" i="25"/>
  <c r="D984" i="25"/>
  <c r="E984" i="25"/>
  <c r="F984" i="25"/>
  <c r="G984" i="25"/>
  <c r="H984" i="25"/>
  <c r="I984" i="25"/>
  <c r="J984" i="25"/>
  <c r="K984" i="25"/>
  <c r="L984" i="25"/>
  <c r="M984" i="25"/>
  <c r="N984" i="25"/>
  <c r="O984" i="25"/>
  <c r="P984" i="25"/>
  <c r="Q984" i="25"/>
  <c r="R984" i="25"/>
  <c r="S984" i="25"/>
  <c r="T984" i="25"/>
  <c r="U984" i="25"/>
  <c r="V984" i="25"/>
  <c r="W984" i="25"/>
  <c r="X984" i="25"/>
  <c r="Y984" i="25"/>
  <c r="Z984" i="25"/>
  <c r="AA984" i="25"/>
  <c r="AB984" i="25"/>
  <c r="AC984" i="25"/>
  <c r="AD984" i="25"/>
  <c r="AE984" i="25"/>
  <c r="AF984" i="25"/>
  <c r="AG984" i="25"/>
  <c r="AH984" i="25"/>
  <c r="AI984" i="25"/>
  <c r="AJ984" i="25"/>
  <c r="AK984" i="25"/>
  <c r="AL984" i="25"/>
  <c r="AM984" i="25"/>
  <c r="AN984" i="25"/>
  <c r="AO984" i="25"/>
  <c r="AP984" i="25"/>
  <c r="AQ984" i="25"/>
  <c r="AR984" i="25"/>
  <c r="AS984" i="25"/>
  <c r="AT984" i="25"/>
  <c r="AU984" i="25"/>
  <c r="AV984" i="25"/>
  <c r="AW984" i="25"/>
  <c r="A985" i="25"/>
  <c r="B985" i="25"/>
  <c r="C985" i="25"/>
  <c r="D985" i="25"/>
  <c r="E985" i="25"/>
  <c r="F985" i="25"/>
  <c r="G985" i="25"/>
  <c r="H985" i="25"/>
  <c r="I985" i="25"/>
  <c r="J985" i="25"/>
  <c r="K985" i="25"/>
  <c r="L985" i="25"/>
  <c r="M985" i="25"/>
  <c r="N985" i="25"/>
  <c r="O985" i="25"/>
  <c r="P985" i="25"/>
  <c r="Q985" i="25"/>
  <c r="R985" i="25"/>
  <c r="S985" i="25"/>
  <c r="T985" i="25"/>
  <c r="U985" i="25"/>
  <c r="V985" i="25"/>
  <c r="W985" i="25"/>
  <c r="X985" i="25"/>
  <c r="Y985" i="25"/>
  <c r="Z985" i="25"/>
  <c r="AA985" i="25"/>
  <c r="AB985" i="25"/>
  <c r="AC985" i="25"/>
  <c r="AD985" i="25"/>
  <c r="AE985" i="25"/>
  <c r="AF985" i="25"/>
  <c r="AG985" i="25"/>
  <c r="AH985" i="25"/>
  <c r="AI985" i="25"/>
  <c r="AJ985" i="25"/>
  <c r="AK985" i="25"/>
  <c r="AL985" i="25"/>
  <c r="AM985" i="25"/>
  <c r="AN985" i="25"/>
  <c r="AO985" i="25"/>
  <c r="AP985" i="25"/>
  <c r="AQ985" i="25"/>
  <c r="AR985" i="25"/>
  <c r="AS985" i="25"/>
  <c r="AT985" i="25"/>
  <c r="AU985" i="25"/>
  <c r="AV985" i="25"/>
  <c r="AW985" i="25"/>
  <c r="A986" i="25"/>
  <c r="B986" i="25"/>
  <c r="C986" i="25"/>
  <c r="D986" i="25"/>
  <c r="E986" i="25"/>
  <c r="F986" i="25"/>
  <c r="G986" i="25"/>
  <c r="H986" i="25"/>
  <c r="I986" i="25"/>
  <c r="J986" i="25"/>
  <c r="K986" i="25"/>
  <c r="L986" i="25"/>
  <c r="M986" i="25"/>
  <c r="N986" i="25"/>
  <c r="O986" i="25"/>
  <c r="P986" i="25"/>
  <c r="Q986" i="25"/>
  <c r="R986" i="25"/>
  <c r="S986" i="25"/>
  <c r="T986" i="25"/>
  <c r="U986" i="25"/>
  <c r="V986" i="25"/>
  <c r="W986" i="25"/>
  <c r="X986" i="25"/>
  <c r="Y986" i="25"/>
  <c r="Z986" i="25"/>
  <c r="AA986" i="25"/>
  <c r="AB986" i="25"/>
  <c r="AC986" i="25"/>
  <c r="AD986" i="25"/>
  <c r="AE986" i="25"/>
  <c r="AF986" i="25"/>
  <c r="AG986" i="25"/>
  <c r="AH986" i="25"/>
  <c r="AI986" i="25"/>
  <c r="AJ986" i="25"/>
  <c r="AK986" i="25"/>
  <c r="AL986" i="25"/>
  <c r="AM986" i="25"/>
  <c r="AN986" i="25"/>
  <c r="AO986" i="25"/>
  <c r="AP986" i="25"/>
  <c r="AQ986" i="25"/>
  <c r="AR986" i="25"/>
  <c r="AS986" i="25"/>
  <c r="AT986" i="25"/>
  <c r="AU986" i="25"/>
  <c r="AV986" i="25"/>
  <c r="AW986" i="25"/>
  <c r="A987" i="25"/>
  <c r="B987" i="25"/>
  <c r="C987" i="25"/>
  <c r="D987" i="25"/>
  <c r="E987" i="25"/>
  <c r="F987" i="25"/>
  <c r="G987" i="25"/>
  <c r="H987" i="25"/>
  <c r="I987" i="25"/>
  <c r="J987" i="25"/>
  <c r="K987" i="25"/>
  <c r="L987" i="25"/>
  <c r="M987" i="25"/>
  <c r="N987" i="25"/>
  <c r="O987" i="25"/>
  <c r="P987" i="25"/>
  <c r="Q987" i="25"/>
  <c r="R987" i="25"/>
  <c r="S987" i="25"/>
  <c r="T987" i="25"/>
  <c r="U987" i="25"/>
  <c r="V987" i="25"/>
  <c r="W987" i="25"/>
  <c r="X987" i="25"/>
  <c r="Y987" i="25"/>
  <c r="Z987" i="25"/>
  <c r="AA987" i="25"/>
  <c r="AB987" i="25"/>
  <c r="AC987" i="25"/>
  <c r="AD987" i="25"/>
  <c r="AE987" i="25"/>
  <c r="AF987" i="25"/>
  <c r="AG987" i="25"/>
  <c r="AH987" i="25"/>
  <c r="AI987" i="25"/>
  <c r="AJ987" i="25"/>
  <c r="AK987" i="25"/>
  <c r="AL987" i="25"/>
  <c r="AM987" i="25"/>
  <c r="AN987" i="25"/>
  <c r="AO987" i="25"/>
  <c r="AP987" i="25"/>
  <c r="AQ987" i="25"/>
  <c r="AR987" i="25"/>
  <c r="AS987" i="25"/>
  <c r="AT987" i="25"/>
  <c r="AU987" i="25"/>
  <c r="AV987" i="25"/>
  <c r="AW987" i="25"/>
  <c r="A988" i="25"/>
  <c r="B988" i="25"/>
  <c r="C988" i="25"/>
  <c r="D988" i="25"/>
  <c r="E988" i="25"/>
  <c r="F988" i="25"/>
  <c r="G988" i="25"/>
  <c r="H988" i="25"/>
  <c r="I988" i="25"/>
  <c r="J988" i="25"/>
  <c r="K988" i="25"/>
  <c r="L988" i="25"/>
  <c r="M988" i="25"/>
  <c r="N988" i="25"/>
  <c r="O988" i="25"/>
  <c r="P988" i="25"/>
  <c r="Q988" i="25"/>
  <c r="R988" i="25"/>
  <c r="S988" i="25"/>
  <c r="T988" i="25"/>
  <c r="U988" i="25"/>
  <c r="V988" i="25"/>
  <c r="W988" i="25"/>
  <c r="X988" i="25"/>
  <c r="Y988" i="25"/>
  <c r="Z988" i="25"/>
  <c r="AA988" i="25"/>
  <c r="AB988" i="25"/>
  <c r="AC988" i="25"/>
  <c r="AD988" i="25"/>
  <c r="AE988" i="25"/>
  <c r="AF988" i="25"/>
  <c r="AG988" i="25"/>
  <c r="AH988" i="25"/>
  <c r="AI988" i="25"/>
  <c r="AJ988" i="25"/>
  <c r="AK988" i="25"/>
  <c r="AL988" i="25"/>
  <c r="AM988" i="25"/>
  <c r="AN988" i="25"/>
  <c r="AO988" i="25"/>
  <c r="AP988" i="25"/>
  <c r="AQ988" i="25"/>
  <c r="AR988" i="25"/>
  <c r="AS988" i="25"/>
  <c r="AT988" i="25"/>
  <c r="AU988" i="25"/>
  <c r="AV988" i="25"/>
  <c r="AW988" i="25"/>
  <c r="A989" i="25"/>
  <c r="B989" i="25"/>
  <c r="C989" i="25"/>
  <c r="D989" i="25"/>
  <c r="E989" i="25"/>
  <c r="F989" i="25"/>
  <c r="G989" i="25"/>
  <c r="H989" i="25"/>
  <c r="I989" i="25"/>
  <c r="J989" i="25"/>
  <c r="K989" i="25"/>
  <c r="L989" i="25"/>
  <c r="M989" i="25"/>
  <c r="N989" i="25"/>
  <c r="O989" i="25"/>
  <c r="P989" i="25"/>
  <c r="Q989" i="25"/>
  <c r="R989" i="25"/>
  <c r="S989" i="25"/>
  <c r="T989" i="25"/>
  <c r="U989" i="25"/>
  <c r="V989" i="25"/>
  <c r="W989" i="25"/>
  <c r="X989" i="25"/>
  <c r="Y989" i="25"/>
  <c r="Z989" i="25"/>
  <c r="AA989" i="25"/>
  <c r="AB989" i="25"/>
  <c r="AC989" i="25"/>
  <c r="AD989" i="25"/>
  <c r="AE989" i="25"/>
  <c r="AF989" i="25"/>
  <c r="AG989" i="25"/>
  <c r="AH989" i="25"/>
  <c r="AI989" i="25"/>
  <c r="AJ989" i="25"/>
  <c r="AK989" i="25"/>
  <c r="AL989" i="25"/>
  <c r="AM989" i="25"/>
  <c r="AN989" i="25"/>
  <c r="AO989" i="25"/>
  <c r="AP989" i="25"/>
  <c r="AQ989" i="25"/>
  <c r="AR989" i="25"/>
  <c r="AS989" i="25"/>
  <c r="AT989" i="25"/>
  <c r="AU989" i="25"/>
  <c r="AV989" i="25"/>
  <c r="AW989" i="25"/>
  <c r="A990" i="25"/>
  <c r="B990" i="25"/>
  <c r="C990" i="25"/>
  <c r="D990" i="25"/>
  <c r="E990" i="25"/>
  <c r="F990" i="25"/>
  <c r="G990" i="25"/>
  <c r="H990" i="25"/>
  <c r="I990" i="25"/>
  <c r="J990" i="25"/>
  <c r="K990" i="25"/>
  <c r="L990" i="25"/>
  <c r="M990" i="25"/>
  <c r="N990" i="25"/>
  <c r="O990" i="25"/>
  <c r="P990" i="25"/>
  <c r="Q990" i="25"/>
  <c r="R990" i="25"/>
  <c r="S990" i="25"/>
  <c r="T990" i="25"/>
  <c r="U990" i="25"/>
  <c r="V990" i="25"/>
  <c r="W990" i="25"/>
  <c r="X990" i="25"/>
  <c r="Y990" i="25"/>
  <c r="Z990" i="25"/>
  <c r="AA990" i="25"/>
  <c r="AB990" i="25"/>
  <c r="AC990" i="25"/>
  <c r="AD990" i="25"/>
  <c r="AE990" i="25"/>
  <c r="AF990" i="25"/>
  <c r="AG990" i="25"/>
  <c r="AH990" i="25"/>
  <c r="AI990" i="25"/>
  <c r="AJ990" i="25"/>
  <c r="AK990" i="25"/>
  <c r="AL990" i="25"/>
  <c r="AM990" i="25"/>
  <c r="AN990" i="25"/>
  <c r="AO990" i="25"/>
  <c r="AP990" i="25"/>
  <c r="AQ990" i="25"/>
  <c r="AR990" i="25"/>
  <c r="AS990" i="25"/>
  <c r="AT990" i="25"/>
  <c r="AU990" i="25"/>
  <c r="AV990" i="25"/>
  <c r="AW990" i="25"/>
  <c r="A991" i="25"/>
  <c r="B991" i="25"/>
  <c r="C991" i="25"/>
  <c r="D991" i="25"/>
  <c r="E991" i="25"/>
  <c r="F991" i="25"/>
  <c r="G991" i="25"/>
  <c r="H991" i="25"/>
  <c r="I991" i="25"/>
  <c r="J991" i="25"/>
  <c r="K991" i="25"/>
  <c r="L991" i="25"/>
  <c r="M991" i="25"/>
  <c r="N991" i="25"/>
  <c r="O991" i="25"/>
  <c r="P991" i="25"/>
  <c r="Q991" i="25"/>
  <c r="R991" i="25"/>
  <c r="S991" i="25"/>
  <c r="T991" i="25"/>
  <c r="U991" i="25"/>
  <c r="V991" i="25"/>
  <c r="W991" i="25"/>
  <c r="X991" i="25"/>
  <c r="Y991" i="25"/>
  <c r="Z991" i="25"/>
  <c r="AA991" i="25"/>
  <c r="AB991" i="25"/>
  <c r="AC991" i="25"/>
  <c r="AD991" i="25"/>
  <c r="AE991" i="25"/>
  <c r="AF991" i="25"/>
  <c r="AG991" i="25"/>
  <c r="AH991" i="25"/>
  <c r="AI991" i="25"/>
  <c r="AJ991" i="25"/>
  <c r="AK991" i="25"/>
  <c r="AL991" i="25"/>
  <c r="AM991" i="25"/>
  <c r="AN991" i="25"/>
  <c r="AO991" i="25"/>
  <c r="AP991" i="25"/>
  <c r="AQ991" i="25"/>
  <c r="AR991" i="25"/>
  <c r="AS991" i="25"/>
  <c r="AT991" i="25"/>
  <c r="AU991" i="25"/>
  <c r="AV991" i="25"/>
  <c r="AW991" i="25"/>
  <c r="A992" i="25"/>
  <c r="B992" i="25"/>
  <c r="C992" i="25"/>
  <c r="D992" i="25"/>
  <c r="E992" i="25"/>
  <c r="F992" i="25"/>
  <c r="G992" i="25"/>
  <c r="H992" i="25"/>
  <c r="I992" i="25"/>
  <c r="J992" i="25"/>
  <c r="K992" i="25"/>
  <c r="L992" i="25"/>
  <c r="M992" i="25"/>
  <c r="N992" i="25"/>
  <c r="O992" i="25"/>
  <c r="P992" i="25"/>
  <c r="Q992" i="25"/>
  <c r="R992" i="25"/>
  <c r="S992" i="25"/>
  <c r="T992" i="25"/>
  <c r="U992" i="25"/>
  <c r="V992" i="25"/>
  <c r="W992" i="25"/>
  <c r="X992" i="25"/>
  <c r="Y992" i="25"/>
  <c r="Z992" i="25"/>
  <c r="AA992" i="25"/>
  <c r="AB992" i="25"/>
  <c r="AC992" i="25"/>
  <c r="AD992" i="25"/>
  <c r="AE992" i="25"/>
  <c r="AF992" i="25"/>
  <c r="AG992" i="25"/>
  <c r="AH992" i="25"/>
  <c r="AI992" i="25"/>
  <c r="AJ992" i="25"/>
  <c r="AK992" i="25"/>
  <c r="AL992" i="25"/>
  <c r="AM992" i="25"/>
  <c r="AN992" i="25"/>
  <c r="AO992" i="25"/>
  <c r="AP992" i="25"/>
  <c r="AQ992" i="25"/>
  <c r="AR992" i="25"/>
  <c r="AS992" i="25"/>
  <c r="AT992" i="25"/>
  <c r="AU992" i="25"/>
  <c r="AV992" i="25"/>
  <c r="AW992" i="25"/>
  <c r="A993" i="25"/>
  <c r="B993" i="25"/>
  <c r="C993" i="25"/>
  <c r="D993" i="25"/>
  <c r="E993" i="25"/>
  <c r="F993" i="25"/>
  <c r="G993" i="25"/>
  <c r="H993" i="25"/>
  <c r="I993" i="25"/>
  <c r="J993" i="25"/>
  <c r="K993" i="25"/>
  <c r="L993" i="25"/>
  <c r="M993" i="25"/>
  <c r="N993" i="25"/>
  <c r="O993" i="25"/>
  <c r="P993" i="25"/>
  <c r="Q993" i="25"/>
  <c r="R993" i="25"/>
  <c r="S993" i="25"/>
  <c r="T993" i="25"/>
  <c r="U993" i="25"/>
  <c r="V993" i="25"/>
  <c r="W993" i="25"/>
  <c r="X993" i="25"/>
  <c r="Y993" i="25"/>
  <c r="Z993" i="25"/>
  <c r="AA993" i="25"/>
  <c r="AB993" i="25"/>
  <c r="AC993" i="25"/>
  <c r="AD993" i="25"/>
  <c r="AE993" i="25"/>
  <c r="AF993" i="25"/>
  <c r="AG993" i="25"/>
  <c r="AH993" i="25"/>
  <c r="AI993" i="25"/>
  <c r="AJ993" i="25"/>
  <c r="AK993" i="25"/>
  <c r="AL993" i="25"/>
  <c r="AM993" i="25"/>
  <c r="AN993" i="25"/>
  <c r="AO993" i="25"/>
  <c r="AP993" i="25"/>
  <c r="AQ993" i="25"/>
  <c r="AR993" i="25"/>
  <c r="AS993" i="25"/>
  <c r="AT993" i="25"/>
  <c r="AU993" i="25"/>
  <c r="AV993" i="25"/>
  <c r="AW993" i="25"/>
  <c r="A994" i="25"/>
  <c r="B994" i="25"/>
  <c r="C994" i="25"/>
  <c r="D994" i="25"/>
  <c r="E994" i="25"/>
  <c r="F994" i="25"/>
  <c r="G994" i="25"/>
  <c r="H994" i="25"/>
  <c r="I994" i="25"/>
  <c r="J994" i="25"/>
  <c r="K994" i="25"/>
  <c r="L994" i="25"/>
  <c r="M994" i="25"/>
  <c r="N994" i="25"/>
  <c r="O994" i="25"/>
  <c r="P994" i="25"/>
  <c r="Q994" i="25"/>
  <c r="R994" i="25"/>
  <c r="S994" i="25"/>
  <c r="T994" i="25"/>
  <c r="U994" i="25"/>
  <c r="V994" i="25"/>
  <c r="W994" i="25"/>
  <c r="X994" i="25"/>
  <c r="Y994" i="25"/>
  <c r="Z994" i="25"/>
  <c r="AA994" i="25"/>
  <c r="AB994" i="25"/>
  <c r="AC994" i="25"/>
  <c r="AD994" i="25"/>
  <c r="AE994" i="25"/>
  <c r="AF994" i="25"/>
  <c r="AG994" i="25"/>
  <c r="AH994" i="25"/>
  <c r="AI994" i="25"/>
  <c r="AJ994" i="25"/>
  <c r="AK994" i="25"/>
  <c r="AL994" i="25"/>
  <c r="AM994" i="25"/>
  <c r="AN994" i="25"/>
  <c r="AO994" i="25"/>
  <c r="AP994" i="25"/>
  <c r="AQ994" i="25"/>
  <c r="AR994" i="25"/>
  <c r="AS994" i="25"/>
  <c r="AT994" i="25"/>
  <c r="AU994" i="25"/>
  <c r="AV994" i="25"/>
  <c r="AW994" i="25"/>
  <c r="A995" i="25"/>
  <c r="B995" i="25"/>
  <c r="C995" i="25"/>
  <c r="D995" i="25"/>
  <c r="E995" i="25"/>
  <c r="F995" i="25"/>
  <c r="G995" i="25"/>
  <c r="H995" i="25"/>
  <c r="I995" i="25"/>
  <c r="J995" i="25"/>
  <c r="K995" i="25"/>
  <c r="L995" i="25"/>
  <c r="M995" i="25"/>
  <c r="N995" i="25"/>
  <c r="O995" i="25"/>
  <c r="P995" i="25"/>
  <c r="Q995" i="25"/>
  <c r="R995" i="25"/>
  <c r="S995" i="25"/>
  <c r="T995" i="25"/>
  <c r="U995" i="25"/>
  <c r="V995" i="25"/>
  <c r="W995" i="25"/>
  <c r="X995" i="25"/>
  <c r="Y995" i="25"/>
  <c r="Z995" i="25"/>
  <c r="AA995" i="25"/>
  <c r="AB995" i="25"/>
  <c r="AC995" i="25"/>
  <c r="AD995" i="25"/>
  <c r="AE995" i="25"/>
  <c r="AF995" i="25"/>
  <c r="AG995" i="25"/>
  <c r="AH995" i="25"/>
  <c r="AI995" i="25"/>
  <c r="AJ995" i="25"/>
  <c r="AK995" i="25"/>
  <c r="AL995" i="25"/>
  <c r="AM995" i="25"/>
  <c r="AN995" i="25"/>
  <c r="AO995" i="25"/>
  <c r="AP995" i="25"/>
  <c r="AQ995" i="25"/>
  <c r="AR995" i="25"/>
  <c r="AS995" i="25"/>
  <c r="AT995" i="25"/>
  <c r="AU995" i="25"/>
  <c r="AV995" i="25"/>
  <c r="AW995" i="25"/>
  <c r="A996" i="25"/>
  <c r="B996" i="25"/>
  <c r="C996" i="25"/>
  <c r="D996" i="25"/>
  <c r="E996" i="25"/>
  <c r="F996" i="25"/>
  <c r="G996" i="25"/>
  <c r="H996" i="25"/>
  <c r="I996" i="25"/>
  <c r="J996" i="25"/>
  <c r="K996" i="25"/>
  <c r="L996" i="25"/>
  <c r="M996" i="25"/>
  <c r="N996" i="25"/>
  <c r="O996" i="25"/>
  <c r="P996" i="25"/>
  <c r="Q996" i="25"/>
  <c r="R996" i="25"/>
  <c r="S996" i="25"/>
  <c r="T996" i="25"/>
  <c r="U996" i="25"/>
  <c r="V996" i="25"/>
  <c r="W996" i="25"/>
  <c r="X996" i="25"/>
  <c r="Y996" i="25"/>
  <c r="Z996" i="25"/>
  <c r="AA996" i="25"/>
  <c r="AB996" i="25"/>
  <c r="AC996" i="25"/>
  <c r="AD996" i="25"/>
  <c r="AE996" i="25"/>
  <c r="AF996" i="25"/>
  <c r="AG996" i="25"/>
  <c r="AH996" i="25"/>
  <c r="AI996" i="25"/>
  <c r="AJ996" i="25"/>
  <c r="AK996" i="25"/>
  <c r="AL996" i="25"/>
  <c r="AM996" i="25"/>
  <c r="AN996" i="25"/>
  <c r="AO996" i="25"/>
  <c r="AP996" i="25"/>
  <c r="AQ996" i="25"/>
  <c r="AR996" i="25"/>
  <c r="AS996" i="25"/>
  <c r="AT996" i="25"/>
  <c r="AU996" i="25"/>
  <c r="AV996" i="25"/>
  <c r="AW996" i="25"/>
  <c r="A997" i="25"/>
  <c r="B997" i="25"/>
  <c r="C997" i="25"/>
  <c r="D997" i="25"/>
  <c r="E997" i="25"/>
  <c r="F997" i="25"/>
  <c r="G997" i="25"/>
  <c r="H997" i="25"/>
  <c r="I997" i="25"/>
  <c r="J997" i="25"/>
  <c r="K997" i="25"/>
  <c r="L997" i="25"/>
  <c r="M997" i="25"/>
  <c r="N997" i="25"/>
  <c r="O997" i="25"/>
  <c r="P997" i="25"/>
  <c r="Q997" i="25"/>
  <c r="R997" i="25"/>
  <c r="S997" i="25"/>
  <c r="T997" i="25"/>
  <c r="U997" i="25"/>
  <c r="V997" i="25"/>
  <c r="W997" i="25"/>
  <c r="X997" i="25"/>
  <c r="Y997" i="25"/>
  <c r="Z997" i="25"/>
  <c r="AA997" i="25"/>
  <c r="AB997" i="25"/>
  <c r="AC997" i="25"/>
  <c r="AD997" i="25"/>
  <c r="AE997" i="25"/>
  <c r="AF997" i="25"/>
  <c r="AG997" i="25"/>
  <c r="AH997" i="25"/>
  <c r="AI997" i="25"/>
  <c r="AJ997" i="25"/>
  <c r="AK997" i="25"/>
  <c r="AL997" i="25"/>
  <c r="AM997" i="25"/>
  <c r="AN997" i="25"/>
  <c r="AO997" i="25"/>
  <c r="AP997" i="25"/>
  <c r="AQ997" i="25"/>
  <c r="AR997" i="25"/>
  <c r="AS997" i="25"/>
  <c r="AT997" i="25"/>
  <c r="AU997" i="25"/>
  <c r="AV997" i="25"/>
  <c r="AW997" i="25"/>
  <c r="A998" i="25"/>
  <c r="B998" i="25"/>
  <c r="C998" i="25"/>
  <c r="D998" i="25"/>
  <c r="E998" i="25"/>
  <c r="F998" i="25"/>
  <c r="G998" i="25"/>
  <c r="H998" i="25"/>
  <c r="I998" i="25"/>
  <c r="J998" i="25"/>
  <c r="K998" i="25"/>
  <c r="L998" i="25"/>
  <c r="M998" i="25"/>
  <c r="N998" i="25"/>
  <c r="O998" i="25"/>
  <c r="P998" i="25"/>
  <c r="Q998" i="25"/>
  <c r="R998" i="25"/>
  <c r="S998" i="25"/>
  <c r="T998" i="25"/>
  <c r="U998" i="25"/>
  <c r="V998" i="25"/>
  <c r="W998" i="25"/>
  <c r="X998" i="25"/>
  <c r="Y998" i="25"/>
  <c r="Z998" i="25"/>
  <c r="AA998" i="25"/>
  <c r="AB998" i="25"/>
  <c r="AC998" i="25"/>
  <c r="AD998" i="25"/>
  <c r="AE998" i="25"/>
  <c r="AF998" i="25"/>
  <c r="AG998" i="25"/>
  <c r="AH998" i="25"/>
  <c r="AI998" i="25"/>
  <c r="AJ998" i="25"/>
  <c r="AK998" i="25"/>
  <c r="AL998" i="25"/>
  <c r="AM998" i="25"/>
  <c r="AN998" i="25"/>
  <c r="AO998" i="25"/>
  <c r="AP998" i="25"/>
  <c r="AQ998" i="25"/>
  <c r="AR998" i="25"/>
  <c r="AS998" i="25"/>
  <c r="AT998" i="25"/>
  <c r="AU998" i="25"/>
  <c r="AV998" i="25"/>
  <c r="AW998" i="25"/>
  <c r="A999" i="25"/>
  <c r="B999" i="25"/>
  <c r="C999" i="25"/>
  <c r="D999" i="25"/>
  <c r="E999" i="25"/>
  <c r="F999" i="25"/>
  <c r="G999" i="25"/>
  <c r="H999" i="25"/>
  <c r="I999" i="25"/>
  <c r="J999" i="25"/>
  <c r="K999" i="25"/>
  <c r="L999" i="25"/>
  <c r="M999" i="25"/>
  <c r="N999" i="25"/>
  <c r="O999" i="25"/>
  <c r="P999" i="25"/>
  <c r="Q999" i="25"/>
  <c r="R999" i="25"/>
  <c r="S999" i="25"/>
  <c r="T999" i="25"/>
  <c r="U999" i="25"/>
  <c r="V999" i="25"/>
  <c r="W999" i="25"/>
  <c r="X999" i="25"/>
  <c r="Y999" i="25"/>
  <c r="Z999" i="25"/>
  <c r="AA999" i="25"/>
  <c r="AB999" i="25"/>
  <c r="AC999" i="25"/>
  <c r="AD999" i="25"/>
  <c r="AE999" i="25"/>
  <c r="AF999" i="25"/>
  <c r="AG999" i="25"/>
  <c r="AH999" i="25"/>
  <c r="AI999" i="25"/>
  <c r="AJ999" i="25"/>
  <c r="AK999" i="25"/>
  <c r="AL999" i="25"/>
  <c r="AM999" i="25"/>
  <c r="AN999" i="25"/>
  <c r="AO999" i="25"/>
  <c r="AP999" i="25"/>
  <c r="AQ999" i="25"/>
  <c r="AR999" i="25"/>
  <c r="AS999" i="25"/>
  <c r="AT999" i="25"/>
  <c r="AU999" i="25"/>
  <c r="AV999" i="25"/>
  <c r="AW999" i="25"/>
  <c r="A1000" i="25"/>
  <c r="B1000" i="25"/>
  <c r="C1000" i="25"/>
  <c r="D1000" i="25"/>
  <c r="E1000" i="25"/>
  <c r="F1000" i="25"/>
  <c r="G1000" i="25"/>
  <c r="H1000" i="25"/>
  <c r="I1000" i="25"/>
  <c r="J1000" i="25"/>
  <c r="K1000" i="25"/>
  <c r="L1000" i="25"/>
  <c r="M1000" i="25"/>
  <c r="N1000" i="25"/>
  <c r="O1000" i="25"/>
  <c r="P1000" i="25"/>
  <c r="Q1000" i="25"/>
  <c r="R1000" i="25"/>
  <c r="S1000" i="25"/>
  <c r="T1000" i="25"/>
  <c r="U1000" i="25"/>
  <c r="V1000" i="25"/>
  <c r="W1000" i="25"/>
  <c r="X1000" i="25"/>
  <c r="Y1000" i="25"/>
  <c r="Z1000" i="25"/>
  <c r="AA1000" i="25"/>
  <c r="AB1000" i="25"/>
  <c r="AC1000" i="25"/>
  <c r="AD1000" i="25"/>
  <c r="AE1000" i="25"/>
  <c r="AF1000" i="25"/>
  <c r="AG1000" i="25"/>
  <c r="AH1000" i="25"/>
  <c r="AI1000" i="25"/>
  <c r="AJ1000" i="25"/>
  <c r="AK1000" i="25"/>
  <c r="AL1000" i="25"/>
  <c r="AM1000" i="25"/>
  <c r="AN1000" i="25"/>
  <c r="AO1000" i="25"/>
  <c r="AP1000" i="25"/>
  <c r="AQ1000" i="25"/>
  <c r="AR1000" i="25"/>
  <c r="AS1000" i="25"/>
  <c r="AT1000" i="25"/>
  <c r="AU1000" i="25"/>
  <c r="AV1000" i="25"/>
  <c r="AW1000" i="25"/>
  <c r="A1001" i="25"/>
  <c r="B1001" i="25"/>
  <c r="C1001" i="25"/>
  <c r="D1001" i="25"/>
  <c r="E1001" i="25"/>
  <c r="F1001" i="25"/>
  <c r="G1001" i="25"/>
  <c r="H1001" i="25"/>
  <c r="I1001" i="25"/>
  <c r="J1001" i="25"/>
  <c r="K1001" i="25"/>
  <c r="L1001" i="25"/>
  <c r="M1001" i="25"/>
  <c r="N1001" i="25"/>
  <c r="O1001" i="25"/>
  <c r="P1001" i="25"/>
  <c r="Q1001" i="25"/>
  <c r="R1001" i="25"/>
  <c r="S1001" i="25"/>
  <c r="T1001" i="25"/>
  <c r="U1001" i="25"/>
  <c r="V1001" i="25"/>
  <c r="W1001" i="25"/>
  <c r="X1001" i="25"/>
  <c r="Y1001" i="25"/>
  <c r="Z1001" i="25"/>
  <c r="AA1001" i="25"/>
  <c r="AB1001" i="25"/>
  <c r="AC1001" i="25"/>
  <c r="AD1001" i="25"/>
  <c r="AE1001" i="25"/>
  <c r="AF1001" i="25"/>
  <c r="AG1001" i="25"/>
  <c r="AH1001" i="25"/>
  <c r="AI1001" i="25"/>
  <c r="AJ1001" i="25"/>
  <c r="AK1001" i="25"/>
  <c r="AL1001" i="25"/>
  <c r="AM1001" i="25"/>
  <c r="AN1001" i="25"/>
  <c r="AO1001" i="25"/>
  <c r="AP1001" i="25"/>
  <c r="AQ1001" i="25"/>
  <c r="AR1001" i="25"/>
  <c r="AS1001" i="25"/>
  <c r="AT1001" i="25"/>
  <c r="AU1001" i="25"/>
  <c r="AV1001" i="25"/>
  <c r="AW1001" i="25"/>
  <c r="A1002" i="25"/>
  <c r="B1002" i="25"/>
  <c r="C1002" i="25"/>
  <c r="D1002" i="25"/>
  <c r="E1002" i="25"/>
  <c r="F1002" i="25"/>
  <c r="G1002" i="25"/>
  <c r="H1002" i="25"/>
  <c r="I1002" i="25"/>
  <c r="J1002" i="25"/>
  <c r="K1002" i="25"/>
  <c r="L1002" i="25"/>
  <c r="M1002" i="25"/>
  <c r="N1002" i="25"/>
  <c r="O1002" i="25"/>
  <c r="P1002" i="25"/>
  <c r="Q1002" i="25"/>
  <c r="R1002" i="25"/>
  <c r="S1002" i="25"/>
  <c r="T1002" i="25"/>
  <c r="U1002" i="25"/>
  <c r="V1002" i="25"/>
  <c r="W1002" i="25"/>
  <c r="X1002" i="25"/>
  <c r="Y1002" i="25"/>
  <c r="Z1002" i="25"/>
  <c r="AA1002" i="25"/>
  <c r="AB1002" i="25"/>
  <c r="AC1002" i="25"/>
  <c r="AD1002" i="25"/>
  <c r="AE1002" i="25"/>
  <c r="AF1002" i="25"/>
  <c r="AG1002" i="25"/>
  <c r="AH1002" i="25"/>
  <c r="AI1002" i="25"/>
  <c r="AJ1002" i="25"/>
  <c r="AK1002" i="25"/>
  <c r="AL1002" i="25"/>
  <c r="AM1002" i="25"/>
  <c r="AN1002" i="25"/>
  <c r="AO1002" i="25"/>
  <c r="AP1002" i="25"/>
  <c r="AQ1002" i="25"/>
  <c r="AR1002" i="25"/>
  <c r="AS1002" i="25"/>
  <c r="AT1002" i="25"/>
  <c r="AU1002" i="25"/>
  <c r="AV1002" i="25"/>
  <c r="AW1002" i="25"/>
  <c r="A1003" i="25"/>
  <c r="B1003" i="25"/>
  <c r="C1003" i="25"/>
  <c r="D1003" i="25"/>
  <c r="E1003" i="25"/>
  <c r="F1003" i="25"/>
  <c r="G1003" i="25"/>
  <c r="H1003" i="25"/>
  <c r="I1003" i="25"/>
  <c r="J1003" i="25"/>
  <c r="K1003" i="25"/>
  <c r="L1003" i="25"/>
  <c r="M1003" i="25"/>
  <c r="N1003" i="25"/>
  <c r="O1003" i="25"/>
  <c r="P1003" i="25"/>
  <c r="Q1003" i="25"/>
  <c r="R1003" i="25"/>
  <c r="S1003" i="25"/>
  <c r="T1003" i="25"/>
  <c r="U1003" i="25"/>
  <c r="V1003" i="25"/>
  <c r="W1003" i="25"/>
  <c r="X1003" i="25"/>
  <c r="Y1003" i="25"/>
  <c r="Z1003" i="25"/>
  <c r="AA1003" i="25"/>
  <c r="AB1003" i="25"/>
  <c r="AC1003" i="25"/>
  <c r="AD1003" i="25"/>
  <c r="AE1003" i="25"/>
  <c r="AF1003" i="25"/>
  <c r="AG1003" i="25"/>
  <c r="AH1003" i="25"/>
  <c r="AI1003" i="25"/>
  <c r="AJ1003" i="25"/>
  <c r="AK1003" i="25"/>
  <c r="AL1003" i="25"/>
  <c r="AM1003" i="25"/>
  <c r="AN1003" i="25"/>
  <c r="AO1003" i="25"/>
  <c r="AP1003" i="25"/>
  <c r="AQ1003" i="25"/>
  <c r="AR1003" i="25"/>
  <c r="AS1003" i="25"/>
  <c r="AT1003" i="25"/>
  <c r="AU1003" i="25"/>
  <c r="AV1003" i="25"/>
  <c r="AW1003" i="25"/>
  <c r="A1004" i="25"/>
  <c r="B1004" i="25"/>
  <c r="C1004" i="25"/>
  <c r="D1004" i="25"/>
  <c r="E1004" i="25"/>
  <c r="F1004" i="25"/>
  <c r="G1004" i="25"/>
  <c r="H1004" i="25"/>
  <c r="I1004" i="25"/>
  <c r="J1004" i="25"/>
  <c r="K1004" i="25"/>
  <c r="L1004" i="25"/>
  <c r="M1004" i="25"/>
  <c r="N1004" i="25"/>
  <c r="O1004" i="25"/>
  <c r="P1004" i="25"/>
  <c r="Q1004" i="25"/>
  <c r="R1004" i="25"/>
  <c r="S1004" i="25"/>
  <c r="T1004" i="25"/>
  <c r="U1004" i="25"/>
  <c r="V1004" i="25"/>
  <c r="W1004" i="25"/>
  <c r="X1004" i="25"/>
  <c r="Y1004" i="25"/>
  <c r="Z1004" i="25"/>
  <c r="AA1004" i="25"/>
  <c r="AB1004" i="25"/>
  <c r="AC1004" i="25"/>
  <c r="AD1004" i="25"/>
  <c r="AE1004" i="25"/>
  <c r="AF1004" i="25"/>
  <c r="AG1004" i="25"/>
  <c r="AH1004" i="25"/>
  <c r="AI1004" i="25"/>
  <c r="AJ1004" i="25"/>
  <c r="AK1004" i="25"/>
  <c r="AL1004" i="25"/>
  <c r="AM1004" i="25"/>
  <c r="AN1004" i="25"/>
  <c r="AO1004" i="25"/>
  <c r="AP1004" i="25"/>
  <c r="AQ1004" i="25"/>
  <c r="AR1004" i="25"/>
  <c r="AS1004" i="25"/>
  <c r="AT1004" i="25"/>
  <c r="AU1004" i="25"/>
  <c r="AV1004" i="25"/>
  <c r="AW1004" i="25"/>
  <c r="A1005" i="25"/>
  <c r="B1005" i="25"/>
  <c r="C1005" i="25"/>
  <c r="D1005" i="25"/>
  <c r="E1005" i="25"/>
  <c r="F1005" i="25"/>
  <c r="G1005" i="25"/>
  <c r="H1005" i="25"/>
  <c r="I1005" i="25"/>
  <c r="J1005" i="25"/>
  <c r="K1005" i="25"/>
  <c r="L1005" i="25"/>
  <c r="M1005" i="25"/>
  <c r="N1005" i="25"/>
  <c r="O1005" i="25"/>
  <c r="P1005" i="25"/>
  <c r="Q1005" i="25"/>
  <c r="R1005" i="25"/>
  <c r="S1005" i="25"/>
  <c r="T1005" i="25"/>
  <c r="U1005" i="25"/>
  <c r="V1005" i="25"/>
  <c r="W1005" i="25"/>
  <c r="X1005" i="25"/>
  <c r="Y1005" i="25"/>
  <c r="Z1005" i="25"/>
  <c r="AA1005" i="25"/>
  <c r="AB1005" i="25"/>
  <c r="AC1005" i="25"/>
  <c r="AD1005" i="25"/>
  <c r="AE1005" i="25"/>
  <c r="AF1005" i="25"/>
  <c r="AG1005" i="25"/>
  <c r="AH1005" i="25"/>
  <c r="AI1005" i="25"/>
  <c r="AJ1005" i="25"/>
  <c r="AK1005" i="25"/>
  <c r="AL1005" i="25"/>
  <c r="AM1005" i="25"/>
  <c r="AN1005" i="25"/>
  <c r="AO1005" i="25"/>
  <c r="AP1005" i="25"/>
  <c r="AQ1005" i="25"/>
  <c r="AR1005" i="25"/>
  <c r="AS1005" i="25"/>
  <c r="AT1005" i="25"/>
  <c r="AU1005" i="25"/>
  <c r="AV1005" i="25"/>
  <c r="AW1005" i="25"/>
  <c r="A1006" i="25"/>
  <c r="B1006" i="25"/>
  <c r="C1006" i="25"/>
  <c r="D1006" i="25"/>
  <c r="E1006" i="25"/>
  <c r="F1006" i="25"/>
  <c r="G1006" i="25"/>
  <c r="H1006" i="25"/>
  <c r="I1006" i="25"/>
  <c r="J1006" i="25"/>
  <c r="K1006" i="25"/>
  <c r="L1006" i="25"/>
  <c r="M1006" i="25"/>
  <c r="N1006" i="25"/>
  <c r="O1006" i="25"/>
  <c r="P1006" i="25"/>
  <c r="Q1006" i="25"/>
  <c r="R1006" i="25"/>
  <c r="S1006" i="25"/>
  <c r="T1006" i="25"/>
  <c r="U1006" i="25"/>
  <c r="V1006" i="25"/>
  <c r="W1006" i="25"/>
  <c r="X1006" i="25"/>
  <c r="Y1006" i="25"/>
  <c r="Z1006" i="25"/>
  <c r="AA1006" i="25"/>
  <c r="AB1006" i="25"/>
  <c r="AC1006" i="25"/>
  <c r="AD1006" i="25"/>
  <c r="AE1006" i="25"/>
  <c r="AF1006" i="25"/>
  <c r="AG1006" i="25"/>
  <c r="AH1006" i="25"/>
  <c r="AI1006" i="25"/>
  <c r="AJ1006" i="25"/>
  <c r="AK1006" i="25"/>
  <c r="AL1006" i="25"/>
  <c r="AM1006" i="25"/>
  <c r="AN1006" i="25"/>
  <c r="AO1006" i="25"/>
  <c r="AP1006" i="25"/>
  <c r="AQ1006" i="25"/>
  <c r="AR1006" i="25"/>
  <c r="AS1006" i="25"/>
  <c r="AT1006" i="25"/>
  <c r="AU1006" i="25"/>
  <c r="AV1006" i="25"/>
  <c r="AW1006" i="25"/>
  <c r="A1007" i="25"/>
  <c r="B1007" i="25"/>
  <c r="C1007" i="25"/>
  <c r="D1007" i="25"/>
  <c r="E1007" i="25"/>
  <c r="F1007" i="25"/>
  <c r="G1007" i="25"/>
  <c r="H1007" i="25"/>
  <c r="I1007" i="25"/>
  <c r="J1007" i="25"/>
  <c r="K1007" i="25"/>
  <c r="L1007" i="25"/>
  <c r="M1007" i="25"/>
  <c r="N1007" i="25"/>
  <c r="O1007" i="25"/>
  <c r="P1007" i="25"/>
  <c r="Q1007" i="25"/>
  <c r="R1007" i="25"/>
  <c r="S1007" i="25"/>
  <c r="T1007" i="25"/>
  <c r="U1007" i="25"/>
  <c r="V1007" i="25"/>
  <c r="W1007" i="25"/>
  <c r="X1007" i="25"/>
  <c r="Y1007" i="25"/>
  <c r="Z1007" i="25"/>
  <c r="AA1007" i="25"/>
  <c r="AB1007" i="25"/>
  <c r="AC1007" i="25"/>
  <c r="AD1007" i="25"/>
  <c r="AE1007" i="25"/>
  <c r="AF1007" i="25"/>
  <c r="AG1007" i="25"/>
  <c r="AH1007" i="25"/>
  <c r="AI1007" i="25"/>
  <c r="AJ1007" i="25"/>
  <c r="AK1007" i="25"/>
  <c r="AL1007" i="25"/>
  <c r="AM1007" i="25"/>
  <c r="AN1007" i="25"/>
  <c r="AO1007" i="25"/>
  <c r="AP1007" i="25"/>
  <c r="AQ1007" i="25"/>
  <c r="AR1007" i="25"/>
  <c r="AS1007" i="25"/>
  <c r="AT1007" i="25"/>
  <c r="AU1007" i="25"/>
  <c r="AV1007" i="25"/>
  <c r="AW1007" i="25"/>
  <c r="A1008" i="25"/>
  <c r="B1008" i="25"/>
  <c r="C1008" i="25"/>
  <c r="D1008" i="25"/>
  <c r="E1008" i="25"/>
  <c r="F1008" i="25"/>
  <c r="G1008" i="25"/>
  <c r="H1008" i="25"/>
  <c r="I1008" i="25"/>
  <c r="J1008" i="25"/>
  <c r="K1008" i="25"/>
  <c r="L1008" i="25"/>
  <c r="M1008" i="25"/>
  <c r="N1008" i="25"/>
  <c r="O1008" i="25"/>
  <c r="P1008" i="25"/>
  <c r="Q1008" i="25"/>
  <c r="R1008" i="25"/>
  <c r="S1008" i="25"/>
  <c r="T1008" i="25"/>
  <c r="U1008" i="25"/>
  <c r="V1008" i="25"/>
  <c r="W1008" i="25"/>
  <c r="X1008" i="25"/>
  <c r="Y1008" i="25"/>
  <c r="Z1008" i="25"/>
  <c r="AA1008" i="25"/>
  <c r="AB1008" i="25"/>
  <c r="AC1008" i="25"/>
  <c r="AD1008" i="25"/>
  <c r="AE1008" i="25"/>
  <c r="AF1008" i="25"/>
  <c r="AG1008" i="25"/>
  <c r="AH1008" i="25"/>
  <c r="AI1008" i="25"/>
  <c r="AJ1008" i="25"/>
  <c r="AK1008" i="25"/>
  <c r="AL1008" i="25"/>
  <c r="AM1008" i="25"/>
  <c r="AN1008" i="25"/>
  <c r="AO1008" i="25"/>
  <c r="AP1008" i="25"/>
  <c r="AQ1008" i="25"/>
  <c r="AR1008" i="25"/>
  <c r="AS1008" i="25"/>
  <c r="AT1008" i="25"/>
  <c r="AU1008" i="25"/>
  <c r="AV1008" i="25"/>
  <c r="AW1008" i="25"/>
  <c r="A1009" i="25"/>
  <c r="B1009" i="25"/>
  <c r="C1009" i="25"/>
  <c r="D1009" i="25"/>
  <c r="E1009" i="25"/>
  <c r="F1009" i="25"/>
  <c r="G1009" i="25"/>
  <c r="H1009" i="25"/>
  <c r="I1009" i="25"/>
  <c r="J1009" i="25"/>
  <c r="K1009" i="25"/>
  <c r="L1009" i="25"/>
  <c r="M1009" i="25"/>
  <c r="N1009" i="25"/>
  <c r="O1009" i="25"/>
  <c r="P1009" i="25"/>
  <c r="Q1009" i="25"/>
  <c r="R1009" i="25"/>
  <c r="S1009" i="25"/>
  <c r="T1009" i="25"/>
  <c r="U1009" i="25"/>
  <c r="V1009" i="25"/>
  <c r="W1009" i="25"/>
  <c r="X1009" i="25"/>
  <c r="Y1009" i="25"/>
  <c r="Z1009" i="25"/>
  <c r="AA1009" i="25"/>
  <c r="AB1009" i="25"/>
  <c r="AC1009" i="25"/>
  <c r="AD1009" i="25"/>
  <c r="AE1009" i="25"/>
  <c r="AF1009" i="25"/>
  <c r="AG1009" i="25"/>
  <c r="AH1009" i="25"/>
  <c r="AI1009" i="25"/>
  <c r="AJ1009" i="25"/>
  <c r="AK1009" i="25"/>
  <c r="AL1009" i="25"/>
  <c r="AM1009" i="25"/>
  <c r="AN1009" i="25"/>
  <c r="AO1009" i="25"/>
  <c r="AP1009" i="25"/>
  <c r="AQ1009" i="25"/>
  <c r="AR1009" i="25"/>
  <c r="AS1009" i="25"/>
  <c r="AT1009" i="25"/>
  <c r="AU1009" i="25"/>
  <c r="AV1009" i="25"/>
  <c r="AW1009" i="25"/>
  <c r="A1010" i="25"/>
  <c r="B1010" i="25"/>
  <c r="C1010" i="25"/>
  <c r="D1010" i="25"/>
  <c r="E1010" i="25"/>
  <c r="F1010" i="25"/>
  <c r="G1010" i="25"/>
  <c r="H1010" i="25"/>
  <c r="I1010" i="25"/>
  <c r="J1010" i="25"/>
  <c r="K1010" i="25"/>
  <c r="L1010" i="25"/>
  <c r="M1010" i="25"/>
  <c r="N1010" i="25"/>
  <c r="O1010" i="25"/>
  <c r="P1010" i="25"/>
  <c r="Q1010" i="25"/>
  <c r="R1010" i="25"/>
  <c r="S1010" i="25"/>
  <c r="T1010" i="25"/>
  <c r="U1010" i="25"/>
  <c r="V1010" i="25"/>
  <c r="W1010" i="25"/>
  <c r="X1010" i="25"/>
  <c r="Y1010" i="25"/>
  <c r="Z1010" i="25"/>
  <c r="AA1010" i="25"/>
  <c r="AB1010" i="25"/>
  <c r="AC1010" i="25"/>
  <c r="AD1010" i="25"/>
  <c r="AE1010" i="25"/>
  <c r="AF1010" i="25"/>
  <c r="AG1010" i="25"/>
  <c r="AH1010" i="25"/>
  <c r="AI1010" i="25"/>
  <c r="AJ1010" i="25"/>
  <c r="AK1010" i="25"/>
  <c r="AL1010" i="25"/>
  <c r="AM1010" i="25"/>
  <c r="AN1010" i="25"/>
  <c r="AO1010" i="25"/>
  <c r="AP1010" i="25"/>
  <c r="AQ1010" i="25"/>
  <c r="AR1010" i="25"/>
  <c r="AS1010" i="25"/>
  <c r="AT1010" i="25"/>
  <c r="AU1010" i="25"/>
  <c r="AV1010" i="25"/>
  <c r="AW1010" i="25"/>
  <c r="A1011" i="25"/>
  <c r="B1011" i="25"/>
  <c r="C1011" i="25"/>
  <c r="D1011" i="25"/>
  <c r="E1011" i="25"/>
  <c r="F1011" i="25"/>
  <c r="G1011" i="25"/>
  <c r="H1011" i="25"/>
  <c r="I1011" i="25"/>
  <c r="J1011" i="25"/>
  <c r="K1011" i="25"/>
  <c r="L1011" i="25"/>
  <c r="M1011" i="25"/>
  <c r="N1011" i="25"/>
  <c r="O1011" i="25"/>
  <c r="P1011" i="25"/>
  <c r="Q1011" i="25"/>
  <c r="R1011" i="25"/>
  <c r="S1011" i="25"/>
  <c r="T1011" i="25"/>
  <c r="U1011" i="25"/>
  <c r="V1011" i="25"/>
  <c r="W1011" i="25"/>
  <c r="X1011" i="25"/>
  <c r="Y1011" i="25"/>
  <c r="Z1011" i="25"/>
  <c r="AA1011" i="25"/>
  <c r="AB1011" i="25"/>
  <c r="AC1011" i="25"/>
  <c r="AD1011" i="25"/>
  <c r="AE1011" i="25"/>
  <c r="AF1011" i="25"/>
  <c r="AG1011" i="25"/>
  <c r="AH1011" i="25"/>
  <c r="AI1011" i="25"/>
  <c r="AJ1011" i="25"/>
  <c r="AK1011" i="25"/>
  <c r="AL1011" i="25"/>
  <c r="AM1011" i="25"/>
  <c r="AN1011" i="25"/>
  <c r="AO1011" i="25"/>
  <c r="AP1011" i="25"/>
  <c r="AQ1011" i="25"/>
  <c r="AR1011" i="25"/>
  <c r="AS1011" i="25"/>
  <c r="AT1011" i="25"/>
  <c r="AU1011" i="25"/>
  <c r="AV1011" i="25"/>
  <c r="AW1011" i="25"/>
  <c r="A1012" i="25"/>
  <c r="B1012" i="25"/>
  <c r="C1012" i="25"/>
  <c r="D1012" i="25"/>
  <c r="E1012" i="25"/>
  <c r="F1012" i="25"/>
  <c r="G1012" i="25"/>
  <c r="H1012" i="25"/>
  <c r="I1012" i="25"/>
  <c r="J1012" i="25"/>
  <c r="K1012" i="25"/>
  <c r="L1012" i="25"/>
  <c r="M1012" i="25"/>
  <c r="N1012" i="25"/>
  <c r="O1012" i="25"/>
  <c r="P1012" i="25"/>
  <c r="Q1012" i="25"/>
  <c r="R1012" i="25"/>
  <c r="S1012" i="25"/>
  <c r="T1012" i="25"/>
  <c r="U1012" i="25"/>
  <c r="V1012" i="25"/>
  <c r="W1012" i="25"/>
  <c r="X1012" i="25"/>
  <c r="Y1012" i="25"/>
  <c r="Z1012" i="25"/>
  <c r="AA1012" i="25"/>
  <c r="AB1012" i="25"/>
  <c r="AC1012" i="25"/>
  <c r="AD1012" i="25"/>
  <c r="AE1012" i="25"/>
  <c r="AF1012" i="25"/>
  <c r="AG1012" i="25"/>
  <c r="AH1012" i="25"/>
  <c r="AI1012" i="25"/>
  <c r="AJ1012" i="25"/>
  <c r="AK1012" i="25"/>
  <c r="AL1012" i="25"/>
  <c r="AM1012" i="25"/>
  <c r="AN1012" i="25"/>
  <c r="AO1012" i="25"/>
  <c r="AP1012" i="25"/>
  <c r="AQ1012" i="25"/>
  <c r="AR1012" i="25"/>
  <c r="AS1012" i="25"/>
  <c r="AT1012" i="25"/>
  <c r="AU1012" i="25"/>
  <c r="AV1012" i="25"/>
  <c r="AW1012" i="25"/>
  <c r="A1013" i="25"/>
  <c r="B1013" i="25"/>
  <c r="C1013" i="25"/>
  <c r="D1013" i="25"/>
  <c r="E1013" i="25"/>
  <c r="F1013" i="25"/>
  <c r="G1013" i="25"/>
  <c r="H1013" i="25"/>
  <c r="I1013" i="25"/>
  <c r="J1013" i="25"/>
  <c r="K1013" i="25"/>
  <c r="L1013" i="25"/>
  <c r="M1013" i="25"/>
  <c r="N1013" i="25"/>
  <c r="O1013" i="25"/>
  <c r="P1013" i="25"/>
  <c r="Q1013" i="25"/>
  <c r="R1013" i="25"/>
  <c r="S1013" i="25"/>
  <c r="T1013" i="25"/>
  <c r="U1013" i="25"/>
  <c r="V1013" i="25"/>
  <c r="W1013" i="25"/>
  <c r="X1013" i="25"/>
  <c r="Y1013" i="25"/>
  <c r="Z1013" i="25"/>
  <c r="AA1013" i="25"/>
  <c r="AB1013" i="25"/>
  <c r="AC1013" i="25"/>
  <c r="AD1013" i="25"/>
  <c r="AE1013" i="25"/>
  <c r="AF1013" i="25"/>
  <c r="AG1013" i="25"/>
  <c r="AH1013" i="25"/>
  <c r="AI1013" i="25"/>
  <c r="AJ1013" i="25"/>
  <c r="AK1013" i="25"/>
  <c r="AL1013" i="25"/>
  <c r="AM1013" i="25"/>
  <c r="AN1013" i="25"/>
  <c r="AO1013" i="25"/>
  <c r="AP1013" i="25"/>
  <c r="AQ1013" i="25"/>
  <c r="AR1013" i="25"/>
  <c r="AS1013" i="25"/>
  <c r="AT1013" i="25"/>
  <c r="AU1013" i="25"/>
  <c r="AV1013" i="25"/>
  <c r="AW1013" i="25"/>
  <c r="A1014" i="25"/>
  <c r="B1014" i="25"/>
  <c r="C1014" i="25"/>
  <c r="D1014" i="25"/>
  <c r="E1014" i="25"/>
  <c r="F1014" i="25"/>
  <c r="G1014" i="25"/>
  <c r="H1014" i="25"/>
  <c r="I1014" i="25"/>
  <c r="J1014" i="25"/>
  <c r="K1014" i="25"/>
  <c r="L1014" i="25"/>
  <c r="M1014" i="25"/>
  <c r="N1014" i="25"/>
  <c r="O1014" i="25"/>
  <c r="P1014" i="25"/>
  <c r="Q1014" i="25"/>
  <c r="R1014" i="25"/>
  <c r="S1014" i="25"/>
  <c r="T1014" i="25"/>
  <c r="U1014" i="25"/>
  <c r="V1014" i="25"/>
  <c r="W1014" i="25"/>
  <c r="X1014" i="25"/>
  <c r="Y1014" i="25"/>
  <c r="Z1014" i="25"/>
  <c r="AA1014" i="25"/>
  <c r="AB1014" i="25"/>
  <c r="AC1014" i="25"/>
  <c r="AD1014" i="25"/>
  <c r="AE1014" i="25"/>
  <c r="AF1014" i="25"/>
  <c r="AG1014" i="25"/>
  <c r="AH1014" i="25"/>
  <c r="AI1014" i="25"/>
  <c r="AJ1014" i="25"/>
  <c r="AK1014" i="25"/>
  <c r="AL1014" i="25"/>
  <c r="AM1014" i="25"/>
  <c r="AN1014" i="25"/>
  <c r="AO1014" i="25"/>
  <c r="AP1014" i="25"/>
  <c r="AQ1014" i="25"/>
  <c r="AR1014" i="25"/>
  <c r="AS1014" i="25"/>
  <c r="AT1014" i="25"/>
  <c r="AU1014" i="25"/>
  <c r="AV1014" i="25"/>
  <c r="AW1014" i="25"/>
  <c r="A1015" i="25"/>
  <c r="B1015" i="25"/>
  <c r="C1015" i="25"/>
  <c r="D1015" i="25"/>
  <c r="E1015" i="25"/>
  <c r="F1015" i="25"/>
  <c r="G1015" i="25"/>
  <c r="H1015" i="25"/>
  <c r="I1015" i="25"/>
  <c r="J1015" i="25"/>
  <c r="K1015" i="25"/>
  <c r="L1015" i="25"/>
  <c r="M1015" i="25"/>
  <c r="N1015" i="25"/>
  <c r="O1015" i="25"/>
  <c r="P1015" i="25"/>
  <c r="Q1015" i="25"/>
  <c r="R1015" i="25"/>
  <c r="S1015" i="25"/>
  <c r="T1015" i="25"/>
  <c r="U1015" i="25"/>
  <c r="V1015" i="25"/>
  <c r="W1015" i="25"/>
  <c r="X1015" i="25"/>
  <c r="Y1015" i="25"/>
  <c r="Z1015" i="25"/>
  <c r="AA1015" i="25"/>
  <c r="AB1015" i="25"/>
  <c r="AC1015" i="25"/>
  <c r="AD1015" i="25"/>
  <c r="AE1015" i="25"/>
  <c r="AF1015" i="25"/>
  <c r="AG1015" i="25"/>
  <c r="AH1015" i="25"/>
  <c r="AI1015" i="25"/>
  <c r="AJ1015" i="25"/>
  <c r="AK1015" i="25"/>
  <c r="AL1015" i="25"/>
  <c r="AM1015" i="25"/>
  <c r="AN1015" i="25"/>
  <c r="AO1015" i="25"/>
  <c r="AP1015" i="25"/>
  <c r="AQ1015" i="25"/>
  <c r="AR1015" i="25"/>
  <c r="AS1015" i="25"/>
  <c r="AT1015" i="25"/>
  <c r="AU1015" i="25"/>
  <c r="AV1015" i="25"/>
  <c r="AW1015" i="25"/>
  <c r="A1016" i="25"/>
  <c r="B1016" i="25"/>
  <c r="C1016" i="25"/>
  <c r="D1016" i="25"/>
  <c r="E1016" i="25"/>
  <c r="F1016" i="25"/>
  <c r="G1016" i="25"/>
  <c r="H1016" i="25"/>
  <c r="I1016" i="25"/>
  <c r="J1016" i="25"/>
  <c r="K1016" i="25"/>
  <c r="L1016" i="25"/>
  <c r="M1016" i="25"/>
  <c r="N1016" i="25"/>
  <c r="O1016" i="25"/>
  <c r="P1016" i="25"/>
  <c r="Q1016" i="25"/>
  <c r="R1016" i="25"/>
  <c r="S1016" i="25"/>
  <c r="T1016" i="25"/>
  <c r="U1016" i="25"/>
  <c r="V1016" i="25"/>
  <c r="W1016" i="25"/>
  <c r="X1016" i="25"/>
  <c r="Y1016" i="25"/>
  <c r="Z1016" i="25"/>
  <c r="AA1016" i="25"/>
  <c r="AB1016" i="25"/>
  <c r="AC1016" i="25"/>
  <c r="AD1016" i="25"/>
  <c r="AE1016" i="25"/>
  <c r="AF1016" i="25"/>
  <c r="AG1016" i="25"/>
  <c r="AH1016" i="25"/>
  <c r="AI1016" i="25"/>
  <c r="AJ1016" i="25"/>
  <c r="AK1016" i="25"/>
  <c r="AL1016" i="25"/>
  <c r="AM1016" i="25"/>
  <c r="AN1016" i="25"/>
  <c r="AO1016" i="25"/>
  <c r="AP1016" i="25"/>
  <c r="AQ1016" i="25"/>
  <c r="AR1016" i="25"/>
  <c r="AS1016" i="25"/>
  <c r="AT1016" i="25"/>
  <c r="AU1016" i="25"/>
  <c r="AV1016" i="25"/>
  <c r="AW1016" i="25"/>
  <c r="A1017" i="25"/>
  <c r="B1017" i="25"/>
  <c r="C1017" i="25"/>
  <c r="D1017" i="25"/>
  <c r="E1017" i="25"/>
  <c r="F1017" i="25"/>
  <c r="G1017" i="25"/>
  <c r="H1017" i="25"/>
  <c r="I1017" i="25"/>
  <c r="J1017" i="25"/>
  <c r="K1017" i="25"/>
  <c r="L1017" i="25"/>
  <c r="M1017" i="25"/>
  <c r="N1017" i="25"/>
  <c r="O1017" i="25"/>
  <c r="P1017" i="25"/>
  <c r="Q1017" i="25"/>
  <c r="R1017" i="25"/>
  <c r="S1017" i="25"/>
  <c r="T1017" i="25"/>
  <c r="U1017" i="25"/>
  <c r="V1017" i="25"/>
  <c r="W1017" i="25"/>
  <c r="X1017" i="25"/>
  <c r="Y1017" i="25"/>
  <c r="Z1017" i="25"/>
  <c r="AA1017" i="25"/>
  <c r="AB1017" i="25"/>
  <c r="AC1017" i="25"/>
  <c r="AD1017" i="25"/>
  <c r="AE1017" i="25"/>
  <c r="AF1017" i="25"/>
  <c r="AG1017" i="25"/>
  <c r="AH1017" i="25"/>
  <c r="AI1017" i="25"/>
  <c r="AJ1017" i="25"/>
  <c r="AK1017" i="25"/>
  <c r="AL1017" i="25"/>
  <c r="AM1017" i="25"/>
  <c r="AN1017" i="25"/>
  <c r="AO1017" i="25"/>
  <c r="AP1017" i="25"/>
  <c r="AQ1017" i="25"/>
  <c r="AR1017" i="25"/>
  <c r="AS1017" i="25"/>
  <c r="AT1017" i="25"/>
  <c r="AU1017" i="25"/>
  <c r="AV1017" i="25"/>
  <c r="AW1017" i="25"/>
  <c r="A1018" i="25"/>
  <c r="B1018" i="25"/>
  <c r="C1018" i="25"/>
  <c r="D1018" i="25"/>
  <c r="E1018" i="25"/>
  <c r="F1018" i="25"/>
  <c r="G1018" i="25"/>
  <c r="H1018" i="25"/>
  <c r="I1018" i="25"/>
  <c r="J1018" i="25"/>
  <c r="K1018" i="25"/>
  <c r="L1018" i="25"/>
  <c r="M1018" i="25"/>
  <c r="N1018" i="25"/>
  <c r="O1018" i="25"/>
  <c r="P1018" i="25"/>
  <c r="Q1018" i="25"/>
  <c r="R1018" i="25"/>
  <c r="S1018" i="25"/>
  <c r="T1018" i="25"/>
  <c r="U1018" i="25"/>
  <c r="V1018" i="25"/>
  <c r="W1018" i="25"/>
  <c r="X1018" i="25"/>
  <c r="Y1018" i="25"/>
  <c r="Z1018" i="25"/>
  <c r="AA1018" i="25"/>
  <c r="AB1018" i="25"/>
  <c r="AC1018" i="25"/>
  <c r="AD1018" i="25"/>
  <c r="AE1018" i="25"/>
  <c r="AF1018" i="25"/>
  <c r="AG1018" i="25"/>
  <c r="AH1018" i="25"/>
  <c r="AI1018" i="25"/>
  <c r="AJ1018" i="25"/>
  <c r="AK1018" i="25"/>
  <c r="AL1018" i="25"/>
  <c r="AM1018" i="25"/>
  <c r="AN1018" i="25"/>
  <c r="AO1018" i="25"/>
  <c r="AP1018" i="25"/>
  <c r="AQ1018" i="25"/>
  <c r="AR1018" i="25"/>
  <c r="AS1018" i="25"/>
  <c r="AT1018" i="25"/>
  <c r="AU1018" i="25"/>
  <c r="AV1018" i="25"/>
  <c r="AW1018" i="25"/>
  <c r="A1019" i="25"/>
  <c r="B1019" i="25"/>
  <c r="C1019" i="25"/>
  <c r="D1019" i="25"/>
  <c r="E1019" i="25"/>
  <c r="F1019" i="25"/>
  <c r="G1019" i="25"/>
  <c r="H1019" i="25"/>
  <c r="I1019" i="25"/>
  <c r="J1019" i="25"/>
  <c r="K1019" i="25"/>
  <c r="L1019" i="25"/>
  <c r="M1019" i="25"/>
  <c r="N1019" i="25"/>
  <c r="O1019" i="25"/>
  <c r="P1019" i="25"/>
  <c r="Q1019" i="25"/>
  <c r="R1019" i="25"/>
  <c r="S1019" i="25"/>
  <c r="T1019" i="25"/>
  <c r="U1019" i="25"/>
  <c r="V1019" i="25"/>
  <c r="W1019" i="25"/>
  <c r="X1019" i="25"/>
  <c r="Y1019" i="25"/>
  <c r="Z1019" i="25"/>
  <c r="AA1019" i="25"/>
  <c r="AB1019" i="25"/>
  <c r="AC1019" i="25"/>
  <c r="AD1019" i="25"/>
  <c r="AE1019" i="25"/>
  <c r="AF1019" i="25"/>
  <c r="AG1019" i="25"/>
  <c r="AH1019" i="25"/>
  <c r="AI1019" i="25"/>
  <c r="AJ1019" i="25"/>
  <c r="AK1019" i="25"/>
  <c r="AL1019" i="25"/>
  <c r="AM1019" i="25"/>
  <c r="AN1019" i="25"/>
  <c r="AO1019" i="25"/>
  <c r="AP1019" i="25"/>
  <c r="AQ1019" i="25"/>
  <c r="AR1019" i="25"/>
  <c r="AS1019" i="25"/>
  <c r="AT1019" i="25"/>
  <c r="AU1019" i="25"/>
  <c r="AV1019" i="25"/>
  <c r="AW1019" i="25"/>
  <c r="A1020" i="25"/>
  <c r="B1020" i="25"/>
  <c r="C1020" i="25"/>
  <c r="D1020" i="25"/>
  <c r="E1020" i="25"/>
  <c r="F1020" i="25"/>
  <c r="G1020" i="25"/>
  <c r="H1020" i="25"/>
  <c r="I1020" i="25"/>
  <c r="J1020" i="25"/>
  <c r="K1020" i="25"/>
  <c r="L1020" i="25"/>
  <c r="M1020" i="25"/>
  <c r="N1020" i="25"/>
  <c r="O1020" i="25"/>
  <c r="P1020" i="25"/>
  <c r="Q1020" i="25"/>
  <c r="R1020" i="25"/>
  <c r="S1020" i="25"/>
  <c r="T1020" i="25"/>
  <c r="U1020" i="25"/>
  <c r="V1020" i="25"/>
  <c r="W1020" i="25"/>
  <c r="X1020" i="25"/>
  <c r="Y1020" i="25"/>
  <c r="Z1020" i="25"/>
  <c r="AA1020" i="25"/>
  <c r="AB1020" i="25"/>
  <c r="AC1020" i="25"/>
  <c r="AD1020" i="25"/>
  <c r="AE1020" i="25"/>
  <c r="AF1020" i="25"/>
  <c r="AG1020" i="25"/>
  <c r="AH1020" i="25"/>
  <c r="AI1020" i="25"/>
  <c r="AJ1020" i="25"/>
  <c r="AK1020" i="25"/>
  <c r="AL1020" i="25"/>
  <c r="AM1020" i="25"/>
  <c r="AN1020" i="25"/>
  <c r="AO1020" i="25"/>
  <c r="AP1020" i="25"/>
  <c r="AQ1020" i="25"/>
  <c r="AR1020" i="25"/>
  <c r="AS1020" i="25"/>
  <c r="AT1020" i="25"/>
  <c r="AU1020" i="25"/>
  <c r="AV1020" i="25"/>
  <c r="AW1020" i="25"/>
  <c r="A1021" i="25"/>
  <c r="B1021" i="25"/>
  <c r="C1021" i="25"/>
  <c r="D1021" i="25"/>
  <c r="E1021" i="25"/>
  <c r="F1021" i="25"/>
  <c r="G1021" i="25"/>
  <c r="H1021" i="25"/>
  <c r="I1021" i="25"/>
  <c r="J1021" i="25"/>
  <c r="K1021" i="25"/>
  <c r="L1021" i="25"/>
  <c r="M1021" i="25"/>
  <c r="N1021" i="25"/>
  <c r="O1021" i="25"/>
  <c r="P1021" i="25"/>
  <c r="Q1021" i="25"/>
  <c r="R1021" i="25"/>
  <c r="S1021" i="25"/>
  <c r="T1021" i="25"/>
  <c r="U1021" i="25"/>
  <c r="V1021" i="25"/>
  <c r="W1021" i="25"/>
  <c r="X1021" i="25"/>
  <c r="Y1021" i="25"/>
  <c r="Z1021" i="25"/>
  <c r="AA1021" i="25"/>
  <c r="AB1021" i="25"/>
  <c r="AC1021" i="25"/>
  <c r="AD1021" i="25"/>
  <c r="AE1021" i="25"/>
  <c r="AF1021" i="25"/>
  <c r="AG1021" i="25"/>
  <c r="AH1021" i="25"/>
  <c r="AI1021" i="25"/>
  <c r="AJ1021" i="25"/>
  <c r="AK1021" i="25"/>
  <c r="AL1021" i="25"/>
  <c r="AM1021" i="25"/>
  <c r="AN1021" i="25"/>
  <c r="AO1021" i="25"/>
  <c r="AP1021" i="25"/>
  <c r="AQ1021" i="25"/>
  <c r="AR1021" i="25"/>
  <c r="AS1021" i="25"/>
  <c r="AT1021" i="25"/>
  <c r="AU1021" i="25"/>
  <c r="AV1021" i="25"/>
  <c r="AW1021" i="25"/>
  <c r="A1022" i="25"/>
  <c r="B1022" i="25"/>
  <c r="C1022" i="25"/>
  <c r="D1022" i="25"/>
  <c r="E1022" i="25"/>
  <c r="F1022" i="25"/>
  <c r="G1022" i="25"/>
  <c r="H1022" i="25"/>
  <c r="I1022" i="25"/>
  <c r="J1022" i="25"/>
  <c r="K1022" i="25"/>
  <c r="L1022" i="25"/>
  <c r="M1022" i="25"/>
  <c r="N1022" i="25"/>
  <c r="O1022" i="25"/>
  <c r="P1022" i="25"/>
  <c r="Q1022" i="25"/>
  <c r="R1022" i="25"/>
  <c r="S1022" i="25"/>
  <c r="T1022" i="25"/>
  <c r="U1022" i="25"/>
  <c r="V1022" i="25"/>
  <c r="W1022" i="25"/>
  <c r="X1022" i="25"/>
  <c r="Y1022" i="25"/>
  <c r="Z1022" i="25"/>
  <c r="AA1022" i="25"/>
  <c r="AB1022" i="25"/>
  <c r="AC1022" i="25"/>
  <c r="AD1022" i="25"/>
  <c r="AE1022" i="25"/>
  <c r="AF1022" i="25"/>
  <c r="AG1022" i="25"/>
  <c r="AH1022" i="25"/>
  <c r="AI1022" i="25"/>
  <c r="AJ1022" i="25"/>
  <c r="AK1022" i="25"/>
  <c r="AL1022" i="25"/>
  <c r="AM1022" i="25"/>
  <c r="AN1022" i="25"/>
  <c r="AO1022" i="25"/>
  <c r="AP1022" i="25"/>
  <c r="AQ1022" i="25"/>
  <c r="AR1022" i="25"/>
  <c r="AS1022" i="25"/>
  <c r="AT1022" i="25"/>
  <c r="AU1022" i="25"/>
  <c r="AV1022" i="25"/>
  <c r="AW1022" i="25"/>
  <c r="A1023" i="25"/>
  <c r="B1023" i="25"/>
  <c r="C1023" i="25"/>
  <c r="D1023" i="25"/>
  <c r="E1023" i="25"/>
  <c r="F1023" i="25"/>
  <c r="G1023" i="25"/>
  <c r="H1023" i="25"/>
  <c r="I1023" i="25"/>
  <c r="J1023" i="25"/>
  <c r="K1023" i="25"/>
  <c r="L1023" i="25"/>
  <c r="M1023" i="25"/>
  <c r="N1023" i="25"/>
  <c r="O1023" i="25"/>
  <c r="P1023" i="25"/>
  <c r="Q1023" i="25"/>
  <c r="R1023" i="25"/>
  <c r="S1023" i="25"/>
  <c r="T1023" i="25"/>
  <c r="U1023" i="25"/>
  <c r="V1023" i="25"/>
  <c r="W1023" i="25"/>
  <c r="X1023" i="25"/>
  <c r="Y1023" i="25"/>
  <c r="Z1023" i="25"/>
  <c r="AA1023" i="25"/>
  <c r="AB1023" i="25"/>
  <c r="AC1023" i="25"/>
  <c r="AD1023" i="25"/>
  <c r="AE1023" i="25"/>
  <c r="AF1023" i="25"/>
  <c r="AG1023" i="25"/>
  <c r="AH1023" i="25"/>
  <c r="AI1023" i="25"/>
  <c r="AJ1023" i="25"/>
  <c r="AK1023" i="25"/>
  <c r="AL1023" i="25"/>
  <c r="AM1023" i="25"/>
  <c r="AN1023" i="25"/>
  <c r="AO1023" i="25"/>
  <c r="AP1023" i="25"/>
  <c r="AQ1023" i="25"/>
  <c r="AR1023" i="25"/>
  <c r="AS1023" i="25"/>
  <c r="AT1023" i="25"/>
  <c r="AU1023" i="25"/>
  <c r="AV1023" i="25"/>
  <c r="AW1023" i="25"/>
  <c r="A1024" i="25"/>
  <c r="B1024" i="25"/>
  <c r="C1024" i="25"/>
  <c r="D1024" i="25"/>
  <c r="E1024" i="25"/>
  <c r="F1024" i="25"/>
  <c r="G1024" i="25"/>
  <c r="H1024" i="25"/>
  <c r="I1024" i="25"/>
  <c r="J1024" i="25"/>
  <c r="K1024" i="25"/>
  <c r="L1024" i="25"/>
  <c r="M1024" i="25"/>
  <c r="N1024" i="25"/>
  <c r="O1024" i="25"/>
  <c r="P1024" i="25"/>
  <c r="Q1024" i="25"/>
  <c r="R1024" i="25"/>
  <c r="S1024" i="25"/>
  <c r="T1024" i="25"/>
  <c r="U1024" i="25"/>
  <c r="V1024" i="25"/>
  <c r="W1024" i="25"/>
  <c r="X1024" i="25"/>
  <c r="Y1024" i="25"/>
  <c r="Z1024" i="25"/>
  <c r="AA1024" i="25"/>
  <c r="AB1024" i="25"/>
  <c r="AC1024" i="25"/>
  <c r="AD1024" i="25"/>
  <c r="AE1024" i="25"/>
  <c r="AF1024" i="25"/>
  <c r="AG1024" i="25"/>
  <c r="AH1024" i="25"/>
  <c r="AI1024" i="25"/>
  <c r="AJ1024" i="25"/>
  <c r="AK1024" i="25"/>
  <c r="AL1024" i="25"/>
  <c r="AM1024" i="25"/>
  <c r="AN1024" i="25"/>
  <c r="AO1024" i="25"/>
  <c r="AP1024" i="25"/>
  <c r="AQ1024" i="25"/>
  <c r="AR1024" i="25"/>
  <c r="AS1024" i="25"/>
  <c r="AT1024" i="25"/>
  <c r="AU1024" i="25"/>
  <c r="AV1024" i="25"/>
  <c r="AW1024" i="25"/>
  <c r="A1025" i="25"/>
  <c r="B1025" i="25"/>
  <c r="C1025" i="25"/>
  <c r="D1025" i="25"/>
  <c r="E1025" i="25"/>
  <c r="F1025" i="25"/>
  <c r="G1025" i="25"/>
  <c r="H1025" i="25"/>
  <c r="I1025" i="25"/>
  <c r="J1025" i="25"/>
  <c r="K1025" i="25"/>
  <c r="L1025" i="25"/>
  <c r="M1025" i="25"/>
  <c r="N1025" i="25"/>
  <c r="O1025" i="25"/>
  <c r="P1025" i="25"/>
  <c r="Q1025" i="25"/>
  <c r="R1025" i="25"/>
  <c r="S1025" i="25"/>
  <c r="T1025" i="25"/>
  <c r="U1025" i="25"/>
  <c r="V1025" i="25"/>
  <c r="W1025" i="25"/>
  <c r="X1025" i="25"/>
  <c r="Y1025" i="25"/>
  <c r="Z1025" i="25"/>
  <c r="AA1025" i="25"/>
  <c r="AB1025" i="25"/>
  <c r="AC1025" i="25"/>
  <c r="AD1025" i="25"/>
  <c r="AE1025" i="25"/>
  <c r="AF1025" i="25"/>
  <c r="AG1025" i="25"/>
  <c r="AH1025" i="25"/>
  <c r="AI1025" i="25"/>
  <c r="AJ1025" i="25"/>
  <c r="AK1025" i="25"/>
  <c r="AL1025" i="25"/>
  <c r="AM1025" i="25"/>
  <c r="AN1025" i="25"/>
  <c r="AO1025" i="25"/>
  <c r="AP1025" i="25"/>
  <c r="AQ1025" i="25"/>
  <c r="AR1025" i="25"/>
  <c r="AS1025" i="25"/>
  <c r="AT1025" i="25"/>
  <c r="AU1025" i="25"/>
  <c r="AV1025" i="25"/>
  <c r="AW1025" i="25"/>
  <c r="A1026" i="25"/>
  <c r="B1026" i="25"/>
  <c r="C1026" i="25"/>
  <c r="D1026" i="25"/>
  <c r="E1026" i="25"/>
  <c r="F1026" i="25"/>
  <c r="G1026" i="25"/>
  <c r="H1026" i="25"/>
  <c r="I1026" i="25"/>
  <c r="J1026" i="25"/>
  <c r="K1026" i="25"/>
  <c r="L1026" i="25"/>
  <c r="M1026" i="25"/>
  <c r="N1026" i="25"/>
  <c r="O1026" i="25"/>
  <c r="P1026" i="25"/>
  <c r="Q1026" i="25"/>
  <c r="R1026" i="25"/>
  <c r="S1026" i="25"/>
  <c r="T1026" i="25"/>
  <c r="U1026" i="25"/>
  <c r="V1026" i="25"/>
  <c r="W1026" i="25"/>
  <c r="X1026" i="25"/>
  <c r="Y1026" i="25"/>
  <c r="Z1026" i="25"/>
  <c r="AA1026" i="25"/>
  <c r="AB1026" i="25"/>
  <c r="AC1026" i="25"/>
  <c r="AD1026" i="25"/>
  <c r="AE1026" i="25"/>
  <c r="AF1026" i="25"/>
  <c r="AG1026" i="25"/>
  <c r="AH1026" i="25"/>
  <c r="AI1026" i="25"/>
  <c r="AJ1026" i="25"/>
  <c r="AK1026" i="25"/>
  <c r="AL1026" i="25"/>
  <c r="AM1026" i="25"/>
  <c r="AN1026" i="25"/>
  <c r="AO1026" i="25"/>
  <c r="AP1026" i="25"/>
  <c r="AQ1026" i="25"/>
  <c r="AR1026" i="25"/>
  <c r="AS1026" i="25"/>
  <c r="AT1026" i="25"/>
  <c r="AU1026" i="25"/>
  <c r="AV1026" i="25"/>
  <c r="AW1026" i="25"/>
  <c r="A1027" i="25"/>
  <c r="B1027" i="25"/>
  <c r="C1027" i="25"/>
  <c r="D1027" i="25"/>
  <c r="E1027" i="25"/>
  <c r="F1027" i="25"/>
  <c r="G1027" i="25"/>
  <c r="H1027" i="25"/>
  <c r="I1027" i="25"/>
  <c r="J1027" i="25"/>
  <c r="K1027" i="25"/>
  <c r="L1027" i="25"/>
  <c r="M1027" i="25"/>
  <c r="N1027" i="25"/>
  <c r="O1027" i="25"/>
  <c r="P1027" i="25"/>
  <c r="Q1027" i="25"/>
  <c r="R1027" i="25"/>
  <c r="S1027" i="25"/>
  <c r="T1027" i="25"/>
  <c r="U1027" i="25"/>
  <c r="V1027" i="25"/>
  <c r="W1027" i="25"/>
  <c r="X1027" i="25"/>
  <c r="Y1027" i="25"/>
  <c r="Z1027" i="25"/>
  <c r="AA1027" i="25"/>
  <c r="AB1027" i="25"/>
  <c r="AC1027" i="25"/>
  <c r="AD1027" i="25"/>
  <c r="AE1027" i="25"/>
  <c r="AF1027" i="25"/>
  <c r="AG1027" i="25"/>
  <c r="AH1027" i="25"/>
  <c r="AI1027" i="25"/>
  <c r="AJ1027" i="25"/>
  <c r="AK1027" i="25"/>
  <c r="AL1027" i="25"/>
  <c r="AM1027" i="25"/>
  <c r="AN1027" i="25"/>
  <c r="AO1027" i="25"/>
  <c r="AP1027" i="25"/>
  <c r="AQ1027" i="25"/>
  <c r="AR1027" i="25"/>
  <c r="AS1027" i="25"/>
  <c r="AT1027" i="25"/>
  <c r="AU1027" i="25"/>
  <c r="AV1027" i="25"/>
  <c r="AW1027" i="25"/>
  <c r="A1028" i="25"/>
  <c r="B1028" i="25"/>
  <c r="C1028" i="25"/>
  <c r="D1028" i="25"/>
  <c r="E1028" i="25"/>
  <c r="F1028" i="25"/>
  <c r="G1028" i="25"/>
  <c r="H1028" i="25"/>
  <c r="I1028" i="25"/>
  <c r="J1028" i="25"/>
  <c r="K1028" i="25"/>
  <c r="L1028" i="25"/>
  <c r="M1028" i="25"/>
  <c r="N1028" i="25"/>
  <c r="O1028" i="25"/>
  <c r="P1028" i="25"/>
  <c r="Q1028" i="25"/>
  <c r="R1028" i="25"/>
  <c r="S1028" i="25"/>
  <c r="T1028" i="25"/>
  <c r="U1028" i="25"/>
  <c r="V1028" i="25"/>
  <c r="W1028" i="25"/>
  <c r="X1028" i="25"/>
  <c r="Y1028" i="25"/>
  <c r="Z1028" i="25"/>
  <c r="AA1028" i="25"/>
  <c r="AB1028" i="25"/>
  <c r="AC1028" i="25"/>
  <c r="AD1028" i="25"/>
  <c r="AE1028" i="25"/>
  <c r="AF1028" i="25"/>
  <c r="AG1028" i="25"/>
  <c r="AH1028" i="25"/>
  <c r="AI1028" i="25"/>
  <c r="AJ1028" i="25"/>
  <c r="AK1028" i="25"/>
  <c r="AL1028" i="25"/>
  <c r="AM1028" i="25"/>
  <c r="AN1028" i="25"/>
  <c r="AO1028" i="25"/>
  <c r="AP1028" i="25"/>
  <c r="AQ1028" i="25"/>
  <c r="AR1028" i="25"/>
  <c r="AS1028" i="25"/>
  <c r="AT1028" i="25"/>
  <c r="AU1028" i="25"/>
  <c r="AV1028" i="25"/>
  <c r="AW1028" i="25"/>
  <c r="A1029" i="25"/>
  <c r="B1029" i="25"/>
  <c r="C1029" i="25"/>
  <c r="D1029" i="25"/>
  <c r="E1029" i="25"/>
  <c r="F1029" i="25"/>
  <c r="G1029" i="25"/>
  <c r="H1029" i="25"/>
  <c r="I1029" i="25"/>
  <c r="J1029" i="25"/>
  <c r="K1029" i="25"/>
  <c r="L1029" i="25"/>
  <c r="M1029" i="25"/>
  <c r="N1029" i="25"/>
  <c r="O1029" i="25"/>
  <c r="P1029" i="25"/>
  <c r="Q1029" i="25"/>
  <c r="R1029" i="25"/>
  <c r="S1029" i="25"/>
  <c r="T1029" i="25"/>
  <c r="U1029" i="25"/>
  <c r="V1029" i="25"/>
  <c r="W1029" i="25"/>
  <c r="X1029" i="25"/>
  <c r="Y1029" i="25"/>
  <c r="Z1029" i="25"/>
  <c r="AA1029" i="25"/>
  <c r="AB1029" i="25"/>
  <c r="AC1029" i="25"/>
  <c r="AD1029" i="25"/>
  <c r="AE1029" i="25"/>
  <c r="AF1029" i="25"/>
  <c r="AG1029" i="25"/>
  <c r="AH1029" i="25"/>
  <c r="AI1029" i="25"/>
  <c r="AJ1029" i="25"/>
  <c r="AK1029" i="25"/>
  <c r="AL1029" i="25"/>
  <c r="AM1029" i="25"/>
  <c r="AN1029" i="25"/>
  <c r="AO1029" i="25"/>
  <c r="AP1029" i="25"/>
  <c r="AQ1029" i="25"/>
  <c r="AR1029" i="25"/>
  <c r="AS1029" i="25"/>
  <c r="AT1029" i="25"/>
  <c r="AU1029" i="25"/>
  <c r="AV1029" i="25"/>
  <c r="AW1029" i="25"/>
  <c r="A1030" i="25"/>
  <c r="B1030" i="25"/>
  <c r="C1030" i="25"/>
  <c r="D1030" i="25"/>
  <c r="E1030" i="25"/>
  <c r="F1030" i="25"/>
  <c r="G1030" i="25"/>
  <c r="H1030" i="25"/>
  <c r="I1030" i="25"/>
  <c r="J1030" i="25"/>
  <c r="K1030" i="25"/>
  <c r="L1030" i="25"/>
  <c r="M1030" i="25"/>
  <c r="N1030" i="25"/>
  <c r="O1030" i="25"/>
  <c r="P1030" i="25"/>
  <c r="Q1030" i="25"/>
  <c r="R1030" i="25"/>
  <c r="S1030" i="25"/>
  <c r="T1030" i="25"/>
  <c r="U1030" i="25"/>
  <c r="V1030" i="25"/>
  <c r="W1030" i="25"/>
  <c r="X1030" i="25"/>
  <c r="Y1030" i="25"/>
  <c r="Z1030" i="25"/>
  <c r="AA1030" i="25"/>
  <c r="AB1030" i="25"/>
  <c r="AC1030" i="25"/>
  <c r="AD1030" i="25"/>
  <c r="AE1030" i="25"/>
  <c r="AF1030" i="25"/>
  <c r="AG1030" i="25"/>
  <c r="AH1030" i="25"/>
  <c r="AI1030" i="25"/>
  <c r="AJ1030" i="25"/>
  <c r="AK1030" i="25"/>
  <c r="AL1030" i="25"/>
  <c r="AM1030" i="25"/>
  <c r="AN1030" i="25"/>
  <c r="AO1030" i="25"/>
  <c r="AP1030" i="25"/>
  <c r="AQ1030" i="25"/>
  <c r="AR1030" i="25"/>
  <c r="AS1030" i="25"/>
  <c r="AT1030" i="25"/>
  <c r="AU1030" i="25"/>
  <c r="AV1030" i="25"/>
  <c r="AW1030" i="25"/>
  <c r="A1031" i="25"/>
  <c r="B1031" i="25"/>
  <c r="C1031" i="25"/>
  <c r="D1031" i="25"/>
  <c r="E1031" i="25"/>
  <c r="F1031" i="25"/>
  <c r="G1031" i="25"/>
  <c r="H1031" i="25"/>
  <c r="I1031" i="25"/>
  <c r="J1031" i="25"/>
  <c r="K1031" i="25"/>
  <c r="L1031" i="25"/>
  <c r="M1031" i="25"/>
  <c r="N1031" i="25"/>
  <c r="O1031" i="25"/>
  <c r="P1031" i="25"/>
  <c r="Q1031" i="25"/>
  <c r="R1031" i="25"/>
  <c r="S1031" i="25"/>
  <c r="T1031" i="25"/>
  <c r="U1031" i="25"/>
  <c r="V1031" i="25"/>
  <c r="W1031" i="25"/>
  <c r="X1031" i="25"/>
  <c r="Y1031" i="25"/>
  <c r="Z1031" i="25"/>
  <c r="AA1031" i="25"/>
  <c r="AB1031" i="25"/>
  <c r="AC1031" i="25"/>
  <c r="AD1031" i="25"/>
  <c r="AE1031" i="25"/>
  <c r="AF1031" i="25"/>
  <c r="AG1031" i="25"/>
  <c r="AH1031" i="25"/>
  <c r="AI1031" i="25"/>
  <c r="AJ1031" i="25"/>
  <c r="AK1031" i="25"/>
  <c r="AL1031" i="25"/>
  <c r="AM1031" i="25"/>
  <c r="AN1031" i="25"/>
  <c r="AO1031" i="25"/>
  <c r="AP1031" i="25"/>
  <c r="AQ1031" i="25"/>
  <c r="AR1031" i="25"/>
  <c r="AS1031" i="25"/>
  <c r="AT1031" i="25"/>
  <c r="AU1031" i="25"/>
  <c r="AV1031" i="25"/>
  <c r="AW1031" i="25"/>
  <c r="A1032" i="25"/>
  <c r="B1032" i="25"/>
  <c r="C1032" i="25"/>
  <c r="D1032" i="25"/>
  <c r="E1032" i="25"/>
  <c r="F1032" i="25"/>
  <c r="G1032" i="25"/>
  <c r="H1032" i="25"/>
  <c r="I1032" i="25"/>
  <c r="J1032" i="25"/>
  <c r="K1032" i="25"/>
  <c r="L1032" i="25"/>
  <c r="M1032" i="25"/>
  <c r="N1032" i="25"/>
  <c r="O1032" i="25"/>
  <c r="P1032" i="25"/>
  <c r="Q1032" i="25"/>
  <c r="R1032" i="25"/>
  <c r="S1032" i="25"/>
  <c r="T1032" i="25"/>
  <c r="U1032" i="25"/>
  <c r="V1032" i="25"/>
  <c r="W1032" i="25"/>
  <c r="X1032" i="25"/>
  <c r="Y1032" i="25"/>
  <c r="Z1032" i="25"/>
  <c r="AA1032" i="25"/>
  <c r="AB1032" i="25"/>
  <c r="AC1032" i="25"/>
  <c r="AD1032" i="25"/>
  <c r="AE1032" i="25"/>
  <c r="AF1032" i="25"/>
  <c r="AG1032" i="25"/>
  <c r="AH1032" i="25"/>
  <c r="AI1032" i="25"/>
  <c r="AJ1032" i="25"/>
  <c r="AK1032" i="25"/>
  <c r="AL1032" i="25"/>
  <c r="AM1032" i="25"/>
  <c r="AN1032" i="25"/>
  <c r="AO1032" i="25"/>
  <c r="AP1032" i="25"/>
  <c r="AQ1032" i="25"/>
  <c r="AR1032" i="25"/>
  <c r="AS1032" i="25"/>
  <c r="AT1032" i="25"/>
  <c r="AU1032" i="25"/>
  <c r="AV1032" i="25"/>
  <c r="AW1032" i="25"/>
  <c r="A1033" i="25"/>
  <c r="B1033" i="25"/>
  <c r="C1033" i="25"/>
  <c r="D1033" i="25"/>
  <c r="E1033" i="25"/>
  <c r="F1033" i="25"/>
  <c r="G1033" i="25"/>
  <c r="H1033" i="25"/>
  <c r="I1033" i="25"/>
  <c r="J1033" i="25"/>
  <c r="K1033" i="25"/>
  <c r="L1033" i="25"/>
  <c r="M1033" i="25"/>
  <c r="N1033" i="25"/>
  <c r="O1033" i="25"/>
  <c r="P1033" i="25"/>
  <c r="Q1033" i="25"/>
  <c r="R1033" i="25"/>
  <c r="S1033" i="25"/>
  <c r="T1033" i="25"/>
  <c r="U1033" i="25"/>
  <c r="V1033" i="25"/>
  <c r="W1033" i="25"/>
  <c r="X1033" i="25"/>
  <c r="Y1033" i="25"/>
  <c r="Z1033" i="25"/>
  <c r="AA1033" i="25"/>
  <c r="AB1033" i="25"/>
  <c r="AC1033" i="25"/>
  <c r="AD1033" i="25"/>
  <c r="AE1033" i="25"/>
  <c r="AF1033" i="25"/>
  <c r="AG1033" i="25"/>
  <c r="AH1033" i="25"/>
  <c r="AI1033" i="25"/>
  <c r="AJ1033" i="25"/>
  <c r="AK1033" i="25"/>
  <c r="AL1033" i="25"/>
  <c r="AM1033" i="25"/>
  <c r="AN1033" i="25"/>
  <c r="AO1033" i="25"/>
  <c r="AP1033" i="25"/>
  <c r="AQ1033" i="25"/>
  <c r="AR1033" i="25"/>
  <c r="AS1033" i="25"/>
  <c r="AT1033" i="25"/>
  <c r="AU1033" i="25"/>
  <c r="AV1033" i="25"/>
  <c r="AW1033" i="25"/>
  <c r="A1034" i="25"/>
  <c r="B1034" i="25"/>
  <c r="C1034" i="25"/>
  <c r="D1034" i="25"/>
  <c r="E1034" i="25"/>
  <c r="F1034" i="25"/>
  <c r="G1034" i="25"/>
  <c r="H1034" i="25"/>
  <c r="I1034" i="25"/>
  <c r="J1034" i="25"/>
  <c r="K1034" i="25"/>
  <c r="L1034" i="25"/>
  <c r="M1034" i="25"/>
  <c r="N1034" i="25"/>
  <c r="O1034" i="25"/>
  <c r="P1034" i="25"/>
  <c r="Q1034" i="25"/>
  <c r="R1034" i="25"/>
  <c r="S1034" i="25"/>
  <c r="T1034" i="25"/>
  <c r="U1034" i="25"/>
  <c r="V1034" i="25"/>
  <c r="W1034" i="25"/>
  <c r="X1034" i="25"/>
  <c r="Y1034" i="25"/>
  <c r="Z1034" i="25"/>
  <c r="AA1034" i="25"/>
  <c r="AB1034" i="25"/>
  <c r="AC1034" i="25"/>
  <c r="AD1034" i="25"/>
  <c r="AE1034" i="25"/>
  <c r="AF1034" i="25"/>
  <c r="AG1034" i="25"/>
  <c r="AH1034" i="25"/>
  <c r="AI1034" i="25"/>
  <c r="AJ1034" i="25"/>
  <c r="AK1034" i="25"/>
  <c r="AL1034" i="25"/>
  <c r="AM1034" i="25"/>
  <c r="AN1034" i="25"/>
  <c r="AO1034" i="25"/>
  <c r="AP1034" i="25"/>
  <c r="AQ1034" i="25"/>
  <c r="AR1034" i="25"/>
  <c r="AS1034" i="25"/>
  <c r="AT1034" i="25"/>
  <c r="AU1034" i="25"/>
  <c r="AV1034" i="25"/>
  <c r="AW1034" i="25"/>
  <c r="A1035" i="25"/>
  <c r="B1035" i="25"/>
  <c r="C1035" i="25"/>
  <c r="D1035" i="25"/>
  <c r="E1035" i="25"/>
  <c r="F1035" i="25"/>
  <c r="G1035" i="25"/>
  <c r="H1035" i="25"/>
  <c r="I1035" i="25"/>
  <c r="J1035" i="25"/>
  <c r="K1035" i="25"/>
  <c r="L1035" i="25"/>
  <c r="M1035" i="25"/>
  <c r="N1035" i="25"/>
  <c r="O1035" i="25"/>
  <c r="P1035" i="25"/>
  <c r="Q1035" i="25"/>
  <c r="R1035" i="25"/>
  <c r="S1035" i="25"/>
  <c r="T1035" i="25"/>
  <c r="U1035" i="25"/>
  <c r="V1035" i="25"/>
  <c r="W1035" i="25"/>
  <c r="X1035" i="25"/>
  <c r="Y1035" i="25"/>
  <c r="Z1035" i="25"/>
  <c r="AA1035" i="25"/>
  <c r="AB1035" i="25"/>
  <c r="AC1035" i="25"/>
  <c r="AD1035" i="25"/>
  <c r="AE1035" i="25"/>
  <c r="AF1035" i="25"/>
  <c r="AG1035" i="25"/>
  <c r="AH1035" i="25"/>
  <c r="AI1035" i="25"/>
  <c r="AJ1035" i="25"/>
  <c r="AK1035" i="25"/>
  <c r="AL1035" i="25"/>
  <c r="AM1035" i="25"/>
  <c r="AN1035" i="25"/>
  <c r="AO1035" i="25"/>
  <c r="AP1035" i="25"/>
  <c r="AQ1035" i="25"/>
  <c r="AR1035" i="25"/>
  <c r="AS1035" i="25"/>
  <c r="AT1035" i="25"/>
  <c r="AU1035" i="25"/>
  <c r="AV1035" i="25"/>
  <c r="AW1035" i="25"/>
  <c r="A1036" i="25"/>
  <c r="B1036" i="25"/>
  <c r="C1036" i="25"/>
  <c r="D1036" i="25"/>
  <c r="E1036" i="25"/>
  <c r="F1036" i="25"/>
  <c r="G1036" i="25"/>
  <c r="H1036" i="25"/>
  <c r="I1036" i="25"/>
  <c r="J1036" i="25"/>
  <c r="K1036" i="25"/>
  <c r="L1036" i="25"/>
  <c r="M1036" i="25"/>
  <c r="N1036" i="25"/>
  <c r="O1036" i="25"/>
  <c r="P1036" i="25"/>
  <c r="Q1036" i="25"/>
  <c r="R1036" i="25"/>
  <c r="S1036" i="25"/>
  <c r="T1036" i="25"/>
  <c r="U1036" i="25"/>
  <c r="V1036" i="25"/>
  <c r="W1036" i="25"/>
  <c r="X1036" i="25"/>
  <c r="Y1036" i="25"/>
  <c r="Z1036" i="25"/>
  <c r="AA1036" i="25"/>
  <c r="AB1036" i="25"/>
  <c r="AC1036" i="25"/>
  <c r="AD1036" i="25"/>
  <c r="AE1036" i="25"/>
  <c r="AF1036" i="25"/>
  <c r="AG1036" i="25"/>
  <c r="AH1036" i="25"/>
  <c r="AI1036" i="25"/>
  <c r="AJ1036" i="25"/>
  <c r="AK1036" i="25"/>
  <c r="AL1036" i="25"/>
  <c r="AM1036" i="25"/>
  <c r="AN1036" i="25"/>
  <c r="AO1036" i="25"/>
  <c r="AP1036" i="25"/>
  <c r="AQ1036" i="25"/>
  <c r="AR1036" i="25"/>
  <c r="AS1036" i="25"/>
  <c r="AT1036" i="25"/>
  <c r="AU1036" i="25"/>
  <c r="AV1036" i="25"/>
  <c r="AW1036" i="25"/>
  <c r="A1037" i="25"/>
  <c r="B1037" i="25"/>
  <c r="C1037" i="25"/>
  <c r="D1037" i="25"/>
  <c r="E1037" i="25"/>
  <c r="F1037" i="25"/>
  <c r="G1037" i="25"/>
  <c r="H1037" i="25"/>
  <c r="I1037" i="25"/>
  <c r="J1037" i="25"/>
  <c r="K1037" i="25"/>
  <c r="L1037" i="25"/>
  <c r="M1037" i="25"/>
  <c r="N1037" i="25"/>
  <c r="O1037" i="25"/>
  <c r="P1037" i="25"/>
  <c r="Q1037" i="25"/>
  <c r="R1037" i="25"/>
  <c r="S1037" i="25"/>
  <c r="T1037" i="25"/>
  <c r="U1037" i="25"/>
  <c r="V1037" i="25"/>
  <c r="W1037" i="25"/>
  <c r="X1037" i="25"/>
  <c r="Y1037" i="25"/>
  <c r="Z1037" i="25"/>
  <c r="AA1037" i="25"/>
  <c r="AB1037" i="25"/>
  <c r="AC1037" i="25"/>
  <c r="AD1037" i="25"/>
  <c r="AE1037" i="25"/>
  <c r="AF1037" i="25"/>
  <c r="AG1037" i="25"/>
  <c r="AH1037" i="25"/>
  <c r="AI1037" i="25"/>
  <c r="AJ1037" i="25"/>
  <c r="AK1037" i="25"/>
  <c r="AL1037" i="25"/>
  <c r="AM1037" i="25"/>
  <c r="AN1037" i="25"/>
  <c r="AO1037" i="25"/>
  <c r="AP1037" i="25"/>
  <c r="AQ1037" i="25"/>
  <c r="AR1037" i="25"/>
  <c r="AS1037" i="25"/>
  <c r="AT1037" i="25"/>
  <c r="AU1037" i="25"/>
  <c r="AV1037" i="25"/>
  <c r="AW1037" i="25"/>
  <c r="A1038" i="25"/>
  <c r="B1038" i="25"/>
  <c r="C1038" i="25"/>
  <c r="D1038" i="25"/>
  <c r="E1038" i="25"/>
  <c r="F1038" i="25"/>
  <c r="G1038" i="25"/>
  <c r="H1038" i="25"/>
  <c r="I1038" i="25"/>
  <c r="J1038" i="25"/>
  <c r="K1038" i="25"/>
  <c r="L1038" i="25"/>
  <c r="M1038" i="25"/>
  <c r="N1038" i="25"/>
  <c r="O1038" i="25"/>
  <c r="P1038" i="25"/>
  <c r="Q1038" i="25"/>
  <c r="R1038" i="25"/>
  <c r="S1038" i="25"/>
  <c r="T1038" i="25"/>
  <c r="U1038" i="25"/>
  <c r="V1038" i="25"/>
  <c r="W1038" i="25"/>
  <c r="X1038" i="25"/>
  <c r="Y1038" i="25"/>
  <c r="Z1038" i="25"/>
  <c r="AA1038" i="25"/>
  <c r="AB1038" i="25"/>
  <c r="AC1038" i="25"/>
  <c r="AD1038" i="25"/>
  <c r="AE1038" i="25"/>
  <c r="AF1038" i="25"/>
  <c r="AG1038" i="25"/>
  <c r="AH1038" i="25"/>
  <c r="AI1038" i="25"/>
  <c r="AJ1038" i="25"/>
  <c r="AK1038" i="25"/>
  <c r="AL1038" i="25"/>
  <c r="AM1038" i="25"/>
  <c r="AN1038" i="25"/>
  <c r="AO1038" i="25"/>
  <c r="AP1038" i="25"/>
  <c r="AQ1038" i="25"/>
  <c r="AR1038" i="25"/>
  <c r="AS1038" i="25"/>
  <c r="AT1038" i="25"/>
  <c r="AU1038" i="25"/>
  <c r="AV1038" i="25"/>
  <c r="AW1038" i="25"/>
  <c r="A1039" i="25"/>
  <c r="B1039" i="25"/>
  <c r="C1039" i="25"/>
  <c r="D1039" i="25"/>
  <c r="E1039" i="25"/>
  <c r="F1039" i="25"/>
  <c r="G1039" i="25"/>
  <c r="H1039" i="25"/>
  <c r="I1039" i="25"/>
  <c r="J1039" i="25"/>
  <c r="K1039" i="25"/>
  <c r="L1039" i="25"/>
  <c r="M1039" i="25"/>
  <c r="N1039" i="25"/>
  <c r="O1039" i="25"/>
  <c r="P1039" i="25"/>
  <c r="Q1039" i="25"/>
  <c r="R1039" i="25"/>
  <c r="S1039" i="25"/>
  <c r="T1039" i="25"/>
  <c r="U1039" i="25"/>
  <c r="V1039" i="25"/>
  <c r="W1039" i="25"/>
  <c r="X1039" i="25"/>
  <c r="Y1039" i="25"/>
  <c r="Z1039" i="25"/>
  <c r="AA1039" i="25"/>
  <c r="AB1039" i="25"/>
  <c r="AC1039" i="25"/>
  <c r="AD1039" i="25"/>
  <c r="AE1039" i="25"/>
  <c r="AF1039" i="25"/>
  <c r="AG1039" i="25"/>
  <c r="AH1039" i="25"/>
  <c r="AI1039" i="25"/>
  <c r="AJ1039" i="25"/>
  <c r="AK1039" i="25"/>
  <c r="AL1039" i="25"/>
  <c r="AM1039" i="25"/>
  <c r="AN1039" i="25"/>
  <c r="AO1039" i="25"/>
  <c r="AP1039" i="25"/>
  <c r="AQ1039" i="25"/>
  <c r="AR1039" i="25"/>
  <c r="AS1039" i="25"/>
  <c r="AT1039" i="25"/>
  <c r="AU1039" i="25"/>
  <c r="AV1039" i="25"/>
  <c r="AW1039" i="25"/>
  <c r="A1040" i="25"/>
  <c r="B1040" i="25"/>
  <c r="C1040" i="25"/>
  <c r="D1040" i="25"/>
  <c r="E1040" i="25"/>
  <c r="F1040" i="25"/>
  <c r="G1040" i="25"/>
  <c r="H1040" i="25"/>
  <c r="I1040" i="25"/>
  <c r="J1040" i="25"/>
  <c r="K1040" i="25"/>
  <c r="L1040" i="25"/>
  <c r="M1040" i="25"/>
  <c r="N1040" i="25"/>
  <c r="O1040" i="25"/>
  <c r="P1040" i="25"/>
  <c r="Q1040" i="25"/>
  <c r="R1040" i="25"/>
  <c r="S1040" i="25"/>
  <c r="T1040" i="25"/>
  <c r="U1040" i="25"/>
  <c r="V1040" i="25"/>
  <c r="W1040" i="25"/>
  <c r="X1040" i="25"/>
  <c r="Y1040" i="25"/>
  <c r="Z1040" i="25"/>
  <c r="AA1040" i="25"/>
  <c r="AB1040" i="25"/>
  <c r="AC1040" i="25"/>
  <c r="AD1040" i="25"/>
  <c r="AE1040" i="25"/>
  <c r="AF1040" i="25"/>
  <c r="AG1040" i="25"/>
  <c r="AH1040" i="25"/>
  <c r="AI1040" i="25"/>
  <c r="AJ1040" i="25"/>
  <c r="AK1040" i="25"/>
  <c r="AL1040" i="25"/>
  <c r="AM1040" i="25"/>
  <c r="AN1040" i="25"/>
  <c r="AO1040" i="25"/>
  <c r="AP1040" i="25"/>
  <c r="AQ1040" i="25"/>
  <c r="AR1040" i="25"/>
  <c r="AS1040" i="25"/>
  <c r="AT1040" i="25"/>
  <c r="AU1040" i="25"/>
  <c r="AV1040" i="25"/>
  <c r="AW1040" i="25"/>
  <c r="A1041" i="25"/>
  <c r="B1041" i="25"/>
  <c r="C1041" i="25"/>
  <c r="D1041" i="25"/>
  <c r="E1041" i="25"/>
  <c r="F1041" i="25"/>
  <c r="G1041" i="25"/>
  <c r="H1041" i="25"/>
  <c r="I1041" i="25"/>
  <c r="J1041" i="25"/>
  <c r="K1041" i="25"/>
  <c r="L1041" i="25"/>
  <c r="M1041" i="25"/>
  <c r="N1041" i="25"/>
  <c r="O1041" i="25"/>
  <c r="P1041" i="25"/>
  <c r="Q1041" i="25"/>
  <c r="R1041" i="25"/>
  <c r="S1041" i="25"/>
  <c r="T1041" i="25"/>
  <c r="U1041" i="25"/>
  <c r="V1041" i="25"/>
  <c r="W1041" i="25"/>
  <c r="X1041" i="25"/>
  <c r="Y1041" i="25"/>
  <c r="Z1041" i="25"/>
  <c r="AA1041" i="25"/>
  <c r="AB1041" i="25"/>
  <c r="AC1041" i="25"/>
  <c r="AD1041" i="25"/>
  <c r="AE1041" i="25"/>
  <c r="AF1041" i="25"/>
  <c r="AG1041" i="25"/>
  <c r="AH1041" i="25"/>
  <c r="AI1041" i="25"/>
  <c r="AJ1041" i="25"/>
  <c r="AK1041" i="25"/>
  <c r="AL1041" i="25"/>
  <c r="AM1041" i="25"/>
  <c r="AN1041" i="25"/>
  <c r="AO1041" i="25"/>
  <c r="AP1041" i="25"/>
  <c r="AQ1041" i="25"/>
  <c r="AR1041" i="25"/>
  <c r="AS1041" i="25"/>
  <c r="AT1041" i="25"/>
  <c r="AU1041" i="25"/>
  <c r="AV1041" i="25"/>
  <c r="AW1041" i="25"/>
  <c r="A1042" i="25"/>
  <c r="B1042" i="25"/>
  <c r="C1042" i="25"/>
  <c r="D1042" i="25"/>
  <c r="E1042" i="25"/>
  <c r="F1042" i="25"/>
  <c r="G1042" i="25"/>
  <c r="H1042" i="25"/>
  <c r="I1042" i="25"/>
  <c r="J1042" i="25"/>
  <c r="K1042" i="25"/>
  <c r="L1042" i="25"/>
  <c r="M1042" i="25"/>
  <c r="N1042" i="25"/>
  <c r="O1042" i="25"/>
  <c r="P1042" i="25"/>
  <c r="Q1042" i="25"/>
  <c r="R1042" i="25"/>
  <c r="S1042" i="25"/>
  <c r="T1042" i="25"/>
  <c r="U1042" i="25"/>
  <c r="V1042" i="25"/>
  <c r="W1042" i="25"/>
  <c r="X1042" i="25"/>
  <c r="Y1042" i="25"/>
  <c r="Z1042" i="25"/>
  <c r="AA1042" i="25"/>
  <c r="AB1042" i="25"/>
  <c r="AC1042" i="25"/>
  <c r="AD1042" i="25"/>
  <c r="AE1042" i="25"/>
  <c r="AF1042" i="25"/>
  <c r="AG1042" i="25"/>
  <c r="AH1042" i="25"/>
  <c r="AI1042" i="25"/>
  <c r="AJ1042" i="25"/>
  <c r="AK1042" i="25"/>
  <c r="AL1042" i="25"/>
  <c r="AM1042" i="25"/>
  <c r="AN1042" i="25"/>
  <c r="AO1042" i="25"/>
  <c r="AP1042" i="25"/>
  <c r="AQ1042" i="25"/>
  <c r="AR1042" i="25"/>
  <c r="AS1042" i="25"/>
  <c r="AT1042" i="25"/>
  <c r="AU1042" i="25"/>
  <c r="AV1042" i="25"/>
  <c r="AW1042" i="25"/>
  <c r="A1043" i="25"/>
  <c r="B1043" i="25"/>
  <c r="C1043" i="25"/>
  <c r="D1043" i="25"/>
  <c r="E1043" i="25"/>
  <c r="F1043" i="25"/>
  <c r="G1043" i="25"/>
  <c r="H1043" i="25"/>
  <c r="I1043" i="25"/>
  <c r="J1043" i="25"/>
  <c r="K1043" i="25"/>
  <c r="L1043" i="25"/>
  <c r="M1043" i="25"/>
  <c r="N1043" i="25"/>
  <c r="O1043" i="25"/>
  <c r="P1043" i="25"/>
  <c r="Q1043" i="25"/>
  <c r="R1043" i="25"/>
  <c r="S1043" i="25"/>
  <c r="T1043" i="25"/>
  <c r="U1043" i="25"/>
  <c r="V1043" i="25"/>
  <c r="W1043" i="25"/>
  <c r="X1043" i="25"/>
  <c r="Y1043" i="25"/>
  <c r="Z1043" i="25"/>
  <c r="AA1043" i="25"/>
  <c r="AB1043" i="25"/>
  <c r="AC1043" i="25"/>
  <c r="AD1043" i="25"/>
  <c r="AE1043" i="25"/>
  <c r="AF1043" i="25"/>
  <c r="AG1043" i="25"/>
  <c r="AH1043" i="25"/>
  <c r="AI1043" i="25"/>
  <c r="AJ1043" i="25"/>
  <c r="AK1043" i="25"/>
  <c r="AL1043" i="25"/>
  <c r="AM1043" i="25"/>
  <c r="AN1043" i="25"/>
  <c r="AO1043" i="25"/>
  <c r="AP1043" i="25"/>
  <c r="AQ1043" i="25"/>
  <c r="AR1043" i="25"/>
  <c r="AS1043" i="25"/>
  <c r="AT1043" i="25"/>
  <c r="AU1043" i="25"/>
  <c r="AV1043" i="25"/>
  <c r="AW1043" i="25"/>
  <c r="A1044" i="25"/>
  <c r="B1044" i="25"/>
  <c r="C1044" i="25"/>
  <c r="D1044" i="25"/>
  <c r="E1044" i="25"/>
  <c r="F1044" i="25"/>
  <c r="G1044" i="25"/>
  <c r="H1044" i="25"/>
  <c r="I1044" i="25"/>
  <c r="J1044" i="25"/>
  <c r="K1044" i="25"/>
  <c r="L1044" i="25"/>
  <c r="M1044" i="25"/>
  <c r="N1044" i="25"/>
  <c r="O1044" i="25"/>
  <c r="P1044" i="25"/>
  <c r="Q1044" i="25"/>
  <c r="R1044" i="25"/>
  <c r="S1044" i="25"/>
  <c r="T1044" i="25"/>
  <c r="U1044" i="25"/>
  <c r="V1044" i="25"/>
  <c r="W1044" i="25"/>
  <c r="X1044" i="25"/>
  <c r="Y1044" i="25"/>
  <c r="Z1044" i="25"/>
  <c r="AA1044" i="25"/>
  <c r="AB1044" i="25"/>
  <c r="AC1044" i="25"/>
  <c r="AD1044" i="25"/>
  <c r="AE1044" i="25"/>
  <c r="AF1044" i="25"/>
  <c r="AG1044" i="25"/>
  <c r="AH1044" i="25"/>
  <c r="AI1044" i="25"/>
  <c r="AJ1044" i="25"/>
  <c r="AK1044" i="25"/>
  <c r="AL1044" i="25"/>
  <c r="AM1044" i="25"/>
  <c r="AN1044" i="25"/>
  <c r="AO1044" i="25"/>
  <c r="AP1044" i="25"/>
  <c r="AQ1044" i="25"/>
  <c r="AR1044" i="25"/>
  <c r="AS1044" i="25"/>
  <c r="AT1044" i="25"/>
  <c r="AU1044" i="25"/>
  <c r="AV1044" i="25"/>
  <c r="AW1044" i="25"/>
  <c r="A1045" i="25"/>
  <c r="B1045" i="25"/>
  <c r="C1045" i="25"/>
  <c r="D1045" i="25"/>
  <c r="E1045" i="25"/>
  <c r="F1045" i="25"/>
  <c r="G1045" i="25"/>
  <c r="H1045" i="25"/>
  <c r="I1045" i="25"/>
  <c r="J1045" i="25"/>
  <c r="K1045" i="25"/>
  <c r="L1045" i="25"/>
  <c r="M1045" i="25"/>
  <c r="N1045" i="25"/>
  <c r="O1045" i="25"/>
  <c r="P1045" i="25"/>
  <c r="Q1045" i="25"/>
  <c r="R1045" i="25"/>
  <c r="S1045" i="25"/>
  <c r="T1045" i="25"/>
  <c r="U1045" i="25"/>
  <c r="V1045" i="25"/>
  <c r="W1045" i="25"/>
  <c r="X1045" i="25"/>
  <c r="Y1045" i="25"/>
  <c r="Z1045" i="25"/>
  <c r="AA1045" i="25"/>
  <c r="AB1045" i="25"/>
  <c r="AC1045" i="25"/>
  <c r="AD1045" i="25"/>
  <c r="AE1045" i="25"/>
  <c r="AF1045" i="25"/>
  <c r="AG1045" i="25"/>
  <c r="AH1045" i="25"/>
  <c r="AI1045" i="25"/>
  <c r="AJ1045" i="25"/>
  <c r="AK1045" i="25"/>
  <c r="AL1045" i="25"/>
  <c r="AM1045" i="25"/>
  <c r="AN1045" i="25"/>
  <c r="AO1045" i="25"/>
  <c r="AP1045" i="25"/>
  <c r="AQ1045" i="25"/>
  <c r="AR1045" i="25"/>
  <c r="AS1045" i="25"/>
  <c r="AT1045" i="25"/>
  <c r="AU1045" i="25"/>
  <c r="AV1045" i="25"/>
  <c r="AW1045" i="25"/>
  <c r="A1046" i="25"/>
  <c r="B1046" i="25"/>
  <c r="C1046" i="25"/>
  <c r="D1046" i="25"/>
  <c r="E1046" i="25"/>
  <c r="F1046" i="25"/>
  <c r="G1046" i="25"/>
  <c r="H1046" i="25"/>
  <c r="I1046" i="25"/>
  <c r="J1046" i="25"/>
  <c r="K1046" i="25"/>
  <c r="L1046" i="25"/>
  <c r="M1046" i="25"/>
  <c r="N1046" i="25"/>
  <c r="O1046" i="25"/>
  <c r="P1046" i="25"/>
  <c r="Q1046" i="25"/>
  <c r="R1046" i="25"/>
  <c r="S1046" i="25"/>
  <c r="T1046" i="25"/>
  <c r="U1046" i="25"/>
  <c r="V1046" i="25"/>
  <c r="W1046" i="25"/>
  <c r="X1046" i="25"/>
  <c r="Y1046" i="25"/>
  <c r="Z1046" i="25"/>
  <c r="AA1046" i="25"/>
  <c r="AB1046" i="25"/>
  <c r="AC1046" i="25"/>
  <c r="AD1046" i="25"/>
  <c r="AE1046" i="25"/>
  <c r="AF1046" i="25"/>
  <c r="AG1046" i="25"/>
  <c r="AH1046" i="25"/>
  <c r="AI1046" i="25"/>
  <c r="AJ1046" i="25"/>
  <c r="AK1046" i="25"/>
  <c r="AL1046" i="25"/>
  <c r="AM1046" i="25"/>
  <c r="AN1046" i="25"/>
  <c r="AO1046" i="25"/>
  <c r="AP1046" i="25"/>
  <c r="AQ1046" i="25"/>
  <c r="AR1046" i="25"/>
  <c r="AS1046" i="25"/>
  <c r="AT1046" i="25"/>
  <c r="AU1046" i="25"/>
  <c r="AV1046" i="25"/>
  <c r="AW1046" i="25"/>
  <c r="A1047" i="25"/>
  <c r="B1047" i="25"/>
  <c r="C1047" i="25"/>
  <c r="D1047" i="25"/>
  <c r="E1047" i="25"/>
  <c r="F1047" i="25"/>
  <c r="G1047" i="25"/>
  <c r="H1047" i="25"/>
  <c r="I1047" i="25"/>
  <c r="J1047" i="25"/>
  <c r="K1047" i="25"/>
  <c r="L1047" i="25"/>
  <c r="M1047" i="25"/>
  <c r="N1047" i="25"/>
  <c r="O1047" i="25"/>
  <c r="P1047" i="25"/>
  <c r="Q1047" i="25"/>
  <c r="R1047" i="25"/>
  <c r="S1047" i="25"/>
  <c r="T1047" i="25"/>
  <c r="U1047" i="25"/>
  <c r="V1047" i="25"/>
  <c r="W1047" i="25"/>
  <c r="X1047" i="25"/>
  <c r="Y1047" i="25"/>
  <c r="Z1047" i="25"/>
  <c r="AA1047" i="25"/>
  <c r="AB1047" i="25"/>
  <c r="AC1047" i="25"/>
  <c r="AD1047" i="25"/>
  <c r="AE1047" i="25"/>
  <c r="AF1047" i="25"/>
  <c r="AG1047" i="25"/>
  <c r="AH1047" i="25"/>
  <c r="AI1047" i="25"/>
  <c r="AJ1047" i="25"/>
  <c r="AK1047" i="25"/>
  <c r="AL1047" i="25"/>
  <c r="AM1047" i="25"/>
  <c r="AN1047" i="25"/>
  <c r="AO1047" i="25"/>
  <c r="AP1047" i="25"/>
  <c r="AQ1047" i="25"/>
  <c r="AR1047" i="25"/>
  <c r="AS1047" i="25"/>
  <c r="AT1047" i="25"/>
  <c r="AU1047" i="25"/>
  <c r="AV1047" i="25"/>
  <c r="AW1047" i="25"/>
  <c r="A1048" i="25"/>
  <c r="B1048" i="25"/>
  <c r="C1048" i="25"/>
  <c r="D1048" i="25"/>
  <c r="E1048" i="25"/>
  <c r="F1048" i="25"/>
  <c r="G1048" i="25"/>
  <c r="H1048" i="25"/>
  <c r="I1048" i="25"/>
  <c r="J1048" i="25"/>
  <c r="K1048" i="25"/>
  <c r="L1048" i="25"/>
  <c r="M1048" i="25"/>
  <c r="N1048" i="25"/>
  <c r="O1048" i="25"/>
  <c r="P1048" i="25"/>
  <c r="Q1048" i="25"/>
  <c r="R1048" i="25"/>
  <c r="S1048" i="25"/>
  <c r="T1048" i="25"/>
  <c r="U1048" i="25"/>
  <c r="V1048" i="25"/>
  <c r="W1048" i="25"/>
  <c r="X1048" i="25"/>
  <c r="Y1048" i="25"/>
  <c r="Z1048" i="25"/>
  <c r="AA1048" i="25"/>
  <c r="AB1048" i="25"/>
  <c r="AC1048" i="25"/>
  <c r="AD1048" i="25"/>
  <c r="AE1048" i="25"/>
  <c r="AF1048" i="25"/>
  <c r="AG1048" i="25"/>
  <c r="AH1048" i="25"/>
  <c r="AI1048" i="25"/>
  <c r="AJ1048" i="25"/>
  <c r="AK1048" i="25"/>
  <c r="AL1048" i="25"/>
  <c r="AM1048" i="25"/>
  <c r="AN1048" i="25"/>
  <c r="AO1048" i="25"/>
  <c r="AP1048" i="25"/>
  <c r="AQ1048" i="25"/>
  <c r="AR1048" i="25"/>
  <c r="AS1048" i="25"/>
  <c r="AT1048" i="25"/>
  <c r="AU1048" i="25"/>
  <c r="AV1048" i="25"/>
  <c r="AW1048" i="25"/>
  <c r="A1049" i="25"/>
  <c r="B1049" i="25"/>
  <c r="C1049" i="25"/>
  <c r="D1049" i="25"/>
  <c r="E1049" i="25"/>
  <c r="F1049" i="25"/>
  <c r="G1049" i="25"/>
  <c r="H1049" i="25"/>
  <c r="I1049" i="25"/>
  <c r="J1049" i="25"/>
  <c r="K1049" i="25"/>
  <c r="L1049" i="25"/>
  <c r="M1049" i="25"/>
  <c r="N1049" i="25"/>
  <c r="O1049" i="25"/>
  <c r="P1049" i="25"/>
  <c r="Q1049" i="25"/>
  <c r="R1049" i="25"/>
  <c r="S1049" i="25"/>
  <c r="T1049" i="25"/>
  <c r="U1049" i="25"/>
  <c r="V1049" i="25"/>
  <c r="W1049" i="25"/>
  <c r="X1049" i="25"/>
  <c r="Y1049" i="25"/>
  <c r="Z1049" i="25"/>
  <c r="AA1049" i="25"/>
  <c r="AB1049" i="25"/>
  <c r="AC1049" i="25"/>
  <c r="AD1049" i="25"/>
  <c r="AE1049" i="25"/>
  <c r="AF1049" i="25"/>
  <c r="AG1049" i="25"/>
  <c r="AH1049" i="25"/>
  <c r="AI1049" i="25"/>
  <c r="AJ1049" i="25"/>
  <c r="AK1049" i="25"/>
  <c r="AL1049" i="25"/>
  <c r="AM1049" i="25"/>
  <c r="AN1049" i="25"/>
  <c r="AO1049" i="25"/>
  <c r="AP1049" i="25"/>
  <c r="AQ1049" i="25"/>
  <c r="AR1049" i="25"/>
  <c r="AS1049" i="25"/>
  <c r="AT1049" i="25"/>
  <c r="AU1049" i="25"/>
  <c r="AV1049" i="25"/>
  <c r="AW1049" i="25"/>
  <c r="A1050" i="25"/>
  <c r="B1050" i="25"/>
  <c r="C1050" i="25"/>
  <c r="D1050" i="25"/>
  <c r="E1050" i="25"/>
  <c r="F1050" i="25"/>
  <c r="G1050" i="25"/>
  <c r="H1050" i="25"/>
  <c r="I1050" i="25"/>
  <c r="J1050" i="25"/>
  <c r="K1050" i="25"/>
  <c r="L1050" i="25"/>
  <c r="M1050" i="25"/>
  <c r="N1050" i="25"/>
  <c r="O1050" i="25"/>
  <c r="P1050" i="25"/>
  <c r="Q1050" i="25"/>
  <c r="R1050" i="25"/>
  <c r="S1050" i="25"/>
  <c r="T1050" i="25"/>
  <c r="U1050" i="25"/>
  <c r="V1050" i="25"/>
  <c r="W1050" i="25"/>
  <c r="X1050" i="25"/>
  <c r="Y1050" i="25"/>
  <c r="Z1050" i="25"/>
  <c r="AA1050" i="25"/>
  <c r="AB1050" i="25"/>
  <c r="AC1050" i="25"/>
  <c r="AD1050" i="25"/>
  <c r="AE1050" i="25"/>
  <c r="AF1050" i="25"/>
  <c r="AG1050" i="25"/>
  <c r="AH1050" i="25"/>
  <c r="AI1050" i="25"/>
  <c r="AJ1050" i="25"/>
  <c r="AK1050" i="25"/>
  <c r="AL1050" i="25"/>
  <c r="AM1050" i="25"/>
  <c r="AN1050" i="25"/>
  <c r="AO1050" i="25"/>
  <c r="AP1050" i="25"/>
  <c r="AQ1050" i="25"/>
  <c r="AR1050" i="25"/>
  <c r="AS1050" i="25"/>
  <c r="AT1050" i="25"/>
  <c r="AU1050" i="25"/>
  <c r="AV1050" i="25"/>
  <c r="AW1050" i="25"/>
  <c r="A1051" i="25"/>
  <c r="B1051" i="25"/>
  <c r="C1051" i="25"/>
  <c r="D1051" i="25"/>
  <c r="E1051" i="25"/>
  <c r="F1051" i="25"/>
  <c r="G1051" i="25"/>
  <c r="H1051" i="25"/>
  <c r="I1051" i="25"/>
  <c r="J1051" i="25"/>
  <c r="K1051" i="25"/>
  <c r="L1051" i="25"/>
  <c r="M1051" i="25"/>
  <c r="N1051" i="25"/>
  <c r="O1051" i="25"/>
  <c r="P1051" i="25"/>
  <c r="Q1051" i="25"/>
  <c r="R1051" i="25"/>
  <c r="S1051" i="25"/>
  <c r="T1051" i="25"/>
  <c r="U1051" i="25"/>
  <c r="V1051" i="25"/>
  <c r="W1051" i="25"/>
  <c r="X1051" i="25"/>
  <c r="Y1051" i="25"/>
  <c r="Z1051" i="25"/>
  <c r="AA1051" i="25"/>
  <c r="AB1051" i="25"/>
  <c r="AC1051" i="25"/>
  <c r="AD1051" i="25"/>
  <c r="AE1051" i="25"/>
  <c r="AF1051" i="25"/>
  <c r="AG1051" i="25"/>
  <c r="AH1051" i="25"/>
  <c r="AI1051" i="25"/>
  <c r="AJ1051" i="25"/>
  <c r="AK1051" i="25"/>
  <c r="AL1051" i="25"/>
  <c r="AM1051" i="25"/>
  <c r="AN1051" i="25"/>
  <c r="AO1051" i="25"/>
  <c r="AP1051" i="25"/>
  <c r="AQ1051" i="25"/>
  <c r="AR1051" i="25"/>
  <c r="AS1051" i="25"/>
  <c r="AT1051" i="25"/>
  <c r="AU1051" i="25"/>
  <c r="AV1051" i="25"/>
  <c r="AW1051" i="25"/>
  <c r="A1052" i="25"/>
  <c r="B1052" i="25"/>
  <c r="C1052" i="25"/>
  <c r="D1052" i="25"/>
  <c r="E1052" i="25"/>
  <c r="F1052" i="25"/>
  <c r="G1052" i="25"/>
  <c r="H1052" i="25"/>
  <c r="I1052" i="25"/>
  <c r="J1052" i="25"/>
  <c r="K1052" i="25"/>
  <c r="L1052" i="25"/>
  <c r="M1052" i="25"/>
  <c r="N1052" i="25"/>
  <c r="O1052" i="25"/>
  <c r="P1052" i="25"/>
  <c r="Q1052" i="25"/>
  <c r="R1052" i="25"/>
  <c r="S1052" i="25"/>
  <c r="T1052" i="25"/>
  <c r="U1052" i="25"/>
  <c r="V1052" i="25"/>
  <c r="W1052" i="25"/>
  <c r="X1052" i="25"/>
  <c r="Y1052" i="25"/>
  <c r="Z1052" i="25"/>
  <c r="AA1052" i="25"/>
  <c r="AB1052" i="25"/>
  <c r="AC1052" i="25"/>
  <c r="AD1052" i="25"/>
  <c r="AE1052" i="25"/>
  <c r="AF1052" i="25"/>
  <c r="AG1052" i="25"/>
  <c r="AH1052" i="25"/>
  <c r="AI1052" i="25"/>
  <c r="AJ1052" i="25"/>
  <c r="AK1052" i="25"/>
  <c r="AL1052" i="25"/>
  <c r="AM1052" i="25"/>
  <c r="AN1052" i="25"/>
  <c r="AO1052" i="25"/>
  <c r="AP1052" i="25"/>
  <c r="AQ1052" i="25"/>
  <c r="AR1052" i="25"/>
  <c r="AS1052" i="25"/>
  <c r="AT1052" i="25"/>
  <c r="AU1052" i="25"/>
  <c r="AV1052" i="25"/>
  <c r="AW1052" i="25"/>
  <c r="A1053" i="25"/>
  <c r="B1053" i="25"/>
  <c r="C1053" i="25"/>
  <c r="D1053" i="25"/>
  <c r="E1053" i="25"/>
  <c r="F1053" i="25"/>
  <c r="G1053" i="25"/>
  <c r="H1053" i="25"/>
  <c r="I1053" i="25"/>
  <c r="J1053" i="25"/>
  <c r="K1053" i="25"/>
  <c r="L1053" i="25"/>
  <c r="M1053" i="25"/>
  <c r="N1053" i="25"/>
  <c r="O1053" i="25"/>
  <c r="P1053" i="25"/>
  <c r="Q1053" i="25"/>
  <c r="R1053" i="25"/>
  <c r="S1053" i="25"/>
  <c r="T1053" i="25"/>
  <c r="U1053" i="25"/>
  <c r="V1053" i="25"/>
  <c r="W1053" i="25"/>
  <c r="X1053" i="25"/>
  <c r="Y1053" i="25"/>
  <c r="Z1053" i="25"/>
  <c r="AA1053" i="25"/>
  <c r="AB1053" i="25"/>
  <c r="AC1053" i="25"/>
  <c r="AD1053" i="25"/>
  <c r="AE1053" i="25"/>
  <c r="AF1053" i="25"/>
  <c r="AG1053" i="25"/>
  <c r="AH1053" i="25"/>
  <c r="AI1053" i="25"/>
  <c r="AJ1053" i="25"/>
  <c r="AK1053" i="25"/>
  <c r="AL1053" i="25"/>
  <c r="AM1053" i="25"/>
  <c r="AN1053" i="25"/>
  <c r="AO1053" i="25"/>
  <c r="AP1053" i="25"/>
  <c r="AQ1053" i="25"/>
  <c r="AR1053" i="25"/>
  <c r="AS1053" i="25"/>
  <c r="AT1053" i="25"/>
  <c r="AU1053" i="25"/>
  <c r="AV1053" i="25"/>
  <c r="AW1053" i="25"/>
  <c r="A1054" i="25"/>
  <c r="B1054" i="25"/>
  <c r="C1054" i="25"/>
  <c r="D1054" i="25"/>
  <c r="E1054" i="25"/>
  <c r="F1054" i="25"/>
  <c r="G1054" i="25"/>
  <c r="H1054" i="25"/>
  <c r="I1054" i="25"/>
  <c r="J1054" i="25"/>
  <c r="K1054" i="25"/>
  <c r="L1054" i="25"/>
  <c r="M1054" i="25"/>
  <c r="N1054" i="25"/>
  <c r="O1054" i="25"/>
  <c r="P1054" i="25"/>
  <c r="Q1054" i="25"/>
  <c r="R1054" i="25"/>
  <c r="S1054" i="25"/>
  <c r="T1054" i="25"/>
  <c r="U1054" i="25"/>
  <c r="V1054" i="25"/>
  <c r="W1054" i="25"/>
  <c r="X1054" i="25"/>
  <c r="Y1054" i="25"/>
  <c r="Z1054" i="25"/>
  <c r="AA1054" i="25"/>
  <c r="AB1054" i="25"/>
  <c r="AC1054" i="25"/>
  <c r="AD1054" i="25"/>
  <c r="AE1054" i="25"/>
  <c r="AF1054" i="25"/>
  <c r="AG1054" i="25"/>
  <c r="AH1054" i="25"/>
  <c r="AI1054" i="25"/>
  <c r="AJ1054" i="25"/>
  <c r="AK1054" i="25"/>
  <c r="AL1054" i="25"/>
  <c r="AM1054" i="25"/>
  <c r="AN1054" i="25"/>
  <c r="AO1054" i="25"/>
  <c r="AP1054" i="25"/>
  <c r="AQ1054" i="25"/>
  <c r="AR1054" i="25"/>
  <c r="AS1054" i="25"/>
  <c r="AT1054" i="25"/>
  <c r="AU1054" i="25"/>
  <c r="AV1054" i="25"/>
  <c r="AW1054" i="25"/>
  <c r="A1055" i="25"/>
  <c r="B1055" i="25"/>
  <c r="C1055" i="25"/>
  <c r="D1055" i="25"/>
  <c r="E1055" i="25"/>
  <c r="F1055" i="25"/>
  <c r="G1055" i="25"/>
  <c r="H1055" i="25"/>
  <c r="I1055" i="25"/>
  <c r="J1055" i="25"/>
  <c r="K1055" i="25"/>
  <c r="L1055" i="25"/>
  <c r="M1055" i="25"/>
  <c r="N1055" i="25"/>
  <c r="O1055" i="25"/>
  <c r="P1055" i="25"/>
  <c r="Q1055" i="25"/>
  <c r="R1055" i="25"/>
  <c r="S1055" i="25"/>
  <c r="T1055" i="25"/>
  <c r="U1055" i="25"/>
  <c r="V1055" i="25"/>
  <c r="W1055" i="25"/>
  <c r="X1055" i="25"/>
  <c r="Y1055" i="25"/>
  <c r="Z1055" i="25"/>
  <c r="AA1055" i="25"/>
  <c r="AB1055" i="25"/>
  <c r="AC1055" i="25"/>
  <c r="AD1055" i="25"/>
  <c r="AE1055" i="25"/>
  <c r="AF1055" i="25"/>
  <c r="AG1055" i="25"/>
  <c r="AH1055" i="25"/>
  <c r="AI1055" i="25"/>
  <c r="AJ1055" i="25"/>
  <c r="AK1055" i="25"/>
  <c r="AL1055" i="25"/>
  <c r="AM1055" i="25"/>
  <c r="AN1055" i="25"/>
  <c r="AO1055" i="25"/>
  <c r="AP1055" i="25"/>
  <c r="AQ1055" i="25"/>
  <c r="AR1055" i="25"/>
  <c r="AS1055" i="25"/>
  <c r="AT1055" i="25"/>
  <c r="AU1055" i="25"/>
  <c r="AV1055" i="25"/>
  <c r="AW1055" i="25"/>
  <c r="A1056" i="25"/>
  <c r="B1056" i="25"/>
  <c r="C1056" i="25"/>
  <c r="D1056" i="25"/>
  <c r="E1056" i="25"/>
  <c r="F1056" i="25"/>
  <c r="G1056" i="25"/>
  <c r="H1056" i="25"/>
  <c r="I1056" i="25"/>
  <c r="J1056" i="25"/>
  <c r="K1056" i="25"/>
  <c r="L1056" i="25"/>
  <c r="M1056" i="25"/>
  <c r="N1056" i="25"/>
  <c r="O1056" i="25"/>
  <c r="P1056" i="25"/>
  <c r="Q1056" i="25"/>
  <c r="R1056" i="25"/>
  <c r="S1056" i="25"/>
  <c r="T1056" i="25"/>
  <c r="U1056" i="25"/>
  <c r="V1056" i="25"/>
  <c r="W1056" i="25"/>
  <c r="X1056" i="25"/>
  <c r="Y1056" i="25"/>
  <c r="Z1056" i="25"/>
  <c r="AA1056" i="25"/>
  <c r="AB1056" i="25"/>
  <c r="AC1056" i="25"/>
  <c r="AD1056" i="25"/>
  <c r="AE1056" i="25"/>
  <c r="AF1056" i="25"/>
  <c r="AG1056" i="25"/>
  <c r="AH1056" i="25"/>
  <c r="AI1056" i="25"/>
  <c r="AJ1056" i="25"/>
  <c r="AK1056" i="25"/>
  <c r="AL1056" i="25"/>
  <c r="AM1056" i="25"/>
  <c r="AN1056" i="25"/>
  <c r="AO1056" i="25"/>
  <c r="AP1056" i="25"/>
  <c r="AQ1056" i="25"/>
  <c r="AR1056" i="25"/>
  <c r="AS1056" i="25"/>
  <c r="AT1056" i="25"/>
  <c r="AU1056" i="25"/>
  <c r="AV1056" i="25"/>
  <c r="AW1056" i="25"/>
  <c r="A1057" i="25"/>
  <c r="B1057" i="25"/>
  <c r="C1057" i="25"/>
  <c r="D1057" i="25"/>
  <c r="E1057" i="25"/>
  <c r="F1057" i="25"/>
  <c r="G1057" i="25"/>
  <c r="H1057" i="25"/>
  <c r="I1057" i="25"/>
  <c r="J1057" i="25"/>
  <c r="K1057" i="25"/>
  <c r="L1057" i="25"/>
  <c r="M1057" i="25"/>
  <c r="N1057" i="25"/>
  <c r="O1057" i="25"/>
  <c r="P1057" i="25"/>
  <c r="Q1057" i="25"/>
  <c r="R1057" i="25"/>
  <c r="S1057" i="25"/>
  <c r="T1057" i="25"/>
  <c r="U1057" i="25"/>
  <c r="V1057" i="25"/>
  <c r="W1057" i="25"/>
  <c r="X1057" i="25"/>
  <c r="Y1057" i="25"/>
  <c r="Z1057" i="25"/>
  <c r="AA1057" i="25"/>
  <c r="AB1057" i="25"/>
  <c r="AC1057" i="25"/>
  <c r="AD1057" i="25"/>
  <c r="AE1057" i="25"/>
  <c r="AF1057" i="25"/>
  <c r="AG1057" i="25"/>
  <c r="AH1057" i="25"/>
  <c r="AI1057" i="25"/>
  <c r="AJ1057" i="25"/>
  <c r="AK1057" i="25"/>
  <c r="AL1057" i="25"/>
  <c r="AM1057" i="25"/>
  <c r="AN1057" i="25"/>
  <c r="AO1057" i="25"/>
  <c r="AP1057" i="25"/>
  <c r="AQ1057" i="25"/>
  <c r="AR1057" i="25"/>
  <c r="AS1057" i="25"/>
  <c r="AT1057" i="25"/>
  <c r="AU1057" i="25"/>
  <c r="AV1057" i="25"/>
  <c r="AW1057" i="25"/>
  <c r="A1058" i="25"/>
  <c r="B1058" i="25"/>
  <c r="C1058" i="25"/>
  <c r="D1058" i="25"/>
  <c r="E1058" i="25"/>
  <c r="F1058" i="25"/>
  <c r="G1058" i="25"/>
  <c r="H1058" i="25"/>
  <c r="I1058" i="25"/>
  <c r="J1058" i="25"/>
  <c r="K1058" i="25"/>
  <c r="L1058" i="25"/>
  <c r="M1058" i="25"/>
  <c r="N1058" i="25"/>
  <c r="O1058" i="25"/>
  <c r="P1058" i="25"/>
  <c r="Q1058" i="25"/>
  <c r="R1058" i="25"/>
  <c r="S1058" i="25"/>
  <c r="T1058" i="25"/>
  <c r="U1058" i="25"/>
  <c r="V1058" i="25"/>
  <c r="W1058" i="25"/>
  <c r="X1058" i="25"/>
  <c r="Y1058" i="25"/>
  <c r="Z1058" i="25"/>
  <c r="AA1058" i="25"/>
  <c r="AB1058" i="25"/>
  <c r="AC1058" i="25"/>
  <c r="AD1058" i="25"/>
  <c r="AE1058" i="25"/>
  <c r="AF1058" i="25"/>
  <c r="AG1058" i="25"/>
  <c r="AH1058" i="25"/>
  <c r="AI1058" i="25"/>
  <c r="AJ1058" i="25"/>
  <c r="AK1058" i="25"/>
  <c r="AL1058" i="25"/>
  <c r="AM1058" i="25"/>
  <c r="AN1058" i="25"/>
  <c r="AO1058" i="25"/>
  <c r="AP1058" i="25"/>
  <c r="AQ1058" i="25"/>
  <c r="AR1058" i="25"/>
  <c r="AS1058" i="25"/>
  <c r="AT1058" i="25"/>
  <c r="AU1058" i="25"/>
  <c r="AV1058" i="25"/>
  <c r="AW1058" i="25"/>
  <c r="A1059" i="25"/>
  <c r="B1059" i="25"/>
  <c r="C1059" i="25"/>
  <c r="D1059" i="25"/>
  <c r="E1059" i="25"/>
  <c r="F1059" i="25"/>
  <c r="G1059" i="25"/>
  <c r="H1059" i="25"/>
  <c r="I1059" i="25"/>
  <c r="J1059" i="25"/>
  <c r="K1059" i="25"/>
  <c r="L1059" i="25"/>
  <c r="M1059" i="25"/>
  <c r="N1059" i="25"/>
  <c r="O1059" i="25"/>
  <c r="P1059" i="25"/>
  <c r="Q1059" i="25"/>
  <c r="R1059" i="25"/>
  <c r="S1059" i="25"/>
  <c r="T1059" i="25"/>
  <c r="U1059" i="25"/>
  <c r="V1059" i="25"/>
  <c r="W1059" i="25"/>
  <c r="X1059" i="25"/>
  <c r="Y1059" i="25"/>
  <c r="Z1059" i="25"/>
  <c r="AA1059" i="25"/>
  <c r="AB1059" i="25"/>
  <c r="AC1059" i="25"/>
  <c r="AD1059" i="25"/>
  <c r="AE1059" i="25"/>
  <c r="AF1059" i="25"/>
  <c r="AG1059" i="25"/>
  <c r="AH1059" i="25"/>
  <c r="AI1059" i="25"/>
  <c r="AJ1059" i="25"/>
  <c r="AK1059" i="25"/>
  <c r="AL1059" i="25"/>
  <c r="AM1059" i="25"/>
  <c r="AN1059" i="25"/>
  <c r="AO1059" i="25"/>
  <c r="AP1059" i="25"/>
  <c r="AQ1059" i="25"/>
  <c r="AR1059" i="25"/>
  <c r="AS1059" i="25"/>
  <c r="AT1059" i="25"/>
  <c r="AU1059" i="25"/>
  <c r="AV1059" i="25"/>
  <c r="AW1059" i="25"/>
  <c r="A1060" i="25"/>
  <c r="B1060" i="25"/>
  <c r="C1060" i="25"/>
  <c r="D1060" i="25"/>
  <c r="E1060" i="25"/>
  <c r="F1060" i="25"/>
  <c r="G1060" i="25"/>
  <c r="H1060" i="25"/>
  <c r="I1060" i="25"/>
  <c r="J1060" i="25"/>
  <c r="K1060" i="25"/>
  <c r="L1060" i="25"/>
  <c r="M1060" i="25"/>
  <c r="N1060" i="25"/>
  <c r="O1060" i="25"/>
  <c r="P1060" i="25"/>
  <c r="Q1060" i="25"/>
  <c r="R1060" i="25"/>
  <c r="S1060" i="25"/>
  <c r="T1060" i="25"/>
  <c r="U1060" i="25"/>
  <c r="V1060" i="25"/>
  <c r="W1060" i="25"/>
  <c r="X1060" i="25"/>
  <c r="Y1060" i="25"/>
  <c r="Z1060" i="25"/>
  <c r="AA1060" i="25"/>
  <c r="AB1060" i="25"/>
  <c r="AC1060" i="25"/>
  <c r="AD1060" i="25"/>
  <c r="AE1060" i="25"/>
  <c r="AF1060" i="25"/>
  <c r="AG1060" i="25"/>
  <c r="AH1060" i="25"/>
  <c r="AI1060" i="25"/>
  <c r="AJ1060" i="25"/>
  <c r="AK1060" i="25"/>
  <c r="AL1060" i="25"/>
  <c r="AM1060" i="25"/>
  <c r="AN1060" i="25"/>
  <c r="AO1060" i="25"/>
  <c r="AP1060" i="25"/>
  <c r="AQ1060" i="25"/>
  <c r="AR1060" i="25"/>
  <c r="AS1060" i="25"/>
  <c r="AT1060" i="25"/>
  <c r="AU1060" i="25"/>
  <c r="AV1060" i="25"/>
  <c r="AW1060" i="25"/>
  <c r="A1061" i="25"/>
  <c r="B1061" i="25"/>
  <c r="C1061" i="25"/>
  <c r="D1061" i="25"/>
  <c r="E1061" i="25"/>
  <c r="F1061" i="25"/>
  <c r="G1061" i="25"/>
  <c r="H1061" i="25"/>
  <c r="I1061" i="25"/>
  <c r="J1061" i="25"/>
  <c r="K1061" i="25"/>
  <c r="L1061" i="25"/>
  <c r="M1061" i="25"/>
  <c r="N1061" i="25"/>
  <c r="O1061" i="25"/>
  <c r="P1061" i="25"/>
  <c r="Q1061" i="25"/>
  <c r="R1061" i="25"/>
  <c r="S1061" i="25"/>
  <c r="T1061" i="25"/>
  <c r="U1061" i="25"/>
  <c r="V1061" i="25"/>
  <c r="W1061" i="25"/>
  <c r="X1061" i="25"/>
  <c r="Y1061" i="25"/>
  <c r="Z1061" i="25"/>
  <c r="AA1061" i="25"/>
  <c r="AB1061" i="25"/>
  <c r="AC1061" i="25"/>
  <c r="AD1061" i="25"/>
  <c r="AE1061" i="25"/>
  <c r="AF1061" i="25"/>
  <c r="AG1061" i="25"/>
  <c r="AH1061" i="25"/>
  <c r="AI1061" i="25"/>
  <c r="AJ1061" i="25"/>
  <c r="AK1061" i="25"/>
  <c r="AL1061" i="25"/>
  <c r="AM1061" i="25"/>
  <c r="AN1061" i="25"/>
  <c r="AO1061" i="25"/>
  <c r="AP1061" i="25"/>
  <c r="AQ1061" i="25"/>
  <c r="AR1061" i="25"/>
  <c r="AS1061" i="25"/>
  <c r="AT1061" i="25"/>
  <c r="AU1061" i="25"/>
  <c r="AV1061" i="25"/>
  <c r="AW1061" i="25"/>
  <c r="A1062" i="25"/>
  <c r="B1062" i="25"/>
  <c r="C1062" i="25"/>
  <c r="D1062" i="25"/>
  <c r="E1062" i="25"/>
  <c r="F1062" i="25"/>
  <c r="G1062" i="25"/>
  <c r="H1062" i="25"/>
  <c r="I1062" i="25"/>
  <c r="J1062" i="25"/>
  <c r="K1062" i="25"/>
  <c r="L1062" i="25"/>
  <c r="M1062" i="25"/>
  <c r="N1062" i="25"/>
  <c r="O1062" i="25"/>
  <c r="P1062" i="25"/>
  <c r="Q1062" i="25"/>
  <c r="R1062" i="25"/>
  <c r="S1062" i="25"/>
  <c r="T1062" i="25"/>
  <c r="U1062" i="25"/>
  <c r="V1062" i="25"/>
  <c r="W1062" i="25"/>
  <c r="X1062" i="25"/>
  <c r="Y1062" i="25"/>
  <c r="Z1062" i="25"/>
  <c r="AA1062" i="25"/>
  <c r="AB1062" i="25"/>
  <c r="AC1062" i="25"/>
  <c r="AD1062" i="25"/>
  <c r="AE1062" i="25"/>
  <c r="AF1062" i="25"/>
  <c r="AG1062" i="25"/>
  <c r="AH1062" i="25"/>
  <c r="AI1062" i="25"/>
  <c r="AJ1062" i="25"/>
  <c r="AK1062" i="25"/>
  <c r="AL1062" i="25"/>
  <c r="AM1062" i="25"/>
  <c r="AN1062" i="25"/>
  <c r="AO1062" i="25"/>
  <c r="AP1062" i="25"/>
  <c r="AQ1062" i="25"/>
  <c r="AR1062" i="25"/>
  <c r="AS1062" i="25"/>
  <c r="AT1062" i="25"/>
  <c r="AU1062" i="25"/>
  <c r="AV1062" i="25"/>
  <c r="AW1062" i="25"/>
  <c r="A1063" i="25"/>
  <c r="B1063" i="25"/>
  <c r="C1063" i="25"/>
  <c r="D1063" i="25"/>
  <c r="E1063" i="25"/>
  <c r="F1063" i="25"/>
  <c r="G1063" i="25"/>
  <c r="H1063" i="25"/>
  <c r="I1063" i="25"/>
  <c r="J1063" i="25"/>
  <c r="K1063" i="25"/>
  <c r="L1063" i="25"/>
  <c r="M1063" i="25"/>
  <c r="N1063" i="25"/>
  <c r="O1063" i="25"/>
  <c r="P1063" i="25"/>
  <c r="Q1063" i="25"/>
  <c r="R1063" i="25"/>
  <c r="S1063" i="25"/>
  <c r="T1063" i="25"/>
  <c r="U1063" i="25"/>
  <c r="V1063" i="25"/>
  <c r="W1063" i="25"/>
  <c r="X1063" i="25"/>
  <c r="Y1063" i="25"/>
  <c r="Z1063" i="25"/>
  <c r="AA1063" i="25"/>
  <c r="AB1063" i="25"/>
  <c r="AC1063" i="25"/>
  <c r="AD1063" i="25"/>
  <c r="AE1063" i="25"/>
  <c r="AF1063" i="25"/>
  <c r="AG1063" i="25"/>
  <c r="AH1063" i="25"/>
  <c r="AI1063" i="25"/>
  <c r="AJ1063" i="25"/>
  <c r="AK1063" i="25"/>
  <c r="AL1063" i="25"/>
  <c r="AM1063" i="25"/>
  <c r="AN1063" i="25"/>
  <c r="AO1063" i="25"/>
  <c r="AP1063" i="25"/>
  <c r="AQ1063" i="25"/>
  <c r="AR1063" i="25"/>
  <c r="AS1063" i="25"/>
  <c r="AT1063" i="25"/>
  <c r="AU1063" i="25"/>
  <c r="AV1063" i="25"/>
  <c r="AW1063" i="25"/>
  <c r="A1064" i="25"/>
  <c r="B1064" i="25"/>
  <c r="C1064" i="25"/>
  <c r="D1064" i="25"/>
  <c r="E1064" i="25"/>
  <c r="F1064" i="25"/>
  <c r="G1064" i="25"/>
  <c r="H1064" i="25"/>
  <c r="I1064" i="25"/>
  <c r="J1064" i="25"/>
  <c r="K1064" i="25"/>
  <c r="L1064" i="25"/>
  <c r="M1064" i="25"/>
  <c r="N1064" i="25"/>
  <c r="O1064" i="25"/>
  <c r="P1064" i="25"/>
  <c r="Q1064" i="25"/>
  <c r="R1064" i="25"/>
  <c r="S1064" i="25"/>
  <c r="T1064" i="25"/>
  <c r="U1064" i="25"/>
  <c r="V1064" i="25"/>
  <c r="W1064" i="25"/>
  <c r="X1064" i="25"/>
  <c r="Y1064" i="25"/>
  <c r="Z1064" i="25"/>
  <c r="AA1064" i="25"/>
  <c r="AB1064" i="25"/>
  <c r="AC1064" i="25"/>
  <c r="AD1064" i="25"/>
  <c r="AE1064" i="25"/>
  <c r="AF1064" i="25"/>
  <c r="AG1064" i="25"/>
  <c r="AH1064" i="25"/>
  <c r="AI1064" i="25"/>
  <c r="AJ1064" i="25"/>
  <c r="AK1064" i="25"/>
  <c r="AL1064" i="25"/>
  <c r="AM1064" i="25"/>
  <c r="AN1064" i="25"/>
  <c r="AO1064" i="25"/>
  <c r="AP1064" i="25"/>
  <c r="AQ1064" i="25"/>
  <c r="AR1064" i="25"/>
  <c r="AS1064" i="25"/>
  <c r="AT1064" i="25"/>
  <c r="AU1064" i="25"/>
  <c r="AV1064" i="25"/>
  <c r="AW1064" i="25"/>
  <c r="A1065" i="25"/>
  <c r="B1065" i="25"/>
  <c r="C1065" i="25"/>
  <c r="D1065" i="25"/>
  <c r="E1065" i="25"/>
  <c r="F1065" i="25"/>
  <c r="G1065" i="25"/>
  <c r="H1065" i="25"/>
  <c r="I1065" i="25"/>
  <c r="J1065" i="25"/>
  <c r="K1065" i="25"/>
  <c r="L1065" i="25"/>
  <c r="M1065" i="25"/>
  <c r="N1065" i="25"/>
  <c r="O1065" i="25"/>
  <c r="P1065" i="25"/>
  <c r="Q1065" i="25"/>
  <c r="R1065" i="25"/>
  <c r="S1065" i="25"/>
  <c r="T1065" i="25"/>
  <c r="U1065" i="25"/>
  <c r="V1065" i="25"/>
  <c r="W1065" i="25"/>
  <c r="X1065" i="25"/>
  <c r="Y1065" i="25"/>
  <c r="Z1065" i="25"/>
  <c r="AA1065" i="25"/>
  <c r="AB1065" i="25"/>
  <c r="AC1065" i="25"/>
  <c r="AD1065" i="25"/>
  <c r="AE1065" i="25"/>
  <c r="AF1065" i="25"/>
  <c r="AG1065" i="25"/>
  <c r="AH1065" i="25"/>
  <c r="AI1065" i="25"/>
  <c r="AJ1065" i="25"/>
  <c r="AK1065" i="25"/>
  <c r="AL1065" i="25"/>
  <c r="AM1065" i="25"/>
  <c r="AN1065" i="25"/>
  <c r="AO1065" i="25"/>
  <c r="AP1065" i="25"/>
  <c r="AQ1065" i="25"/>
  <c r="AR1065" i="25"/>
  <c r="AS1065" i="25"/>
  <c r="AT1065" i="25"/>
  <c r="AU1065" i="25"/>
  <c r="AV1065" i="25"/>
  <c r="AW1065" i="25"/>
  <c r="A1066" i="25"/>
  <c r="B1066" i="25"/>
  <c r="C1066" i="25"/>
  <c r="D1066" i="25"/>
  <c r="E1066" i="25"/>
  <c r="F1066" i="25"/>
  <c r="G1066" i="25"/>
  <c r="H1066" i="25"/>
  <c r="I1066" i="25"/>
  <c r="J1066" i="25"/>
  <c r="K1066" i="25"/>
  <c r="L1066" i="25"/>
  <c r="M1066" i="25"/>
  <c r="N1066" i="25"/>
  <c r="O1066" i="25"/>
  <c r="P1066" i="25"/>
  <c r="Q1066" i="25"/>
  <c r="R1066" i="25"/>
  <c r="S1066" i="25"/>
  <c r="T1066" i="25"/>
  <c r="U1066" i="25"/>
  <c r="V1066" i="25"/>
  <c r="W1066" i="25"/>
  <c r="X1066" i="25"/>
  <c r="Y1066" i="25"/>
  <c r="Z1066" i="25"/>
  <c r="AA1066" i="25"/>
  <c r="AB1066" i="25"/>
  <c r="AC1066" i="25"/>
  <c r="AD1066" i="25"/>
  <c r="AE1066" i="25"/>
  <c r="AF1066" i="25"/>
  <c r="AG1066" i="25"/>
  <c r="AH1066" i="25"/>
  <c r="AI1066" i="25"/>
  <c r="AJ1066" i="25"/>
  <c r="AK1066" i="25"/>
  <c r="AL1066" i="25"/>
  <c r="AM1066" i="25"/>
  <c r="AN1066" i="25"/>
  <c r="AO1066" i="25"/>
  <c r="AP1066" i="25"/>
  <c r="AQ1066" i="25"/>
  <c r="AR1066" i="25"/>
  <c r="AS1066" i="25"/>
  <c r="AT1066" i="25"/>
  <c r="AU1066" i="25"/>
  <c r="AV1066" i="25"/>
  <c r="AW1066" i="25"/>
  <c r="A1067" i="25"/>
  <c r="B1067" i="25"/>
  <c r="C1067" i="25"/>
  <c r="D1067" i="25"/>
  <c r="E1067" i="25"/>
  <c r="F1067" i="25"/>
  <c r="G1067" i="25"/>
  <c r="H1067" i="25"/>
  <c r="I1067" i="25"/>
  <c r="J1067" i="25"/>
  <c r="K1067" i="25"/>
  <c r="L1067" i="25"/>
  <c r="M1067" i="25"/>
  <c r="N1067" i="25"/>
  <c r="O1067" i="25"/>
  <c r="P1067" i="25"/>
  <c r="Q1067" i="25"/>
  <c r="R1067" i="25"/>
  <c r="S1067" i="25"/>
  <c r="T1067" i="25"/>
  <c r="U1067" i="25"/>
  <c r="V1067" i="25"/>
  <c r="W1067" i="25"/>
  <c r="X1067" i="25"/>
  <c r="Y1067" i="25"/>
  <c r="Z1067" i="25"/>
  <c r="AA1067" i="25"/>
  <c r="AB1067" i="25"/>
  <c r="AC1067" i="25"/>
  <c r="AD1067" i="25"/>
  <c r="AE1067" i="25"/>
  <c r="AF1067" i="25"/>
  <c r="AG1067" i="25"/>
  <c r="AH1067" i="25"/>
  <c r="AI1067" i="25"/>
  <c r="AJ1067" i="25"/>
  <c r="AK1067" i="25"/>
  <c r="AL1067" i="25"/>
  <c r="AM1067" i="25"/>
  <c r="AN1067" i="25"/>
  <c r="AO1067" i="25"/>
  <c r="AP1067" i="25"/>
  <c r="AQ1067" i="25"/>
  <c r="AR1067" i="25"/>
  <c r="AS1067" i="25"/>
  <c r="AT1067" i="25"/>
  <c r="AU1067" i="25"/>
  <c r="AV1067" i="25"/>
  <c r="AW1067" i="25"/>
  <c r="A1068" i="25"/>
  <c r="B1068" i="25"/>
  <c r="C1068" i="25"/>
  <c r="D1068" i="25"/>
  <c r="E1068" i="25"/>
  <c r="F1068" i="25"/>
  <c r="G1068" i="25"/>
  <c r="H1068" i="25"/>
  <c r="I1068" i="25"/>
  <c r="J1068" i="25"/>
  <c r="K1068" i="25"/>
  <c r="L1068" i="25"/>
  <c r="M1068" i="25"/>
  <c r="N1068" i="25"/>
  <c r="O1068" i="25"/>
  <c r="P1068" i="25"/>
  <c r="Q1068" i="25"/>
  <c r="R1068" i="25"/>
  <c r="S1068" i="25"/>
  <c r="T1068" i="25"/>
  <c r="U1068" i="25"/>
  <c r="V1068" i="25"/>
  <c r="W1068" i="25"/>
  <c r="X1068" i="25"/>
  <c r="Y1068" i="25"/>
  <c r="Z1068" i="25"/>
  <c r="AA1068" i="25"/>
  <c r="AB1068" i="25"/>
  <c r="AC1068" i="25"/>
  <c r="AD1068" i="25"/>
  <c r="AE1068" i="25"/>
  <c r="AF1068" i="25"/>
  <c r="AG1068" i="25"/>
  <c r="AH1068" i="25"/>
  <c r="AI1068" i="25"/>
  <c r="AJ1068" i="25"/>
  <c r="AK1068" i="25"/>
  <c r="AL1068" i="25"/>
  <c r="AM1068" i="25"/>
  <c r="AN1068" i="25"/>
  <c r="AO1068" i="25"/>
  <c r="AP1068" i="25"/>
  <c r="AQ1068" i="25"/>
  <c r="AR1068" i="25"/>
  <c r="AS1068" i="25"/>
  <c r="AT1068" i="25"/>
  <c r="AU1068" i="25"/>
  <c r="AV1068" i="25"/>
  <c r="AW1068" i="25"/>
  <c r="A1069" i="25"/>
  <c r="B1069" i="25"/>
  <c r="C1069" i="25"/>
  <c r="D1069" i="25"/>
  <c r="E1069" i="25"/>
  <c r="F1069" i="25"/>
  <c r="G1069" i="25"/>
  <c r="H1069" i="25"/>
  <c r="I1069" i="25"/>
  <c r="J1069" i="25"/>
  <c r="K1069" i="25"/>
  <c r="L1069" i="25"/>
  <c r="M1069" i="25"/>
  <c r="N1069" i="25"/>
  <c r="O1069" i="25"/>
  <c r="P1069" i="25"/>
  <c r="Q1069" i="25"/>
  <c r="R1069" i="25"/>
  <c r="S1069" i="25"/>
  <c r="T1069" i="25"/>
  <c r="U1069" i="25"/>
  <c r="V1069" i="25"/>
  <c r="W1069" i="25"/>
  <c r="X1069" i="25"/>
  <c r="Y1069" i="25"/>
  <c r="Z1069" i="25"/>
  <c r="AA1069" i="25"/>
  <c r="AB1069" i="25"/>
  <c r="AC1069" i="25"/>
  <c r="AD1069" i="25"/>
  <c r="AE1069" i="25"/>
  <c r="AF1069" i="25"/>
  <c r="AG1069" i="25"/>
  <c r="AH1069" i="25"/>
  <c r="AI1069" i="25"/>
  <c r="AJ1069" i="25"/>
  <c r="AK1069" i="25"/>
  <c r="AL1069" i="25"/>
  <c r="AM1069" i="25"/>
  <c r="AN1069" i="25"/>
  <c r="AO1069" i="25"/>
  <c r="AP1069" i="25"/>
  <c r="AQ1069" i="25"/>
  <c r="AR1069" i="25"/>
  <c r="AS1069" i="25"/>
  <c r="AT1069" i="25"/>
  <c r="AU1069" i="25"/>
  <c r="AV1069" i="25"/>
  <c r="AW1069" i="25"/>
  <c r="A1070" i="25"/>
  <c r="B1070" i="25"/>
  <c r="C1070" i="25"/>
  <c r="D1070" i="25"/>
  <c r="E1070" i="25"/>
  <c r="F1070" i="25"/>
  <c r="G1070" i="25"/>
  <c r="H1070" i="25"/>
  <c r="I1070" i="25"/>
  <c r="J1070" i="25"/>
  <c r="K1070" i="25"/>
  <c r="L1070" i="25"/>
  <c r="M1070" i="25"/>
  <c r="N1070" i="25"/>
  <c r="O1070" i="25"/>
  <c r="P1070" i="25"/>
  <c r="Q1070" i="25"/>
  <c r="R1070" i="25"/>
  <c r="S1070" i="25"/>
  <c r="T1070" i="25"/>
  <c r="U1070" i="25"/>
  <c r="V1070" i="25"/>
  <c r="W1070" i="25"/>
  <c r="X1070" i="25"/>
  <c r="Y1070" i="25"/>
  <c r="Z1070" i="25"/>
  <c r="AA1070" i="25"/>
  <c r="AB1070" i="25"/>
  <c r="AC1070" i="25"/>
  <c r="AD1070" i="25"/>
  <c r="AE1070" i="25"/>
  <c r="AF1070" i="25"/>
  <c r="AG1070" i="25"/>
  <c r="AH1070" i="25"/>
  <c r="AI1070" i="25"/>
  <c r="AJ1070" i="25"/>
  <c r="AK1070" i="25"/>
  <c r="AL1070" i="25"/>
  <c r="AM1070" i="25"/>
  <c r="AN1070" i="25"/>
  <c r="AO1070" i="25"/>
  <c r="AP1070" i="25"/>
  <c r="AQ1070" i="25"/>
  <c r="AR1070" i="25"/>
  <c r="AS1070" i="25"/>
  <c r="AT1070" i="25"/>
  <c r="AU1070" i="25"/>
  <c r="AV1070" i="25"/>
  <c r="AW1070" i="25"/>
  <c r="A1071" i="25"/>
  <c r="B1071" i="25"/>
  <c r="C1071" i="25"/>
  <c r="D1071" i="25"/>
  <c r="E1071" i="25"/>
  <c r="F1071" i="25"/>
  <c r="G1071" i="25"/>
  <c r="H1071" i="25"/>
  <c r="I1071" i="25"/>
  <c r="J1071" i="25"/>
  <c r="K1071" i="25"/>
  <c r="L1071" i="25"/>
  <c r="M1071" i="25"/>
  <c r="N1071" i="25"/>
  <c r="O1071" i="25"/>
  <c r="P1071" i="25"/>
  <c r="Q1071" i="25"/>
  <c r="R1071" i="25"/>
  <c r="S1071" i="25"/>
  <c r="T1071" i="25"/>
  <c r="U1071" i="25"/>
  <c r="V1071" i="25"/>
  <c r="W1071" i="25"/>
  <c r="X1071" i="25"/>
  <c r="Y1071" i="25"/>
  <c r="Z1071" i="25"/>
  <c r="AA1071" i="25"/>
  <c r="AB1071" i="25"/>
  <c r="AC1071" i="25"/>
  <c r="AD1071" i="25"/>
  <c r="AE1071" i="25"/>
  <c r="AF1071" i="25"/>
  <c r="AG1071" i="25"/>
  <c r="AH1071" i="25"/>
  <c r="AI1071" i="25"/>
  <c r="AJ1071" i="25"/>
  <c r="AK1071" i="25"/>
  <c r="AL1071" i="25"/>
  <c r="AM1071" i="25"/>
  <c r="AN1071" i="25"/>
  <c r="AO1071" i="25"/>
  <c r="AP1071" i="25"/>
  <c r="AQ1071" i="25"/>
  <c r="AR1071" i="25"/>
  <c r="AS1071" i="25"/>
  <c r="AT1071" i="25"/>
  <c r="AU1071" i="25"/>
  <c r="AV1071" i="25"/>
  <c r="AW1071" i="25"/>
  <c r="A1072" i="25"/>
  <c r="B1072" i="25"/>
  <c r="C1072" i="25"/>
  <c r="D1072" i="25"/>
  <c r="E1072" i="25"/>
  <c r="F1072" i="25"/>
  <c r="G1072" i="25"/>
  <c r="H1072" i="25"/>
  <c r="I1072" i="25"/>
  <c r="J1072" i="25"/>
  <c r="K1072" i="25"/>
  <c r="L1072" i="25"/>
  <c r="M1072" i="25"/>
  <c r="N1072" i="25"/>
  <c r="O1072" i="25"/>
  <c r="P1072" i="25"/>
  <c r="Q1072" i="25"/>
  <c r="R1072" i="25"/>
  <c r="S1072" i="25"/>
  <c r="T1072" i="25"/>
  <c r="U1072" i="25"/>
  <c r="V1072" i="25"/>
  <c r="W1072" i="25"/>
  <c r="X1072" i="25"/>
  <c r="Y1072" i="25"/>
  <c r="Z1072" i="25"/>
  <c r="AA1072" i="25"/>
  <c r="AB1072" i="25"/>
  <c r="AC1072" i="25"/>
  <c r="AD1072" i="25"/>
  <c r="AE1072" i="25"/>
  <c r="AF1072" i="25"/>
  <c r="AG1072" i="25"/>
  <c r="AH1072" i="25"/>
  <c r="AI1072" i="25"/>
  <c r="AJ1072" i="25"/>
  <c r="AK1072" i="25"/>
  <c r="AL1072" i="25"/>
  <c r="AM1072" i="25"/>
  <c r="AN1072" i="25"/>
  <c r="AO1072" i="25"/>
  <c r="AP1072" i="25"/>
  <c r="AQ1072" i="25"/>
  <c r="AR1072" i="25"/>
  <c r="AS1072" i="25"/>
  <c r="AT1072" i="25"/>
  <c r="AU1072" i="25"/>
  <c r="AV1072" i="25"/>
  <c r="AW1072" i="25"/>
  <c r="A1073" i="25"/>
  <c r="B1073" i="25"/>
  <c r="C1073" i="25"/>
  <c r="D1073" i="25"/>
  <c r="E1073" i="25"/>
  <c r="F1073" i="25"/>
  <c r="G1073" i="25"/>
  <c r="H1073" i="25"/>
  <c r="I1073" i="25"/>
  <c r="J1073" i="25"/>
  <c r="K1073" i="25"/>
  <c r="L1073" i="25"/>
  <c r="M1073" i="25"/>
  <c r="N1073" i="25"/>
  <c r="O1073" i="25"/>
  <c r="P1073" i="25"/>
  <c r="Q1073" i="25"/>
  <c r="R1073" i="25"/>
  <c r="S1073" i="25"/>
  <c r="T1073" i="25"/>
  <c r="U1073" i="25"/>
  <c r="V1073" i="25"/>
  <c r="W1073" i="25"/>
  <c r="X1073" i="25"/>
  <c r="Y1073" i="25"/>
  <c r="Z1073" i="25"/>
  <c r="AA1073" i="25"/>
  <c r="AB1073" i="25"/>
  <c r="AC1073" i="25"/>
  <c r="AD1073" i="25"/>
  <c r="AE1073" i="25"/>
  <c r="AF1073" i="25"/>
  <c r="AG1073" i="25"/>
  <c r="AH1073" i="25"/>
  <c r="AI1073" i="25"/>
  <c r="AJ1073" i="25"/>
  <c r="AK1073" i="25"/>
  <c r="AL1073" i="25"/>
  <c r="AM1073" i="25"/>
  <c r="AN1073" i="25"/>
  <c r="AO1073" i="25"/>
  <c r="AP1073" i="25"/>
  <c r="AQ1073" i="25"/>
  <c r="AR1073" i="25"/>
  <c r="AS1073" i="25"/>
  <c r="AT1073" i="25"/>
  <c r="AU1073" i="25"/>
  <c r="AV1073" i="25"/>
  <c r="AW1073" i="25"/>
  <c r="A1074" i="25"/>
  <c r="B1074" i="25"/>
  <c r="C1074" i="25"/>
  <c r="D1074" i="25"/>
  <c r="E1074" i="25"/>
  <c r="F1074" i="25"/>
  <c r="G1074" i="25"/>
  <c r="H1074" i="25"/>
  <c r="I1074" i="25"/>
  <c r="J1074" i="25"/>
  <c r="K1074" i="25"/>
  <c r="L1074" i="25"/>
  <c r="M1074" i="25"/>
  <c r="N1074" i="25"/>
  <c r="O1074" i="25"/>
  <c r="P1074" i="25"/>
  <c r="Q1074" i="25"/>
  <c r="R1074" i="25"/>
  <c r="S1074" i="25"/>
  <c r="T1074" i="25"/>
  <c r="U1074" i="25"/>
  <c r="V1074" i="25"/>
  <c r="W1074" i="25"/>
  <c r="X1074" i="25"/>
  <c r="Y1074" i="25"/>
  <c r="Z1074" i="25"/>
  <c r="AA1074" i="25"/>
  <c r="AB1074" i="25"/>
  <c r="AC1074" i="25"/>
  <c r="AD1074" i="25"/>
  <c r="AE1074" i="25"/>
  <c r="AF1074" i="25"/>
  <c r="AG1074" i="25"/>
  <c r="AH1074" i="25"/>
  <c r="AI1074" i="25"/>
  <c r="AJ1074" i="25"/>
  <c r="AK1074" i="25"/>
  <c r="AL1074" i="25"/>
  <c r="AM1074" i="25"/>
  <c r="AN1074" i="25"/>
  <c r="AO1074" i="25"/>
  <c r="AP1074" i="25"/>
  <c r="AQ1074" i="25"/>
  <c r="AR1074" i="25"/>
  <c r="AS1074" i="25"/>
  <c r="AT1074" i="25"/>
  <c r="AU1074" i="25"/>
  <c r="AV1074" i="25"/>
  <c r="AW1074" i="25"/>
  <c r="A1075" i="25"/>
  <c r="B1075" i="25"/>
  <c r="C1075" i="25"/>
  <c r="D1075" i="25"/>
  <c r="E1075" i="25"/>
  <c r="F1075" i="25"/>
  <c r="G1075" i="25"/>
  <c r="H1075" i="25"/>
  <c r="I1075" i="25"/>
  <c r="J1075" i="25"/>
  <c r="K1075" i="25"/>
  <c r="L1075" i="25"/>
  <c r="M1075" i="25"/>
  <c r="N1075" i="25"/>
  <c r="O1075" i="25"/>
  <c r="P1075" i="25"/>
  <c r="Q1075" i="25"/>
  <c r="R1075" i="25"/>
  <c r="S1075" i="25"/>
  <c r="T1075" i="25"/>
  <c r="U1075" i="25"/>
  <c r="V1075" i="25"/>
  <c r="W1075" i="25"/>
  <c r="X1075" i="25"/>
  <c r="Y1075" i="25"/>
  <c r="Z1075" i="25"/>
  <c r="AA1075" i="25"/>
  <c r="AB1075" i="25"/>
  <c r="AC1075" i="25"/>
  <c r="AD1075" i="25"/>
  <c r="AE1075" i="25"/>
  <c r="AF1075" i="25"/>
  <c r="AG1075" i="25"/>
  <c r="AH1075" i="25"/>
  <c r="AI1075" i="25"/>
  <c r="AJ1075" i="25"/>
  <c r="AK1075" i="25"/>
  <c r="AL1075" i="25"/>
  <c r="AM1075" i="25"/>
  <c r="AN1075" i="25"/>
  <c r="AO1075" i="25"/>
  <c r="AP1075" i="25"/>
  <c r="AQ1075" i="25"/>
  <c r="AR1075" i="25"/>
  <c r="AS1075" i="25"/>
  <c r="AT1075" i="25"/>
  <c r="AU1075" i="25"/>
  <c r="AV1075" i="25"/>
  <c r="AW1075" i="25"/>
  <c r="A1076" i="25"/>
  <c r="B1076" i="25"/>
  <c r="C1076" i="25"/>
  <c r="D1076" i="25"/>
  <c r="E1076" i="25"/>
  <c r="F1076" i="25"/>
  <c r="G1076" i="25"/>
  <c r="H1076" i="25"/>
  <c r="I1076" i="25"/>
  <c r="J1076" i="25"/>
  <c r="K1076" i="25"/>
  <c r="L1076" i="25"/>
  <c r="M1076" i="25"/>
  <c r="N1076" i="25"/>
  <c r="O1076" i="25"/>
  <c r="P1076" i="25"/>
  <c r="Q1076" i="25"/>
  <c r="R1076" i="25"/>
  <c r="S1076" i="25"/>
  <c r="T1076" i="25"/>
  <c r="U1076" i="25"/>
  <c r="V1076" i="25"/>
  <c r="W1076" i="25"/>
  <c r="X1076" i="25"/>
  <c r="Y1076" i="25"/>
  <c r="Z1076" i="25"/>
  <c r="AA1076" i="25"/>
  <c r="AB1076" i="25"/>
  <c r="AC1076" i="25"/>
  <c r="AD1076" i="25"/>
  <c r="AE1076" i="25"/>
  <c r="AF1076" i="25"/>
  <c r="AG1076" i="25"/>
  <c r="AH1076" i="25"/>
  <c r="AI1076" i="25"/>
  <c r="AJ1076" i="25"/>
  <c r="AK1076" i="25"/>
  <c r="AL1076" i="25"/>
  <c r="AM1076" i="25"/>
  <c r="AN1076" i="25"/>
  <c r="AO1076" i="25"/>
  <c r="AP1076" i="25"/>
  <c r="AQ1076" i="25"/>
  <c r="AR1076" i="25"/>
  <c r="AS1076" i="25"/>
  <c r="AT1076" i="25"/>
  <c r="AU1076" i="25"/>
  <c r="AV1076" i="25"/>
  <c r="AW1076" i="25"/>
  <c r="A1077" i="25"/>
  <c r="B1077" i="25"/>
  <c r="C1077" i="25"/>
  <c r="D1077" i="25"/>
  <c r="E1077" i="25"/>
  <c r="F1077" i="25"/>
  <c r="G1077" i="25"/>
  <c r="H1077" i="25"/>
  <c r="I1077" i="25"/>
  <c r="J1077" i="25"/>
  <c r="K1077" i="25"/>
  <c r="L1077" i="25"/>
  <c r="M1077" i="25"/>
  <c r="N1077" i="25"/>
  <c r="O1077" i="25"/>
  <c r="P1077" i="25"/>
  <c r="Q1077" i="25"/>
  <c r="R1077" i="25"/>
  <c r="S1077" i="25"/>
  <c r="T1077" i="25"/>
  <c r="U1077" i="25"/>
  <c r="V1077" i="25"/>
  <c r="W1077" i="25"/>
  <c r="X1077" i="25"/>
  <c r="Y1077" i="25"/>
  <c r="Z1077" i="25"/>
  <c r="AA1077" i="25"/>
  <c r="AB1077" i="25"/>
  <c r="AC1077" i="25"/>
  <c r="AD1077" i="25"/>
  <c r="AE1077" i="25"/>
  <c r="AF1077" i="25"/>
  <c r="AG1077" i="25"/>
  <c r="AH1077" i="25"/>
  <c r="AI1077" i="25"/>
  <c r="AJ1077" i="25"/>
  <c r="AK1077" i="25"/>
  <c r="AL1077" i="25"/>
  <c r="AM1077" i="25"/>
  <c r="AN1077" i="25"/>
  <c r="AO1077" i="25"/>
  <c r="AP1077" i="25"/>
  <c r="AQ1077" i="25"/>
  <c r="AR1077" i="25"/>
  <c r="AS1077" i="25"/>
  <c r="AT1077" i="25"/>
  <c r="AU1077" i="25"/>
  <c r="AV1077" i="25"/>
  <c r="AW1077" i="25"/>
  <c r="A1078" i="25"/>
  <c r="B1078" i="25"/>
  <c r="C1078" i="25"/>
  <c r="D1078" i="25"/>
  <c r="E1078" i="25"/>
  <c r="F1078" i="25"/>
  <c r="G1078" i="25"/>
  <c r="H1078" i="25"/>
  <c r="I1078" i="25"/>
  <c r="J1078" i="25"/>
  <c r="K1078" i="25"/>
  <c r="L1078" i="25"/>
  <c r="M1078" i="25"/>
  <c r="N1078" i="25"/>
  <c r="O1078" i="25"/>
  <c r="P1078" i="25"/>
  <c r="Q1078" i="25"/>
  <c r="R1078" i="25"/>
  <c r="S1078" i="25"/>
  <c r="T1078" i="25"/>
  <c r="U1078" i="25"/>
  <c r="V1078" i="25"/>
  <c r="W1078" i="25"/>
  <c r="X1078" i="25"/>
  <c r="Y1078" i="25"/>
  <c r="Z1078" i="25"/>
  <c r="AA1078" i="25"/>
  <c r="AB1078" i="25"/>
  <c r="AC1078" i="25"/>
  <c r="AD1078" i="25"/>
  <c r="AE1078" i="25"/>
  <c r="AF1078" i="25"/>
  <c r="AG1078" i="25"/>
  <c r="AH1078" i="25"/>
  <c r="AI1078" i="25"/>
  <c r="AJ1078" i="25"/>
  <c r="AK1078" i="25"/>
  <c r="AL1078" i="25"/>
  <c r="AM1078" i="25"/>
  <c r="AN1078" i="25"/>
  <c r="AO1078" i="25"/>
  <c r="AP1078" i="25"/>
  <c r="AQ1078" i="25"/>
  <c r="AR1078" i="25"/>
  <c r="AS1078" i="25"/>
  <c r="AT1078" i="25"/>
  <c r="AU1078" i="25"/>
  <c r="AV1078" i="25"/>
  <c r="AW1078" i="25"/>
  <c r="A1079" i="25"/>
  <c r="B1079" i="25"/>
  <c r="C1079" i="25"/>
  <c r="D1079" i="25"/>
  <c r="E1079" i="25"/>
  <c r="F1079" i="25"/>
  <c r="G1079" i="25"/>
  <c r="H1079" i="25"/>
  <c r="I1079" i="25"/>
  <c r="J1079" i="25"/>
  <c r="K1079" i="25"/>
  <c r="L1079" i="25"/>
  <c r="M1079" i="25"/>
  <c r="N1079" i="25"/>
  <c r="O1079" i="25"/>
  <c r="P1079" i="25"/>
  <c r="Q1079" i="25"/>
  <c r="R1079" i="25"/>
  <c r="S1079" i="25"/>
  <c r="T1079" i="25"/>
  <c r="U1079" i="25"/>
  <c r="V1079" i="25"/>
  <c r="W1079" i="25"/>
  <c r="X1079" i="25"/>
  <c r="Y1079" i="25"/>
  <c r="Z1079" i="25"/>
  <c r="AA1079" i="25"/>
  <c r="AB1079" i="25"/>
  <c r="AC1079" i="25"/>
  <c r="AD1079" i="25"/>
  <c r="AE1079" i="25"/>
  <c r="AF1079" i="25"/>
  <c r="AG1079" i="25"/>
  <c r="AH1079" i="25"/>
  <c r="AI1079" i="25"/>
  <c r="AJ1079" i="25"/>
  <c r="AK1079" i="25"/>
  <c r="AL1079" i="25"/>
  <c r="AM1079" i="25"/>
  <c r="AN1079" i="25"/>
  <c r="AO1079" i="25"/>
  <c r="AP1079" i="25"/>
  <c r="AQ1079" i="25"/>
  <c r="AR1079" i="25"/>
  <c r="AS1079" i="25"/>
  <c r="AT1079" i="25"/>
  <c r="AU1079" i="25"/>
  <c r="AV1079" i="25"/>
  <c r="AW1079" i="25"/>
  <c r="A1080" i="25"/>
  <c r="B1080" i="25"/>
  <c r="C1080" i="25"/>
  <c r="D1080" i="25"/>
  <c r="E1080" i="25"/>
  <c r="F1080" i="25"/>
  <c r="G1080" i="25"/>
  <c r="H1080" i="25"/>
  <c r="I1080" i="25"/>
  <c r="J1080" i="25"/>
  <c r="K1080" i="25"/>
  <c r="L1080" i="25"/>
  <c r="M1080" i="25"/>
  <c r="N1080" i="25"/>
  <c r="O1080" i="25"/>
  <c r="P1080" i="25"/>
  <c r="Q1080" i="25"/>
  <c r="R1080" i="25"/>
  <c r="S1080" i="25"/>
  <c r="T1080" i="25"/>
  <c r="U1080" i="25"/>
  <c r="V1080" i="25"/>
  <c r="W1080" i="25"/>
  <c r="X1080" i="25"/>
  <c r="Y1080" i="25"/>
  <c r="Z1080" i="25"/>
  <c r="AA1080" i="25"/>
  <c r="AB1080" i="25"/>
  <c r="AC1080" i="25"/>
  <c r="AD1080" i="25"/>
  <c r="AE1080" i="25"/>
  <c r="AF1080" i="25"/>
  <c r="AG1080" i="25"/>
  <c r="AH1080" i="25"/>
  <c r="AI1080" i="25"/>
  <c r="AJ1080" i="25"/>
  <c r="AK1080" i="25"/>
  <c r="AL1080" i="25"/>
  <c r="AM1080" i="25"/>
  <c r="AN1080" i="25"/>
  <c r="AO1080" i="25"/>
  <c r="AP1080" i="25"/>
  <c r="AQ1080" i="25"/>
  <c r="AR1080" i="25"/>
  <c r="AS1080" i="25"/>
  <c r="AT1080" i="25"/>
  <c r="AU1080" i="25"/>
  <c r="AV1080" i="25"/>
  <c r="AW1080" i="25"/>
  <c r="A1081" i="25"/>
  <c r="B1081" i="25"/>
  <c r="C1081" i="25"/>
  <c r="D1081" i="25"/>
  <c r="E1081" i="25"/>
  <c r="F1081" i="25"/>
  <c r="G1081" i="25"/>
  <c r="H1081" i="25"/>
  <c r="I1081" i="25"/>
  <c r="J1081" i="25"/>
  <c r="K1081" i="25"/>
  <c r="L1081" i="25"/>
  <c r="M1081" i="25"/>
  <c r="N1081" i="25"/>
  <c r="O1081" i="25"/>
  <c r="P1081" i="25"/>
  <c r="Q1081" i="25"/>
  <c r="R1081" i="25"/>
  <c r="S1081" i="25"/>
  <c r="T1081" i="25"/>
  <c r="U1081" i="25"/>
  <c r="V1081" i="25"/>
  <c r="W1081" i="25"/>
  <c r="X1081" i="25"/>
  <c r="Y1081" i="25"/>
  <c r="Z1081" i="25"/>
  <c r="AA1081" i="25"/>
  <c r="AB1081" i="25"/>
  <c r="AC1081" i="25"/>
  <c r="AD1081" i="25"/>
  <c r="AE1081" i="25"/>
  <c r="AF1081" i="25"/>
  <c r="AG1081" i="25"/>
  <c r="AH1081" i="25"/>
  <c r="AI1081" i="25"/>
  <c r="AJ1081" i="25"/>
  <c r="AK1081" i="25"/>
  <c r="AL1081" i="25"/>
  <c r="AM1081" i="25"/>
  <c r="AN1081" i="25"/>
  <c r="AO1081" i="25"/>
  <c r="AP1081" i="25"/>
  <c r="AQ1081" i="25"/>
  <c r="AR1081" i="25"/>
  <c r="AS1081" i="25"/>
  <c r="AT1081" i="25"/>
  <c r="AU1081" i="25"/>
  <c r="AV1081" i="25"/>
  <c r="AW1081" i="25"/>
  <c r="A1082" i="25"/>
  <c r="B1082" i="25"/>
  <c r="C1082" i="25"/>
  <c r="D1082" i="25"/>
  <c r="E1082" i="25"/>
  <c r="F1082" i="25"/>
  <c r="G1082" i="25"/>
  <c r="H1082" i="25"/>
  <c r="I1082" i="25"/>
  <c r="J1082" i="25"/>
  <c r="K1082" i="25"/>
  <c r="L1082" i="25"/>
  <c r="M1082" i="25"/>
  <c r="N1082" i="25"/>
  <c r="O1082" i="25"/>
  <c r="P1082" i="25"/>
  <c r="Q1082" i="25"/>
  <c r="R1082" i="25"/>
  <c r="S1082" i="25"/>
  <c r="T1082" i="25"/>
  <c r="U1082" i="25"/>
  <c r="V1082" i="25"/>
  <c r="W1082" i="25"/>
  <c r="X1082" i="25"/>
  <c r="Y1082" i="25"/>
  <c r="Z1082" i="25"/>
  <c r="AA1082" i="25"/>
  <c r="AB1082" i="25"/>
  <c r="AC1082" i="25"/>
  <c r="AD1082" i="25"/>
  <c r="AE1082" i="25"/>
  <c r="AF1082" i="25"/>
  <c r="AG1082" i="25"/>
  <c r="AH1082" i="25"/>
  <c r="AI1082" i="25"/>
  <c r="AJ1082" i="25"/>
  <c r="AK1082" i="25"/>
  <c r="AL1082" i="25"/>
  <c r="AM1082" i="25"/>
  <c r="AN1082" i="25"/>
  <c r="AO1082" i="25"/>
  <c r="AP1082" i="25"/>
  <c r="AQ1082" i="25"/>
  <c r="AR1082" i="25"/>
  <c r="AS1082" i="25"/>
  <c r="AT1082" i="25"/>
  <c r="AU1082" i="25"/>
  <c r="AV1082" i="25"/>
  <c r="AW1082" i="25"/>
  <c r="A1083" i="25"/>
  <c r="B1083" i="25"/>
  <c r="C1083" i="25"/>
  <c r="D1083" i="25"/>
  <c r="E1083" i="25"/>
  <c r="F1083" i="25"/>
  <c r="G1083" i="25"/>
  <c r="H1083" i="25"/>
  <c r="I1083" i="25"/>
  <c r="J1083" i="25"/>
  <c r="K1083" i="25"/>
  <c r="L1083" i="25"/>
  <c r="M1083" i="25"/>
  <c r="N1083" i="25"/>
  <c r="O1083" i="25"/>
  <c r="P1083" i="25"/>
  <c r="Q1083" i="25"/>
  <c r="R1083" i="25"/>
  <c r="S1083" i="25"/>
  <c r="T1083" i="25"/>
  <c r="U1083" i="25"/>
  <c r="V1083" i="25"/>
  <c r="W1083" i="25"/>
  <c r="X1083" i="25"/>
  <c r="Y1083" i="25"/>
  <c r="Z1083" i="25"/>
  <c r="AA1083" i="25"/>
  <c r="AB1083" i="25"/>
  <c r="AC1083" i="25"/>
  <c r="AD1083" i="25"/>
  <c r="AE1083" i="25"/>
  <c r="AF1083" i="25"/>
  <c r="AG1083" i="25"/>
  <c r="AH1083" i="25"/>
  <c r="AI1083" i="25"/>
  <c r="AJ1083" i="25"/>
  <c r="AK1083" i="25"/>
  <c r="AL1083" i="25"/>
  <c r="AM1083" i="25"/>
  <c r="AN1083" i="25"/>
  <c r="AO1083" i="25"/>
  <c r="AP1083" i="25"/>
  <c r="AQ1083" i="25"/>
  <c r="AR1083" i="25"/>
  <c r="AS1083" i="25"/>
  <c r="AT1083" i="25"/>
  <c r="AU1083" i="25"/>
  <c r="AV1083" i="25"/>
  <c r="AW1083" i="25"/>
  <c r="A1084" i="25"/>
  <c r="B1084" i="25"/>
  <c r="C1084" i="25"/>
  <c r="D1084" i="25"/>
  <c r="E1084" i="25"/>
  <c r="F1084" i="25"/>
  <c r="G1084" i="25"/>
  <c r="H1084" i="25"/>
  <c r="I1084" i="25"/>
  <c r="J1084" i="25"/>
  <c r="K1084" i="25"/>
  <c r="L1084" i="25"/>
  <c r="M1084" i="25"/>
  <c r="N1084" i="25"/>
  <c r="O1084" i="25"/>
  <c r="P1084" i="25"/>
  <c r="Q1084" i="25"/>
  <c r="R1084" i="25"/>
  <c r="S1084" i="25"/>
  <c r="T1084" i="25"/>
  <c r="U1084" i="25"/>
  <c r="V1084" i="25"/>
  <c r="W1084" i="25"/>
  <c r="X1084" i="25"/>
  <c r="Y1084" i="25"/>
  <c r="Z1084" i="25"/>
  <c r="AA1084" i="25"/>
  <c r="AB1084" i="25"/>
  <c r="AC1084" i="25"/>
  <c r="AD1084" i="25"/>
  <c r="AE1084" i="25"/>
  <c r="AF1084" i="25"/>
  <c r="AG1084" i="25"/>
  <c r="AH1084" i="25"/>
  <c r="AI1084" i="25"/>
  <c r="AJ1084" i="25"/>
  <c r="AK1084" i="25"/>
  <c r="AL1084" i="25"/>
  <c r="AM1084" i="25"/>
  <c r="AN1084" i="25"/>
  <c r="AO1084" i="25"/>
  <c r="AP1084" i="25"/>
  <c r="AQ1084" i="25"/>
  <c r="AR1084" i="25"/>
  <c r="AS1084" i="25"/>
  <c r="AT1084" i="25"/>
  <c r="AU1084" i="25"/>
  <c r="AV1084" i="25"/>
  <c r="AW1084" i="25"/>
  <c r="A1085" i="25"/>
  <c r="B1085" i="25"/>
  <c r="C1085" i="25"/>
  <c r="D1085" i="25"/>
  <c r="E1085" i="25"/>
  <c r="F1085" i="25"/>
  <c r="G1085" i="25"/>
  <c r="H1085" i="25"/>
  <c r="I1085" i="25"/>
  <c r="J1085" i="25"/>
  <c r="K1085" i="25"/>
  <c r="L1085" i="25"/>
  <c r="M1085" i="25"/>
  <c r="N1085" i="25"/>
  <c r="O1085" i="25"/>
  <c r="P1085" i="25"/>
  <c r="Q1085" i="25"/>
  <c r="R1085" i="25"/>
  <c r="S1085" i="25"/>
  <c r="T1085" i="25"/>
  <c r="U1085" i="25"/>
  <c r="V1085" i="25"/>
  <c r="W1085" i="25"/>
  <c r="X1085" i="25"/>
  <c r="Y1085" i="25"/>
  <c r="Z1085" i="25"/>
  <c r="AA1085" i="25"/>
  <c r="AB1085" i="25"/>
  <c r="AC1085" i="25"/>
  <c r="AD1085" i="25"/>
  <c r="AE1085" i="25"/>
  <c r="AF1085" i="25"/>
  <c r="AG1085" i="25"/>
  <c r="AH1085" i="25"/>
  <c r="AI1085" i="25"/>
  <c r="AJ1085" i="25"/>
  <c r="AK1085" i="25"/>
  <c r="AL1085" i="25"/>
  <c r="AM1085" i="25"/>
  <c r="AN1085" i="25"/>
  <c r="AO1085" i="25"/>
  <c r="AP1085" i="25"/>
  <c r="AQ1085" i="25"/>
  <c r="AR1085" i="25"/>
  <c r="AS1085" i="25"/>
  <c r="AT1085" i="25"/>
  <c r="AU1085" i="25"/>
  <c r="AV1085" i="25"/>
  <c r="AW1085" i="25"/>
  <c r="A1086" i="25"/>
  <c r="B1086" i="25"/>
  <c r="C1086" i="25"/>
  <c r="D1086" i="25"/>
  <c r="E1086" i="25"/>
  <c r="F1086" i="25"/>
  <c r="G1086" i="25"/>
  <c r="H1086" i="25"/>
  <c r="I1086" i="25"/>
  <c r="J1086" i="25"/>
  <c r="K1086" i="25"/>
  <c r="L1086" i="25"/>
  <c r="M1086" i="25"/>
  <c r="N1086" i="25"/>
  <c r="O1086" i="25"/>
  <c r="P1086" i="25"/>
  <c r="Q1086" i="25"/>
  <c r="R1086" i="25"/>
  <c r="S1086" i="25"/>
  <c r="T1086" i="25"/>
  <c r="U1086" i="25"/>
  <c r="V1086" i="25"/>
  <c r="W1086" i="25"/>
  <c r="X1086" i="25"/>
  <c r="Y1086" i="25"/>
  <c r="Z1086" i="25"/>
  <c r="AA1086" i="25"/>
  <c r="AB1086" i="25"/>
  <c r="AC1086" i="25"/>
  <c r="AD1086" i="25"/>
  <c r="AE1086" i="25"/>
  <c r="AF1086" i="25"/>
  <c r="AG1086" i="25"/>
  <c r="AH1086" i="25"/>
  <c r="AI1086" i="25"/>
  <c r="AJ1086" i="25"/>
  <c r="AK1086" i="25"/>
  <c r="AL1086" i="25"/>
  <c r="AM1086" i="25"/>
  <c r="AN1086" i="25"/>
  <c r="AO1086" i="25"/>
  <c r="AP1086" i="25"/>
  <c r="AQ1086" i="25"/>
  <c r="AR1086" i="25"/>
  <c r="AS1086" i="25"/>
  <c r="AT1086" i="25"/>
  <c r="AU1086" i="25"/>
  <c r="AV1086" i="25"/>
  <c r="AW1086" i="25"/>
  <c r="A1087" i="25"/>
  <c r="B1087" i="25"/>
  <c r="C1087" i="25"/>
  <c r="D1087" i="25"/>
  <c r="E1087" i="25"/>
  <c r="F1087" i="25"/>
  <c r="G1087" i="25"/>
  <c r="H1087" i="25"/>
  <c r="I1087" i="25"/>
  <c r="J1087" i="25"/>
  <c r="K1087" i="25"/>
  <c r="L1087" i="25"/>
  <c r="M1087" i="25"/>
  <c r="N1087" i="25"/>
  <c r="O1087" i="25"/>
  <c r="P1087" i="25"/>
  <c r="Q1087" i="25"/>
  <c r="R1087" i="25"/>
  <c r="S1087" i="25"/>
  <c r="T1087" i="25"/>
  <c r="U1087" i="25"/>
  <c r="V1087" i="25"/>
  <c r="W1087" i="25"/>
  <c r="X1087" i="25"/>
  <c r="Y1087" i="25"/>
  <c r="Z1087" i="25"/>
  <c r="AA1087" i="25"/>
  <c r="AB1087" i="25"/>
  <c r="AC1087" i="25"/>
  <c r="AD1087" i="25"/>
  <c r="AE1087" i="25"/>
  <c r="AF1087" i="25"/>
  <c r="AG1087" i="25"/>
  <c r="AH1087" i="25"/>
  <c r="AI1087" i="25"/>
  <c r="AJ1087" i="25"/>
  <c r="AK1087" i="25"/>
  <c r="AL1087" i="25"/>
  <c r="AM1087" i="25"/>
  <c r="AN1087" i="25"/>
  <c r="AO1087" i="25"/>
  <c r="AP1087" i="25"/>
  <c r="AQ1087" i="25"/>
  <c r="AR1087" i="25"/>
  <c r="AS1087" i="25"/>
  <c r="AT1087" i="25"/>
  <c r="AU1087" i="25"/>
  <c r="AV1087" i="25"/>
  <c r="AW1087" i="25"/>
  <c r="A1088" i="25"/>
  <c r="B1088" i="25"/>
  <c r="C1088" i="25"/>
  <c r="D1088" i="25"/>
  <c r="E1088" i="25"/>
  <c r="F1088" i="25"/>
  <c r="G1088" i="25"/>
  <c r="H1088" i="25"/>
  <c r="I1088" i="25"/>
  <c r="J1088" i="25"/>
  <c r="K1088" i="25"/>
  <c r="L1088" i="25"/>
  <c r="M1088" i="25"/>
  <c r="N1088" i="25"/>
  <c r="O1088" i="25"/>
  <c r="P1088" i="25"/>
  <c r="Q1088" i="25"/>
  <c r="R1088" i="25"/>
  <c r="S1088" i="25"/>
  <c r="T1088" i="25"/>
  <c r="U1088" i="25"/>
  <c r="V1088" i="25"/>
  <c r="W1088" i="25"/>
  <c r="X1088" i="25"/>
  <c r="Y1088" i="25"/>
  <c r="Z1088" i="25"/>
  <c r="AA1088" i="25"/>
  <c r="AB1088" i="25"/>
  <c r="AC1088" i="25"/>
  <c r="AD1088" i="25"/>
  <c r="AE1088" i="25"/>
  <c r="AF1088" i="25"/>
  <c r="AG1088" i="25"/>
  <c r="AH1088" i="25"/>
  <c r="AI1088" i="25"/>
  <c r="AJ1088" i="25"/>
  <c r="AK1088" i="25"/>
  <c r="AL1088" i="25"/>
  <c r="AM1088" i="25"/>
  <c r="AN1088" i="25"/>
  <c r="AO1088" i="25"/>
  <c r="AP1088" i="25"/>
  <c r="AQ1088" i="25"/>
  <c r="AR1088" i="25"/>
  <c r="AS1088" i="25"/>
  <c r="AT1088" i="25"/>
  <c r="AU1088" i="25"/>
  <c r="AV1088" i="25"/>
  <c r="AW1088" i="25"/>
  <c r="A1089" i="25"/>
  <c r="B1089" i="25"/>
  <c r="C1089" i="25"/>
  <c r="D1089" i="25"/>
  <c r="E1089" i="25"/>
  <c r="F1089" i="25"/>
  <c r="G1089" i="25"/>
  <c r="H1089" i="25"/>
  <c r="I1089" i="25"/>
  <c r="J1089" i="25"/>
  <c r="K1089" i="25"/>
  <c r="L1089" i="25"/>
  <c r="M1089" i="25"/>
  <c r="N1089" i="25"/>
  <c r="O1089" i="25"/>
  <c r="P1089" i="25"/>
  <c r="Q1089" i="25"/>
  <c r="R1089" i="25"/>
  <c r="S1089" i="25"/>
  <c r="T1089" i="25"/>
  <c r="U1089" i="25"/>
  <c r="V1089" i="25"/>
  <c r="W1089" i="25"/>
  <c r="X1089" i="25"/>
  <c r="Y1089" i="25"/>
  <c r="Z1089" i="25"/>
  <c r="AA1089" i="25"/>
  <c r="AB1089" i="25"/>
  <c r="AC1089" i="25"/>
  <c r="AD1089" i="25"/>
  <c r="AE1089" i="25"/>
  <c r="AF1089" i="25"/>
  <c r="AG1089" i="25"/>
  <c r="AH1089" i="25"/>
  <c r="AI1089" i="25"/>
  <c r="AJ1089" i="25"/>
  <c r="AK1089" i="25"/>
  <c r="AL1089" i="25"/>
  <c r="AM1089" i="25"/>
  <c r="AN1089" i="25"/>
  <c r="AO1089" i="25"/>
  <c r="AP1089" i="25"/>
  <c r="AQ1089" i="25"/>
  <c r="AR1089" i="25"/>
  <c r="AS1089" i="25"/>
  <c r="AT1089" i="25"/>
  <c r="AU1089" i="25"/>
  <c r="AV1089" i="25"/>
  <c r="AW1089" i="25"/>
  <c r="A1090" i="25"/>
  <c r="B1090" i="25"/>
  <c r="C1090" i="25"/>
  <c r="D1090" i="25"/>
  <c r="E1090" i="25"/>
  <c r="F1090" i="25"/>
  <c r="G1090" i="25"/>
  <c r="H1090" i="25"/>
  <c r="I1090" i="25"/>
  <c r="J1090" i="25"/>
  <c r="K1090" i="25"/>
  <c r="L1090" i="25"/>
  <c r="M1090" i="25"/>
  <c r="N1090" i="25"/>
  <c r="O1090" i="25"/>
  <c r="P1090" i="25"/>
  <c r="Q1090" i="25"/>
  <c r="R1090" i="25"/>
  <c r="S1090" i="25"/>
  <c r="T1090" i="25"/>
  <c r="U1090" i="25"/>
  <c r="V1090" i="25"/>
  <c r="W1090" i="25"/>
  <c r="X1090" i="25"/>
  <c r="Y1090" i="25"/>
  <c r="Z1090" i="25"/>
  <c r="AA1090" i="25"/>
  <c r="AB1090" i="25"/>
  <c r="AC1090" i="25"/>
  <c r="AD1090" i="25"/>
  <c r="AE1090" i="25"/>
  <c r="AF1090" i="25"/>
  <c r="AG1090" i="25"/>
  <c r="AH1090" i="25"/>
  <c r="AI1090" i="25"/>
  <c r="AJ1090" i="25"/>
  <c r="AK1090" i="25"/>
  <c r="AL1090" i="25"/>
  <c r="AM1090" i="25"/>
  <c r="AN1090" i="25"/>
  <c r="AO1090" i="25"/>
  <c r="AP1090" i="25"/>
  <c r="AQ1090" i="25"/>
  <c r="AR1090" i="25"/>
  <c r="AS1090" i="25"/>
  <c r="AT1090" i="25"/>
  <c r="AU1090" i="25"/>
  <c r="AV1090" i="25"/>
  <c r="AW1090" i="25"/>
  <c r="A1091" i="25"/>
  <c r="B1091" i="25"/>
  <c r="C1091" i="25"/>
  <c r="D1091" i="25"/>
  <c r="E1091" i="25"/>
  <c r="F1091" i="25"/>
  <c r="G1091" i="25"/>
  <c r="H1091" i="25"/>
  <c r="I1091" i="25"/>
  <c r="J1091" i="25"/>
  <c r="K1091" i="25"/>
  <c r="L1091" i="25"/>
  <c r="M1091" i="25"/>
  <c r="N1091" i="25"/>
  <c r="O1091" i="25"/>
  <c r="P1091" i="25"/>
  <c r="Q1091" i="25"/>
  <c r="R1091" i="25"/>
  <c r="S1091" i="25"/>
  <c r="T1091" i="25"/>
  <c r="U1091" i="25"/>
  <c r="V1091" i="25"/>
  <c r="W1091" i="25"/>
  <c r="X1091" i="25"/>
  <c r="Y1091" i="25"/>
  <c r="Z1091" i="25"/>
  <c r="AA1091" i="25"/>
  <c r="AB1091" i="25"/>
  <c r="AC1091" i="25"/>
  <c r="AD1091" i="25"/>
  <c r="AE1091" i="25"/>
  <c r="AF1091" i="25"/>
  <c r="AG1091" i="25"/>
  <c r="AH1091" i="25"/>
  <c r="AI1091" i="25"/>
  <c r="AJ1091" i="25"/>
  <c r="AK1091" i="25"/>
  <c r="AL1091" i="25"/>
  <c r="AM1091" i="25"/>
  <c r="AN1091" i="25"/>
  <c r="AO1091" i="25"/>
  <c r="AP1091" i="25"/>
  <c r="AQ1091" i="25"/>
  <c r="AR1091" i="25"/>
  <c r="AS1091" i="25"/>
  <c r="AT1091" i="25"/>
  <c r="AU1091" i="25"/>
  <c r="AV1091" i="25"/>
  <c r="AW1091" i="25"/>
  <c r="A1092" i="25"/>
  <c r="B1092" i="25"/>
  <c r="C1092" i="25"/>
  <c r="D1092" i="25"/>
  <c r="E1092" i="25"/>
  <c r="F1092" i="25"/>
  <c r="G1092" i="25"/>
  <c r="H1092" i="25"/>
  <c r="I1092" i="25"/>
  <c r="J1092" i="25"/>
  <c r="K1092" i="25"/>
  <c r="L1092" i="25"/>
  <c r="M1092" i="25"/>
  <c r="N1092" i="25"/>
  <c r="O1092" i="25"/>
  <c r="P1092" i="25"/>
  <c r="Q1092" i="25"/>
  <c r="R1092" i="25"/>
  <c r="S1092" i="25"/>
  <c r="T1092" i="25"/>
  <c r="U1092" i="25"/>
  <c r="V1092" i="25"/>
  <c r="W1092" i="25"/>
  <c r="X1092" i="25"/>
  <c r="Y1092" i="25"/>
  <c r="Z1092" i="25"/>
  <c r="AA1092" i="25"/>
  <c r="AB1092" i="25"/>
  <c r="AC1092" i="25"/>
  <c r="AD1092" i="25"/>
  <c r="AE1092" i="25"/>
  <c r="AF1092" i="25"/>
  <c r="AG1092" i="25"/>
  <c r="AH1092" i="25"/>
  <c r="AI1092" i="25"/>
  <c r="AJ1092" i="25"/>
  <c r="AK1092" i="25"/>
  <c r="AL1092" i="25"/>
  <c r="AM1092" i="25"/>
  <c r="AN1092" i="25"/>
  <c r="AO1092" i="25"/>
  <c r="AP1092" i="25"/>
  <c r="AQ1092" i="25"/>
  <c r="AR1092" i="25"/>
  <c r="AS1092" i="25"/>
  <c r="AT1092" i="25"/>
  <c r="AU1092" i="25"/>
  <c r="AV1092" i="25"/>
  <c r="AW1092" i="25"/>
  <c r="A1093" i="25"/>
  <c r="B1093" i="25"/>
  <c r="C1093" i="25"/>
  <c r="D1093" i="25"/>
  <c r="E1093" i="25"/>
  <c r="F1093" i="25"/>
  <c r="G1093" i="25"/>
  <c r="H1093" i="25"/>
  <c r="I1093" i="25"/>
  <c r="J1093" i="25"/>
  <c r="K1093" i="25"/>
  <c r="L1093" i="25"/>
  <c r="M1093" i="25"/>
  <c r="N1093" i="25"/>
  <c r="O1093" i="25"/>
  <c r="P1093" i="25"/>
  <c r="Q1093" i="25"/>
  <c r="R1093" i="25"/>
  <c r="S1093" i="25"/>
  <c r="T1093" i="25"/>
  <c r="U1093" i="25"/>
  <c r="V1093" i="25"/>
  <c r="W1093" i="25"/>
  <c r="X1093" i="25"/>
  <c r="Y1093" i="25"/>
  <c r="Z1093" i="25"/>
  <c r="AA1093" i="25"/>
  <c r="AB1093" i="25"/>
  <c r="AC1093" i="25"/>
  <c r="AD1093" i="25"/>
  <c r="AE1093" i="25"/>
  <c r="AF1093" i="25"/>
  <c r="AG1093" i="25"/>
  <c r="AH1093" i="25"/>
  <c r="AI1093" i="25"/>
  <c r="AJ1093" i="25"/>
  <c r="AK1093" i="25"/>
  <c r="AL1093" i="25"/>
  <c r="AM1093" i="25"/>
  <c r="AN1093" i="25"/>
  <c r="AO1093" i="25"/>
  <c r="AP1093" i="25"/>
  <c r="AQ1093" i="25"/>
  <c r="AR1093" i="25"/>
  <c r="AS1093" i="25"/>
  <c r="AT1093" i="25"/>
  <c r="AU1093" i="25"/>
  <c r="AV1093" i="25"/>
  <c r="AW1093" i="25"/>
  <c r="A1094" i="25"/>
  <c r="B1094" i="25"/>
  <c r="C1094" i="25"/>
  <c r="D1094" i="25"/>
  <c r="E1094" i="25"/>
  <c r="F1094" i="25"/>
  <c r="G1094" i="25"/>
  <c r="H1094" i="25"/>
  <c r="I1094" i="25"/>
  <c r="J1094" i="25"/>
  <c r="K1094" i="25"/>
  <c r="L1094" i="25"/>
  <c r="M1094" i="25"/>
  <c r="N1094" i="25"/>
  <c r="O1094" i="25"/>
  <c r="P1094" i="25"/>
  <c r="Q1094" i="25"/>
  <c r="R1094" i="25"/>
  <c r="S1094" i="25"/>
  <c r="T1094" i="25"/>
  <c r="U1094" i="25"/>
  <c r="V1094" i="25"/>
  <c r="W1094" i="25"/>
  <c r="X1094" i="25"/>
  <c r="Y1094" i="25"/>
  <c r="Z1094" i="25"/>
  <c r="AA1094" i="25"/>
  <c r="AB1094" i="25"/>
  <c r="AC1094" i="25"/>
  <c r="AD1094" i="25"/>
  <c r="AE1094" i="25"/>
  <c r="AF1094" i="25"/>
  <c r="AG1094" i="25"/>
  <c r="AH1094" i="25"/>
  <c r="AI1094" i="25"/>
  <c r="AJ1094" i="25"/>
  <c r="AK1094" i="25"/>
  <c r="AL1094" i="25"/>
  <c r="AM1094" i="25"/>
  <c r="AN1094" i="25"/>
  <c r="AO1094" i="25"/>
  <c r="AP1094" i="25"/>
  <c r="AQ1094" i="25"/>
  <c r="AR1094" i="25"/>
  <c r="AS1094" i="25"/>
  <c r="AT1094" i="25"/>
  <c r="AU1094" i="25"/>
  <c r="AV1094" i="25"/>
  <c r="AW1094" i="25"/>
  <c r="A1095" i="25"/>
  <c r="B1095" i="25"/>
  <c r="C1095" i="25"/>
  <c r="D1095" i="25"/>
  <c r="E1095" i="25"/>
  <c r="F1095" i="25"/>
  <c r="G1095" i="25"/>
  <c r="H1095" i="25"/>
  <c r="I1095" i="25"/>
  <c r="J1095" i="25"/>
  <c r="K1095" i="25"/>
  <c r="L1095" i="25"/>
  <c r="M1095" i="25"/>
  <c r="N1095" i="25"/>
  <c r="O1095" i="25"/>
  <c r="P1095" i="25"/>
  <c r="Q1095" i="25"/>
  <c r="R1095" i="25"/>
  <c r="S1095" i="25"/>
  <c r="T1095" i="25"/>
  <c r="U1095" i="25"/>
  <c r="V1095" i="25"/>
  <c r="W1095" i="25"/>
  <c r="X1095" i="25"/>
  <c r="Y1095" i="25"/>
  <c r="Z1095" i="25"/>
  <c r="AA1095" i="25"/>
  <c r="AB1095" i="25"/>
  <c r="AC1095" i="25"/>
  <c r="AD1095" i="25"/>
  <c r="AE1095" i="25"/>
  <c r="AF1095" i="25"/>
  <c r="AG1095" i="25"/>
  <c r="AH1095" i="25"/>
  <c r="AI1095" i="25"/>
  <c r="AJ1095" i="25"/>
  <c r="AK1095" i="25"/>
  <c r="AL1095" i="25"/>
  <c r="AM1095" i="25"/>
  <c r="AN1095" i="25"/>
  <c r="AO1095" i="25"/>
  <c r="AP1095" i="25"/>
  <c r="AQ1095" i="25"/>
  <c r="AR1095" i="25"/>
  <c r="AS1095" i="25"/>
  <c r="AT1095" i="25"/>
  <c r="AU1095" i="25"/>
  <c r="AV1095" i="25"/>
  <c r="AW1095" i="25"/>
  <c r="A1096" i="25"/>
  <c r="B1096" i="25"/>
  <c r="C1096" i="25"/>
  <c r="D1096" i="25"/>
  <c r="E1096" i="25"/>
  <c r="F1096" i="25"/>
  <c r="G1096" i="25"/>
  <c r="H1096" i="25"/>
  <c r="I1096" i="25"/>
  <c r="J1096" i="25"/>
  <c r="K1096" i="25"/>
  <c r="L1096" i="25"/>
  <c r="M1096" i="25"/>
  <c r="N1096" i="25"/>
  <c r="O1096" i="25"/>
  <c r="P1096" i="25"/>
  <c r="Q1096" i="25"/>
  <c r="R1096" i="25"/>
  <c r="S1096" i="25"/>
  <c r="T1096" i="25"/>
  <c r="U1096" i="25"/>
  <c r="V1096" i="25"/>
  <c r="W1096" i="25"/>
  <c r="X1096" i="25"/>
  <c r="Y1096" i="25"/>
  <c r="Z1096" i="25"/>
  <c r="AA1096" i="25"/>
  <c r="AB1096" i="25"/>
  <c r="AC1096" i="25"/>
  <c r="AD1096" i="25"/>
  <c r="AE1096" i="25"/>
  <c r="AF1096" i="25"/>
  <c r="AG1096" i="25"/>
  <c r="AH1096" i="25"/>
  <c r="AI1096" i="25"/>
  <c r="AJ1096" i="25"/>
  <c r="AK1096" i="25"/>
  <c r="AL1096" i="25"/>
  <c r="AM1096" i="25"/>
  <c r="AN1096" i="25"/>
  <c r="AO1096" i="25"/>
  <c r="AP1096" i="25"/>
  <c r="AQ1096" i="25"/>
  <c r="AR1096" i="25"/>
  <c r="AS1096" i="25"/>
  <c r="AT1096" i="25"/>
  <c r="AU1096" i="25"/>
  <c r="AV1096" i="25"/>
  <c r="AW1096" i="25"/>
  <c r="A1097" i="25"/>
  <c r="B1097" i="25"/>
  <c r="C1097" i="25"/>
  <c r="D1097" i="25"/>
  <c r="E1097" i="25"/>
  <c r="F1097" i="25"/>
  <c r="G1097" i="25"/>
  <c r="H1097" i="25"/>
  <c r="I1097" i="25"/>
  <c r="J1097" i="25"/>
  <c r="K1097" i="25"/>
  <c r="L1097" i="25"/>
  <c r="M1097" i="25"/>
  <c r="N1097" i="25"/>
  <c r="O1097" i="25"/>
  <c r="P1097" i="25"/>
  <c r="Q1097" i="25"/>
  <c r="R1097" i="25"/>
  <c r="S1097" i="25"/>
  <c r="T1097" i="25"/>
  <c r="U1097" i="25"/>
  <c r="V1097" i="25"/>
  <c r="W1097" i="25"/>
  <c r="X1097" i="25"/>
  <c r="Y1097" i="25"/>
  <c r="Z1097" i="25"/>
  <c r="AA1097" i="25"/>
  <c r="AB1097" i="25"/>
  <c r="AC1097" i="25"/>
  <c r="AD1097" i="25"/>
  <c r="AE1097" i="25"/>
  <c r="AF1097" i="25"/>
  <c r="AG1097" i="25"/>
  <c r="AH1097" i="25"/>
  <c r="AI1097" i="25"/>
  <c r="AJ1097" i="25"/>
  <c r="AK1097" i="25"/>
  <c r="AL1097" i="25"/>
  <c r="AM1097" i="25"/>
  <c r="AN1097" i="25"/>
  <c r="AO1097" i="25"/>
  <c r="AP1097" i="25"/>
  <c r="AQ1097" i="25"/>
  <c r="AR1097" i="25"/>
  <c r="AS1097" i="25"/>
  <c r="AT1097" i="25"/>
  <c r="AU1097" i="25"/>
  <c r="AV1097" i="25"/>
  <c r="AW1097" i="25"/>
  <c r="A1098" i="25"/>
  <c r="B1098" i="25"/>
  <c r="C1098" i="25"/>
  <c r="D1098" i="25"/>
  <c r="E1098" i="25"/>
  <c r="F1098" i="25"/>
  <c r="G1098" i="25"/>
  <c r="H1098" i="25"/>
  <c r="I1098" i="25"/>
  <c r="J1098" i="25"/>
  <c r="K1098" i="25"/>
  <c r="L1098" i="25"/>
  <c r="M1098" i="25"/>
  <c r="N1098" i="25"/>
  <c r="O1098" i="25"/>
  <c r="P1098" i="25"/>
  <c r="Q1098" i="25"/>
  <c r="R1098" i="25"/>
  <c r="S1098" i="25"/>
  <c r="T1098" i="25"/>
  <c r="U1098" i="25"/>
  <c r="V1098" i="25"/>
  <c r="W1098" i="25"/>
  <c r="X1098" i="25"/>
  <c r="Y1098" i="25"/>
  <c r="Z1098" i="25"/>
  <c r="AA1098" i="25"/>
  <c r="AB1098" i="25"/>
  <c r="AC1098" i="25"/>
  <c r="AD1098" i="25"/>
  <c r="AE1098" i="25"/>
  <c r="AF1098" i="25"/>
  <c r="AG1098" i="25"/>
  <c r="AH1098" i="25"/>
  <c r="AI1098" i="25"/>
  <c r="AJ1098" i="25"/>
  <c r="AK1098" i="25"/>
  <c r="AL1098" i="25"/>
  <c r="AM1098" i="25"/>
  <c r="AN1098" i="25"/>
  <c r="AO1098" i="25"/>
  <c r="AP1098" i="25"/>
  <c r="AQ1098" i="25"/>
  <c r="AR1098" i="25"/>
  <c r="AS1098" i="25"/>
  <c r="AT1098" i="25"/>
  <c r="AU1098" i="25"/>
  <c r="AV1098" i="25"/>
  <c r="AW1098" i="25"/>
  <c r="A1099" i="25"/>
  <c r="B1099" i="25"/>
  <c r="C1099" i="25"/>
  <c r="D1099" i="25"/>
  <c r="E1099" i="25"/>
  <c r="F1099" i="25"/>
  <c r="G1099" i="25"/>
  <c r="H1099" i="25"/>
  <c r="I1099" i="25"/>
  <c r="J1099" i="25"/>
  <c r="K1099" i="25"/>
  <c r="L1099" i="25"/>
  <c r="M1099" i="25"/>
  <c r="N1099" i="25"/>
  <c r="O1099" i="25"/>
  <c r="P1099" i="25"/>
  <c r="Q1099" i="25"/>
  <c r="R1099" i="25"/>
  <c r="S1099" i="25"/>
  <c r="T1099" i="25"/>
  <c r="U1099" i="25"/>
  <c r="V1099" i="25"/>
  <c r="W1099" i="25"/>
  <c r="X1099" i="25"/>
  <c r="Y1099" i="25"/>
  <c r="Z1099" i="25"/>
  <c r="AA1099" i="25"/>
  <c r="AB1099" i="25"/>
  <c r="AC1099" i="25"/>
  <c r="AD1099" i="25"/>
  <c r="AE1099" i="25"/>
  <c r="AF1099" i="25"/>
  <c r="AG1099" i="25"/>
  <c r="AH1099" i="25"/>
  <c r="AI1099" i="25"/>
  <c r="AJ1099" i="25"/>
  <c r="AK1099" i="25"/>
  <c r="AL1099" i="25"/>
  <c r="AM1099" i="25"/>
  <c r="AN1099" i="25"/>
  <c r="AO1099" i="25"/>
  <c r="AP1099" i="25"/>
  <c r="AQ1099" i="25"/>
  <c r="AR1099" i="25"/>
  <c r="AS1099" i="25"/>
  <c r="AT1099" i="25"/>
  <c r="AU1099" i="25"/>
  <c r="AV1099" i="25"/>
  <c r="AW1099" i="25"/>
  <c r="A1100" i="25"/>
  <c r="B1100" i="25"/>
  <c r="C1100" i="25"/>
  <c r="D1100" i="25"/>
  <c r="E1100" i="25"/>
  <c r="F1100" i="25"/>
  <c r="G1100" i="25"/>
  <c r="H1100" i="25"/>
  <c r="I1100" i="25"/>
  <c r="J1100" i="25"/>
  <c r="K1100" i="25"/>
  <c r="L1100" i="25"/>
  <c r="M1100" i="25"/>
  <c r="N1100" i="25"/>
  <c r="O1100" i="25"/>
  <c r="P1100" i="25"/>
  <c r="Q1100" i="25"/>
  <c r="R1100" i="25"/>
  <c r="S1100" i="25"/>
  <c r="T1100" i="25"/>
  <c r="U1100" i="25"/>
  <c r="V1100" i="25"/>
  <c r="W1100" i="25"/>
  <c r="X1100" i="25"/>
  <c r="Y1100" i="25"/>
  <c r="Z1100" i="25"/>
  <c r="AA1100" i="25"/>
  <c r="AB1100" i="25"/>
  <c r="AC1100" i="25"/>
  <c r="AD1100" i="25"/>
  <c r="AE1100" i="25"/>
  <c r="AF1100" i="25"/>
  <c r="AG1100" i="25"/>
  <c r="AH1100" i="25"/>
  <c r="AI1100" i="25"/>
  <c r="AJ1100" i="25"/>
  <c r="AK1100" i="25"/>
  <c r="AL1100" i="25"/>
  <c r="AM1100" i="25"/>
  <c r="AN1100" i="25"/>
  <c r="AO1100" i="25"/>
  <c r="AP1100" i="25"/>
  <c r="AQ1100" i="25"/>
  <c r="AR1100" i="25"/>
  <c r="AS1100" i="25"/>
  <c r="AT1100" i="25"/>
  <c r="AU1100" i="25"/>
  <c r="AV1100" i="25"/>
  <c r="AW1100" i="25"/>
  <c r="A1101" i="25"/>
  <c r="B1101" i="25"/>
  <c r="C1101" i="25"/>
  <c r="D1101" i="25"/>
  <c r="E1101" i="25"/>
  <c r="F1101" i="25"/>
  <c r="G1101" i="25"/>
  <c r="H1101" i="25"/>
  <c r="I1101" i="25"/>
  <c r="J1101" i="25"/>
  <c r="K1101" i="25"/>
  <c r="L1101" i="25"/>
  <c r="M1101" i="25"/>
  <c r="N1101" i="25"/>
  <c r="O1101" i="25"/>
  <c r="P1101" i="25"/>
  <c r="Q1101" i="25"/>
  <c r="R1101" i="25"/>
  <c r="S1101" i="25"/>
  <c r="T1101" i="25"/>
  <c r="U1101" i="25"/>
  <c r="V1101" i="25"/>
  <c r="W1101" i="25"/>
  <c r="X1101" i="25"/>
  <c r="Y1101" i="25"/>
  <c r="Z1101" i="25"/>
  <c r="AA1101" i="25"/>
  <c r="AB1101" i="25"/>
  <c r="AC1101" i="25"/>
  <c r="AD1101" i="25"/>
  <c r="AE1101" i="25"/>
  <c r="AF1101" i="25"/>
  <c r="AG1101" i="25"/>
  <c r="AH1101" i="25"/>
  <c r="AI1101" i="25"/>
  <c r="AJ1101" i="25"/>
  <c r="AK1101" i="25"/>
  <c r="AL1101" i="25"/>
  <c r="AM1101" i="25"/>
  <c r="AN1101" i="25"/>
  <c r="AO1101" i="25"/>
  <c r="AP1101" i="25"/>
  <c r="AQ1101" i="25"/>
  <c r="AR1101" i="25"/>
  <c r="AS1101" i="25"/>
  <c r="AT1101" i="25"/>
  <c r="AU1101" i="25"/>
  <c r="AV1101" i="25"/>
  <c r="AW1101" i="25"/>
  <c r="A1102" i="25"/>
  <c r="B1102" i="25"/>
  <c r="C1102" i="25"/>
  <c r="D1102" i="25"/>
  <c r="E1102" i="25"/>
  <c r="F1102" i="25"/>
  <c r="G1102" i="25"/>
  <c r="H1102" i="25"/>
  <c r="I1102" i="25"/>
  <c r="J1102" i="25"/>
  <c r="K1102" i="25"/>
  <c r="L1102" i="25"/>
  <c r="M1102" i="25"/>
  <c r="N1102" i="25"/>
  <c r="O1102" i="25"/>
  <c r="P1102" i="25"/>
  <c r="Q1102" i="25"/>
  <c r="R1102" i="25"/>
  <c r="S1102" i="25"/>
  <c r="T1102" i="25"/>
  <c r="U1102" i="25"/>
  <c r="V1102" i="25"/>
  <c r="W1102" i="25"/>
  <c r="X1102" i="25"/>
  <c r="Y1102" i="25"/>
  <c r="Z1102" i="25"/>
  <c r="AA1102" i="25"/>
  <c r="AB1102" i="25"/>
  <c r="AC1102" i="25"/>
  <c r="AD1102" i="25"/>
  <c r="AE1102" i="25"/>
  <c r="AF1102" i="25"/>
  <c r="AG1102" i="25"/>
  <c r="AH1102" i="25"/>
  <c r="AI1102" i="25"/>
  <c r="AJ1102" i="25"/>
  <c r="AK1102" i="25"/>
  <c r="AL1102" i="25"/>
  <c r="AM1102" i="25"/>
  <c r="AN1102" i="25"/>
  <c r="AO1102" i="25"/>
  <c r="AP1102" i="25"/>
  <c r="AQ1102" i="25"/>
  <c r="AR1102" i="25"/>
  <c r="AS1102" i="25"/>
  <c r="AT1102" i="25"/>
  <c r="AU1102" i="25"/>
  <c r="AV1102" i="25"/>
  <c r="AW1102" i="25"/>
  <c r="A1103" i="25"/>
  <c r="B1103" i="25"/>
  <c r="C1103" i="25"/>
  <c r="D1103" i="25"/>
  <c r="E1103" i="25"/>
  <c r="F1103" i="25"/>
  <c r="G1103" i="25"/>
  <c r="H1103" i="25"/>
  <c r="I1103" i="25"/>
  <c r="J1103" i="25"/>
  <c r="K1103" i="25"/>
  <c r="L1103" i="25"/>
  <c r="M1103" i="25"/>
  <c r="N1103" i="25"/>
  <c r="O1103" i="25"/>
  <c r="P1103" i="25"/>
  <c r="Q1103" i="25"/>
  <c r="R1103" i="25"/>
  <c r="S1103" i="25"/>
  <c r="T1103" i="25"/>
  <c r="U1103" i="25"/>
  <c r="V1103" i="25"/>
  <c r="W1103" i="25"/>
  <c r="X1103" i="25"/>
  <c r="Y1103" i="25"/>
  <c r="Z1103" i="25"/>
  <c r="AA1103" i="25"/>
  <c r="AB1103" i="25"/>
  <c r="AC1103" i="25"/>
  <c r="AD1103" i="25"/>
  <c r="AE1103" i="25"/>
  <c r="AF1103" i="25"/>
  <c r="AG1103" i="25"/>
  <c r="AH1103" i="25"/>
  <c r="AI1103" i="25"/>
  <c r="AJ1103" i="25"/>
  <c r="AK1103" i="25"/>
  <c r="AL1103" i="25"/>
  <c r="AM1103" i="25"/>
  <c r="AN1103" i="25"/>
  <c r="AO1103" i="25"/>
  <c r="AP1103" i="25"/>
  <c r="AQ1103" i="25"/>
  <c r="AR1103" i="25"/>
  <c r="AS1103" i="25"/>
  <c r="AT1103" i="25"/>
  <c r="AU1103" i="25"/>
  <c r="AV1103" i="25"/>
  <c r="AW1103" i="25"/>
  <c r="A1104" i="25"/>
  <c r="B1104" i="25"/>
  <c r="C1104" i="25"/>
  <c r="D1104" i="25"/>
  <c r="E1104" i="25"/>
  <c r="F1104" i="25"/>
  <c r="G1104" i="25"/>
  <c r="H1104" i="25"/>
  <c r="I1104" i="25"/>
  <c r="J1104" i="25"/>
  <c r="K1104" i="25"/>
  <c r="L1104" i="25"/>
  <c r="M1104" i="25"/>
  <c r="N1104" i="25"/>
  <c r="O1104" i="25"/>
  <c r="P1104" i="25"/>
  <c r="Q1104" i="25"/>
  <c r="R1104" i="25"/>
  <c r="S1104" i="25"/>
  <c r="T1104" i="25"/>
  <c r="U1104" i="25"/>
  <c r="V1104" i="25"/>
  <c r="W1104" i="25"/>
  <c r="X1104" i="25"/>
  <c r="Y1104" i="25"/>
  <c r="Z1104" i="25"/>
  <c r="AA1104" i="25"/>
  <c r="AB1104" i="25"/>
  <c r="AC1104" i="25"/>
  <c r="AD1104" i="25"/>
  <c r="AE1104" i="25"/>
  <c r="AF1104" i="25"/>
  <c r="AG1104" i="25"/>
  <c r="AH1104" i="25"/>
  <c r="AI1104" i="25"/>
  <c r="AJ1104" i="25"/>
  <c r="AK1104" i="25"/>
  <c r="AL1104" i="25"/>
  <c r="AM1104" i="25"/>
  <c r="AN1104" i="25"/>
  <c r="AO1104" i="25"/>
  <c r="AP1104" i="25"/>
  <c r="AQ1104" i="25"/>
  <c r="AR1104" i="25"/>
  <c r="AS1104" i="25"/>
  <c r="AT1104" i="25"/>
  <c r="AU1104" i="25"/>
  <c r="AV1104" i="25"/>
  <c r="AW1104" i="25"/>
  <c r="A1105" i="25"/>
  <c r="B1105" i="25"/>
  <c r="C1105" i="25"/>
  <c r="D1105" i="25"/>
  <c r="E1105" i="25"/>
  <c r="F1105" i="25"/>
  <c r="G1105" i="25"/>
  <c r="H1105" i="25"/>
  <c r="I1105" i="25"/>
  <c r="J1105" i="25"/>
  <c r="K1105" i="25"/>
  <c r="L1105" i="25"/>
  <c r="M1105" i="25"/>
  <c r="N1105" i="25"/>
  <c r="O1105" i="25"/>
  <c r="P1105" i="25"/>
  <c r="Q1105" i="25"/>
  <c r="R1105" i="25"/>
  <c r="S1105" i="25"/>
  <c r="T1105" i="25"/>
  <c r="U1105" i="25"/>
  <c r="V1105" i="25"/>
  <c r="W1105" i="25"/>
  <c r="X1105" i="25"/>
  <c r="Y1105" i="25"/>
  <c r="Z1105" i="25"/>
  <c r="AA1105" i="25"/>
  <c r="AB1105" i="25"/>
  <c r="AC1105" i="25"/>
  <c r="AD1105" i="25"/>
  <c r="AE1105" i="25"/>
  <c r="AF1105" i="25"/>
  <c r="AG1105" i="25"/>
  <c r="AH1105" i="25"/>
  <c r="AI1105" i="25"/>
  <c r="AJ1105" i="25"/>
  <c r="AK1105" i="25"/>
  <c r="AL1105" i="25"/>
  <c r="AM1105" i="25"/>
  <c r="AN1105" i="25"/>
  <c r="AO1105" i="25"/>
  <c r="AP1105" i="25"/>
  <c r="AQ1105" i="25"/>
  <c r="AR1105" i="25"/>
  <c r="AS1105" i="25"/>
  <c r="AT1105" i="25"/>
  <c r="AU1105" i="25"/>
  <c r="AV1105" i="25"/>
  <c r="AW1105" i="25"/>
  <c r="A1106" i="25"/>
  <c r="B1106" i="25"/>
  <c r="C1106" i="25"/>
  <c r="D1106" i="25"/>
  <c r="E1106" i="25"/>
  <c r="F1106" i="25"/>
  <c r="G1106" i="25"/>
  <c r="H1106" i="25"/>
  <c r="I1106" i="25"/>
  <c r="J1106" i="25"/>
  <c r="K1106" i="25"/>
  <c r="L1106" i="25"/>
  <c r="M1106" i="25"/>
  <c r="N1106" i="25"/>
  <c r="O1106" i="25"/>
  <c r="P1106" i="25"/>
  <c r="Q1106" i="25"/>
  <c r="R1106" i="25"/>
  <c r="S1106" i="25"/>
  <c r="T1106" i="25"/>
  <c r="U1106" i="25"/>
  <c r="V1106" i="25"/>
  <c r="W1106" i="25"/>
  <c r="X1106" i="25"/>
  <c r="Y1106" i="25"/>
  <c r="Z1106" i="25"/>
  <c r="AA1106" i="25"/>
  <c r="AB1106" i="25"/>
  <c r="AC1106" i="25"/>
  <c r="AD1106" i="25"/>
  <c r="AE1106" i="25"/>
  <c r="AF1106" i="25"/>
  <c r="AG1106" i="25"/>
  <c r="AH1106" i="25"/>
  <c r="AI1106" i="25"/>
  <c r="AJ1106" i="25"/>
  <c r="AK1106" i="25"/>
  <c r="AL1106" i="25"/>
  <c r="AM1106" i="25"/>
  <c r="AN1106" i="25"/>
  <c r="AO1106" i="25"/>
  <c r="AP1106" i="25"/>
  <c r="AQ1106" i="25"/>
  <c r="AR1106" i="25"/>
  <c r="AS1106" i="25"/>
  <c r="AT1106" i="25"/>
  <c r="AU1106" i="25"/>
  <c r="AV1106" i="25"/>
  <c r="AW1106" i="25"/>
  <c r="A1107" i="25"/>
  <c r="B1107" i="25"/>
  <c r="C1107" i="25"/>
  <c r="D1107" i="25"/>
  <c r="E1107" i="25"/>
  <c r="F1107" i="25"/>
  <c r="G1107" i="25"/>
  <c r="H1107" i="25"/>
  <c r="I1107" i="25"/>
  <c r="J1107" i="25"/>
  <c r="K1107" i="25"/>
  <c r="L1107" i="25"/>
  <c r="M1107" i="25"/>
  <c r="N1107" i="25"/>
  <c r="O1107" i="25"/>
  <c r="P1107" i="25"/>
  <c r="Q1107" i="25"/>
  <c r="R1107" i="25"/>
  <c r="S1107" i="25"/>
  <c r="T1107" i="25"/>
  <c r="U1107" i="25"/>
  <c r="V1107" i="25"/>
  <c r="W1107" i="25"/>
  <c r="X1107" i="25"/>
  <c r="Y1107" i="25"/>
  <c r="Z1107" i="25"/>
  <c r="AA1107" i="25"/>
  <c r="AB1107" i="25"/>
  <c r="AC1107" i="25"/>
  <c r="AD1107" i="25"/>
  <c r="AE1107" i="25"/>
  <c r="AF1107" i="25"/>
  <c r="AG1107" i="25"/>
  <c r="AH1107" i="25"/>
  <c r="AI1107" i="25"/>
  <c r="AJ1107" i="25"/>
  <c r="AK1107" i="25"/>
  <c r="AL1107" i="25"/>
  <c r="AM1107" i="25"/>
  <c r="AN1107" i="25"/>
  <c r="AO1107" i="25"/>
  <c r="AP1107" i="25"/>
  <c r="AQ1107" i="25"/>
  <c r="AR1107" i="25"/>
  <c r="AS1107" i="25"/>
  <c r="AT1107" i="25"/>
  <c r="AU1107" i="25"/>
  <c r="AV1107" i="25"/>
  <c r="AW1107" i="25"/>
  <c r="A1108" i="25"/>
  <c r="B1108" i="25"/>
  <c r="C1108" i="25"/>
  <c r="D1108" i="25"/>
  <c r="E1108" i="25"/>
  <c r="F1108" i="25"/>
  <c r="G1108" i="25"/>
  <c r="H1108" i="25"/>
  <c r="I1108" i="25"/>
  <c r="J1108" i="25"/>
  <c r="K1108" i="25"/>
  <c r="L1108" i="25"/>
  <c r="M1108" i="25"/>
  <c r="N1108" i="25"/>
  <c r="O1108" i="25"/>
  <c r="P1108" i="25"/>
  <c r="Q1108" i="25"/>
  <c r="R1108" i="25"/>
  <c r="S1108" i="25"/>
  <c r="T1108" i="25"/>
  <c r="U1108" i="25"/>
  <c r="V1108" i="25"/>
  <c r="W1108" i="25"/>
  <c r="X1108" i="25"/>
  <c r="Y1108" i="25"/>
  <c r="Z1108" i="25"/>
  <c r="AA1108" i="25"/>
  <c r="AB1108" i="25"/>
  <c r="AC1108" i="25"/>
  <c r="AD1108" i="25"/>
  <c r="AE1108" i="25"/>
  <c r="AF1108" i="25"/>
  <c r="AG1108" i="25"/>
  <c r="AH1108" i="25"/>
  <c r="AI1108" i="25"/>
  <c r="AJ1108" i="25"/>
  <c r="AK1108" i="25"/>
  <c r="AL1108" i="25"/>
  <c r="AM1108" i="25"/>
  <c r="AN1108" i="25"/>
  <c r="AO1108" i="25"/>
  <c r="AP1108" i="25"/>
  <c r="AQ1108" i="25"/>
  <c r="AR1108" i="25"/>
  <c r="AS1108" i="25"/>
  <c r="AT1108" i="25"/>
  <c r="AU1108" i="25"/>
  <c r="AV1108" i="25"/>
  <c r="AW1108" i="25"/>
  <c r="A1109" i="25"/>
  <c r="B1109" i="25"/>
  <c r="C1109" i="25"/>
  <c r="D1109" i="25"/>
  <c r="E1109" i="25"/>
  <c r="F1109" i="25"/>
  <c r="G1109" i="25"/>
  <c r="H1109" i="25"/>
  <c r="I1109" i="25"/>
  <c r="J1109" i="25"/>
  <c r="K1109" i="25"/>
  <c r="L1109" i="25"/>
  <c r="M1109" i="25"/>
  <c r="N1109" i="25"/>
  <c r="O1109" i="25"/>
  <c r="P1109" i="25"/>
  <c r="Q1109" i="25"/>
  <c r="R1109" i="25"/>
  <c r="S1109" i="25"/>
  <c r="T1109" i="25"/>
  <c r="U1109" i="25"/>
  <c r="V1109" i="25"/>
  <c r="W1109" i="25"/>
  <c r="X1109" i="25"/>
  <c r="Y1109" i="25"/>
  <c r="Z1109" i="25"/>
  <c r="AA1109" i="25"/>
  <c r="AB1109" i="25"/>
  <c r="AC1109" i="25"/>
  <c r="AD1109" i="25"/>
  <c r="AE1109" i="25"/>
  <c r="AF1109" i="25"/>
  <c r="AG1109" i="25"/>
  <c r="AH1109" i="25"/>
  <c r="AI1109" i="25"/>
  <c r="AJ1109" i="25"/>
  <c r="AK1109" i="25"/>
  <c r="AL1109" i="25"/>
  <c r="AM1109" i="25"/>
  <c r="AN1109" i="25"/>
  <c r="AO1109" i="25"/>
  <c r="AP1109" i="25"/>
  <c r="AQ1109" i="25"/>
  <c r="AR1109" i="25"/>
  <c r="AS1109" i="25"/>
  <c r="AT1109" i="25"/>
  <c r="AU1109" i="25"/>
  <c r="AV1109" i="25"/>
  <c r="AW1109" i="25"/>
  <c r="A1110" i="25"/>
  <c r="B1110" i="25"/>
  <c r="C1110" i="25"/>
  <c r="D1110" i="25"/>
  <c r="E1110" i="25"/>
  <c r="F1110" i="25"/>
  <c r="G1110" i="25"/>
  <c r="H1110" i="25"/>
  <c r="I1110" i="25"/>
  <c r="J1110" i="25"/>
  <c r="K1110" i="25"/>
  <c r="L1110" i="25"/>
  <c r="M1110" i="25"/>
  <c r="N1110" i="25"/>
  <c r="O1110" i="25"/>
  <c r="P1110" i="25"/>
  <c r="Q1110" i="25"/>
  <c r="R1110" i="25"/>
  <c r="S1110" i="25"/>
  <c r="T1110" i="25"/>
  <c r="U1110" i="25"/>
  <c r="V1110" i="25"/>
  <c r="W1110" i="25"/>
  <c r="X1110" i="25"/>
  <c r="Y1110" i="25"/>
  <c r="Z1110" i="25"/>
  <c r="AA1110" i="25"/>
  <c r="AB1110" i="25"/>
  <c r="AC1110" i="25"/>
  <c r="AD1110" i="25"/>
  <c r="AE1110" i="25"/>
  <c r="AF1110" i="25"/>
  <c r="AG1110" i="25"/>
  <c r="AH1110" i="25"/>
  <c r="AI1110" i="25"/>
  <c r="AJ1110" i="25"/>
  <c r="AK1110" i="25"/>
  <c r="AL1110" i="25"/>
  <c r="AM1110" i="25"/>
  <c r="AN1110" i="25"/>
  <c r="AO1110" i="25"/>
  <c r="AP1110" i="25"/>
  <c r="AQ1110" i="25"/>
  <c r="AR1110" i="25"/>
  <c r="AS1110" i="25"/>
  <c r="AT1110" i="25"/>
  <c r="AU1110" i="25"/>
  <c r="AV1110" i="25"/>
  <c r="AW1110" i="25"/>
  <c r="A1111" i="25"/>
  <c r="B1111" i="25"/>
  <c r="C1111" i="25"/>
  <c r="D1111" i="25"/>
  <c r="E1111" i="25"/>
  <c r="F1111" i="25"/>
  <c r="G1111" i="25"/>
  <c r="H1111" i="25"/>
  <c r="I1111" i="25"/>
  <c r="J1111" i="25"/>
  <c r="K1111" i="25"/>
  <c r="L1111" i="25"/>
  <c r="M1111" i="25"/>
  <c r="N1111" i="25"/>
  <c r="O1111" i="25"/>
  <c r="P1111" i="25"/>
  <c r="Q1111" i="25"/>
  <c r="R1111" i="25"/>
  <c r="S1111" i="25"/>
  <c r="T1111" i="25"/>
  <c r="U1111" i="25"/>
  <c r="V1111" i="25"/>
  <c r="W1111" i="25"/>
  <c r="X1111" i="25"/>
  <c r="Y1111" i="25"/>
  <c r="Z1111" i="25"/>
  <c r="AA1111" i="25"/>
  <c r="AB1111" i="25"/>
  <c r="AC1111" i="25"/>
  <c r="AD1111" i="25"/>
  <c r="AE1111" i="25"/>
  <c r="AF1111" i="25"/>
  <c r="AG1111" i="25"/>
  <c r="AH1111" i="25"/>
  <c r="AI1111" i="25"/>
  <c r="AJ1111" i="25"/>
  <c r="AK1111" i="25"/>
  <c r="AL1111" i="25"/>
  <c r="AM1111" i="25"/>
  <c r="AN1111" i="25"/>
  <c r="AO1111" i="25"/>
  <c r="AP1111" i="25"/>
  <c r="AQ1111" i="25"/>
  <c r="AR1111" i="25"/>
  <c r="AS1111" i="25"/>
  <c r="AT1111" i="25"/>
  <c r="AU1111" i="25"/>
  <c r="AV1111" i="25"/>
  <c r="AW1111" i="25"/>
  <c r="A1112" i="25"/>
  <c r="B1112" i="25"/>
  <c r="C1112" i="25"/>
  <c r="D1112" i="25"/>
  <c r="E1112" i="25"/>
  <c r="F1112" i="25"/>
  <c r="G1112" i="25"/>
  <c r="H1112" i="25"/>
  <c r="I1112" i="25"/>
  <c r="J1112" i="25"/>
  <c r="K1112" i="25"/>
  <c r="L1112" i="25"/>
  <c r="M1112" i="25"/>
  <c r="N1112" i="25"/>
  <c r="O1112" i="25"/>
  <c r="P1112" i="25"/>
  <c r="Q1112" i="25"/>
  <c r="R1112" i="25"/>
  <c r="S1112" i="25"/>
  <c r="T1112" i="25"/>
  <c r="U1112" i="25"/>
  <c r="V1112" i="25"/>
  <c r="W1112" i="25"/>
  <c r="X1112" i="25"/>
  <c r="Y1112" i="25"/>
  <c r="Z1112" i="25"/>
  <c r="AA1112" i="25"/>
  <c r="AB1112" i="25"/>
  <c r="AC1112" i="25"/>
  <c r="AD1112" i="25"/>
  <c r="AE1112" i="25"/>
  <c r="AF1112" i="25"/>
  <c r="AG1112" i="25"/>
  <c r="AH1112" i="25"/>
  <c r="AI1112" i="25"/>
  <c r="AJ1112" i="25"/>
  <c r="AK1112" i="25"/>
  <c r="AL1112" i="25"/>
  <c r="AM1112" i="25"/>
  <c r="AN1112" i="25"/>
  <c r="AO1112" i="25"/>
  <c r="AP1112" i="25"/>
  <c r="AQ1112" i="25"/>
  <c r="AR1112" i="25"/>
  <c r="AS1112" i="25"/>
  <c r="AT1112" i="25"/>
  <c r="AU1112" i="25"/>
  <c r="AV1112" i="25"/>
  <c r="AW1112" i="25"/>
  <c r="A1113" i="25"/>
  <c r="B1113" i="25"/>
  <c r="C1113" i="25"/>
  <c r="D1113" i="25"/>
  <c r="E1113" i="25"/>
  <c r="F1113" i="25"/>
  <c r="G1113" i="25"/>
  <c r="H1113" i="25"/>
  <c r="I1113" i="25"/>
  <c r="J1113" i="25"/>
  <c r="K1113" i="25"/>
  <c r="L1113" i="25"/>
  <c r="M1113" i="25"/>
  <c r="N1113" i="25"/>
  <c r="O1113" i="25"/>
  <c r="P1113" i="25"/>
  <c r="Q1113" i="25"/>
  <c r="R1113" i="25"/>
  <c r="S1113" i="25"/>
  <c r="T1113" i="25"/>
  <c r="U1113" i="25"/>
  <c r="V1113" i="25"/>
  <c r="W1113" i="25"/>
  <c r="X1113" i="25"/>
  <c r="Y1113" i="25"/>
  <c r="Z1113" i="25"/>
  <c r="AA1113" i="25"/>
  <c r="AB1113" i="25"/>
  <c r="AC1113" i="25"/>
  <c r="AD1113" i="25"/>
  <c r="AE1113" i="25"/>
  <c r="AF1113" i="25"/>
  <c r="AG1113" i="25"/>
  <c r="AH1113" i="25"/>
  <c r="AI1113" i="25"/>
  <c r="AJ1113" i="25"/>
  <c r="AK1113" i="25"/>
  <c r="AL1113" i="25"/>
  <c r="AM1113" i="25"/>
  <c r="AN1113" i="25"/>
  <c r="AO1113" i="25"/>
  <c r="AP1113" i="25"/>
  <c r="AQ1113" i="25"/>
  <c r="AR1113" i="25"/>
  <c r="AS1113" i="25"/>
  <c r="AT1113" i="25"/>
  <c r="AU1113" i="25"/>
  <c r="AV1113" i="25"/>
  <c r="AW1113" i="25"/>
  <c r="A1114" i="25"/>
  <c r="B1114" i="25"/>
  <c r="C1114" i="25"/>
  <c r="D1114" i="25"/>
  <c r="E1114" i="25"/>
  <c r="F1114" i="25"/>
  <c r="G1114" i="25"/>
  <c r="H1114" i="25"/>
  <c r="I1114" i="25"/>
  <c r="J1114" i="25"/>
  <c r="K1114" i="25"/>
  <c r="L1114" i="25"/>
  <c r="M1114" i="25"/>
  <c r="N1114" i="25"/>
  <c r="O1114" i="25"/>
  <c r="P1114" i="25"/>
  <c r="Q1114" i="25"/>
  <c r="R1114" i="25"/>
  <c r="S1114" i="25"/>
  <c r="T1114" i="25"/>
  <c r="U1114" i="25"/>
  <c r="V1114" i="25"/>
  <c r="W1114" i="25"/>
  <c r="X1114" i="25"/>
  <c r="Y1114" i="25"/>
  <c r="Z1114" i="25"/>
  <c r="AA1114" i="25"/>
  <c r="AB1114" i="25"/>
  <c r="AC1114" i="25"/>
  <c r="AD1114" i="25"/>
  <c r="AE1114" i="25"/>
  <c r="AF1114" i="25"/>
  <c r="AG1114" i="25"/>
  <c r="AH1114" i="25"/>
  <c r="AI1114" i="25"/>
  <c r="AJ1114" i="25"/>
  <c r="AK1114" i="25"/>
  <c r="AL1114" i="25"/>
  <c r="AM1114" i="25"/>
  <c r="AN1114" i="25"/>
  <c r="AO1114" i="25"/>
  <c r="AP1114" i="25"/>
  <c r="AQ1114" i="25"/>
  <c r="AR1114" i="25"/>
  <c r="AS1114" i="25"/>
  <c r="AT1114" i="25"/>
  <c r="AU1114" i="25"/>
  <c r="AV1114" i="25"/>
  <c r="AW1114" i="25"/>
  <c r="A1115" i="25"/>
  <c r="B1115" i="25"/>
  <c r="C1115" i="25"/>
  <c r="D1115" i="25"/>
  <c r="E1115" i="25"/>
  <c r="F1115" i="25"/>
  <c r="G1115" i="25"/>
  <c r="H1115" i="25"/>
  <c r="I1115" i="25"/>
  <c r="J1115" i="25"/>
  <c r="K1115" i="25"/>
  <c r="L1115" i="25"/>
  <c r="M1115" i="25"/>
  <c r="N1115" i="25"/>
  <c r="O1115" i="25"/>
  <c r="P1115" i="25"/>
  <c r="Q1115" i="25"/>
  <c r="R1115" i="25"/>
  <c r="S1115" i="25"/>
  <c r="T1115" i="25"/>
  <c r="U1115" i="25"/>
  <c r="V1115" i="25"/>
  <c r="W1115" i="25"/>
  <c r="X1115" i="25"/>
  <c r="Y1115" i="25"/>
  <c r="Z1115" i="25"/>
  <c r="AA1115" i="25"/>
  <c r="AB1115" i="25"/>
  <c r="AC1115" i="25"/>
  <c r="AD1115" i="25"/>
  <c r="AE1115" i="25"/>
  <c r="AF1115" i="25"/>
  <c r="AG1115" i="25"/>
  <c r="AH1115" i="25"/>
  <c r="AI1115" i="25"/>
  <c r="AJ1115" i="25"/>
  <c r="AK1115" i="25"/>
  <c r="AL1115" i="25"/>
  <c r="AM1115" i="25"/>
  <c r="AN1115" i="25"/>
  <c r="AO1115" i="25"/>
  <c r="AP1115" i="25"/>
  <c r="AQ1115" i="25"/>
  <c r="AR1115" i="25"/>
  <c r="AS1115" i="25"/>
  <c r="AT1115" i="25"/>
  <c r="AU1115" i="25"/>
  <c r="AV1115" i="25"/>
  <c r="AW1115" i="25"/>
  <c r="A1116" i="25"/>
  <c r="B1116" i="25"/>
  <c r="C1116" i="25"/>
  <c r="D1116" i="25"/>
  <c r="E1116" i="25"/>
  <c r="F1116" i="25"/>
  <c r="G1116" i="25"/>
  <c r="H1116" i="25"/>
  <c r="I1116" i="25"/>
  <c r="J1116" i="25"/>
  <c r="K1116" i="25"/>
  <c r="L1116" i="25"/>
  <c r="M1116" i="25"/>
  <c r="N1116" i="25"/>
  <c r="O1116" i="25"/>
  <c r="P1116" i="25"/>
  <c r="Q1116" i="25"/>
  <c r="R1116" i="25"/>
  <c r="S1116" i="25"/>
  <c r="T1116" i="25"/>
  <c r="U1116" i="25"/>
  <c r="V1116" i="25"/>
  <c r="W1116" i="25"/>
  <c r="X1116" i="25"/>
  <c r="Y1116" i="25"/>
  <c r="Z1116" i="25"/>
  <c r="AA1116" i="25"/>
  <c r="AB1116" i="25"/>
  <c r="AC1116" i="25"/>
  <c r="AD1116" i="25"/>
  <c r="AE1116" i="25"/>
  <c r="AF1116" i="25"/>
  <c r="AG1116" i="25"/>
  <c r="AH1116" i="25"/>
  <c r="AI1116" i="25"/>
  <c r="AJ1116" i="25"/>
  <c r="AK1116" i="25"/>
  <c r="AL1116" i="25"/>
  <c r="AM1116" i="25"/>
  <c r="AN1116" i="25"/>
  <c r="AO1116" i="25"/>
  <c r="AP1116" i="25"/>
  <c r="AQ1116" i="25"/>
  <c r="AR1116" i="25"/>
  <c r="AS1116" i="25"/>
  <c r="AT1116" i="25"/>
  <c r="AU1116" i="25"/>
  <c r="AV1116" i="25"/>
  <c r="AW1116" i="25"/>
  <c r="A1117" i="25"/>
  <c r="B1117" i="25"/>
  <c r="C1117" i="25"/>
  <c r="D1117" i="25"/>
  <c r="E1117" i="25"/>
  <c r="F1117" i="25"/>
  <c r="G1117" i="25"/>
  <c r="H1117" i="25"/>
  <c r="I1117" i="25"/>
  <c r="J1117" i="25"/>
  <c r="K1117" i="25"/>
  <c r="L1117" i="25"/>
  <c r="M1117" i="25"/>
  <c r="N1117" i="25"/>
  <c r="O1117" i="25"/>
  <c r="P1117" i="25"/>
  <c r="Q1117" i="25"/>
  <c r="R1117" i="25"/>
  <c r="S1117" i="25"/>
  <c r="T1117" i="25"/>
  <c r="U1117" i="25"/>
  <c r="V1117" i="25"/>
  <c r="W1117" i="25"/>
  <c r="X1117" i="25"/>
  <c r="Y1117" i="25"/>
  <c r="Z1117" i="25"/>
  <c r="AA1117" i="25"/>
  <c r="AB1117" i="25"/>
  <c r="AC1117" i="25"/>
  <c r="AD1117" i="25"/>
  <c r="AE1117" i="25"/>
  <c r="AF1117" i="25"/>
  <c r="AG1117" i="25"/>
  <c r="AH1117" i="25"/>
  <c r="AI1117" i="25"/>
  <c r="AJ1117" i="25"/>
  <c r="AK1117" i="25"/>
  <c r="AL1117" i="25"/>
  <c r="AM1117" i="25"/>
  <c r="AN1117" i="25"/>
  <c r="AO1117" i="25"/>
  <c r="AP1117" i="25"/>
  <c r="AQ1117" i="25"/>
  <c r="AR1117" i="25"/>
  <c r="AS1117" i="25"/>
  <c r="AT1117" i="25"/>
  <c r="AU1117" i="25"/>
  <c r="AV1117" i="25"/>
  <c r="AW1117" i="25"/>
  <c r="A1118" i="25"/>
  <c r="B1118" i="25"/>
  <c r="C1118" i="25"/>
  <c r="D1118" i="25"/>
  <c r="E1118" i="25"/>
  <c r="F1118" i="25"/>
  <c r="G1118" i="25"/>
  <c r="H1118" i="25"/>
  <c r="I1118" i="25"/>
  <c r="J1118" i="25"/>
  <c r="K1118" i="25"/>
  <c r="L1118" i="25"/>
  <c r="M1118" i="25"/>
  <c r="N1118" i="25"/>
  <c r="O1118" i="25"/>
  <c r="P1118" i="25"/>
  <c r="Q1118" i="25"/>
  <c r="R1118" i="25"/>
  <c r="S1118" i="25"/>
  <c r="T1118" i="25"/>
  <c r="U1118" i="25"/>
  <c r="V1118" i="25"/>
  <c r="W1118" i="25"/>
  <c r="X1118" i="25"/>
  <c r="Y1118" i="25"/>
  <c r="Z1118" i="25"/>
  <c r="AA1118" i="25"/>
  <c r="AB1118" i="25"/>
  <c r="AC1118" i="25"/>
  <c r="AD1118" i="25"/>
  <c r="AE1118" i="25"/>
  <c r="AF1118" i="25"/>
  <c r="AG1118" i="25"/>
  <c r="AH1118" i="25"/>
  <c r="AI1118" i="25"/>
  <c r="AJ1118" i="25"/>
  <c r="AK1118" i="25"/>
  <c r="AL1118" i="25"/>
  <c r="AM1118" i="25"/>
  <c r="AN1118" i="25"/>
  <c r="AO1118" i="25"/>
  <c r="AP1118" i="25"/>
  <c r="AQ1118" i="25"/>
  <c r="AR1118" i="25"/>
  <c r="AS1118" i="25"/>
  <c r="AT1118" i="25"/>
  <c r="AU1118" i="25"/>
  <c r="AV1118" i="25"/>
  <c r="AW1118" i="25"/>
  <c r="A1119" i="25"/>
  <c r="B1119" i="25"/>
  <c r="C1119" i="25"/>
  <c r="D1119" i="25"/>
  <c r="E1119" i="25"/>
  <c r="F1119" i="25"/>
  <c r="G1119" i="25"/>
  <c r="H1119" i="25"/>
  <c r="I1119" i="25"/>
  <c r="J1119" i="25"/>
  <c r="K1119" i="25"/>
  <c r="L1119" i="25"/>
  <c r="M1119" i="25"/>
  <c r="N1119" i="25"/>
  <c r="O1119" i="25"/>
  <c r="P1119" i="25"/>
  <c r="Q1119" i="25"/>
  <c r="R1119" i="25"/>
  <c r="S1119" i="25"/>
  <c r="T1119" i="25"/>
  <c r="U1119" i="25"/>
  <c r="V1119" i="25"/>
  <c r="W1119" i="25"/>
  <c r="X1119" i="25"/>
  <c r="Y1119" i="25"/>
  <c r="Z1119" i="25"/>
  <c r="AA1119" i="25"/>
  <c r="AB1119" i="25"/>
  <c r="AC1119" i="25"/>
  <c r="AD1119" i="25"/>
  <c r="AE1119" i="25"/>
  <c r="AF1119" i="25"/>
  <c r="AG1119" i="25"/>
  <c r="AH1119" i="25"/>
  <c r="AI1119" i="25"/>
  <c r="AJ1119" i="25"/>
  <c r="AK1119" i="25"/>
  <c r="AL1119" i="25"/>
  <c r="AM1119" i="25"/>
  <c r="AN1119" i="25"/>
  <c r="AO1119" i="25"/>
  <c r="AP1119" i="25"/>
  <c r="AQ1119" i="25"/>
  <c r="AR1119" i="25"/>
  <c r="AS1119" i="25"/>
  <c r="AT1119" i="25"/>
  <c r="AU1119" i="25"/>
  <c r="AV1119" i="25"/>
  <c r="AW1119" i="25"/>
  <c r="A1120" i="25"/>
  <c r="B1120" i="25"/>
  <c r="C1120" i="25"/>
  <c r="D1120" i="25"/>
  <c r="E1120" i="25"/>
  <c r="F1120" i="25"/>
  <c r="G1120" i="25"/>
  <c r="H1120" i="25"/>
  <c r="I1120" i="25"/>
  <c r="J1120" i="25"/>
  <c r="K1120" i="25"/>
  <c r="L1120" i="25"/>
  <c r="M1120" i="25"/>
  <c r="N1120" i="25"/>
  <c r="O1120" i="25"/>
  <c r="P1120" i="25"/>
  <c r="Q1120" i="25"/>
  <c r="R1120" i="25"/>
  <c r="S1120" i="25"/>
  <c r="T1120" i="25"/>
  <c r="U1120" i="25"/>
  <c r="V1120" i="25"/>
  <c r="W1120" i="25"/>
  <c r="X1120" i="25"/>
  <c r="Y1120" i="25"/>
  <c r="Z1120" i="25"/>
  <c r="AA1120" i="25"/>
  <c r="AB1120" i="25"/>
  <c r="AC1120" i="25"/>
  <c r="AD1120" i="25"/>
  <c r="AE1120" i="25"/>
  <c r="AF1120" i="25"/>
  <c r="AG1120" i="25"/>
  <c r="AH1120" i="25"/>
  <c r="AI1120" i="25"/>
  <c r="AJ1120" i="25"/>
  <c r="AK1120" i="25"/>
  <c r="AL1120" i="25"/>
  <c r="AM1120" i="25"/>
  <c r="AN1120" i="25"/>
  <c r="AO1120" i="25"/>
  <c r="AP1120" i="25"/>
  <c r="AQ1120" i="25"/>
  <c r="AR1120" i="25"/>
  <c r="AS1120" i="25"/>
  <c r="AT1120" i="25"/>
  <c r="AU1120" i="25"/>
  <c r="AV1120" i="25"/>
  <c r="AW1120" i="25"/>
  <c r="A1121" i="25"/>
  <c r="B1121" i="25"/>
  <c r="C1121" i="25"/>
  <c r="D1121" i="25"/>
  <c r="E1121" i="25"/>
  <c r="F1121" i="25"/>
  <c r="G1121" i="25"/>
  <c r="H1121" i="25"/>
  <c r="I1121" i="25"/>
  <c r="J1121" i="25"/>
  <c r="K1121" i="25"/>
  <c r="L1121" i="25"/>
  <c r="M1121" i="25"/>
  <c r="N1121" i="25"/>
  <c r="O1121" i="25"/>
  <c r="P1121" i="25"/>
  <c r="Q1121" i="25"/>
  <c r="R1121" i="25"/>
  <c r="S1121" i="25"/>
  <c r="T1121" i="25"/>
  <c r="U1121" i="25"/>
  <c r="V1121" i="25"/>
  <c r="W1121" i="25"/>
  <c r="X1121" i="25"/>
  <c r="Y1121" i="25"/>
  <c r="Z1121" i="25"/>
  <c r="AA1121" i="25"/>
  <c r="AB1121" i="25"/>
  <c r="AC1121" i="25"/>
  <c r="AD1121" i="25"/>
  <c r="AE1121" i="25"/>
  <c r="AF1121" i="25"/>
  <c r="AG1121" i="25"/>
  <c r="AH1121" i="25"/>
  <c r="AI1121" i="25"/>
  <c r="AJ1121" i="25"/>
  <c r="AK1121" i="25"/>
  <c r="AL1121" i="25"/>
  <c r="AM1121" i="25"/>
  <c r="AN1121" i="25"/>
  <c r="AO1121" i="25"/>
  <c r="AP1121" i="25"/>
  <c r="AQ1121" i="25"/>
  <c r="AR1121" i="25"/>
  <c r="AS1121" i="25"/>
  <c r="AT1121" i="25"/>
  <c r="AU1121" i="25"/>
  <c r="AV1121" i="25"/>
  <c r="AW1121" i="25"/>
  <c r="A1122" i="25"/>
  <c r="B1122" i="25"/>
  <c r="C1122" i="25"/>
  <c r="D1122" i="25"/>
  <c r="E1122" i="25"/>
  <c r="F1122" i="25"/>
  <c r="G1122" i="25"/>
  <c r="H1122" i="25"/>
  <c r="I1122" i="25"/>
  <c r="J1122" i="25"/>
  <c r="K1122" i="25"/>
  <c r="L1122" i="25"/>
  <c r="M1122" i="25"/>
  <c r="N1122" i="25"/>
  <c r="O1122" i="25"/>
  <c r="P1122" i="25"/>
  <c r="Q1122" i="25"/>
  <c r="R1122" i="25"/>
  <c r="S1122" i="25"/>
  <c r="T1122" i="25"/>
  <c r="U1122" i="25"/>
  <c r="V1122" i="25"/>
  <c r="W1122" i="25"/>
  <c r="X1122" i="25"/>
  <c r="Y1122" i="25"/>
  <c r="Z1122" i="25"/>
  <c r="AA1122" i="25"/>
  <c r="AB1122" i="25"/>
  <c r="AC1122" i="25"/>
  <c r="AD1122" i="25"/>
  <c r="AE1122" i="25"/>
  <c r="AF1122" i="25"/>
  <c r="AG1122" i="25"/>
  <c r="AH1122" i="25"/>
  <c r="AI1122" i="25"/>
  <c r="AJ1122" i="25"/>
  <c r="AK1122" i="25"/>
  <c r="AL1122" i="25"/>
  <c r="AM1122" i="25"/>
  <c r="AN1122" i="25"/>
  <c r="AO1122" i="25"/>
  <c r="AP1122" i="25"/>
  <c r="AQ1122" i="25"/>
  <c r="AR1122" i="25"/>
  <c r="AS1122" i="25"/>
  <c r="AT1122" i="25"/>
  <c r="AU1122" i="25"/>
  <c r="AV1122" i="25"/>
  <c r="AW1122" i="25"/>
  <c r="A1123" i="25"/>
  <c r="B1123" i="25"/>
  <c r="C1123" i="25"/>
  <c r="D1123" i="25"/>
  <c r="E1123" i="25"/>
  <c r="F1123" i="25"/>
  <c r="G1123" i="25"/>
  <c r="H1123" i="25"/>
  <c r="I1123" i="25"/>
  <c r="J1123" i="25"/>
  <c r="K1123" i="25"/>
  <c r="L1123" i="25"/>
  <c r="M1123" i="25"/>
  <c r="N1123" i="25"/>
  <c r="O1123" i="25"/>
  <c r="P1123" i="25"/>
  <c r="Q1123" i="25"/>
  <c r="R1123" i="25"/>
  <c r="S1123" i="25"/>
  <c r="T1123" i="25"/>
  <c r="U1123" i="25"/>
  <c r="V1123" i="25"/>
  <c r="W1123" i="25"/>
  <c r="X1123" i="25"/>
  <c r="Y1123" i="25"/>
  <c r="Z1123" i="25"/>
  <c r="AA1123" i="25"/>
  <c r="AB1123" i="25"/>
  <c r="AC1123" i="25"/>
  <c r="AD1123" i="25"/>
  <c r="AE1123" i="25"/>
  <c r="AF1123" i="25"/>
  <c r="AG1123" i="25"/>
  <c r="AH1123" i="25"/>
  <c r="AI1123" i="25"/>
  <c r="AJ1123" i="25"/>
  <c r="AK1123" i="25"/>
  <c r="AL1123" i="25"/>
  <c r="AM1123" i="25"/>
  <c r="AN1123" i="25"/>
  <c r="AO1123" i="25"/>
  <c r="AP1123" i="25"/>
  <c r="AQ1123" i="25"/>
  <c r="AR1123" i="25"/>
  <c r="AS1123" i="25"/>
  <c r="AT1123" i="25"/>
  <c r="AU1123" i="25"/>
  <c r="AV1123" i="25"/>
  <c r="AW1123" i="25"/>
  <c r="A1124" i="25"/>
  <c r="B1124" i="25"/>
  <c r="C1124" i="25"/>
  <c r="D1124" i="25"/>
  <c r="E1124" i="25"/>
  <c r="F1124" i="25"/>
  <c r="G1124" i="25"/>
  <c r="H1124" i="25"/>
  <c r="I1124" i="25"/>
  <c r="J1124" i="25"/>
  <c r="K1124" i="25"/>
  <c r="L1124" i="25"/>
  <c r="M1124" i="25"/>
  <c r="N1124" i="25"/>
  <c r="O1124" i="25"/>
  <c r="P1124" i="25"/>
  <c r="Q1124" i="25"/>
  <c r="R1124" i="25"/>
  <c r="S1124" i="25"/>
  <c r="T1124" i="25"/>
  <c r="U1124" i="25"/>
  <c r="V1124" i="25"/>
  <c r="W1124" i="25"/>
  <c r="X1124" i="25"/>
  <c r="Y1124" i="25"/>
  <c r="Z1124" i="25"/>
  <c r="AA1124" i="25"/>
  <c r="AB1124" i="25"/>
  <c r="AC1124" i="25"/>
  <c r="AD1124" i="25"/>
  <c r="AE1124" i="25"/>
  <c r="AF1124" i="25"/>
  <c r="AG1124" i="25"/>
  <c r="AH1124" i="25"/>
  <c r="AI1124" i="25"/>
  <c r="AJ1124" i="25"/>
  <c r="AK1124" i="25"/>
  <c r="AL1124" i="25"/>
  <c r="AM1124" i="25"/>
  <c r="AN1124" i="25"/>
  <c r="AO1124" i="25"/>
  <c r="AP1124" i="25"/>
  <c r="AQ1124" i="25"/>
  <c r="AR1124" i="25"/>
  <c r="AS1124" i="25"/>
  <c r="AT1124" i="25"/>
  <c r="AU1124" i="25"/>
  <c r="AV1124" i="25"/>
  <c r="AW1124" i="25"/>
  <c r="A1125" i="25"/>
  <c r="B1125" i="25"/>
  <c r="C1125" i="25"/>
  <c r="D1125" i="25"/>
  <c r="E1125" i="25"/>
  <c r="F1125" i="25"/>
  <c r="G1125" i="25"/>
  <c r="H1125" i="25"/>
  <c r="I1125" i="25"/>
  <c r="J1125" i="25"/>
  <c r="K1125" i="25"/>
  <c r="L1125" i="25"/>
  <c r="M1125" i="25"/>
  <c r="N1125" i="25"/>
  <c r="O1125" i="25"/>
  <c r="P1125" i="25"/>
  <c r="Q1125" i="25"/>
  <c r="R1125" i="25"/>
  <c r="S1125" i="25"/>
  <c r="T1125" i="25"/>
  <c r="U1125" i="25"/>
  <c r="V1125" i="25"/>
  <c r="W1125" i="25"/>
  <c r="X1125" i="25"/>
  <c r="Y1125" i="25"/>
  <c r="Z1125" i="25"/>
  <c r="AA1125" i="25"/>
  <c r="AB1125" i="25"/>
  <c r="AC1125" i="25"/>
  <c r="AD1125" i="25"/>
  <c r="AE1125" i="25"/>
  <c r="AF1125" i="25"/>
  <c r="AG1125" i="25"/>
  <c r="AH1125" i="25"/>
  <c r="AI1125" i="25"/>
  <c r="AJ1125" i="25"/>
  <c r="AK1125" i="25"/>
  <c r="AL1125" i="25"/>
  <c r="AM1125" i="25"/>
  <c r="AN1125" i="25"/>
  <c r="AO1125" i="25"/>
  <c r="AP1125" i="25"/>
  <c r="AQ1125" i="25"/>
  <c r="AR1125" i="25"/>
  <c r="AS1125" i="25"/>
  <c r="AT1125" i="25"/>
  <c r="AU1125" i="25"/>
  <c r="AV1125" i="25"/>
  <c r="AW1125" i="25"/>
  <c r="A1126" i="25"/>
  <c r="B1126" i="25"/>
  <c r="C1126" i="25"/>
  <c r="D1126" i="25"/>
  <c r="E1126" i="25"/>
  <c r="F1126" i="25"/>
  <c r="G1126" i="25"/>
  <c r="H1126" i="25"/>
  <c r="I1126" i="25"/>
  <c r="J1126" i="25"/>
  <c r="K1126" i="25"/>
  <c r="L1126" i="25"/>
  <c r="M1126" i="25"/>
  <c r="N1126" i="25"/>
  <c r="O1126" i="25"/>
  <c r="P1126" i="25"/>
  <c r="Q1126" i="25"/>
  <c r="R1126" i="25"/>
  <c r="S1126" i="25"/>
  <c r="T1126" i="25"/>
  <c r="U1126" i="25"/>
  <c r="V1126" i="25"/>
  <c r="W1126" i="25"/>
  <c r="X1126" i="25"/>
  <c r="Y1126" i="25"/>
  <c r="Z1126" i="25"/>
  <c r="AA1126" i="25"/>
  <c r="AB1126" i="25"/>
  <c r="AC1126" i="25"/>
  <c r="AD1126" i="25"/>
  <c r="AE1126" i="25"/>
  <c r="AF1126" i="25"/>
  <c r="AG1126" i="25"/>
  <c r="AH1126" i="25"/>
  <c r="AI1126" i="25"/>
  <c r="AJ1126" i="25"/>
  <c r="AK1126" i="25"/>
  <c r="AL1126" i="25"/>
  <c r="AM1126" i="25"/>
  <c r="AN1126" i="25"/>
  <c r="AO1126" i="25"/>
  <c r="AP1126" i="25"/>
  <c r="AQ1126" i="25"/>
  <c r="AR1126" i="25"/>
  <c r="AS1126" i="25"/>
  <c r="AT1126" i="25"/>
  <c r="AU1126" i="25"/>
  <c r="AV1126" i="25"/>
  <c r="AW1126" i="25"/>
  <c r="A1127" i="25"/>
  <c r="B1127" i="25"/>
  <c r="C1127" i="25"/>
  <c r="D1127" i="25"/>
  <c r="E1127" i="25"/>
  <c r="F1127" i="25"/>
  <c r="G1127" i="25"/>
  <c r="H1127" i="25"/>
  <c r="I1127" i="25"/>
  <c r="J1127" i="25"/>
  <c r="K1127" i="25"/>
  <c r="L1127" i="25"/>
  <c r="M1127" i="25"/>
  <c r="N1127" i="25"/>
  <c r="O1127" i="25"/>
  <c r="P1127" i="25"/>
  <c r="Q1127" i="25"/>
  <c r="R1127" i="25"/>
  <c r="S1127" i="25"/>
  <c r="T1127" i="25"/>
  <c r="U1127" i="25"/>
  <c r="V1127" i="25"/>
  <c r="W1127" i="25"/>
  <c r="X1127" i="25"/>
  <c r="Y1127" i="25"/>
  <c r="Z1127" i="25"/>
  <c r="AA1127" i="25"/>
  <c r="AB1127" i="25"/>
  <c r="AC1127" i="25"/>
  <c r="AD1127" i="25"/>
  <c r="AE1127" i="25"/>
  <c r="AF1127" i="25"/>
  <c r="AG1127" i="25"/>
  <c r="AH1127" i="25"/>
  <c r="AI1127" i="25"/>
  <c r="AJ1127" i="25"/>
  <c r="AK1127" i="25"/>
  <c r="AL1127" i="25"/>
  <c r="AM1127" i="25"/>
  <c r="AN1127" i="25"/>
  <c r="AO1127" i="25"/>
  <c r="AP1127" i="25"/>
  <c r="AQ1127" i="25"/>
  <c r="AR1127" i="25"/>
  <c r="AS1127" i="25"/>
  <c r="AT1127" i="25"/>
  <c r="AU1127" i="25"/>
  <c r="AV1127" i="25"/>
  <c r="AW1127" i="25"/>
  <c r="A1128" i="25"/>
  <c r="B1128" i="25"/>
  <c r="C1128" i="25"/>
  <c r="D1128" i="25"/>
  <c r="E1128" i="25"/>
  <c r="F1128" i="25"/>
  <c r="G1128" i="25"/>
  <c r="H1128" i="25"/>
  <c r="I1128" i="25"/>
  <c r="J1128" i="25"/>
  <c r="K1128" i="25"/>
  <c r="L1128" i="25"/>
  <c r="M1128" i="25"/>
  <c r="N1128" i="25"/>
  <c r="O1128" i="25"/>
  <c r="P1128" i="25"/>
  <c r="Q1128" i="25"/>
  <c r="R1128" i="25"/>
  <c r="S1128" i="25"/>
  <c r="T1128" i="25"/>
  <c r="U1128" i="25"/>
  <c r="V1128" i="25"/>
  <c r="W1128" i="25"/>
  <c r="X1128" i="25"/>
  <c r="Y1128" i="25"/>
  <c r="Z1128" i="25"/>
  <c r="AA1128" i="25"/>
  <c r="AB1128" i="25"/>
  <c r="AC1128" i="25"/>
  <c r="AD1128" i="25"/>
  <c r="AE1128" i="25"/>
  <c r="AF1128" i="25"/>
  <c r="AG1128" i="25"/>
  <c r="AH1128" i="25"/>
  <c r="AI1128" i="25"/>
  <c r="AJ1128" i="25"/>
  <c r="AK1128" i="25"/>
  <c r="AL1128" i="25"/>
  <c r="AM1128" i="25"/>
  <c r="AN1128" i="25"/>
  <c r="AO1128" i="25"/>
  <c r="AP1128" i="25"/>
  <c r="AQ1128" i="25"/>
  <c r="AR1128" i="25"/>
  <c r="AS1128" i="25"/>
  <c r="AT1128" i="25"/>
  <c r="AU1128" i="25"/>
  <c r="AV1128" i="25"/>
  <c r="AW1128" i="25"/>
  <c r="A1129" i="25"/>
  <c r="B1129" i="25"/>
  <c r="C1129" i="25"/>
  <c r="D1129" i="25"/>
  <c r="E1129" i="25"/>
  <c r="F1129" i="25"/>
  <c r="G1129" i="25"/>
  <c r="H1129" i="25"/>
  <c r="I1129" i="25"/>
  <c r="J1129" i="25"/>
  <c r="K1129" i="25"/>
  <c r="L1129" i="25"/>
  <c r="M1129" i="25"/>
  <c r="N1129" i="25"/>
  <c r="O1129" i="25"/>
  <c r="P1129" i="25"/>
  <c r="Q1129" i="25"/>
  <c r="R1129" i="25"/>
  <c r="S1129" i="25"/>
  <c r="T1129" i="25"/>
  <c r="U1129" i="25"/>
  <c r="V1129" i="25"/>
  <c r="W1129" i="25"/>
  <c r="X1129" i="25"/>
  <c r="Y1129" i="25"/>
  <c r="Z1129" i="25"/>
  <c r="AA1129" i="25"/>
  <c r="AB1129" i="25"/>
  <c r="AC1129" i="25"/>
  <c r="AD1129" i="25"/>
  <c r="AE1129" i="25"/>
  <c r="AF1129" i="25"/>
  <c r="AG1129" i="25"/>
  <c r="AH1129" i="25"/>
  <c r="AI1129" i="25"/>
  <c r="AJ1129" i="25"/>
  <c r="AK1129" i="25"/>
  <c r="AL1129" i="25"/>
  <c r="AM1129" i="25"/>
  <c r="AN1129" i="25"/>
  <c r="AO1129" i="25"/>
  <c r="AP1129" i="25"/>
  <c r="AQ1129" i="25"/>
  <c r="AR1129" i="25"/>
  <c r="AS1129" i="25"/>
  <c r="AT1129" i="25"/>
  <c r="AU1129" i="25"/>
  <c r="AV1129" i="25"/>
  <c r="AW1129" i="25"/>
  <c r="A1130" i="25"/>
  <c r="B1130" i="25"/>
  <c r="C1130" i="25"/>
  <c r="D1130" i="25"/>
  <c r="E1130" i="25"/>
  <c r="F1130" i="25"/>
  <c r="G1130" i="25"/>
  <c r="H1130" i="25"/>
  <c r="I1130" i="25"/>
  <c r="J1130" i="25"/>
  <c r="K1130" i="25"/>
  <c r="L1130" i="25"/>
  <c r="M1130" i="25"/>
  <c r="N1130" i="25"/>
  <c r="O1130" i="25"/>
  <c r="P1130" i="25"/>
  <c r="Q1130" i="25"/>
  <c r="R1130" i="25"/>
  <c r="S1130" i="25"/>
  <c r="T1130" i="25"/>
  <c r="U1130" i="25"/>
  <c r="V1130" i="25"/>
  <c r="W1130" i="25"/>
  <c r="X1130" i="25"/>
  <c r="Y1130" i="25"/>
  <c r="Z1130" i="25"/>
  <c r="AA1130" i="25"/>
  <c r="AB1130" i="25"/>
  <c r="AC1130" i="25"/>
  <c r="AD1130" i="25"/>
  <c r="AE1130" i="25"/>
  <c r="AF1130" i="25"/>
  <c r="AG1130" i="25"/>
  <c r="AH1130" i="25"/>
  <c r="AI1130" i="25"/>
  <c r="AJ1130" i="25"/>
  <c r="AK1130" i="25"/>
  <c r="AL1130" i="25"/>
  <c r="AM1130" i="25"/>
  <c r="AN1130" i="25"/>
  <c r="AO1130" i="25"/>
  <c r="AP1130" i="25"/>
  <c r="AQ1130" i="25"/>
  <c r="AR1130" i="25"/>
  <c r="AS1130" i="25"/>
  <c r="AT1130" i="25"/>
  <c r="AU1130" i="25"/>
  <c r="AV1130" i="25"/>
  <c r="AW1130" i="25"/>
  <c r="A1131" i="25"/>
  <c r="B1131" i="25"/>
  <c r="C1131" i="25"/>
  <c r="D1131" i="25"/>
  <c r="E1131" i="25"/>
  <c r="F1131" i="25"/>
  <c r="G1131" i="25"/>
  <c r="H1131" i="25"/>
  <c r="I1131" i="25"/>
  <c r="J1131" i="25"/>
  <c r="K1131" i="25"/>
  <c r="L1131" i="25"/>
  <c r="M1131" i="25"/>
  <c r="N1131" i="25"/>
  <c r="O1131" i="25"/>
  <c r="P1131" i="25"/>
  <c r="Q1131" i="25"/>
  <c r="R1131" i="25"/>
  <c r="S1131" i="25"/>
  <c r="T1131" i="25"/>
  <c r="U1131" i="25"/>
  <c r="V1131" i="25"/>
  <c r="W1131" i="25"/>
  <c r="X1131" i="25"/>
  <c r="Y1131" i="25"/>
  <c r="Z1131" i="25"/>
  <c r="AA1131" i="25"/>
  <c r="AB1131" i="25"/>
  <c r="AC1131" i="25"/>
  <c r="AD1131" i="25"/>
  <c r="AE1131" i="25"/>
  <c r="AF1131" i="25"/>
  <c r="AG1131" i="25"/>
  <c r="AH1131" i="25"/>
  <c r="AI1131" i="25"/>
  <c r="AJ1131" i="25"/>
  <c r="AK1131" i="25"/>
  <c r="AL1131" i="25"/>
  <c r="AM1131" i="25"/>
  <c r="AN1131" i="25"/>
  <c r="AO1131" i="25"/>
  <c r="AP1131" i="25"/>
  <c r="AQ1131" i="25"/>
  <c r="AR1131" i="25"/>
  <c r="AS1131" i="25"/>
  <c r="AT1131" i="25"/>
  <c r="AU1131" i="25"/>
  <c r="AV1131" i="25"/>
  <c r="AW1131" i="25"/>
  <c r="A1132" i="25"/>
  <c r="B1132" i="25"/>
  <c r="C1132" i="25"/>
  <c r="D1132" i="25"/>
  <c r="E1132" i="25"/>
  <c r="F1132" i="25"/>
  <c r="G1132" i="25"/>
  <c r="H1132" i="25"/>
  <c r="I1132" i="25"/>
  <c r="J1132" i="25"/>
  <c r="K1132" i="25"/>
  <c r="L1132" i="25"/>
  <c r="M1132" i="25"/>
  <c r="N1132" i="25"/>
  <c r="O1132" i="25"/>
  <c r="P1132" i="25"/>
  <c r="Q1132" i="25"/>
  <c r="R1132" i="25"/>
  <c r="S1132" i="25"/>
  <c r="T1132" i="25"/>
  <c r="U1132" i="25"/>
  <c r="V1132" i="25"/>
  <c r="W1132" i="25"/>
  <c r="X1132" i="25"/>
  <c r="Y1132" i="25"/>
  <c r="Z1132" i="25"/>
  <c r="AA1132" i="25"/>
  <c r="AB1132" i="25"/>
  <c r="AC1132" i="25"/>
  <c r="AD1132" i="25"/>
  <c r="AE1132" i="25"/>
  <c r="AF1132" i="25"/>
  <c r="AG1132" i="25"/>
  <c r="AH1132" i="25"/>
  <c r="AI1132" i="25"/>
  <c r="AJ1132" i="25"/>
  <c r="AK1132" i="25"/>
  <c r="AL1132" i="25"/>
  <c r="AM1132" i="25"/>
  <c r="AN1132" i="25"/>
  <c r="AO1132" i="25"/>
  <c r="AP1132" i="25"/>
  <c r="AQ1132" i="25"/>
  <c r="AR1132" i="25"/>
  <c r="AS1132" i="25"/>
  <c r="AT1132" i="25"/>
  <c r="AU1132" i="25"/>
  <c r="AV1132" i="25"/>
  <c r="AW1132" i="25"/>
  <c r="A1133" i="25"/>
  <c r="B1133" i="25"/>
  <c r="C1133" i="25"/>
  <c r="D1133" i="25"/>
  <c r="E1133" i="25"/>
  <c r="F1133" i="25"/>
  <c r="G1133" i="25"/>
  <c r="H1133" i="25"/>
  <c r="I1133" i="25"/>
  <c r="J1133" i="25"/>
  <c r="K1133" i="25"/>
  <c r="L1133" i="25"/>
  <c r="M1133" i="25"/>
  <c r="N1133" i="25"/>
  <c r="O1133" i="25"/>
  <c r="P1133" i="25"/>
  <c r="Q1133" i="25"/>
  <c r="R1133" i="25"/>
  <c r="S1133" i="25"/>
  <c r="T1133" i="25"/>
  <c r="U1133" i="25"/>
  <c r="V1133" i="25"/>
  <c r="W1133" i="25"/>
  <c r="X1133" i="25"/>
  <c r="Y1133" i="25"/>
  <c r="Z1133" i="25"/>
  <c r="AA1133" i="25"/>
  <c r="AB1133" i="25"/>
  <c r="AC1133" i="25"/>
  <c r="AD1133" i="25"/>
  <c r="AE1133" i="25"/>
  <c r="AF1133" i="25"/>
  <c r="AG1133" i="25"/>
  <c r="AH1133" i="25"/>
  <c r="AI1133" i="25"/>
  <c r="AJ1133" i="25"/>
  <c r="AK1133" i="25"/>
  <c r="AL1133" i="25"/>
  <c r="AM1133" i="25"/>
  <c r="AN1133" i="25"/>
  <c r="AO1133" i="25"/>
  <c r="AP1133" i="25"/>
  <c r="AQ1133" i="25"/>
  <c r="AR1133" i="25"/>
  <c r="AS1133" i="25"/>
  <c r="AT1133" i="25"/>
  <c r="AU1133" i="25"/>
  <c r="AV1133" i="25"/>
  <c r="AW1133" i="25"/>
  <c r="A1134" i="25"/>
  <c r="B1134" i="25"/>
  <c r="C1134" i="25"/>
  <c r="D1134" i="25"/>
  <c r="E1134" i="25"/>
  <c r="F1134" i="25"/>
  <c r="G1134" i="25"/>
  <c r="H1134" i="25"/>
  <c r="I1134" i="25"/>
  <c r="J1134" i="25"/>
  <c r="K1134" i="25"/>
  <c r="L1134" i="25"/>
  <c r="M1134" i="25"/>
  <c r="N1134" i="25"/>
  <c r="O1134" i="25"/>
  <c r="P1134" i="25"/>
  <c r="Q1134" i="25"/>
  <c r="R1134" i="25"/>
  <c r="S1134" i="25"/>
  <c r="T1134" i="25"/>
  <c r="U1134" i="25"/>
  <c r="V1134" i="25"/>
  <c r="W1134" i="25"/>
  <c r="X1134" i="25"/>
  <c r="Y1134" i="25"/>
  <c r="Z1134" i="25"/>
  <c r="AA1134" i="25"/>
  <c r="AB1134" i="25"/>
  <c r="AC1134" i="25"/>
  <c r="AD1134" i="25"/>
  <c r="AE1134" i="25"/>
  <c r="AF1134" i="25"/>
  <c r="AG1134" i="25"/>
  <c r="AH1134" i="25"/>
  <c r="AI1134" i="25"/>
  <c r="AJ1134" i="25"/>
  <c r="AK1134" i="25"/>
  <c r="AL1134" i="25"/>
  <c r="AM1134" i="25"/>
  <c r="AN1134" i="25"/>
  <c r="AO1134" i="25"/>
  <c r="AP1134" i="25"/>
  <c r="AQ1134" i="25"/>
  <c r="AR1134" i="25"/>
  <c r="AS1134" i="25"/>
  <c r="AT1134" i="25"/>
  <c r="AU1134" i="25"/>
  <c r="AV1134" i="25"/>
  <c r="AW1134" i="25"/>
  <c r="A1135" i="25"/>
  <c r="B1135" i="25"/>
  <c r="C1135" i="25"/>
  <c r="D1135" i="25"/>
  <c r="E1135" i="25"/>
  <c r="F1135" i="25"/>
  <c r="G1135" i="25"/>
  <c r="H1135" i="25"/>
  <c r="I1135" i="25"/>
  <c r="J1135" i="25"/>
  <c r="K1135" i="25"/>
  <c r="L1135" i="25"/>
  <c r="M1135" i="25"/>
  <c r="N1135" i="25"/>
  <c r="O1135" i="25"/>
  <c r="P1135" i="25"/>
  <c r="Q1135" i="25"/>
  <c r="R1135" i="25"/>
  <c r="S1135" i="25"/>
  <c r="T1135" i="25"/>
  <c r="U1135" i="25"/>
  <c r="V1135" i="25"/>
  <c r="W1135" i="25"/>
  <c r="X1135" i="25"/>
  <c r="Y1135" i="25"/>
  <c r="Z1135" i="25"/>
  <c r="AA1135" i="25"/>
  <c r="AB1135" i="25"/>
  <c r="AC1135" i="25"/>
  <c r="AD1135" i="25"/>
  <c r="AE1135" i="25"/>
  <c r="AF1135" i="25"/>
  <c r="AG1135" i="25"/>
  <c r="AH1135" i="25"/>
  <c r="AI1135" i="25"/>
  <c r="AJ1135" i="25"/>
  <c r="AK1135" i="25"/>
  <c r="AL1135" i="25"/>
  <c r="AM1135" i="25"/>
  <c r="AN1135" i="25"/>
  <c r="AO1135" i="25"/>
  <c r="AP1135" i="25"/>
  <c r="AQ1135" i="25"/>
  <c r="AR1135" i="25"/>
  <c r="AS1135" i="25"/>
  <c r="AT1135" i="25"/>
  <c r="AU1135" i="25"/>
  <c r="AV1135" i="25"/>
  <c r="AW1135" i="25"/>
  <c r="A1136" i="25"/>
  <c r="B1136" i="25"/>
  <c r="C1136" i="25"/>
  <c r="D1136" i="25"/>
  <c r="E1136" i="25"/>
  <c r="F1136" i="25"/>
  <c r="G1136" i="25"/>
  <c r="H1136" i="25"/>
  <c r="I1136" i="25"/>
  <c r="J1136" i="25"/>
  <c r="K1136" i="25"/>
  <c r="L1136" i="25"/>
  <c r="M1136" i="25"/>
  <c r="N1136" i="25"/>
  <c r="O1136" i="25"/>
  <c r="P1136" i="25"/>
  <c r="Q1136" i="25"/>
  <c r="R1136" i="25"/>
  <c r="S1136" i="25"/>
  <c r="T1136" i="25"/>
  <c r="U1136" i="25"/>
  <c r="V1136" i="25"/>
  <c r="W1136" i="25"/>
  <c r="X1136" i="25"/>
  <c r="Y1136" i="25"/>
  <c r="Z1136" i="25"/>
  <c r="AA1136" i="25"/>
  <c r="AB1136" i="25"/>
  <c r="AC1136" i="25"/>
  <c r="AD1136" i="25"/>
  <c r="AE1136" i="25"/>
  <c r="AF1136" i="25"/>
  <c r="AG1136" i="25"/>
  <c r="AH1136" i="25"/>
  <c r="AI1136" i="25"/>
  <c r="AJ1136" i="25"/>
  <c r="AK1136" i="25"/>
  <c r="AL1136" i="25"/>
  <c r="AM1136" i="25"/>
  <c r="AN1136" i="25"/>
  <c r="AO1136" i="25"/>
  <c r="AP1136" i="25"/>
  <c r="AQ1136" i="25"/>
  <c r="AR1136" i="25"/>
  <c r="AS1136" i="25"/>
  <c r="AT1136" i="25"/>
  <c r="AU1136" i="25"/>
  <c r="AV1136" i="25"/>
  <c r="AW1136" i="25"/>
  <c r="A1137" i="25"/>
  <c r="B1137" i="25"/>
  <c r="C1137" i="25"/>
  <c r="D1137" i="25"/>
  <c r="E1137" i="25"/>
  <c r="F1137" i="25"/>
  <c r="G1137" i="25"/>
  <c r="H1137" i="25"/>
  <c r="I1137" i="25"/>
  <c r="J1137" i="25"/>
  <c r="K1137" i="25"/>
  <c r="L1137" i="25"/>
  <c r="M1137" i="25"/>
  <c r="N1137" i="25"/>
  <c r="O1137" i="25"/>
  <c r="P1137" i="25"/>
  <c r="Q1137" i="25"/>
  <c r="R1137" i="25"/>
  <c r="S1137" i="25"/>
  <c r="T1137" i="25"/>
  <c r="U1137" i="25"/>
  <c r="V1137" i="25"/>
  <c r="W1137" i="25"/>
  <c r="X1137" i="25"/>
  <c r="Y1137" i="25"/>
  <c r="Z1137" i="25"/>
  <c r="AA1137" i="25"/>
  <c r="AB1137" i="25"/>
  <c r="AC1137" i="25"/>
  <c r="AD1137" i="25"/>
  <c r="AE1137" i="25"/>
  <c r="AF1137" i="25"/>
  <c r="AG1137" i="25"/>
  <c r="AH1137" i="25"/>
  <c r="AI1137" i="25"/>
  <c r="AJ1137" i="25"/>
  <c r="AK1137" i="25"/>
  <c r="AL1137" i="25"/>
  <c r="AM1137" i="25"/>
  <c r="AN1137" i="25"/>
  <c r="AO1137" i="25"/>
  <c r="AP1137" i="25"/>
  <c r="AQ1137" i="25"/>
  <c r="AR1137" i="25"/>
  <c r="AS1137" i="25"/>
  <c r="AT1137" i="25"/>
  <c r="AU1137" i="25"/>
  <c r="AV1137" i="25"/>
  <c r="AW1137" i="25"/>
  <c r="A1138" i="25"/>
  <c r="B1138" i="25"/>
  <c r="C1138" i="25"/>
  <c r="D1138" i="25"/>
  <c r="E1138" i="25"/>
  <c r="F1138" i="25"/>
  <c r="G1138" i="25"/>
  <c r="H1138" i="25"/>
  <c r="I1138" i="25"/>
  <c r="J1138" i="25"/>
  <c r="K1138" i="25"/>
  <c r="L1138" i="25"/>
  <c r="M1138" i="25"/>
  <c r="N1138" i="25"/>
  <c r="O1138" i="25"/>
  <c r="P1138" i="25"/>
  <c r="Q1138" i="25"/>
  <c r="R1138" i="25"/>
  <c r="S1138" i="25"/>
  <c r="T1138" i="25"/>
  <c r="U1138" i="25"/>
  <c r="V1138" i="25"/>
  <c r="W1138" i="25"/>
  <c r="X1138" i="25"/>
  <c r="Y1138" i="25"/>
  <c r="Z1138" i="25"/>
  <c r="AA1138" i="25"/>
  <c r="AB1138" i="25"/>
  <c r="AC1138" i="25"/>
  <c r="AD1138" i="25"/>
  <c r="AE1138" i="25"/>
  <c r="AF1138" i="25"/>
  <c r="AG1138" i="25"/>
  <c r="AH1138" i="25"/>
  <c r="AI1138" i="25"/>
  <c r="AJ1138" i="25"/>
  <c r="AK1138" i="25"/>
  <c r="AL1138" i="25"/>
  <c r="AM1138" i="25"/>
  <c r="AN1138" i="25"/>
  <c r="AO1138" i="25"/>
  <c r="AP1138" i="25"/>
  <c r="AQ1138" i="25"/>
  <c r="AR1138" i="25"/>
  <c r="AS1138" i="25"/>
  <c r="AT1138" i="25"/>
  <c r="AU1138" i="25"/>
  <c r="AV1138" i="25"/>
  <c r="AW1138" i="25"/>
  <c r="A1139" i="25"/>
  <c r="B1139" i="25"/>
  <c r="C1139" i="25"/>
  <c r="D1139" i="25"/>
  <c r="E1139" i="25"/>
  <c r="F1139" i="25"/>
  <c r="G1139" i="25"/>
  <c r="H1139" i="25"/>
  <c r="I1139" i="25"/>
  <c r="J1139" i="25"/>
  <c r="K1139" i="25"/>
  <c r="L1139" i="25"/>
  <c r="M1139" i="25"/>
  <c r="N1139" i="25"/>
  <c r="O1139" i="25"/>
  <c r="P1139" i="25"/>
  <c r="Q1139" i="25"/>
  <c r="R1139" i="25"/>
  <c r="S1139" i="25"/>
  <c r="T1139" i="25"/>
  <c r="U1139" i="25"/>
  <c r="V1139" i="25"/>
  <c r="W1139" i="25"/>
  <c r="X1139" i="25"/>
  <c r="Y1139" i="25"/>
  <c r="Z1139" i="25"/>
  <c r="AA1139" i="25"/>
  <c r="AB1139" i="25"/>
  <c r="AC1139" i="25"/>
  <c r="AD1139" i="25"/>
  <c r="AE1139" i="25"/>
  <c r="AF1139" i="25"/>
  <c r="AG1139" i="25"/>
  <c r="AH1139" i="25"/>
  <c r="AI1139" i="25"/>
  <c r="AJ1139" i="25"/>
  <c r="AK1139" i="25"/>
  <c r="AL1139" i="25"/>
  <c r="AM1139" i="25"/>
  <c r="AN1139" i="25"/>
  <c r="AO1139" i="25"/>
  <c r="AP1139" i="25"/>
  <c r="AQ1139" i="25"/>
  <c r="AR1139" i="25"/>
  <c r="AS1139" i="25"/>
  <c r="AT1139" i="25"/>
  <c r="AU1139" i="25"/>
  <c r="AV1139" i="25"/>
  <c r="AW1139" i="25"/>
  <c r="A1140" i="25"/>
  <c r="B1140" i="25"/>
  <c r="C1140" i="25"/>
  <c r="D1140" i="25"/>
  <c r="E1140" i="25"/>
  <c r="F1140" i="25"/>
  <c r="G1140" i="25"/>
  <c r="H1140" i="25"/>
  <c r="I1140" i="25"/>
  <c r="J1140" i="25"/>
  <c r="K1140" i="25"/>
  <c r="L1140" i="25"/>
  <c r="M1140" i="25"/>
  <c r="N1140" i="25"/>
  <c r="O1140" i="25"/>
  <c r="P1140" i="25"/>
  <c r="Q1140" i="25"/>
  <c r="R1140" i="25"/>
  <c r="S1140" i="25"/>
  <c r="T1140" i="25"/>
  <c r="U1140" i="25"/>
  <c r="V1140" i="25"/>
  <c r="W1140" i="25"/>
  <c r="X1140" i="25"/>
  <c r="Y1140" i="25"/>
  <c r="Z1140" i="25"/>
  <c r="AA1140" i="25"/>
  <c r="AB1140" i="25"/>
  <c r="AC1140" i="25"/>
  <c r="AD1140" i="25"/>
  <c r="AE1140" i="25"/>
  <c r="AF1140" i="25"/>
  <c r="AG1140" i="25"/>
  <c r="AH1140" i="25"/>
  <c r="AI1140" i="25"/>
  <c r="AJ1140" i="25"/>
  <c r="AK1140" i="25"/>
  <c r="AL1140" i="25"/>
  <c r="AM1140" i="25"/>
  <c r="AN1140" i="25"/>
  <c r="AO1140" i="25"/>
  <c r="AP1140" i="25"/>
  <c r="AQ1140" i="25"/>
  <c r="AR1140" i="25"/>
  <c r="AS1140" i="25"/>
  <c r="AT1140" i="25"/>
  <c r="AU1140" i="25"/>
  <c r="AV1140" i="25"/>
  <c r="AW1140" i="25"/>
  <c r="A1141" i="25"/>
  <c r="B1141" i="25"/>
  <c r="C1141" i="25"/>
  <c r="D1141" i="25"/>
  <c r="E1141" i="25"/>
  <c r="F1141" i="25"/>
  <c r="G1141" i="25"/>
  <c r="H1141" i="25"/>
  <c r="I1141" i="25"/>
  <c r="J1141" i="25"/>
  <c r="K1141" i="25"/>
  <c r="L1141" i="25"/>
  <c r="M1141" i="25"/>
  <c r="N1141" i="25"/>
  <c r="O1141" i="25"/>
  <c r="P1141" i="25"/>
  <c r="Q1141" i="25"/>
  <c r="R1141" i="25"/>
  <c r="S1141" i="25"/>
  <c r="T1141" i="25"/>
  <c r="U1141" i="25"/>
  <c r="V1141" i="25"/>
  <c r="W1141" i="25"/>
  <c r="X1141" i="25"/>
  <c r="Y1141" i="25"/>
  <c r="Z1141" i="25"/>
  <c r="AA1141" i="25"/>
  <c r="AB1141" i="25"/>
  <c r="AC1141" i="25"/>
  <c r="AD1141" i="25"/>
  <c r="AE1141" i="25"/>
  <c r="AF1141" i="25"/>
  <c r="AG1141" i="25"/>
  <c r="AH1141" i="25"/>
  <c r="AI1141" i="25"/>
  <c r="AJ1141" i="25"/>
  <c r="AK1141" i="25"/>
  <c r="AL1141" i="25"/>
  <c r="AM1141" i="25"/>
  <c r="AN1141" i="25"/>
  <c r="AO1141" i="25"/>
  <c r="AP1141" i="25"/>
  <c r="AQ1141" i="25"/>
  <c r="AR1141" i="25"/>
  <c r="AS1141" i="25"/>
  <c r="AT1141" i="25"/>
  <c r="AU1141" i="25"/>
  <c r="AV1141" i="25"/>
  <c r="AW1141" i="25"/>
  <c r="A1142" i="25"/>
  <c r="B1142" i="25"/>
  <c r="C1142" i="25"/>
  <c r="D1142" i="25"/>
  <c r="E1142" i="25"/>
  <c r="F1142" i="25"/>
  <c r="G1142" i="25"/>
  <c r="H1142" i="25"/>
  <c r="I1142" i="25"/>
  <c r="J1142" i="25"/>
  <c r="K1142" i="25"/>
  <c r="L1142" i="25"/>
  <c r="M1142" i="25"/>
  <c r="N1142" i="25"/>
  <c r="O1142" i="25"/>
  <c r="P1142" i="25"/>
  <c r="Q1142" i="25"/>
  <c r="R1142" i="25"/>
  <c r="S1142" i="25"/>
  <c r="T1142" i="25"/>
  <c r="U1142" i="25"/>
  <c r="V1142" i="25"/>
  <c r="W1142" i="25"/>
  <c r="X1142" i="25"/>
  <c r="Y1142" i="25"/>
  <c r="Z1142" i="25"/>
  <c r="AA1142" i="25"/>
  <c r="AB1142" i="25"/>
  <c r="AC1142" i="25"/>
  <c r="AD1142" i="25"/>
  <c r="AE1142" i="25"/>
  <c r="AF1142" i="25"/>
  <c r="AG1142" i="25"/>
  <c r="AH1142" i="25"/>
  <c r="AI1142" i="25"/>
  <c r="AJ1142" i="25"/>
  <c r="AK1142" i="25"/>
  <c r="AL1142" i="25"/>
  <c r="AM1142" i="25"/>
  <c r="AN1142" i="25"/>
  <c r="AO1142" i="25"/>
  <c r="AP1142" i="25"/>
  <c r="AQ1142" i="25"/>
  <c r="AR1142" i="25"/>
  <c r="AS1142" i="25"/>
  <c r="AT1142" i="25"/>
  <c r="AU1142" i="25"/>
  <c r="AV1142" i="25"/>
  <c r="AW1142" i="25"/>
  <c r="A1143" i="25"/>
  <c r="B1143" i="25"/>
  <c r="C1143" i="25"/>
  <c r="D1143" i="25"/>
  <c r="E1143" i="25"/>
  <c r="F1143" i="25"/>
  <c r="G1143" i="25"/>
  <c r="H1143" i="25"/>
  <c r="I1143" i="25"/>
  <c r="J1143" i="25"/>
  <c r="K1143" i="25"/>
  <c r="L1143" i="25"/>
  <c r="M1143" i="25"/>
  <c r="N1143" i="25"/>
  <c r="O1143" i="25"/>
  <c r="P1143" i="25"/>
  <c r="Q1143" i="25"/>
  <c r="R1143" i="25"/>
  <c r="S1143" i="25"/>
  <c r="T1143" i="25"/>
  <c r="U1143" i="25"/>
  <c r="V1143" i="25"/>
  <c r="W1143" i="25"/>
  <c r="X1143" i="25"/>
  <c r="Y1143" i="25"/>
  <c r="Z1143" i="25"/>
  <c r="AA1143" i="25"/>
  <c r="AB1143" i="25"/>
  <c r="AC1143" i="25"/>
  <c r="AD1143" i="25"/>
  <c r="AE1143" i="25"/>
  <c r="AF1143" i="25"/>
  <c r="AG1143" i="25"/>
  <c r="AH1143" i="25"/>
  <c r="AI1143" i="25"/>
  <c r="AJ1143" i="25"/>
  <c r="AK1143" i="25"/>
  <c r="AL1143" i="25"/>
  <c r="AM1143" i="25"/>
  <c r="AN1143" i="25"/>
  <c r="AO1143" i="25"/>
  <c r="AP1143" i="25"/>
  <c r="AQ1143" i="25"/>
  <c r="AR1143" i="25"/>
  <c r="AS1143" i="25"/>
  <c r="AT1143" i="25"/>
  <c r="AU1143" i="25"/>
  <c r="AV1143" i="25"/>
  <c r="AW1143" i="25"/>
  <c r="A1144" i="25"/>
  <c r="B1144" i="25"/>
  <c r="C1144" i="25"/>
  <c r="D1144" i="25"/>
  <c r="E1144" i="25"/>
  <c r="F1144" i="25"/>
  <c r="G1144" i="25"/>
  <c r="H1144" i="25"/>
  <c r="I1144" i="25"/>
  <c r="J1144" i="25"/>
  <c r="K1144" i="25"/>
  <c r="L1144" i="25"/>
  <c r="M1144" i="25"/>
  <c r="N1144" i="25"/>
  <c r="O1144" i="25"/>
  <c r="P1144" i="25"/>
  <c r="Q1144" i="25"/>
  <c r="R1144" i="25"/>
  <c r="S1144" i="25"/>
  <c r="T1144" i="25"/>
  <c r="U1144" i="25"/>
  <c r="V1144" i="25"/>
  <c r="W1144" i="25"/>
  <c r="X1144" i="25"/>
  <c r="Y1144" i="25"/>
  <c r="Z1144" i="25"/>
  <c r="AA1144" i="25"/>
  <c r="AB1144" i="25"/>
  <c r="AC1144" i="25"/>
  <c r="AD1144" i="25"/>
  <c r="AE1144" i="25"/>
  <c r="AF1144" i="25"/>
  <c r="AG1144" i="25"/>
  <c r="AH1144" i="25"/>
  <c r="AI1144" i="25"/>
  <c r="AJ1144" i="25"/>
  <c r="AK1144" i="25"/>
  <c r="AL1144" i="25"/>
  <c r="AM1144" i="25"/>
  <c r="AN1144" i="25"/>
  <c r="AO1144" i="25"/>
  <c r="AP1144" i="25"/>
  <c r="AQ1144" i="25"/>
  <c r="AR1144" i="25"/>
  <c r="AS1144" i="25"/>
  <c r="AT1144" i="25"/>
  <c r="AU1144" i="25"/>
  <c r="AV1144" i="25"/>
  <c r="AW1144" i="25"/>
  <c r="A1145" i="25"/>
  <c r="B1145" i="25"/>
  <c r="C1145" i="25"/>
  <c r="D1145" i="25"/>
  <c r="E1145" i="25"/>
  <c r="F1145" i="25"/>
  <c r="G1145" i="25"/>
  <c r="H1145" i="25"/>
  <c r="I1145" i="25"/>
  <c r="J1145" i="25"/>
  <c r="K1145" i="25"/>
  <c r="L1145" i="25"/>
  <c r="M1145" i="25"/>
  <c r="N1145" i="25"/>
  <c r="O1145" i="25"/>
  <c r="P1145" i="25"/>
  <c r="Q1145" i="25"/>
  <c r="R1145" i="25"/>
  <c r="S1145" i="25"/>
  <c r="T1145" i="25"/>
  <c r="U1145" i="25"/>
  <c r="V1145" i="25"/>
  <c r="W1145" i="25"/>
  <c r="X1145" i="25"/>
  <c r="Y1145" i="25"/>
  <c r="Z1145" i="25"/>
  <c r="AA1145" i="25"/>
  <c r="AB1145" i="25"/>
  <c r="AC1145" i="25"/>
  <c r="AD1145" i="25"/>
  <c r="AE1145" i="25"/>
  <c r="AF1145" i="25"/>
  <c r="AG1145" i="25"/>
  <c r="AH1145" i="25"/>
  <c r="AI1145" i="25"/>
  <c r="AJ1145" i="25"/>
  <c r="AK1145" i="25"/>
  <c r="AL1145" i="25"/>
  <c r="AM1145" i="25"/>
  <c r="AN1145" i="25"/>
  <c r="AO1145" i="25"/>
  <c r="AP1145" i="25"/>
  <c r="AQ1145" i="25"/>
  <c r="AR1145" i="25"/>
  <c r="AS1145" i="25"/>
  <c r="AT1145" i="25"/>
  <c r="AU1145" i="25"/>
  <c r="AV1145" i="25"/>
  <c r="AW1145" i="25"/>
  <c r="A1146" i="25"/>
  <c r="B1146" i="25"/>
  <c r="C1146" i="25"/>
  <c r="D1146" i="25"/>
  <c r="E1146" i="25"/>
  <c r="F1146" i="25"/>
  <c r="G1146" i="25"/>
  <c r="H1146" i="25"/>
  <c r="I1146" i="25"/>
  <c r="J1146" i="25"/>
  <c r="K1146" i="25"/>
  <c r="L1146" i="25"/>
  <c r="M1146" i="25"/>
  <c r="N1146" i="25"/>
  <c r="O1146" i="25"/>
  <c r="P1146" i="25"/>
  <c r="Q1146" i="25"/>
  <c r="R1146" i="25"/>
  <c r="S1146" i="25"/>
  <c r="T1146" i="25"/>
  <c r="U1146" i="25"/>
  <c r="V1146" i="25"/>
  <c r="W1146" i="25"/>
  <c r="X1146" i="25"/>
  <c r="Y1146" i="25"/>
  <c r="Z1146" i="25"/>
  <c r="AA1146" i="25"/>
  <c r="AB1146" i="25"/>
  <c r="AC1146" i="25"/>
  <c r="AD1146" i="25"/>
  <c r="AE1146" i="25"/>
  <c r="AF1146" i="25"/>
  <c r="AG1146" i="25"/>
  <c r="AH1146" i="25"/>
  <c r="AI1146" i="25"/>
  <c r="AJ1146" i="25"/>
  <c r="AK1146" i="25"/>
  <c r="AL1146" i="25"/>
  <c r="AM1146" i="25"/>
  <c r="AN1146" i="25"/>
  <c r="AO1146" i="25"/>
  <c r="AP1146" i="25"/>
  <c r="AQ1146" i="25"/>
  <c r="AR1146" i="25"/>
  <c r="AS1146" i="25"/>
  <c r="AT1146" i="25"/>
  <c r="AU1146" i="25"/>
  <c r="AV1146" i="25"/>
  <c r="AW1146" i="25"/>
  <c r="A1147" i="25"/>
  <c r="B1147" i="25"/>
  <c r="C1147" i="25"/>
  <c r="D1147" i="25"/>
  <c r="E1147" i="25"/>
  <c r="F1147" i="25"/>
  <c r="G1147" i="25"/>
  <c r="H1147" i="25"/>
  <c r="I1147" i="25"/>
  <c r="J1147" i="25"/>
  <c r="K1147" i="25"/>
  <c r="L1147" i="25"/>
  <c r="M1147" i="25"/>
  <c r="N1147" i="25"/>
  <c r="O1147" i="25"/>
  <c r="P1147" i="25"/>
  <c r="Q1147" i="25"/>
  <c r="R1147" i="25"/>
  <c r="S1147" i="25"/>
  <c r="T1147" i="25"/>
  <c r="U1147" i="25"/>
  <c r="V1147" i="25"/>
  <c r="W1147" i="25"/>
  <c r="X1147" i="25"/>
  <c r="Y1147" i="25"/>
  <c r="Z1147" i="25"/>
  <c r="AA1147" i="25"/>
  <c r="AB1147" i="25"/>
  <c r="AC1147" i="25"/>
  <c r="AD1147" i="25"/>
  <c r="AE1147" i="25"/>
  <c r="AF1147" i="25"/>
  <c r="AG1147" i="25"/>
  <c r="AH1147" i="25"/>
  <c r="AI1147" i="25"/>
  <c r="AJ1147" i="25"/>
  <c r="AK1147" i="25"/>
  <c r="AL1147" i="25"/>
  <c r="AM1147" i="25"/>
  <c r="AN1147" i="25"/>
  <c r="AO1147" i="25"/>
  <c r="AP1147" i="25"/>
  <c r="AQ1147" i="25"/>
  <c r="AR1147" i="25"/>
  <c r="AS1147" i="25"/>
  <c r="AT1147" i="25"/>
  <c r="AU1147" i="25"/>
  <c r="AV1147" i="25"/>
  <c r="AW1147" i="25"/>
  <c r="A1148" i="25"/>
  <c r="B1148" i="25"/>
  <c r="C1148" i="25"/>
  <c r="D1148" i="25"/>
  <c r="E1148" i="25"/>
  <c r="F1148" i="25"/>
  <c r="G1148" i="25"/>
  <c r="H1148" i="25"/>
  <c r="I1148" i="25"/>
  <c r="J1148" i="25"/>
  <c r="K1148" i="25"/>
  <c r="L1148" i="25"/>
  <c r="M1148" i="25"/>
  <c r="N1148" i="25"/>
  <c r="O1148" i="25"/>
  <c r="P1148" i="25"/>
  <c r="Q1148" i="25"/>
  <c r="R1148" i="25"/>
  <c r="S1148" i="25"/>
  <c r="T1148" i="25"/>
  <c r="U1148" i="25"/>
  <c r="V1148" i="25"/>
  <c r="W1148" i="25"/>
  <c r="X1148" i="25"/>
  <c r="Y1148" i="25"/>
  <c r="Z1148" i="25"/>
  <c r="AA1148" i="25"/>
  <c r="AB1148" i="25"/>
  <c r="AC1148" i="25"/>
  <c r="AD1148" i="25"/>
  <c r="AE1148" i="25"/>
  <c r="AF1148" i="25"/>
  <c r="AG1148" i="25"/>
  <c r="AH1148" i="25"/>
  <c r="AI1148" i="25"/>
  <c r="AJ1148" i="25"/>
  <c r="AK1148" i="25"/>
  <c r="AL1148" i="25"/>
  <c r="AM1148" i="25"/>
  <c r="AN1148" i="25"/>
  <c r="AO1148" i="25"/>
  <c r="AP1148" i="25"/>
  <c r="AQ1148" i="25"/>
  <c r="AR1148" i="25"/>
  <c r="AS1148" i="25"/>
  <c r="AT1148" i="25"/>
  <c r="AU1148" i="25"/>
  <c r="AV1148" i="25"/>
  <c r="AW1148" i="25"/>
  <c r="A1149" i="25"/>
  <c r="B1149" i="25"/>
  <c r="C1149" i="25"/>
  <c r="D1149" i="25"/>
  <c r="E1149" i="25"/>
  <c r="F1149" i="25"/>
  <c r="G1149" i="25"/>
  <c r="H1149" i="25"/>
  <c r="I1149" i="25"/>
  <c r="J1149" i="25"/>
  <c r="K1149" i="25"/>
  <c r="L1149" i="25"/>
  <c r="M1149" i="25"/>
  <c r="N1149" i="25"/>
  <c r="O1149" i="25"/>
  <c r="P1149" i="25"/>
  <c r="Q1149" i="25"/>
  <c r="R1149" i="25"/>
  <c r="S1149" i="25"/>
  <c r="T1149" i="25"/>
  <c r="U1149" i="25"/>
  <c r="V1149" i="25"/>
  <c r="W1149" i="25"/>
  <c r="X1149" i="25"/>
  <c r="Y1149" i="25"/>
  <c r="Z1149" i="25"/>
  <c r="AA1149" i="25"/>
  <c r="AB1149" i="25"/>
  <c r="AC1149" i="25"/>
  <c r="AD1149" i="25"/>
  <c r="AE1149" i="25"/>
  <c r="AF1149" i="25"/>
  <c r="AG1149" i="25"/>
  <c r="AH1149" i="25"/>
  <c r="AI1149" i="25"/>
  <c r="AJ1149" i="25"/>
  <c r="AK1149" i="25"/>
  <c r="AL1149" i="25"/>
  <c r="AM1149" i="25"/>
  <c r="AN1149" i="25"/>
  <c r="AO1149" i="25"/>
  <c r="AP1149" i="25"/>
  <c r="AQ1149" i="25"/>
  <c r="AR1149" i="25"/>
  <c r="AS1149" i="25"/>
  <c r="AT1149" i="25"/>
  <c r="AU1149" i="25"/>
  <c r="AV1149" i="25"/>
  <c r="AW1149" i="25"/>
  <c r="A1150" i="25"/>
  <c r="B1150" i="25"/>
  <c r="C1150" i="25"/>
  <c r="D1150" i="25"/>
  <c r="E1150" i="25"/>
  <c r="F1150" i="25"/>
  <c r="G1150" i="25"/>
  <c r="H1150" i="25"/>
  <c r="I1150" i="25"/>
  <c r="J1150" i="25"/>
  <c r="K1150" i="25"/>
  <c r="L1150" i="25"/>
  <c r="M1150" i="25"/>
  <c r="N1150" i="25"/>
  <c r="O1150" i="25"/>
  <c r="P1150" i="25"/>
  <c r="Q1150" i="25"/>
  <c r="R1150" i="25"/>
  <c r="S1150" i="25"/>
  <c r="T1150" i="25"/>
  <c r="U1150" i="25"/>
  <c r="V1150" i="25"/>
  <c r="W1150" i="25"/>
  <c r="X1150" i="25"/>
  <c r="Y1150" i="25"/>
  <c r="Z1150" i="25"/>
  <c r="AA1150" i="25"/>
  <c r="AB1150" i="25"/>
  <c r="AC1150" i="25"/>
  <c r="AD1150" i="25"/>
  <c r="AE1150" i="25"/>
  <c r="AF1150" i="25"/>
  <c r="AG1150" i="25"/>
  <c r="AH1150" i="25"/>
  <c r="AI1150" i="25"/>
  <c r="AJ1150" i="25"/>
  <c r="AK1150" i="25"/>
  <c r="AL1150" i="25"/>
  <c r="AM1150" i="25"/>
  <c r="AN1150" i="25"/>
  <c r="AO1150" i="25"/>
  <c r="AP1150" i="25"/>
  <c r="AQ1150" i="25"/>
  <c r="AR1150" i="25"/>
  <c r="AS1150" i="25"/>
  <c r="AT1150" i="25"/>
  <c r="AU1150" i="25"/>
  <c r="AV1150" i="25"/>
  <c r="AW1150" i="25"/>
  <c r="A1151" i="25"/>
  <c r="B1151" i="25"/>
  <c r="C1151" i="25"/>
  <c r="D1151" i="25"/>
  <c r="E1151" i="25"/>
  <c r="F1151" i="25"/>
  <c r="G1151" i="25"/>
  <c r="H1151" i="25"/>
  <c r="I1151" i="25"/>
  <c r="J1151" i="25"/>
  <c r="K1151" i="25"/>
  <c r="L1151" i="25"/>
  <c r="M1151" i="25"/>
  <c r="N1151" i="25"/>
  <c r="O1151" i="25"/>
  <c r="P1151" i="25"/>
  <c r="Q1151" i="25"/>
  <c r="R1151" i="25"/>
  <c r="S1151" i="25"/>
  <c r="T1151" i="25"/>
  <c r="U1151" i="25"/>
  <c r="V1151" i="25"/>
  <c r="W1151" i="25"/>
  <c r="X1151" i="25"/>
  <c r="Y1151" i="25"/>
  <c r="Z1151" i="25"/>
  <c r="AA1151" i="25"/>
  <c r="AB1151" i="25"/>
  <c r="AC1151" i="25"/>
  <c r="AD1151" i="25"/>
  <c r="AE1151" i="25"/>
  <c r="AF1151" i="25"/>
  <c r="AG1151" i="25"/>
  <c r="AH1151" i="25"/>
  <c r="AI1151" i="25"/>
  <c r="AJ1151" i="25"/>
  <c r="AK1151" i="25"/>
  <c r="AL1151" i="25"/>
  <c r="AM1151" i="25"/>
  <c r="AN1151" i="25"/>
  <c r="AO1151" i="25"/>
  <c r="AP1151" i="25"/>
  <c r="AQ1151" i="25"/>
  <c r="AR1151" i="25"/>
  <c r="AS1151" i="25"/>
  <c r="AT1151" i="25"/>
  <c r="AU1151" i="25"/>
  <c r="AV1151" i="25"/>
  <c r="AW1151" i="25"/>
  <c r="A1152" i="25"/>
  <c r="B1152" i="25"/>
  <c r="C1152" i="25"/>
  <c r="D1152" i="25"/>
  <c r="E1152" i="25"/>
  <c r="F1152" i="25"/>
  <c r="G1152" i="25"/>
  <c r="H1152" i="25"/>
  <c r="I1152" i="25"/>
  <c r="J1152" i="25"/>
  <c r="K1152" i="25"/>
  <c r="L1152" i="25"/>
  <c r="M1152" i="25"/>
  <c r="N1152" i="25"/>
  <c r="O1152" i="25"/>
  <c r="P1152" i="25"/>
  <c r="Q1152" i="25"/>
  <c r="R1152" i="25"/>
  <c r="S1152" i="25"/>
  <c r="T1152" i="25"/>
  <c r="U1152" i="25"/>
  <c r="V1152" i="25"/>
  <c r="W1152" i="25"/>
  <c r="X1152" i="25"/>
  <c r="Y1152" i="25"/>
  <c r="Z1152" i="25"/>
  <c r="AA1152" i="25"/>
  <c r="AB1152" i="25"/>
  <c r="AC1152" i="25"/>
  <c r="AD1152" i="25"/>
  <c r="AE1152" i="25"/>
  <c r="AF1152" i="25"/>
  <c r="AG1152" i="25"/>
  <c r="AH1152" i="25"/>
  <c r="AI1152" i="25"/>
  <c r="AJ1152" i="25"/>
  <c r="AK1152" i="25"/>
  <c r="AL1152" i="25"/>
  <c r="AM1152" i="25"/>
  <c r="AN1152" i="25"/>
  <c r="AO1152" i="25"/>
  <c r="AP1152" i="25"/>
  <c r="AQ1152" i="25"/>
  <c r="AR1152" i="25"/>
  <c r="AS1152" i="25"/>
  <c r="AT1152" i="25"/>
  <c r="AU1152" i="25"/>
  <c r="AV1152" i="25"/>
  <c r="AW1152" i="25"/>
  <c r="A1153" i="25"/>
  <c r="B1153" i="25"/>
  <c r="C1153" i="25"/>
  <c r="D1153" i="25"/>
  <c r="E1153" i="25"/>
  <c r="F1153" i="25"/>
  <c r="G1153" i="25"/>
  <c r="H1153" i="25"/>
  <c r="I1153" i="25"/>
  <c r="J1153" i="25"/>
  <c r="K1153" i="25"/>
  <c r="L1153" i="25"/>
  <c r="M1153" i="25"/>
  <c r="N1153" i="25"/>
  <c r="O1153" i="25"/>
  <c r="P1153" i="25"/>
  <c r="Q1153" i="25"/>
  <c r="R1153" i="25"/>
  <c r="S1153" i="25"/>
  <c r="T1153" i="25"/>
  <c r="U1153" i="25"/>
  <c r="V1153" i="25"/>
  <c r="W1153" i="25"/>
  <c r="X1153" i="25"/>
  <c r="Y1153" i="25"/>
  <c r="Z1153" i="25"/>
  <c r="AA1153" i="25"/>
  <c r="AB1153" i="25"/>
  <c r="AC1153" i="25"/>
  <c r="AD1153" i="25"/>
  <c r="AE1153" i="25"/>
  <c r="AF1153" i="25"/>
  <c r="AG1153" i="25"/>
  <c r="AH1153" i="25"/>
  <c r="AI1153" i="25"/>
  <c r="AJ1153" i="25"/>
  <c r="AK1153" i="25"/>
  <c r="AL1153" i="25"/>
  <c r="AM1153" i="25"/>
  <c r="AN1153" i="25"/>
  <c r="AO1153" i="25"/>
  <c r="AP1153" i="25"/>
  <c r="AQ1153" i="25"/>
  <c r="AR1153" i="25"/>
  <c r="AS1153" i="25"/>
  <c r="AT1153" i="25"/>
  <c r="AU1153" i="25"/>
  <c r="AV1153" i="25"/>
  <c r="AW1153" i="25"/>
  <c r="A1154" i="25"/>
  <c r="B1154" i="25"/>
  <c r="C1154" i="25"/>
  <c r="D1154" i="25"/>
  <c r="E1154" i="25"/>
  <c r="F1154" i="25"/>
  <c r="G1154" i="25"/>
  <c r="H1154" i="25"/>
  <c r="I1154" i="25"/>
  <c r="J1154" i="25"/>
  <c r="K1154" i="25"/>
  <c r="L1154" i="25"/>
  <c r="M1154" i="25"/>
  <c r="N1154" i="25"/>
  <c r="O1154" i="25"/>
  <c r="P1154" i="25"/>
  <c r="Q1154" i="25"/>
  <c r="R1154" i="25"/>
  <c r="S1154" i="25"/>
  <c r="T1154" i="25"/>
  <c r="U1154" i="25"/>
  <c r="V1154" i="25"/>
  <c r="W1154" i="25"/>
  <c r="X1154" i="25"/>
  <c r="Y1154" i="25"/>
  <c r="Z1154" i="25"/>
  <c r="AA1154" i="25"/>
  <c r="AB1154" i="25"/>
  <c r="AC1154" i="25"/>
  <c r="AD1154" i="25"/>
  <c r="AE1154" i="25"/>
  <c r="AF1154" i="25"/>
  <c r="AG1154" i="25"/>
  <c r="AH1154" i="25"/>
  <c r="AI1154" i="25"/>
  <c r="AJ1154" i="25"/>
  <c r="AK1154" i="25"/>
  <c r="AL1154" i="25"/>
  <c r="AM1154" i="25"/>
  <c r="AN1154" i="25"/>
  <c r="AO1154" i="25"/>
  <c r="AP1154" i="25"/>
  <c r="AQ1154" i="25"/>
  <c r="AR1154" i="25"/>
  <c r="AS1154" i="25"/>
  <c r="AT1154" i="25"/>
  <c r="AU1154" i="25"/>
  <c r="AV1154" i="25"/>
  <c r="AW1154" i="25"/>
  <c r="A1155" i="25"/>
  <c r="B1155" i="25"/>
  <c r="C1155" i="25"/>
  <c r="D1155" i="25"/>
  <c r="E1155" i="25"/>
  <c r="F1155" i="25"/>
  <c r="G1155" i="25"/>
  <c r="H1155" i="25"/>
  <c r="I1155" i="25"/>
  <c r="J1155" i="25"/>
  <c r="K1155" i="25"/>
  <c r="L1155" i="25"/>
  <c r="M1155" i="25"/>
  <c r="N1155" i="25"/>
  <c r="O1155" i="25"/>
  <c r="P1155" i="25"/>
  <c r="Q1155" i="25"/>
  <c r="R1155" i="25"/>
  <c r="S1155" i="25"/>
  <c r="T1155" i="25"/>
  <c r="U1155" i="25"/>
  <c r="V1155" i="25"/>
  <c r="W1155" i="25"/>
  <c r="X1155" i="25"/>
  <c r="Y1155" i="25"/>
  <c r="Z1155" i="25"/>
  <c r="AA1155" i="25"/>
  <c r="AB1155" i="25"/>
  <c r="AC1155" i="25"/>
  <c r="AD1155" i="25"/>
  <c r="AE1155" i="25"/>
  <c r="AF1155" i="25"/>
  <c r="AG1155" i="25"/>
  <c r="AH1155" i="25"/>
  <c r="AI1155" i="25"/>
  <c r="AJ1155" i="25"/>
  <c r="AK1155" i="25"/>
  <c r="AL1155" i="25"/>
  <c r="AM1155" i="25"/>
  <c r="AN1155" i="25"/>
  <c r="AO1155" i="25"/>
  <c r="AP1155" i="25"/>
  <c r="AQ1155" i="25"/>
  <c r="AR1155" i="25"/>
  <c r="AS1155" i="25"/>
  <c r="AT1155" i="25"/>
  <c r="AU1155" i="25"/>
  <c r="AV1155" i="25"/>
  <c r="AW1155" i="25"/>
  <c r="A1156" i="25"/>
  <c r="B1156" i="25"/>
  <c r="C1156" i="25"/>
  <c r="D1156" i="25"/>
  <c r="E1156" i="25"/>
  <c r="F1156" i="25"/>
  <c r="G1156" i="25"/>
  <c r="H1156" i="25"/>
  <c r="I1156" i="25"/>
  <c r="J1156" i="25"/>
  <c r="K1156" i="25"/>
  <c r="L1156" i="25"/>
  <c r="M1156" i="25"/>
  <c r="N1156" i="25"/>
  <c r="O1156" i="25"/>
  <c r="P1156" i="25"/>
  <c r="Q1156" i="25"/>
  <c r="R1156" i="25"/>
  <c r="S1156" i="25"/>
  <c r="T1156" i="25"/>
  <c r="U1156" i="25"/>
  <c r="V1156" i="25"/>
  <c r="W1156" i="25"/>
  <c r="X1156" i="25"/>
  <c r="Y1156" i="25"/>
  <c r="Z1156" i="25"/>
  <c r="AA1156" i="25"/>
  <c r="AB1156" i="25"/>
  <c r="AC1156" i="25"/>
  <c r="AD1156" i="25"/>
  <c r="AE1156" i="25"/>
  <c r="AF1156" i="25"/>
  <c r="AG1156" i="25"/>
  <c r="AH1156" i="25"/>
  <c r="AI1156" i="25"/>
  <c r="AJ1156" i="25"/>
  <c r="AK1156" i="25"/>
  <c r="AL1156" i="25"/>
  <c r="AM1156" i="25"/>
  <c r="AN1156" i="25"/>
  <c r="AO1156" i="25"/>
  <c r="AP1156" i="25"/>
  <c r="AQ1156" i="25"/>
  <c r="AR1156" i="25"/>
  <c r="AS1156" i="25"/>
  <c r="AT1156" i="25"/>
  <c r="AU1156" i="25"/>
  <c r="AV1156" i="25"/>
  <c r="AW1156" i="25"/>
  <c r="A1157" i="25"/>
  <c r="B1157" i="25"/>
  <c r="C1157" i="25"/>
  <c r="D1157" i="25"/>
  <c r="E1157" i="25"/>
  <c r="F1157" i="25"/>
  <c r="G1157" i="25"/>
  <c r="H1157" i="25"/>
  <c r="I1157" i="25"/>
  <c r="J1157" i="25"/>
  <c r="K1157" i="25"/>
  <c r="L1157" i="25"/>
  <c r="M1157" i="25"/>
  <c r="N1157" i="25"/>
  <c r="O1157" i="25"/>
  <c r="P1157" i="25"/>
  <c r="Q1157" i="25"/>
  <c r="R1157" i="25"/>
  <c r="S1157" i="25"/>
  <c r="T1157" i="25"/>
  <c r="U1157" i="25"/>
  <c r="V1157" i="25"/>
  <c r="W1157" i="25"/>
  <c r="X1157" i="25"/>
  <c r="Y1157" i="25"/>
  <c r="Z1157" i="25"/>
  <c r="AA1157" i="25"/>
  <c r="AB1157" i="25"/>
  <c r="AC1157" i="25"/>
  <c r="AD1157" i="25"/>
  <c r="AE1157" i="25"/>
  <c r="AF1157" i="25"/>
  <c r="AG1157" i="25"/>
  <c r="AH1157" i="25"/>
  <c r="AI1157" i="25"/>
  <c r="AJ1157" i="25"/>
  <c r="AK1157" i="25"/>
  <c r="AL1157" i="25"/>
  <c r="AM1157" i="25"/>
  <c r="AN1157" i="25"/>
  <c r="AO1157" i="25"/>
  <c r="AP1157" i="25"/>
  <c r="AQ1157" i="25"/>
  <c r="AR1157" i="25"/>
  <c r="AS1157" i="25"/>
  <c r="AT1157" i="25"/>
  <c r="AU1157" i="25"/>
  <c r="AV1157" i="25"/>
  <c r="AW1157" i="25"/>
  <c r="A1158" i="25"/>
  <c r="B1158" i="25"/>
  <c r="C1158" i="25"/>
  <c r="D1158" i="25"/>
  <c r="E1158" i="25"/>
  <c r="F1158" i="25"/>
  <c r="G1158" i="25"/>
  <c r="H1158" i="25"/>
  <c r="I1158" i="25"/>
  <c r="J1158" i="25"/>
  <c r="K1158" i="25"/>
  <c r="L1158" i="25"/>
  <c r="M1158" i="25"/>
  <c r="N1158" i="25"/>
  <c r="O1158" i="25"/>
  <c r="P1158" i="25"/>
  <c r="Q1158" i="25"/>
  <c r="R1158" i="25"/>
  <c r="S1158" i="25"/>
  <c r="T1158" i="25"/>
  <c r="U1158" i="25"/>
  <c r="V1158" i="25"/>
  <c r="W1158" i="25"/>
  <c r="X1158" i="25"/>
  <c r="Y1158" i="25"/>
  <c r="Z1158" i="25"/>
  <c r="AA1158" i="25"/>
  <c r="AB1158" i="25"/>
  <c r="AC1158" i="25"/>
  <c r="AD1158" i="25"/>
  <c r="AE1158" i="25"/>
  <c r="AF1158" i="25"/>
  <c r="AG1158" i="25"/>
  <c r="AH1158" i="25"/>
  <c r="AI1158" i="25"/>
  <c r="AJ1158" i="25"/>
  <c r="AK1158" i="25"/>
  <c r="AL1158" i="25"/>
  <c r="AM1158" i="25"/>
  <c r="AN1158" i="25"/>
  <c r="AO1158" i="25"/>
  <c r="AP1158" i="25"/>
  <c r="AQ1158" i="25"/>
  <c r="AR1158" i="25"/>
  <c r="AS1158" i="25"/>
  <c r="AT1158" i="25"/>
  <c r="AU1158" i="25"/>
  <c r="AV1158" i="25"/>
  <c r="AW1158" i="25"/>
  <c r="A1159" i="25"/>
  <c r="B1159" i="25"/>
  <c r="C1159" i="25"/>
  <c r="D1159" i="25"/>
  <c r="E1159" i="25"/>
  <c r="F1159" i="25"/>
  <c r="G1159" i="25"/>
  <c r="H1159" i="25"/>
  <c r="I1159" i="25"/>
  <c r="J1159" i="25"/>
  <c r="K1159" i="25"/>
  <c r="L1159" i="25"/>
  <c r="M1159" i="25"/>
  <c r="N1159" i="25"/>
  <c r="O1159" i="25"/>
  <c r="P1159" i="25"/>
  <c r="Q1159" i="25"/>
  <c r="R1159" i="25"/>
  <c r="S1159" i="25"/>
  <c r="T1159" i="25"/>
  <c r="U1159" i="25"/>
  <c r="V1159" i="25"/>
  <c r="W1159" i="25"/>
  <c r="X1159" i="25"/>
  <c r="Y1159" i="25"/>
  <c r="Z1159" i="25"/>
  <c r="AA1159" i="25"/>
  <c r="AB1159" i="25"/>
  <c r="AC1159" i="25"/>
  <c r="AD1159" i="25"/>
  <c r="AE1159" i="25"/>
  <c r="AF1159" i="25"/>
  <c r="AG1159" i="25"/>
  <c r="AH1159" i="25"/>
  <c r="AI1159" i="25"/>
  <c r="AJ1159" i="25"/>
  <c r="AK1159" i="25"/>
  <c r="AL1159" i="25"/>
  <c r="AM1159" i="25"/>
  <c r="AN1159" i="25"/>
  <c r="AO1159" i="25"/>
  <c r="AP1159" i="25"/>
  <c r="AQ1159" i="25"/>
  <c r="AR1159" i="25"/>
  <c r="AS1159" i="25"/>
  <c r="AT1159" i="25"/>
  <c r="AU1159" i="25"/>
  <c r="AV1159" i="25"/>
  <c r="AW1159" i="25"/>
  <c r="A1160" i="25"/>
  <c r="B1160" i="25"/>
  <c r="C1160" i="25"/>
  <c r="D1160" i="25"/>
  <c r="E1160" i="25"/>
  <c r="F1160" i="25"/>
  <c r="G1160" i="25"/>
  <c r="H1160" i="25"/>
  <c r="I1160" i="25"/>
  <c r="J1160" i="25"/>
  <c r="K1160" i="25"/>
  <c r="L1160" i="25"/>
  <c r="M1160" i="25"/>
  <c r="N1160" i="25"/>
  <c r="O1160" i="25"/>
  <c r="P1160" i="25"/>
  <c r="Q1160" i="25"/>
  <c r="R1160" i="25"/>
  <c r="S1160" i="25"/>
  <c r="T1160" i="25"/>
  <c r="U1160" i="25"/>
  <c r="V1160" i="25"/>
  <c r="W1160" i="25"/>
  <c r="X1160" i="25"/>
  <c r="Y1160" i="25"/>
  <c r="Z1160" i="25"/>
  <c r="AA1160" i="25"/>
  <c r="AB1160" i="25"/>
  <c r="AC1160" i="25"/>
  <c r="AD1160" i="25"/>
  <c r="AE1160" i="25"/>
  <c r="AF1160" i="25"/>
  <c r="AG1160" i="25"/>
  <c r="AH1160" i="25"/>
  <c r="AI1160" i="25"/>
  <c r="AJ1160" i="25"/>
  <c r="AK1160" i="25"/>
  <c r="AL1160" i="25"/>
  <c r="AM1160" i="25"/>
  <c r="AN1160" i="25"/>
  <c r="AO1160" i="25"/>
  <c r="AP1160" i="25"/>
  <c r="AQ1160" i="25"/>
  <c r="AR1160" i="25"/>
  <c r="AS1160" i="25"/>
  <c r="AT1160" i="25"/>
  <c r="AU1160" i="25"/>
  <c r="AV1160" i="25"/>
  <c r="AW1160" i="25"/>
  <c r="A1161" i="25"/>
  <c r="B1161" i="25"/>
  <c r="C1161" i="25"/>
  <c r="D1161" i="25"/>
  <c r="E1161" i="25"/>
  <c r="F1161" i="25"/>
  <c r="G1161" i="25"/>
  <c r="H1161" i="25"/>
  <c r="I1161" i="25"/>
  <c r="J1161" i="25"/>
  <c r="K1161" i="25"/>
  <c r="L1161" i="25"/>
  <c r="M1161" i="25"/>
  <c r="N1161" i="25"/>
  <c r="O1161" i="25"/>
  <c r="P1161" i="25"/>
  <c r="Q1161" i="25"/>
  <c r="R1161" i="25"/>
  <c r="S1161" i="25"/>
  <c r="T1161" i="25"/>
  <c r="U1161" i="25"/>
  <c r="V1161" i="25"/>
  <c r="W1161" i="25"/>
  <c r="X1161" i="25"/>
  <c r="Y1161" i="25"/>
  <c r="Z1161" i="25"/>
  <c r="AA1161" i="25"/>
  <c r="AB1161" i="25"/>
  <c r="AC1161" i="25"/>
  <c r="AD1161" i="25"/>
  <c r="AE1161" i="25"/>
  <c r="AF1161" i="25"/>
  <c r="AG1161" i="25"/>
  <c r="AH1161" i="25"/>
  <c r="AI1161" i="25"/>
  <c r="AJ1161" i="25"/>
  <c r="AK1161" i="25"/>
  <c r="AL1161" i="25"/>
  <c r="AM1161" i="25"/>
  <c r="AN1161" i="25"/>
  <c r="AO1161" i="25"/>
  <c r="AP1161" i="25"/>
  <c r="AQ1161" i="25"/>
  <c r="AR1161" i="25"/>
  <c r="AS1161" i="25"/>
  <c r="AT1161" i="25"/>
  <c r="AU1161" i="25"/>
  <c r="AV1161" i="25"/>
  <c r="AW1161" i="25"/>
  <c r="A1162" i="25"/>
  <c r="B1162" i="25"/>
  <c r="C1162" i="25"/>
  <c r="D1162" i="25"/>
  <c r="E1162" i="25"/>
  <c r="F1162" i="25"/>
  <c r="G1162" i="25"/>
  <c r="H1162" i="25"/>
  <c r="I1162" i="25"/>
  <c r="J1162" i="25"/>
  <c r="K1162" i="25"/>
  <c r="L1162" i="25"/>
  <c r="M1162" i="25"/>
  <c r="N1162" i="25"/>
  <c r="O1162" i="25"/>
  <c r="P1162" i="25"/>
  <c r="Q1162" i="25"/>
  <c r="R1162" i="25"/>
  <c r="S1162" i="25"/>
  <c r="T1162" i="25"/>
  <c r="U1162" i="25"/>
  <c r="V1162" i="25"/>
  <c r="W1162" i="25"/>
  <c r="X1162" i="25"/>
  <c r="Y1162" i="25"/>
  <c r="Z1162" i="25"/>
  <c r="AA1162" i="25"/>
  <c r="AB1162" i="25"/>
  <c r="AC1162" i="25"/>
  <c r="AD1162" i="25"/>
  <c r="AE1162" i="25"/>
  <c r="AF1162" i="25"/>
  <c r="AG1162" i="25"/>
  <c r="AH1162" i="25"/>
  <c r="AI1162" i="25"/>
  <c r="AJ1162" i="25"/>
  <c r="AK1162" i="25"/>
  <c r="AL1162" i="25"/>
  <c r="AM1162" i="25"/>
  <c r="AN1162" i="25"/>
  <c r="AO1162" i="25"/>
  <c r="AP1162" i="25"/>
  <c r="AQ1162" i="25"/>
  <c r="AR1162" i="25"/>
  <c r="AS1162" i="25"/>
  <c r="AT1162" i="25"/>
  <c r="AU1162" i="25"/>
  <c r="AV1162" i="25"/>
  <c r="AW1162" i="25"/>
  <c r="A1163" i="25"/>
  <c r="B1163" i="25"/>
  <c r="C1163" i="25"/>
  <c r="D1163" i="25"/>
  <c r="E1163" i="25"/>
  <c r="F1163" i="25"/>
  <c r="G1163" i="25"/>
  <c r="H1163" i="25"/>
  <c r="I1163" i="25"/>
  <c r="J1163" i="25"/>
  <c r="K1163" i="25"/>
  <c r="L1163" i="25"/>
  <c r="M1163" i="25"/>
  <c r="N1163" i="25"/>
  <c r="O1163" i="25"/>
  <c r="P1163" i="25"/>
  <c r="Q1163" i="25"/>
  <c r="R1163" i="25"/>
  <c r="S1163" i="25"/>
  <c r="T1163" i="25"/>
  <c r="U1163" i="25"/>
  <c r="V1163" i="25"/>
  <c r="W1163" i="25"/>
  <c r="X1163" i="25"/>
  <c r="Y1163" i="25"/>
  <c r="Z1163" i="25"/>
  <c r="AA1163" i="25"/>
  <c r="AB1163" i="25"/>
  <c r="AC1163" i="25"/>
  <c r="AD1163" i="25"/>
  <c r="AE1163" i="25"/>
  <c r="AF1163" i="25"/>
  <c r="AG1163" i="25"/>
  <c r="AH1163" i="25"/>
  <c r="AI1163" i="25"/>
  <c r="AJ1163" i="25"/>
  <c r="AK1163" i="25"/>
  <c r="AL1163" i="25"/>
  <c r="AM1163" i="25"/>
  <c r="AN1163" i="25"/>
  <c r="AO1163" i="25"/>
  <c r="AP1163" i="25"/>
  <c r="AQ1163" i="25"/>
  <c r="AR1163" i="25"/>
  <c r="AS1163" i="25"/>
  <c r="AT1163" i="25"/>
  <c r="AU1163" i="25"/>
  <c r="AV1163" i="25"/>
  <c r="AW1163" i="25"/>
  <c r="A1164" i="25"/>
  <c r="B1164" i="25"/>
  <c r="C1164" i="25"/>
  <c r="D1164" i="25"/>
  <c r="E1164" i="25"/>
  <c r="F1164" i="25"/>
  <c r="G1164" i="25"/>
  <c r="H1164" i="25"/>
  <c r="I1164" i="25"/>
  <c r="J1164" i="25"/>
  <c r="K1164" i="25"/>
  <c r="L1164" i="25"/>
  <c r="M1164" i="25"/>
  <c r="N1164" i="25"/>
  <c r="O1164" i="25"/>
  <c r="P1164" i="25"/>
  <c r="Q1164" i="25"/>
  <c r="R1164" i="25"/>
  <c r="S1164" i="25"/>
  <c r="T1164" i="25"/>
  <c r="U1164" i="25"/>
  <c r="V1164" i="25"/>
  <c r="W1164" i="25"/>
  <c r="X1164" i="25"/>
  <c r="Y1164" i="25"/>
  <c r="Z1164" i="25"/>
  <c r="AA1164" i="25"/>
  <c r="AB1164" i="25"/>
  <c r="AC1164" i="25"/>
  <c r="AD1164" i="25"/>
  <c r="AE1164" i="25"/>
  <c r="AF1164" i="25"/>
  <c r="AG1164" i="25"/>
  <c r="AH1164" i="25"/>
  <c r="AI1164" i="25"/>
  <c r="AJ1164" i="25"/>
  <c r="AK1164" i="25"/>
  <c r="AL1164" i="25"/>
  <c r="AM1164" i="25"/>
  <c r="AN1164" i="25"/>
  <c r="AO1164" i="25"/>
  <c r="AP1164" i="25"/>
  <c r="AQ1164" i="25"/>
  <c r="AR1164" i="25"/>
  <c r="AS1164" i="25"/>
  <c r="AT1164" i="25"/>
  <c r="AU1164" i="25"/>
  <c r="AV1164" i="25"/>
  <c r="AW1164" i="25"/>
  <c r="A1165" i="25"/>
  <c r="B1165" i="25"/>
  <c r="C1165" i="25"/>
  <c r="D1165" i="25"/>
  <c r="E1165" i="25"/>
  <c r="F1165" i="25"/>
  <c r="G1165" i="25"/>
  <c r="H1165" i="25"/>
  <c r="I1165" i="25"/>
  <c r="J1165" i="25"/>
  <c r="K1165" i="25"/>
  <c r="L1165" i="25"/>
  <c r="M1165" i="25"/>
  <c r="N1165" i="25"/>
  <c r="O1165" i="25"/>
  <c r="P1165" i="25"/>
  <c r="Q1165" i="25"/>
  <c r="R1165" i="25"/>
  <c r="S1165" i="25"/>
  <c r="T1165" i="25"/>
  <c r="U1165" i="25"/>
  <c r="V1165" i="25"/>
  <c r="W1165" i="25"/>
  <c r="X1165" i="25"/>
  <c r="Y1165" i="25"/>
  <c r="Z1165" i="25"/>
  <c r="AA1165" i="25"/>
  <c r="AB1165" i="25"/>
  <c r="AC1165" i="25"/>
  <c r="AD1165" i="25"/>
  <c r="AE1165" i="25"/>
  <c r="AF1165" i="25"/>
  <c r="AG1165" i="25"/>
  <c r="AH1165" i="25"/>
  <c r="AI1165" i="25"/>
  <c r="AJ1165" i="25"/>
  <c r="AK1165" i="25"/>
  <c r="AL1165" i="25"/>
  <c r="AM1165" i="25"/>
  <c r="AN1165" i="25"/>
  <c r="AO1165" i="25"/>
  <c r="AP1165" i="25"/>
  <c r="AQ1165" i="25"/>
  <c r="AR1165" i="25"/>
  <c r="AS1165" i="25"/>
  <c r="AT1165" i="25"/>
  <c r="AU1165" i="25"/>
  <c r="AV1165" i="25"/>
  <c r="AW1165" i="25"/>
  <c r="A1166" i="25"/>
  <c r="B1166" i="25"/>
  <c r="C1166" i="25"/>
  <c r="D1166" i="25"/>
  <c r="E1166" i="25"/>
  <c r="F1166" i="25"/>
  <c r="G1166" i="25"/>
  <c r="H1166" i="25"/>
  <c r="I1166" i="25"/>
  <c r="J1166" i="25"/>
  <c r="K1166" i="25"/>
  <c r="L1166" i="25"/>
  <c r="M1166" i="25"/>
  <c r="N1166" i="25"/>
  <c r="O1166" i="25"/>
  <c r="P1166" i="25"/>
  <c r="Q1166" i="25"/>
  <c r="R1166" i="25"/>
  <c r="S1166" i="25"/>
  <c r="T1166" i="25"/>
  <c r="U1166" i="25"/>
  <c r="V1166" i="25"/>
  <c r="W1166" i="25"/>
  <c r="X1166" i="25"/>
  <c r="Y1166" i="25"/>
  <c r="Z1166" i="25"/>
  <c r="AA1166" i="25"/>
  <c r="AB1166" i="25"/>
  <c r="AC1166" i="25"/>
  <c r="AD1166" i="25"/>
  <c r="AE1166" i="25"/>
  <c r="AF1166" i="25"/>
  <c r="AG1166" i="25"/>
  <c r="AH1166" i="25"/>
  <c r="AI1166" i="25"/>
  <c r="AJ1166" i="25"/>
  <c r="AK1166" i="25"/>
  <c r="AL1166" i="25"/>
  <c r="AM1166" i="25"/>
  <c r="AN1166" i="25"/>
  <c r="AO1166" i="25"/>
  <c r="AP1166" i="25"/>
  <c r="AQ1166" i="25"/>
  <c r="AR1166" i="25"/>
  <c r="AS1166" i="25"/>
  <c r="AT1166" i="25"/>
  <c r="AU1166" i="25"/>
  <c r="AV1166" i="25"/>
  <c r="AW1166" i="25"/>
  <c r="A1167" i="25"/>
  <c r="B1167" i="25"/>
  <c r="C1167" i="25"/>
  <c r="D1167" i="25"/>
  <c r="E1167" i="25"/>
  <c r="F1167" i="25"/>
  <c r="G1167" i="25"/>
  <c r="H1167" i="25"/>
  <c r="I1167" i="25"/>
  <c r="J1167" i="25"/>
  <c r="K1167" i="25"/>
  <c r="L1167" i="25"/>
  <c r="M1167" i="25"/>
  <c r="N1167" i="25"/>
  <c r="O1167" i="25"/>
  <c r="P1167" i="25"/>
  <c r="Q1167" i="25"/>
  <c r="R1167" i="25"/>
  <c r="S1167" i="25"/>
  <c r="T1167" i="25"/>
  <c r="U1167" i="25"/>
  <c r="V1167" i="25"/>
  <c r="W1167" i="25"/>
  <c r="X1167" i="25"/>
  <c r="Y1167" i="25"/>
  <c r="Z1167" i="25"/>
  <c r="AA1167" i="25"/>
  <c r="AB1167" i="25"/>
  <c r="AC1167" i="25"/>
  <c r="AD1167" i="25"/>
  <c r="AE1167" i="25"/>
  <c r="AF1167" i="25"/>
  <c r="AG1167" i="25"/>
  <c r="AH1167" i="25"/>
  <c r="AI1167" i="25"/>
  <c r="AJ1167" i="25"/>
  <c r="AK1167" i="25"/>
  <c r="AL1167" i="25"/>
  <c r="AM1167" i="25"/>
  <c r="AN1167" i="25"/>
  <c r="AO1167" i="25"/>
  <c r="AP1167" i="25"/>
  <c r="AQ1167" i="25"/>
  <c r="AR1167" i="25"/>
  <c r="AS1167" i="25"/>
  <c r="AT1167" i="25"/>
  <c r="AU1167" i="25"/>
  <c r="AV1167" i="25"/>
  <c r="AW1167" i="25"/>
  <c r="A1168" i="25"/>
  <c r="B1168" i="25"/>
  <c r="C1168" i="25"/>
  <c r="D1168" i="25"/>
  <c r="E1168" i="25"/>
  <c r="F1168" i="25"/>
  <c r="G1168" i="25"/>
  <c r="H1168" i="25"/>
  <c r="I1168" i="25"/>
  <c r="J1168" i="25"/>
  <c r="K1168" i="25"/>
  <c r="L1168" i="25"/>
  <c r="M1168" i="25"/>
  <c r="N1168" i="25"/>
  <c r="O1168" i="25"/>
  <c r="P1168" i="25"/>
  <c r="Q1168" i="25"/>
  <c r="R1168" i="25"/>
  <c r="S1168" i="25"/>
  <c r="T1168" i="25"/>
  <c r="U1168" i="25"/>
  <c r="V1168" i="25"/>
  <c r="W1168" i="25"/>
  <c r="X1168" i="25"/>
  <c r="Y1168" i="25"/>
  <c r="Z1168" i="25"/>
  <c r="AA1168" i="25"/>
  <c r="AB1168" i="25"/>
  <c r="AC1168" i="25"/>
  <c r="AD1168" i="25"/>
  <c r="AE1168" i="25"/>
  <c r="AF1168" i="25"/>
  <c r="AG1168" i="25"/>
  <c r="AH1168" i="25"/>
  <c r="AI1168" i="25"/>
  <c r="AJ1168" i="25"/>
  <c r="AK1168" i="25"/>
  <c r="AL1168" i="25"/>
  <c r="AM1168" i="25"/>
  <c r="AN1168" i="25"/>
  <c r="AO1168" i="25"/>
  <c r="AP1168" i="25"/>
  <c r="AQ1168" i="25"/>
  <c r="AR1168" i="25"/>
  <c r="AS1168" i="25"/>
  <c r="AT1168" i="25"/>
  <c r="AU1168" i="25"/>
  <c r="AV1168" i="25"/>
  <c r="AW1168" i="25"/>
  <c r="A1169" i="25"/>
  <c r="B1169" i="25"/>
  <c r="C1169" i="25"/>
  <c r="D1169" i="25"/>
  <c r="E1169" i="25"/>
  <c r="F1169" i="25"/>
  <c r="G1169" i="25"/>
  <c r="H1169" i="25"/>
  <c r="I1169" i="25"/>
  <c r="J1169" i="25"/>
  <c r="K1169" i="25"/>
  <c r="L1169" i="25"/>
  <c r="M1169" i="25"/>
  <c r="N1169" i="25"/>
  <c r="O1169" i="25"/>
  <c r="P1169" i="25"/>
  <c r="Q1169" i="25"/>
  <c r="R1169" i="25"/>
  <c r="S1169" i="25"/>
  <c r="T1169" i="25"/>
  <c r="U1169" i="25"/>
  <c r="V1169" i="25"/>
  <c r="W1169" i="25"/>
  <c r="X1169" i="25"/>
  <c r="Y1169" i="25"/>
  <c r="Z1169" i="25"/>
  <c r="AA1169" i="25"/>
  <c r="AB1169" i="25"/>
  <c r="AC1169" i="25"/>
  <c r="AD1169" i="25"/>
  <c r="AE1169" i="25"/>
  <c r="AF1169" i="25"/>
  <c r="AG1169" i="25"/>
  <c r="AH1169" i="25"/>
  <c r="AI1169" i="25"/>
  <c r="AJ1169" i="25"/>
  <c r="AK1169" i="25"/>
  <c r="AL1169" i="25"/>
  <c r="AM1169" i="25"/>
  <c r="AN1169" i="25"/>
  <c r="AO1169" i="25"/>
  <c r="AP1169" i="25"/>
  <c r="AQ1169" i="25"/>
  <c r="AR1169" i="25"/>
  <c r="AS1169" i="25"/>
  <c r="AT1169" i="25"/>
  <c r="AU1169" i="25"/>
  <c r="AV1169" i="25"/>
  <c r="AW1169" i="25"/>
  <c r="A1170" i="25"/>
  <c r="B1170" i="25"/>
  <c r="C1170" i="25"/>
  <c r="D1170" i="25"/>
  <c r="E1170" i="25"/>
  <c r="F1170" i="25"/>
  <c r="G1170" i="25"/>
  <c r="H1170" i="25"/>
  <c r="I1170" i="25"/>
  <c r="J1170" i="25"/>
  <c r="K1170" i="25"/>
  <c r="L1170" i="25"/>
  <c r="M1170" i="25"/>
  <c r="N1170" i="25"/>
  <c r="O1170" i="25"/>
  <c r="P1170" i="25"/>
  <c r="Q1170" i="25"/>
  <c r="R1170" i="25"/>
  <c r="S1170" i="25"/>
  <c r="T1170" i="25"/>
  <c r="U1170" i="25"/>
  <c r="V1170" i="25"/>
  <c r="W1170" i="25"/>
  <c r="X1170" i="25"/>
  <c r="Y1170" i="25"/>
  <c r="Z1170" i="25"/>
  <c r="AA1170" i="25"/>
  <c r="AB1170" i="25"/>
  <c r="AC1170" i="25"/>
  <c r="AD1170" i="25"/>
  <c r="AE1170" i="25"/>
  <c r="AF1170" i="25"/>
  <c r="AG1170" i="25"/>
  <c r="AH1170" i="25"/>
  <c r="AI1170" i="25"/>
  <c r="AJ1170" i="25"/>
  <c r="AK1170" i="25"/>
  <c r="AL1170" i="25"/>
  <c r="AM1170" i="25"/>
  <c r="AN1170" i="25"/>
  <c r="AO1170" i="25"/>
  <c r="AP1170" i="25"/>
  <c r="AQ1170" i="25"/>
  <c r="AR1170" i="25"/>
  <c r="AS1170" i="25"/>
  <c r="AT1170" i="25"/>
  <c r="AU1170" i="25"/>
  <c r="AV1170" i="25"/>
  <c r="AW1170" i="25"/>
  <c r="A1171" i="25"/>
  <c r="B1171" i="25"/>
  <c r="C1171" i="25"/>
  <c r="D1171" i="25"/>
  <c r="E1171" i="25"/>
  <c r="F1171" i="25"/>
  <c r="G1171" i="25"/>
  <c r="H1171" i="25"/>
  <c r="I1171" i="25"/>
  <c r="J1171" i="25"/>
  <c r="K1171" i="25"/>
  <c r="L1171" i="25"/>
  <c r="M1171" i="25"/>
  <c r="N1171" i="25"/>
  <c r="O1171" i="25"/>
  <c r="P1171" i="25"/>
  <c r="Q1171" i="25"/>
  <c r="R1171" i="25"/>
  <c r="S1171" i="25"/>
  <c r="T1171" i="25"/>
  <c r="U1171" i="25"/>
  <c r="V1171" i="25"/>
  <c r="W1171" i="25"/>
  <c r="X1171" i="25"/>
  <c r="Y1171" i="25"/>
  <c r="Z1171" i="25"/>
  <c r="AA1171" i="25"/>
  <c r="AB1171" i="25"/>
  <c r="AC1171" i="25"/>
  <c r="AD1171" i="25"/>
  <c r="AE1171" i="25"/>
  <c r="AF1171" i="25"/>
  <c r="AG1171" i="25"/>
  <c r="AH1171" i="25"/>
  <c r="AI1171" i="25"/>
  <c r="AJ1171" i="25"/>
  <c r="AK1171" i="25"/>
  <c r="AL1171" i="25"/>
  <c r="AM1171" i="25"/>
  <c r="AN1171" i="25"/>
  <c r="AO1171" i="25"/>
  <c r="AP1171" i="25"/>
  <c r="AQ1171" i="25"/>
  <c r="AR1171" i="25"/>
  <c r="AS1171" i="25"/>
  <c r="AT1171" i="25"/>
  <c r="AU1171" i="25"/>
  <c r="AV1171" i="25"/>
  <c r="AW1171" i="25"/>
  <c r="A1172" i="25"/>
  <c r="B1172" i="25"/>
  <c r="C1172" i="25"/>
  <c r="D1172" i="25"/>
  <c r="E1172" i="25"/>
  <c r="F1172" i="25"/>
  <c r="G1172" i="25"/>
  <c r="H1172" i="25"/>
  <c r="I1172" i="25"/>
  <c r="J1172" i="25"/>
  <c r="K1172" i="25"/>
  <c r="L1172" i="25"/>
  <c r="M1172" i="25"/>
  <c r="N1172" i="25"/>
  <c r="O1172" i="25"/>
  <c r="P1172" i="25"/>
  <c r="Q1172" i="25"/>
  <c r="R1172" i="25"/>
  <c r="S1172" i="25"/>
  <c r="T1172" i="25"/>
  <c r="U1172" i="25"/>
  <c r="V1172" i="25"/>
  <c r="W1172" i="25"/>
  <c r="X1172" i="25"/>
  <c r="Y1172" i="25"/>
  <c r="Z1172" i="25"/>
  <c r="AA1172" i="25"/>
  <c r="AB1172" i="25"/>
  <c r="AC1172" i="25"/>
  <c r="AD1172" i="25"/>
  <c r="AE1172" i="25"/>
  <c r="AF1172" i="25"/>
  <c r="AG1172" i="25"/>
  <c r="AH1172" i="25"/>
  <c r="AI1172" i="25"/>
  <c r="AJ1172" i="25"/>
  <c r="AK1172" i="25"/>
  <c r="AL1172" i="25"/>
  <c r="AM1172" i="25"/>
  <c r="AN1172" i="25"/>
  <c r="AO1172" i="25"/>
  <c r="AP1172" i="25"/>
  <c r="AQ1172" i="25"/>
  <c r="AR1172" i="25"/>
  <c r="AS1172" i="25"/>
  <c r="AT1172" i="25"/>
  <c r="AU1172" i="25"/>
  <c r="AV1172" i="25"/>
  <c r="AW1172" i="25"/>
  <c r="A1173" i="25"/>
  <c r="B1173" i="25"/>
  <c r="C1173" i="25"/>
  <c r="D1173" i="25"/>
  <c r="E1173" i="25"/>
  <c r="F1173" i="25"/>
  <c r="G1173" i="25"/>
  <c r="H1173" i="25"/>
  <c r="I1173" i="25"/>
  <c r="J1173" i="25"/>
  <c r="K1173" i="25"/>
  <c r="L1173" i="25"/>
  <c r="M1173" i="25"/>
  <c r="N1173" i="25"/>
  <c r="O1173" i="25"/>
  <c r="P1173" i="25"/>
  <c r="Q1173" i="25"/>
  <c r="R1173" i="25"/>
  <c r="S1173" i="25"/>
  <c r="T1173" i="25"/>
  <c r="U1173" i="25"/>
  <c r="V1173" i="25"/>
  <c r="W1173" i="25"/>
  <c r="X1173" i="25"/>
  <c r="Y1173" i="25"/>
  <c r="Z1173" i="25"/>
  <c r="AA1173" i="25"/>
  <c r="AB1173" i="25"/>
  <c r="AC1173" i="25"/>
  <c r="AD1173" i="25"/>
  <c r="AE1173" i="25"/>
  <c r="AF1173" i="25"/>
  <c r="AG1173" i="25"/>
  <c r="AH1173" i="25"/>
  <c r="AI1173" i="25"/>
  <c r="AJ1173" i="25"/>
  <c r="AK1173" i="25"/>
  <c r="AL1173" i="25"/>
  <c r="AM1173" i="25"/>
  <c r="AN1173" i="25"/>
  <c r="AO1173" i="25"/>
  <c r="AP1173" i="25"/>
  <c r="AQ1173" i="25"/>
  <c r="AR1173" i="25"/>
  <c r="AS1173" i="25"/>
  <c r="AT1173" i="25"/>
  <c r="AU1173" i="25"/>
  <c r="AV1173" i="25"/>
  <c r="AW1173" i="25"/>
  <c r="A1174" i="25"/>
  <c r="B1174" i="25"/>
  <c r="C1174" i="25"/>
  <c r="D1174" i="25"/>
  <c r="E1174" i="25"/>
  <c r="F1174" i="25"/>
  <c r="G1174" i="25"/>
  <c r="H1174" i="25"/>
  <c r="I1174" i="25"/>
  <c r="J1174" i="25"/>
  <c r="K1174" i="25"/>
  <c r="L1174" i="25"/>
  <c r="M1174" i="25"/>
  <c r="N1174" i="25"/>
  <c r="O1174" i="25"/>
  <c r="P1174" i="25"/>
  <c r="Q1174" i="25"/>
  <c r="R1174" i="25"/>
  <c r="S1174" i="25"/>
  <c r="T1174" i="25"/>
  <c r="U1174" i="25"/>
  <c r="V1174" i="25"/>
  <c r="W1174" i="25"/>
  <c r="X1174" i="25"/>
  <c r="Y1174" i="25"/>
  <c r="Z1174" i="25"/>
  <c r="AA1174" i="25"/>
  <c r="AB1174" i="25"/>
  <c r="AC1174" i="25"/>
  <c r="AD1174" i="25"/>
  <c r="AE1174" i="25"/>
  <c r="AF1174" i="25"/>
  <c r="AG1174" i="25"/>
  <c r="AH1174" i="25"/>
  <c r="AI1174" i="25"/>
  <c r="AJ1174" i="25"/>
  <c r="AK1174" i="25"/>
  <c r="AL1174" i="25"/>
  <c r="AM1174" i="25"/>
  <c r="AN1174" i="25"/>
  <c r="AO1174" i="25"/>
  <c r="AP1174" i="25"/>
  <c r="AQ1174" i="25"/>
  <c r="AR1174" i="25"/>
  <c r="AS1174" i="25"/>
  <c r="AT1174" i="25"/>
  <c r="AU1174" i="25"/>
  <c r="AV1174" i="25"/>
  <c r="AW1174" i="25"/>
  <c r="A1175" i="25"/>
  <c r="B1175" i="25"/>
  <c r="C1175" i="25"/>
  <c r="D1175" i="25"/>
  <c r="E1175" i="25"/>
  <c r="F1175" i="25"/>
  <c r="G1175" i="25"/>
  <c r="H1175" i="25"/>
  <c r="I1175" i="25"/>
  <c r="J1175" i="25"/>
  <c r="K1175" i="25"/>
  <c r="L1175" i="25"/>
  <c r="M1175" i="25"/>
  <c r="N1175" i="25"/>
  <c r="O1175" i="25"/>
  <c r="P1175" i="25"/>
  <c r="Q1175" i="25"/>
  <c r="R1175" i="25"/>
  <c r="S1175" i="25"/>
  <c r="T1175" i="25"/>
  <c r="U1175" i="25"/>
  <c r="V1175" i="25"/>
  <c r="W1175" i="25"/>
  <c r="X1175" i="25"/>
  <c r="Y1175" i="25"/>
  <c r="Z1175" i="25"/>
  <c r="AA1175" i="25"/>
  <c r="AB1175" i="25"/>
  <c r="AC1175" i="25"/>
  <c r="AD1175" i="25"/>
  <c r="AE1175" i="25"/>
  <c r="AF1175" i="25"/>
  <c r="AG1175" i="25"/>
  <c r="AH1175" i="25"/>
  <c r="AI1175" i="25"/>
  <c r="AJ1175" i="25"/>
  <c r="AK1175" i="25"/>
  <c r="AL1175" i="25"/>
  <c r="AM1175" i="25"/>
  <c r="AN1175" i="25"/>
  <c r="AO1175" i="25"/>
  <c r="AP1175" i="25"/>
  <c r="AQ1175" i="25"/>
  <c r="AR1175" i="25"/>
  <c r="AS1175" i="25"/>
  <c r="AT1175" i="25"/>
  <c r="AU1175" i="25"/>
  <c r="AV1175" i="25"/>
  <c r="AW1175" i="25"/>
  <c r="A1176" i="25"/>
  <c r="B1176" i="25"/>
  <c r="C1176" i="25"/>
  <c r="D1176" i="25"/>
  <c r="E1176" i="25"/>
  <c r="F1176" i="25"/>
  <c r="G1176" i="25"/>
  <c r="H1176" i="25"/>
  <c r="I1176" i="25"/>
  <c r="J1176" i="25"/>
  <c r="K1176" i="25"/>
  <c r="L1176" i="25"/>
  <c r="M1176" i="25"/>
  <c r="N1176" i="25"/>
  <c r="O1176" i="25"/>
  <c r="P1176" i="25"/>
  <c r="Q1176" i="25"/>
  <c r="R1176" i="25"/>
  <c r="S1176" i="25"/>
  <c r="T1176" i="25"/>
  <c r="U1176" i="25"/>
  <c r="V1176" i="25"/>
  <c r="W1176" i="25"/>
  <c r="X1176" i="25"/>
  <c r="Y1176" i="25"/>
  <c r="Z1176" i="25"/>
  <c r="AA1176" i="25"/>
  <c r="AB1176" i="25"/>
  <c r="AC1176" i="25"/>
  <c r="AD1176" i="25"/>
  <c r="AE1176" i="25"/>
  <c r="AF1176" i="25"/>
  <c r="AG1176" i="25"/>
  <c r="AH1176" i="25"/>
  <c r="AI1176" i="25"/>
  <c r="AJ1176" i="25"/>
  <c r="AK1176" i="25"/>
  <c r="AL1176" i="25"/>
  <c r="AM1176" i="25"/>
  <c r="AN1176" i="25"/>
  <c r="AO1176" i="25"/>
  <c r="AP1176" i="25"/>
  <c r="AQ1176" i="25"/>
  <c r="AR1176" i="25"/>
  <c r="AS1176" i="25"/>
  <c r="AT1176" i="25"/>
  <c r="AU1176" i="25"/>
  <c r="AV1176" i="25"/>
  <c r="AW1176" i="25"/>
  <c r="A1177" i="25"/>
  <c r="B1177" i="25"/>
  <c r="C1177" i="25"/>
  <c r="D1177" i="25"/>
  <c r="E1177" i="25"/>
  <c r="F1177" i="25"/>
  <c r="G1177" i="25"/>
  <c r="H1177" i="25"/>
  <c r="I1177" i="25"/>
  <c r="J1177" i="25"/>
  <c r="K1177" i="25"/>
  <c r="L1177" i="25"/>
  <c r="M1177" i="25"/>
  <c r="N1177" i="25"/>
  <c r="O1177" i="25"/>
  <c r="P1177" i="25"/>
  <c r="Q1177" i="25"/>
  <c r="R1177" i="25"/>
  <c r="S1177" i="25"/>
  <c r="T1177" i="25"/>
  <c r="U1177" i="25"/>
  <c r="V1177" i="25"/>
  <c r="W1177" i="25"/>
  <c r="X1177" i="25"/>
  <c r="Y1177" i="25"/>
  <c r="Z1177" i="25"/>
  <c r="AA1177" i="25"/>
  <c r="AB1177" i="25"/>
  <c r="AC1177" i="25"/>
  <c r="AD1177" i="25"/>
  <c r="AE1177" i="25"/>
  <c r="AF1177" i="25"/>
  <c r="AG1177" i="25"/>
  <c r="AH1177" i="25"/>
  <c r="AI1177" i="25"/>
  <c r="AJ1177" i="25"/>
  <c r="AK1177" i="25"/>
  <c r="AL1177" i="25"/>
  <c r="AM1177" i="25"/>
  <c r="AN1177" i="25"/>
  <c r="AO1177" i="25"/>
  <c r="AP1177" i="25"/>
  <c r="AQ1177" i="25"/>
  <c r="AR1177" i="25"/>
  <c r="AS1177" i="25"/>
  <c r="AT1177" i="25"/>
  <c r="AU1177" i="25"/>
  <c r="AV1177" i="25"/>
  <c r="AW1177" i="25"/>
  <c r="A1178" i="25"/>
  <c r="B1178" i="25"/>
  <c r="C1178" i="25"/>
  <c r="D1178" i="25"/>
  <c r="E1178" i="25"/>
  <c r="F1178" i="25"/>
  <c r="G1178" i="25"/>
  <c r="H1178" i="25"/>
  <c r="I1178" i="25"/>
  <c r="J1178" i="25"/>
  <c r="K1178" i="25"/>
  <c r="L1178" i="25"/>
  <c r="M1178" i="25"/>
  <c r="N1178" i="25"/>
  <c r="O1178" i="25"/>
  <c r="P1178" i="25"/>
  <c r="Q1178" i="25"/>
  <c r="R1178" i="25"/>
  <c r="S1178" i="25"/>
  <c r="T1178" i="25"/>
  <c r="U1178" i="25"/>
  <c r="V1178" i="25"/>
  <c r="W1178" i="25"/>
  <c r="X1178" i="25"/>
  <c r="Y1178" i="25"/>
  <c r="Z1178" i="25"/>
  <c r="AA1178" i="25"/>
  <c r="AB1178" i="25"/>
  <c r="AC1178" i="25"/>
  <c r="AD1178" i="25"/>
  <c r="AE1178" i="25"/>
  <c r="AF1178" i="25"/>
  <c r="AG1178" i="25"/>
  <c r="AH1178" i="25"/>
  <c r="AI1178" i="25"/>
  <c r="AJ1178" i="25"/>
  <c r="AK1178" i="25"/>
  <c r="AL1178" i="25"/>
  <c r="AM1178" i="25"/>
  <c r="AN1178" i="25"/>
  <c r="AO1178" i="25"/>
  <c r="AP1178" i="25"/>
  <c r="AQ1178" i="25"/>
  <c r="AR1178" i="25"/>
  <c r="AS1178" i="25"/>
  <c r="AT1178" i="25"/>
  <c r="AU1178" i="25"/>
  <c r="AV1178" i="25"/>
  <c r="AW1178" i="25"/>
  <c r="A1179" i="25"/>
  <c r="B1179" i="25"/>
  <c r="C1179" i="25"/>
  <c r="D1179" i="25"/>
  <c r="E1179" i="25"/>
  <c r="F1179" i="25"/>
  <c r="G1179" i="25"/>
  <c r="H1179" i="25"/>
  <c r="I1179" i="25"/>
  <c r="J1179" i="25"/>
  <c r="K1179" i="25"/>
  <c r="L1179" i="25"/>
  <c r="M1179" i="25"/>
  <c r="N1179" i="25"/>
  <c r="O1179" i="25"/>
  <c r="P1179" i="25"/>
  <c r="Q1179" i="25"/>
  <c r="R1179" i="25"/>
  <c r="S1179" i="25"/>
  <c r="T1179" i="25"/>
  <c r="U1179" i="25"/>
  <c r="V1179" i="25"/>
  <c r="W1179" i="25"/>
  <c r="X1179" i="25"/>
  <c r="Y1179" i="25"/>
  <c r="Z1179" i="25"/>
  <c r="AA1179" i="25"/>
  <c r="AB1179" i="25"/>
  <c r="AC1179" i="25"/>
  <c r="AD1179" i="25"/>
  <c r="AE1179" i="25"/>
  <c r="AF1179" i="25"/>
  <c r="AG1179" i="25"/>
  <c r="AH1179" i="25"/>
  <c r="AI1179" i="25"/>
  <c r="AJ1179" i="25"/>
  <c r="AK1179" i="25"/>
  <c r="AL1179" i="25"/>
  <c r="AM1179" i="25"/>
  <c r="AN1179" i="25"/>
  <c r="AO1179" i="25"/>
  <c r="AP1179" i="25"/>
  <c r="AQ1179" i="25"/>
  <c r="AR1179" i="25"/>
  <c r="AS1179" i="25"/>
  <c r="AT1179" i="25"/>
  <c r="AU1179" i="25"/>
  <c r="AV1179" i="25"/>
  <c r="AW1179" i="25"/>
  <c r="A1180" i="25"/>
  <c r="B1180" i="25"/>
  <c r="C1180" i="25"/>
  <c r="D1180" i="25"/>
  <c r="E1180" i="25"/>
  <c r="F1180" i="25"/>
  <c r="G1180" i="25"/>
  <c r="H1180" i="25"/>
  <c r="I1180" i="25"/>
  <c r="J1180" i="25"/>
  <c r="K1180" i="25"/>
  <c r="L1180" i="25"/>
  <c r="M1180" i="25"/>
  <c r="N1180" i="25"/>
  <c r="O1180" i="25"/>
  <c r="P1180" i="25"/>
  <c r="Q1180" i="25"/>
  <c r="R1180" i="25"/>
  <c r="S1180" i="25"/>
  <c r="T1180" i="25"/>
  <c r="U1180" i="25"/>
  <c r="V1180" i="25"/>
  <c r="W1180" i="25"/>
  <c r="X1180" i="25"/>
  <c r="Y1180" i="25"/>
  <c r="Z1180" i="25"/>
  <c r="AA1180" i="25"/>
  <c r="AB1180" i="25"/>
  <c r="AC1180" i="25"/>
  <c r="AD1180" i="25"/>
  <c r="AE1180" i="25"/>
  <c r="AF1180" i="25"/>
  <c r="AG1180" i="25"/>
  <c r="AH1180" i="25"/>
  <c r="AI1180" i="25"/>
  <c r="AJ1180" i="25"/>
  <c r="AK1180" i="25"/>
  <c r="AL1180" i="25"/>
  <c r="AM1180" i="25"/>
  <c r="AN1180" i="25"/>
  <c r="AO1180" i="25"/>
  <c r="AP1180" i="25"/>
  <c r="AQ1180" i="25"/>
  <c r="AR1180" i="25"/>
  <c r="AS1180" i="25"/>
  <c r="AT1180" i="25"/>
  <c r="AU1180" i="25"/>
  <c r="AV1180" i="25"/>
  <c r="AW1180" i="25"/>
  <c r="A1181" i="25"/>
  <c r="B1181" i="25"/>
  <c r="C1181" i="25"/>
  <c r="D1181" i="25"/>
  <c r="E1181" i="25"/>
  <c r="F1181" i="25"/>
  <c r="G1181" i="25"/>
  <c r="H1181" i="25"/>
  <c r="I1181" i="25"/>
  <c r="J1181" i="25"/>
  <c r="K1181" i="25"/>
  <c r="L1181" i="25"/>
  <c r="M1181" i="25"/>
  <c r="N1181" i="25"/>
  <c r="O1181" i="25"/>
  <c r="P1181" i="25"/>
  <c r="Q1181" i="25"/>
  <c r="R1181" i="25"/>
  <c r="S1181" i="25"/>
  <c r="T1181" i="25"/>
  <c r="U1181" i="25"/>
  <c r="V1181" i="25"/>
  <c r="W1181" i="25"/>
  <c r="X1181" i="25"/>
  <c r="Y1181" i="25"/>
  <c r="Z1181" i="25"/>
  <c r="AA1181" i="25"/>
  <c r="AB1181" i="25"/>
  <c r="AC1181" i="25"/>
  <c r="AD1181" i="25"/>
  <c r="AE1181" i="25"/>
  <c r="AF1181" i="25"/>
  <c r="AG1181" i="25"/>
  <c r="AH1181" i="25"/>
  <c r="AI1181" i="25"/>
  <c r="AJ1181" i="25"/>
  <c r="AK1181" i="25"/>
  <c r="AL1181" i="25"/>
  <c r="AM1181" i="25"/>
  <c r="AN1181" i="25"/>
  <c r="AO1181" i="25"/>
  <c r="AP1181" i="25"/>
  <c r="AQ1181" i="25"/>
  <c r="AR1181" i="25"/>
  <c r="AS1181" i="25"/>
  <c r="AT1181" i="25"/>
  <c r="AU1181" i="25"/>
  <c r="AV1181" i="25"/>
  <c r="AW1181" i="25"/>
  <c r="A1182" i="25"/>
  <c r="B1182" i="25"/>
  <c r="C1182" i="25"/>
  <c r="D1182" i="25"/>
  <c r="E1182" i="25"/>
  <c r="F1182" i="25"/>
  <c r="G1182" i="25"/>
  <c r="H1182" i="25"/>
  <c r="I1182" i="25"/>
  <c r="J1182" i="25"/>
  <c r="K1182" i="25"/>
  <c r="L1182" i="25"/>
  <c r="M1182" i="25"/>
  <c r="N1182" i="25"/>
  <c r="O1182" i="25"/>
  <c r="P1182" i="25"/>
  <c r="Q1182" i="25"/>
  <c r="R1182" i="25"/>
  <c r="S1182" i="25"/>
  <c r="T1182" i="25"/>
  <c r="U1182" i="25"/>
  <c r="V1182" i="25"/>
  <c r="W1182" i="25"/>
  <c r="X1182" i="25"/>
  <c r="Y1182" i="25"/>
  <c r="Z1182" i="25"/>
  <c r="AA1182" i="25"/>
  <c r="AB1182" i="25"/>
  <c r="AC1182" i="25"/>
  <c r="AD1182" i="25"/>
  <c r="AE1182" i="25"/>
  <c r="AF1182" i="25"/>
  <c r="AG1182" i="25"/>
  <c r="AH1182" i="25"/>
  <c r="AI1182" i="25"/>
  <c r="AJ1182" i="25"/>
  <c r="AK1182" i="25"/>
  <c r="AL1182" i="25"/>
  <c r="AM1182" i="25"/>
  <c r="AN1182" i="25"/>
  <c r="AO1182" i="25"/>
  <c r="AP1182" i="25"/>
  <c r="AQ1182" i="25"/>
  <c r="AR1182" i="25"/>
  <c r="AS1182" i="25"/>
  <c r="AT1182" i="25"/>
  <c r="AU1182" i="25"/>
  <c r="AV1182" i="25"/>
  <c r="AW1182" i="25"/>
  <c r="A1183" i="25"/>
  <c r="B1183" i="25"/>
  <c r="C1183" i="25"/>
  <c r="D1183" i="25"/>
  <c r="E1183" i="25"/>
  <c r="F1183" i="25"/>
  <c r="G1183" i="25"/>
  <c r="H1183" i="25"/>
  <c r="I1183" i="25"/>
  <c r="J1183" i="25"/>
  <c r="K1183" i="25"/>
  <c r="L1183" i="25"/>
  <c r="M1183" i="25"/>
  <c r="N1183" i="25"/>
  <c r="O1183" i="25"/>
  <c r="P1183" i="25"/>
  <c r="Q1183" i="25"/>
  <c r="R1183" i="25"/>
  <c r="S1183" i="25"/>
  <c r="T1183" i="25"/>
  <c r="U1183" i="25"/>
  <c r="V1183" i="25"/>
  <c r="W1183" i="25"/>
  <c r="X1183" i="25"/>
  <c r="Y1183" i="25"/>
  <c r="Z1183" i="25"/>
  <c r="AA1183" i="25"/>
  <c r="AB1183" i="25"/>
  <c r="AC1183" i="25"/>
  <c r="AD1183" i="25"/>
  <c r="AE1183" i="25"/>
  <c r="AF1183" i="25"/>
  <c r="AG1183" i="25"/>
  <c r="AH1183" i="25"/>
  <c r="AI1183" i="25"/>
  <c r="AJ1183" i="25"/>
  <c r="AK1183" i="25"/>
  <c r="AL1183" i="25"/>
  <c r="AM1183" i="25"/>
  <c r="AN1183" i="25"/>
  <c r="AO1183" i="25"/>
  <c r="AP1183" i="25"/>
  <c r="AQ1183" i="25"/>
  <c r="AR1183" i="25"/>
  <c r="AS1183" i="25"/>
  <c r="AT1183" i="25"/>
  <c r="AU1183" i="25"/>
  <c r="AV1183" i="25"/>
  <c r="AW1183" i="25"/>
  <c r="A1184" i="25"/>
  <c r="B1184" i="25"/>
  <c r="C1184" i="25"/>
  <c r="D1184" i="25"/>
  <c r="E1184" i="25"/>
  <c r="F1184" i="25"/>
  <c r="G1184" i="25"/>
  <c r="H1184" i="25"/>
  <c r="I1184" i="25"/>
  <c r="J1184" i="25"/>
  <c r="K1184" i="25"/>
  <c r="L1184" i="25"/>
  <c r="M1184" i="25"/>
  <c r="N1184" i="25"/>
  <c r="O1184" i="25"/>
  <c r="P1184" i="25"/>
  <c r="Q1184" i="25"/>
  <c r="R1184" i="25"/>
  <c r="S1184" i="25"/>
  <c r="T1184" i="25"/>
  <c r="U1184" i="25"/>
  <c r="V1184" i="25"/>
  <c r="W1184" i="25"/>
  <c r="X1184" i="25"/>
  <c r="Y1184" i="25"/>
  <c r="Z1184" i="25"/>
  <c r="AA1184" i="25"/>
  <c r="AB1184" i="25"/>
  <c r="AC1184" i="25"/>
  <c r="AD1184" i="25"/>
  <c r="AE1184" i="25"/>
  <c r="AF1184" i="25"/>
  <c r="AG1184" i="25"/>
  <c r="AH1184" i="25"/>
  <c r="AI1184" i="25"/>
  <c r="AJ1184" i="25"/>
  <c r="AK1184" i="25"/>
  <c r="AL1184" i="25"/>
  <c r="AM1184" i="25"/>
  <c r="AN1184" i="25"/>
  <c r="AO1184" i="25"/>
  <c r="AP1184" i="25"/>
  <c r="AQ1184" i="25"/>
  <c r="AR1184" i="25"/>
  <c r="AS1184" i="25"/>
  <c r="AT1184" i="25"/>
  <c r="AU1184" i="25"/>
  <c r="AV1184" i="25"/>
  <c r="AW1184" i="25"/>
  <c r="A1185" i="25"/>
  <c r="B1185" i="25"/>
  <c r="C1185" i="25"/>
  <c r="D1185" i="25"/>
  <c r="E1185" i="25"/>
  <c r="F1185" i="25"/>
  <c r="G1185" i="25"/>
  <c r="H1185" i="25"/>
  <c r="I1185" i="25"/>
  <c r="J1185" i="25"/>
  <c r="K1185" i="25"/>
  <c r="L1185" i="25"/>
  <c r="M1185" i="25"/>
  <c r="N1185" i="25"/>
  <c r="O1185" i="25"/>
  <c r="P1185" i="25"/>
  <c r="Q1185" i="25"/>
  <c r="R1185" i="25"/>
  <c r="S1185" i="25"/>
  <c r="T1185" i="25"/>
  <c r="U1185" i="25"/>
  <c r="V1185" i="25"/>
  <c r="W1185" i="25"/>
  <c r="X1185" i="25"/>
  <c r="Y1185" i="25"/>
  <c r="Z1185" i="25"/>
  <c r="AA1185" i="25"/>
  <c r="AB1185" i="25"/>
  <c r="AC1185" i="25"/>
  <c r="AD1185" i="25"/>
  <c r="AE1185" i="25"/>
  <c r="AF1185" i="25"/>
  <c r="AG1185" i="25"/>
  <c r="AH1185" i="25"/>
  <c r="AI1185" i="25"/>
  <c r="AJ1185" i="25"/>
  <c r="AK1185" i="25"/>
  <c r="AL1185" i="25"/>
  <c r="AM1185" i="25"/>
  <c r="AN1185" i="25"/>
  <c r="AO1185" i="25"/>
  <c r="AP1185" i="25"/>
  <c r="AQ1185" i="25"/>
  <c r="AR1185" i="25"/>
  <c r="AS1185" i="25"/>
  <c r="AT1185" i="25"/>
  <c r="AU1185" i="25"/>
  <c r="AV1185" i="25"/>
  <c r="AW1185" i="25"/>
  <c r="A1186" i="25"/>
  <c r="B1186" i="25"/>
  <c r="C1186" i="25"/>
  <c r="D1186" i="25"/>
  <c r="E1186" i="25"/>
  <c r="F1186" i="25"/>
  <c r="G1186" i="25"/>
  <c r="H1186" i="25"/>
  <c r="I1186" i="25"/>
  <c r="J1186" i="25"/>
  <c r="K1186" i="25"/>
  <c r="L1186" i="25"/>
  <c r="M1186" i="25"/>
  <c r="N1186" i="25"/>
  <c r="O1186" i="25"/>
  <c r="P1186" i="25"/>
  <c r="Q1186" i="25"/>
  <c r="R1186" i="25"/>
  <c r="S1186" i="25"/>
  <c r="T1186" i="25"/>
  <c r="U1186" i="25"/>
  <c r="V1186" i="25"/>
  <c r="W1186" i="25"/>
  <c r="X1186" i="25"/>
  <c r="Y1186" i="25"/>
  <c r="Z1186" i="25"/>
  <c r="AA1186" i="25"/>
  <c r="AB1186" i="25"/>
  <c r="AC1186" i="25"/>
  <c r="AD1186" i="25"/>
  <c r="AE1186" i="25"/>
  <c r="AF1186" i="25"/>
  <c r="AG1186" i="25"/>
  <c r="AH1186" i="25"/>
  <c r="AI1186" i="25"/>
  <c r="AJ1186" i="25"/>
  <c r="AK1186" i="25"/>
  <c r="AL1186" i="25"/>
  <c r="AM1186" i="25"/>
  <c r="AN1186" i="25"/>
  <c r="AO1186" i="25"/>
  <c r="AP1186" i="25"/>
  <c r="AQ1186" i="25"/>
  <c r="AR1186" i="25"/>
  <c r="AS1186" i="25"/>
  <c r="AT1186" i="25"/>
  <c r="AU1186" i="25"/>
  <c r="AV1186" i="25"/>
  <c r="AW1186" i="25"/>
  <c r="A1187" i="25"/>
  <c r="B1187" i="25"/>
  <c r="C1187" i="25"/>
  <c r="D1187" i="25"/>
  <c r="E1187" i="25"/>
  <c r="F1187" i="25"/>
  <c r="G1187" i="25"/>
  <c r="H1187" i="25"/>
  <c r="I1187" i="25"/>
  <c r="J1187" i="25"/>
  <c r="K1187" i="25"/>
  <c r="L1187" i="25"/>
  <c r="M1187" i="25"/>
  <c r="N1187" i="25"/>
  <c r="O1187" i="25"/>
  <c r="P1187" i="25"/>
  <c r="Q1187" i="25"/>
  <c r="R1187" i="25"/>
  <c r="S1187" i="25"/>
  <c r="T1187" i="25"/>
  <c r="U1187" i="25"/>
  <c r="V1187" i="25"/>
  <c r="W1187" i="25"/>
  <c r="X1187" i="25"/>
  <c r="Y1187" i="25"/>
  <c r="Z1187" i="25"/>
  <c r="AA1187" i="25"/>
  <c r="AB1187" i="25"/>
  <c r="AC1187" i="25"/>
  <c r="AD1187" i="25"/>
  <c r="AE1187" i="25"/>
  <c r="AF1187" i="25"/>
  <c r="AG1187" i="25"/>
  <c r="AH1187" i="25"/>
  <c r="AI1187" i="25"/>
  <c r="AJ1187" i="25"/>
  <c r="AK1187" i="25"/>
  <c r="AL1187" i="25"/>
  <c r="AM1187" i="25"/>
  <c r="AN1187" i="25"/>
  <c r="AO1187" i="25"/>
  <c r="AP1187" i="25"/>
  <c r="AQ1187" i="25"/>
  <c r="AR1187" i="25"/>
  <c r="AS1187" i="25"/>
  <c r="AT1187" i="25"/>
  <c r="AU1187" i="25"/>
  <c r="AV1187" i="25"/>
  <c r="AW1187" i="25"/>
  <c r="A1188" i="25"/>
  <c r="B1188" i="25"/>
  <c r="C1188" i="25"/>
  <c r="D1188" i="25"/>
  <c r="E1188" i="25"/>
  <c r="F1188" i="25"/>
  <c r="G1188" i="25"/>
  <c r="H1188" i="25"/>
  <c r="I1188" i="25"/>
  <c r="J1188" i="25"/>
  <c r="K1188" i="25"/>
  <c r="L1188" i="25"/>
  <c r="M1188" i="25"/>
  <c r="N1188" i="25"/>
  <c r="O1188" i="25"/>
  <c r="P1188" i="25"/>
  <c r="Q1188" i="25"/>
  <c r="R1188" i="25"/>
  <c r="S1188" i="25"/>
  <c r="T1188" i="25"/>
  <c r="U1188" i="25"/>
  <c r="V1188" i="25"/>
  <c r="W1188" i="25"/>
  <c r="X1188" i="25"/>
  <c r="Y1188" i="25"/>
  <c r="Z1188" i="25"/>
  <c r="AA1188" i="25"/>
  <c r="AB1188" i="25"/>
  <c r="AC1188" i="25"/>
  <c r="AD1188" i="25"/>
  <c r="AE1188" i="25"/>
  <c r="AF1188" i="25"/>
  <c r="AG1188" i="25"/>
  <c r="AH1188" i="25"/>
  <c r="AI1188" i="25"/>
  <c r="AJ1188" i="25"/>
  <c r="AK1188" i="25"/>
  <c r="AL1188" i="25"/>
  <c r="AM1188" i="25"/>
  <c r="AN1188" i="25"/>
  <c r="AO1188" i="25"/>
  <c r="AP1188" i="25"/>
  <c r="AQ1188" i="25"/>
  <c r="AR1188" i="25"/>
  <c r="AS1188" i="25"/>
  <c r="AT1188" i="25"/>
  <c r="AU1188" i="25"/>
  <c r="AV1188" i="25"/>
  <c r="AW1188" i="25"/>
  <c r="A1189" i="25"/>
  <c r="B1189" i="25"/>
  <c r="C1189" i="25"/>
  <c r="D1189" i="25"/>
  <c r="E1189" i="25"/>
  <c r="F1189" i="25"/>
  <c r="G1189" i="25"/>
  <c r="H1189" i="25"/>
  <c r="I1189" i="25"/>
  <c r="J1189" i="25"/>
  <c r="K1189" i="25"/>
  <c r="L1189" i="25"/>
  <c r="M1189" i="25"/>
  <c r="N1189" i="25"/>
  <c r="O1189" i="25"/>
  <c r="P1189" i="25"/>
  <c r="Q1189" i="25"/>
  <c r="R1189" i="25"/>
  <c r="S1189" i="25"/>
  <c r="T1189" i="25"/>
  <c r="U1189" i="25"/>
  <c r="V1189" i="25"/>
  <c r="W1189" i="25"/>
  <c r="X1189" i="25"/>
  <c r="Y1189" i="25"/>
  <c r="Z1189" i="25"/>
  <c r="AA1189" i="25"/>
  <c r="AB1189" i="25"/>
  <c r="AC1189" i="25"/>
  <c r="AD1189" i="25"/>
  <c r="AE1189" i="25"/>
  <c r="AF1189" i="25"/>
  <c r="AG1189" i="25"/>
  <c r="AH1189" i="25"/>
  <c r="AI1189" i="25"/>
  <c r="AJ1189" i="25"/>
  <c r="AK1189" i="25"/>
  <c r="AL1189" i="25"/>
  <c r="AM1189" i="25"/>
  <c r="AN1189" i="25"/>
  <c r="AO1189" i="25"/>
  <c r="AP1189" i="25"/>
  <c r="AQ1189" i="25"/>
  <c r="AR1189" i="25"/>
  <c r="AS1189" i="25"/>
  <c r="AT1189" i="25"/>
  <c r="AU1189" i="25"/>
  <c r="AV1189" i="25"/>
  <c r="AW1189" i="25"/>
  <c r="A1190" i="25"/>
  <c r="B1190" i="25"/>
  <c r="C1190" i="25"/>
  <c r="D1190" i="25"/>
  <c r="E1190" i="25"/>
  <c r="F1190" i="25"/>
  <c r="G1190" i="25"/>
  <c r="H1190" i="25"/>
  <c r="I1190" i="25"/>
  <c r="J1190" i="25"/>
  <c r="K1190" i="25"/>
  <c r="L1190" i="25"/>
  <c r="M1190" i="25"/>
  <c r="N1190" i="25"/>
  <c r="O1190" i="25"/>
  <c r="P1190" i="25"/>
  <c r="Q1190" i="25"/>
  <c r="R1190" i="25"/>
  <c r="S1190" i="25"/>
  <c r="T1190" i="25"/>
  <c r="U1190" i="25"/>
  <c r="V1190" i="25"/>
  <c r="W1190" i="25"/>
  <c r="X1190" i="25"/>
  <c r="Y1190" i="25"/>
  <c r="Z1190" i="25"/>
  <c r="AA1190" i="25"/>
  <c r="AB1190" i="25"/>
  <c r="AC1190" i="25"/>
  <c r="AD1190" i="25"/>
  <c r="AE1190" i="25"/>
  <c r="AF1190" i="25"/>
  <c r="AG1190" i="25"/>
  <c r="AH1190" i="25"/>
  <c r="AI1190" i="25"/>
  <c r="AJ1190" i="25"/>
  <c r="AK1190" i="25"/>
  <c r="AL1190" i="25"/>
  <c r="AM1190" i="25"/>
  <c r="AN1190" i="25"/>
  <c r="AO1190" i="25"/>
  <c r="AP1190" i="25"/>
  <c r="AQ1190" i="25"/>
  <c r="AR1190" i="25"/>
  <c r="AS1190" i="25"/>
  <c r="AT1190" i="25"/>
  <c r="AU1190" i="25"/>
  <c r="AV1190" i="25"/>
  <c r="AW1190" i="25"/>
  <c r="A1191" i="25"/>
  <c r="B1191" i="25"/>
  <c r="C1191" i="25"/>
  <c r="D1191" i="25"/>
  <c r="E1191" i="25"/>
  <c r="F1191" i="25"/>
  <c r="G1191" i="25"/>
  <c r="H1191" i="25"/>
  <c r="I1191" i="25"/>
  <c r="J1191" i="25"/>
  <c r="K1191" i="25"/>
  <c r="L1191" i="25"/>
  <c r="M1191" i="25"/>
  <c r="N1191" i="25"/>
  <c r="O1191" i="25"/>
  <c r="P1191" i="25"/>
  <c r="Q1191" i="25"/>
  <c r="R1191" i="25"/>
  <c r="S1191" i="25"/>
  <c r="T1191" i="25"/>
  <c r="U1191" i="25"/>
  <c r="V1191" i="25"/>
  <c r="W1191" i="25"/>
  <c r="X1191" i="25"/>
  <c r="Y1191" i="25"/>
  <c r="Z1191" i="25"/>
  <c r="AA1191" i="25"/>
  <c r="AB1191" i="25"/>
  <c r="AC1191" i="25"/>
  <c r="AD1191" i="25"/>
  <c r="AE1191" i="25"/>
  <c r="AF1191" i="25"/>
  <c r="AG1191" i="25"/>
  <c r="AH1191" i="25"/>
  <c r="AI1191" i="25"/>
  <c r="AJ1191" i="25"/>
  <c r="AK1191" i="25"/>
  <c r="AL1191" i="25"/>
  <c r="AM1191" i="25"/>
  <c r="AN1191" i="25"/>
  <c r="AO1191" i="25"/>
  <c r="AP1191" i="25"/>
  <c r="AQ1191" i="25"/>
  <c r="AR1191" i="25"/>
  <c r="AS1191" i="25"/>
  <c r="AT1191" i="25"/>
  <c r="AU1191" i="25"/>
  <c r="AV1191" i="25"/>
  <c r="AW1191" i="25"/>
  <c r="A1192" i="25"/>
  <c r="B1192" i="25"/>
  <c r="C1192" i="25"/>
  <c r="D1192" i="25"/>
  <c r="E1192" i="25"/>
  <c r="F1192" i="25"/>
  <c r="G1192" i="25"/>
  <c r="H1192" i="25"/>
  <c r="I1192" i="25"/>
  <c r="J1192" i="25"/>
  <c r="K1192" i="25"/>
  <c r="L1192" i="25"/>
  <c r="M1192" i="25"/>
  <c r="N1192" i="25"/>
  <c r="O1192" i="25"/>
  <c r="P1192" i="25"/>
  <c r="Q1192" i="25"/>
  <c r="R1192" i="25"/>
  <c r="S1192" i="25"/>
  <c r="T1192" i="25"/>
  <c r="U1192" i="25"/>
  <c r="V1192" i="25"/>
  <c r="W1192" i="25"/>
  <c r="X1192" i="25"/>
  <c r="Y1192" i="25"/>
  <c r="Z1192" i="25"/>
  <c r="AA1192" i="25"/>
  <c r="AB1192" i="25"/>
  <c r="AC1192" i="25"/>
  <c r="AD1192" i="25"/>
  <c r="AE1192" i="25"/>
  <c r="AF1192" i="25"/>
  <c r="AG1192" i="25"/>
  <c r="AH1192" i="25"/>
  <c r="AI1192" i="25"/>
  <c r="AJ1192" i="25"/>
  <c r="AK1192" i="25"/>
  <c r="AL1192" i="25"/>
  <c r="AM1192" i="25"/>
  <c r="AN1192" i="25"/>
  <c r="AO1192" i="25"/>
  <c r="AP1192" i="25"/>
  <c r="AQ1192" i="25"/>
  <c r="AR1192" i="25"/>
  <c r="AS1192" i="25"/>
  <c r="AT1192" i="25"/>
  <c r="AU1192" i="25"/>
  <c r="AV1192" i="25"/>
  <c r="AW1192" i="25"/>
  <c r="A1193" i="25"/>
  <c r="B1193" i="25"/>
  <c r="C1193" i="25"/>
  <c r="D1193" i="25"/>
  <c r="E1193" i="25"/>
  <c r="F1193" i="25"/>
  <c r="G1193" i="25"/>
  <c r="H1193" i="25"/>
  <c r="I1193" i="25"/>
  <c r="J1193" i="25"/>
  <c r="K1193" i="25"/>
  <c r="L1193" i="25"/>
  <c r="M1193" i="25"/>
  <c r="N1193" i="25"/>
  <c r="O1193" i="25"/>
  <c r="P1193" i="25"/>
  <c r="Q1193" i="25"/>
  <c r="R1193" i="25"/>
  <c r="S1193" i="25"/>
  <c r="T1193" i="25"/>
  <c r="U1193" i="25"/>
  <c r="V1193" i="25"/>
  <c r="W1193" i="25"/>
  <c r="X1193" i="25"/>
  <c r="Y1193" i="25"/>
  <c r="Z1193" i="25"/>
  <c r="AA1193" i="25"/>
  <c r="AB1193" i="25"/>
  <c r="AC1193" i="25"/>
  <c r="AD1193" i="25"/>
  <c r="AE1193" i="25"/>
  <c r="AF1193" i="25"/>
  <c r="AG1193" i="25"/>
  <c r="AH1193" i="25"/>
  <c r="AI1193" i="25"/>
  <c r="AJ1193" i="25"/>
  <c r="AK1193" i="25"/>
  <c r="AL1193" i="25"/>
  <c r="AM1193" i="25"/>
  <c r="AN1193" i="25"/>
  <c r="AO1193" i="25"/>
  <c r="AP1193" i="25"/>
  <c r="AQ1193" i="25"/>
  <c r="AR1193" i="25"/>
  <c r="AS1193" i="25"/>
  <c r="AT1193" i="25"/>
  <c r="AU1193" i="25"/>
  <c r="AV1193" i="25"/>
  <c r="AW1193" i="25"/>
  <c r="A1194" i="25"/>
  <c r="B1194" i="25"/>
  <c r="C1194" i="25"/>
  <c r="D1194" i="25"/>
  <c r="E1194" i="25"/>
  <c r="F1194" i="25"/>
  <c r="G1194" i="25"/>
  <c r="H1194" i="25"/>
  <c r="I1194" i="25"/>
  <c r="J1194" i="25"/>
  <c r="K1194" i="25"/>
  <c r="L1194" i="25"/>
  <c r="M1194" i="25"/>
  <c r="N1194" i="25"/>
  <c r="O1194" i="25"/>
  <c r="P1194" i="25"/>
  <c r="Q1194" i="25"/>
  <c r="R1194" i="25"/>
  <c r="S1194" i="25"/>
  <c r="T1194" i="25"/>
  <c r="U1194" i="25"/>
  <c r="V1194" i="25"/>
  <c r="W1194" i="25"/>
  <c r="X1194" i="25"/>
  <c r="Y1194" i="25"/>
  <c r="Z1194" i="25"/>
  <c r="AA1194" i="25"/>
  <c r="AB1194" i="25"/>
  <c r="AC1194" i="25"/>
  <c r="AD1194" i="25"/>
  <c r="AE1194" i="25"/>
  <c r="AF1194" i="25"/>
  <c r="AG1194" i="25"/>
  <c r="AH1194" i="25"/>
  <c r="AI1194" i="25"/>
  <c r="AJ1194" i="25"/>
  <c r="AK1194" i="25"/>
  <c r="AL1194" i="25"/>
  <c r="AM1194" i="25"/>
  <c r="AN1194" i="25"/>
  <c r="AO1194" i="25"/>
  <c r="AP1194" i="25"/>
  <c r="AQ1194" i="25"/>
  <c r="AR1194" i="25"/>
  <c r="AS1194" i="25"/>
  <c r="AT1194" i="25"/>
  <c r="AU1194" i="25"/>
  <c r="AV1194" i="25"/>
  <c r="AW1194" i="25"/>
  <c r="A1195" i="25"/>
  <c r="B1195" i="25"/>
  <c r="C1195" i="25"/>
  <c r="D1195" i="25"/>
  <c r="E1195" i="25"/>
  <c r="F1195" i="25"/>
  <c r="G1195" i="25"/>
  <c r="H1195" i="25"/>
  <c r="I1195" i="25"/>
  <c r="J1195" i="25"/>
  <c r="K1195" i="25"/>
  <c r="L1195" i="25"/>
  <c r="M1195" i="25"/>
  <c r="N1195" i="25"/>
  <c r="O1195" i="25"/>
  <c r="P1195" i="25"/>
  <c r="Q1195" i="25"/>
  <c r="R1195" i="25"/>
  <c r="S1195" i="25"/>
  <c r="T1195" i="25"/>
  <c r="U1195" i="25"/>
  <c r="V1195" i="25"/>
  <c r="W1195" i="25"/>
  <c r="X1195" i="25"/>
  <c r="Y1195" i="25"/>
  <c r="Z1195" i="25"/>
  <c r="AA1195" i="25"/>
  <c r="AB1195" i="25"/>
  <c r="AC1195" i="25"/>
  <c r="AD1195" i="25"/>
  <c r="AE1195" i="25"/>
  <c r="AF1195" i="25"/>
  <c r="AG1195" i="25"/>
  <c r="AH1195" i="25"/>
  <c r="AI1195" i="25"/>
  <c r="AJ1195" i="25"/>
  <c r="AK1195" i="25"/>
  <c r="AL1195" i="25"/>
  <c r="AM1195" i="25"/>
  <c r="AN1195" i="25"/>
  <c r="AO1195" i="25"/>
  <c r="AP1195" i="25"/>
  <c r="AQ1195" i="25"/>
  <c r="AR1195" i="25"/>
  <c r="AS1195" i="25"/>
  <c r="AT1195" i="25"/>
  <c r="AU1195" i="25"/>
  <c r="AV1195" i="25"/>
  <c r="AW1195" i="25"/>
  <c r="A1196" i="25"/>
  <c r="B1196" i="25"/>
  <c r="C1196" i="25"/>
  <c r="D1196" i="25"/>
  <c r="E1196" i="25"/>
  <c r="F1196" i="25"/>
  <c r="G1196" i="25"/>
  <c r="H1196" i="25"/>
  <c r="I1196" i="25"/>
  <c r="J1196" i="25"/>
  <c r="K1196" i="25"/>
  <c r="L1196" i="25"/>
  <c r="M1196" i="25"/>
  <c r="N1196" i="25"/>
  <c r="O1196" i="25"/>
  <c r="P1196" i="25"/>
  <c r="Q1196" i="25"/>
  <c r="R1196" i="25"/>
  <c r="S1196" i="25"/>
  <c r="T1196" i="25"/>
  <c r="U1196" i="25"/>
  <c r="V1196" i="25"/>
  <c r="W1196" i="25"/>
  <c r="X1196" i="25"/>
  <c r="Y1196" i="25"/>
  <c r="Z1196" i="25"/>
  <c r="AA1196" i="25"/>
  <c r="AB1196" i="25"/>
  <c r="AC1196" i="25"/>
  <c r="AD1196" i="25"/>
  <c r="AE1196" i="25"/>
  <c r="AF1196" i="25"/>
  <c r="AG1196" i="25"/>
  <c r="AH1196" i="25"/>
  <c r="AI1196" i="25"/>
  <c r="AJ1196" i="25"/>
  <c r="AK1196" i="25"/>
  <c r="AL1196" i="25"/>
  <c r="AM1196" i="25"/>
  <c r="AN1196" i="25"/>
  <c r="AO1196" i="25"/>
  <c r="AP1196" i="25"/>
  <c r="AQ1196" i="25"/>
  <c r="AR1196" i="25"/>
  <c r="AS1196" i="25"/>
  <c r="AT1196" i="25"/>
  <c r="AU1196" i="25"/>
  <c r="AV1196" i="25"/>
  <c r="AW1196" i="25"/>
  <c r="A1197" i="25"/>
  <c r="B1197" i="25"/>
  <c r="C1197" i="25"/>
  <c r="D1197" i="25"/>
  <c r="E1197" i="25"/>
  <c r="F1197" i="25"/>
  <c r="G1197" i="25"/>
  <c r="H1197" i="25"/>
  <c r="I1197" i="25"/>
  <c r="J1197" i="25"/>
  <c r="K1197" i="25"/>
  <c r="L1197" i="25"/>
  <c r="M1197" i="25"/>
  <c r="N1197" i="25"/>
  <c r="O1197" i="25"/>
  <c r="P1197" i="25"/>
  <c r="Q1197" i="25"/>
  <c r="R1197" i="25"/>
  <c r="S1197" i="25"/>
  <c r="T1197" i="25"/>
  <c r="U1197" i="25"/>
  <c r="V1197" i="25"/>
  <c r="W1197" i="25"/>
  <c r="X1197" i="25"/>
  <c r="Y1197" i="25"/>
  <c r="Z1197" i="25"/>
  <c r="AA1197" i="25"/>
  <c r="AB1197" i="25"/>
  <c r="AC1197" i="25"/>
  <c r="AD1197" i="25"/>
  <c r="AE1197" i="25"/>
  <c r="AF1197" i="25"/>
  <c r="AG1197" i="25"/>
  <c r="AH1197" i="25"/>
  <c r="AI1197" i="25"/>
  <c r="AJ1197" i="25"/>
  <c r="AK1197" i="25"/>
  <c r="AL1197" i="25"/>
  <c r="AM1197" i="25"/>
  <c r="AN1197" i="25"/>
  <c r="AO1197" i="25"/>
  <c r="AP1197" i="25"/>
  <c r="AQ1197" i="25"/>
  <c r="AR1197" i="25"/>
  <c r="AS1197" i="25"/>
  <c r="AT1197" i="25"/>
  <c r="AU1197" i="25"/>
  <c r="AV1197" i="25"/>
  <c r="AW1197" i="25"/>
  <c r="A1198" i="25"/>
  <c r="B1198" i="25"/>
  <c r="C1198" i="25"/>
  <c r="D1198" i="25"/>
  <c r="E1198" i="25"/>
  <c r="F1198" i="25"/>
  <c r="G1198" i="25"/>
  <c r="H1198" i="25"/>
  <c r="I1198" i="25"/>
  <c r="J1198" i="25"/>
  <c r="K1198" i="25"/>
  <c r="L1198" i="25"/>
  <c r="M1198" i="25"/>
  <c r="N1198" i="25"/>
  <c r="O1198" i="25"/>
  <c r="P1198" i="25"/>
  <c r="Q1198" i="25"/>
  <c r="R1198" i="25"/>
  <c r="S1198" i="25"/>
  <c r="T1198" i="25"/>
  <c r="U1198" i="25"/>
  <c r="V1198" i="25"/>
  <c r="W1198" i="25"/>
  <c r="X1198" i="25"/>
  <c r="Y1198" i="25"/>
  <c r="Z1198" i="25"/>
  <c r="AA1198" i="25"/>
  <c r="AB1198" i="25"/>
  <c r="AC1198" i="25"/>
  <c r="AD1198" i="25"/>
  <c r="AE1198" i="25"/>
  <c r="AF1198" i="25"/>
  <c r="AG1198" i="25"/>
  <c r="AH1198" i="25"/>
  <c r="AI1198" i="25"/>
  <c r="AJ1198" i="25"/>
  <c r="AK1198" i="25"/>
  <c r="AL1198" i="25"/>
  <c r="AM1198" i="25"/>
  <c r="AN1198" i="25"/>
  <c r="AO1198" i="25"/>
  <c r="AP1198" i="25"/>
  <c r="AQ1198" i="25"/>
  <c r="AR1198" i="25"/>
  <c r="AS1198" i="25"/>
  <c r="AT1198" i="25"/>
  <c r="AU1198" i="25"/>
  <c r="AV1198" i="25"/>
  <c r="AW1198" i="25"/>
  <c r="A1199" i="25"/>
  <c r="B1199" i="25"/>
  <c r="C1199" i="25"/>
  <c r="D1199" i="25"/>
  <c r="E1199" i="25"/>
  <c r="F1199" i="25"/>
  <c r="G1199" i="25"/>
  <c r="H1199" i="25"/>
  <c r="I1199" i="25"/>
  <c r="J1199" i="25"/>
  <c r="K1199" i="25"/>
  <c r="L1199" i="25"/>
  <c r="M1199" i="25"/>
  <c r="N1199" i="25"/>
  <c r="O1199" i="25"/>
  <c r="P1199" i="25"/>
  <c r="Q1199" i="25"/>
  <c r="R1199" i="25"/>
  <c r="S1199" i="25"/>
  <c r="T1199" i="25"/>
  <c r="U1199" i="25"/>
  <c r="V1199" i="25"/>
  <c r="W1199" i="25"/>
  <c r="X1199" i="25"/>
  <c r="Y1199" i="25"/>
  <c r="Z1199" i="25"/>
  <c r="AA1199" i="25"/>
  <c r="AB1199" i="25"/>
  <c r="AC1199" i="25"/>
  <c r="AD1199" i="25"/>
  <c r="AE1199" i="25"/>
  <c r="AF1199" i="25"/>
  <c r="AG1199" i="25"/>
  <c r="AH1199" i="25"/>
  <c r="AI1199" i="25"/>
  <c r="AJ1199" i="25"/>
  <c r="AK1199" i="25"/>
  <c r="AL1199" i="25"/>
  <c r="AM1199" i="25"/>
  <c r="AN1199" i="25"/>
  <c r="AO1199" i="25"/>
  <c r="AP1199" i="25"/>
  <c r="AQ1199" i="25"/>
  <c r="AR1199" i="25"/>
  <c r="AS1199" i="25"/>
  <c r="AT1199" i="25"/>
  <c r="AU1199" i="25"/>
  <c r="AV1199" i="25"/>
  <c r="AW1199" i="25"/>
  <c r="A1200" i="25"/>
  <c r="B1200" i="25"/>
  <c r="C1200" i="25"/>
  <c r="D1200" i="25"/>
  <c r="E1200" i="25"/>
  <c r="F1200" i="25"/>
  <c r="G1200" i="25"/>
  <c r="H1200" i="25"/>
  <c r="I1200" i="25"/>
  <c r="J1200" i="25"/>
  <c r="K1200" i="25"/>
  <c r="L1200" i="25"/>
  <c r="M1200" i="25"/>
  <c r="N1200" i="25"/>
  <c r="O1200" i="25"/>
  <c r="P1200" i="25"/>
  <c r="Q1200" i="25"/>
  <c r="R1200" i="25"/>
  <c r="S1200" i="25"/>
  <c r="T1200" i="25"/>
  <c r="U1200" i="25"/>
  <c r="V1200" i="25"/>
  <c r="W1200" i="25"/>
  <c r="X1200" i="25"/>
  <c r="Y1200" i="25"/>
  <c r="Z1200" i="25"/>
  <c r="AA1200" i="25"/>
  <c r="AB1200" i="25"/>
  <c r="AC1200" i="25"/>
  <c r="AD1200" i="25"/>
  <c r="AE1200" i="25"/>
  <c r="AF1200" i="25"/>
  <c r="AG1200" i="25"/>
  <c r="AH1200" i="25"/>
  <c r="AI1200" i="25"/>
  <c r="AJ1200" i="25"/>
  <c r="AK1200" i="25"/>
  <c r="AL1200" i="25"/>
  <c r="AM1200" i="25"/>
  <c r="AN1200" i="25"/>
  <c r="AO1200" i="25"/>
  <c r="AP1200" i="25"/>
  <c r="AQ1200" i="25"/>
  <c r="AR1200" i="25"/>
  <c r="AS1200" i="25"/>
  <c r="AT1200" i="25"/>
  <c r="AU1200" i="25"/>
  <c r="AV1200" i="25"/>
  <c r="AW1200" i="25"/>
  <c r="A1201" i="25"/>
  <c r="B1201" i="25"/>
  <c r="C1201" i="25"/>
  <c r="D1201" i="25"/>
  <c r="E1201" i="25"/>
  <c r="F1201" i="25"/>
  <c r="G1201" i="25"/>
  <c r="H1201" i="25"/>
  <c r="I1201" i="25"/>
  <c r="J1201" i="25"/>
  <c r="K1201" i="25"/>
  <c r="L1201" i="25"/>
  <c r="M1201" i="25"/>
  <c r="N1201" i="25"/>
  <c r="O1201" i="25"/>
  <c r="P1201" i="25"/>
  <c r="Q1201" i="25"/>
  <c r="R1201" i="25"/>
  <c r="S1201" i="25"/>
  <c r="T1201" i="25"/>
  <c r="U1201" i="25"/>
  <c r="V1201" i="25"/>
  <c r="W1201" i="25"/>
  <c r="X1201" i="25"/>
  <c r="Y1201" i="25"/>
  <c r="Z1201" i="25"/>
  <c r="AA1201" i="25"/>
  <c r="AB1201" i="25"/>
  <c r="AC1201" i="25"/>
  <c r="AD1201" i="25"/>
  <c r="AE1201" i="25"/>
  <c r="AF1201" i="25"/>
  <c r="AG1201" i="25"/>
  <c r="AH1201" i="25"/>
  <c r="AI1201" i="25"/>
  <c r="AJ1201" i="25"/>
  <c r="AK1201" i="25"/>
  <c r="AL1201" i="25"/>
  <c r="AM1201" i="25"/>
  <c r="AN1201" i="25"/>
  <c r="AO1201" i="25"/>
  <c r="AP1201" i="25"/>
  <c r="AQ1201" i="25"/>
  <c r="AR1201" i="25"/>
  <c r="AS1201" i="25"/>
  <c r="AT1201" i="25"/>
  <c r="AU1201" i="25"/>
  <c r="AV1201" i="25"/>
  <c r="AW1201" i="25"/>
  <c r="A1202" i="25"/>
  <c r="B1202" i="25"/>
  <c r="C1202" i="25"/>
  <c r="D1202" i="25"/>
  <c r="E1202" i="25"/>
  <c r="F1202" i="25"/>
  <c r="G1202" i="25"/>
  <c r="H1202" i="25"/>
  <c r="I1202" i="25"/>
  <c r="J1202" i="25"/>
  <c r="K1202" i="25"/>
  <c r="L1202" i="25"/>
  <c r="M1202" i="25"/>
  <c r="N1202" i="25"/>
  <c r="O1202" i="25"/>
  <c r="P1202" i="25"/>
  <c r="Q1202" i="25"/>
  <c r="R1202" i="25"/>
  <c r="S1202" i="25"/>
  <c r="T1202" i="25"/>
  <c r="U1202" i="25"/>
  <c r="V1202" i="25"/>
  <c r="W1202" i="25"/>
  <c r="X1202" i="25"/>
  <c r="Y1202" i="25"/>
  <c r="Z1202" i="25"/>
  <c r="AA1202" i="25"/>
  <c r="AB1202" i="25"/>
  <c r="AC1202" i="25"/>
  <c r="AD1202" i="25"/>
  <c r="AE1202" i="25"/>
  <c r="AF1202" i="25"/>
  <c r="AG1202" i="25"/>
  <c r="AH1202" i="25"/>
  <c r="AI1202" i="25"/>
  <c r="AJ1202" i="25"/>
  <c r="AK1202" i="25"/>
  <c r="AL1202" i="25"/>
  <c r="AM1202" i="25"/>
  <c r="AN1202" i="25"/>
  <c r="AO1202" i="25"/>
  <c r="AP1202" i="25"/>
  <c r="AQ1202" i="25"/>
  <c r="AR1202" i="25"/>
  <c r="AS1202" i="25"/>
  <c r="AT1202" i="25"/>
  <c r="AU1202" i="25"/>
  <c r="AV1202" i="25"/>
  <c r="AW1202" i="25"/>
  <c r="A1203" i="25"/>
  <c r="B1203" i="25"/>
  <c r="C1203" i="25"/>
  <c r="D1203" i="25"/>
  <c r="E1203" i="25"/>
  <c r="F1203" i="25"/>
  <c r="G1203" i="25"/>
  <c r="H1203" i="25"/>
  <c r="I1203" i="25"/>
  <c r="J1203" i="25"/>
  <c r="K1203" i="25"/>
  <c r="L1203" i="25"/>
  <c r="M1203" i="25"/>
  <c r="N1203" i="25"/>
  <c r="O1203" i="25"/>
  <c r="P1203" i="25"/>
  <c r="Q1203" i="25"/>
  <c r="R1203" i="25"/>
  <c r="S1203" i="25"/>
  <c r="T1203" i="25"/>
  <c r="U1203" i="25"/>
  <c r="V1203" i="25"/>
  <c r="W1203" i="25"/>
  <c r="X1203" i="25"/>
  <c r="Y1203" i="25"/>
  <c r="Z1203" i="25"/>
  <c r="AA1203" i="25"/>
  <c r="AB1203" i="25"/>
  <c r="AC1203" i="25"/>
  <c r="AD1203" i="25"/>
  <c r="AE1203" i="25"/>
  <c r="AF1203" i="25"/>
  <c r="AG1203" i="25"/>
  <c r="AH1203" i="25"/>
  <c r="AI1203" i="25"/>
  <c r="AJ1203" i="25"/>
  <c r="AK1203" i="25"/>
  <c r="AL1203" i="25"/>
  <c r="AM1203" i="25"/>
  <c r="AN1203" i="25"/>
  <c r="AO1203" i="25"/>
  <c r="AP1203" i="25"/>
  <c r="AQ1203" i="25"/>
  <c r="AR1203" i="25"/>
  <c r="AS1203" i="25"/>
  <c r="AT1203" i="25"/>
  <c r="AU1203" i="25"/>
  <c r="AV1203" i="25"/>
  <c r="AW1203" i="25"/>
  <c r="A1204" i="25"/>
  <c r="B1204" i="25"/>
  <c r="C1204" i="25"/>
  <c r="D1204" i="25"/>
  <c r="E1204" i="25"/>
  <c r="F1204" i="25"/>
  <c r="G1204" i="25"/>
  <c r="H1204" i="25"/>
  <c r="I1204" i="25"/>
  <c r="J1204" i="25"/>
  <c r="K1204" i="25"/>
  <c r="L1204" i="25"/>
  <c r="M1204" i="25"/>
  <c r="N1204" i="25"/>
  <c r="O1204" i="25"/>
  <c r="P1204" i="25"/>
  <c r="Q1204" i="25"/>
  <c r="R1204" i="25"/>
  <c r="S1204" i="25"/>
  <c r="T1204" i="25"/>
  <c r="U1204" i="25"/>
  <c r="V1204" i="25"/>
  <c r="W1204" i="25"/>
  <c r="X1204" i="25"/>
  <c r="Y1204" i="25"/>
  <c r="Z1204" i="25"/>
  <c r="AA1204" i="25"/>
  <c r="AB1204" i="25"/>
  <c r="AC1204" i="25"/>
  <c r="AD1204" i="25"/>
  <c r="AE1204" i="25"/>
  <c r="AF1204" i="25"/>
  <c r="AG1204" i="25"/>
  <c r="AH1204" i="25"/>
  <c r="AI1204" i="25"/>
  <c r="AJ1204" i="25"/>
  <c r="AK1204" i="25"/>
  <c r="AL1204" i="25"/>
  <c r="AM1204" i="25"/>
  <c r="AN1204" i="25"/>
  <c r="AO1204" i="25"/>
  <c r="AP1204" i="25"/>
  <c r="AQ1204" i="25"/>
  <c r="AR1204" i="25"/>
  <c r="AS1204" i="25"/>
  <c r="AT1204" i="25"/>
  <c r="AU1204" i="25"/>
  <c r="AV1204" i="25"/>
  <c r="AW1204" i="25"/>
  <c r="A1205" i="25"/>
  <c r="B1205" i="25"/>
  <c r="C1205" i="25"/>
  <c r="D1205" i="25"/>
  <c r="E1205" i="25"/>
  <c r="F1205" i="25"/>
  <c r="G1205" i="25"/>
  <c r="H1205" i="25"/>
  <c r="I1205" i="25"/>
  <c r="J1205" i="25"/>
  <c r="K1205" i="25"/>
  <c r="L1205" i="25"/>
  <c r="M1205" i="25"/>
  <c r="N1205" i="25"/>
  <c r="O1205" i="25"/>
  <c r="P1205" i="25"/>
  <c r="Q1205" i="25"/>
  <c r="R1205" i="25"/>
  <c r="S1205" i="25"/>
  <c r="T1205" i="25"/>
  <c r="U1205" i="25"/>
  <c r="V1205" i="25"/>
  <c r="W1205" i="25"/>
  <c r="X1205" i="25"/>
  <c r="Y1205" i="25"/>
  <c r="Z1205" i="25"/>
  <c r="AA1205" i="25"/>
  <c r="AB1205" i="25"/>
  <c r="AC1205" i="25"/>
  <c r="AD1205" i="25"/>
  <c r="AE1205" i="25"/>
  <c r="AF1205" i="25"/>
  <c r="AG1205" i="25"/>
  <c r="AH1205" i="25"/>
  <c r="AI1205" i="25"/>
  <c r="AJ1205" i="25"/>
  <c r="AK1205" i="25"/>
  <c r="AL1205" i="25"/>
  <c r="AM1205" i="25"/>
  <c r="AN1205" i="25"/>
  <c r="AO1205" i="25"/>
  <c r="AP1205" i="25"/>
  <c r="AQ1205" i="25"/>
  <c r="AR1205" i="25"/>
  <c r="AS1205" i="25"/>
  <c r="AT1205" i="25"/>
  <c r="AU1205" i="25"/>
  <c r="AV1205" i="25"/>
  <c r="AW1205" i="25"/>
  <c r="A1206" i="25"/>
  <c r="B1206" i="25"/>
  <c r="C1206" i="25"/>
  <c r="D1206" i="25"/>
  <c r="E1206" i="25"/>
  <c r="F1206" i="25"/>
  <c r="G1206" i="25"/>
  <c r="H1206" i="25"/>
  <c r="I1206" i="25"/>
  <c r="J1206" i="25"/>
  <c r="K1206" i="25"/>
  <c r="L1206" i="25"/>
  <c r="M1206" i="25"/>
  <c r="N1206" i="25"/>
  <c r="O1206" i="25"/>
  <c r="P1206" i="25"/>
  <c r="Q1206" i="25"/>
  <c r="R1206" i="25"/>
  <c r="S1206" i="25"/>
  <c r="T1206" i="25"/>
  <c r="U1206" i="25"/>
  <c r="V1206" i="25"/>
  <c r="W1206" i="25"/>
  <c r="X1206" i="25"/>
  <c r="Y1206" i="25"/>
  <c r="Z1206" i="25"/>
  <c r="AA1206" i="25"/>
  <c r="AB1206" i="25"/>
  <c r="AC1206" i="25"/>
  <c r="AD1206" i="25"/>
  <c r="AE1206" i="25"/>
  <c r="AF1206" i="25"/>
  <c r="AG1206" i="25"/>
  <c r="AH1206" i="25"/>
  <c r="AI1206" i="25"/>
  <c r="AJ1206" i="25"/>
  <c r="AK1206" i="25"/>
  <c r="AL1206" i="25"/>
  <c r="AM1206" i="25"/>
  <c r="AN1206" i="25"/>
  <c r="AO1206" i="25"/>
  <c r="AP1206" i="25"/>
  <c r="AQ1206" i="25"/>
  <c r="AR1206" i="25"/>
  <c r="AS1206" i="25"/>
  <c r="AT1206" i="25"/>
  <c r="AU1206" i="25"/>
  <c r="AV1206" i="25"/>
  <c r="AW1206" i="25"/>
  <c r="A1207" i="25"/>
  <c r="B1207" i="25"/>
  <c r="C1207" i="25"/>
  <c r="D1207" i="25"/>
  <c r="E1207" i="25"/>
  <c r="F1207" i="25"/>
  <c r="G1207" i="25"/>
  <c r="H1207" i="25"/>
  <c r="I1207" i="25"/>
  <c r="J1207" i="25"/>
  <c r="K1207" i="25"/>
  <c r="L1207" i="25"/>
  <c r="M1207" i="25"/>
  <c r="N1207" i="25"/>
  <c r="O1207" i="25"/>
  <c r="P1207" i="25"/>
  <c r="Q1207" i="25"/>
  <c r="R1207" i="25"/>
  <c r="S1207" i="25"/>
  <c r="T1207" i="25"/>
  <c r="U1207" i="25"/>
  <c r="V1207" i="25"/>
  <c r="W1207" i="25"/>
  <c r="X1207" i="25"/>
  <c r="Y1207" i="25"/>
  <c r="Z1207" i="25"/>
  <c r="AA1207" i="25"/>
  <c r="AB1207" i="25"/>
  <c r="AC1207" i="25"/>
  <c r="AD1207" i="25"/>
  <c r="AE1207" i="25"/>
  <c r="AF1207" i="25"/>
  <c r="AG1207" i="25"/>
  <c r="AH1207" i="25"/>
  <c r="AI1207" i="25"/>
  <c r="AJ1207" i="25"/>
  <c r="AK1207" i="25"/>
  <c r="AL1207" i="25"/>
  <c r="AM1207" i="25"/>
  <c r="AN1207" i="25"/>
  <c r="AO1207" i="25"/>
  <c r="AP1207" i="25"/>
  <c r="AQ1207" i="25"/>
  <c r="AR1207" i="25"/>
  <c r="AS1207" i="25"/>
  <c r="AT1207" i="25"/>
  <c r="AU1207" i="25"/>
  <c r="AV1207" i="25"/>
  <c r="AW1207" i="25"/>
  <c r="A1208" i="25"/>
  <c r="B1208" i="25"/>
  <c r="C1208" i="25"/>
  <c r="D1208" i="25"/>
  <c r="E1208" i="25"/>
  <c r="F1208" i="25"/>
  <c r="G1208" i="25"/>
  <c r="H1208" i="25"/>
  <c r="I1208" i="25"/>
  <c r="J1208" i="25"/>
  <c r="K1208" i="25"/>
  <c r="L1208" i="25"/>
  <c r="M1208" i="25"/>
  <c r="N1208" i="25"/>
  <c r="O1208" i="25"/>
  <c r="P1208" i="25"/>
  <c r="Q1208" i="25"/>
  <c r="R1208" i="25"/>
  <c r="S1208" i="25"/>
  <c r="T1208" i="25"/>
  <c r="U1208" i="25"/>
  <c r="V1208" i="25"/>
  <c r="W1208" i="25"/>
  <c r="X1208" i="25"/>
  <c r="Y1208" i="25"/>
  <c r="Z1208" i="25"/>
  <c r="AA1208" i="25"/>
  <c r="AB1208" i="25"/>
  <c r="AC1208" i="25"/>
  <c r="AD1208" i="25"/>
  <c r="AE1208" i="25"/>
  <c r="AF1208" i="25"/>
  <c r="AG1208" i="25"/>
  <c r="AH1208" i="25"/>
  <c r="AI1208" i="25"/>
  <c r="AJ1208" i="25"/>
  <c r="AK1208" i="25"/>
  <c r="AL1208" i="25"/>
  <c r="AM1208" i="25"/>
  <c r="AN1208" i="25"/>
  <c r="AO1208" i="25"/>
  <c r="AP1208" i="25"/>
  <c r="AQ1208" i="25"/>
  <c r="AR1208" i="25"/>
  <c r="AS1208" i="25"/>
  <c r="AT1208" i="25"/>
  <c r="AU1208" i="25"/>
  <c r="AV1208" i="25"/>
  <c r="AW1208" i="25"/>
  <c r="A1209" i="25"/>
  <c r="B1209" i="25"/>
  <c r="C1209" i="25"/>
  <c r="D1209" i="25"/>
  <c r="E1209" i="25"/>
  <c r="F1209" i="25"/>
  <c r="G1209" i="25"/>
  <c r="H1209" i="25"/>
  <c r="I1209" i="25"/>
  <c r="J1209" i="25"/>
  <c r="K1209" i="25"/>
  <c r="L1209" i="25"/>
  <c r="M1209" i="25"/>
  <c r="N1209" i="25"/>
  <c r="O1209" i="25"/>
  <c r="P1209" i="25"/>
  <c r="Q1209" i="25"/>
  <c r="R1209" i="25"/>
  <c r="S1209" i="25"/>
  <c r="T1209" i="25"/>
  <c r="U1209" i="25"/>
  <c r="V1209" i="25"/>
  <c r="W1209" i="25"/>
  <c r="X1209" i="25"/>
  <c r="Y1209" i="25"/>
  <c r="Z1209" i="25"/>
  <c r="AA1209" i="25"/>
  <c r="AB1209" i="25"/>
  <c r="AC1209" i="25"/>
  <c r="AD1209" i="25"/>
  <c r="AE1209" i="25"/>
  <c r="AF1209" i="25"/>
  <c r="AG1209" i="25"/>
  <c r="AH1209" i="25"/>
  <c r="AI1209" i="25"/>
  <c r="AJ1209" i="25"/>
  <c r="AK1209" i="25"/>
  <c r="AL1209" i="25"/>
  <c r="AM1209" i="25"/>
  <c r="AN1209" i="25"/>
  <c r="AO1209" i="25"/>
  <c r="AP1209" i="25"/>
  <c r="AQ1209" i="25"/>
  <c r="AR1209" i="25"/>
  <c r="AS1209" i="25"/>
  <c r="AT1209" i="25"/>
  <c r="AU1209" i="25"/>
  <c r="AV1209" i="25"/>
  <c r="AW1209" i="25"/>
  <c r="A1210" i="25"/>
  <c r="B1210" i="25"/>
  <c r="C1210" i="25"/>
  <c r="D1210" i="25"/>
  <c r="E1210" i="25"/>
  <c r="F1210" i="25"/>
  <c r="G1210" i="25"/>
  <c r="H1210" i="25"/>
  <c r="I1210" i="25"/>
  <c r="J1210" i="25"/>
  <c r="K1210" i="25"/>
  <c r="L1210" i="25"/>
  <c r="M1210" i="25"/>
  <c r="N1210" i="25"/>
  <c r="O1210" i="25"/>
  <c r="P1210" i="25"/>
  <c r="Q1210" i="25"/>
  <c r="R1210" i="25"/>
  <c r="S1210" i="25"/>
  <c r="T1210" i="25"/>
  <c r="U1210" i="25"/>
  <c r="V1210" i="25"/>
  <c r="W1210" i="25"/>
  <c r="X1210" i="25"/>
  <c r="Y1210" i="25"/>
  <c r="Z1210" i="25"/>
  <c r="AA1210" i="25"/>
  <c r="AB1210" i="25"/>
  <c r="AC1210" i="25"/>
  <c r="AD1210" i="25"/>
  <c r="AE1210" i="25"/>
  <c r="AF1210" i="25"/>
  <c r="AG1210" i="25"/>
  <c r="AH1210" i="25"/>
  <c r="AI1210" i="25"/>
  <c r="AJ1210" i="25"/>
  <c r="AK1210" i="25"/>
  <c r="AL1210" i="25"/>
  <c r="AM1210" i="25"/>
  <c r="AN1210" i="25"/>
  <c r="AO1210" i="25"/>
  <c r="AP1210" i="25"/>
  <c r="AQ1210" i="25"/>
  <c r="AR1210" i="25"/>
  <c r="AS1210" i="25"/>
  <c r="AT1210" i="25"/>
  <c r="AU1210" i="25"/>
  <c r="AV1210" i="25"/>
  <c r="AW1210" i="25"/>
  <c r="A1211" i="25"/>
  <c r="B1211" i="25"/>
  <c r="C1211" i="25"/>
  <c r="D1211" i="25"/>
  <c r="E1211" i="25"/>
  <c r="F1211" i="25"/>
  <c r="G1211" i="25"/>
  <c r="H1211" i="25"/>
  <c r="I1211" i="25"/>
  <c r="J1211" i="25"/>
  <c r="K1211" i="25"/>
  <c r="L1211" i="25"/>
  <c r="M1211" i="25"/>
  <c r="N1211" i="25"/>
  <c r="O1211" i="25"/>
  <c r="P1211" i="25"/>
  <c r="Q1211" i="25"/>
  <c r="R1211" i="25"/>
  <c r="S1211" i="25"/>
  <c r="T1211" i="25"/>
  <c r="U1211" i="25"/>
  <c r="V1211" i="25"/>
  <c r="W1211" i="25"/>
  <c r="X1211" i="25"/>
  <c r="Y1211" i="25"/>
  <c r="Z1211" i="25"/>
  <c r="AA1211" i="25"/>
  <c r="AB1211" i="25"/>
  <c r="AC1211" i="25"/>
  <c r="AD1211" i="25"/>
  <c r="AE1211" i="25"/>
  <c r="AF1211" i="25"/>
  <c r="AG1211" i="25"/>
  <c r="AH1211" i="25"/>
  <c r="AI1211" i="25"/>
  <c r="AJ1211" i="25"/>
  <c r="AK1211" i="25"/>
  <c r="AL1211" i="25"/>
  <c r="AM1211" i="25"/>
  <c r="AN1211" i="25"/>
  <c r="AO1211" i="25"/>
  <c r="AP1211" i="25"/>
  <c r="AQ1211" i="25"/>
  <c r="AR1211" i="25"/>
  <c r="AS1211" i="25"/>
  <c r="AT1211" i="25"/>
  <c r="AU1211" i="25"/>
  <c r="AV1211" i="25"/>
  <c r="AW1211" i="25"/>
  <c r="A1212" i="25"/>
  <c r="B1212" i="25"/>
  <c r="C1212" i="25"/>
  <c r="D1212" i="25"/>
  <c r="E1212" i="25"/>
  <c r="F1212" i="25"/>
  <c r="G1212" i="25"/>
  <c r="H1212" i="25"/>
  <c r="I1212" i="25"/>
  <c r="J1212" i="25"/>
  <c r="K1212" i="25"/>
  <c r="L1212" i="25"/>
  <c r="M1212" i="25"/>
  <c r="N1212" i="25"/>
  <c r="O1212" i="25"/>
  <c r="P1212" i="25"/>
  <c r="Q1212" i="25"/>
  <c r="R1212" i="25"/>
  <c r="S1212" i="25"/>
  <c r="T1212" i="25"/>
  <c r="U1212" i="25"/>
  <c r="V1212" i="25"/>
  <c r="W1212" i="25"/>
  <c r="X1212" i="25"/>
  <c r="Y1212" i="25"/>
  <c r="Z1212" i="25"/>
  <c r="AA1212" i="25"/>
  <c r="AB1212" i="25"/>
  <c r="AC1212" i="25"/>
  <c r="AD1212" i="25"/>
  <c r="AE1212" i="25"/>
  <c r="AF1212" i="25"/>
  <c r="AG1212" i="25"/>
  <c r="AH1212" i="25"/>
  <c r="AI1212" i="25"/>
  <c r="AJ1212" i="25"/>
  <c r="AK1212" i="25"/>
  <c r="AL1212" i="25"/>
  <c r="AM1212" i="25"/>
  <c r="AN1212" i="25"/>
  <c r="AO1212" i="25"/>
  <c r="AP1212" i="25"/>
  <c r="AQ1212" i="25"/>
  <c r="AR1212" i="25"/>
  <c r="AS1212" i="25"/>
  <c r="AT1212" i="25"/>
  <c r="AU1212" i="25"/>
  <c r="AV1212" i="25"/>
  <c r="AW1212" i="25"/>
  <c r="A1213" i="25"/>
  <c r="B1213" i="25"/>
  <c r="C1213" i="25"/>
  <c r="D1213" i="25"/>
  <c r="E1213" i="25"/>
  <c r="F1213" i="25"/>
  <c r="G1213" i="25"/>
  <c r="H1213" i="25"/>
  <c r="I1213" i="25"/>
  <c r="J1213" i="25"/>
  <c r="K1213" i="25"/>
  <c r="L1213" i="25"/>
  <c r="M1213" i="25"/>
  <c r="N1213" i="25"/>
  <c r="O1213" i="25"/>
  <c r="P1213" i="25"/>
  <c r="Q1213" i="25"/>
  <c r="R1213" i="25"/>
  <c r="S1213" i="25"/>
  <c r="T1213" i="25"/>
  <c r="U1213" i="25"/>
  <c r="V1213" i="25"/>
  <c r="W1213" i="25"/>
  <c r="X1213" i="25"/>
  <c r="Y1213" i="25"/>
  <c r="Z1213" i="25"/>
  <c r="AA1213" i="25"/>
  <c r="AB1213" i="25"/>
  <c r="AC1213" i="25"/>
  <c r="AD1213" i="25"/>
  <c r="AE1213" i="25"/>
  <c r="AF1213" i="25"/>
  <c r="AG1213" i="25"/>
  <c r="AH1213" i="25"/>
  <c r="AI1213" i="25"/>
  <c r="AJ1213" i="25"/>
  <c r="AK1213" i="25"/>
  <c r="AL1213" i="25"/>
  <c r="AM1213" i="25"/>
  <c r="AN1213" i="25"/>
  <c r="AO1213" i="25"/>
  <c r="AP1213" i="25"/>
  <c r="AQ1213" i="25"/>
  <c r="AR1213" i="25"/>
  <c r="AS1213" i="25"/>
  <c r="AT1213" i="25"/>
  <c r="AU1213" i="25"/>
  <c r="AV1213" i="25"/>
  <c r="AW1213" i="25"/>
  <c r="A1214" i="25"/>
  <c r="B1214" i="25"/>
  <c r="C1214" i="25"/>
  <c r="D1214" i="25"/>
  <c r="E1214" i="25"/>
  <c r="F1214" i="25"/>
  <c r="G1214" i="25"/>
  <c r="H1214" i="25"/>
  <c r="I1214" i="25"/>
  <c r="J1214" i="25"/>
  <c r="K1214" i="25"/>
  <c r="L1214" i="25"/>
  <c r="M1214" i="25"/>
  <c r="N1214" i="25"/>
  <c r="O1214" i="25"/>
  <c r="P1214" i="25"/>
  <c r="Q1214" i="25"/>
  <c r="R1214" i="25"/>
  <c r="S1214" i="25"/>
  <c r="T1214" i="25"/>
  <c r="U1214" i="25"/>
  <c r="V1214" i="25"/>
  <c r="W1214" i="25"/>
  <c r="X1214" i="25"/>
  <c r="Y1214" i="25"/>
  <c r="Z1214" i="25"/>
  <c r="AA1214" i="25"/>
  <c r="AB1214" i="25"/>
  <c r="AC1214" i="25"/>
  <c r="AD1214" i="25"/>
  <c r="AE1214" i="25"/>
  <c r="AF1214" i="25"/>
  <c r="AG1214" i="25"/>
  <c r="AH1214" i="25"/>
  <c r="AI1214" i="25"/>
  <c r="AJ1214" i="25"/>
  <c r="AK1214" i="25"/>
  <c r="AL1214" i="25"/>
  <c r="AM1214" i="25"/>
  <c r="AN1214" i="25"/>
  <c r="AO1214" i="25"/>
  <c r="AP1214" i="25"/>
  <c r="AQ1214" i="25"/>
  <c r="AR1214" i="25"/>
  <c r="AS1214" i="25"/>
  <c r="AT1214" i="25"/>
  <c r="AU1214" i="25"/>
  <c r="AV1214" i="25"/>
  <c r="AW1214" i="25"/>
  <c r="A1215" i="25"/>
  <c r="B1215" i="25"/>
  <c r="C1215" i="25"/>
  <c r="D1215" i="25"/>
  <c r="E1215" i="25"/>
  <c r="F1215" i="25"/>
  <c r="G1215" i="25"/>
  <c r="H1215" i="25"/>
  <c r="I1215" i="25"/>
  <c r="J1215" i="25"/>
  <c r="K1215" i="25"/>
  <c r="L1215" i="25"/>
  <c r="M1215" i="25"/>
  <c r="N1215" i="25"/>
  <c r="O1215" i="25"/>
  <c r="P1215" i="25"/>
  <c r="Q1215" i="25"/>
  <c r="R1215" i="25"/>
  <c r="S1215" i="25"/>
  <c r="T1215" i="25"/>
  <c r="U1215" i="25"/>
  <c r="V1215" i="25"/>
  <c r="W1215" i="25"/>
  <c r="X1215" i="25"/>
  <c r="Y1215" i="25"/>
  <c r="Z1215" i="25"/>
  <c r="AA1215" i="25"/>
  <c r="AB1215" i="25"/>
  <c r="AC1215" i="25"/>
  <c r="AD1215" i="25"/>
  <c r="AE1215" i="25"/>
  <c r="AF1215" i="25"/>
  <c r="AG1215" i="25"/>
  <c r="AH1215" i="25"/>
  <c r="AI1215" i="25"/>
  <c r="AJ1215" i="25"/>
  <c r="AK1215" i="25"/>
  <c r="AL1215" i="25"/>
  <c r="AM1215" i="25"/>
  <c r="AN1215" i="25"/>
  <c r="AO1215" i="25"/>
  <c r="AP1215" i="25"/>
  <c r="AQ1215" i="25"/>
  <c r="AR1215" i="25"/>
  <c r="AS1215" i="25"/>
  <c r="AT1215" i="25"/>
  <c r="AU1215" i="25"/>
  <c r="AV1215" i="25"/>
  <c r="AW1215" i="25"/>
  <c r="A1216" i="25"/>
  <c r="B1216" i="25"/>
  <c r="C1216" i="25"/>
  <c r="D1216" i="25"/>
  <c r="E1216" i="25"/>
  <c r="F1216" i="25"/>
  <c r="G1216" i="25"/>
  <c r="H1216" i="25"/>
  <c r="I1216" i="25"/>
  <c r="J1216" i="25"/>
  <c r="K1216" i="25"/>
  <c r="L1216" i="25"/>
  <c r="M1216" i="25"/>
  <c r="N1216" i="25"/>
  <c r="O1216" i="25"/>
  <c r="P1216" i="25"/>
  <c r="Q1216" i="25"/>
  <c r="R1216" i="25"/>
  <c r="S1216" i="25"/>
  <c r="T1216" i="25"/>
  <c r="U1216" i="25"/>
  <c r="V1216" i="25"/>
  <c r="W1216" i="25"/>
  <c r="X1216" i="25"/>
  <c r="Y1216" i="25"/>
  <c r="Z1216" i="25"/>
  <c r="AA1216" i="25"/>
  <c r="AB1216" i="25"/>
  <c r="AC1216" i="25"/>
  <c r="AD1216" i="25"/>
  <c r="AE1216" i="25"/>
  <c r="AF1216" i="25"/>
  <c r="AG1216" i="25"/>
  <c r="AH1216" i="25"/>
  <c r="AI1216" i="25"/>
  <c r="AJ1216" i="25"/>
  <c r="AK1216" i="25"/>
  <c r="AL1216" i="25"/>
  <c r="AM1216" i="25"/>
  <c r="AN1216" i="25"/>
  <c r="AO1216" i="25"/>
  <c r="AP1216" i="25"/>
  <c r="AQ1216" i="25"/>
  <c r="AR1216" i="25"/>
  <c r="AS1216" i="25"/>
  <c r="AT1216" i="25"/>
  <c r="AU1216" i="25"/>
  <c r="AV1216" i="25"/>
  <c r="AW1216" i="25"/>
  <c r="A1217" i="25"/>
  <c r="B1217" i="25"/>
  <c r="C1217" i="25"/>
  <c r="D1217" i="25"/>
  <c r="E1217" i="25"/>
  <c r="F1217" i="25"/>
  <c r="G1217" i="25"/>
  <c r="H1217" i="25"/>
  <c r="I1217" i="25"/>
  <c r="J1217" i="25"/>
  <c r="K1217" i="25"/>
  <c r="L1217" i="25"/>
  <c r="M1217" i="25"/>
  <c r="N1217" i="25"/>
  <c r="O1217" i="25"/>
  <c r="P1217" i="25"/>
  <c r="Q1217" i="25"/>
  <c r="R1217" i="25"/>
  <c r="S1217" i="25"/>
  <c r="T1217" i="25"/>
  <c r="U1217" i="25"/>
  <c r="V1217" i="25"/>
  <c r="W1217" i="25"/>
  <c r="X1217" i="25"/>
  <c r="Y1217" i="25"/>
  <c r="Z1217" i="25"/>
  <c r="AA1217" i="25"/>
  <c r="AB1217" i="25"/>
  <c r="AC1217" i="25"/>
  <c r="AD1217" i="25"/>
  <c r="AE1217" i="25"/>
  <c r="AF1217" i="25"/>
  <c r="AG1217" i="25"/>
  <c r="AH1217" i="25"/>
  <c r="AI1217" i="25"/>
  <c r="AJ1217" i="25"/>
  <c r="AK1217" i="25"/>
  <c r="AL1217" i="25"/>
  <c r="AM1217" i="25"/>
  <c r="AN1217" i="25"/>
  <c r="AO1217" i="25"/>
  <c r="AP1217" i="25"/>
  <c r="AQ1217" i="25"/>
  <c r="AR1217" i="25"/>
  <c r="AS1217" i="25"/>
  <c r="AT1217" i="25"/>
  <c r="AU1217" i="25"/>
  <c r="AV1217" i="25"/>
  <c r="AW1217" i="25"/>
  <c r="A1218" i="25"/>
  <c r="B1218" i="25"/>
  <c r="C1218" i="25"/>
  <c r="D1218" i="25"/>
  <c r="E1218" i="25"/>
  <c r="F1218" i="25"/>
  <c r="G1218" i="25"/>
  <c r="H1218" i="25"/>
  <c r="I1218" i="25"/>
  <c r="J1218" i="25"/>
  <c r="K1218" i="25"/>
  <c r="L1218" i="25"/>
  <c r="M1218" i="25"/>
  <c r="N1218" i="25"/>
  <c r="O1218" i="25"/>
  <c r="P1218" i="25"/>
  <c r="Q1218" i="25"/>
  <c r="R1218" i="25"/>
  <c r="S1218" i="25"/>
  <c r="T1218" i="25"/>
  <c r="U1218" i="25"/>
  <c r="V1218" i="25"/>
  <c r="W1218" i="25"/>
  <c r="X1218" i="25"/>
  <c r="Y1218" i="25"/>
  <c r="Z1218" i="25"/>
  <c r="AA1218" i="25"/>
  <c r="AB1218" i="25"/>
  <c r="AC1218" i="25"/>
  <c r="AD1218" i="25"/>
  <c r="AE1218" i="25"/>
  <c r="AF1218" i="25"/>
  <c r="AG1218" i="25"/>
  <c r="AH1218" i="25"/>
  <c r="AI1218" i="25"/>
  <c r="AJ1218" i="25"/>
  <c r="AK1218" i="25"/>
  <c r="AL1218" i="25"/>
  <c r="AM1218" i="25"/>
  <c r="AN1218" i="25"/>
  <c r="AO1218" i="25"/>
  <c r="AP1218" i="25"/>
  <c r="AQ1218" i="25"/>
  <c r="AR1218" i="25"/>
  <c r="AS1218" i="25"/>
  <c r="AT1218" i="25"/>
  <c r="AU1218" i="25"/>
  <c r="AV1218" i="25"/>
  <c r="AW1218" i="25"/>
  <c r="A1219" i="25"/>
  <c r="B1219" i="25"/>
  <c r="C1219" i="25"/>
  <c r="D1219" i="25"/>
  <c r="E1219" i="25"/>
  <c r="F1219" i="25"/>
  <c r="G1219" i="25"/>
  <c r="H1219" i="25"/>
  <c r="I1219" i="25"/>
  <c r="J1219" i="25"/>
  <c r="K1219" i="25"/>
  <c r="L1219" i="25"/>
  <c r="M1219" i="25"/>
  <c r="N1219" i="25"/>
  <c r="O1219" i="25"/>
  <c r="P1219" i="25"/>
  <c r="Q1219" i="25"/>
  <c r="R1219" i="25"/>
  <c r="S1219" i="25"/>
  <c r="T1219" i="25"/>
  <c r="U1219" i="25"/>
  <c r="V1219" i="25"/>
  <c r="W1219" i="25"/>
  <c r="X1219" i="25"/>
  <c r="Y1219" i="25"/>
  <c r="Z1219" i="25"/>
  <c r="AA1219" i="25"/>
  <c r="AB1219" i="25"/>
  <c r="AC1219" i="25"/>
  <c r="AD1219" i="25"/>
  <c r="AE1219" i="25"/>
  <c r="AF1219" i="25"/>
  <c r="AG1219" i="25"/>
  <c r="AH1219" i="25"/>
  <c r="AI1219" i="25"/>
  <c r="AJ1219" i="25"/>
  <c r="AK1219" i="25"/>
  <c r="AL1219" i="25"/>
  <c r="AM1219" i="25"/>
  <c r="AN1219" i="25"/>
  <c r="AO1219" i="25"/>
  <c r="AP1219" i="25"/>
  <c r="AQ1219" i="25"/>
  <c r="AR1219" i="25"/>
  <c r="AS1219" i="25"/>
  <c r="AT1219" i="25"/>
  <c r="AU1219" i="25"/>
  <c r="AV1219" i="25"/>
  <c r="AW1219" i="25"/>
  <c r="A1220" i="25"/>
  <c r="B1220" i="25"/>
  <c r="C1220" i="25"/>
  <c r="D1220" i="25"/>
  <c r="E1220" i="25"/>
  <c r="F1220" i="25"/>
  <c r="G1220" i="25"/>
  <c r="H1220" i="25"/>
  <c r="I1220" i="25"/>
  <c r="J1220" i="25"/>
  <c r="K1220" i="25"/>
  <c r="L1220" i="25"/>
  <c r="M1220" i="25"/>
  <c r="N1220" i="25"/>
  <c r="O1220" i="25"/>
  <c r="P1220" i="25"/>
  <c r="Q1220" i="25"/>
  <c r="R1220" i="25"/>
  <c r="S1220" i="25"/>
  <c r="T1220" i="25"/>
  <c r="U1220" i="25"/>
  <c r="V1220" i="25"/>
  <c r="W1220" i="25"/>
  <c r="X1220" i="25"/>
  <c r="Y1220" i="25"/>
  <c r="Z1220" i="25"/>
  <c r="AA1220" i="25"/>
  <c r="AB1220" i="25"/>
  <c r="AC1220" i="25"/>
  <c r="AD1220" i="25"/>
  <c r="AE1220" i="25"/>
  <c r="AF1220" i="25"/>
  <c r="AG1220" i="25"/>
  <c r="AH1220" i="25"/>
  <c r="AI1220" i="25"/>
  <c r="AJ1220" i="25"/>
  <c r="AK1220" i="25"/>
  <c r="AL1220" i="25"/>
  <c r="AM1220" i="25"/>
  <c r="AN1220" i="25"/>
  <c r="AO1220" i="25"/>
  <c r="AP1220" i="25"/>
  <c r="AQ1220" i="25"/>
  <c r="AR1220" i="25"/>
  <c r="AS1220" i="25"/>
  <c r="AT1220" i="25"/>
  <c r="AU1220" i="25"/>
  <c r="AV1220" i="25"/>
  <c r="AW1220" i="25"/>
  <c r="A1221" i="25"/>
  <c r="B1221" i="25"/>
  <c r="C1221" i="25"/>
  <c r="D1221" i="25"/>
  <c r="E1221" i="25"/>
  <c r="F1221" i="25"/>
  <c r="G1221" i="25"/>
  <c r="H1221" i="25"/>
  <c r="I1221" i="25"/>
  <c r="J1221" i="25"/>
  <c r="K1221" i="25"/>
  <c r="L1221" i="25"/>
  <c r="M1221" i="25"/>
  <c r="N1221" i="25"/>
  <c r="O1221" i="25"/>
  <c r="P1221" i="25"/>
  <c r="Q1221" i="25"/>
  <c r="R1221" i="25"/>
  <c r="S1221" i="25"/>
  <c r="T1221" i="25"/>
  <c r="U1221" i="25"/>
  <c r="V1221" i="25"/>
  <c r="W1221" i="25"/>
  <c r="X1221" i="25"/>
  <c r="Y1221" i="25"/>
  <c r="Z1221" i="25"/>
  <c r="AA1221" i="25"/>
  <c r="AB1221" i="25"/>
  <c r="AC1221" i="25"/>
  <c r="AD1221" i="25"/>
  <c r="AE1221" i="25"/>
  <c r="AF1221" i="25"/>
  <c r="AG1221" i="25"/>
  <c r="AH1221" i="25"/>
  <c r="AI1221" i="25"/>
  <c r="AJ1221" i="25"/>
  <c r="AK1221" i="25"/>
  <c r="AL1221" i="25"/>
  <c r="AM1221" i="25"/>
  <c r="AN1221" i="25"/>
  <c r="AO1221" i="25"/>
  <c r="AP1221" i="25"/>
  <c r="AQ1221" i="25"/>
  <c r="AR1221" i="25"/>
  <c r="AS1221" i="25"/>
  <c r="AT1221" i="25"/>
  <c r="AU1221" i="25"/>
  <c r="AV1221" i="25"/>
  <c r="AW1221" i="25"/>
  <c r="A1222" i="25"/>
  <c r="B1222" i="25"/>
  <c r="C1222" i="25"/>
  <c r="D1222" i="25"/>
  <c r="E1222" i="25"/>
  <c r="F1222" i="25"/>
  <c r="G1222" i="25"/>
  <c r="H1222" i="25"/>
  <c r="I1222" i="25"/>
  <c r="J1222" i="25"/>
  <c r="K1222" i="25"/>
  <c r="L1222" i="25"/>
  <c r="M1222" i="25"/>
  <c r="N1222" i="25"/>
  <c r="O1222" i="25"/>
  <c r="P1222" i="25"/>
  <c r="Q1222" i="25"/>
  <c r="R1222" i="25"/>
  <c r="S1222" i="25"/>
  <c r="T1222" i="25"/>
  <c r="U1222" i="25"/>
  <c r="V1222" i="25"/>
  <c r="W1222" i="25"/>
  <c r="X1222" i="25"/>
  <c r="Y1222" i="25"/>
  <c r="Z1222" i="25"/>
  <c r="AA1222" i="25"/>
  <c r="AB1222" i="25"/>
  <c r="AC1222" i="25"/>
  <c r="AD1222" i="25"/>
  <c r="AE1222" i="25"/>
  <c r="AF1222" i="25"/>
  <c r="AG1222" i="25"/>
  <c r="AH1222" i="25"/>
  <c r="AI1222" i="25"/>
  <c r="AJ1222" i="25"/>
  <c r="AK1222" i="25"/>
  <c r="AL1222" i="25"/>
  <c r="AM1222" i="25"/>
  <c r="AN1222" i="25"/>
  <c r="AO1222" i="25"/>
  <c r="AP1222" i="25"/>
  <c r="AQ1222" i="25"/>
  <c r="AR1222" i="25"/>
  <c r="AS1222" i="25"/>
  <c r="AT1222" i="25"/>
  <c r="AU1222" i="25"/>
  <c r="AV1222" i="25"/>
  <c r="AW1222" i="25"/>
  <c r="A1223" i="25"/>
  <c r="B1223" i="25"/>
  <c r="C1223" i="25"/>
  <c r="D1223" i="25"/>
  <c r="E1223" i="25"/>
  <c r="F1223" i="25"/>
  <c r="G1223" i="25"/>
  <c r="H1223" i="25"/>
  <c r="I1223" i="25"/>
  <c r="J1223" i="25"/>
  <c r="K1223" i="25"/>
  <c r="L1223" i="25"/>
  <c r="M1223" i="25"/>
  <c r="N1223" i="25"/>
  <c r="O1223" i="25"/>
  <c r="P1223" i="25"/>
  <c r="Q1223" i="25"/>
  <c r="R1223" i="25"/>
  <c r="S1223" i="25"/>
  <c r="T1223" i="25"/>
  <c r="U1223" i="25"/>
  <c r="V1223" i="25"/>
  <c r="W1223" i="25"/>
  <c r="X1223" i="25"/>
  <c r="Y1223" i="25"/>
  <c r="Z1223" i="25"/>
  <c r="AA1223" i="25"/>
  <c r="AB1223" i="25"/>
  <c r="AC1223" i="25"/>
  <c r="AD1223" i="25"/>
  <c r="AE1223" i="25"/>
  <c r="AF1223" i="25"/>
  <c r="AG1223" i="25"/>
  <c r="AH1223" i="25"/>
  <c r="AI1223" i="25"/>
  <c r="AJ1223" i="25"/>
  <c r="AK1223" i="25"/>
  <c r="AL1223" i="25"/>
  <c r="AM1223" i="25"/>
  <c r="AN1223" i="25"/>
  <c r="AO1223" i="25"/>
  <c r="AP1223" i="25"/>
  <c r="AQ1223" i="25"/>
  <c r="AR1223" i="25"/>
  <c r="AS1223" i="25"/>
  <c r="AT1223" i="25"/>
  <c r="AU1223" i="25"/>
  <c r="AV1223" i="25"/>
  <c r="AW1223" i="25"/>
  <c r="A1224" i="25"/>
  <c r="B1224" i="25"/>
  <c r="C1224" i="25"/>
  <c r="D1224" i="25"/>
  <c r="E1224" i="25"/>
  <c r="F1224" i="25"/>
  <c r="G1224" i="25"/>
  <c r="H1224" i="25"/>
  <c r="I1224" i="25"/>
  <c r="J1224" i="25"/>
  <c r="K1224" i="25"/>
  <c r="L1224" i="25"/>
  <c r="M1224" i="25"/>
  <c r="N1224" i="25"/>
  <c r="O1224" i="25"/>
  <c r="P1224" i="25"/>
  <c r="Q1224" i="25"/>
  <c r="R1224" i="25"/>
  <c r="S1224" i="25"/>
  <c r="T1224" i="25"/>
  <c r="U1224" i="25"/>
  <c r="V1224" i="25"/>
  <c r="W1224" i="25"/>
  <c r="X1224" i="25"/>
  <c r="Y1224" i="25"/>
  <c r="Z1224" i="25"/>
  <c r="AA1224" i="25"/>
  <c r="AB1224" i="25"/>
  <c r="AC1224" i="25"/>
  <c r="AD1224" i="25"/>
  <c r="AE1224" i="25"/>
  <c r="AF1224" i="25"/>
  <c r="AG1224" i="25"/>
  <c r="AH1224" i="25"/>
  <c r="AI1224" i="25"/>
  <c r="AJ1224" i="25"/>
  <c r="AK1224" i="25"/>
  <c r="AL1224" i="25"/>
  <c r="AM1224" i="25"/>
  <c r="AN1224" i="25"/>
  <c r="AO1224" i="25"/>
  <c r="AP1224" i="25"/>
  <c r="AQ1224" i="25"/>
  <c r="AR1224" i="25"/>
  <c r="AS1224" i="25"/>
  <c r="AT1224" i="25"/>
  <c r="AU1224" i="25"/>
  <c r="AV1224" i="25"/>
  <c r="AW1224" i="25"/>
  <c r="A1225" i="25"/>
  <c r="B1225" i="25"/>
  <c r="C1225" i="25"/>
  <c r="D1225" i="25"/>
  <c r="E1225" i="25"/>
  <c r="F1225" i="25"/>
  <c r="G1225" i="25"/>
  <c r="H1225" i="25"/>
  <c r="I1225" i="25"/>
  <c r="J1225" i="25"/>
  <c r="K1225" i="25"/>
  <c r="L1225" i="25"/>
  <c r="M1225" i="25"/>
  <c r="N1225" i="25"/>
  <c r="O1225" i="25"/>
  <c r="P1225" i="25"/>
  <c r="Q1225" i="25"/>
  <c r="R1225" i="25"/>
  <c r="S1225" i="25"/>
  <c r="T1225" i="25"/>
  <c r="U1225" i="25"/>
  <c r="V1225" i="25"/>
  <c r="W1225" i="25"/>
  <c r="X1225" i="25"/>
  <c r="Y1225" i="25"/>
  <c r="Z1225" i="25"/>
  <c r="AA1225" i="25"/>
  <c r="AB1225" i="25"/>
  <c r="AC1225" i="25"/>
  <c r="AD1225" i="25"/>
  <c r="AE1225" i="25"/>
  <c r="AF1225" i="25"/>
  <c r="AG1225" i="25"/>
  <c r="AH1225" i="25"/>
  <c r="AI1225" i="25"/>
  <c r="AJ1225" i="25"/>
  <c r="AK1225" i="25"/>
  <c r="AL1225" i="25"/>
  <c r="AM1225" i="25"/>
  <c r="AN1225" i="25"/>
  <c r="AO1225" i="25"/>
  <c r="AP1225" i="25"/>
  <c r="AQ1225" i="25"/>
  <c r="AR1225" i="25"/>
  <c r="AS1225" i="25"/>
  <c r="AT1225" i="25"/>
  <c r="AU1225" i="25"/>
  <c r="AV1225" i="25"/>
  <c r="AW1225" i="25"/>
  <c r="A1226" i="25"/>
  <c r="B1226" i="25"/>
  <c r="C1226" i="25"/>
  <c r="D1226" i="25"/>
  <c r="E1226" i="25"/>
  <c r="F1226" i="25"/>
  <c r="G1226" i="25"/>
  <c r="H1226" i="25"/>
  <c r="I1226" i="25"/>
  <c r="J1226" i="25"/>
  <c r="K1226" i="25"/>
  <c r="L1226" i="25"/>
  <c r="M1226" i="25"/>
  <c r="N1226" i="25"/>
  <c r="O1226" i="25"/>
  <c r="P1226" i="25"/>
  <c r="Q1226" i="25"/>
  <c r="R1226" i="25"/>
  <c r="S1226" i="25"/>
  <c r="T1226" i="25"/>
  <c r="U1226" i="25"/>
  <c r="V1226" i="25"/>
  <c r="W1226" i="25"/>
  <c r="X1226" i="25"/>
  <c r="Y1226" i="25"/>
  <c r="Z1226" i="25"/>
  <c r="AA1226" i="25"/>
  <c r="AB1226" i="25"/>
  <c r="AC1226" i="25"/>
  <c r="AD1226" i="25"/>
  <c r="AE1226" i="25"/>
  <c r="AF1226" i="25"/>
  <c r="AG1226" i="25"/>
  <c r="AH1226" i="25"/>
  <c r="AI1226" i="25"/>
  <c r="AJ1226" i="25"/>
  <c r="AK1226" i="25"/>
  <c r="AL1226" i="25"/>
  <c r="AM1226" i="25"/>
  <c r="AN1226" i="25"/>
  <c r="AO1226" i="25"/>
  <c r="AP1226" i="25"/>
  <c r="AQ1226" i="25"/>
  <c r="AR1226" i="25"/>
  <c r="AS1226" i="25"/>
  <c r="AT1226" i="25"/>
  <c r="AU1226" i="25"/>
  <c r="AV1226" i="25"/>
  <c r="AW1226" i="25"/>
  <c r="A1227" i="25"/>
  <c r="B1227" i="25"/>
  <c r="C1227" i="25"/>
  <c r="D1227" i="25"/>
  <c r="E1227" i="25"/>
  <c r="F1227" i="25"/>
  <c r="G1227" i="25"/>
  <c r="H1227" i="25"/>
  <c r="I1227" i="25"/>
  <c r="J1227" i="25"/>
  <c r="K1227" i="25"/>
  <c r="L1227" i="25"/>
  <c r="M1227" i="25"/>
  <c r="N1227" i="25"/>
  <c r="O1227" i="25"/>
  <c r="P1227" i="25"/>
  <c r="Q1227" i="25"/>
  <c r="R1227" i="25"/>
  <c r="S1227" i="25"/>
  <c r="T1227" i="25"/>
  <c r="U1227" i="25"/>
  <c r="V1227" i="25"/>
  <c r="W1227" i="25"/>
  <c r="X1227" i="25"/>
  <c r="Y1227" i="25"/>
  <c r="Z1227" i="25"/>
  <c r="AA1227" i="25"/>
  <c r="AB1227" i="25"/>
  <c r="AC1227" i="25"/>
  <c r="AD1227" i="25"/>
  <c r="AE1227" i="25"/>
  <c r="AF1227" i="25"/>
  <c r="AG1227" i="25"/>
  <c r="AH1227" i="25"/>
  <c r="AI1227" i="25"/>
  <c r="AJ1227" i="25"/>
  <c r="AK1227" i="25"/>
  <c r="AL1227" i="25"/>
  <c r="AM1227" i="25"/>
  <c r="AN1227" i="25"/>
  <c r="AO1227" i="25"/>
  <c r="AP1227" i="25"/>
  <c r="AQ1227" i="25"/>
  <c r="AR1227" i="25"/>
  <c r="AS1227" i="25"/>
  <c r="AT1227" i="25"/>
  <c r="AU1227" i="25"/>
  <c r="AV1227" i="25"/>
  <c r="AW1227" i="25"/>
  <c r="A1228" i="25"/>
  <c r="B1228" i="25"/>
  <c r="C1228" i="25"/>
  <c r="D1228" i="25"/>
  <c r="E1228" i="25"/>
  <c r="F1228" i="25"/>
  <c r="G1228" i="25"/>
  <c r="H1228" i="25"/>
  <c r="I1228" i="25"/>
  <c r="J1228" i="25"/>
  <c r="K1228" i="25"/>
  <c r="L1228" i="25"/>
  <c r="M1228" i="25"/>
  <c r="N1228" i="25"/>
  <c r="O1228" i="25"/>
  <c r="P1228" i="25"/>
  <c r="Q1228" i="25"/>
  <c r="R1228" i="25"/>
  <c r="S1228" i="25"/>
  <c r="T1228" i="25"/>
  <c r="U1228" i="25"/>
  <c r="V1228" i="25"/>
  <c r="W1228" i="25"/>
  <c r="X1228" i="25"/>
  <c r="Y1228" i="25"/>
  <c r="Z1228" i="25"/>
  <c r="AA1228" i="25"/>
  <c r="AB1228" i="25"/>
  <c r="AC1228" i="25"/>
  <c r="AD1228" i="25"/>
  <c r="AE1228" i="25"/>
  <c r="AF1228" i="25"/>
  <c r="AG1228" i="25"/>
  <c r="AH1228" i="25"/>
  <c r="AI1228" i="25"/>
  <c r="AJ1228" i="25"/>
  <c r="AK1228" i="25"/>
  <c r="AL1228" i="25"/>
  <c r="AM1228" i="25"/>
  <c r="AN1228" i="25"/>
  <c r="AO1228" i="25"/>
  <c r="AP1228" i="25"/>
  <c r="AQ1228" i="25"/>
  <c r="AR1228" i="25"/>
  <c r="AS1228" i="25"/>
  <c r="AT1228" i="25"/>
  <c r="AU1228" i="25"/>
  <c r="AV1228" i="25"/>
  <c r="AW1228" i="25"/>
  <c r="A1229" i="25"/>
  <c r="B1229" i="25"/>
  <c r="C1229" i="25"/>
  <c r="D1229" i="25"/>
  <c r="E1229" i="25"/>
  <c r="F1229" i="25"/>
  <c r="G1229" i="25"/>
  <c r="H1229" i="25"/>
  <c r="I1229" i="25"/>
  <c r="J1229" i="25"/>
  <c r="K1229" i="25"/>
  <c r="L1229" i="25"/>
  <c r="M1229" i="25"/>
  <c r="N1229" i="25"/>
  <c r="O1229" i="25"/>
  <c r="P1229" i="25"/>
  <c r="Q1229" i="25"/>
  <c r="R1229" i="25"/>
  <c r="S1229" i="25"/>
  <c r="T1229" i="25"/>
  <c r="U1229" i="25"/>
  <c r="V1229" i="25"/>
  <c r="W1229" i="25"/>
  <c r="X1229" i="25"/>
  <c r="Y1229" i="25"/>
  <c r="Z1229" i="25"/>
  <c r="AA1229" i="25"/>
  <c r="AB1229" i="25"/>
  <c r="AC1229" i="25"/>
  <c r="AD1229" i="25"/>
  <c r="AE1229" i="25"/>
  <c r="AF1229" i="25"/>
  <c r="AG1229" i="25"/>
  <c r="AH1229" i="25"/>
  <c r="AI1229" i="25"/>
  <c r="AJ1229" i="25"/>
  <c r="AK1229" i="25"/>
  <c r="AL1229" i="25"/>
  <c r="AM1229" i="25"/>
  <c r="AN1229" i="25"/>
  <c r="AO1229" i="25"/>
  <c r="AP1229" i="25"/>
  <c r="AQ1229" i="25"/>
  <c r="AR1229" i="25"/>
  <c r="AS1229" i="25"/>
  <c r="AT1229" i="25"/>
  <c r="AU1229" i="25"/>
  <c r="AV1229" i="25"/>
  <c r="AW1229" i="25"/>
  <c r="A1230" i="25"/>
  <c r="B1230" i="25"/>
  <c r="C1230" i="25"/>
  <c r="D1230" i="25"/>
  <c r="E1230" i="25"/>
  <c r="F1230" i="25"/>
  <c r="G1230" i="25"/>
  <c r="H1230" i="25"/>
  <c r="I1230" i="25"/>
  <c r="J1230" i="25"/>
  <c r="K1230" i="25"/>
  <c r="L1230" i="25"/>
  <c r="M1230" i="25"/>
  <c r="N1230" i="25"/>
  <c r="O1230" i="25"/>
  <c r="P1230" i="25"/>
  <c r="Q1230" i="25"/>
  <c r="R1230" i="25"/>
  <c r="S1230" i="25"/>
  <c r="T1230" i="25"/>
  <c r="U1230" i="25"/>
  <c r="V1230" i="25"/>
  <c r="W1230" i="25"/>
  <c r="X1230" i="25"/>
  <c r="Y1230" i="25"/>
  <c r="Z1230" i="25"/>
  <c r="AA1230" i="25"/>
  <c r="AB1230" i="25"/>
  <c r="AC1230" i="25"/>
  <c r="AD1230" i="25"/>
  <c r="AE1230" i="25"/>
  <c r="AF1230" i="25"/>
  <c r="AG1230" i="25"/>
  <c r="AH1230" i="25"/>
  <c r="AI1230" i="25"/>
  <c r="AJ1230" i="25"/>
  <c r="AK1230" i="25"/>
  <c r="AL1230" i="25"/>
  <c r="AM1230" i="25"/>
  <c r="AN1230" i="25"/>
  <c r="AO1230" i="25"/>
  <c r="AP1230" i="25"/>
  <c r="AQ1230" i="25"/>
  <c r="AR1230" i="25"/>
  <c r="AS1230" i="25"/>
  <c r="AT1230" i="25"/>
  <c r="AU1230" i="25"/>
  <c r="AV1230" i="25"/>
  <c r="AW1230" i="25"/>
  <c r="A1231" i="25"/>
  <c r="B1231" i="25"/>
  <c r="C1231" i="25"/>
  <c r="D1231" i="25"/>
  <c r="E1231" i="25"/>
  <c r="F1231" i="25"/>
  <c r="G1231" i="25"/>
  <c r="H1231" i="25"/>
  <c r="I1231" i="25"/>
  <c r="J1231" i="25"/>
  <c r="K1231" i="25"/>
  <c r="L1231" i="25"/>
  <c r="M1231" i="25"/>
  <c r="N1231" i="25"/>
  <c r="O1231" i="25"/>
  <c r="P1231" i="25"/>
  <c r="Q1231" i="25"/>
  <c r="R1231" i="25"/>
  <c r="S1231" i="25"/>
  <c r="T1231" i="25"/>
  <c r="U1231" i="25"/>
  <c r="V1231" i="25"/>
  <c r="W1231" i="25"/>
  <c r="X1231" i="25"/>
  <c r="Y1231" i="25"/>
  <c r="Z1231" i="25"/>
  <c r="AA1231" i="25"/>
  <c r="AB1231" i="25"/>
  <c r="AC1231" i="25"/>
  <c r="AD1231" i="25"/>
  <c r="AE1231" i="25"/>
  <c r="AF1231" i="25"/>
  <c r="AG1231" i="25"/>
  <c r="AH1231" i="25"/>
  <c r="AI1231" i="25"/>
  <c r="AJ1231" i="25"/>
  <c r="AK1231" i="25"/>
  <c r="AL1231" i="25"/>
  <c r="AM1231" i="25"/>
  <c r="AN1231" i="25"/>
  <c r="AO1231" i="25"/>
  <c r="AP1231" i="25"/>
  <c r="AQ1231" i="25"/>
  <c r="AR1231" i="25"/>
  <c r="AS1231" i="25"/>
  <c r="AT1231" i="25"/>
  <c r="AU1231" i="25"/>
  <c r="AV1231" i="25"/>
  <c r="AW1231" i="25"/>
  <c r="A1232" i="25"/>
  <c r="B1232" i="25"/>
  <c r="C1232" i="25"/>
  <c r="D1232" i="25"/>
  <c r="E1232" i="25"/>
  <c r="F1232" i="25"/>
  <c r="G1232" i="25"/>
  <c r="H1232" i="25"/>
  <c r="I1232" i="25"/>
  <c r="J1232" i="25"/>
  <c r="K1232" i="25"/>
  <c r="L1232" i="25"/>
  <c r="M1232" i="25"/>
  <c r="N1232" i="25"/>
  <c r="O1232" i="25"/>
  <c r="P1232" i="25"/>
  <c r="Q1232" i="25"/>
  <c r="R1232" i="25"/>
  <c r="S1232" i="25"/>
  <c r="T1232" i="25"/>
  <c r="U1232" i="25"/>
  <c r="V1232" i="25"/>
  <c r="W1232" i="25"/>
  <c r="X1232" i="25"/>
  <c r="Y1232" i="25"/>
  <c r="Z1232" i="25"/>
  <c r="AA1232" i="25"/>
  <c r="AB1232" i="25"/>
  <c r="AC1232" i="25"/>
  <c r="AD1232" i="25"/>
  <c r="AE1232" i="25"/>
  <c r="AF1232" i="25"/>
  <c r="AG1232" i="25"/>
  <c r="AH1232" i="25"/>
  <c r="AI1232" i="25"/>
  <c r="AJ1232" i="25"/>
  <c r="AK1232" i="25"/>
  <c r="AL1232" i="25"/>
  <c r="AM1232" i="25"/>
  <c r="AN1232" i="25"/>
  <c r="AO1232" i="25"/>
  <c r="AP1232" i="25"/>
  <c r="AQ1232" i="25"/>
  <c r="AR1232" i="25"/>
  <c r="AS1232" i="25"/>
  <c r="AT1232" i="25"/>
  <c r="AU1232" i="25"/>
  <c r="AV1232" i="25"/>
  <c r="AW1232" i="25"/>
  <c r="A1233" i="25"/>
  <c r="B1233" i="25"/>
  <c r="C1233" i="25"/>
  <c r="D1233" i="25"/>
  <c r="E1233" i="25"/>
  <c r="F1233" i="25"/>
  <c r="G1233" i="25"/>
  <c r="H1233" i="25"/>
  <c r="I1233" i="25"/>
  <c r="J1233" i="25"/>
  <c r="K1233" i="25"/>
  <c r="L1233" i="25"/>
  <c r="M1233" i="25"/>
  <c r="N1233" i="25"/>
  <c r="O1233" i="25"/>
  <c r="P1233" i="25"/>
  <c r="Q1233" i="25"/>
  <c r="R1233" i="25"/>
  <c r="S1233" i="25"/>
  <c r="T1233" i="25"/>
  <c r="U1233" i="25"/>
  <c r="V1233" i="25"/>
  <c r="W1233" i="25"/>
  <c r="X1233" i="25"/>
  <c r="Y1233" i="25"/>
  <c r="Z1233" i="25"/>
  <c r="AA1233" i="25"/>
  <c r="AB1233" i="25"/>
  <c r="AC1233" i="25"/>
  <c r="AD1233" i="25"/>
  <c r="AE1233" i="25"/>
  <c r="AF1233" i="25"/>
  <c r="AG1233" i="25"/>
  <c r="AH1233" i="25"/>
  <c r="AI1233" i="25"/>
  <c r="AJ1233" i="25"/>
  <c r="AK1233" i="25"/>
  <c r="AL1233" i="25"/>
  <c r="AM1233" i="25"/>
  <c r="AN1233" i="25"/>
  <c r="AO1233" i="25"/>
  <c r="AP1233" i="25"/>
  <c r="AQ1233" i="25"/>
  <c r="AR1233" i="25"/>
  <c r="AS1233" i="25"/>
  <c r="AT1233" i="25"/>
  <c r="AU1233" i="25"/>
  <c r="AV1233" i="25"/>
  <c r="AW1233" i="25"/>
  <c r="A1234" i="25"/>
  <c r="B1234" i="25"/>
  <c r="C1234" i="25"/>
  <c r="D1234" i="25"/>
  <c r="E1234" i="25"/>
  <c r="F1234" i="25"/>
  <c r="G1234" i="25"/>
  <c r="H1234" i="25"/>
  <c r="I1234" i="25"/>
  <c r="J1234" i="25"/>
  <c r="K1234" i="25"/>
  <c r="L1234" i="25"/>
  <c r="M1234" i="25"/>
  <c r="N1234" i="25"/>
  <c r="O1234" i="25"/>
  <c r="P1234" i="25"/>
  <c r="Q1234" i="25"/>
  <c r="R1234" i="25"/>
  <c r="S1234" i="25"/>
  <c r="T1234" i="25"/>
  <c r="U1234" i="25"/>
  <c r="V1234" i="25"/>
  <c r="W1234" i="25"/>
  <c r="X1234" i="25"/>
  <c r="Y1234" i="25"/>
  <c r="Z1234" i="25"/>
  <c r="AA1234" i="25"/>
  <c r="AB1234" i="25"/>
  <c r="AC1234" i="25"/>
  <c r="AD1234" i="25"/>
  <c r="AE1234" i="25"/>
  <c r="AF1234" i="25"/>
  <c r="AG1234" i="25"/>
  <c r="AH1234" i="25"/>
  <c r="AI1234" i="25"/>
  <c r="AJ1234" i="25"/>
  <c r="AK1234" i="25"/>
  <c r="AL1234" i="25"/>
  <c r="AM1234" i="25"/>
  <c r="AN1234" i="25"/>
  <c r="AO1234" i="25"/>
  <c r="AP1234" i="25"/>
  <c r="AQ1234" i="25"/>
  <c r="AR1234" i="25"/>
  <c r="AS1234" i="25"/>
  <c r="AT1234" i="25"/>
  <c r="AU1234" i="25"/>
  <c r="AV1234" i="25"/>
  <c r="AW1234" i="25"/>
  <c r="A1235" i="25"/>
  <c r="B1235" i="25"/>
  <c r="C1235" i="25"/>
  <c r="D1235" i="25"/>
  <c r="E1235" i="25"/>
  <c r="F1235" i="25"/>
  <c r="G1235" i="25"/>
  <c r="H1235" i="25"/>
  <c r="I1235" i="25"/>
  <c r="J1235" i="25"/>
  <c r="K1235" i="25"/>
  <c r="L1235" i="25"/>
  <c r="M1235" i="25"/>
  <c r="N1235" i="25"/>
  <c r="O1235" i="25"/>
  <c r="P1235" i="25"/>
  <c r="Q1235" i="25"/>
  <c r="R1235" i="25"/>
  <c r="S1235" i="25"/>
  <c r="T1235" i="25"/>
  <c r="U1235" i="25"/>
  <c r="V1235" i="25"/>
  <c r="W1235" i="25"/>
  <c r="X1235" i="25"/>
  <c r="Y1235" i="25"/>
  <c r="Z1235" i="25"/>
  <c r="AA1235" i="25"/>
  <c r="AB1235" i="25"/>
  <c r="AC1235" i="25"/>
  <c r="AD1235" i="25"/>
  <c r="AE1235" i="25"/>
  <c r="AF1235" i="25"/>
  <c r="AG1235" i="25"/>
  <c r="AH1235" i="25"/>
  <c r="AI1235" i="25"/>
  <c r="AJ1235" i="25"/>
  <c r="AK1235" i="25"/>
  <c r="AL1235" i="25"/>
  <c r="AM1235" i="25"/>
  <c r="AN1235" i="25"/>
  <c r="AO1235" i="25"/>
  <c r="AP1235" i="25"/>
  <c r="AQ1235" i="25"/>
  <c r="AR1235" i="25"/>
  <c r="AS1235" i="25"/>
  <c r="AT1235" i="25"/>
  <c r="AU1235" i="25"/>
  <c r="AV1235" i="25"/>
  <c r="AW1235" i="25"/>
  <c r="A1236" i="25"/>
  <c r="B1236" i="25"/>
  <c r="C1236" i="25"/>
  <c r="D1236" i="25"/>
  <c r="E1236" i="25"/>
  <c r="F1236" i="25"/>
  <c r="G1236" i="25"/>
  <c r="H1236" i="25"/>
  <c r="I1236" i="25"/>
  <c r="J1236" i="25"/>
  <c r="K1236" i="25"/>
  <c r="L1236" i="25"/>
  <c r="M1236" i="25"/>
  <c r="N1236" i="25"/>
  <c r="O1236" i="25"/>
  <c r="P1236" i="25"/>
  <c r="Q1236" i="25"/>
  <c r="R1236" i="25"/>
  <c r="S1236" i="25"/>
  <c r="T1236" i="25"/>
  <c r="U1236" i="25"/>
  <c r="V1236" i="25"/>
  <c r="W1236" i="25"/>
  <c r="X1236" i="25"/>
  <c r="Y1236" i="25"/>
  <c r="Z1236" i="25"/>
  <c r="AA1236" i="25"/>
  <c r="AB1236" i="25"/>
  <c r="AC1236" i="25"/>
  <c r="AD1236" i="25"/>
  <c r="AE1236" i="25"/>
  <c r="AF1236" i="25"/>
  <c r="AG1236" i="25"/>
  <c r="AH1236" i="25"/>
  <c r="AI1236" i="25"/>
  <c r="AJ1236" i="25"/>
  <c r="AK1236" i="25"/>
  <c r="AL1236" i="25"/>
  <c r="AM1236" i="25"/>
  <c r="AN1236" i="25"/>
  <c r="AO1236" i="25"/>
  <c r="AP1236" i="25"/>
  <c r="AQ1236" i="25"/>
  <c r="AR1236" i="25"/>
  <c r="AS1236" i="25"/>
  <c r="AT1236" i="25"/>
  <c r="AU1236" i="25"/>
  <c r="AV1236" i="25"/>
  <c r="AW1236" i="25"/>
  <c r="A1237" i="25"/>
  <c r="B1237" i="25"/>
  <c r="C1237" i="25"/>
  <c r="D1237" i="25"/>
  <c r="E1237" i="25"/>
  <c r="F1237" i="25"/>
  <c r="G1237" i="25"/>
  <c r="H1237" i="25"/>
  <c r="I1237" i="25"/>
  <c r="J1237" i="25"/>
  <c r="K1237" i="25"/>
  <c r="L1237" i="25"/>
  <c r="M1237" i="25"/>
  <c r="N1237" i="25"/>
  <c r="O1237" i="25"/>
  <c r="P1237" i="25"/>
  <c r="Q1237" i="25"/>
  <c r="R1237" i="25"/>
  <c r="S1237" i="25"/>
  <c r="T1237" i="25"/>
  <c r="U1237" i="25"/>
  <c r="V1237" i="25"/>
  <c r="W1237" i="25"/>
  <c r="X1237" i="25"/>
  <c r="Y1237" i="25"/>
  <c r="Z1237" i="25"/>
  <c r="AA1237" i="25"/>
  <c r="AB1237" i="25"/>
  <c r="AC1237" i="25"/>
  <c r="AD1237" i="25"/>
  <c r="AE1237" i="25"/>
  <c r="AF1237" i="25"/>
  <c r="AG1237" i="25"/>
  <c r="AH1237" i="25"/>
  <c r="AI1237" i="25"/>
  <c r="AJ1237" i="25"/>
  <c r="AK1237" i="25"/>
  <c r="AL1237" i="25"/>
  <c r="AM1237" i="25"/>
  <c r="AN1237" i="25"/>
  <c r="AO1237" i="25"/>
  <c r="AP1237" i="25"/>
  <c r="AQ1237" i="25"/>
  <c r="AR1237" i="25"/>
  <c r="AS1237" i="25"/>
  <c r="AT1237" i="25"/>
  <c r="AU1237" i="25"/>
  <c r="AV1237" i="25"/>
  <c r="AW1237" i="25"/>
  <c r="A1238" i="25"/>
  <c r="B1238" i="25"/>
  <c r="C1238" i="25"/>
  <c r="D1238" i="25"/>
  <c r="E1238" i="25"/>
  <c r="F1238" i="25"/>
  <c r="G1238" i="25"/>
  <c r="H1238" i="25"/>
  <c r="I1238" i="25"/>
  <c r="J1238" i="25"/>
  <c r="K1238" i="25"/>
  <c r="L1238" i="25"/>
  <c r="M1238" i="25"/>
  <c r="N1238" i="25"/>
  <c r="O1238" i="25"/>
  <c r="P1238" i="25"/>
  <c r="Q1238" i="25"/>
  <c r="R1238" i="25"/>
  <c r="S1238" i="25"/>
  <c r="T1238" i="25"/>
  <c r="U1238" i="25"/>
  <c r="V1238" i="25"/>
  <c r="W1238" i="25"/>
  <c r="X1238" i="25"/>
  <c r="Y1238" i="25"/>
  <c r="Z1238" i="25"/>
  <c r="AA1238" i="25"/>
  <c r="AB1238" i="25"/>
  <c r="AC1238" i="25"/>
  <c r="AD1238" i="25"/>
  <c r="AE1238" i="25"/>
  <c r="AF1238" i="25"/>
  <c r="AG1238" i="25"/>
  <c r="AH1238" i="25"/>
  <c r="AI1238" i="25"/>
  <c r="AJ1238" i="25"/>
  <c r="AK1238" i="25"/>
  <c r="AL1238" i="25"/>
  <c r="AM1238" i="25"/>
  <c r="AN1238" i="25"/>
  <c r="AO1238" i="25"/>
  <c r="AP1238" i="25"/>
  <c r="AQ1238" i="25"/>
  <c r="AR1238" i="25"/>
  <c r="AS1238" i="25"/>
  <c r="AT1238" i="25"/>
  <c r="AU1238" i="25"/>
  <c r="AV1238" i="25"/>
  <c r="AW1238" i="25"/>
  <c r="A1239" i="25"/>
  <c r="B1239" i="25"/>
  <c r="C1239" i="25"/>
  <c r="D1239" i="25"/>
  <c r="E1239" i="25"/>
  <c r="F1239" i="25"/>
  <c r="G1239" i="25"/>
  <c r="H1239" i="25"/>
  <c r="I1239" i="25"/>
  <c r="J1239" i="25"/>
  <c r="K1239" i="25"/>
  <c r="L1239" i="25"/>
  <c r="M1239" i="25"/>
  <c r="N1239" i="25"/>
  <c r="O1239" i="25"/>
  <c r="P1239" i="25"/>
  <c r="Q1239" i="25"/>
  <c r="R1239" i="25"/>
  <c r="S1239" i="25"/>
  <c r="T1239" i="25"/>
  <c r="U1239" i="25"/>
  <c r="V1239" i="25"/>
  <c r="W1239" i="25"/>
  <c r="X1239" i="25"/>
  <c r="Y1239" i="25"/>
  <c r="Z1239" i="25"/>
  <c r="AA1239" i="25"/>
  <c r="AB1239" i="25"/>
  <c r="AC1239" i="25"/>
  <c r="AD1239" i="25"/>
  <c r="AE1239" i="25"/>
  <c r="AF1239" i="25"/>
  <c r="AG1239" i="25"/>
  <c r="AH1239" i="25"/>
  <c r="AI1239" i="25"/>
  <c r="AJ1239" i="25"/>
  <c r="AK1239" i="25"/>
  <c r="AL1239" i="25"/>
  <c r="AM1239" i="25"/>
  <c r="AN1239" i="25"/>
  <c r="AO1239" i="25"/>
  <c r="AP1239" i="25"/>
  <c r="AQ1239" i="25"/>
  <c r="AR1239" i="25"/>
  <c r="AS1239" i="25"/>
  <c r="AT1239" i="25"/>
  <c r="AU1239" i="25"/>
  <c r="AV1239" i="25"/>
  <c r="AW1239" i="25"/>
  <c r="A1240" i="25"/>
  <c r="B1240" i="25"/>
  <c r="C1240" i="25"/>
  <c r="D1240" i="25"/>
  <c r="E1240" i="25"/>
  <c r="F1240" i="25"/>
  <c r="G1240" i="25"/>
  <c r="H1240" i="25"/>
  <c r="I1240" i="25"/>
  <c r="J1240" i="25"/>
  <c r="K1240" i="25"/>
  <c r="L1240" i="25"/>
  <c r="M1240" i="25"/>
  <c r="N1240" i="25"/>
  <c r="O1240" i="25"/>
  <c r="P1240" i="25"/>
  <c r="Q1240" i="25"/>
  <c r="R1240" i="25"/>
  <c r="S1240" i="25"/>
  <c r="T1240" i="25"/>
  <c r="U1240" i="25"/>
  <c r="V1240" i="25"/>
  <c r="W1240" i="25"/>
  <c r="X1240" i="25"/>
  <c r="Y1240" i="25"/>
  <c r="Z1240" i="25"/>
  <c r="AA1240" i="25"/>
  <c r="AB1240" i="25"/>
  <c r="AC1240" i="25"/>
  <c r="AD1240" i="25"/>
  <c r="AE1240" i="25"/>
  <c r="AF1240" i="25"/>
  <c r="AG1240" i="25"/>
  <c r="AH1240" i="25"/>
  <c r="AI1240" i="25"/>
  <c r="AJ1240" i="25"/>
  <c r="AK1240" i="25"/>
  <c r="AL1240" i="25"/>
  <c r="AM1240" i="25"/>
  <c r="AN1240" i="25"/>
  <c r="AO1240" i="25"/>
  <c r="AP1240" i="25"/>
  <c r="AQ1240" i="25"/>
  <c r="AR1240" i="25"/>
  <c r="AS1240" i="25"/>
  <c r="AT1240" i="25"/>
  <c r="AU1240" i="25"/>
  <c r="AV1240" i="25"/>
  <c r="AW1240" i="25"/>
  <c r="A1241" i="25"/>
  <c r="B1241" i="25"/>
  <c r="C1241" i="25"/>
  <c r="D1241" i="25"/>
  <c r="E1241" i="25"/>
  <c r="F1241" i="25"/>
  <c r="G1241" i="25"/>
  <c r="H1241" i="25"/>
  <c r="I1241" i="25"/>
  <c r="J1241" i="25"/>
  <c r="K1241" i="25"/>
  <c r="L1241" i="25"/>
  <c r="M1241" i="25"/>
  <c r="N1241" i="25"/>
  <c r="O1241" i="25"/>
  <c r="P1241" i="25"/>
  <c r="Q1241" i="25"/>
  <c r="R1241" i="25"/>
  <c r="S1241" i="25"/>
  <c r="T1241" i="25"/>
  <c r="U1241" i="25"/>
  <c r="V1241" i="25"/>
  <c r="W1241" i="25"/>
  <c r="X1241" i="25"/>
  <c r="Y1241" i="25"/>
  <c r="Z1241" i="25"/>
  <c r="AA1241" i="25"/>
  <c r="AB1241" i="25"/>
  <c r="AC1241" i="25"/>
  <c r="AD1241" i="25"/>
  <c r="AE1241" i="25"/>
  <c r="AF1241" i="25"/>
  <c r="AG1241" i="25"/>
  <c r="AH1241" i="25"/>
  <c r="AI1241" i="25"/>
  <c r="AJ1241" i="25"/>
  <c r="AK1241" i="25"/>
  <c r="AL1241" i="25"/>
  <c r="AM1241" i="25"/>
  <c r="AN1241" i="25"/>
  <c r="AO1241" i="25"/>
  <c r="AP1241" i="25"/>
  <c r="AQ1241" i="25"/>
  <c r="AR1241" i="25"/>
  <c r="AS1241" i="25"/>
  <c r="AT1241" i="25"/>
  <c r="AU1241" i="25"/>
  <c r="AV1241" i="25"/>
  <c r="AW1241" i="25"/>
  <c r="A1242" i="25"/>
  <c r="B1242" i="25"/>
  <c r="C1242" i="25"/>
  <c r="D1242" i="25"/>
  <c r="E1242" i="25"/>
  <c r="F1242" i="25"/>
  <c r="G1242" i="25"/>
  <c r="H1242" i="25"/>
  <c r="I1242" i="25"/>
  <c r="J1242" i="25"/>
  <c r="K1242" i="25"/>
  <c r="L1242" i="25"/>
  <c r="M1242" i="25"/>
  <c r="N1242" i="25"/>
  <c r="O1242" i="25"/>
  <c r="P1242" i="25"/>
  <c r="Q1242" i="25"/>
  <c r="R1242" i="25"/>
  <c r="S1242" i="25"/>
  <c r="T1242" i="25"/>
  <c r="U1242" i="25"/>
  <c r="V1242" i="25"/>
  <c r="W1242" i="25"/>
  <c r="X1242" i="25"/>
  <c r="Y1242" i="25"/>
  <c r="Z1242" i="25"/>
  <c r="AA1242" i="25"/>
  <c r="AB1242" i="25"/>
  <c r="AC1242" i="25"/>
  <c r="AD1242" i="25"/>
  <c r="AE1242" i="25"/>
  <c r="AF1242" i="25"/>
  <c r="AG1242" i="25"/>
  <c r="AH1242" i="25"/>
  <c r="AI1242" i="25"/>
  <c r="AJ1242" i="25"/>
  <c r="AK1242" i="25"/>
  <c r="AL1242" i="25"/>
  <c r="AM1242" i="25"/>
  <c r="AN1242" i="25"/>
  <c r="AO1242" i="25"/>
  <c r="AP1242" i="25"/>
  <c r="AQ1242" i="25"/>
  <c r="AR1242" i="25"/>
  <c r="AS1242" i="25"/>
  <c r="AT1242" i="25"/>
  <c r="AU1242" i="25"/>
  <c r="AV1242" i="25"/>
  <c r="AW1242" i="25"/>
  <c r="A1243" i="25"/>
  <c r="B1243" i="25"/>
  <c r="C1243" i="25"/>
  <c r="D1243" i="25"/>
  <c r="E1243" i="25"/>
  <c r="F1243" i="25"/>
  <c r="G1243" i="25"/>
  <c r="H1243" i="25"/>
  <c r="I1243" i="25"/>
  <c r="J1243" i="25"/>
  <c r="K1243" i="25"/>
  <c r="L1243" i="25"/>
  <c r="M1243" i="25"/>
  <c r="N1243" i="25"/>
  <c r="O1243" i="25"/>
  <c r="P1243" i="25"/>
  <c r="Q1243" i="25"/>
  <c r="R1243" i="25"/>
  <c r="S1243" i="25"/>
  <c r="T1243" i="25"/>
  <c r="U1243" i="25"/>
  <c r="V1243" i="25"/>
  <c r="W1243" i="25"/>
  <c r="X1243" i="25"/>
  <c r="Y1243" i="25"/>
  <c r="Z1243" i="25"/>
  <c r="AA1243" i="25"/>
  <c r="AB1243" i="25"/>
  <c r="AC1243" i="25"/>
  <c r="AD1243" i="25"/>
  <c r="AE1243" i="25"/>
  <c r="AF1243" i="25"/>
  <c r="AG1243" i="25"/>
  <c r="AH1243" i="25"/>
  <c r="AI1243" i="25"/>
  <c r="AJ1243" i="25"/>
  <c r="AK1243" i="25"/>
  <c r="AL1243" i="25"/>
  <c r="AM1243" i="25"/>
  <c r="AN1243" i="25"/>
  <c r="AO1243" i="25"/>
  <c r="AP1243" i="25"/>
  <c r="AQ1243" i="25"/>
  <c r="AR1243" i="25"/>
  <c r="AS1243" i="25"/>
  <c r="AT1243" i="25"/>
  <c r="AU1243" i="25"/>
  <c r="AV1243" i="25"/>
  <c r="AW1243" i="25"/>
  <c r="A1244" i="25"/>
  <c r="B1244" i="25"/>
  <c r="C1244" i="25"/>
  <c r="D1244" i="25"/>
  <c r="E1244" i="25"/>
  <c r="F1244" i="25"/>
  <c r="G1244" i="25"/>
  <c r="H1244" i="25"/>
  <c r="I1244" i="25"/>
  <c r="J1244" i="25"/>
  <c r="K1244" i="25"/>
  <c r="L1244" i="25"/>
  <c r="M1244" i="25"/>
  <c r="N1244" i="25"/>
  <c r="O1244" i="25"/>
  <c r="P1244" i="25"/>
  <c r="Q1244" i="25"/>
  <c r="R1244" i="25"/>
  <c r="S1244" i="25"/>
  <c r="T1244" i="25"/>
  <c r="U1244" i="25"/>
  <c r="V1244" i="25"/>
  <c r="W1244" i="25"/>
  <c r="X1244" i="25"/>
  <c r="Y1244" i="25"/>
  <c r="Z1244" i="25"/>
  <c r="AA1244" i="25"/>
  <c r="AB1244" i="25"/>
  <c r="AC1244" i="25"/>
  <c r="AD1244" i="25"/>
  <c r="AE1244" i="25"/>
  <c r="AF1244" i="25"/>
  <c r="AG1244" i="25"/>
  <c r="AH1244" i="25"/>
  <c r="AI1244" i="25"/>
  <c r="AJ1244" i="25"/>
  <c r="AK1244" i="25"/>
  <c r="AL1244" i="25"/>
  <c r="AM1244" i="25"/>
  <c r="AN1244" i="25"/>
  <c r="AO1244" i="25"/>
  <c r="AP1244" i="25"/>
  <c r="AQ1244" i="25"/>
  <c r="AR1244" i="25"/>
  <c r="AS1244" i="25"/>
  <c r="AT1244" i="25"/>
  <c r="AU1244" i="25"/>
  <c r="AV1244" i="25"/>
  <c r="AW1244" i="25"/>
  <c r="A1245" i="25"/>
  <c r="B1245" i="25"/>
  <c r="C1245" i="25"/>
  <c r="D1245" i="25"/>
  <c r="E1245" i="25"/>
  <c r="F1245" i="25"/>
  <c r="G1245" i="25"/>
  <c r="H1245" i="25"/>
  <c r="I1245" i="25"/>
  <c r="J1245" i="25"/>
  <c r="K1245" i="25"/>
  <c r="L1245" i="25"/>
  <c r="M1245" i="25"/>
  <c r="N1245" i="25"/>
  <c r="O1245" i="25"/>
  <c r="P1245" i="25"/>
  <c r="Q1245" i="25"/>
  <c r="R1245" i="25"/>
  <c r="S1245" i="25"/>
  <c r="T1245" i="25"/>
  <c r="U1245" i="25"/>
  <c r="V1245" i="25"/>
  <c r="W1245" i="25"/>
  <c r="X1245" i="25"/>
  <c r="Y1245" i="25"/>
  <c r="Z1245" i="25"/>
  <c r="AA1245" i="25"/>
  <c r="AB1245" i="25"/>
  <c r="AC1245" i="25"/>
  <c r="AD1245" i="25"/>
  <c r="AE1245" i="25"/>
  <c r="AF1245" i="25"/>
  <c r="AG1245" i="25"/>
  <c r="AH1245" i="25"/>
  <c r="AI1245" i="25"/>
  <c r="AJ1245" i="25"/>
  <c r="AK1245" i="25"/>
  <c r="AL1245" i="25"/>
  <c r="AM1245" i="25"/>
  <c r="AN1245" i="25"/>
  <c r="AO1245" i="25"/>
  <c r="AP1245" i="25"/>
  <c r="AQ1245" i="25"/>
  <c r="AR1245" i="25"/>
  <c r="AS1245" i="25"/>
  <c r="AT1245" i="25"/>
  <c r="AU1245" i="25"/>
  <c r="AV1245" i="25"/>
  <c r="AW1245" i="25"/>
  <c r="A1246" i="25"/>
  <c r="B1246" i="25"/>
  <c r="C1246" i="25"/>
  <c r="D1246" i="25"/>
  <c r="E1246" i="25"/>
  <c r="F1246" i="25"/>
  <c r="G1246" i="25"/>
  <c r="H1246" i="25"/>
  <c r="I1246" i="25"/>
  <c r="J1246" i="25"/>
  <c r="K1246" i="25"/>
  <c r="L1246" i="25"/>
  <c r="M1246" i="25"/>
  <c r="N1246" i="25"/>
  <c r="O1246" i="25"/>
  <c r="P1246" i="25"/>
  <c r="Q1246" i="25"/>
  <c r="R1246" i="25"/>
  <c r="S1246" i="25"/>
  <c r="T1246" i="25"/>
  <c r="U1246" i="25"/>
  <c r="V1246" i="25"/>
  <c r="W1246" i="25"/>
  <c r="X1246" i="25"/>
  <c r="Y1246" i="25"/>
  <c r="Z1246" i="25"/>
  <c r="AA1246" i="25"/>
  <c r="AB1246" i="25"/>
  <c r="AC1246" i="25"/>
  <c r="AD1246" i="25"/>
  <c r="AE1246" i="25"/>
  <c r="AF1246" i="25"/>
  <c r="AG1246" i="25"/>
  <c r="AH1246" i="25"/>
  <c r="AI1246" i="25"/>
  <c r="AJ1246" i="25"/>
  <c r="AK1246" i="25"/>
  <c r="AL1246" i="25"/>
  <c r="AM1246" i="25"/>
  <c r="AN1246" i="25"/>
  <c r="AO1246" i="25"/>
  <c r="AP1246" i="25"/>
  <c r="AQ1246" i="25"/>
  <c r="AR1246" i="25"/>
  <c r="AS1246" i="25"/>
  <c r="AT1246" i="25"/>
  <c r="AU1246" i="25"/>
  <c r="AV1246" i="25"/>
  <c r="AW1246" i="25"/>
  <c r="A1247" i="25"/>
  <c r="B1247" i="25"/>
  <c r="C1247" i="25"/>
  <c r="D1247" i="25"/>
  <c r="E1247" i="25"/>
  <c r="F1247" i="25"/>
  <c r="G1247" i="25"/>
  <c r="H1247" i="25"/>
  <c r="I1247" i="25"/>
  <c r="J1247" i="25"/>
  <c r="K1247" i="25"/>
  <c r="L1247" i="25"/>
  <c r="M1247" i="25"/>
  <c r="N1247" i="25"/>
  <c r="O1247" i="25"/>
  <c r="P1247" i="25"/>
  <c r="Q1247" i="25"/>
  <c r="R1247" i="25"/>
  <c r="S1247" i="25"/>
  <c r="T1247" i="25"/>
  <c r="U1247" i="25"/>
  <c r="V1247" i="25"/>
  <c r="W1247" i="25"/>
  <c r="X1247" i="25"/>
  <c r="Y1247" i="25"/>
  <c r="Z1247" i="25"/>
  <c r="AA1247" i="25"/>
  <c r="AB1247" i="25"/>
  <c r="AC1247" i="25"/>
  <c r="AD1247" i="25"/>
  <c r="AE1247" i="25"/>
  <c r="AF1247" i="25"/>
  <c r="AG1247" i="25"/>
  <c r="AH1247" i="25"/>
  <c r="AI1247" i="25"/>
  <c r="AJ1247" i="25"/>
  <c r="AK1247" i="25"/>
  <c r="AL1247" i="25"/>
  <c r="AM1247" i="25"/>
  <c r="AN1247" i="25"/>
  <c r="AO1247" i="25"/>
  <c r="AP1247" i="25"/>
  <c r="AQ1247" i="25"/>
  <c r="AR1247" i="25"/>
  <c r="AS1247" i="25"/>
  <c r="AT1247" i="25"/>
  <c r="AU1247" i="25"/>
  <c r="AV1247" i="25"/>
  <c r="AW1247" i="25"/>
  <c r="A1248" i="25"/>
  <c r="B1248" i="25"/>
  <c r="C1248" i="25"/>
  <c r="D1248" i="25"/>
  <c r="E1248" i="25"/>
  <c r="F1248" i="25"/>
  <c r="G1248" i="25"/>
  <c r="H1248" i="25"/>
  <c r="I1248" i="25"/>
  <c r="J1248" i="25"/>
  <c r="K1248" i="25"/>
  <c r="L1248" i="25"/>
  <c r="M1248" i="25"/>
  <c r="N1248" i="25"/>
  <c r="O1248" i="25"/>
  <c r="P1248" i="25"/>
  <c r="Q1248" i="25"/>
  <c r="R1248" i="25"/>
  <c r="S1248" i="25"/>
  <c r="T1248" i="25"/>
  <c r="U1248" i="25"/>
  <c r="V1248" i="25"/>
  <c r="W1248" i="25"/>
  <c r="X1248" i="25"/>
  <c r="Y1248" i="25"/>
  <c r="Z1248" i="25"/>
  <c r="AA1248" i="25"/>
  <c r="AB1248" i="25"/>
  <c r="AC1248" i="25"/>
  <c r="AD1248" i="25"/>
  <c r="AE1248" i="25"/>
  <c r="AF1248" i="25"/>
  <c r="AG1248" i="25"/>
  <c r="AH1248" i="25"/>
  <c r="AI1248" i="25"/>
  <c r="AJ1248" i="25"/>
  <c r="AK1248" i="25"/>
  <c r="AL1248" i="25"/>
  <c r="AM1248" i="25"/>
  <c r="AN1248" i="25"/>
  <c r="AO1248" i="25"/>
  <c r="AP1248" i="25"/>
  <c r="AQ1248" i="25"/>
  <c r="AR1248" i="25"/>
  <c r="AS1248" i="25"/>
  <c r="AT1248" i="25"/>
  <c r="AU1248" i="25"/>
  <c r="AV1248" i="25"/>
  <c r="AW1248" i="25"/>
  <c r="A1249" i="25"/>
  <c r="B1249" i="25"/>
  <c r="C1249" i="25"/>
  <c r="D1249" i="25"/>
  <c r="E1249" i="25"/>
  <c r="F1249" i="25"/>
  <c r="G1249" i="25"/>
  <c r="H1249" i="25"/>
  <c r="I1249" i="25"/>
  <c r="J1249" i="25"/>
  <c r="K1249" i="25"/>
  <c r="L1249" i="25"/>
  <c r="M1249" i="25"/>
  <c r="N1249" i="25"/>
  <c r="O1249" i="25"/>
  <c r="P1249" i="25"/>
  <c r="Q1249" i="25"/>
  <c r="R1249" i="25"/>
  <c r="S1249" i="25"/>
  <c r="T1249" i="25"/>
  <c r="U1249" i="25"/>
  <c r="V1249" i="25"/>
  <c r="W1249" i="25"/>
  <c r="X1249" i="25"/>
  <c r="Y1249" i="25"/>
  <c r="Z1249" i="25"/>
  <c r="AA1249" i="25"/>
  <c r="AB1249" i="25"/>
  <c r="AC1249" i="25"/>
  <c r="AD1249" i="25"/>
  <c r="AE1249" i="25"/>
  <c r="AF1249" i="25"/>
  <c r="AG1249" i="25"/>
  <c r="AH1249" i="25"/>
  <c r="AI1249" i="25"/>
  <c r="AJ1249" i="25"/>
  <c r="AK1249" i="25"/>
  <c r="AL1249" i="25"/>
  <c r="AM1249" i="25"/>
  <c r="AN1249" i="25"/>
  <c r="AO1249" i="25"/>
  <c r="AP1249" i="25"/>
  <c r="AQ1249" i="25"/>
  <c r="AR1249" i="25"/>
  <c r="AS1249" i="25"/>
  <c r="AT1249" i="25"/>
  <c r="AU1249" i="25"/>
  <c r="AV1249" i="25"/>
  <c r="AW1249" i="25"/>
  <c r="A1250" i="25"/>
  <c r="B1250" i="25"/>
  <c r="C1250" i="25"/>
  <c r="D1250" i="25"/>
  <c r="E1250" i="25"/>
  <c r="F1250" i="25"/>
  <c r="G1250" i="25"/>
  <c r="H1250" i="25"/>
  <c r="I1250" i="25"/>
  <c r="J1250" i="25"/>
  <c r="K1250" i="25"/>
  <c r="L1250" i="25"/>
  <c r="M1250" i="25"/>
  <c r="N1250" i="25"/>
  <c r="O1250" i="25"/>
  <c r="P1250" i="25"/>
  <c r="Q1250" i="25"/>
  <c r="R1250" i="25"/>
  <c r="S1250" i="25"/>
  <c r="T1250" i="25"/>
  <c r="U1250" i="25"/>
  <c r="V1250" i="25"/>
  <c r="W1250" i="25"/>
  <c r="X1250" i="25"/>
  <c r="Y1250" i="25"/>
  <c r="Z1250" i="25"/>
  <c r="AA1250" i="25"/>
  <c r="AB1250" i="25"/>
  <c r="AC1250" i="25"/>
  <c r="AD1250" i="25"/>
  <c r="AE1250" i="25"/>
  <c r="AF1250" i="25"/>
  <c r="AG1250" i="25"/>
  <c r="AH1250" i="25"/>
  <c r="AI1250" i="25"/>
  <c r="AJ1250" i="25"/>
  <c r="AK1250" i="25"/>
  <c r="AL1250" i="25"/>
  <c r="AM1250" i="25"/>
  <c r="AN1250" i="25"/>
  <c r="AO1250" i="25"/>
  <c r="AP1250" i="25"/>
  <c r="AQ1250" i="25"/>
  <c r="AR1250" i="25"/>
  <c r="AS1250" i="25"/>
  <c r="AT1250" i="25"/>
  <c r="AU1250" i="25"/>
  <c r="AV1250" i="25"/>
  <c r="AW1250" i="25"/>
  <c r="A1251" i="25"/>
  <c r="B1251" i="25"/>
  <c r="C1251" i="25"/>
  <c r="D1251" i="25"/>
  <c r="E1251" i="25"/>
  <c r="F1251" i="25"/>
  <c r="G1251" i="25"/>
  <c r="H1251" i="25"/>
  <c r="I1251" i="25"/>
  <c r="J1251" i="25"/>
  <c r="K1251" i="25"/>
  <c r="L1251" i="25"/>
  <c r="M1251" i="25"/>
  <c r="N1251" i="25"/>
  <c r="O1251" i="25"/>
  <c r="P1251" i="25"/>
  <c r="Q1251" i="25"/>
  <c r="R1251" i="25"/>
  <c r="S1251" i="25"/>
  <c r="T1251" i="25"/>
  <c r="U1251" i="25"/>
  <c r="V1251" i="25"/>
  <c r="W1251" i="25"/>
  <c r="X1251" i="25"/>
  <c r="Y1251" i="25"/>
  <c r="Z1251" i="25"/>
  <c r="AA1251" i="25"/>
  <c r="AB1251" i="25"/>
  <c r="AC1251" i="25"/>
  <c r="AD1251" i="25"/>
  <c r="AE1251" i="25"/>
  <c r="AF1251" i="25"/>
  <c r="AG1251" i="25"/>
  <c r="AH1251" i="25"/>
  <c r="AI1251" i="25"/>
  <c r="AJ1251" i="25"/>
  <c r="AK1251" i="25"/>
  <c r="AL1251" i="25"/>
  <c r="AM1251" i="25"/>
  <c r="AN1251" i="25"/>
  <c r="AO1251" i="25"/>
  <c r="AP1251" i="25"/>
  <c r="AQ1251" i="25"/>
  <c r="AR1251" i="25"/>
  <c r="AS1251" i="25"/>
  <c r="AT1251" i="25"/>
  <c r="AU1251" i="25"/>
  <c r="AV1251" i="25"/>
  <c r="AW1251" i="25"/>
  <c r="A1252" i="25"/>
  <c r="B1252" i="25"/>
  <c r="C1252" i="25"/>
  <c r="D1252" i="25"/>
  <c r="E1252" i="25"/>
  <c r="F1252" i="25"/>
  <c r="G1252" i="25"/>
  <c r="H1252" i="25"/>
  <c r="I1252" i="25"/>
  <c r="J1252" i="25"/>
  <c r="K1252" i="25"/>
  <c r="L1252" i="25"/>
  <c r="M1252" i="25"/>
  <c r="N1252" i="25"/>
  <c r="O1252" i="25"/>
  <c r="P1252" i="25"/>
  <c r="Q1252" i="25"/>
  <c r="R1252" i="25"/>
  <c r="S1252" i="25"/>
  <c r="T1252" i="25"/>
  <c r="U1252" i="25"/>
  <c r="V1252" i="25"/>
  <c r="W1252" i="25"/>
  <c r="X1252" i="25"/>
  <c r="Y1252" i="25"/>
  <c r="Z1252" i="25"/>
  <c r="AA1252" i="25"/>
  <c r="AB1252" i="25"/>
  <c r="AC1252" i="25"/>
  <c r="AD1252" i="25"/>
  <c r="AE1252" i="25"/>
  <c r="AF1252" i="25"/>
  <c r="AG1252" i="25"/>
  <c r="AH1252" i="25"/>
  <c r="AI1252" i="25"/>
  <c r="AJ1252" i="25"/>
  <c r="AK1252" i="25"/>
  <c r="AL1252" i="25"/>
  <c r="AM1252" i="25"/>
  <c r="AN1252" i="25"/>
  <c r="AO1252" i="25"/>
  <c r="AP1252" i="25"/>
  <c r="AQ1252" i="25"/>
  <c r="AR1252" i="25"/>
  <c r="AS1252" i="25"/>
  <c r="AT1252" i="25"/>
  <c r="AU1252" i="25"/>
  <c r="AV1252" i="25"/>
  <c r="AW1252" i="25"/>
  <c r="A1253" i="25"/>
  <c r="B1253" i="25"/>
  <c r="C1253" i="25"/>
  <c r="D1253" i="25"/>
  <c r="E1253" i="25"/>
  <c r="F1253" i="25"/>
  <c r="G1253" i="25"/>
  <c r="H1253" i="25"/>
  <c r="I1253" i="25"/>
  <c r="J1253" i="25"/>
  <c r="K1253" i="25"/>
  <c r="L1253" i="25"/>
  <c r="M1253" i="25"/>
  <c r="N1253" i="25"/>
  <c r="O1253" i="25"/>
  <c r="P1253" i="25"/>
  <c r="Q1253" i="25"/>
  <c r="R1253" i="25"/>
  <c r="S1253" i="25"/>
  <c r="T1253" i="25"/>
  <c r="U1253" i="25"/>
  <c r="V1253" i="25"/>
  <c r="W1253" i="25"/>
  <c r="X1253" i="25"/>
  <c r="Y1253" i="25"/>
  <c r="Z1253" i="25"/>
  <c r="AA1253" i="25"/>
  <c r="AB1253" i="25"/>
  <c r="AC1253" i="25"/>
  <c r="AD1253" i="25"/>
  <c r="AE1253" i="25"/>
  <c r="AF1253" i="25"/>
  <c r="AG1253" i="25"/>
  <c r="AH1253" i="25"/>
  <c r="AI1253" i="25"/>
  <c r="AJ1253" i="25"/>
  <c r="AK1253" i="25"/>
  <c r="AL1253" i="25"/>
  <c r="AM1253" i="25"/>
  <c r="AN1253" i="25"/>
  <c r="AO1253" i="25"/>
  <c r="AP1253" i="25"/>
  <c r="AQ1253" i="25"/>
  <c r="AR1253" i="25"/>
  <c r="AS1253" i="25"/>
  <c r="AT1253" i="25"/>
  <c r="AU1253" i="25"/>
  <c r="AV1253" i="25"/>
  <c r="AW1253" i="25"/>
  <c r="A1254" i="25"/>
  <c r="B1254" i="25"/>
  <c r="C1254" i="25"/>
  <c r="D1254" i="25"/>
  <c r="E1254" i="25"/>
  <c r="F1254" i="25"/>
  <c r="G1254" i="25"/>
  <c r="H1254" i="25"/>
  <c r="I1254" i="25"/>
  <c r="J1254" i="25"/>
  <c r="K1254" i="25"/>
  <c r="L1254" i="25"/>
  <c r="M1254" i="25"/>
  <c r="N1254" i="25"/>
  <c r="O1254" i="25"/>
  <c r="P1254" i="25"/>
  <c r="Q1254" i="25"/>
  <c r="R1254" i="25"/>
  <c r="S1254" i="25"/>
  <c r="T1254" i="25"/>
  <c r="U1254" i="25"/>
  <c r="V1254" i="25"/>
  <c r="W1254" i="25"/>
  <c r="X1254" i="25"/>
  <c r="Y1254" i="25"/>
  <c r="Z1254" i="25"/>
  <c r="AA1254" i="25"/>
  <c r="AB1254" i="25"/>
  <c r="AC1254" i="25"/>
  <c r="AD1254" i="25"/>
  <c r="AE1254" i="25"/>
  <c r="AF1254" i="25"/>
  <c r="AG1254" i="25"/>
  <c r="AH1254" i="25"/>
  <c r="AI1254" i="25"/>
  <c r="AJ1254" i="25"/>
  <c r="AK1254" i="25"/>
  <c r="AL1254" i="25"/>
  <c r="AM1254" i="25"/>
  <c r="AN1254" i="25"/>
  <c r="AO1254" i="25"/>
  <c r="AP1254" i="25"/>
  <c r="AQ1254" i="25"/>
  <c r="AR1254" i="25"/>
  <c r="AS1254" i="25"/>
  <c r="AT1254" i="25"/>
  <c r="AU1254" i="25"/>
  <c r="AV1254" i="25"/>
  <c r="AW1254" i="25"/>
  <c r="A3" i="25"/>
  <c r="B3" i="25"/>
  <c r="C3" i="25"/>
  <c r="D3" i="25"/>
  <c r="G3" i="25"/>
  <c r="H3" i="25"/>
  <c r="I3" i="25"/>
  <c r="J3" i="25"/>
  <c r="K3" i="25"/>
  <c r="L3" i="25"/>
  <c r="M3" i="25"/>
  <c r="N3" i="25"/>
  <c r="O3" i="25"/>
  <c r="P3" i="25"/>
  <c r="Q3" i="25"/>
  <c r="R3" i="25"/>
  <c r="S3" i="25"/>
  <c r="T3" i="25"/>
  <c r="U3" i="25"/>
  <c r="V3" i="25"/>
  <c r="W3" i="25"/>
  <c r="X3" i="25"/>
  <c r="Y3" i="25"/>
  <c r="Z3" i="25"/>
  <c r="AA3" i="25"/>
  <c r="AB3" i="25"/>
  <c r="AC3" i="25"/>
  <c r="AD3" i="25"/>
  <c r="AE3" i="25"/>
  <c r="AJ3" i="25"/>
  <c r="AK3" i="25"/>
  <c r="AL3" i="25"/>
  <c r="AM3" i="25"/>
  <c r="AN3" i="25"/>
  <c r="AO3" i="25"/>
  <c r="AP3" i="25"/>
  <c r="AQ3" i="25"/>
  <c r="AR3" i="25"/>
  <c r="AS3" i="25"/>
  <c r="AT3" i="25"/>
  <c r="AU3" i="25"/>
  <c r="AV3" i="25"/>
  <c r="AW3" i="25"/>
  <c r="A4" i="25"/>
  <c r="B4" i="25"/>
  <c r="C4" i="25"/>
  <c r="D4" i="25"/>
  <c r="G4" i="25"/>
  <c r="H4" i="25"/>
  <c r="I4" i="25"/>
  <c r="J4" i="25"/>
  <c r="K4" i="25"/>
  <c r="L4" i="25"/>
  <c r="M4" i="25"/>
  <c r="N4" i="25"/>
  <c r="O4" i="25"/>
  <c r="P4" i="25"/>
  <c r="Q4" i="25"/>
  <c r="R4" i="25"/>
  <c r="S4" i="25"/>
  <c r="T4" i="25"/>
  <c r="U4" i="25"/>
  <c r="V4" i="25"/>
  <c r="W4" i="25"/>
  <c r="X4" i="25"/>
  <c r="Y4" i="25"/>
  <c r="Z4" i="25"/>
  <c r="AA4" i="25"/>
  <c r="AB4" i="25"/>
  <c r="AC4" i="25"/>
  <c r="AD4" i="25"/>
  <c r="AE4" i="25"/>
  <c r="AJ4" i="25"/>
  <c r="AK4" i="25"/>
  <c r="AL4" i="25"/>
  <c r="AM4" i="25"/>
  <c r="AN4" i="25"/>
  <c r="AO4" i="25"/>
  <c r="AP4" i="25"/>
  <c r="AQ4" i="25"/>
  <c r="AR4" i="25"/>
  <c r="AS4" i="25"/>
  <c r="AT4" i="25"/>
  <c r="AU4" i="25"/>
  <c r="AV4" i="25"/>
  <c r="AW4" i="25"/>
  <c r="A5" i="25"/>
  <c r="B5" i="25"/>
  <c r="C5" i="25"/>
  <c r="D5" i="25"/>
  <c r="G5" i="25"/>
  <c r="H5" i="25"/>
  <c r="I5" i="25"/>
  <c r="J5" i="25"/>
  <c r="K5" i="25"/>
  <c r="L5" i="25"/>
  <c r="M5" i="25"/>
  <c r="N5" i="25"/>
  <c r="O5" i="25"/>
  <c r="P5" i="25"/>
  <c r="Q5" i="25"/>
  <c r="R5" i="25"/>
  <c r="S5" i="25"/>
  <c r="T5" i="25"/>
  <c r="U5" i="25"/>
  <c r="V5" i="25"/>
  <c r="W5" i="25"/>
  <c r="X5" i="25"/>
  <c r="Y5" i="25"/>
  <c r="Z5" i="25"/>
  <c r="AA5" i="25"/>
  <c r="AB5" i="25"/>
  <c r="AC5" i="25"/>
  <c r="AD5" i="25"/>
  <c r="AE5" i="25"/>
  <c r="AJ5" i="25"/>
  <c r="AK5" i="25"/>
  <c r="AL5" i="25"/>
  <c r="AM5" i="25"/>
  <c r="AN5" i="25"/>
  <c r="AO5" i="25"/>
  <c r="AP5" i="25"/>
  <c r="AQ5" i="25"/>
  <c r="AR5" i="25"/>
  <c r="AS5" i="25"/>
  <c r="AT5" i="25"/>
  <c r="AU5" i="25"/>
  <c r="AV5" i="25"/>
  <c r="AW5" i="25"/>
  <c r="A6" i="25"/>
  <c r="B6" i="25"/>
  <c r="C6" i="25"/>
  <c r="D6" i="25"/>
  <c r="G6" i="25"/>
  <c r="H6" i="25"/>
  <c r="I6" i="25"/>
  <c r="J6" i="25"/>
  <c r="K6" i="25"/>
  <c r="L6" i="25"/>
  <c r="M6" i="25"/>
  <c r="N6" i="25"/>
  <c r="O6" i="25"/>
  <c r="P6" i="25"/>
  <c r="Q6" i="25"/>
  <c r="R6" i="25"/>
  <c r="S6" i="25"/>
  <c r="T6" i="25"/>
  <c r="U6" i="25"/>
  <c r="V6" i="25"/>
  <c r="W6" i="25"/>
  <c r="X6" i="25"/>
  <c r="Y6" i="25"/>
  <c r="Z6" i="25"/>
  <c r="AA6" i="25"/>
  <c r="AB6" i="25"/>
  <c r="AC6" i="25"/>
  <c r="AD6" i="25"/>
  <c r="AE6" i="25"/>
  <c r="AJ6" i="25"/>
  <c r="AK6" i="25"/>
  <c r="AL6" i="25"/>
  <c r="AM6" i="25"/>
  <c r="AN6" i="25"/>
  <c r="AO6" i="25"/>
  <c r="AP6" i="25"/>
  <c r="AQ6" i="25"/>
  <c r="AR6" i="25"/>
  <c r="AS6" i="25"/>
  <c r="AT6" i="25"/>
  <c r="AU6" i="25"/>
  <c r="AV6" i="25"/>
  <c r="AW6" i="25"/>
  <c r="A7" i="25"/>
  <c r="B7" i="25"/>
  <c r="C7" i="25"/>
  <c r="D7" i="25"/>
  <c r="G7" i="25"/>
  <c r="H7" i="25"/>
  <c r="I7" i="25"/>
  <c r="J7" i="25"/>
  <c r="K7" i="25"/>
  <c r="L7" i="25"/>
  <c r="M7" i="25"/>
  <c r="N7" i="25"/>
  <c r="O7" i="25"/>
  <c r="P7" i="25"/>
  <c r="Q7" i="25"/>
  <c r="R7" i="25"/>
  <c r="S7" i="25"/>
  <c r="T7" i="25"/>
  <c r="U7" i="25"/>
  <c r="V7" i="25"/>
  <c r="W7" i="25"/>
  <c r="X7" i="25"/>
  <c r="Y7" i="25"/>
  <c r="Z7" i="25"/>
  <c r="AA7" i="25"/>
  <c r="AB7" i="25"/>
  <c r="AC7" i="25"/>
  <c r="AD7" i="25"/>
  <c r="AE7" i="25"/>
  <c r="AJ7" i="25"/>
  <c r="AK7" i="25"/>
  <c r="AL7" i="25"/>
  <c r="AM7" i="25"/>
  <c r="AN7" i="25"/>
  <c r="AO7" i="25"/>
  <c r="AP7" i="25"/>
  <c r="AQ7" i="25"/>
  <c r="AR7" i="25"/>
  <c r="AS7" i="25"/>
  <c r="AT7" i="25"/>
  <c r="AU7" i="25"/>
  <c r="AV7" i="25"/>
  <c r="AW7" i="25"/>
  <c r="A8" i="25"/>
  <c r="B8" i="25"/>
  <c r="C8" i="25"/>
  <c r="D8" i="25"/>
  <c r="G8" i="25"/>
  <c r="H8" i="25"/>
  <c r="I8" i="25"/>
  <c r="J8" i="25"/>
  <c r="K8" i="25"/>
  <c r="L8" i="25"/>
  <c r="M8" i="25"/>
  <c r="N8" i="25"/>
  <c r="O8" i="25"/>
  <c r="P8" i="25"/>
  <c r="Q8" i="25"/>
  <c r="R8" i="25"/>
  <c r="S8" i="25"/>
  <c r="T8" i="25"/>
  <c r="U8" i="25"/>
  <c r="V8" i="25"/>
  <c r="W8" i="25"/>
  <c r="X8" i="25"/>
  <c r="Y8" i="25"/>
  <c r="Z8" i="25"/>
  <c r="AA8" i="25"/>
  <c r="AB8" i="25"/>
  <c r="AC8" i="25"/>
  <c r="AD8" i="25"/>
  <c r="AE8" i="25"/>
  <c r="AJ8" i="25"/>
  <c r="AK8" i="25"/>
  <c r="AL8" i="25"/>
  <c r="AM8" i="25"/>
  <c r="AN8" i="25"/>
  <c r="AO8" i="25"/>
  <c r="AP8" i="25"/>
  <c r="AQ8" i="25"/>
  <c r="AR8" i="25"/>
  <c r="AS8" i="25"/>
  <c r="AT8" i="25"/>
  <c r="AU8" i="25"/>
  <c r="AV8" i="25"/>
  <c r="AW8" i="25"/>
  <c r="A9" i="25"/>
  <c r="B9" i="25"/>
  <c r="C9" i="25"/>
  <c r="D9" i="25"/>
  <c r="G9" i="25"/>
  <c r="H9" i="25"/>
  <c r="I9" i="25"/>
  <c r="J9" i="25"/>
  <c r="K9" i="25"/>
  <c r="L9" i="25"/>
  <c r="M9" i="25"/>
  <c r="N9" i="25"/>
  <c r="O9" i="25"/>
  <c r="P9" i="25"/>
  <c r="Q9" i="25"/>
  <c r="R9" i="25"/>
  <c r="S9" i="25"/>
  <c r="T9" i="25"/>
  <c r="U9" i="25"/>
  <c r="V9" i="25"/>
  <c r="W9" i="25"/>
  <c r="X9" i="25"/>
  <c r="Y9" i="25"/>
  <c r="Z9" i="25"/>
  <c r="AA9" i="25"/>
  <c r="AB9" i="25"/>
  <c r="AC9" i="25"/>
  <c r="AD9" i="25"/>
  <c r="AE9" i="25"/>
  <c r="AJ9" i="25"/>
  <c r="AK9" i="25"/>
  <c r="AL9" i="25"/>
  <c r="AM9" i="25"/>
  <c r="AN9" i="25"/>
  <c r="AO9" i="25"/>
  <c r="AP9" i="25"/>
  <c r="AQ9" i="25"/>
  <c r="AR9" i="25"/>
  <c r="AS9" i="25"/>
  <c r="AT9" i="25"/>
  <c r="AU9" i="25"/>
  <c r="AV9" i="25"/>
  <c r="AW9" i="25"/>
  <c r="A10" i="25"/>
  <c r="B10" i="25"/>
  <c r="C10" i="25"/>
  <c r="D10" i="25"/>
  <c r="G10" i="25"/>
  <c r="H10" i="25"/>
  <c r="I10" i="25"/>
  <c r="J10" i="25"/>
  <c r="K10" i="25"/>
  <c r="L10" i="25"/>
  <c r="M10" i="25"/>
  <c r="N10" i="25"/>
  <c r="O10" i="25"/>
  <c r="P10" i="25"/>
  <c r="Q10" i="25"/>
  <c r="R10" i="25"/>
  <c r="S10" i="25"/>
  <c r="T10" i="25"/>
  <c r="U10" i="25"/>
  <c r="V10" i="25"/>
  <c r="W10" i="25"/>
  <c r="X10" i="25"/>
  <c r="Y10" i="25"/>
  <c r="Z10" i="25"/>
  <c r="AA10" i="25"/>
  <c r="AB10" i="25"/>
  <c r="AC10" i="25"/>
  <c r="AD10" i="25"/>
  <c r="AE10" i="25"/>
  <c r="AJ10" i="25"/>
  <c r="AK10" i="25"/>
  <c r="AL10" i="25"/>
  <c r="AM10" i="25"/>
  <c r="AN10" i="25"/>
  <c r="AO10" i="25"/>
  <c r="AP10" i="25"/>
  <c r="AQ10" i="25"/>
  <c r="AR10" i="25"/>
  <c r="AS10" i="25"/>
  <c r="AT10" i="25"/>
  <c r="AU10" i="25"/>
  <c r="AV10" i="25"/>
  <c r="AW10" i="25"/>
  <c r="A11" i="25"/>
  <c r="B11" i="25"/>
  <c r="C11" i="25"/>
  <c r="D11" i="25"/>
  <c r="G11" i="25"/>
  <c r="H11" i="25"/>
  <c r="I11" i="25"/>
  <c r="J11" i="25"/>
  <c r="K11" i="25"/>
  <c r="L11" i="25"/>
  <c r="M11" i="25"/>
  <c r="N11" i="25"/>
  <c r="O11" i="25"/>
  <c r="P11" i="25"/>
  <c r="Q11" i="25"/>
  <c r="R11" i="25"/>
  <c r="S11" i="25"/>
  <c r="T11" i="25"/>
  <c r="U11" i="25"/>
  <c r="V11" i="25"/>
  <c r="W11" i="25"/>
  <c r="X11" i="25"/>
  <c r="Y11" i="25"/>
  <c r="Z11" i="25"/>
  <c r="AA11" i="25"/>
  <c r="AB11" i="25"/>
  <c r="AC11" i="25"/>
  <c r="AD11" i="25"/>
  <c r="AE11" i="25"/>
  <c r="AJ11" i="25"/>
  <c r="AK11" i="25"/>
  <c r="AL11" i="25"/>
  <c r="AM11" i="25"/>
  <c r="AN11" i="25"/>
  <c r="AO11" i="25"/>
  <c r="AP11" i="25"/>
  <c r="AQ11" i="25"/>
  <c r="AR11" i="25"/>
  <c r="AS11" i="25"/>
  <c r="AT11" i="25"/>
  <c r="AU11" i="25"/>
  <c r="AV11" i="25"/>
  <c r="AW11" i="25"/>
  <c r="A12" i="25"/>
  <c r="B12" i="25"/>
  <c r="C12" i="25"/>
  <c r="D12" i="25"/>
  <c r="G12" i="25"/>
  <c r="H12" i="25"/>
  <c r="I12" i="25"/>
  <c r="J12" i="25"/>
  <c r="K12" i="25"/>
  <c r="L12" i="25"/>
  <c r="M12" i="25"/>
  <c r="N12" i="25"/>
  <c r="O12" i="25"/>
  <c r="P12" i="25"/>
  <c r="Q12" i="25"/>
  <c r="R12" i="25"/>
  <c r="S12" i="25"/>
  <c r="T12" i="25"/>
  <c r="U12" i="25"/>
  <c r="V12" i="25"/>
  <c r="W12" i="25"/>
  <c r="X12" i="25"/>
  <c r="Y12" i="25"/>
  <c r="Z12" i="25"/>
  <c r="AA12" i="25"/>
  <c r="AB12" i="25"/>
  <c r="AC12" i="25"/>
  <c r="AD12" i="25"/>
  <c r="AE12" i="25"/>
  <c r="AJ12" i="25"/>
  <c r="AK12" i="25"/>
  <c r="AL12" i="25"/>
  <c r="AM12" i="25"/>
  <c r="AN12" i="25"/>
  <c r="AO12" i="25"/>
  <c r="AP12" i="25"/>
  <c r="AQ12" i="25"/>
  <c r="AR12" i="25"/>
  <c r="AS12" i="25"/>
  <c r="AT12" i="25"/>
  <c r="AU12" i="25"/>
  <c r="AV12" i="25"/>
  <c r="AW12" i="25"/>
  <c r="A13" i="25"/>
  <c r="B13" i="25"/>
  <c r="C13" i="25"/>
  <c r="D13" i="25"/>
  <c r="G13" i="25"/>
  <c r="H13" i="25"/>
  <c r="I13" i="25"/>
  <c r="J13" i="25"/>
  <c r="K13" i="25"/>
  <c r="L13" i="25"/>
  <c r="M13" i="25"/>
  <c r="N13" i="25"/>
  <c r="O13" i="25"/>
  <c r="P13" i="25"/>
  <c r="Q13" i="25"/>
  <c r="R13" i="25"/>
  <c r="S13" i="25"/>
  <c r="T13" i="25"/>
  <c r="U13" i="25"/>
  <c r="V13" i="25"/>
  <c r="W13" i="25"/>
  <c r="X13" i="25"/>
  <c r="Y13" i="25"/>
  <c r="Z13" i="25"/>
  <c r="AA13" i="25"/>
  <c r="AB13" i="25"/>
  <c r="AC13" i="25"/>
  <c r="AD13" i="25"/>
  <c r="AE13" i="25"/>
  <c r="AJ13" i="25"/>
  <c r="AK13" i="25"/>
  <c r="AL13" i="25"/>
  <c r="AM13" i="25"/>
  <c r="AN13" i="25"/>
  <c r="AO13" i="25"/>
  <c r="AP13" i="25"/>
  <c r="AQ13" i="25"/>
  <c r="AR13" i="25"/>
  <c r="AS13" i="25"/>
  <c r="AT13" i="25"/>
  <c r="AU13" i="25"/>
  <c r="AV13" i="25"/>
  <c r="AW13" i="25"/>
  <c r="A14" i="25"/>
  <c r="B14" i="25"/>
  <c r="C14" i="25"/>
  <c r="D14" i="25"/>
  <c r="G14" i="25"/>
  <c r="H14" i="25"/>
  <c r="I14" i="25"/>
  <c r="J14" i="25"/>
  <c r="K14" i="25"/>
  <c r="L14" i="25"/>
  <c r="M14" i="25"/>
  <c r="N14" i="25"/>
  <c r="O14" i="25"/>
  <c r="P14" i="25"/>
  <c r="Q14" i="25"/>
  <c r="R14" i="25"/>
  <c r="S14" i="25"/>
  <c r="T14" i="25"/>
  <c r="U14" i="25"/>
  <c r="V14" i="25"/>
  <c r="W14" i="25"/>
  <c r="X14" i="25"/>
  <c r="Y14" i="25"/>
  <c r="Z14" i="25"/>
  <c r="AA14" i="25"/>
  <c r="AB14" i="25"/>
  <c r="AC14" i="25"/>
  <c r="AD14" i="25"/>
  <c r="AE14" i="25"/>
  <c r="AJ14" i="25"/>
  <c r="AK14" i="25"/>
  <c r="AL14" i="25"/>
  <c r="AM14" i="25"/>
  <c r="AN14" i="25"/>
  <c r="AO14" i="25"/>
  <c r="AP14" i="25"/>
  <c r="AQ14" i="25"/>
  <c r="AR14" i="25"/>
  <c r="AS14" i="25"/>
  <c r="AT14" i="25"/>
  <c r="AU14" i="25"/>
  <c r="AV14" i="25"/>
  <c r="AW14" i="25"/>
  <c r="A15" i="25"/>
  <c r="B15" i="25"/>
  <c r="C15" i="25"/>
  <c r="D15" i="25"/>
  <c r="G15" i="25"/>
  <c r="H15" i="25"/>
  <c r="I15" i="25"/>
  <c r="J15" i="25"/>
  <c r="K15" i="25"/>
  <c r="L15" i="25"/>
  <c r="M15" i="25"/>
  <c r="N15" i="25"/>
  <c r="O15" i="25"/>
  <c r="P15" i="25"/>
  <c r="Q15" i="25"/>
  <c r="R15" i="25"/>
  <c r="S15" i="25"/>
  <c r="T15" i="25"/>
  <c r="U15" i="25"/>
  <c r="V15" i="25"/>
  <c r="W15" i="25"/>
  <c r="X15" i="25"/>
  <c r="Y15" i="25"/>
  <c r="Z15" i="25"/>
  <c r="AA15" i="25"/>
  <c r="AB15" i="25"/>
  <c r="AC15" i="25"/>
  <c r="AD15" i="25"/>
  <c r="AE15" i="25"/>
  <c r="AJ15" i="25"/>
  <c r="AK15" i="25"/>
  <c r="AL15" i="25"/>
  <c r="AM15" i="25"/>
  <c r="AN15" i="25"/>
  <c r="AO15" i="25"/>
  <c r="AP15" i="25"/>
  <c r="AQ15" i="25"/>
  <c r="AR15" i="25"/>
  <c r="AS15" i="25"/>
  <c r="AT15" i="25"/>
  <c r="AU15" i="25"/>
  <c r="AV15" i="25"/>
  <c r="AW15" i="25"/>
  <c r="A16" i="25"/>
  <c r="B16" i="25"/>
  <c r="C16" i="25"/>
  <c r="D16" i="25"/>
  <c r="G16" i="25"/>
  <c r="H16" i="25"/>
  <c r="I16" i="25"/>
  <c r="J16" i="25"/>
  <c r="K16" i="25"/>
  <c r="L16" i="25"/>
  <c r="M16" i="25"/>
  <c r="N16" i="25"/>
  <c r="O16" i="25"/>
  <c r="P16" i="25"/>
  <c r="Q16" i="25"/>
  <c r="R16" i="25"/>
  <c r="S16" i="25"/>
  <c r="T16" i="25"/>
  <c r="U16" i="25"/>
  <c r="V16" i="25"/>
  <c r="W16" i="25"/>
  <c r="X16" i="25"/>
  <c r="Y16" i="25"/>
  <c r="Z16" i="25"/>
  <c r="AA16" i="25"/>
  <c r="AB16" i="25"/>
  <c r="AC16" i="25"/>
  <c r="AD16" i="25"/>
  <c r="AE16" i="25"/>
  <c r="AJ16" i="25"/>
  <c r="AK16" i="25"/>
  <c r="AL16" i="25"/>
  <c r="AM16" i="25"/>
  <c r="AN16" i="25"/>
  <c r="AO16" i="25"/>
  <c r="AP16" i="25"/>
  <c r="AQ16" i="25"/>
  <c r="AR16" i="25"/>
  <c r="AS16" i="25"/>
  <c r="AT16" i="25"/>
  <c r="AU16" i="25"/>
  <c r="AV16" i="25"/>
  <c r="AW16" i="25"/>
  <c r="A17" i="25"/>
  <c r="B17" i="25"/>
  <c r="C17" i="25"/>
  <c r="D17" i="25"/>
  <c r="G17" i="25"/>
  <c r="H17" i="25"/>
  <c r="I17" i="25"/>
  <c r="J17" i="25"/>
  <c r="K17" i="25"/>
  <c r="L17" i="25"/>
  <c r="M17" i="25"/>
  <c r="N17" i="25"/>
  <c r="O17" i="25"/>
  <c r="P17" i="25"/>
  <c r="Q17" i="25"/>
  <c r="R17" i="25"/>
  <c r="S17" i="25"/>
  <c r="T17" i="25"/>
  <c r="U17" i="25"/>
  <c r="V17" i="25"/>
  <c r="W17" i="25"/>
  <c r="X17" i="25"/>
  <c r="Y17" i="25"/>
  <c r="Z17" i="25"/>
  <c r="AA17" i="25"/>
  <c r="AB17" i="25"/>
  <c r="AC17" i="25"/>
  <c r="AD17" i="25"/>
  <c r="AE17" i="25"/>
  <c r="AJ17" i="25"/>
  <c r="AK17" i="25"/>
  <c r="AL17" i="25"/>
  <c r="AM17" i="25"/>
  <c r="AN17" i="25"/>
  <c r="AO17" i="25"/>
  <c r="AP17" i="25"/>
  <c r="AQ17" i="25"/>
  <c r="AR17" i="25"/>
  <c r="AS17" i="25"/>
  <c r="AT17" i="25"/>
  <c r="AU17" i="25"/>
  <c r="AV17" i="25"/>
  <c r="AW17" i="25"/>
  <c r="A18" i="25"/>
  <c r="B18" i="25"/>
  <c r="C18" i="25"/>
  <c r="D18" i="25"/>
  <c r="G18" i="25"/>
  <c r="H18" i="25"/>
  <c r="I18" i="25"/>
  <c r="J18" i="25"/>
  <c r="K18" i="25"/>
  <c r="L18" i="25"/>
  <c r="M18" i="25"/>
  <c r="N18" i="25"/>
  <c r="O18" i="25"/>
  <c r="P18" i="25"/>
  <c r="Q18" i="25"/>
  <c r="R18" i="25"/>
  <c r="S18" i="25"/>
  <c r="T18" i="25"/>
  <c r="U18" i="25"/>
  <c r="V18" i="25"/>
  <c r="W18" i="25"/>
  <c r="X18" i="25"/>
  <c r="Y18" i="25"/>
  <c r="Z18" i="25"/>
  <c r="AA18" i="25"/>
  <c r="AB18" i="25"/>
  <c r="AC18" i="25"/>
  <c r="AD18" i="25"/>
  <c r="AE18" i="25"/>
  <c r="AJ18" i="25"/>
  <c r="AK18" i="25"/>
  <c r="AL18" i="25"/>
  <c r="AM18" i="25"/>
  <c r="AN18" i="25"/>
  <c r="AO18" i="25"/>
  <c r="AP18" i="25"/>
  <c r="AQ18" i="25"/>
  <c r="AR18" i="25"/>
  <c r="AS18" i="25"/>
  <c r="AT18" i="25"/>
  <c r="AU18" i="25"/>
  <c r="AV18" i="25"/>
  <c r="AW18" i="25"/>
  <c r="A19" i="25"/>
  <c r="B19" i="25"/>
  <c r="C19" i="25"/>
  <c r="D19" i="25"/>
  <c r="G19" i="25"/>
  <c r="H19" i="25"/>
  <c r="I19" i="25"/>
  <c r="J19" i="25"/>
  <c r="K19" i="25"/>
  <c r="L19" i="25"/>
  <c r="M19" i="25"/>
  <c r="N19" i="25"/>
  <c r="O19" i="25"/>
  <c r="P19" i="25"/>
  <c r="Q19" i="25"/>
  <c r="R19" i="25"/>
  <c r="S19" i="25"/>
  <c r="T19" i="25"/>
  <c r="U19" i="25"/>
  <c r="V19" i="25"/>
  <c r="W19" i="25"/>
  <c r="X19" i="25"/>
  <c r="Y19" i="25"/>
  <c r="Z19" i="25"/>
  <c r="AA19" i="25"/>
  <c r="AB19" i="25"/>
  <c r="AC19" i="25"/>
  <c r="AD19" i="25"/>
  <c r="AE19" i="25"/>
  <c r="AJ19" i="25"/>
  <c r="AK19" i="25"/>
  <c r="AL19" i="25"/>
  <c r="AM19" i="25"/>
  <c r="AN19" i="25"/>
  <c r="AO19" i="25"/>
  <c r="AP19" i="25"/>
  <c r="AQ19" i="25"/>
  <c r="AR19" i="25"/>
  <c r="AS19" i="25"/>
  <c r="AT19" i="25"/>
  <c r="AU19" i="25"/>
  <c r="AV19" i="25"/>
  <c r="AW19" i="25"/>
  <c r="A20" i="25"/>
  <c r="B20" i="25"/>
  <c r="C20" i="25"/>
  <c r="D20" i="25"/>
  <c r="G20" i="25"/>
  <c r="H20" i="25"/>
  <c r="I20" i="25"/>
  <c r="J20" i="25"/>
  <c r="K20" i="25"/>
  <c r="L20" i="25"/>
  <c r="M20" i="25"/>
  <c r="N20" i="25"/>
  <c r="O20" i="25"/>
  <c r="P20" i="25"/>
  <c r="Q20" i="25"/>
  <c r="R20" i="25"/>
  <c r="S20" i="25"/>
  <c r="T20" i="25"/>
  <c r="U20" i="25"/>
  <c r="V20" i="25"/>
  <c r="W20" i="25"/>
  <c r="X20" i="25"/>
  <c r="Y20" i="25"/>
  <c r="Z20" i="25"/>
  <c r="AA20" i="25"/>
  <c r="AB20" i="25"/>
  <c r="AC20" i="25"/>
  <c r="AD20" i="25"/>
  <c r="AE20" i="25"/>
  <c r="AJ20" i="25"/>
  <c r="AK20" i="25"/>
  <c r="AL20" i="25"/>
  <c r="AM20" i="25"/>
  <c r="AN20" i="25"/>
  <c r="AO20" i="25"/>
  <c r="AP20" i="25"/>
  <c r="AQ20" i="25"/>
  <c r="AR20" i="25"/>
  <c r="AS20" i="25"/>
  <c r="AT20" i="25"/>
  <c r="AU20" i="25"/>
  <c r="AV20" i="25"/>
  <c r="AW20" i="25"/>
  <c r="A21" i="25"/>
  <c r="B21" i="25"/>
  <c r="C21" i="25"/>
  <c r="D21" i="25"/>
  <c r="G21" i="25"/>
  <c r="H21" i="25"/>
  <c r="I21" i="25"/>
  <c r="J21" i="25"/>
  <c r="K21" i="25"/>
  <c r="L21" i="25"/>
  <c r="M21" i="25"/>
  <c r="N21" i="25"/>
  <c r="O21" i="25"/>
  <c r="P21" i="25"/>
  <c r="Q21" i="25"/>
  <c r="R21" i="25"/>
  <c r="S21" i="25"/>
  <c r="T21" i="25"/>
  <c r="U21" i="25"/>
  <c r="V21" i="25"/>
  <c r="W21" i="25"/>
  <c r="X21" i="25"/>
  <c r="Y21" i="25"/>
  <c r="Z21" i="25"/>
  <c r="AA21" i="25"/>
  <c r="AB21" i="25"/>
  <c r="AC21" i="25"/>
  <c r="AD21" i="25"/>
  <c r="AE21" i="25"/>
  <c r="AJ21" i="25"/>
  <c r="AK21" i="25"/>
  <c r="AL21" i="25"/>
  <c r="AM21" i="25"/>
  <c r="AN21" i="25"/>
  <c r="AO21" i="25"/>
  <c r="AP21" i="25"/>
  <c r="AQ21" i="25"/>
  <c r="AR21" i="25"/>
  <c r="AS21" i="25"/>
  <c r="AT21" i="25"/>
  <c r="AU21" i="25"/>
  <c r="AV21" i="25"/>
  <c r="AW21" i="25"/>
  <c r="A22" i="25"/>
  <c r="B22" i="25"/>
  <c r="C22" i="25"/>
  <c r="D22" i="25"/>
  <c r="G22" i="25"/>
  <c r="H22" i="25"/>
  <c r="I22" i="25"/>
  <c r="J22" i="25"/>
  <c r="K22" i="25"/>
  <c r="L22" i="25"/>
  <c r="M22" i="25"/>
  <c r="N22" i="25"/>
  <c r="O22" i="25"/>
  <c r="P22" i="25"/>
  <c r="Q22" i="25"/>
  <c r="R22" i="25"/>
  <c r="S22" i="25"/>
  <c r="T22" i="25"/>
  <c r="U22" i="25"/>
  <c r="V22" i="25"/>
  <c r="W22" i="25"/>
  <c r="X22" i="25"/>
  <c r="Y22" i="25"/>
  <c r="Z22" i="25"/>
  <c r="AA22" i="25"/>
  <c r="AB22" i="25"/>
  <c r="AC22" i="25"/>
  <c r="AD22" i="25"/>
  <c r="AE22" i="25"/>
  <c r="AJ22" i="25"/>
  <c r="AK22" i="25"/>
  <c r="AL22" i="25"/>
  <c r="AM22" i="25"/>
  <c r="AN22" i="25"/>
  <c r="AO22" i="25"/>
  <c r="AP22" i="25"/>
  <c r="AQ22" i="25"/>
  <c r="AR22" i="25"/>
  <c r="AS22" i="25"/>
  <c r="AT22" i="25"/>
  <c r="AU22" i="25"/>
  <c r="AV22" i="25"/>
  <c r="AW22" i="25"/>
  <c r="A23" i="25"/>
  <c r="B23" i="25"/>
  <c r="C23" i="25"/>
  <c r="D23" i="25"/>
  <c r="G23" i="25"/>
  <c r="H23" i="25"/>
  <c r="I23" i="25"/>
  <c r="J23" i="25"/>
  <c r="K23" i="25"/>
  <c r="L23" i="25"/>
  <c r="M23" i="25"/>
  <c r="N23" i="25"/>
  <c r="O23" i="25"/>
  <c r="P23" i="25"/>
  <c r="Q23" i="25"/>
  <c r="R23" i="25"/>
  <c r="S23" i="25"/>
  <c r="T23" i="25"/>
  <c r="U23" i="25"/>
  <c r="V23" i="25"/>
  <c r="W23" i="25"/>
  <c r="X23" i="25"/>
  <c r="Y23" i="25"/>
  <c r="Z23" i="25"/>
  <c r="AA23" i="25"/>
  <c r="AB23" i="25"/>
  <c r="AC23" i="25"/>
  <c r="AD23" i="25"/>
  <c r="AE23" i="25"/>
  <c r="AJ23" i="25"/>
  <c r="AK23" i="25"/>
  <c r="AL23" i="25"/>
  <c r="AM23" i="25"/>
  <c r="AN23" i="25"/>
  <c r="AO23" i="25"/>
  <c r="AP23" i="25"/>
  <c r="AQ23" i="25"/>
  <c r="AR23" i="25"/>
  <c r="AS23" i="25"/>
  <c r="AT23" i="25"/>
  <c r="AU23" i="25"/>
  <c r="AV23" i="25"/>
  <c r="AW23" i="25"/>
  <c r="A24" i="25"/>
  <c r="B24" i="25"/>
  <c r="C24" i="25"/>
  <c r="D24" i="25"/>
  <c r="G24" i="25"/>
  <c r="H24" i="25"/>
  <c r="I24" i="25"/>
  <c r="J24" i="25"/>
  <c r="K24" i="25"/>
  <c r="L24" i="25"/>
  <c r="M24" i="25"/>
  <c r="N24" i="25"/>
  <c r="O24" i="25"/>
  <c r="P24" i="25"/>
  <c r="Q24" i="25"/>
  <c r="R24" i="25"/>
  <c r="S24" i="25"/>
  <c r="T24" i="25"/>
  <c r="U24" i="25"/>
  <c r="V24" i="25"/>
  <c r="W24" i="25"/>
  <c r="X24" i="25"/>
  <c r="Y24" i="25"/>
  <c r="Z24" i="25"/>
  <c r="AA24" i="25"/>
  <c r="AB24" i="25"/>
  <c r="AC24" i="25"/>
  <c r="AD24" i="25"/>
  <c r="AE24" i="25"/>
  <c r="AJ24" i="25"/>
  <c r="AK24" i="25"/>
  <c r="AL24" i="25"/>
  <c r="AM24" i="25"/>
  <c r="AN24" i="25"/>
  <c r="AO24" i="25"/>
  <c r="AP24" i="25"/>
  <c r="AQ24" i="25"/>
  <c r="AR24" i="25"/>
  <c r="AS24" i="25"/>
  <c r="AT24" i="25"/>
  <c r="AU24" i="25"/>
  <c r="AV24" i="25"/>
  <c r="AW24" i="25"/>
  <c r="A25" i="25"/>
  <c r="B25" i="25"/>
  <c r="C25" i="25"/>
  <c r="D25" i="25"/>
  <c r="G25" i="25"/>
  <c r="H25" i="25"/>
  <c r="I25" i="25"/>
  <c r="J25" i="25"/>
  <c r="K25" i="25"/>
  <c r="L25" i="25"/>
  <c r="M25" i="25"/>
  <c r="N25" i="25"/>
  <c r="O25" i="25"/>
  <c r="P25" i="25"/>
  <c r="Q25" i="25"/>
  <c r="R25" i="25"/>
  <c r="S25" i="25"/>
  <c r="T25" i="25"/>
  <c r="U25" i="25"/>
  <c r="V25" i="25"/>
  <c r="W25" i="25"/>
  <c r="X25" i="25"/>
  <c r="Y25" i="25"/>
  <c r="Z25" i="25"/>
  <c r="AA25" i="25"/>
  <c r="AB25" i="25"/>
  <c r="AC25" i="25"/>
  <c r="AD25" i="25"/>
  <c r="AE25" i="25"/>
  <c r="AJ25" i="25"/>
  <c r="AK25" i="25"/>
  <c r="AL25" i="25"/>
  <c r="AM25" i="25"/>
  <c r="AN25" i="25"/>
  <c r="AO25" i="25"/>
  <c r="AP25" i="25"/>
  <c r="AQ25" i="25"/>
  <c r="AR25" i="25"/>
  <c r="AS25" i="25"/>
  <c r="AT25" i="25"/>
  <c r="AU25" i="25"/>
  <c r="AV25" i="25"/>
  <c r="AW25" i="25"/>
  <c r="A26" i="25"/>
  <c r="B26" i="25"/>
  <c r="C26" i="25"/>
  <c r="D26" i="25"/>
  <c r="G26" i="25"/>
  <c r="H26" i="25"/>
  <c r="I26" i="25"/>
  <c r="J26" i="25"/>
  <c r="K26" i="25"/>
  <c r="L26" i="25"/>
  <c r="M26" i="25"/>
  <c r="N26" i="25"/>
  <c r="O26" i="25"/>
  <c r="P26" i="25"/>
  <c r="Q26" i="25"/>
  <c r="R26" i="25"/>
  <c r="S26" i="25"/>
  <c r="T26" i="25"/>
  <c r="U26" i="25"/>
  <c r="V26" i="25"/>
  <c r="W26" i="25"/>
  <c r="X26" i="25"/>
  <c r="Y26" i="25"/>
  <c r="Z26" i="25"/>
  <c r="AA26" i="25"/>
  <c r="AB26" i="25"/>
  <c r="AC26" i="25"/>
  <c r="AD26" i="25"/>
  <c r="AE26" i="25"/>
  <c r="AJ26" i="25"/>
  <c r="AK26" i="25"/>
  <c r="AL26" i="25"/>
  <c r="AM26" i="25"/>
  <c r="AN26" i="25"/>
  <c r="AO26" i="25"/>
  <c r="AP26" i="25"/>
  <c r="AQ26" i="25"/>
  <c r="AR26" i="25"/>
  <c r="AS26" i="25"/>
  <c r="AT26" i="25"/>
  <c r="AU26" i="25"/>
  <c r="AV26" i="25"/>
  <c r="AW26" i="25"/>
  <c r="A27" i="25"/>
  <c r="B27" i="25"/>
  <c r="C27" i="25"/>
  <c r="D27" i="25"/>
  <c r="G27" i="25"/>
  <c r="H27" i="25"/>
  <c r="I27" i="25"/>
  <c r="J27" i="25"/>
  <c r="K27" i="25"/>
  <c r="L27" i="25"/>
  <c r="M27" i="25"/>
  <c r="N27" i="25"/>
  <c r="O27" i="25"/>
  <c r="P27" i="25"/>
  <c r="Q27" i="25"/>
  <c r="R27" i="25"/>
  <c r="S27" i="25"/>
  <c r="T27" i="25"/>
  <c r="U27" i="25"/>
  <c r="V27" i="25"/>
  <c r="W27" i="25"/>
  <c r="X27" i="25"/>
  <c r="Y27" i="25"/>
  <c r="Z27" i="25"/>
  <c r="AA27" i="25"/>
  <c r="AB27" i="25"/>
  <c r="AC27" i="25"/>
  <c r="AD27" i="25"/>
  <c r="AE27" i="25"/>
  <c r="AJ27" i="25"/>
  <c r="AK27" i="25"/>
  <c r="AL27" i="25"/>
  <c r="AM27" i="25"/>
  <c r="AN27" i="25"/>
  <c r="AO27" i="25"/>
  <c r="AP27" i="25"/>
  <c r="AQ27" i="25"/>
  <c r="AR27" i="25"/>
  <c r="AS27" i="25"/>
  <c r="AT27" i="25"/>
  <c r="AU27" i="25"/>
  <c r="AV27" i="25"/>
  <c r="AW27" i="25"/>
  <c r="A28" i="25"/>
  <c r="B28" i="25"/>
  <c r="C28" i="25"/>
  <c r="D28" i="25"/>
  <c r="G28" i="25"/>
  <c r="H28" i="25"/>
  <c r="I28" i="25"/>
  <c r="J28" i="25"/>
  <c r="K28" i="25"/>
  <c r="L28" i="25"/>
  <c r="M28" i="25"/>
  <c r="N28" i="25"/>
  <c r="O28" i="25"/>
  <c r="P28" i="25"/>
  <c r="Q28" i="25"/>
  <c r="R28" i="25"/>
  <c r="S28" i="25"/>
  <c r="T28" i="25"/>
  <c r="U28" i="25"/>
  <c r="V28" i="25"/>
  <c r="W28" i="25"/>
  <c r="X28" i="25"/>
  <c r="Y28" i="25"/>
  <c r="Z28" i="25"/>
  <c r="AA28" i="25"/>
  <c r="AB28" i="25"/>
  <c r="AC28" i="25"/>
  <c r="AD28" i="25"/>
  <c r="AE28" i="25"/>
  <c r="AJ28" i="25"/>
  <c r="AK28" i="25"/>
  <c r="AL28" i="25"/>
  <c r="AM28" i="25"/>
  <c r="AN28" i="25"/>
  <c r="AO28" i="25"/>
  <c r="AP28" i="25"/>
  <c r="AQ28" i="25"/>
  <c r="AR28" i="25"/>
  <c r="AS28" i="25"/>
  <c r="AT28" i="25"/>
  <c r="AU28" i="25"/>
  <c r="AV28" i="25"/>
  <c r="AW28" i="25"/>
  <c r="A29" i="25"/>
  <c r="B29" i="25"/>
  <c r="C29" i="25"/>
  <c r="D29" i="25"/>
  <c r="G29" i="25"/>
  <c r="H29" i="25"/>
  <c r="I29" i="25"/>
  <c r="J29" i="25"/>
  <c r="K29" i="25"/>
  <c r="L29" i="25"/>
  <c r="M29" i="25"/>
  <c r="N29" i="25"/>
  <c r="O29" i="25"/>
  <c r="P29" i="25"/>
  <c r="Q29" i="25"/>
  <c r="R29" i="25"/>
  <c r="S29" i="25"/>
  <c r="T29" i="25"/>
  <c r="U29" i="25"/>
  <c r="V29" i="25"/>
  <c r="W29" i="25"/>
  <c r="X29" i="25"/>
  <c r="Y29" i="25"/>
  <c r="Z29" i="25"/>
  <c r="AA29" i="25"/>
  <c r="AB29" i="25"/>
  <c r="AC29" i="25"/>
  <c r="AD29" i="25"/>
  <c r="AE29" i="25"/>
  <c r="AJ29" i="25"/>
  <c r="AK29" i="25"/>
  <c r="AL29" i="25"/>
  <c r="AM29" i="25"/>
  <c r="AN29" i="25"/>
  <c r="AO29" i="25"/>
  <c r="AP29" i="25"/>
  <c r="AQ29" i="25"/>
  <c r="AR29" i="25"/>
  <c r="AS29" i="25"/>
  <c r="AT29" i="25"/>
  <c r="AU29" i="25"/>
  <c r="AV29" i="25"/>
  <c r="AW29" i="25"/>
  <c r="A30" i="25"/>
  <c r="B30" i="25"/>
  <c r="C30" i="25"/>
  <c r="D30" i="25"/>
  <c r="G30" i="25"/>
  <c r="H30" i="25"/>
  <c r="I30" i="25"/>
  <c r="J30" i="25"/>
  <c r="K30" i="25"/>
  <c r="L30" i="25"/>
  <c r="M30" i="25"/>
  <c r="N30" i="25"/>
  <c r="O30" i="25"/>
  <c r="P30" i="25"/>
  <c r="Q30" i="25"/>
  <c r="R30" i="25"/>
  <c r="S30" i="25"/>
  <c r="T30" i="25"/>
  <c r="U30" i="25"/>
  <c r="V30" i="25"/>
  <c r="W30" i="25"/>
  <c r="X30" i="25"/>
  <c r="Y30" i="25"/>
  <c r="Z30" i="25"/>
  <c r="AA30" i="25"/>
  <c r="AB30" i="25"/>
  <c r="AC30" i="25"/>
  <c r="AD30" i="25"/>
  <c r="AE30" i="25"/>
  <c r="AJ30" i="25"/>
  <c r="AK30" i="25"/>
  <c r="AL30" i="25"/>
  <c r="AM30" i="25"/>
  <c r="AN30" i="25"/>
  <c r="AO30" i="25"/>
  <c r="AP30" i="25"/>
  <c r="AQ30" i="25"/>
  <c r="AR30" i="25"/>
  <c r="AS30" i="25"/>
  <c r="AT30" i="25"/>
  <c r="AU30" i="25"/>
  <c r="AV30" i="25"/>
  <c r="AW30" i="25"/>
  <c r="A31" i="25"/>
  <c r="B31" i="25"/>
  <c r="C31" i="25"/>
  <c r="D31" i="25"/>
  <c r="G31" i="25"/>
  <c r="H31" i="25"/>
  <c r="I31" i="25"/>
  <c r="J31" i="25"/>
  <c r="K31" i="25"/>
  <c r="L31" i="25"/>
  <c r="M31" i="25"/>
  <c r="N31" i="25"/>
  <c r="O31" i="25"/>
  <c r="P31" i="25"/>
  <c r="Q31" i="25"/>
  <c r="R31" i="25"/>
  <c r="S31" i="25"/>
  <c r="T31" i="25"/>
  <c r="U31" i="25"/>
  <c r="V31" i="25"/>
  <c r="W31" i="25"/>
  <c r="X31" i="25"/>
  <c r="Y31" i="25"/>
  <c r="Z31" i="25"/>
  <c r="AA31" i="25"/>
  <c r="AB31" i="25"/>
  <c r="AC31" i="25"/>
  <c r="AD31" i="25"/>
  <c r="AE31" i="25"/>
  <c r="AJ31" i="25"/>
  <c r="AK31" i="25"/>
  <c r="AL31" i="25"/>
  <c r="AM31" i="25"/>
  <c r="AN31" i="25"/>
  <c r="AO31" i="25"/>
  <c r="AP31" i="25"/>
  <c r="AQ31" i="25"/>
  <c r="AR31" i="25"/>
  <c r="AS31" i="25"/>
  <c r="AT31" i="25"/>
  <c r="AU31" i="25"/>
  <c r="AV31" i="25"/>
  <c r="AW31" i="25"/>
  <c r="A32" i="25"/>
  <c r="B32" i="25"/>
  <c r="C32" i="25"/>
  <c r="D32" i="25"/>
  <c r="G32" i="25"/>
  <c r="H32" i="25"/>
  <c r="I32" i="25"/>
  <c r="J32" i="25"/>
  <c r="K32" i="25"/>
  <c r="L32" i="25"/>
  <c r="M32" i="25"/>
  <c r="N32" i="25"/>
  <c r="O32" i="25"/>
  <c r="P32" i="25"/>
  <c r="Q32" i="25"/>
  <c r="R32" i="25"/>
  <c r="S32" i="25"/>
  <c r="T32" i="25"/>
  <c r="U32" i="25"/>
  <c r="V32" i="25"/>
  <c r="W32" i="25"/>
  <c r="X32" i="25"/>
  <c r="Y32" i="25"/>
  <c r="Z32" i="25"/>
  <c r="AA32" i="25"/>
  <c r="AB32" i="25"/>
  <c r="AC32" i="25"/>
  <c r="AD32" i="25"/>
  <c r="AE32" i="25"/>
  <c r="AJ32" i="25"/>
  <c r="AK32" i="25"/>
  <c r="AL32" i="25"/>
  <c r="AM32" i="25"/>
  <c r="AN32" i="25"/>
  <c r="AO32" i="25"/>
  <c r="AP32" i="25"/>
  <c r="AQ32" i="25"/>
  <c r="AR32" i="25"/>
  <c r="AS32" i="25"/>
  <c r="AT32" i="25"/>
  <c r="AU32" i="25"/>
  <c r="AV32" i="25"/>
  <c r="AW32" i="25"/>
  <c r="A33" i="25"/>
  <c r="B33" i="25"/>
  <c r="C33" i="25"/>
  <c r="D33" i="25"/>
  <c r="G33" i="25"/>
  <c r="H33" i="25"/>
  <c r="I33" i="25"/>
  <c r="J33" i="25"/>
  <c r="K33" i="25"/>
  <c r="L33" i="25"/>
  <c r="M33" i="25"/>
  <c r="N33" i="25"/>
  <c r="O33" i="25"/>
  <c r="P33" i="25"/>
  <c r="Q33" i="25"/>
  <c r="R33" i="25"/>
  <c r="S33" i="25"/>
  <c r="T33" i="25"/>
  <c r="U33" i="25"/>
  <c r="V33" i="25"/>
  <c r="W33" i="25"/>
  <c r="X33" i="25"/>
  <c r="Y33" i="25"/>
  <c r="Z33" i="25"/>
  <c r="AA33" i="25"/>
  <c r="AB33" i="25"/>
  <c r="AC33" i="25"/>
  <c r="AD33" i="25"/>
  <c r="AE33" i="25"/>
  <c r="AJ33" i="25"/>
  <c r="AK33" i="25"/>
  <c r="AL33" i="25"/>
  <c r="AM33" i="25"/>
  <c r="AN33" i="25"/>
  <c r="AO33" i="25"/>
  <c r="AP33" i="25"/>
  <c r="AQ33" i="25"/>
  <c r="AR33" i="25"/>
  <c r="AS33" i="25"/>
  <c r="AT33" i="25"/>
  <c r="AU33" i="25"/>
  <c r="AV33" i="25"/>
  <c r="AW33" i="25"/>
  <c r="A34" i="25"/>
  <c r="B34" i="25"/>
  <c r="C34" i="25"/>
  <c r="D34" i="25"/>
  <c r="G34" i="25"/>
  <c r="H34" i="25"/>
  <c r="I34" i="25"/>
  <c r="J34" i="25"/>
  <c r="K34" i="25"/>
  <c r="L34" i="25"/>
  <c r="M34" i="25"/>
  <c r="N34" i="25"/>
  <c r="O34" i="25"/>
  <c r="P34" i="25"/>
  <c r="Q34" i="25"/>
  <c r="R34" i="25"/>
  <c r="S34" i="25"/>
  <c r="T34" i="25"/>
  <c r="U34" i="25"/>
  <c r="V34" i="25"/>
  <c r="W34" i="25"/>
  <c r="X34" i="25"/>
  <c r="Y34" i="25"/>
  <c r="Z34" i="25"/>
  <c r="AA34" i="25"/>
  <c r="AB34" i="25"/>
  <c r="AC34" i="25"/>
  <c r="AD34" i="25"/>
  <c r="AE34" i="25"/>
  <c r="AJ34" i="25"/>
  <c r="AK34" i="25"/>
  <c r="AL34" i="25"/>
  <c r="AM34" i="25"/>
  <c r="AN34" i="25"/>
  <c r="AO34" i="25"/>
  <c r="AP34" i="25"/>
  <c r="AQ34" i="25"/>
  <c r="AR34" i="25"/>
  <c r="AS34" i="25"/>
  <c r="AT34" i="25"/>
  <c r="AU34" i="25"/>
  <c r="AV34" i="25"/>
  <c r="AW34" i="25"/>
  <c r="A35" i="25"/>
  <c r="B35" i="25"/>
  <c r="C35" i="25"/>
  <c r="D35" i="25"/>
  <c r="G35" i="25"/>
  <c r="H35" i="25"/>
  <c r="I35" i="25"/>
  <c r="J35" i="25"/>
  <c r="K35" i="25"/>
  <c r="L35" i="25"/>
  <c r="M35" i="25"/>
  <c r="N35" i="25"/>
  <c r="O35" i="25"/>
  <c r="P35" i="25"/>
  <c r="Q35" i="25"/>
  <c r="R35" i="25"/>
  <c r="S35" i="25"/>
  <c r="T35" i="25"/>
  <c r="U35" i="25"/>
  <c r="V35" i="25"/>
  <c r="W35" i="25"/>
  <c r="X35" i="25"/>
  <c r="Y35" i="25"/>
  <c r="Z35" i="25"/>
  <c r="AA35" i="25"/>
  <c r="AB35" i="25"/>
  <c r="AC35" i="25"/>
  <c r="AD35" i="25"/>
  <c r="AE35" i="25"/>
  <c r="AJ35" i="25"/>
  <c r="AK35" i="25"/>
  <c r="AL35" i="25"/>
  <c r="AM35" i="25"/>
  <c r="AN35" i="25"/>
  <c r="AO35" i="25"/>
  <c r="AP35" i="25"/>
  <c r="AQ35" i="25"/>
  <c r="AR35" i="25"/>
  <c r="AS35" i="25"/>
  <c r="AT35" i="25"/>
  <c r="AU35" i="25"/>
  <c r="AV35" i="25"/>
  <c r="AW35" i="25"/>
  <c r="A36" i="25"/>
  <c r="B36" i="25"/>
  <c r="C36" i="25"/>
  <c r="D36" i="25"/>
  <c r="G36" i="25"/>
  <c r="H36" i="25"/>
  <c r="I36" i="25"/>
  <c r="J36" i="25"/>
  <c r="K36" i="25"/>
  <c r="L36" i="25"/>
  <c r="M36" i="25"/>
  <c r="N36" i="25"/>
  <c r="O36" i="25"/>
  <c r="P36" i="25"/>
  <c r="Q36" i="25"/>
  <c r="R36" i="25"/>
  <c r="S36" i="25"/>
  <c r="T36" i="25"/>
  <c r="U36" i="25"/>
  <c r="V36" i="25"/>
  <c r="W36" i="25"/>
  <c r="X36" i="25"/>
  <c r="Y36" i="25"/>
  <c r="Z36" i="25"/>
  <c r="AA36" i="25"/>
  <c r="AB36" i="25"/>
  <c r="AC36" i="25"/>
  <c r="AD36" i="25"/>
  <c r="AE36" i="25"/>
  <c r="AJ36" i="25"/>
  <c r="AK36" i="25"/>
  <c r="AL36" i="25"/>
  <c r="AM36" i="25"/>
  <c r="AN36" i="25"/>
  <c r="AO36" i="25"/>
  <c r="AP36" i="25"/>
  <c r="AQ36" i="25"/>
  <c r="AR36" i="25"/>
  <c r="AS36" i="25"/>
  <c r="AT36" i="25"/>
  <c r="AU36" i="25"/>
  <c r="AV36" i="25"/>
  <c r="AW36" i="25"/>
  <c r="A37" i="25"/>
  <c r="B37" i="25"/>
  <c r="C37" i="25"/>
  <c r="D37" i="25"/>
  <c r="G37" i="25"/>
  <c r="H37" i="25"/>
  <c r="I37" i="25"/>
  <c r="J37" i="25"/>
  <c r="K37" i="25"/>
  <c r="L37" i="25"/>
  <c r="M37" i="25"/>
  <c r="N37" i="25"/>
  <c r="O37" i="25"/>
  <c r="P37" i="25"/>
  <c r="Q37" i="25"/>
  <c r="R37" i="25"/>
  <c r="S37" i="25"/>
  <c r="T37" i="25"/>
  <c r="U37" i="25"/>
  <c r="V37" i="25"/>
  <c r="W37" i="25"/>
  <c r="X37" i="25"/>
  <c r="Y37" i="25"/>
  <c r="Z37" i="25"/>
  <c r="AA37" i="25"/>
  <c r="AB37" i="25"/>
  <c r="AC37" i="25"/>
  <c r="AD37" i="25"/>
  <c r="AE37" i="25"/>
  <c r="AJ37" i="25"/>
  <c r="AK37" i="25"/>
  <c r="AL37" i="25"/>
  <c r="AM37" i="25"/>
  <c r="AN37" i="25"/>
  <c r="AO37" i="25"/>
  <c r="AP37" i="25"/>
  <c r="AQ37" i="25"/>
  <c r="AR37" i="25"/>
  <c r="AS37" i="25"/>
  <c r="AT37" i="25"/>
  <c r="AU37" i="25"/>
  <c r="AV37" i="25"/>
  <c r="AW37" i="25"/>
  <c r="A38" i="25"/>
  <c r="B38" i="25"/>
  <c r="C38" i="25"/>
  <c r="D38" i="25"/>
  <c r="G38" i="25"/>
  <c r="H38" i="25"/>
  <c r="I38" i="25"/>
  <c r="J38" i="25"/>
  <c r="K38" i="25"/>
  <c r="L38" i="25"/>
  <c r="M38" i="25"/>
  <c r="N38" i="25"/>
  <c r="O38" i="25"/>
  <c r="P38" i="25"/>
  <c r="Q38" i="25"/>
  <c r="R38" i="25"/>
  <c r="S38" i="25"/>
  <c r="T38" i="25"/>
  <c r="U38" i="25"/>
  <c r="V38" i="25"/>
  <c r="W38" i="25"/>
  <c r="X38" i="25"/>
  <c r="Y38" i="25"/>
  <c r="Z38" i="25"/>
  <c r="AA38" i="25"/>
  <c r="AB38" i="25"/>
  <c r="AC38" i="25"/>
  <c r="AD38" i="25"/>
  <c r="AE38" i="25"/>
  <c r="AJ38" i="25"/>
  <c r="AK38" i="25"/>
  <c r="AL38" i="25"/>
  <c r="AM38" i="25"/>
  <c r="AN38" i="25"/>
  <c r="AO38" i="25"/>
  <c r="AP38" i="25"/>
  <c r="AQ38" i="25"/>
  <c r="AR38" i="25"/>
  <c r="AS38" i="25"/>
  <c r="AT38" i="25"/>
  <c r="AU38" i="25"/>
  <c r="AV38" i="25"/>
  <c r="AW38" i="25"/>
  <c r="A39" i="25"/>
  <c r="B39" i="25"/>
  <c r="C39" i="25"/>
  <c r="D39" i="25"/>
  <c r="G39" i="25"/>
  <c r="H39" i="25"/>
  <c r="I39" i="25"/>
  <c r="J39" i="25"/>
  <c r="K39" i="25"/>
  <c r="L39" i="25"/>
  <c r="M39" i="25"/>
  <c r="N39" i="25"/>
  <c r="O39" i="25"/>
  <c r="P39" i="25"/>
  <c r="Q39" i="25"/>
  <c r="R39" i="25"/>
  <c r="S39" i="25"/>
  <c r="T39" i="25"/>
  <c r="U39" i="25"/>
  <c r="V39" i="25"/>
  <c r="W39" i="25"/>
  <c r="X39" i="25"/>
  <c r="Y39" i="25"/>
  <c r="Z39" i="25"/>
  <c r="AA39" i="25"/>
  <c r="AB39" i="25"/>
  <c r="AC39" i="25"/>
  <c r="AD39" i="25"/>
  <c r="AE39" i="25"/>
  <c r="AJ39" i="25"/>
  <c r="AK39" i="25"/>
  <c r="AL39" i="25"/>
  <c r="AM39" i="25"/>
  <c r="AN39" i="25"/>
  <c r="AO39" i="25"/>
  <c r="AP39" i="25"/>
  <c r="AQ39" i="25"/>
  <c r="AR39" i="25"/>
  <c r="AS39" i="25"/>
  <c r="AT39" i="25"/>
  <c r="AU39" i="25"/>
  <c r="AV39" i="25"/>
  <c r="AW39" i="25"/>
  <c r="A40" i="25"/>
  <c r="B40" i="25"/>
  <c r="C40" i="25"/>
  <c r="D40" i="25"/>
  <c r="G40" i="25"/>
  <c r="H40" i="25"/>
  <c r="I40" i="25"/>
  <c r="J40" i="25"/>
  <c r="K40" i="25"/>
  <c r="L40" i="25"/>
  <c r="M40" i="25"/>
  <c r="N40" i="25"/>
  <c r="O40" i="25"/>
  <c r="P40" i="25"/>
  <c r="Q40" i="25"/>
  <c r="R40" i="25"/>
  <c r="S40" i="25"/>
  <c r="T40" i="25"/>
  <c r="U40" i="25"/>
  <c r="V40" i="25"/>
  <c r="W40" i="25"/>
  <c r="X40" i="25"/>
  <c r="Y40" i="25"/>
  <c r="Z40" i="25"/>
  <c r="AA40" i="25"/>
  <c r="AB40" i="25"/>
  <c r="AC40" i="25"/>
  <c r="AD40" i="25"/>
  <c r="AE40" i="25"/>
  <c r="AJ40" i="25"/>
  <c r="AK40" i="25"/>
  <c r="AL40" i="25"/>
  <c r="AM40" i="25"/>
  <c r="AN40" i="25"/>
  <c r="AO40" i="25"/>
  <c r="AP40" i="25"/>
  <c r="AQ40" i="25"/>
  <c r="AR40" i="25"/>
  <c r="AS40" i="25"/>
  <c r="AT40" i="25"/>
  <c r="AU40" i="25"/>
  <c r="AV40" i="25"/>
  <c r="AW40" i="25"/>
  <c r="A41" i="25"/>
  <c r="B41" i="25"/>
  <c r="C41" i="25"/>
  <c r="D41" i="25"/>
  <c r="G41" i="25"/>
  <c r="H41" i="25"/>
  <c r="I41" i="25"/>
  <c r="J41" i="25"/>
  <c r="K41" i="25"/>
  <c r="L41" i="25"/>
  <c r="M41" i="25"/>
  <c r="N41" i="25"/>
  <c r="O41" i="25"/>
  <c r="P41" i="25"/>
  <c r="Q41" i="25"/>
  <c r="R41" i="25"/>
  <c r="S41" i="25"/>
  <c r="T41" i="25"/>
  <c r="U41" i="25"/>
  <c r="V41" i="25"/>
  <c r="W41" i="25"/>
  <c r="X41" i="25"/>
  <c r="Y41" i="25"/>
  <c r="Z41" i="25"/>
  <c r="AA41" i="25"/>
  <c r="AB41" i="25"/>
  <c r="AC41" i="25"/>
  <c r="AD41" i="25"/>
  <c r="AE41" i="25"/>
  <c r="AJ41" i="25"/>
  <c r="AK41" i="25"/>
  <c r="AL41" i="25"/>
  <c r="AM41" i="25"/>
  <c r="AN41" i="25"/>
  <c r="AO41" i="25"/>
  <c r="AP41" i="25"/>
  <c r="AQ41" i="25"/>
  <c r="AR41" i="25"/>
  <c r="AS41" i="25"/>
  <c r="AT41" i="25"/>
  <c r="AU41" i="25"/>
  <c r="AV41" i="25"/>
  <c r="AW41" i="25"/>
  <c r="A42" i="25"/>
  <c r="B42" i="25"/>
  <c r="C42" i="25"/>
  <c r="D42" i="25"/>
  <c r="G42" i="25"/>
  <c r="H42" i="25"/>
  <c r="I42" i="25"/>
  <c r="J42" i="25"/>
  <c r="K42" i="25"/>
  <c r="L42" i="25"/>
  <c r="M42" i="25"/>
  <c r="N42" i="25"/>
  <c r="O42" i="25"/>
  <c r="P42" i="25"/>
  <c r="Q42" i="25"/>
  <c r="R42" i="25"/>
  <c r="S42" i="25"/>
  <c r="T42" i="25"/>
  <c r="U42" i="25"/>
  <c r="V42" i="25"/>
  <c r="W42" i="25"/>
  <c r="X42" i="25"/>
  <c r="Y42" i="25"/>
  <c r="Z42" i="25"/>
  <c r="AA42" i="25"/>
  <c r="AB42" i="25"/>
  <c r="AC42" i="25"/>
  <c r="AD42" i="25"/>
  <c r="AE42" i="25"/>
  <c r="AJ42" i="25"/>
  <c r="AK42" i="25"/>
  <c r="AL42" i="25"/>
  <c r="AM42" i="25"/>
  <c r="AN42" i="25"/>
  <c r="AO42" i="25"/>
  <c r="AP42" i="25"/>
  <c r="AQ42" i="25"/>
  <c r="AR42" i="25"/>
  <c r="AS42" i="25"/>
  <c r="AT42" i="25"/>
  <c r="AU42" i="25"/>
  <c r="AV42" i="25"/>
  <c r="AW42" i="25"/>
  <c r="A43" i="25"/>
  <c r="B43" i="25"/>
  <c r="C43" i="25"/>
  <c r="D43" i="25"/>
  <c r="G43" i="25"/>
  <c r="H43" i="25"/>
  <c r="I43" i="25"/>
  <c r="J43" i="25"/>
  <c r="K43" i="25"/>
  <c r="L43" i="25"/>
  <c r="M43" i="25"/>
  <c r="N43" i="25"/>
  <c r="O43" i="25"/>
  <c r="P43" i="25"/>
  <c r="Q43" i="25"/>
  <c r="R43" i="25"/>
  <c r="S43" i="25"/>
  <c r="T43" i="25"/>
  <c r="U43" i="25"/>
  <c r="V43" i="25"/>
  <c r="W43" i="25"/>
  <c r="X43" i="25"/>
  <c r="Y43" i="25"/>
  <c r="Z43" i="25"/>
  <c r="AA43" i="25"/>
  <c r="AB43" i="25"/>
  <c r="AC43" i="25"/>
  <c r="AD43" i="25"/>
  <c r="AE43" i="25"/>
  <c r="AJ43" i="25"/>
  <c r="AK43" i="25"/>
  <c r="AL43" i="25"/>
  <c r="AM43" i="25"/>
  <c r="AN43" i="25"/>
  <c r="AO43" i="25"/>
  <c r="AP43" i="25"/>
  <c r="AQ43" i="25"/>
  <c r="AR43" i="25"/>
  <c r="AS43" i="25"/>
  <c r="AT43" i="25"/>
  <c r="AU43" i="25"/>
  <c r="AV43" i="25"/>
  <c r="AW43" i="25"/>
  <c r="A44" i="25"/>
  <c r="B44" i="25"/>
  <c r="C44" i="25"/>
  <c r="D44" i="25"/>
  <c r="G44" i="25"/>
  <c r="H44" i="25"/>
  <c r="I44" i="25"/>
  <c r="J44" i="25"/>
  <c r="K44" i="25"/>
  <c r="L44" i="25"/>
  <c r="M44" i="25"/>
  <c r="N44" i="25"/>
  <c r="O44" i="25"/>
  <c r="P44" i="25"/>
  <c r="Q44" i="25"/>
  <c r="R44" i="25"/>
  <c r="S44" i="25"/>
  <c r="T44" i="25"/>
  <c r="U44" i="25"/>
  <c r="V44" i="25"/>
  <c r="W44" i="25"/>
  <c r="X44" i="25"/>
  <c r="Y44" i="25"/>
  <c r="Z44" i="25"/>
  <c r="AA44" i="25"/>
  <c r="AB44" i="25"/>
  <c r="AC44" i="25"/>
  <c r="AD44" i="25"/>
  <c r="AE44" i="25"/>
  <c r="AJ44" i="25"/>
  <c r="AK44" i="25"/>
  <c r="AL44" i="25"/>
  <c r="AM44" i="25"/>
  <c r="AN44" i="25"/>
  <c r="AO44" i="25"/>
  <c r="AP44" i="25"/>
  <c r="AQ44" i="25"/>
  <c r="AR44" i="25"/>
  <c r="AS44" i="25"/>
  <c r="AT44" i="25"/>
  <c r="AU44" i="25"/>
  <c r="AV44" i="25"/>
  <c r="AW44" i="25"/>
  <c r="A45" i="25"/>
  <c r="B45" i="25"/>
  <c r="C45" i="25"/>
  <c r="D45" i="25"/>
  <c r="G45" i="25"/>
  <c r="H45" i="25"/>
  <c r="I45" i="25"/>
  <c r="J45" i="25"/>
  <c r="K45" i="25"/>
  <c r="L45" i="25"/>
  <c r="M45" i="25"/>
  <c r="N45" i="25"/>
  <c r="O45" i="25"/>
  <c r="P45" i="25"/>
  <c r="Q45" i="25"/>
  <c r="R45" i="25"/>
  <c r="S45" i="25"/>
  <c r="T45" i="25"/>
  <c r="U45" i="25"/>
  <c r="V45" i="25"/>
  <c r="W45" i="25"/>
  <c r="X45" i="25"/>
  <c r="Y45" i="25"/>
  <c r="Z45" i="25"/>
  <c r="AA45" i="25"/>
  <c r="AB45" i="25"/>
  <c r="AC45" i="25"/>
  <c r="AD45" i="25"/>
  <c r="AE45" i="25"/>
  <c r="AJ45" i="25"/>
  <c r="AK45" i="25"/>
  <c r="AL45" i="25"/>
  <c r="AM45" i="25"/>
  <c r="AN45" i="25"/>
  <c r="AO45" i="25"/>
  <c r="AP45" i="25"/>
  <c r="AQ45" i="25"/>
  <c r="AR45" i="25"/>
  <c r="AS45" i="25"/>
  <c r="AT45" i="25"/>
  <c r="AU45" i="25"/>
  <c r="AV45" i="25"/>
  <c r="AW45" i="25"/>
  <c r="A46" i="25"/>
  <c r="B46" i="25"/>
  <c r="C46" i="25"/>
  <c r="D46" i="25"/>
  <c r="G46" i="25"/>
  <c r="H46" i="25"/>
  <c r="I46" i="25"/>
  <c r="J46" i="25"/>
  <c r="K46" i="25"/>
  <c r="L46" i="25"/>
  <c r="M46" i="25"/>
  <c r="N46" i="25"/>
  <c r="O46" i="25"/>
  <c r="P46" i="25"/>
  <c r="Q46" i="25"/>
  <c r="R46" i="25"/>
  <c r="S46" i="25"/>
  <c r="T46" i="25"/>
  <c r="U46" i="25"/>
  <c r="V46" i="25"/>
  <c r="W46" i="25"/>
  <c r="X46" i="25"/>
  <c r="Y46" i="25"/>
  <c r="Z46" i="25"/>
  <c r="AA46" i="25"/>
  <c r="AB46" i="25"/>
  <c r="AC46" i="25"/>
  <c r="AD46" i="25"/>
  <c r="AE46" i="25"/>
  <c r="AJ46" i="25"/>
  <c r="AK46" i="25"/>
  <c r="AL46" i="25"/>
  <c r="AM46" i="25"/>
  <c r="AN46" i="25"/>
  <c r="AO46" i="25"/>
  <c r="AP46" i="25"/>
  <c r="AQ46" i="25"/>
  <c r="AR46" i="25"/>
  <c r="AS46" i="25"/>
  <c r="AT46" i="25"/>
  <c r="AU46" i="25"/>
  <c r="AV46" i="25"/>
  <c r="AW46" i="25"/>
  <c r="A47" i="25"/>
  <c r="B47" i="25"/>
  <c r="C47" i="25"/>
  <c r="D47" i="25"/>
  <c r="G47" i="25"/>
  <c r="H47" i="25"/>
  <c r="I47" i="25"/>
  <c r="J47" i="25"/>
  <c r="K47" i="25"/>
  <c r="L47" i="25"/>
  <c r="M47" i="25"/>
  <c r="N47" i="25"/>
  <c r="O47" i="25"/>
  <c r="P47" i="25"/>
  <c r="Q47" i="25"/>
  <c r="R47" i="25"/>
  <c r="S47" i="25"/>
  <c r="T47" i="25"/>
  <c r="U47" i="25"/>
  <c r="V47" i="25"/>
  <c r="W47" i="25"/>
  <c r="X47" i="25"/>
  <c r="Y47" i="25"/>
  <c r="Z47" i="25"/>
  <c r="AA47" i="25"/>
  <c r="AB47" i="25"/>
  <c r="AC47" i="25"/>
  <c r="AD47" i="25"/>
  <c r="AE47" i="25"/>
  <c r="AJ47" i="25"/>
  <c r="AK47" i="25"/>
  <c r="AL47" i="25"/>
  <c r="AM47" i="25"/>
  <c r="AN47" i="25"/>
  <c r="AO47" i="25"/>
  <c r="AP47" i="25"/>
  <c r="AQ47" i="25"/>
  <c r="AR47" i="25"/>
  <c r="AS47" i="25"/>
  <c r="AT47" i="25"/>
  <c r="AU47" i="25"/>
  <c r="AV47" i="25"/>
  <c r="AW47" i="25"/>
  <c r="A48" i="25"/>
  <c r="B48" i="25"/>
  <c r="C48" i="25"/>
  <c r="D48" i="25"/>
  <c r="G48" i="25"/>
  <c r="H48" i="25"/>
  <c r="I48" i="25"/>
  <c r="J48" i="25"/>
  <c r="K48" i="25"/>
  <c r="L48" i="25"/>
  <c r="M48" i="25"/>
  <c r="N48" i="25"/>
  <c r="O48" i="25"/>
  <c r="P48" i="25"/>
  <c r="Q48" i="25"/>
  <c r="R48" i="25"/>
  <c r="S48" i="25"/>
  <c r="T48" i="25"/>
  <c r="U48" i="25"/>
  <c r="V48" i="25"/>
  <c r="W48" i="25"/>
  <c r="X48" i="25"/>
  <c r="Y48" i="25"/>
  <c r="Z48" i="25"/>
  <c r="AA48" i="25"/>
  <c r="AB48" i="25"/>
  <c r="AC48" i="25"/>
  <c r="AD48" i="25"/>
  <c r="AE48" i="25"/>
  <c r="AJ48" i="25"/>
  <c r="AK48" i="25"/>
  <c r="AL48" i="25"/>
  <c r="AM48" i="25"/>
  <c r="AN48" i="25"/>
  <c r="AO48" i="25"/>
  <c r="AP48" i="25"/>
  <c r="AQ48" i="25"/>
  <c r="AR48" i="25"/>
  <c r="AS48" i="25"/>
  <c r="AT48" i="25"/>
  <c r="AU48" i="25"/>
  <c r="AV48" i="25"/>
  <c r="AW48" i="25"/>
  <c r="A49" i="25"/>
  <c r="B49" i="25"/>
  <c r="C49" i="25"/>
  <c r="D49" i="25"/>
  <c r="G49" i="25"/>
  <c r="H49" i="25"/>
  <c r="I49" i="25"/>
  <c r="J49" i="25"/>
  <c r="K49" i="25"/>
  <c r="L49" i="25"/>
  <c r="M49" i="25"/>
  <c r="N49" i="25"/>
  <c r="O49" i="25"/>
  <c r="P49" i="25"/>
  <c r="Q49" i="25"/>
  <c r="R49" i="25"/>
  <c r="S49" i="25"/>
  <c r="T49" i="25"/>
  <c r="U49" i="25"/>
  <c r="V49" i="25"/>
  <c r="W49" i="25"/>
  <c r="X49" i="25"/>
  <c r="Y49" i="25"/>
  <c r="Z49" i="25"/>
  <c r="AA49" i="25"/>
  <c r="AB49" i="25"/>
  <c r="AC49" i="25"/>
  <c r="AD49" i="25"/>
  <c r="AE49" i="25"/>
  <c r="AJ49" i="25"/>
  <c r="AK49" i="25"/>
  <c r="AL49" i="25"/>
  <c r="AM49" i="25"/>
  <c r="AN49" i="25"/>
  <c r="AO49" i="25"/>
  <c r="AP49" i="25"/>
  <c r="AQ49" i="25"/>
  <c r="AR49" i="25"/>
  <c r="AS49" i="25"/>
  <c r="AT49" i="25"/>
  <c r="AU49" i="25"/>
  <c r="AV49" i="25"/>
  <c r="AW49" i="25"/>
  <c r="A50" i="25"/>
  <c r="B50" i="25"/>
  <c r="C50" i="25"/>
  <c r="D50" i="25"/>
  <c r="G50" i="25"/>
  <c r="H50" i="25"/>
  <c r="I50" i="25"/>
  <c r="J50" i="25"/>
  <c r="K50" i="25"/>
  <c r="L50" i="25"/>
  <c r="M50" i="25"/>
  <c r="N50" i="25"/>
  <c r="O50" i="25"/>
  <c r="P50" i="25"/>
  <c r="Q50" i="25"/>
  <c r="R50" i="25"/>
  <c r="S50" i="25"/>
  <c r="T50" i="25"/>
  <c r="U50" i="25"/>
  <c r="V50" i="25"/>
  <c r="W50" i="25"/>
  <c r="X50" i="25"/>
  <c r="Y50" i="25"/>
  <c r="Z50" i="25"/>
  <c r="AA50" i="25"/>
  <c r="AB50" i="25"/>
  <c r="AC50" i="25"/>
  <c r="AD50" i="25"/>
  <c r="AE50" i="25"/>
  <c r="AJ50" i="25"/>
  <c r="AK50" i="25"/>
  <c r="AL50" i="25"/>
  <c r="AM50" i="25"/>
  <c r="AN50" i="25"/>
  <c r="AO50" i="25"/>
  <c r="AP50" i="25"/>
  <c r="AQ50" i="25"/>
  <c r="AR50" i="25"/>
  <c r="AS50" i="25"/>
  <c r="AT50" i="25"/>
  <c r="AU50" i="25"/>
  <c r="AV50" i="25"/>
  <c r="AW50" i="25"/>
  <c r="A51" i="25"/>
  <c r="B51" i="25"/>
  <c r="C51" i="25"/>
  <c r="D51" i="25"/>
  <c r="G51" i="25"/>
  <c r="H51" i="25"/>
  <c r="I51" i="25"/>
  <c r="J51" i="25"/>
  <c r="K51" i="25"/>
  <c r="L51" i="25"/>
  <c r="M51" i="25"/>
  <c r="N51" i="25"/>
  <c r="O51" i="25"/>
  <c r="P51" i="25"/>
  <c r="Q51" i="25"/>
  <c r="R51" i="25"/>
  <c r="S51" i="25"/>
  <c r="T51" i="25"/>
  <c r="U51" i="25"/>
  <c r="V51" i="25"/>
  <c r="W51" i="25"/>
  <c r="X51" i="25"/>
  <c r="Y51" i="25"/>
  <c r="Z51" i="25"/>
  <c r="AA51" i="25"/>
  <c r="AB51" i="25"/>
  <c r="AC51" i="25"/>
  <c r="AD51" i="25"/>
  <c r="AE51" i="25"/>
  <c r="AJ51" i="25"/>
  <c r="AK51" i="25"/>
  <c r="AL51" i="25"/>
  <c r="AM51" i="25"/>
  <c r="AN51" i="25"/>
  <c r="AO51" i="25"/>
  <c r="AP51" i="25"/>
  <c r="AQ51" i="25"/>
  <c r="AR51" i="25"/>
  <c r="AS51" i="25"/>
  <c r="AT51" i="25"/>
  <c r="AU51" i="25"/>
  <c r="AV51" i="25"/>
  <c r="AW51" i="25"/>
  <c r="A52" i="25"/>
  <c r="B52" i="25"/>
  <c r="C52" i="25"/>
  <c r="D52" i="25"/>
  <c r="G52" i="25"/>
  <c r="H52" i="25"/>
  <c r="I52" i="25"/>
  <c r="J52" i="25"/>
  <c r="K52" i="25"/>
  <c r="L52" i="25"/>
  <c r="M52" i="25"/>
  <c r="N52" i="25"/>
  <c r="O52" i="25"/>
  <c r="P52" i="25"/>
  <c r="Q52" i="25"/>
  <c r="R52" i="25"/>
  <c r="S52" i="25"/>
  <c r="T52" i="25"/>
  <c r="U52" i="25"/>
  <c r="V52" i="25"/>
  <c r="W52" i="25"/>
  <c r="X52" i="25"/>
  <c r="Y52" i="25"/>
  <c r="Z52" i="25"/>
  <c r="AA52" i="25"/>
  <c r="AB52" i="25"/>
  <c r="AC52" i="25"/>
  <c r="AD52" i="25"/>
  <c r="AE52" i="25"/>
  <c r="AJ52" i="25"/>
  <c r="AK52" i="25"/>
  <c r="AL52" i="25"/>
  <c r="AM52" i="25"/>
  <c r="AN52" i="25"/>
  <c r="AO52" i="25"/>
  <c r="AP52" i="25"/>
  <c r="AQ52" i="25"/>
  <c r="AR52" i="25"/>
  <c r="AS52" i="25"/>
  <c r="AT52" i="25"/>
  <c r="AU52" i="25"/>
  <c r="AV52" i="25"/>
  <c r="AW52" i="25"/>
  <c r="A53" i="25"/>
  <c r="B53" i="25"/>
  <c r="C53" i="25"/>
  <c r="D53" i="25"/>
  <c r="G53" i="25"/>
  <c r="H53" i="25"/>
  <c r="I53" i="25"/>
  <c r="J53" i="25"/>
  <c r="K53" i="25"/>
  <c r="L53" i="25"/>
  <c r="M53" i="25"/>
  <c r="N53" i="25"/>
  <c r="O53" i="25"/>
  <c r="P53" i="25"/>
  <c r="Q53" i="25"/>
  <c r="R53" i="25"/>
  <c r="S53" i="25"/>
  <c r="T53" i="25"/>
  <c r="U53" i="25"/>
  <c r="V53" i="25"/>
  <c r="W53" i="25"/>
  <c r="X53" i="25"/>
  <c r="Y53" i="25"/>
  <c r="Z53" i="25"/>
  <c r="AA53" i="25"/>
  <c r="AB53" i="25"/>
  <c r="AC53" i="25"/>
  <c r="AD53" i="25"/>
  <c r="AE53" i="25"/>
  <c r="AJ53" i="25"/>
  <c r="AK53" i="25"/>
  <c r="AL53" i="25"/>
  <c r="AM53" i="25"/>
  <c r="AN53" i="25"/>
  <c r="AO53" i="25"/>
  <c r="AP53" i="25"/>
  <c r="AQ53" i="25"/>
  <c r="AR53" i="25"/>
  <c r="AS53" i="25"/>
  <c r="AT53" i="25"/>
  <c r="AU53" i="25"/>
  <c r="AV53" i="25"/>
  <c r="AW53" i="25"/>
  <c r="A54" i="25"/>
  <c r="B54" i="25"/>
  <c r="C54" i="25"/>
  <c r="D54" i="25"/>
  <c r="G54" i="25"/>
  <c r="H54" i="25"/>
  <c r="I54" i="25"/>
  <c r="J54" i="25"/>
  <c r="K54" i="25"/>
  <c r="L54" i="25"/>
  <c r="M54" i="25"/>
  <c r="N54" i="25"/>
  <c r="O54" i="25"/>
  <c r="P54" i="25"/>
  <c r="Q54" i="25"/>
  <c r="R54" i="25"/>
  <c r="S54" i="25"/>
  <c r="T54" i="25"/>
  <c r="U54" i="25"/>
  <c r="V54" i="25"/>
  <c r="W54" i="25"/>
  <c r="X54" i="25"/>
  <c r="Y54" i="25"/>
  <c r="Z54" i="25"/>
  <c r="AA54" i="25"/>
  <c r="AB54" i="25"/>
  <c r="AC54" i="25"/>
  <c r="AD54" i="25"/>
  <c r="AE54" i="25"/>
  <c r="AJ54" i="25"/>
  <c r="AK54" i="25"/>
  <c r="AL54" i="25"/>
  <c r="AM54" i="25"/>
  <c r="AN54" i="25"/>
  <c r="AO54" i="25"/>
  <c r="AP54" i="25"/>
  <c r="AQ54" i="25"/>
  <c r="AR54" i="25"/>
  <c r="AS54" i="25"/>
  <c r="AT54" i="25"/>
  <c r="AU54" i="25"/>
  <c r="AV54" i="25"/>
  <c r="AW54" i="25"/>
  <c r="A55" i="25"/>
  <c r="B55" i="25"/>
  <c r="C55" i="25"/>
  <c r="D55" i="25"/>
  <c r="G55" i="25"/>
  <c r="H55" i="25"/>
  <c r="I55" i="25"/>
  <c r="J55" i="25"/>
  <c r="K55" i="25"/>
  <c r="L55" i="25"/>
  <c r="M55" i="25"/>
  <c r="N55" i="25"/>
  <c r="O55" i="25"/>
  <c r="P55" i="25"/>
  <c r="Q55" i="25"/>
  <c r="R55" i="25"/>
  <c r="S55" i="25"/>
  <c r="T55" i="25"/>
  <c r="U55" i="25"/>
  <c r="V55" i="25"/>
  <c r="W55" i="25"/>
  <c r="X55" i="25"/>
  <c r="Y55" i="25"/>
  <c r="Z55" i="25"/>
  <c r="AA55" i="25"/>
  <c r="AB55" i="25"/>
  <c r="AC55" i="25"/>
  <c r="AD55" i="25"/>
  <c r="AE55" i="25"/>
  <c r="AJ55" i="25"/>
  <c r="AK55" i="25"/>
  <c r="AL55" i="25"/>
  <c r="AM55" i="25"/>
  <c r="AN55" i="25"/>
  <c r="AO55" i="25"/>
  <c r="AP55" i="25"/>
  <c r="AQ55" i="25"/>
  <c r="AR55" i="25"/>
  <c r="AS55" i="25"/>
  <c r="AT55" i="25"/>
  <c r="AU55" i="25"/>
  <c r="AV55" i="25"/>
  <c r="AW55" i="25"/>
  <c r="A56" i="25"/>
  <c r="B56" i="25"/>
  <c r="C56" i="25"/>
  <c r="D56" i="25"/>
  <c r="G56" i="25"/>
  <c r="H56" i="25"/>
  <c r="I56" i="25"/>
  <c r="J56" i="25"/>
  <c r="K56" i="25"/>
  <c r="L56" i="25"/>
  <c r="M56" i="25"/>
  <c r="N56" i="25"/>
  <c r="O56" i="25"/>
  <c r="P56" i="25"/>
  <c r="Q56" i="25"/>
  <c r="R56" i="25"/>
  <c r="S56" i="25"/>
  <c r="T56" i="25"/>
  <c r="U56" i="25"/>
  <c r="V56" i="25"/>
  <c r="W56" i="25"/>
  <c r="X56" i="25"/>
  <c r="Y56" i="25"/>
  <c r="Z56" i="25"/>
  <c r="AA56" i="25"/>
  <c r="AB56" i="25"/>
  <c r="AC56" i="25"/>
  <c r="AD56" i="25"/>
  <c r="AE56" i="25"/>
  <c r="AJ56" i="25"/>
  <c r="AK56" i="25"/>
  <c r="AL56" i="25"/>
  <c r="AM56" i="25"/>
  <c r="AN56" i="25"/>
  <c r="AO56" i="25"/>
  <c r="AP56" i="25"/>
  <c r="AQ56" i="25"/>
  <c r="AR56" i="25"/>
  <c r="AS56" i="25"/>
  <c r="AT56" i="25"/>
  <c r="AU56" i="25"/>
  <c r="AV56" i="25"/>
  <c r="AW56" i="25"/>
  <c r="A57" i="25"/>
  <c r="B57" i="25"/>
  <c r="C57" i="25"/>
  <c r="D57" i="25"/>
  <c r="G57" i="25"/>
  <c r="H57" i="25"/>
  <c r="I57" i="25"/>
  <c r="J57" i="25"/>
  <c r="K57" i="25"/>
  <c r="L57" i="25"/>
  <c r="M57" i="25"/>
  <c r="N57" i="25"/>
  <c r="O57" i="25"/>
  <c r="P57" i="25"/>
  <c r="Q57" i="25"/>
  <c r="R57" i="25"/>
  <c r="S57" i="25"/>
  <c r="T57" i="25"/>
  <c r="U57" i="25"/>
  <c r="V57" i="25"/>
  <c r="W57" i="25"/>
  <c r="X57" i="25"/>
  <c r="Y57" i="25"/>
  <c r="Z57" i="25"/>
  <c r="AA57" i="25"/>
  <c r="AB57" i="25"/>
  <c r="AC57" i="25"/>
  <c r="AD57" i="25"/>
  <c r="AE57" i="25"/>
  <c r="AJ57" i="25"/>
  <c r="AK57" i="25"/>
  <c r="AL57" i="25"/>
  <c r="AM57" i="25"/>
  <c r="AN57" i="25"/>
  <c r="AO57" i="25"/>
  <c r="AP57" i="25"/>
  <c r="AQ57" i="25"/>
  <c r="AR57" i="25"/>
  <c r="AS57" i="25"/>
  <c r="AT57" i="25"/>
  <c r="AU57" i="25"/>
  <c r="AV57" i="25"/>
  <c r="AW57" i="25"/>
  <c r="A58" i="25"/>
  <c r="B58" i="25"/>
  <c r="C58" i="25"/>
  <c r="D58" i="25"/>
  <c r="G58" i="25"/>
  <c r="H58" i="25"/>
  <c r="I58" i="25"/>
  <c r="J58" i="25"/>
  <c r="K58" i="25"/>
  <c r="L58" i="25"/>
  <c r="M58" i="25"/>
  <c r="N58" i="25"/>
  <c r="O58" i="25"/>
  <c r="P58" i="25"/>
  <c r="Q58" i="25"/>
  <c r="R58" i="25"/>
  <c r="S58" i="25"/>
  <c r="T58" i="25"/>
  <c r="U58" i="25"/>
  <c r="V58" i="25"/>
  <c r="W58" i="25"/>
  <c r="X58" i="25"/>
  <c r="Y58" i="25"/>
  <c r="Z58" i="25"/>
  <c r="AA58" i="25"/>
  <c r="AB58" i="25"/>
  <c r="AC58" i="25"/>
  <c r="AD58" i="25"/>
  <c r="AE58" i="25"/>
  <c r="AJ58" i="25"/>
  <c r="AK58" i="25"/>
  <c r="AL58" i="25"/>
  <c r="AM58" i="25"/>
  <c r="AN58" i="25"/>
  <c r="AO58" i="25"/>
  <c r="AP58" i="25"/>
  <c r="AQ58" i="25"/>
  <c r="AR58" i="25"/>
  <c r="AS58" i="25"/>
  <c r="AT58" i="25"/>
  <c r="AU58" i="25"/>
  <c r="AV58" i="25"/>
  <c r="AW58" i="25"/>
  <c r="A59" i="25"/>
  <c r="B59" i="25"/>
  <c r="C59" i="25"/>
  <c r="D59" i="25"/>
  <c r="G59" i="25"/>
  <c r="H59" i="25"/>
  <c r="I59" i="25"/>
  <c r="J59" i="25"/>
  <c r="K59" i="25"/>
  <c r="L59" i="25"/>
  <c r="M59" i="25"/>
  <c r="N59" i="25"/>
  <c r="O59" i="25"/>
  <c r="P59" i="25"/>
  <c r="Q59" i="25"/>
  <c r="R59" i="25"/>
  <c r="S59" i="25"/>
  <c r="T59" i="25"/>
  <c r="U59" i="25"/>
  <c r="V59" i="25"/>
  <c r="W59" i="25"/>
  <c r="X59" i="25"/>
  <c r="Y59" i="25"/>
  <c r="Z59" i="25"/>
  <c r="AA59" i="25"/>
  <c r="AB59" i="25"/>
  <c r="AC59" i="25"/>
  <c r="AD59" i="25"/>
  <c r="AE59" i="25"/>
  <c r="AJ59" i="25"/>
  <c r="AK59" i="25"/>
  <c r="AL59" i="25"/>
  <c r="AM59" i="25"/>
  <c r="AN59" i="25"/>
  <c r="AO59" i="25"/>
  <c r="AP59" i="25"/>
  <c r="AQ59" i="25"/>
  <c r="AR59" i="25"/>
  <c r="AS59" i="25"/>
  <c r="AT59" i="25"/>
  <c r="AU59" i="25"/>
  <c r="AV59" i="25"/>
  <c r="AW59" i="25"/>
  <c r="A60" i="25"/>
  <c r="B60" i="25"/>
  <c r="C60" i="25"/>
  <c r="D60" i="25"/>
  <c r="G60" i="25"/>
  <c r="H60" i="25"/>
  <c r="I60" i="25"/>
  <c r="J60" i="25"/>
  <c r="K60" i="25"/>
  <c r="L60" i="25"/>
  <c r="M60" i="25"/>
  <c r="N60" i="25"/>
  <c r="O60" i="25"/>
  <c r="P60" i="25"/>
  <c r="Q60" i="25"/>
  <c r="R60" i="25"/>
  <c r="S60" i="25"/>
  <c r="T60" i="25"/>
  <c r="U60" i="25"/>
  <c r="V60" i="25"/>
  <c r="W60" i="25"/>
  <c r="X60" i="25"/>
  <c r="Y60" i="25"/>
  <c r="Z60" i="25"/>
  <c r="AA60" i="25"/>
  <c r="AB60" i="25"/>
  <c r="AC60" i="25"/>
  <c r="AD60" i="25"/>
  <c r="AE60" i="25"/>
  <c r="AJ60" i="25"/>
  <c r="AK60" i="25"/>
  <c r="AL60" i="25"/>
  <c r="AM60" i="25"/>
  <c r="AN60" i="25"/>
  <c r="AO60" i="25"/>
  <c r="AP60" i="25"/>
  <c r="AQ60" i="25"/>
  <c r="AR60" i="25"/>
  <c r="AS60" i="25"/>
  <c r="AT60" i="25"/>
  <c r="AU60" i="25"/>
  <c r="AV60" i="25"/>
  <c r="AW60" i="25"/>
  <c r="A61" i="25"/>
  <c r="B61" i="25"/>
  <c r="C61" i="25"/>
  <c r="D61" i="25"/>
  <c r="G61" i="25"/>
  <c r="H61" i="25"/>
  <c r="I61" i="25"/>
  <c r="J61" i="25"/>
  <c r="K61" i="25"/>
  <c r="L61" i="25"/>
  <c r="M61" i="25"/>
  <c r="N61" i="25"/>
  <c r="O61" i="25"/>
  <c r="P61" i="25"/>
  <c r="Q61" i="25"/>
  <c r="R61" i="25"/>
  <c r="S61" i="25"/>
  <c r="T61" i="25"/>
  <c r="U61" i="25"/>
  <c r="V61" i="25"/>
  <c r="W61" i="25"/>
  <c r="X61" i="25"/>
  <c r="Y61" i="25"/>
  <c r="Z61" i="25"/>
  <c r="AA61" i="25"/>
  <c r="AB61" i="25"/>
  <c r="AC61" i="25"/>
  <c r="AD61" i="25"/>
  <c r="AE61" i="25"/>
  <c r="AJ61" i="25"/>
  <c r="AK61" i="25"/>
  <c r="AL61" i="25"/>
  <c r="AM61" i="25"/>
  <c r="AN61" i="25"/>
  <c r="AO61" i="25"/>
  <c r="AP61" i="25"/>
  <c r="AQ61" i="25"/>
  <c r="AR61" i="25"/>
  <c r="AS61" i="25"/>
  <c r="AT61" i="25"/>
  <c r="AU61" i="25"/>
  <c r="AV61" i="25"/>
  <c r="AW61" i="25"/>
  <c r="A62" i="25"/>
  <c r="B62" i="25"/>
  <c r="C62" i="25"/>
  <c r="D62" i="25"/>
  <c r="G62" i="25"/>
  <c r="H62" i="25"/>
  <c r="I62" i="25"/>
  <c r="J62" i="25"/>
  <c r="K62" i="25"/>
  <c r="L62" i="25"/>
  <c r="M62" i="25"/>
  <c r="N62" i="25"/>
  <c r="O62" i="25"/>
  <c r="P62" i="25"/>
  <c r="Q62" i="25"/>
  <c r="R62" i="25"/>
  <c r="S62" i="25"/>
  <c r="T62" i="25"/>
  <c r="U62" i="25"/>
  <c r="V62" i="25"/>
  <c r="W62" i="25"/>
  <c r="X62" i="25"/>
  <c r="Y62" i="25"/>
  <c r="Z62" i="25"/>
  <c r="AA62" i="25"/>
  <c r="AB62" i="25"/>
  <c r="AC62" i="25"/>
  <c r="AD62" i="25"/>
  <c r="AE62" i="25"/>
  <c r="AJ62" i="25"/>
  <c r="AK62" i="25"/>
  <c r="AL62" i="25"/>
  <c r="AM62" i="25"/>
  <c r="AN62" i="25"/>
  <c r="AO62" i="25"/>
  <c r="AP62" i="25"/>
  <c r="AQ62" i="25"/>
  <c r="AR62" i="25"/>
  <c r="AS62" i="25"/>
  <c r="AT62" i="25"/>
  <c r="AU62" i="25"/>
  <c r="AV62" i="25"/>
  <c r="AW62" i="25"/>
  <c r="A63" i="25"/>
  <c r="B63" i="25"/>
  <c r="C63" i="25"/>
  <c r="D63" i="25"/>
  <c r="G63" i="25"/>
  <c r="H63" i="25"/>
  <c r="I63" i="25"/>
  <c r="J63" i="25"/>
  <c r="K63" i="25"/>
  <c r="L63" i="25"/>
  <c r="M63" i="25"/>
  <c r="N63" i="25"/>
  <c r="O63" i="25"/>
  <c r="P63" i="25"/>
  <c r="Q63" i="25"/>
  <c r="R63" i="25"/>
  <c r="S63" i="25"/>
  <c r="T63" i="25"/>
  <c r="U63" i="25"/>
  <c r="V63" i="25"/>
  <c r="W63" i="25"/>
  <c r="X63" i="25"/>
  <c r="Y63" i="25"/>
  <c r="Z63" i="25"/>
  <c r="AA63" i="25"/>
  <c r="AB63" i="25"/>
  <c r="AC63" i="25"/>
  <c r="AD63" i="25"/>
  <c r="AE63" i="25"/>
  <c r="AJ63" i="25"/>
  <c r="AK63" i="25"/>
  <c r="AL63" i="25"/>
  <c r="AM63" i="25"/>
  <c r="AN63" i="25"/>
  <c r="AO63" i="25"/>
  <c r="AP63" i="25"/>
  <c r="AQ63" i="25"/>
  <c r="AR63" i="25"/>
  <c r="AS63" i="25"/>
  <c r="AT63" i="25"/>
  <c r="AU63" i="25"/>
  <c r="AV63" i="25"/>
  <c r="AW63" i="25"/>
  <c r="A64" i="25"/>
  <c r="B64" i="25"/>
  <c r="C64" i="25"/>
  <c r="D64" i="25"/>
  <c r="G64" i="25"/>
  <c r="H64" i="25"/>
  <c r="I64" i="25"/>
  <c r="J64" i="25"/>
  <c r="K64" i="25"/>
  <c r="L64" i="25"/>
  <c r="M64" i="25"/>
  <c r="N64" i="25"/>
  <c r="O64" i="25"/>
  <c r="P64" i="25"/>
  <c r="Q64" i="25"/>
  <c r="R64" i="25"/>
  <c r="S64" i="25"/>
  <c r="T64" i="25"/>
  <c r="U64" i="25"/>
  <c r="V64" i="25"/>
  <c r="W64" i="25"/>
  <c r="X64" i="25"/>
  <c r="Y64" i="25"/>
  <c r="Z64" i="25"/>
  <c r="AA64" i="25"/>
  <c r="AB64" i="25"/>
  <c r="AC64" i="25"/>
  <c r="AD64" i="25"/>
  <c r="AE64" i="25"/>
  <c r="AJ64" i="25"/>
  <c r="AK64" i="25"/>
  <c r="AL64" i="25"/>
  <c r="AM64" i="25"/>
  <c r="AN64" i="25"/>
  <c r="AO64" i="25"/>
  <c r="AP64" i="25"/>
  <c r="AQ64" i="25"/>
  <c r="AR64" i="25"/>
  <c r="AS64" i="25"/>
  <c r="AT64" i="25"/>
  <c r="AU64" i="25"/>
  <c r="AV64" i="25"/>
  <c r="AW64" i="25"/>
  <c r="A65" i="25"/>
  <c r="B65" i="25"/>
  <c r="C65" i="25"/>
  <c r="D65" i="25"/>
  <c r="G65" i="25"/>
  <c r="H65" i="25"/>
  <c r="I65" i="25"/>
  <c r="J65" i="25"/>
  <c r="K65" i="25"/>
  <c r="L65" i="25"/>
  <c r="M65" i="25"/>
  <c r="N65" i="25"/>
  <c r="O65" i="25"/>
  <c r="P65" i="25"/>
  <c r="Q65" i="25"/>
  <c r="R65" i="25"/>
  <c r="S65" i="25"/>
  <c r="T65" i="25"/>
  <c r="U65" i="25"/>
  <c r="V65" i="25"/>
  <c r="W65" i="25"/>
  <c r="X65" i="25"/>
  <c r="Y65" i="25"/>
  <c r="Z65" i="25"/>
  <c r="AA65" i="25"/>
  <c r="AB65" i="25"/>
  <c r="AC65" i="25"/>
  <c r="AD65" i="25"/>
  <c r="AE65" i="25"/>
  <c r="AJ65" i="25"/>
  <c r="AK65" i="25"/>
  <c r="AL65" i="25"/>
  <c r="AM65" i="25"/>
  <c r="AN65" i="25"/>
  <c r="AO65" i="25"/>
  <c r="AP65" i="25"/>
  <c r="AQ65" i="25"/>
  <c r="AR65" i="25"/>
  <c r="AS65" i="25"/>
  <c r="AT65" i="25"/>
  <c r="AU65" i="25"/>
  <c r="AV65" i="25"/>
  <c r="AW65" i="25"/>
  <c r="A66" i="25"/>
  <c r="B66" i="25"/>
  <c r="C66" i="25"/>
  <c r="D66" i="25"/>
  <c r="G66" i="25"/>
  <c r="H66" i="25"/>
  <c r="I66" i="25"/>
  <c r="J66" i="25"/>
  <c r="K66" i="25"/>
  <c r="L66" i="25"/>
  <c r="M66" i="25"/>
  <c r="N66" i="25"/>
  <c r="O66" i="25"/>
  <c r="P66" i="25"/>
  <c r="Q66" i="25"/>
  <c r="R66" i="25"/>
  <c r="S66" i="25"/>
  <c r="T66" i="25"/>
  <c r="U66" i="25"/>
  <c r="V66" i="25"/>
  <c r="W66" i="25"/>
  <c r="X66" i="25"/>
  <c r="Y66" i="25"/>
  <c r="Z66" i="25"/>
  <c r="AA66" i="25"/>
  <c r="AB66" i="25"/>
  <c r="AC66" i="25"/>
  <c r="AD66" i="25"/>
  <c r="AE66" i="25"/>
  <c r="AJ66" i="25"/>
  <c r="AK66" i="25"/>
  <c r="AL66" i="25"/>
  <c r="AM66" i="25"/>
  <c r="AN66" i="25"/>
  <c r="AO66" i="25"/>
  <c r="AP66" i="25"/>
  <c r="AQ66" i="25"/>
  <c r="AR66" i="25"/>
  <c r="AS66" i="25"/>
  <c r="AT66" i="25"/>
  <c r="AU66" i="25"/>
  <c r="AV66" i="25"/>
  <c r="AW66" i="25"/>
  <c r="A67" i="25"/>
  <c r="B67" i="25"/>
  <c r="C67" i="25"/>
  <c r="D67" i="25"/>
  <c r="G67" i="25"/>
  <c r="H67" i="25"/>
  <c r="I67" i="25"/>
  <c r="J67" i="25"/>
  <c r="K67" i="25"/>
  <c r="L67" i="25"/>
  <c r="M67" i="25"/>
  <c r="N67" i="25"/>
  <c r="O67" i="25"/>
  <c r="P67" i="25"/>
  <c r="Q67" i="25"/>
  <c r="R67" i="25"/>
  <c r="S67" i="25"/>
  <c r="T67" i="25"/>
  <c r="U67" i="25"/>
  <c r="V67" i="25"/>
  <c r="W67" i="25"/>
  <c r="X67" i="25"/>
  <c r="Y67" i="25"/>
  <c r="Z67" i="25"/>
  <c r="AA67" i="25"/>
  <c r="AB67" i="25"/>
  <c r="AC67" i="25"/>
  <c r="AD67" i="25"/>
  <c r="AE67" i="25"/>
  <c r="AJ67" i="25"/>
  <c r="AK67" i="25"/>
  <c r="AL67" i="25"/>
  <c r="AM67" i="25"/>
  <c r="AN67" i="25"/>
  <c r="AO67" i="25"/>
  <c r="AP67" i="25"/>
  <c r="AQ67" i="25"/>
  <c r="AR67" i="25"/>
  <c r="AS67" i="25"/>
  <c r="AT67" i="25"/>
  <c r="AU67" i="25"/>
  <c r="AV67" i="25"/>
  <c r="AW67" i="25"/>
  <c r="A68" i="25"/>
  <c r="B68" i="25"/>
  <c r="C68" i="25"/>
  <c r="D68" i="25"/>
  <c r="G68" i="25"/>
  <c r="H68" i="25"/>
  <c r="I68" i="25"/>
  <c r="J68" i="25"/>
  <c r="K68" i="25"/>
  <c r="L68" i="25"/>
  <c r="M68" i="25"/>
  <c r="N68" i="25"/>
  <c r="O68" i="25"/>
  <c r="P68" i="25"/>
  <c r="Q68" i="25"/>
  <c r="R68" i="25"/>
  <c r="S68" i="25"/>
  <c r="T68" i="25"/>
  <c r="U68" i="25"/>
  <c r="V68" i="25"/>
  <c r="W68" i="25"/>
  <c r="X68" i="25"/>
  <c r="Y68" i="25"/>
  <c r="Z68" i="25"/>
  <c r="AA68" i="25"/>
  <c r="AB68" i="25"/>
  <c r="AC68" i="25"/>
  <c r="AD68" i="25"/>
  <c r="AE68" i="25"/>
  <c r="AJ68" i="25"/>
  <c r="AK68" i="25"/>
  <c r="AL68" i="25"/>
  <c r="AM68" i="25"/>
  <c r="AN68" i="25"/>
  <c r="AO68" i="25"/>
  <c r="AP68" i="25"/>
  <c r="AQ68" i="25"/>
  <c r="AR68" i="25"/>
  <c r="AS68" i="25"/>
  <c r="AT68" i="25"/>
  <c r="AU68" i="25"/>
  <c r="AV68" i="25"/>
  <c r="AW68" i="25"/>
  <c r="A69" i="25"/>
  <c r="B69" i="25"/>
  <c r="C69" i="25"/>
  <c r="D69" i="25"/>
  <c r="G69" i="25"/>
  <c r="H69" i="25"/>
  <c r="I69" i="25"/>
  <c r="J69" i="25"/>
  <c r="K69" i="25"/>
  <c r="L69" i="25"/>
  <c r="M69" i="25"/>
  <c r="N69" i="25"/>
  <c r="O69" i="25"/>
  <c r="P69" i="25"/>
  <c r="Q69" i="25"/>
  <c r="R69" i="25"/>
  <c r="S69" i="25"/>
  <c r="T69" i="25"/>
  <c r="U69" i="25"/>
  <c r="V69" i="25"/>
  <c r="W69" i="25"/>
  <c r="X69" i="25"/>
  <c r="Y69" i="25"/>
  <c r="Z69" i="25"/>
  <c r="AA69" i="25"/>
  <c r="AB69" i="25"/>
  <c r="AC69" i="25"/>
  <c r="AD69" i="25"/>
  <c r="AE69" i="25"/>
  <c r="AJ69" i="25"/>
  <c r="AK69" i="25"/>
  <c r="AL69" i="25"/>
  <c r="AM69" i="25"/>
  <c r="AN69" i="25"/>
  <c r="AO69" i="25"/>
  <c r="AP69" i="25"/>
  <c r="AQ69" i="25"/>
  <c r="AR69" i="25"/>
  <c r="AS69" i="25"/>
  <c r="AT69" i="25"/>
  <c r="AU69" i="25"/>
  <c r="AV69" i="25"/>
  <c r="AW69" i="25"/>
  <c r="A70" i="25"/>
  <c r="B70" i="25"/>
  <c r="C70" i="25"/>
  <c r="D70" i="25"/>
  <c r="G70" i="25"/>
  <c r="H70" i="25"/>
  <c r="I70" i="25"/>
  <c r="J70" i="25"/>
  <c r="K70" i="25"/>
  <c r="L70" i="25"/>
  <c r="M70" i="25"/>
  <c r="N70" i="25"/>
  <c r="O70" i="25"/>
  <c r="P70" i="25"/>
  <c r="Q70" i="25"/>
  <c r="R70" i="25"/>
  <c r="S70" i="25"/>
  <c r="T70" i="25"/>
  <c r="U70" i="25"/>
  <c r="V70" i="25"/>
  <c r="W70" i="25"/>
  <c r="X70" i="25"/>
  <c r="Y70" i="25"/>
  <c r="Z70" i="25"/>
  <c r="AA70" i="25"/>
  <c r="AB70" i="25"/>
  <c r="AC70" i="25"/>
  <c r="AD70" i="25"/>
  <c r="AE70" i="25"/>
  <c r="AJ70" i="25"/>
  <c r="AK70" i="25"/>
  <c r="AL70" i="25"/>
  <c r="AM70" i="25"/>
  <c r="AN70" i="25"/>
  <c r="AO70" i="25"/>
  <c r="AP70" i="25"/>
  <c r="AQ70" i="25"/>
  <c r="AR70" i="25"/>
  <c r="AS70" i="25"/>
  <c r="AT70" i="25"/>
  <c r="AU70" i="25"/>
  <c r="AV70" i="25"/>
  <c r="AW70" i="25"/>
  <c r="A71" i="25"/>
  <c r="B71" i="25"/>
  <c r="C71" i="25"/>
  <c r="D71" i="25"/>
  <c r="G71" i="25"/>
  <c r="H71" i="25"/>
  <c r="I71" i="25"/>
  <c r="J71" i="25"/>
  <c r="K71" i="25"/>
  <c r="L71" i="25"/>
  <c r="M71" i="25"/>
  <c r="N71" i="25"/>
  <c r="O71" i="25"/>
  <c r="P71" i="25"/>
  <c r="Q71" i="25"/>
  <c r="R71" i="25"/>
  <c r="S71" i="25"/>
  <c r="T71" i="25"/>
  <c r="U71" i="25"/>
  <c r="V71" i="25"/>
  <c r="W71" i="25"/>
  <c r="X71" i="25"/>
  <c r="Y71" i="25"/>
  <c r="Z71" i="25"/>
  <c r="AA71" i="25"/>
  <c r="AB71" i="25"/>
  <c r="AC71" i="25"/>
  <c r="AD71" i="25"/>
  <c r="AE71" i="25"/>
  <c r="AJ71" i="25"/>
  <c r="AK71" i="25"/>
  <c r="AL71" i="25"/>
  <c r="AM71" i="25"/>
  <c r="AN71" i="25"/>
  <c r="AO71" i="25"/>
  <c r="AP71" i="25"/>
  <c r="AQ71" i="25"/>
  <c r="AR71" i="25"/>
  <c r="AS71" i="25"/>
  <c r="AT71" i="25"/>
  <c r="AU71" i="25"/>
  <c r="AV71" i="25"/>
  <c r="AW71" i="25"/>
  <c r="A72" i="25"/>
  <c r="B72" i="25"/>
  <c r="C72" i="25"/>
  <c r="D72" i="25"/>
  <c r="G72" i="25"/>
  <c r="H72" i="25"/>
  <c r="I72" i="25"/>
  <c r="J72" i="25"/>
  <c r="K72" i="25"/>
  <c r="L72" i="25"/>
  <c r="M72" i="25"/>
  <c r="N72" i="25"/>
  <c r="O72" i="25"/>
  <c r="P72" i="25"/>
  <c r="Q72" i="25"/>
  <c r="R72" i="25"/>
  <c r="S72" i="25"/>
  <c r="T72" i="25"/>
  <c r="U72" i="25"/>
  <c r="V72" i="25"/>
  <c r="W72" i="25"/>
  <c r="X72" i="25"/>
  <c r="Y72" i="25"/>
  <c r="Z72" i="25"/>
  <c r="AA72" i="25"/>
  <c r="AB72" i="25"/>
  <c r="AC72" i="25"/>
  <c r="AD72" i="25"/>
  <c r="AE72" i="25"/>
  <c r="AJ72" i="25"/>
  <c r="AK72" i="25"/>
  <c r="AL72" i="25"/>
  <c r="AM72" i="25"/>
  <c r="AN72" i="25"/>
  <c r="AO72" i="25"/>
  <c r="AP72" i="25"/>
  <c r="AQ72" i="25"/>
  <c r="AR72" i="25"/>
  <c r="AS72" i="25"/>
  <c r="AT72" i="25"/>
  <c r="AU72" i="25"/>
  <c r="AV72" i="25"/>
  <c r="AW72" i="25"/>
  <c r="A73" i="25"/>
  <c r="B73" i="25"/>
  <c r="C73" i="25"/>
  <c r="D73" i="25"/>
  <c r="G73" i="25"/>
  <c r="H73" i="25"/>
  <c r="I73" i="25"/>
  <c r="J73" i="25"/>
  <c r="K73" i="25"/>
  <c r="L73" i="25"/>
  <c r="M73" i="25"/>
  <c r="N73" i="25"/>
  <c r="O73" i="25"/>
  <c r="P73" i="25"/>
  <c r="Q73" i="25"/>
  <c r="R73" i="25"/>
  <c r="S73" i="25"/>
  <c r="T73" i="25"/>
  <c r="U73" i="25"/>
  <c r="V73" i="25"/>
  <c r="W73" i="25"/>
  <c r="X73" i="25"/>
  <c r="Y73" i="25"/>
  <c r="Z73" i="25"/>
  <c r="AA73" i="25"/>
  <c r="AB73" i="25"/>
  <c r="AC73" i="25"/>
  <c r="AD73" i="25"/>
  <c r="AE73" i="25"/>
  <c r="AJ73" i="25"/>
  <c r="AK73" i="25"/>
  <c r="AL73" i="25"/>
  <c r="AM73" i="25"/>
  <c r="AN73" i="25"/>
  <c r="AO73" i="25"/>
  <c r="AP73" i="25"/>
  <c r="AQ73" i="25"/>
  <c r="AR73" i="25"/>
  <c r="AS73" i="25"/>
  <c r="AT73" i="25"/>
  <c r="AU73" i="25"/>
  <c r="AV73" i="25"/>
  <c r="AW73" i="25"/>
  <c r="A74" i="25"/>
  <c r="B74" i="25"/>
  <c r="C74" i="25"/>
  <c r="D74" i="25"/>
  <c r="G74" i="25"/>
  <c r="H74" i="25"/>
  <c r="I74" i="25"/>
  <c r="J74" i="25"/>
  <c r="K74" i="25"/>
  <c r="L74" i="25"/>
  <c r="M74" i="25"/>
  <c r="N74" i="25"/>
  <c r="O74" i="25"/>
  <c r="P74" i="25"/>
  <c r="Q74" i="25"/>
  <c r="R74" i="25"/>
  <c r="S74" i="25"/>
  <c r="T74" i="25"/>
  <c r="U74" i="25"/>
  <c r="V74" i="25"/>
  <c r="W74" i="25"/>
  <c r="X74" i="25"/>
  <c r="Y74" i="25"/>
  <c r="Z74" i="25"/>
  <c r="AA74" i="25"/>
  <c r="AB74" i="25"/>
  <c r="AC74" i="25"/>
  <c r="AD74" i="25"/>
  <c r="AE74" i="25"/>
  <c r="AJ74" i="25"/>
  <c r="AK74" i="25"/>
  <c r="AL74" i="25"/>
  <c r="AM74" i="25"/>
  <c r="AN74" i="25"/>
  <c r="AO74" i="25"/>
  <c r="AP74" i="25"/>
  <c r="AQ74" i="25"/>
  <c r="AR74" i="25"/>
  <c r="AS74" i="25"/>
  <c r="AT74" i="25"/>
  <c r="AU74" i="25"/>
  <c r="AV74" i="25"/>
  <c r="AW74" i="25"/>
  <c r="A75" i="25"/>
  <c r="B75" i="25"/>
  <c r="C75" i="25"/>
  <c r="D75" i="25"/>
  <c r="G75" i="25"/>
  <c r="H75" i="25"/>
  <c r="I75" i="25"/>
  <c r="J75" i="25"/>
  <c r="K75" i="25"/>
  <c r="L75" i="25"/>
  <c r="M75" i="25"/>
  <c r="N75" i="25"/>
  <c r="O75" i="25"/>
  <c r="P75" i="25"/>
  <c r="Q75" i="25"/>
  <c r="R75" i="25"/>
  <c r="S75" i="25"/>
  <c r="T75" i="25"/>
  <c r="U75" i="25"/>
  <c r="V75" i="25"/>
  <c r="W75" i="25"/>
  <c r="X75" i="25"/>
  <c r="Y75" i="25"/>
  <c r="Z75" i="25"/>
  <c r="AA75" i="25"/>
  <c r="AB75" i="25"/>
  <c r="AC75" i="25"/>
  <c r="AD75" i="25"/>
  <c r="AE75" i="25"/>
  <c r="AJ75" i="25"/>
  <c r="AK75" i="25"/>
  <c r="AL75" i="25"/>
  <c r="AM75" i="25"/>
  <c r="AN75" i="25"/>
  <c r="AO75" i="25"/>
  <c r="AP75" i="25"/>
  <c r="AQ75" i="25"/>
  <c r="AR75" i="25"/>
  <c r="AS75" i="25"/>
  <c r="AT75" i="25"/>
  <c r="AU75" i="25"/>
  <c r="AV75" i="25"/>
  <c r="AW75" i="25"/>
  <c r="A76" i="25"/>
  <c r="B76" i="25"/>
  <c r="C76" i="25"/>
  <c r="D76" i="25"/>
  <c r="G76" i="25"/>
  <c r="H76" i="25"/>
  <c r="I76" i="25"/>
  <c r="J76" i="25"/>
  <c r="K76" i="25"/>
  <c r="L76" i="25"/>
  <c r="M76" i="25"/>
  <c r="N76" i="25"/>
  <c r="O76" i="25"/>
  <c r="P76" i="25"/>
  <c r="Q76" i="25"/>
  <c r="R76" i="25"/>
  <c r="S76" i="25"/>
  <c r="T76" i="25"/>
  <c r="U76" i="25"/>
  <c r="V76" i="25"/>
  <c r="W76" i="25"/>
  <c r="X76" i="25"/>
  <c r="Y76" i="25"/>
  <c r="Z76" i="25"/>
  <c r="AA76" i="25"/>
  <c r="AB76" i="25"/>
  <c r="AC76" i="25"/>
  <c r="AD76" i="25"/>
  <c r="AE76" i="25"/>
  <c r="AJ76" i="25"/>
  <c r="AK76" i="25"/>
  <c r="AL76" i="25"/>
  <c r="AM76" i="25"/>
  <c r="AN76" i="25"/>
  <c r="AO76" i="25"/>
  <c r="AP76" i="25"/>
  <c r="AQ76" i="25"/>
  <c r="AR76" i="25"/>
  <c r="AS76" i="25"/>
  <c r="AT76" i="25"/>
  <c r="AU76" i="25"/>
  <c r="AV76" i="25"/>
  <c r="AW76" i="25"/>
  <c r="A77" i="25"/>
  <c r="B77" i="25"/>
  <c r="C77" i="25"/>
  <c r="D77" i="25"/>
  <c r="G77" i="25"/>
  <c r="H77" i="25"/>
  <c r="I77" i="25"/>
  <c r="J77" i="25"/>
  <c r="K77" i="25"/>
  <c r="L77" i="25"/>
  <c r="M77" i="25"/>
  <c r="N77" i="25"/>
  <c r="O77" i="25"/>
  <c r="P77" i="25"/>
  <c r="Q77" i="25"/>
  <c r="R77" i="25"/>
  <c r="S77" i="25"/>
  <c r="T77" i="25"/>
  <c r="U77" i="25"/>
  <c r="V77" i="25"/>
  <c r="W77" i="25"/>
  <c r="X77" i="25"/>
  <c r="Y77" i="25"/>
  <c r="Z77" i="25"/>
  <c r="AA77" i="25"/>
  <c r="AB77" i="25"/>
  <c r="AC77" i="25"/>
  <c r="AD77" i="25"/>
  <c r="AE77" i="25"/>
  <c r="AJ77" i="25"/>
  <c r="AK77" i="25"/>
  <c r="AL77" i="25"/>
  <c r="AM77" i="25"/>
  <c r="AN77" i="25"/>
  <c r="AO77" i="25"/>
  <c r="AP77" i="25"/>
  <c r="AQ77" i="25"/>
  <c r="AR77" i="25"/>
  <c r="AS77" i="25"/>
  <c r="AT77" i="25"/>
  <c r="AU77" i="25"/>
  <c r="AV77" i="25"/>
  <c r="AW77" i="25"/>
  <c r="A78" i="25"/>
  <c r="B78" i="25"/>
  <c r="C78" i="25"/>
  <c r="D78" i="25"/>
  <c r="G78" i="25"/>
  <c r="H78" i="25"/>
  <c r="I78" i="25"/>
  <c r="J78" i="25"/>
  <c r="K78" i="25"/>
  <c r="L78" i="25"/>
  <c r="M78" i="25"/>
  <c r="N78" i="25"/>
  <c r="O78" i="25"/>
  <c r="P78" i="25"/>
  <c r="Q78" i="25"/>
  <c r="R78" i="25"/>
  <c r="S78" i="25"/>
  <c r="T78" i="25"/>
  <c r="U78" i="25"/>
  <c r="V78" i="25"/>
  <c r="W78" i="25"/>
  <c r="X78" i="25"/>
  <c r="Y78" i="25"/>
  <c r="Z78" i="25"/>
  <c r="AA78" i="25"/>
  <c r="AB78" i="25"/>
  <c r="AC78" i="25"/>
  <c r="AD78" i="25"/>
  <c r="AE78" i="25"/>
  <c r="AJ78" i="25"/>
  <c r="AK78" i="25"/>
  <c r="AL78" i="25"/>
  <c r="AM78" i="25"/>
  <c r="AN78" i="25"/>
  <c r="AO78" i="25"/>
  <c r="AP78" i="25"/>
  <c r="AQ78" i="25"/>
  <c r="AR78" i="25"/>
  <c r="AS78" i="25"/>
  <c r="AT78" i="25"/>
  <c r="AU78" i="25"/>
  <c r="AV78" i="25"/>
  <c r="AW78" i="25"/>
  <c r="A79" i="25"/>
  <c r="B79" i="25"/>
  <c r="C79" i="25"/>
  <c r="D79" i="25"/>
  <c r="G79" i="25"/>
  <c r="H79" i="25"/>
  <c r="I79" i="25"/>
  <c r="J79" i="25"/>
  <c r="K79" i="25"/>
  <c r="L79" i="25"/>
  <c r="M79" i="25"/>
  <c r="N79" i="25"/>
  <c r="O79" i="25"/>
  <c r="P79" i="25"/>
  <c r="Q79" i="25"/>
  <c r="R79" i="25"/>
  <c r="S79" i="25"/>
  <c r="T79" i="25"/>
  <c r="U79" i="25"/>
  <c r="V79" i="25"/>
  <c r="W79" i="25"/>
  <c r="X79" i="25"/>
  <c r="Y79" i="25"/>
  <c r="Z79" i="25"/>
  <c r="AA79" i="25"/>
  <c r="AB79" i="25"/>
  <c r="AC79" i="25"/>
  <c r="AD79" i="25"/>
  <c r="AE79" i="25"/>
  <c r="AJ79" i="25"/>
  <c r="AK79" i="25"/>
  <c r="AL79" i="25"/>
  <c r="AM79" i="25"/>
  <c r="AN79" i="25"/>
  <c r="AO79" i="25"/>
  <c r="AP79" i="25"/>
  <c r="AQ79" i="25"/>
  <c r="AR79" i="25"/>
  <c r="AS79" i="25"/>
  <c r="AT79" i="25"/>
  <c r="AU79" i="25"/>
  <c r="AV79" i="25"/>
  <c r="AW79" i="25"/>
  <c r="A80" i="25"/>
  <c r="B80" i="25"/>
  <c r="C80" i="25"/>
  <c r="D80" i="25"/>
  <c r="G80" i="25"/>
  <c r="H80" i="25"/>
  <c r="I80" i="25"/>
  <c r="J80" i="25"/>
  <c r="K80" i="25"/>
  <c r="L80" i="25"/>
  <c r="M80" i="25"/>
  <c r="N80" i="25"/>
  <c r="O80" i="25"/>
  <c r="P80" i="25"/>
  <c r="Q80" i="25"/>
  <c r="R80" i="25"/>
  <c r="S80" i="25"/>
  <c r="T80" i="25"/>
  <c r="U80" i="25"/>
  <c r="V80" i="25"/>
  <c r="W80" i="25"/>
  <c r="X80" i="25"/>
  <c r="Y80" i="25"/>
  <c r="Z80" i="25"/>
  <c r="AA80" i="25"/>
  <c r="AB80" i="25"/>
  <c r="AC80" i="25"/>
  <c r="AD80" i="25"/>
  <c r="AE80" i="25"/>
  <c r="AJ80" i="25"/>
  <c r="AK80" i="25"/>
  <c r="AL80" i="25"/>
  <c r="AM80" i="25"/>
  <c r="AN80" i="25"/>
  <c r="AO80" i="25"/>
  <c r="AP80" i="25"/>
  <c r="AQ80" i="25"/>
  <c r="AR80" i="25"/>
  <c r="AS80" i="25"/>
  <c r="AT80" i="25"/>
  <c r="AU80" i="25"/>
  <c r="AV80" i="25"/>
  <c r="AW80" i="25"/>
  <c r="A81" i="25"/>
  <c r="B81" i="25"/>
  <c r="C81" i="25"/>
  <c r="D81" i="25"/>
  <c r="G81" i="25"/>
  <c r="H81" i="25"/>
  <c r="I81" i="25"/>
  <c r="J81" i="25"/>
  <c r="K81" i="25"/>
  <c r="L81" i="25"/>
  <c r="M81" i="25"/>
  <c r="N81" i="25"/>
  <c r="O81" i="25"/>
  <c r="P81" i="25"/>
  <c r="Q81" i="25"/>
  <c r="R81" i="25"/>
  <c r="S81" i="25"/>
  <c r="T81" i="25"/>
  <c r="U81" i="25"/>
  <c r="V81" i="25"/>
  <c r="W81" i="25"/>
  <c r="X81" i="25"/>
  <c r="Y81" i="25"/>
  <c r="Z81" i="25"/>
  <c r="AA81" i="25"/>
  <c r="AB81" i="25"/>
  <c r="AC81" i="25"/>
  <c r="AD81" i="25"/>
  <c r="AE81" i="25"/>
  <c r="AJ81" i="25"/>
  <c r="AK81" i="25"/>
  <c r="AL81" i="25"/>
  <c r="AM81" i="25"/>
  <c r="AN81" i="25"/>
  <c r="AO81" i="25"/>
  <c r="AP81" i="25"/>
  <c r="AQ81" i="25"/>
  <c r="AR81" i="25"/>
  <c r="AS81" i="25"/>
  <c r="AT81" i="25"/>
  <c r="AU81" i="25"/>
  <c r="AV81" i="25"/>
  <c r="AW81" i="25"/>
  <c r="A82" i="25"/>
  <c r="B82" i="25"/>
  <c r="C82" i="25"/>
  <c r="D82" i="25"/>
  <c r="G82" i="25"/>
  <c r="H82" i="25"/>
  <c r="I82" i="25"/>
  <c r="J82" i="25"/>
  <c r="K82" i="25"/>
  <c r="L82" i="25"/>
  <c r="M82" i="25"/>
  <c r="N82" i="25"/>
  <c r="O82" i="25"/>
  <c r="P82" i="25"/>
  <c r="Q82" i="25"/>
  <c r="R82" i="25"/>
  <c r="S82" i="25"/>
  <c r="T82" i="25"/>
  <c r="U82" i="25"/>
  <c r="V82" i="25"/>
  <c r="W82" i="25"/>
  <c r="X82" i="25"/>
  <c r="Y82" i="25"/>
  <c r="Z82" i="25"/>
  <c r="AA82" i="25"/>
  <c r="AB82" i="25"/>
  <c r="AC82" i="25"/>
  <c r="AD82" i="25"/>
  <c r="AE82" i="25"/>
  <c r="AJ82" i="25"/>
  <c r="AK82" i="25"/>
  <c r="AL82" i="25"/>
  <c r="AM82" i="25"/>
  <c r="AN82" i="25"/>
  <c r="AO82" i="25"/>
  <c r="AP82" i="25"/>
  <c r="AQ82" i="25"/>
  <c r="AR82" i="25"/>
  <c r="AS82" i="25"/>
  <c r="AT82" i="25"/>
  <c r="AU82" i="25"/>
  <c r="AV82" i="25"/>
  <c r="AW82" i="25"/>
  <c r="A83" i="25"/>
  <c r="B83" i="25"/>
  <c r="C83" i="25"/>
  <c r="D83" i="25"/>
  <c r="G83" i="25"/>
  <c r="H83" i="25"/>
  <c r="I83" i="25"/>
  <c r="J83" i="25"/>
  <c r="K83" i="25"/>
  <c r="L83" i="25"/>
  <c r="M83" i="25"/>
  <c r="N83" i="25"/>
  <c r="O83" i="25"/>
  <c r="P83" i="25"/>
  <c r="Q83" i="25"/>
  <c r="R83" i="25"/>
  <c r="S83" i="25"/>
  <c r="T83" i="25"/>
  <c r="U83" i="25"/>
  <c r="V83" i="25"/>
  <c r="W83" i="25"/>
  <c r="X83" i="25"/>
  <c r="Y83" i="25"/>
  <c r="Z83" i="25"/>
  <c r="AA83" i="25"/>
  <c r="AB83" i="25"/>
  <c r="AC83" i="25"/>
  <c r="AD83" i="25"/>
  <c r="AE83" i="25"/>
  <c r="AJ83" i="25"/>
  <c r="AK83" i="25"/>
  <c r="AL83" i="25"/>
  <c r="AM83" i="25"/>
  <c r="AN83" i="25"/>
  <c r="AO83" i="25"/>
  <c r="AP83" i="25"/>
  <c r="AQ83" i="25"/>
  <c r="AR83" i="25"/>
  <c r="AS83" i="25"/>
  <c r="AT83" i="25"/>
  <c r="AU83" i="25"/>
  <c r="AV83" i="25"/>
  <c r="AW83" i="25"/>
  <c r="A84" i="25"/>
  <c r="B84" i="25"/>
  <c r="C84" i="25"/>
  <c r="D84" i="25"/>
  <c r="G84" i="25"/>
  <c r="H84" i="25"/>
  <c r="I84" i="25"/>
  <c r="J84" i="25"/>
  <c r="K84" i="25"/>
  <c r="L84" i="25"/>
  <c r="M84" i="25"/>
  <c r="N84" i="25"/>
  <c r="O84" i="25"/>
  <c r="P84" i="25"/>
  <c r="Q84" i="25"/>
  <c r="R84" i="25"/>
  <c r="S84" i="25"/>
  <c r="T84" i="25"/>
  <c r="U84" i="25"/>
  <c r="V84" i="25"/>
  <c r="W84" i="25"/>
  <c r="X84" i="25"/>
  <c r="Y84" i="25"/>
  <c r="Z84" i="25"/>
  <c r="AA84" i="25"/>
  <c r="AB84" i="25"/>
  <c r="AC84" i="25"/>
  <c r="AD84" i="25"/>
  <c r="AE84" i="25"/>
  <c r="AJ84" i="25"/>
  <c r="AK84" i="25"/>
  <c r="AL84" i="25"/>
  <c r="AM84" i="25"/>
  <c r="AN84" i="25"/>
  <c r="AO84" i="25"/>
  <c r="AP84" i="25"/>
  <c r="AQ84" i="25"/>
  <c r="AR84" i="25"/>
  <c r="AS84" i="25"/>
  <c r="AT84" i="25"/>
  <c r="AU84" i="25"/>
  <c r="AV84" i="25"/>
  <c r="AW84" i="25"/>
  <c r="A85" i="25"/>
  <c r="B85" i="25"/>
  <c r="C85" i="25"/>
  <c r="D85" i="25"/>
  <c r="G85" i="25"/>
  <c r="H85" i="25"/>
  <c r="I85" i="25"/>
  <c r="J85" i="25"/>
  <c r="K85" i="25"/>
  <c r="L85" i="25"/>
  <c r="M85" i="25"/>
  <c r="N85" i="25"/>
  <c r="O85" i="25"/>
  <c r="P85" i="25"/>
  <c r="Q85" i="25"/>
  <c r="R85" i="25"/>
  <c r="S85" i="25"/>
  <c r="T85" i="25"/>
  <c r="U85" i="25"/>
  <c r="V85" i="25"/>
  <c r="W85" i="25"/>
  <c r="X85" i="25"/>
  <c r="Y85" i="25"/>
  <c r="Z85" i="25"/>
  <c r="AA85" i="25"/>
  <c r="AB85" i="25"/>
  <c r="AC85" i="25"/>
  <c r="AD85" i="25"/>
  <c r="AE85" i="25"/>
  <c r="AJ85" i="25"/>
  <c r="AK85" i="25"/>
  <c r="AL85" i="25"/>
  <c r="AM85" i="25"/>
  <c r="AN85" i="25"/>
  <c r="AO85" i="25"/>
  <c r="AP85" i="25"/>
  <c r="AQ85" i="25"/>
  <c r="AR85" i="25"/>
  <c r="AS85" i="25"/>
  <c r="AT85" i="25"/>
  <c r="AU85" i="25"/>
  <c r="AV85" i="25"/>
  <c r="AW85" i="25"/>
  <c r="A86" i="25"/>
  <c r="B86" i="25"/>
  <c r="C86" i="25"/>
  <c r="D86" i="25"/>
  <c r="G86" i="25"/>
  <c r="H86" i="25"/>
  <c r="I86" i="25"/>
  <c r="J86" i="25"/>
  <c r="K86" i="25"/>
  <c r="L86" i="25"/>
  <c r="M86" i="25"/>
  <c r="N86" i="25"/>
  <c r="O86" i="25"/>
  <c r="P86" i="25"/>
  <c r="Q86" i="25"/>
  <c r="R86" i="25"/>
  <c r="S86" i="25"/>
  <c r="T86" i="25"/>
  <c r="U86" i="25"/>
  <c r="V86" i="25"/>
  <c r="W86" i="25"/>
  <c r="X86" i="25"/>
  <c r="Y86" i="25"/>
  <c r="Z86" i="25"/>
  <c r="AA86" i="25"/>
  <c r="AB86" i="25"/>
  <c r="AC86" i="25"/>
  <c r="AD86" i="25"/>
  <c r="AE86" i="25"/>
  <c r="AJ86" i="25"/>
  <c r="AK86" i="25"/>
  <c r="AL86" i="25"/>
  <c r="AM86" i="25"/>
  <c r="AN86" i="25"/>
  <c r="AO86" i="25"/>
  <c r="AP86" i="25"/>
  <c r="AQ86" i="25"/>
  <c r="AR86" i="25"/>
  <c r="AS86" i="25"/>
  <c r="AT86" i="25"/>
  <c r="AU86" i="25"/>
  <c r="AV86" i="25"/>
  <c r="AW86" i="25"/>
  <c r="A87" i="25"/>
  <c r="B87" i="25"/>
  <c r="C87" i="25"/>
  <c r="D87" i="25"/>
  <c r="G87" i="25"/>
  <c r="H87" i="25"/>
  <c r="I87" i="25"/>
  <c r="J87" i="25"/>
  <c r="K87" i="25"/>
  <c r="L87" i="25"/>
  <c r="M87" i="25"/>
  <c r="N87" i="25"/>
  <c r="O87" i="25"/>
  <c r="P87" i="25"/>
  <c r="Q87" i="25"/>
  <c r="R87" i="25"/>
  <c r="S87" i="25"/>
  <c r="T87" i="25"/>
  <c r="U87" i="25"/>
  <c r="V87" i="25"/>
  <c r="W87" i="25"/>
  <c r="X87" i="25"/>
  <c r="Y87" i="25"/>
  <c r="Z87" i="25"/>
  <c r="AA87" i="25"/>
  <c r="AB87" i="25"/>
  <c r="AC87" i="25"/>
  <c r="AD87" i="25"/>
  <c r="AE87" i="25"/>
  <c r="AJ87" i="25"/>
  <c r="AK87" i="25"/>
  <c r="AL87" i="25"/>
  <c r="AM87" i="25"/>
  <c r="AN87" i="25"/>
  <c r="AO87" i="25"/>
  <c r="AP87" i="25"/>
  <c r="AQ87" i="25"/>
  <c r="AR87" i="25"/>
  <c r="AS87" i="25"/>
  <c r="AT87" i="25"/>
  <c r="AU87" i="25"/>
  <c r="AV87" i="25"/>
  <c r="AW87" i="25"/>
  <c r="A88" i="25"/>
  <c r="B88" i="25"/>
  <c r="C88" i="25"/>
  <c r="D88" i="25"/>
  <c r="G88" i="25"/>
  <c r="H88" i="25"/>
  <c r="I88" i="25"/>
  <c r="J88" i="25"/>
  <c r="K88" i="25"/>
  <c r="L88" i="25"/>
  <c r="M88" i="25"/>
  <c r="N88" i="25"/>
  <c r="O88" i="25"/>
  <c r="P88" i="25"/>
  <c r="Q88" i="25"/>
  <c r="R88" i="25"/>
  <c r="S88" i="25"/>
  <c r="T88" i="25"/>
  <c r="U88" i="25"/>
  <c r="V88" i="25"/>
  <c r="W88" i="25"/>
  <c r="X88" i="25"/>
  <c r="Y88" i="25"/>
  <c r="Z88" i="25"/>
  <c r="AA88" i="25"/>
  <c r="AB88" i="25"/>
  <c r="AC88" i="25"/>
  <c r="AD88" i="25"/>
  <c r="AE88" i="25"/>
  <c r="AJ88" i="25"/>
  <c r="AK88" i="25"/>
  <c r="AL88" i="25"/>
  <c r="AM88" i="25"/>
  <c r="AN88" i="25"/>
  <c r="AO88" i="25"/>
  <c r="AP88" i="25"/>
  <c r="AQ88" i="25"/>
  <c r="AR88" i="25"/>
  <c r="AS88" i="25"/>
  <c r="AT88" i="25"/>
  <c r="AU88" i="25"/>
  <c r="AV88" i="25"/>
  <c r="AW88" i="25"/>
  <c r="A89" i="25"/>
  <c r="B89" i="25"/>
  <c r="C89" i="25"/>
  <c r="D89" i="25"/>
  <c r="G89" i="25"/>
  <c r="H89" i="25"/>
  <c r="I89" i="25"/>
  <c r="J89" i="25"/>
  <c r="K89" i="25"/>
  <c r="L89" i="25"/>
  <c r="M89" i="25"/>
  <c r="N89" i="25"/>
  <c r="O89" i="25"/>
  <c r="P89" i="25"/>
  <c r="Q89" i="25"/>
  <c r="R89" i="25"/>
  <c r="S89" i="25"/>
  <c r="T89" i="25"/>
  <c r="U89" i="25"/>
  <c r="V89" i="25"/>
  <c r="W89" i="25"/>
  <c r="X89" i="25"/>
  <c r="Y89" i="25"/>
  <c r="Z89" i="25"/>
  <c r="AA89" i="25"/>
  <c r="AB89" i="25"/>
  <c r="AC89" i="25"/>
  <c r="AD89" i="25"/>
  <c r="AE89" i="25"/>
  <c r="AJ89" i="25"/>
  <c r="AK89" i="25"/>
  <c r="AL89" i="25"/>
  <c r="AM89" i="25"/>
  <c r="AN89" i="25"/>
  <c r="AO89" i="25"/>
  <c r="AP89" i="25"/>
  <c r="AQ89" i="25"/>
  <c r="AR89" i="25"/>
  <c r="AS89" i="25"/>
  <c r="AT89" i="25"/>
  <c r="AU89" i="25"/>
  <c r="AV89" i="25"/>
  <c r="AW89" i="25"/>
  <c r="A90" i="25"/>
  <c r="B90" i="25"/>
  <c r="C90" i="25"/>
  <c r="D90" i="25"/>
  <c r="G90" i="25"/>
  <c r="H90" i="25"/>
  <c r="I90" i="25"/>
  <c r="J90" i="25"/>
  <c r="K90" i="25"/>
  <c r="L90" i="25"/>
  <c r="M90" i="25"/>
  <c r="N90" i="25"/>
  <c r="O90" i="25"/>
  <c r="P90" i="25"/>
  <c r="Q90" i="25"/>
  <c r="R90" i="25"/>
  <c r="S90" i="25"/>
  <c r="T90" i="25"/>
  <c r="U90" i="25"/>
  <c r="V90" i="25"/>
  <c r="W90" i="25"/>
  <c r="X90" i="25"/>
  <c r="Y90" i="25"/>
  <c r="Z90" i="25"/>
  <c r="AA90" i="25"/>
  <c r="AB90" i="25"/>
  <c r="AC90" i="25"/>
  <c r="AD90" i="25"/>
  <c r="AE90" i="25"/>
  <c r="AJ90" i="25"/>
  <c r="AK90" i="25"/>
  <c r="AL90" i="25"/>
  <c r="AM90" i="25"/>
  <c r="AN90" i="25"/>
  <c r="AO90" i="25"/>
  <c r="AP90" i="25"/>
  <c r="AQ90" i="25"/>
  <c r="AR90" i="25"/>
  <c r="AS90" i="25"/>
  <c r="AT90" i="25"/>
  <c r="AU90" i="25"/>
  <c r="AV90" i="25"/>
  <c r="AW90" i="25"/>
  <c r="A91" i="25"/>
  <c r="B91" i="25"/>
  <c r="C91" i="25"/>
  <c r="D91" i="25"/>
  <c r="G91" i="25"/>
  <c r="H91" i="25"/>
  <c r="I91" i="25"/>
  <c r="J91" i="25"/>
  <c r="K91" i="25"/>
  <c r="L91" i="25"/>
  <c r="M91" i="25"/>
  <c r="N91" i="25"/>
  <c r="O91" i="25"/>
  <c r="P91" i="25"/>
  <c r="Q91" i="25"/>
  <c r="R91" i="25"/>
  <c r="S91" i="25"/>
  <c r="T91" i="25"/>
  <c r="U91" i="25"/>
  <c r="V91" i="25"/>
  <c r="W91" i="25"/>
  <c r="X91" i="25"/>
  <c r="Y91" i="25"/>
  <c r="Z91" i="25"/>
  <c r="AA91" i="25"/>
  <c r="AB91" i="25"/>
  <c r="AC91" i="25"/>
  <c r="AD91" i="25"/>
  <c r="AE91" i="25"/>
  <c r="AJ91" i="25"/>
  <c r="AK91" i="25"/>
  <c r="AL91" i="25"/>
  <c r="AM91" i="25"/>
  <c r="AN91" i="25"/>
  <c r="AO91" i="25"/>
  <c r="AP91" i="25"/>
  <c r="AQ91" i="25"/>
  <c r="AR91" i="25"/>
  <c r="AS91" i="25"/>
  <c r="AT91" i="25"/>
  <c r="AU91" i="25"/>
  <c r="AV91" i="25"/>
  <c r="AW91" i="25"/>
  <c r="A92" i="25"/>
  <c r="B92" i="25"/>
  <c r="C92" i="25"/>
  <c r="D92" i="25"/>
  <c r="G92" i="25"/>
  <c r="H92" i="25"/>
  <c r="I92" i="25"/>
  <c r="J92" i="25"/>
  <c r="K92" i="25"/>
  <c r="L92" i="25"/>
  <c r="M92" i="25"/>
  <c r="N92" i="25"/>
  <c r="O92" i="25"/>
  <c r="P92" i="25"/>
  <c r="Q92" i="25"/>
  <c r="R92" i="25"/>
  <c r="S92" i="25"/>
  <c r="T92" i="25"/>
  <c r="U92" i="25"/>
  <c r="V92" i="25"/>
  <c r="W92" i="25"/>
  <c r="X92" i="25"/>
  <c r="Y92" i="25"/>
  <c r="Z92" i="25"/>
  <c r="AA92" i="25"/>
  <c r="AB92" i="25"/>
  <c r="AC92" i="25"/>
  <c r="AD92" i="25"/>
  <c r="AE92" i="25"/>
  <c r="AJ92" i="25"/>
  <c r="AK92" i="25"/>
  <c r="AL92" i="25"/>
  <c r="AM92" i="25"/>
  <c r="AN92" i="25"/>
  <c r="AO92" i="25"/>
  <c r="AP92" i="25"/>
  <c r="AQ92" i="25"/>
  <c r="AR92" i="25"/>
  <c r="AS92" i="25"/>
  <c r="AT92" i="25"/>
  <c r="AU92" i="25"/>
  <c r="AV92" i="25"/>
  <c r="AW92" i="25"/>
  <c r="A93" i="25"/>
  <c r="B93" i="25"/>
  <c r="C93" i="25"/>
  <c r="D93" i="25"/>
  <c r="G93" i="25"/>
  <c r="H93" i="25"/>
  <c r="I93" i="25"/>
  <c r="J93" i="25"/>
  <c r="K93" i="25"/>
  <c r="L93" i="25"/>
  <c r="M93" i="25"/>
  <c r="N93" i="25"/>
  <c r="O93" i="25"/>
  <c r="P93" i="25"/>
  <c r="Q93" i="25"/>
  <c r="R93" i="25"/>
  <c r="S93" i="25"/>
  <c r="T93" i="25"/>
  <c r="U93" i="25"/>
  <c r="V93" i="25"/>
  <c r="W93" i="25"/>
  <c r="X93" i="25"/>
  <c r="Y93" i="25"/>
  <c r="Z93" i="25"/>
  <c r="AA93" i="25"/>
  <c r="AB93" i="25"/>
  <c r="AC93" i="25"/>
  <c r="AD93" i="25"/>
  <c r="AE93" i="25"/>
  <c r="AJ93" i="25"/>
  <c r="AK93" i="25"/>
  <c r="AL93" i="25"/>
  <c r="AM93" i="25"/>
  <c r="AN93" i="25"/>
  <c r="AO93" i="25"/>
  <c r="AP93" i="25"/>
  <c r="AQ93" i="25"/>
  <c r="AR93" i="25"/>
  <c r="AS93" i="25"/>
  <c r="AT93" i="25"/>
  <c r="AU93" i="25"/>
  <c r="AV93" i="25"/>
  <c r="AW93" i="25"/>
  <c r="A94" i="25"/>
  <c r="B94" i="25"/>
  <c r="C94" i="25"/>
  <c r="D94" i="25"/>
  <c r="G94" i="25"/>
  <c r="H94" i="25"/>
  <c r="I94" i="25"/>
  <c r="J94" i="25"/>
  <c r="K94" i="25"/>
  <c r="L94" i="25"/>
  <c r="M94" i="25"/>
  <c r="N94" i="25"/>
  <c r="O94" i="25"/>
  <c r="P94" i="25"/>
  <c r="Q94" i="25"/>
  <c r="R94" i="25"/>
  <c r="S94" i="25"/>
  <c r="T94" i="25"/>
  <c r="U94" i="25"/>
  <c r="V94" i="25"/>
  <c r="W94" i="25"/>
  <c r="X94" i="25"/>
  <c r="Y94" i="25"/>
  <c r="Z94" i="25"/>
  <c r="AA94" i="25"/>
  <c r="AB94" i="25"/>
  <c r="AC94" i="25"/>
  <c r="AD94" i="25"/>
  <c r="AE94" i="25"/>
  <c r="AJ94" i="25"/>
  <c r="AK94" i="25"/>
  <c r="AL94" i="25"/>
  <c r="AM94" i="25"/>
  <c r="AN94" i="25"/>
  <c r="AO94" i="25"/>
  <c r="AP94" i="25"/>
  <c r="AQ94" i="25"/>
  <c r="AR94" i="25"/>
  <c r="AS94" i="25"/>
  <c r="AT94" i="25"/>
  <c r="AU94" i="25"/>
  <c r="AV94" i="25"/>
  <c r="AW94" i="25"/>
  <c r="A95" i="25"/>
  <c r="B95" i="25"/>
  <c r="C95" i="25"/>
  <c r="D95" i="25"/>
  <c r="G95" i="25"/>
  <c r="H95" i="25"/>
  <c r="I95" i="25"/>
  <c r="J95" i="25"/>
  <c r="K95" i="25"/>
  <c r="L95" i="25"/>
  <c r="M95" i="25"/>
  <c r="N95" i="25"/>
  <c r="O95" i="25"/>
  <c r="P95" i="25"/>
  <c r="Q95" i="25"/>
  <c r="R95" i="25"/>
  <c r="S95" i="25"/>
  <c r="T95" i="25"/>
  <c r="U95" i="25"/>
  <c r="V95" i="25"/>
  <c r="W95" i="25"/>
  <c r="X95" i="25"/>
  <c r="Y95" i="25"/>
  <c r="Z95" i="25"/>
  <c r="AA95" i="25"/>
  <c r="AB95" i="25"/>
  <c r="AC95" i="25"/>
  <c r="AD95" i="25"/>
  <c r="AE95" i="25"/>
  <c r="AJ95" i="25"/>
  <c r="AK95" i="25"/>
  <c r="AL95" i="25"/>
  <c r="AM95" i="25"/>
  <c r="AN95" i="25"/>
  <c r="AO95" i="25"/>
  <c r="AP95" i="25"/>
  <c r="AQ95" i="25"/>
  <c r="AR95" i="25"/>
  <c r="AS95" i="25"/>
  <c r="AT95" i="25"/>
  <c r="AU95" i="25"/>
  <c r="AV95" i="25"/>
  <c r="AW95" i="25"/>
  <c r="A96" i="25"/>
  <c r="B96" i="25"/>
  <c r="C96" i="25"/>
  <c r="D96" i="25"/>
  <c r="G96" i="25"/>
  <c r="H96" i="25"/>
  <c r="I96" i="25"/>
  <c r="J96" i="25"/>
  <c r="K96" i="25"/>
  <c r="L96" i="25"/>
  <c r="M96" i="25"/>
  <c r="N96" i="25"/>
  <c r="O96" i="25"/>
  <c r="P96" i="25"/>
  <c r="Q96" i="25"/>
  <c r="R96" i="25"/>
  <c r="S96" i="25"/>
  <c r="T96" i="25"/>
  <c r="U96" i="25"/>
  <c r="V96" i="25"/>
  <c r="W96" i="25"/>
  <c r="X96" i="25"/>
  <c r="Y96" i="25"/>
  <c r="Z96" i="25"/>
  <c r="AA96" i="25"/>
  <c r="AB96" i="25"/>
  <c r="AC96" i="25"/>
  <c r="AD96" i="25"/>
  <c r="AE96" i="25"/>
  <c r="AJ96" i="25"/>
  <c r="AK96" i="25"/>
  <c r="AL96" i="25"/>
  <c r="AM96" i="25"/>
  <c r="AN96" i="25"/>
  <c r="AO96" i="25"/>
  <c r="AP96" i="25"/>
  <c r="AQ96" i="25"/>
  <c r="AR96" i="25"/>
  <c r="AS96" i="25"/>
  <c r="AT96" i="25"/>
  <c r="AU96" i="25"/>
  <c r="AV96" i="25"/>
  <c r="AW96" i="25"/>
  <c r="A97" i="25"/>
  <c r="B97" i="25"/>
  <c r="C97" i="25"/>
  <c r="D97" i="25"/>
  <c r="G97" i="25"/>
  <c r="H97" i="25"/>
  <c r="I97" i="25"/>
  <c r="J97" i="25"/>
  <c r="K97" i="25"/>
  <c r="L97" i="25"/>
  <c r="M97" i="25"/>
  <c r="N97" i="25"/>
  <c r="O97" i="25"/>
  <c r="P97" i="25"/>
  <c r="Q97" i="25"/>
  <c r="R97" i="25"/>
  <c r="S97" i="25"/>
  <c r="T97" i="25"/>
  <c r="U97" i="25"/>
  <c r="V97" i="25"/>
  <c r="W97" i="25"/>
  <c r="X97" i="25"/>
  <c r="Y97" i="25"/>
  <c r="Z97" i="25"/>
  <c r="AA97" i="25"/>
  <c r="AB97" i="25"/>
  <c r="AC97" i="25"/>
  <c r="AD97" i="25"/>
  <c r="AE97" i="25"/>
  <c r="AJ97" i="25"/>
  <c r="AK97" i="25"/>
  <c r="AL97" i="25"/>
  <c r="AM97" i="25"/>
  <c r="AN97" i="25"/>
  <c r="AO97" i="25"/>
  <c r="AP97" i="25"/>
  <c r="AQ97" i="25"/>
  <c r="AR97" i="25"/>
  <c r="AS97" i="25"/>
  <c r="AT97" i="25"/>
  <c r="AU97" i="25"/>
  <c r="AV97" i="25"/>
  <c r="AW97" i="25"/>
  <c r="A98" i="25"/>
  <c r="B98" i="25"/>
  <c r="C98" i="25"/>
  <c r="D98" i="25"/>
  <c r="G98" i="25"/>
  <c r="H98" i="25"/>
  <c r="I98" i="25"/>
  <c r="J98" i="25"/>
  <c r="K98" i="25"/>
  <c r="L98" i="25"/>
  <c r="M98" i="25"/>
  <c r="N98" i="25"/>
  <c r="O98" i="25"/>
  <c r="P98" i="25"/>
  <c r="Q98" i="25"/>
  <c r="R98" i="25"/>
  <c r="S98" i="25"/>
  <c r="T98" i="25"/>
  <c r="U98" i="25"/>
  <c r="V98" i="25"/>
  <c r="W98" i="25"/>
  <c r="X98" i="25"/>
  <c r="Y98" i="25"/>
  <c r="Z98" i="25"/>
  <c r="AA98" i="25"/>
  <c r="AB98" i="25"/>
  <c r="AC98" i="25"/>
  <c r="AD98" i="25"/>
  <c r="AE98" i="25"/>
  <c r="AJ98" i="25"/>
  <c r="AK98" i="25"/>
  <c r="AL98" i="25"/>
  <c r="AM98" i="25"/>
  <c r="AN98" i="25"/>
  <c r="AO98" i="25"/>
  <c r="AP98" i="25"/>
  <c r="AQ98" i="25"/>
  <c r="AR98" i="25"/>
  <c r="AS98" i="25"/>
  <c r="AT98" i="25"/>
  <c r="AU98" i="25"/>
  <c r="AV98" i="25"/>
  <c r="AW98" i="25"/>
  <c r="A99" i="25"/>
  <c r="B99" i="25"/>
  <c r="C99" i="25"/>
  <c r="D99" i="25"/>
  <c r="G99" i="25"/>
  <c r="H99" i="25"/>
  <c r="I99" i="25"/>
  <c r="J99" i="25"/>
  <c r="K99" i="25"/>
  <c r="L99" i="25"/>
  <c r="M99" i="25"/>
  <c r="N99" i="25"/>
  <c r="O99" i="25"/>
  <c r="P99" i="25"/>
  <c r="Q99" i="25"/>
  <c r="R99" i="25"/>
  <c r="S99" i="25"/>
  <c r="T99" i="25"/>
  <c r="U99" i="25"/>
  <c r="V99" i="25"/>
  <c r="W99" i="25"/>
  <c r="X99" i="25"/>
  <c r="Y99" i="25"/>
  <c r="Z99" i="25"/>
  <c r="AA99" i="25"/>
  <c r="AB99" i="25"/>
  <c r="AC99" i="25"/>
  <c r="AD99" i="25"/>
  <c r="AE99" i="25"/>
  <c r="AJ99" i="25"/>
  <c r="AK99" i="25"/>
  <c r="AL99" i="25"/>
  <c r="AM99" i="25"/>
  <c r="AN99" i="25"/>
  <c r="AO99" i="25"/>
  <c r="AP99" i="25"/>
  <c r="AQ99" i="25"/>
  <c r="AR99" i="25"/>
  <c r="AS99" i="25"/>
  <c r="AT99" i="25"/>
  <c r="AU99" i="25"/>
  <c r="AV99" i="25"/>
  <c r="AW99" i="25"/>
  <c r="A100" i="25"/>
  <c r="B100" i="25"/>
  <c r="C100" i="25"/>
  <c r="D100" i="25"/>
  <c r="G100" i="25"/>
  <c r="H100" i="25"/>
  <c r="I100" i="25"/>
  <c r="J100" i="25"/>
  <c r="K100" i="25"/>
  <c r="L100" i="25"/>
  <c r="M100" i="25"/>
  <c r="N100" i="25"/>
  <c r="O100" i="25"/>
  <c r="P100" i="25"/>
  <c r="Q100" i="25"/>
  <c r="R100" i="25"/>
  <c r="S100" i="25"/>
  <c r="T100" i="25"/>
  <c r="U100" i="25"/>
  <c r="V100" i="25"/>
  <c r="W100" i="25"/>
  <c r="X100" i="25"/>
  <c r="Y100" i="25"/>
  <c r="Z100" i="25"/>
  <c r="AA100" i="25"/>
  <c r="AB100" i="25"/>
  <c r="AC100" i="25"/>
  <c r="AD100" i="25"/>
  <c r="AE100" i="25"/>
  <c r="AJ100" i="25"/>
  <c r="AK100" i="25"/>
  <c r="AL100" i="25"/>
  <c r="AM100" i="25"/>
  <c r="AN100" i="25"/>
  <c r="AO100" i="25"/>
  <c r="AP100" i="25"/>
  <c r="AQ100" i="25"/>
  <c r="AR100" i="25"/>
  <c r="AS100" i="25"/>
  <c r="AT100" i="25"/>
  <c r="AU100" i="25"/>
  <c r="AV100" i="25"/>
  <c r="AW100" i="25"/>
  <c r="A101" i="25"/>
  <c r="B101" i="25"/>
  <c r="C101" i="25"/>
  <c r="D101" i="25"/>
  <c r="G101" i="25"/>
  <c r="H101" i="25"/>
  <c r="I101" i="25"/>
  <c r="J101" i="25"/>
  <c r="K101" i="25"/>
  <c r="L101" i="25"/>
  <c r="M101" i="25"/>
  <c r="N101" i="25"/>
  <c r="O101" i="25"/>
  <c r="P101" i="25"/>
  <c r="Q101" i="25"/>
  <c r="R101" i="25"/>
  <c r="S101" i="25"/>
  <c r="T101" i="25"/>
  <c r="U101" i="25"/>
  <c r="V101" i="25"/>
  <c r="W101" i="25"/>
  <c r="X101" i="25"/>
  <c r="Y101" i="25"/>
  <c r="Z101" i="25"/>
  <c r="AA101" i="25"/>
  <c r="AB101" i="25"/>
  <c r="AC101" i="25"/>
  <c r="AD101" i="25"/>
  <c r="AE101" i="25"/>
  <c r="AJ101" i="25"/>
  <c r="AK101" i="25"/>
  <c r="AL101" i="25"/>
  <c r="AM101" i="25"/>
  <c r="AN101" i="25"/>
  <c r="AO101" i="25"/>
  <c r="AP101" i="25"/>
  <c r="AQ101" i="25"/>
  <c r="AR101" i="25"/>
  <c r="AS101" i="25"/>
  <c r="AT101" i="25"/>
  <c r="AU101" i="25"/>
  <c r="AV101" i="25"/>
  <c r="AW101" i="25"/>
  <c r="A102" i="25"/>
  <c r="B102" i="25"/>
  <c r="C102" i="25"/>
  <c r="D102" i="25"/>
  <c r="G102" i="25"/>
  <c r="H102" i="25"/>
  <c r="I102" i="25"/>
  <c r="J102" i="25"/>
  <c r="K102" i="25"/>
  <c r="L102" i="25"/>
  <c r="M102" i="25"/>
  <c r="N102" i="25"/>
  <c r="O102" i="25"/>
  <c r="P102" i="25"/>
  <c r="Q102" i="25"/>
  <c r="R102" i="25"/>
  <c r="S102" i="25"/>
  <c r="T102" i="25"/>
  <c r="U102" i="25"/>
  <c r="V102" i="25"/>
  <c r="W102" i="25"/>
  <c r="X102" i="25"/>
  <c r="Y102" i="25"/>
  <c r="Z102" i="25"/>
  <c r="AA102" i="25"/>
  <c r="AB102" i="25"/>
  <c r="AC102" i="25"/>
  <c r="AD102" i="25"/>
  <c r="AE102" i="25"/>
  <c r="AJ102" i="25"/>
  <c r="AK102" i="25"/>
  <c r="AL102" i="25"/>
  <c r="AM102" i="25"/>
  <c r="AN102" i="25"/>
  <c r="AO102" i="25"/>
  <c r="AP102" i="25"/>
  <c r="AQ102" i="25"/>
  <c r="AR102" i="25"/>
  <c r="AS102" i="25"/>
  <c r="AT102" i="25"/>
  <c r="AU102" i="25"/>
  <c r="AV102" i="25"/>
  <c r="AW102" i="25"/>
  <c r="A103" i="25"/>
  <c r="B103" i="25"/>
  <c r="C103" i="25"/>
  <c r="D103" i="25"/>
  <c r="G103" i="25"/>
  <c r="H103" i="25"/>
  <c r="I103" i="25"/>
  <c r="J103" i="25"/>
  <c r="K103" i="25"/>
  <c r="L103" i="25"/>
  <c r="M103" i="25"/>
  <c r="N103" i="25"/>
  <c r="O103" i="25"/>
  <c r="P103" i="25"/>
  <c r="Q103" i="25"/>
  <c r="R103" i="25"/>
  <c r="S103" i="25"/>
  <c r="T103" i="25"/>
  <c r="U103" i="25"/>
  <c r="V103" i="25"/>
  <c r="W103" i="25"/>
  <c r="X103" i="25"/>
  <c r="Y103" i="25"/>
  <c r="Z103" i="25"/>
  <c r="AA103" i="25"/>
  <c r="AB103" i="25"/>
  <c r="AC103" i="25"/>
  <c r="AD103" i="25"/>
  <c r="AE103" i="25"/>
  <c r="AJ103" i="25"/>
  <c r="AK103" i="25"/>
  <c r="AL103" i="25"/>
  <c r="AM103" i="25"/>
  <c r="AN103" i="25"/>
  <c r="AO103" i="25"/>
  <c r="AP103" i="25"/>
  <c r="AQ103" i="25"/>
  <c r="AR103" i="25"/>
  <c r="AS103" i="25"/>
  <c r="AT103" i="25"/>
  <c r="AU103" i="25"/>
  <c r="AV103" i="25"/>
  <c r="AW103" i="25"/>
  <c r="A104" i="25"/>
  <c r="B104" i="25"/>
  <c r="C104" i="25"/>
  <c r="D104" i="25"/>
  <c r="G104" i="25"/>
  <c r="H104" i="25"/>
  <c r="I104" i="25"/>
  <c r="J104" i="25"/>
  <c r="K104" i="25"/>
  <c r="L104" i="25"/>
  <c r="M104" i="25"/>
  <c r="N104" i="25"/>
  <c r="O104" i="25"/>
  <c r="P104" i="25"/>
  <c r="Q104" i="25"/>
  <c r="R104" i="25"/>
  <c r="S104" i="25"/>
  <c r="T104" i="25"/>
  <c r="U104" i="25"/>
  <c r="V104" i="25"/>
  <c r="W104" i="25"/>
  <c r="X104" i="25"/>
  <c r="Y104" i="25"/>
  <c r="Z104" i="25"/>
  <c r="AA104" i="25"/>
  <c r="AB104" i="25"/>
  <c r="AC104" i="25"/>
  <c r="AD104" i="25"/>
  <c r="AE104" i="25"/>
  <c r="AJ104" i="25"/>
  <c r="AK104" i="25"/>
  <c r="AL104" i="25"/>
  <c r="AM104" i="25"/>
  <c r="AN104" i="25"/>
  <c r="AO104" i="25"/>
  <c r="AP104" i="25"/>
  <c r="AQ104" i="25"/>
  <c r="AR104" i="25"/>
  <c r="AS104" i="25"/>
  <c r="AT104" i="25"/>
  <c r="AU104" i="25"/>
  <c r="AV104" i="25"/>
  <c r="AW104" i="25"/>
  <c r="A105" i="25"/>
  <c r="B105" i="25"/>
  <c r="C105" i="25"/>
  <c r="D105" i="25"/>
  <c r="G105" i="25"/>
  <c r="H105" i="25"/>
  <c r="I105" i="25"/>
  <c r="J105" i="25"/>
  <c r="K105" i="25"/>
  <c r="L105" i="25"/>
  <c r="M105" i="25"/>
  <c r="N105" i="25"/>
  <c r="O105" i="25"/>
  <c r="P105" i="25"/>
  <c r="Q105" i="25"/>
  <c r="R105" i="25"/>
  <c r="S105" i="25"/>
  <c r="T105" i="25"/>
  <c r="U105" i="25"/>
  <c r="V105" i="25"/>
  <c r="W105" i="25"/>
  <c r="X105" i="25"/>
  <c r="Y105" i="25"/>
  <c r="Z105" i="25"/>
  <c r="AA105" i="25"/>
  <c r="AB105" i="25"/>
  <c r="AC105" i="25"/>
  <c r="AD105" i="25"/>
  <c r="AE105" i="25"/>
  <c r="AJ105" i="25"/>
  <c r="AK105" i="25"/>
  <c r="AL105" i="25"/>
  <c r="AM105" i="25"/>
  <c r="AN105" i="25"/>
  <c r="AO105" i="25"/>
  <c r="AP105" i="25"/>
  <c r="AQ105" i="25"/>
  <c r="AR105" i="25"/>
  <c r="AS105" i="25"/>
  <c r="AT105" i="25"/>
  <c r="AU105" i="25"/>
  <c r="AV105" i="25"/>
  <c r="AW105" i="25"/>
  <c r="A106" i="25"/>
  <c r="B106" i="25"/>
  <c r="C106" i="25"/>
  <c r="D106" i="25"/>
  <c r="G106" i="25"/>
  <c r="H106" i="25"/>
  <c r="I106" i="25"/>
  <c r="J106" i="25"/>
  <c r="K106" i="25"/>
  <c r="L106" i="25"/>
  <c r="M106" i="25"/>
  <c r="N106" i="25"/>
  <c r="O106" i="25"/>
  <c r="P106" i="25"/>
  <c r="Q106" i="25"/>
  <c r="R106" i="25"/>
  <c r="S106" i="25"/>
  <c r="T106" i="25"/>
  <c r="U106" i="25"/>
  <c r="V106" i="25"/>
  <c r="W106" i="25"/>
  <c r="X106" i="25"/>
  <c r="Y106" i="25"/>
  <c r="Z106" i="25"/>
  <c r="AA106" i="25"/>
  <c r="AB106" i="25"/>
  <c r="AC106" i="25"/>
  <c r="AD106" i="25"/>
  <c r="AE106" i="25"/>
  <c r="AJ106" i="25"/>
  <c r="AK106" i="25"/>
  <c r="AL106" i="25"/>
  <c r="AM106" i="25"/>
  <c r="AN106" i="25"/>
  <c r="AO106" i="25"/>
  <c r="AP106" i="25"/>
  <c r="AQ106" i="25"/>
  <c r="AR106" i="25"/>
  <c r="AS106" i="25"/>
  <c r="AT106" i="25"/>
  <c r="AU106" i="25"/>
  <c r="AV106" i="25"/>
  <c r="AW106" i="25"/>
  <c r="A107" i="25"/>
  <c r="B107" i="25"/>
  <c r="C107" i="25"/>
  <c r="D107" i="25"/>
  <c r="G107" i="25"/>
  <c r="H107" i="25"/>
  <c r="I107" i="25"/>
  <c r="J107" i="25"/>
  <c r="K107" i="25"/>
  <c r="L107" i="25"/>
  <c r="M107" i="25"/>
  <c r="N107" i="25"/>
  <c r="O107" i="25"/>
  <c r="P107" i="25"/>
  <c r="Q107" i="25"/>
  <c r="R107" i="25"/>
  <c r="S107" i="25"/>
  <c r="T107" i="25"/>
  <c r="U107" i="25"/>
  <c r="V107" i="25"/>
  <c r="W107" i="25"/>
  <c r="X107" i="25"/>
  <c r="Y107" i="25"/>
  <c r="Z107" i="25"/>
  <c r="AA107" i="25"/>
  <c r="AB107" i="25"/>
  <c r="AC107" i="25"/>
  <c r="AD107" i="25"/>
  <c r="AE107" i="25"/>
  <c r="AJ107" i="25"/>
  <c r="AK107" i="25"/>
  <c r="AL107" i="25"/>
  <c r="AM107" i="25"/>
  <c r="AN107" i="25"/>
  <c r="AO107" i="25"/>
  <c r="AP107" i="25"/>
  <c r="AQ107" i="25"/>
  <c r="AR107" i="25"/>
  <c r="AS107" i="25"/>
  <c r="AT107" i="25"/>
  <c r="AU107" i="25"/>
  <c r="AV107" i="25"/>
  <c r="AW107" i="25"/>
  <c r="A108" i="25"/>
  <c r="B108" i="25"/>
  <c r="C108" i="25"/>
  <c r="D108" i="25"/>
  <c r="G108" i="25"/>
  <c r="H108" i="25"/>
  <c r="I108" i="25"/>
  <c r="J108" i="25"/>
  <c r="K108" i="25"/>
  <c r="L108" i="25"/>
  <c r="M108" i="25"/>
  <c r="N108" i="25"/>
  <c r="O108" i="25"/>
  <c r="P108" i="25"/>
  <c r="Q108" i="25"/>
  <c r="R108" i="25"/>
  <c r="S108" i="25"/>
  <c r="T108" i="25"/>
  <c r="U108" i="25"/>
  <c r="V108" i="25"/>
  <c r="W108" i="25"/>
  <c r="X108" i="25"/>
  <c r="Y108" i="25"/>
  <c r="Z108" i="25"/>
  <c r="AA108" i="25"/>
  <c r="AB108" i="25"/>
  <c r="AC108" i="25"/>
  <c r="AD108" i="25"/>
  <c r="AE108" i="25"/>
  <c r="AJ108" i="25"/>
  <c r="AK108" i="25"/>
  <c r="AL108" i="25"/>
  <c r="AM108" i="25"/>
  <c r="AN108" i="25"/>
  <c r="AO108" i="25"/>
  <c r="AP108" i="25"/>
  <c r="AQ108" i="25"/>
  <c r="AR108" i="25"/>
  <c r="AS108" i="25"/>
  <c r="AT108" i="25"/>
  <c r="AU108" i="25"/>
  <c r="AV108" i="25"/>
  <c r="AW108" i="25"/>
  <c r="A109" i="25"/>
  <c r="B109" i="25"/>
  <c r="C109" i="25"/>
  <c r="D109" i="25"/>
  <c r="G109" i="25"/>
  <c r="H109" i="25"/>
  <c r="I109" i="25"/>
  <c r="J109" i="25"/>
  <c r="K109" i="25"/>
  <c r="L109" i="25"/>
  <c r="M109" i="25"/>
  <c r="N109" i="25"/>
  <c r="O109" i="25"/>
  <c r="P109" i="25"/>
  <c r="Q109" i="25"/>
  <c r="R109" i="25"/>
  <c r="S109" i="25"/>
  <c r="T109" i="25"/>
  <c r="U109" i="25"/>
  <c r="V109" i="25"/>
  <c r="W109" i="25"/>
  <c r="X109" i="25"/>
  <c r="Y109" i="25"/>
  <c r="Z109" i="25"/>
  <c r="AA109" i="25"/>
  <c r="AB109" i="25"/>
  <c r="AC109" i="25"/>
  <c r="AD109" i="25"/>
  <c r="AE109" i="25"/>
  <c r="AJ109" i="25"/>
  <c r="AK109" i="25"/>
  <c r="AL109" i="25"/>
  <c r="AM109" i="25"/>
  <c r="AN109" i="25"/>
  <c r="AO109" i="25"/>
  <c r="AP109" i="25"/>
  <c r="AQ109" i="25"/>
  <c r="AR109" i="25"/>
  <c r="AS109" i="25"/>
  <c r="AT109" i="25"/>
  <c r="AU109" i="25"/>
  <c r="AV109" i="25"/>
  <c r="AW109" i="25"/>
  <c r="A110" i="25"/>
  <c r="B110" i="25"/>
  <c r="C110" i="25"/>
  <c r="D110" i="25"/>
  <c r="G110" i="25"/>
  <c r="H110" i="25"/>
  <c r="I110" i="25"/>
  <c r="J110" i="25"/>
  <c r="K110" i="25"/>
  <c r="L110" i="25"/>
  <c r="M110" i="25"/>
  <c r="N110" i="25"/>
  <c r="O110" i="25"/>
  <c r="P110" i="25"/>
  <c r="Q110" i="25"/>
  <c r="R110" i="25"/>
  <c r="S110" i="25"/>
  <c r="T110" i="25"/>
  <c r="U110" i="25"/>
  <c r="V110" i="25"/>
  <c r="W110" i="25"/>
  <c r="X110" i="25"/>
  <c r="Y110" i="25"/>
  <c r="Z110" i="25"/>
  <c r="AA110" i="25"/>
  <c r="AB110" i="25"/>
  <c r="AC110" i="25"/>
  <c r="AD110" i="25"/>
  <c r="AE110" i="25"/>
  <c r="AJ110" i="25"/>
  <c r="AK110" i="25"/>
  <c r="AL110" i="25"/>
  <c r="AM110" i="25"/>
  <c r="AN110" i="25"/>
  <c r="AO110" i="25"/>
  <c r="AP110" i="25"/>
  <c r="AQ110" i="25"/>
  <c r="AR110" i="25"/>
  <c r="AS110" i="25"/>
  <c r="AT110" i="25"/>
  <c r="AU110" i="25"/>
  <c r="AV110" i="25"/>
  <c r="AW110" i="25"/>
  <c r="A111" i="25"/>
  <c r="B111" i="25"/>
  <c r="C111" i="25"/>
  <c r="D111" i="25"/>
  <c r="G111" i="25"/>
  <c r="H111" i="25"/>
  <c r="I111" i="25"/>
  <c r="J111" i="25"/>
  <c r="K111" i="25"/>
  <c r="L111" i="25"/>
  <c r="M111" i="25"/>
  <c r="N111" i="25"/>
  <c r="O111" i="25"/>
  <c r="P111" i="25"/>
  <c r="Q111" i="25"/>
  <c r="R111" i="25"/>
  <c r="S111" i="25"/>
  <c r="T111" i="25"/>
  <c r="U111" i="25"/>
  <c r="V111" i="25"/>
  <c r="W111" i="25"/>
  <c r="X111" i="25"/>
  <c r="Y111" i="25"/>
  <c r="Z111" i="25"/>
  <c r="AA111" i="25"/>
  <c r="AB111" i="25"/>
  <c r="AC111" i="25"/>
  <c r="AD111" i="25"/>
  <c r="AE111" i="25"/>
  <c r="AJ111" i="25"/>
  <c r="AK111" i="25"/>
  <c r="AL111" i="25"/>
  <c r="AM111" i="25"/>
  <c r="AN111" i="25"/>
  <c r="AO111" i="25"/>
  <c r="AP111" i="25"/>
  <c r="AQ111" i="25"/>
  <c r="AR111" i="25"/>
  <c r="AS111" i="25"/>
  <c r="AT111" i="25"/>
  <c r="AU111" i="25"/>
  <c r="AV111" i="25"/>
  <c r="AW111" i="25"/>
  <c r="A112" i="25"/>
  <c r="B112" i="25"/>
  <c r="C112" i="25"/>
  <c r="D112" i="25"/>
  <c r="G112" i="25"/>
  <c r="H112" i="25"/>
  <c r="I112" i="25"/>
  <c r="J112" i="25"/>
  <c r="K112" i="25"/>
  <c r="L112" i="25"/>
  <c r="M112" i="25"/>
  <c r="N112" i="25"/>
  <c r="O112" i="25"/>
  <c r="P112" i="25"/>
  <c r="Q112" i="25"/>
  <c r="R112" i="25"/>
  <c r="S112" i="25"/>
  <c r="T112" i="25"/>
  <c r="U112" i="25"/>
  <c r="V112" i="25"/>
  <c r="W112" i="25"/>
  <c r="X112" i="25"/>
  <c r="Y112" i="25"/>
  <c r="Z112" i="25"/>
  <c r="AA112" i="25"/>
  <c r="AB112" i="25"/>
  <c r="AC112" i="25"/>
  <c r="AD112" i="25"/>
  <c r="AE112" i="25"/>
  <c r="AJ112" i="25"/>
  <c r="AK112" i="25"/>
  <c r="AL112" i="25"/>
  <c r="AM112" i="25"/>
  <c r="AN112" i="25"/>
  <c r="AO112" i="25"/>
  <c r="AP112" i="25"/>
  <c r="AQ112" i="25"/>
  <c r="AR112" i="25"/>
  <c r="AS112" i="25"/>
  <c r="AT112" i="25"/>
  <c r="AU112" i="25"/>
  <c r="AV112" i="25"/>
  <c r="AW112" i="25"/>
  <c r="A113" i="25"/>
  <c r="B113" i="25"/>
  <c r="C113" i="25"/>
  <c r="D113" i="25"/>
  <c r="G113" i="25"/>
  <c r="H113" i="25"/>
  <c r="I113" i="25"/>
  <c r="J113" i="25"/>
  <c r="K113" i="25"/>
  <c r="L113" i="25"/>
  <c r="M113" i="25"/>
  <c r="N113" i="25"/>
  <c r="O113" i="25"/>
  <c r="P113" i="25"/>
  <c r="Q113" i="25"/>
  <c r="R113" i="25"/>
  <c r="S113" i="25"/>
  <c r="T113" i="25"/>
  <c r="U113" i="25"/>
  <c r="V113" i="25"/>
  <c r="W113" i="25"/>
  <c r="X113" i="25"/>
  <c r="Y113" i="25"/>
  <c r="Z113" i="25"/>
  <c r="AA113" i="25"/>
  <c r="AB113" i="25"/>
  <c r="AC113" i="25"/>
  <c r="AD113" i="25"/>
  <c r="AE113" i="25"/>
  <c r="AJ113" i="25"/>
  <c r="AK113" i="25"/>
  <c r="AL113" i="25"/>
  <c r="AM113" i="25"/>
  <c r="AN113" i="25"/>
  <c r="AO113" i="25"/>
  <c r="AP113" i="25"/>
  <c r="AQ113" i="25"/>
  <c r="AR113" i="25"/>
  <c r="AS113" i="25"/>
  <c r="AT113" i="25"/>
  <c r="AU113" i="25"/>
  <c r="AV113" i="25"/>
  <c r="AW113" i="25"/>
  <c r="A114" i="25"/>
  <c r="B114" i="25"/>
  <c r="C114" i="25"/>
  <c r="D114" i="25"/>
  <c r="G114" i="25"/>
  <c r="H114" i="25"/>
  <c r="I114" i="25"/>
  <c r="J114" i="25"/>
  <c r="K114" i="25"/>
  <c r="L114" i="25"/>
  <c r="M114" i="25"/>
  <c r="N114" i="25"/>
  <c r="O114" i="25"/>
  <c r="P114" i="25"/>
  <c r="Q114" i="25"/>
  <c r="R114" i="25"/>
  <c r="S114" i="25"/>
  <c r="T114" i="25"/>
  <c r="U114" i="25"/>
  <c r="V114" i="25"/>
  <c r="W114" i="25"/>
  <c r="X114" i="25"/>
  <c r="Y114" i="25"/>
  <c r="Z114" i="25"/>
  <c r="AA114" i="25"/>
  <c r="AB114" i="25"/>
  <c r="AC114" i="25"/>
  <c r="AD114" i="25"/>
  <c r="AE114" i="25"/>
  <c r="AJ114" i="25"/>
  <c r="AK114" i="25"/>
  <c r="AL114" i="25"/>
  <c r="AM114" i="25"/>
  <c r="AN114" i="25"/>
  <c r="AO114" i="25"/>
  <c r="AP114" i="25"/>
  <c r="AQ114" i="25"/>
  <c r="AR114" i="25"/>
  <c r="AS114" i="25"/>
  <c r="AT114" i="25"/>
  <c r="AU114" i="25"/>
  <c r="AV114" i="25"/>
  <c r="AW114" i="25"/>
  <c r="A115" i="25"/>
  <c r="B115" i="25"/>
  <c r="C115" i="25"/>
  <c r="D115" i="25"/>
  <c r="G115" i="25"/>
  <c r="H115" i="25"/>
  <c r="I115" i="25"/>
  <c r="J115" i="25"/>
  <c r="K115" i="25"/>
  <c r="L115" i="25"/>
  <c r="M115" i="25"/>
  <c r="N115" i="25"/>
  <c r="O115" i="25"/>
  <c r="P115" i="25"/>
  <c r="Q115" i="25"/>
  <c r="R115" i="25"/>
  <c r="S115" i="25"/>
  <c r="T115" i="25"/>
  <c r="U115" i="25"/>
  <c r="V115" i="25"/>
  <c r="W115" i="25"/>
  <c r="X115" i="25"/>
  <c r="Y115" i="25"/>
  <c r="Z115" i="25"/>
  <c r="AA115" i="25"/>
  <c r="AB115" i="25"/>
  <c r="AC115" i="25"/>
  <c r="AD115" i="25"/>
  <c r="AE115" i="25"/>
  <c r="AJ115" i="25"/>
  <c r="AK115" i="25"/>
  <c r="AL115" i="25"/>
  <c r="AM115" i="25"/>
  <c r="AN115" i="25"/>
  <c r="AO115" i="25"/>
  <c r="AP115" i="25"/>
  <c r="AQ115" i="25"/>
  <c r="AR115" i="25"/>
  <c r="AS115" i="25"/>
  <c r="AT115" i="25"/>
  <c r="AU115" i="25"/>
  <c r="AV115" i="25"/>
  <c r="AW115" i="25"/>
  <c r="A116" i="25"/>
  <c r="B116" i="25"/>
  <c r="C116" i="25"/>
  <c r="D116" i="25"/>
  <c r="G116" i="25"/>
  <c r="H116" i="25"/>
  <c r="I116" i="25"/>
  <c r="J116" i="25"/>
  <c r="K116" i="25"/>
  <c r="L116" i="25"/>
  <c r="M116" i="25"/>
  <c r="N116" i="25"/>
  <c r="O116" i="25"/>
  <c r="P116" i="25"/>
  <c r="Q116" i="25"/>
  <c r="R116" i="25"/>
  <c r="S116" i="25"/>
  <c r="T116" i="25"/>
  <c r="U116" i="25"/>
  <c r="V116" i="25"/>
  <c r="W116" i="25"/>
  <c r="X116" i="25"/>
  <c r="Y116" i="25"/>
  <c r="Z116" i="25"/>
  <c r="AA116" i="25"/>
  <c r="AB116" i="25"/>
  <c r="AC116" i="25"/>
  <c r="AD116" i="25"/>
  <c r="AE116" i="25"/>
  <c r="AJ116" i="25"/>
  <c r="AK116" i="25"/>
  <c r="AL116" i="25"/>
  <c r="AM116" i="25"/>
  <c r="AN116" i="25"/>
  <c r="AO116" i="25"/>
  <c r="AP116" i="25"/>
  <c r="AQ116" i="25"/>
  <c r="AR116" i="25"/>
  <c r="AS116" i="25"/>
  <c r="AT116" i="25"/>
  <c r="AU116" i="25"/>
  <c r="AV116" i="25"/>
  <c r="AW116" i="25"/>
  <c r="A117" i="25"/>
  <c r="B117" i="25"/>
  <c r="C117" i="25"/>
  <c r="D117" i="25"/>
  <c r="G117" i="25"/>
  <c r="H117" i="25"/>
  <c r="I117" i="25"/>
  <c r="J117" i="25"/>
  <c r="K117" i="25"/>
  <c r="L117" i="25"/>
  <c r="M117" i="25"/>
  <c r="N117" i="25"/>
  <c r="O117" i="25"/>
  <c r="P117" i="25"/>
  <c r="Q117" i="25"/>
  <c r="R117" i="25"/>
  <c r="S117" i="25"/>
  <c r="T117" i="25"/>
  <c r="U117" i="25"/>
  <c r="V117" i="25"/>
  <c r="W117" i="25"/>
  <c r="X117" i="25"/>
  <c r="Y117" i="25"/>
  <c r="Z117" i="25"/>
  <c r="AA117" i="25"/>
  <c r="AB117" i="25"/>
  <c r="AC117" i="25"/>
  <c r="AD117" i="25"/>
  <c r="AE117" i="25"/>
  <c r="AJ117" i="25"/>
  <c r="AK117" i="25"/>
  <c r="AL117" i="25"/>
  <c r="AM117" i="25"/>
  <c r="AN117" i="25"/>
  <c r="AO117" i="25"/>
  <c r="AP117" i="25"/>
  <c r="AQ117" i="25"/>
  <c r="AR117" i="25"/>
  <c r="AS117" i="25"/>
  <c r="AT117" i="25"/>
  <c r="AU117" i="25"/>
  <c r="AV117" i="25"/>
  <c r="AW117" i="25"/>
  <c r="A118" i="25"/>
  <c r="B118" i="25"/>
  <c r="C118" i="25"/>
  <c r="D118" i="25"/>
  <c r="G118" i="25"/>
  <c r="H118" i="25"/>
  <c r="I118" i="25"/>
  <c r="J118" i="25"/>
  <c r="K118" i="25"/>
  <c r="L118" i="25"/>
  <c r="M118" i="25"/>
  <c r="N118" i="25"/>
  <c r="O118" i="25"/>
  <c r="P118" i="25"/>
  <c r="Q118" i="25"/>
  <c r="R118" i="25"/>
  <c r="S118" i="25"/>
  <c r="T118" i="25"/>
  <c r="U118" i="25"/>
  <c r="V118" i="25"/>
  <c r="W118" i="25"/>
  <c r="X118" i="25"/>
  <c r="Y118" i="25"/>
  <c r="Z118" i="25"/>
  <c r="AA118" i="25"/>
  <c r="AB118" i="25"/>
  <c r="AC118" i="25"/>
  <c r="AD118" i="25"/>
  <c r="AE118" i="25"/>
  <c r="AJ118" i="25"/>
  <c r="AK118" i="25"/>
  <c r="AL118" i="25"/>
  <c r="AM118" i="25"/>
  <c r="AN118" i="25"/>
  <c r="AO118" i="25"/>
  <c r="AP118" i="25"/>
  <c r="AQ118" i="25"/>
  <c r="AR118" i="25"/>
  <c r="AS118" i="25"/>
  <c r="AT118" i="25"/>
  <c r="AU118" i="25"/>
  <c r="AV118" i="25"/>
  <c r="AW118" i="25"/>
  <c r="A119" i="25"/>
  <c r="B119" i="25"/>
  <c r="C119" i="25"/>
  <c r="D119" i="25"/>
  <c r="G119" i="25"/>
  <c r="H119" i="25"/>
  <c r="I119" i="25"/>
  <c r="J119" i="25"/>
  <c r="K119" i="25"/>
  <c r="L119" i="25"/>
  <c r="M119" i="25"/>
  <c r="N119" i="25"/>
  <c r="O119" i="25"/>
  <c r="P119" i="25"/>
  <c r="Q119" i="25"/>
  <c r="R119" i="25"/>
  <c r="S119" i="25"/>
  <c r="T119" i="25"/>
  <c r="U119" i="25"/>
  <c r="V119" i="25"/>
  <c r="W119" i="25"/>
  <c r="X119" i="25"/>
  <c r="Y119" i="25"/>
  <c r="Z119" i="25"/>
  <c r="AA119" i="25"/>
  <c r="AB119" i="25"/>
  <c r="AC119" i="25"/>
  <c r="AD119" i="25"/>
  <c r="AE119" i="25"/>
  <c r="AJ119" i="25"/>
  <c r="AK119" i="25"/>
  <c r="AL119" i="25"/>
  <c r="AM119" i="25"/>
  <c r="AN119" i="25"/>
  <c r="AO119" i="25"/>
  <c r="AP119" i="25"/>
  <c r="AQ119" i="25"/>
  <c r="AR119" i="25"/>
  <c r="AS119" i="25"/>
  <c r="AT119" i="25"/>
  <c r="AU119" i="25"/>
  <c r="AV119" i="25"/>
  <c r="AW119" i="25"/>
  <c r="A120" i="25"/>
  <c r="B120" i="25"/>
  <c r="C120" i="25"/>
  <c r="D120" i="25"/>
  <c r="G120" i="25"/>
  <c r="H120" i="25"/>
  <c r="I120" i="25"/>
  <c r="J120" i="25"/>
  <c r="K120" i="25"/>
  <c r="L120" i="25"/>
  <c r="M120" i="25"/>
  <c r="N120" i="25"/>
  <c r="O120" i="25"/>
  <c r="P120" i="25"/>
  <c r="Q120" i="25"/>
  <c r="R120" i="25"/>
  <c r="S120" i="25"/>
  <c r="T120" i="25"/>
  <c r="U120" i="25"/>
  <c r="V120" i="25"/>
  <c r="W120" i="25"/>
  <c r="X120" i="25"/>
  <c r="Y120" i="25"/>
  <c r="Z120" i="25"/>
  <c r="AA120" i="25"/>
  <c r="AB120" i="25"/>
  <c r="AC120" i="25"/>
  <c r="AD120" i="25"/>
  <c r="AE120" i="25"/>
  <c r="AJ120" i="25"/>
  <c r="AK120" i="25"/>
  <c r="AL120" i="25"/>
  <c r="AM120" i="25"/>
  <c r="AN120" i="25"/>
  <c r="AO120" i="25"/>
  <c r="AP120" i="25"/>
  <c r="AQ120" i="25"/>
  <c r="AR120" i="25"/>
  <c r="AS120" i="25"/>
  <c r="AT120" i="25"/>
  <c r="AU120" i="25"/>
  <c r="AV120" i="25"/>
  <c r="AW120" i="25"/>
  <c r="A121" i="25"/>
  <c r="B121" i="25"/>
  <c r="C121" i="25"/>
  <c r="D121" i="25"/>
  <c r="G121" i="25"/>
  <c r="H121" i="25"/>
  <c r="I121" i="25"/>
  <c r="J121" i="25"/>
  <c r="K121" i="25"/>
  <c r="L121" i="25"/>
  <c r="M121" i="25"/>
  <c r="N121" i="25"/>
  <c r="O121" i="25"/>
  <c r="P121" i="25"/>
  <c r="Q121" i="25"/>
  <c r="R121" i="25"/>
  <c r="S121" i="25"/>
  <c r="T121" i="25"/>
  <c r="U121" i="25"/>
  <c r="V121" i="25"/>
  <c r="W121" i="25"/>
  <c r="X121" i="25"/>
  <c r="Y121" i="25"/>
  <c r="Z121" i="25"/>
  <c r="AA121" i="25"/>
  <c r="AB121" i="25"/>
  <c r="AC121" i="25"/>
  <c r="AD121" i="25"/>
  <c r="AE121" i="25"/>
  <c r="AJ121" i="25"/>
  <c r="AK121" i="25"/>
  <c r="AL121" i="25"/>
  <c r="AM121" i="25"/>
  <c r="AN121" i="25"/>
  <c r="AO121" i="25"/>
  <c r="AP121" i="25"/>
  <c r="AQ121" i="25"/>
  <c r="AR121" i="25"/>
  <c r="AS121" i="25"/>
  <c r="AT121" i="25"/>
  <c r="AU121" i="25"/>
  <c r="AV121" i="25"/>
  <c r="AW121" i="25"/>
  <c r="A122" i="25"/>
  <c r="B122" i="25"/>
  <c r="C122" i="25"/>
  <c r="D122" i="25"/>
  <c r="G122" i="25"/>
  <c r="H122" i="25"/>
  <c r="I122" i="25"/>
  <c r="J122" i="25"/>
  <c r="K122" i="25"/>
  <c r="L122" i="25"/>
  <c r="M122" i="25"/>
  <c r="N122" i="25"/>
  <c r="O122" i="25"/>
  <c r="P122" i="25"/>
  <c r="Q122" i="25"/>
  <c r="R122" i="25"/>
  <c r="S122" i="25"/>
  <c r="T122" i="25"/>
  <c r="U122" i="25"/>
  <c r="V122" i="25"/>
  <c r="W122" i="25"/>
  <c r="X122" i="25"/>
  <c r="Y122" i="25"/>
  <c r="Z122" i="25"/>
  <c r="AA122" i="25"/>
  <c r="AB122" i="25"/>
  <c r="AC122" i="25"/>
  <c r="AD122" i="25"/>
  <c r="AE122" i="25"/>
  <c r="AJ122" i="25"/>
  <c r="AK122" i="25"/>
  <c r="AL122" i="25"/>
  <c r="AM122" i="25"/>
  <c r="AN122" i="25"/>
  <c r="AO122" i="25"/>
  <c r="AP122" i="25"/>
  <c r="AQ122" i="25"/>
  <c r="AR122" i="25"/>
  <c r="AS122" i="25"/>
  <c r="AT122" i="25"/>
  <c r="AU122" i="25"/>
  <c r="AV122" i="25"/>
  <c r="AW122" i="25"/>
  <c r="A123" i="25"/>
  <c r="B123" i="25"/>
  <c r="C123" i="25"/>
  <c r="D123" i="25"/>
  <c r="G123" i="25"/>
  <c r="H123" i="25"/>
  <c r="I123" i="25"/>
  <c r="J123" i="25"/>
  <c r="K123" i="25"/>
  <c r="L123" i="25"/>
  <c r="M123" i="25"/>
  <c r="N123" i="25"/>
  <c r="O123" i="25"/>
  <c r="P123" i="25"/>
  <c r="Q123" i="25"/>
  <c r="R123" i="25"/>
  <c r="S123" i="25"/>
  <c r="T123" i="25"/>
  <c r="U123" i="25"/>
  <c r="V123" i="25"/>
  <c r="W123" i="25"/>
  <c r="X123" i="25"/>
  <c r="Y123" i="25"/>
  <c r="Z123" i="25"/>
  <c r="AA123" i="25"/>
  <c r="AB123" i="25"/>
  <c r="AC123" i="25"/>
  <c r="AD123" i="25"/>
  <c r="AE123" i="25"/>
  <c r="AJ123" i="25"/>
  <c r="AK123" i="25"/>
  <c r="AL123" i="25"/>
  <c r="AM123" i="25"/>
  <c r="AN123" i="25"/>
  <c r="AO123" i="25"/>
  <c r="AP123" i="25"/>
  <c r="AQ123" i="25"/>
  <c r="AR123" i="25"/>
  <c r="AS123" i="25"/>
  <c r="AT123" i="25"/>
  <c r="AU123" i="25"/>
  <c r="AV123" i="25"/>
  <c r="AW123" i="25"/>
  <c r="A124" i="25"/>
  <c r="B124" i="25"/>
  <c r="C124" i="25"/>
  <c r="D124" i="25"/>
  <c r="G124" i="25"/>
  <c r="H124" i="25"/>
  <c r="I124" i="25"/>
  <c r="J124" i="25"/>
  <c r="K124" i="25"/>
  <c r="L124" i="25"/>
  <c r="M124" i="25"/>
  <c r="N124" i="25"/>
  <c r="O124" i="25"/>
  <c r="P124" i="25"/>
  <c r="Q124" i="25"/>
  <c r="R124" i="25"/>
  <c r="S124" i="25"/>
  <c r="T124" i="25"/>
  <c r="U124" i="25"/>
  <c r="V124" i="25"/>
  <c r="W124" i="25"/>
  <c r="X124" i="25"/>
  <c r="Y124" i="25"/>
  <c r="Z124" i="25"/>
  <c r="AA124" i="25"/>
  <c r="AB124" i="25"/>
  <c r="AC124" i="25"/>
  <c r="AD124" i="25"/>
  <c r="AE124" i="25"/>
  <c r="AJ124" i="25"/>
  <c r="AK124" i="25"/>
  <c r="AL124" i="25"/>
  <c r="AM124" i="25"/>
  <c r="AN124" i="25"/>
  <c r="AO124" i="25"/>
  <c r="AP124" i="25"/>
  <c r="AQ124" i="25"/>
  <c r="AR124" i="25"/>
  <c r="AS124" i="25"/>
  <c r="AT124" i="25"/>
  <c r="AU124" i="25"/>
  <c r="AV124" i="25"/>
  <c r="AW124" i="25"/>
  <c r="A125" i="25"/>
  <c r="B125" i="25"/>
  <c r="C125" i="25"/>
  <c r="D125" i="25"/>
  <c r="G125" i="25"/>
  <c r="H125" i="25"/>
  <c r="I125" i="25"/>
  <c r="J125" i="25"/>
  <c r="K125" i="25"/>
  <c r="L125" i="25"/>
  <c r="M125" i="25"/>
  <c r="N125" i="25"/>
  <c r="O125" i="25"/>
  <c r="P125" i="25"/>
  <c r="Q125" i="25"/>
  <c r="R125" i="25"/>
  <c r="S125" i="25"/>
  <c r="T125" i="25"/>
  <c r="U125" i="25"/>
  <c r="V125" i="25"/>
  <c r="W125" i="25"/>
  <c r="X125" i="25"/>
  <c r="Y125" i="25"/>
  <c r="Z125" i="25"/>
  <c r="AA125" i="25"/>
  <c r="AB125" i="25"/>
  <c r="AC125" i="25"/>
  <c r="AD125" i="25"/>
  <c r="AE125" i="25"/>
  <c r="AJ125" i="25"/>
  <c r="AK125" i="25"/>
  <c r="AL125" i="25"/>
  <c r="AM125" i="25"/>
  <c r="AN125" i="25"/>
  <c r="AO125" i="25"/>
  <c r="AP125" i="25"/>
  <c r="AQ125" i="25"/>
  <c r="AR125" i="25"/>
  <c r="AS125" i="25"/>
  <c r="AT125" i="25"/>
  <c r="AU125" i="25"/>
  <c r="AV125" i="25"/>
  <c r="AW125" i="25"/>
  <c r="A126" i="25"/>
  <c r="B126" i="25"/>
  <c r="C126" i="25"/>
  <c r="D126" i="25"/>
  <c r="G126" i="25"/>
  <c r="H126" i="25"/>
  <c r="I126" i="25"/>
  <c r="J126" i="25"/>
  <c r="K126" i="25"/>
  <c r="L126" i="25"/>
  <c r="M126" i="25"/>
  <c r="N126" i="25"/>
  <c r="O126" i="25"/>
  <c r="P126" i="25"/>
  <c r="Q126" i="25"/>
  <c r="R126" i="25"/>
  <c r="S126" i="25"/>
  <c r="T126" i="25"/>
  <c r="U126" i="25"/>
  <c r="V126" i="25"/>
  <c r="W126" i="25"/>
  <c r="X126" i="25"/>
  <c r="Y126" i="25"/>
  <c r="Z126" i="25"/>
  <c r="AA126" i="25"/>
  <c r="AB126" i="25"/>
  <c r="AC126" i="25"/>
  <c r="AD126" i="25"/>
  <c r="AE126" i="25"/>
  <c r="AJ126" i="25"/>
  <c r="AK126" i="25"/>
  <c r="AL126" i="25"/>
  <c r="AM126" i="25"/>
  <c r="AN126" i="25"/>
  <c r="AO126" i="25"/>
  <c r="AP126" i="25"/>
  <c r="AQ126" i="25"/>
  <c r="AR126" i="25"/>
  <c r="AS126" i="25"/>
  <c r="AT126" i="25"/>
  <c r="AU126" i="25"/>
  <c r="AV126" i="25"/>
  <c r="AW126" i="25"/>
  <c r="A127" i="25"/>
  <c r="B127" i="25"/>
  <c r="C127" i="25"/>
  <c r="D127" i="25"/>
  <c r="G127" i="25"/>
  <c r="H127" i="25"/>
  <c r="I127" i="25"/>
  <c r="J127" i="25"/>
  <c r="K127" i="25"/>
  <c r="L127" i="25"/>
  <c r="M127" i="25"/>
  <c r="N127" i="25"/>
  <c r="O127" i="25"/>
  <c r="P127" i="25"/>
  <c r="Q127" i="25"/>
  <c r="R127" i="25"/>
  <c r="S127" i="25"/>
  <c r="T127" i="25"/>
  <c r="U127" i="25"/>
  <c r="V127" i="25"/>
  <c r="W127" i="25"/>
  <c r="X127" i="25"/>
  <c r="Y127" i="25"/>
  <c r="Z127" i="25"/>
  <c r="AA127" i="25"/>
  <c r="AB127" i="25"/>
  <c r="AC127" i="25"/>
  <c r="AD127" i="25"/>
  <c r="AE127" i="25"/>
  <c r="AJ127" i="25"/>
  <c r="AK127" i="25"/>
  <c r="AL127" i="25"/>
  <c r="AM127" i="25"/>
  <c r="AN127" i="25"/>
  <c r="AO127" i="25"/>
  <c r="AP127" i="25"/>
  <c r="AQ127" i="25"/>
  <c r="AR127" i="25"/>
  <c r="AS127" i="25"/>
  <c r="AT127" i="25"/>
  <c r="AU127" i="25"/>
  <c r="AV127" i="25"/>
  <c r="AW127" i="25"/>
  <c r="A128" i="25"/>
  <c r="B128" i="25"/>
  <c r="C128" i="25"/>
  <c r="D128" i="25"/>
  <c r="G128" i="25"/>
  <c r="H128" i="25"/>
  <c r="I128" i="25"/>
  <c r="J128" i="25"/>
  <c r="K128" i="25"/>
  <c r="L128" i="25"/>
  <c r="M128" i="25"/>
  <c r="N128" i="25"/>
  <c r="O128" i="25"/>
  <c r="P128" i="25"/>
  <c r="Q128" i="25"/>
  <c r="R128" i="25"/>
  <c r="S128" i="25"/>
  <c r="T128" i="25"/>
  <c r="U128" i="25"/>
  <c r="V128" i="25"/>
  <c r="W128" i="25"/>
  <c r="X128" i="25"/>
  <c r="Y128" i="25"/>
  <c r="Z128" i="25"/>
  <c r="AA128" i="25"/>
  <c r="AB128" i="25"/>
  <c r="AC128" i="25"/>
  <c r="AD128" i="25"/>
  <c r="AE128" i="25"/>
  <c r="AJ128" i="25"/>
  <c r="AK128" i="25"/>
  <c r="AL128" i="25"/>
  <c r="AM128" i="25"/>
  <c r="AN128" i="25"/>
  <c r="AO128" i="25"/>
  <c r="AP128" i="25"/>
  <c r="AQ128" i="25"/>
  <c r="AR128" i="25"/>
  <c r="AS128" i="25"/>
  <c r="AT128" i="25"/>
  <c r="AU128" i="25"/>
  <c r="AV128" i="25"/>
  <c r="AW128" i="25"/>
  <c r="A129" i="25"/>
  <c r="B129" i="25"/>
  <c r="C129" i="25"/>
  <c r="D129" i="25"/>
  <c r="G129" i="25"/>
  <c r="H129" i="25"/>
  <c r="I129" i="25"/>
  <c r="J129" i="25"/>
  <c r="K129" i="25"/>
  <c r="L129" i="25"/>
  <c r="M129" i="25"/>
  <c r="N129" i="25"/>
  <c r="O129" i="25"/>
  <c r="P129" i="25"/>
  <c r="Q129" i="25"/>
  <c r="R129" i="25"/>
  <c r="S129" i="25"/>
  <c r="T129" i="25"/>
  <c r="U129" i="25"/>
  <c r="V129" i="25"/>
  <c r="W129" i="25"/>
  <c r="X129" i="25"/>
  <c r="Y129" i="25"/>
  <c r="Z129" i="25"/>
  <c r="AA129" i="25"/>
  <c r="AB129" i="25"/>
  <c r="AC129" i="25"/>
  <c r="AD129" i="25"/>
  <c r="AE129" i="25"/>
  <c r="AJ129" i="25"/>
  <c r="AK129" i="25"/>
  <c r="AL129" i="25"/>
  <c r="AM129" i="25"/>
  <c r="AN129" i="25"/>
  <c r="AO129" i="25"/>
  <c r="AP129" i="25"/>
  <c r="AQ129" i="25"/>
  <c r="AR129" i="25"/>
  <c r="AS129" i="25"/>
  <c r="AT129" i="25"/>
  <c r="AU129" i="25"/>
  <c r="AV129" i="25"/>
  <c r="AW129" i="25"/>
  <c r="A130" i="25"/>
  <c r="B130" i="25"/>
  <c r="C130" i="25"/>
  <c r="D130" i="25"/>
  <c r="G130" i="25"/>
  <c r="H130" i="25"/>
  <c r="I130" i="25"/>
  <c r="J130" i="25"/>
  <c r="K130" i="25"/>
  <c r="L130" i="25"/>
  <c r="M130" i="25"/>
  <c r="N130" i="25"/>
  <c r="O130" i="25"/>
  <c r="P130" i="25"/>
  <c r="Q130" i="25"/>
  <c r="R130" i="25"/>
  <c r="S130" i="25"/>
  <c r="T130" i="25"/>
  <c r="U130" i="25"/>
  <c r="V130" i="25"/>
  <c r="W130" i="25"/>
  <c r="X130" i="25"/>
  <c r="Y130" i="25"/>
  <c r="Z130" i="25"/>
  <c r="AA130" i="25"/>
  <c r="AB130" i="25"/>
  <c r="AC130" i="25"/>
  <c r="AD130" i="25"/>
  <c r="AE130" i="25"/>
  <c r="AJ130" i="25"/>
  <c r="AK130" i="25"/>
  <c r="AL130" i="25"/>
  <c r="AM130" i="25"/>
  <c r="AN130" i="25"/>
  <c r="AO130" i="25"/>
  <c r="AP130" i="25"/>
  <c r="AQ130" i="25"/>
  <c r="AR130" i="25"/>
  <c r="AS130" i="25"/>
  <c r="AT130" i="25"/>
  <c r="AU130" i="25"/>
  <c r="AV130" i="25"/>
  <c r="AW130" i="25"/>
  <c r="A131" i="25"/>
  <c r="B131" i="25"/>
  <c r="C131" i="25"/>
  <c r="D131" i="25"/>
  <c r="G131" i="25"/>
  <c r="H131" i="25"/>
  <c r="I131" i="25"/>
  <c r="J131" i="25"/>
  <c r="K131" i="25"/>
  <c r="L131" i="25"/>
  <c r="M131" i="25"/>
  <c r="N131" i="25"/>
  <c r="O131" i="25"/>
  <c r="P131" i="25"/>
  <c r="Q131" i="25"/>
  <c r="R131" i="25"/>
  <c r="S131" i="25"/>
  <c r="T131" i="25"/>
  <c r="U131" i="25"/>
  <c r="V131" i="25"/>
  <c r="W131" i="25"/>
  <c r="X131" i="25"/>
  <c r="Y131" i="25"/>
  <c r="Z131" i="25"/>
  <c r="AA131" i="25"/>
  <c r="AB131" i="25"/>
  <c r="AC131" i="25"/>
  <c r="AD131" i="25"/>
  <c r="AE131" i="25"/>
  <c r="AJ131" i="25"/>
  <c r="AK131" i="25"/>
  <c r="AL131" i="25"/>
  <c r="AM131" i="25"/>
  <c r="AN131" i="25"/>
  <c r="AO131" i="25"/>
  <c r="AP131" i="25"/>
  <c r="AQ131" i="25"/>
  <c r="AR131" i="25"/>
  <c r="AS131" i="25"/>
  <c r="AT131" i="25"/>
  <c r="AU131" i="25"/>
  <c r="AV131" i="25"/>
  <c r="AW131" i="25"/>
  <c r="A132" i="25"/>
  <c r="B132" i="25"/>
  <c r="C132" i="25"/>
  <c r="D132" i="25"/>
  <c r="G132" i="25"/>
  <c r="H132" i="25"/>
  <c r="I132" i="25"/>
  <c r="J132" i="25"/>
  <c r="K132" i="25"/>
  <c r="L132" i="25"/>
  <c r="M132" i="25"/>
  <c r="N132" i="25"/>
  <c r="O132" i="25"/>
  <c r="P132" i="25"/>
  <c r="Q132" i="25"/>
  <c r="R132" i="25"/>
  <c r="S132" i="25"/>
  <c r="T132" i="25"/>
  <c r="U132" i="25"/>
  <c r="V132" i="25"/>
  <c r="W132" i="25"/>
  <c r="X132" i="25"/>
  <c r="Y132" i="25"/>
  <c r="Z132" i="25"/>
  <c r="AA132" i="25"/>
  <c r="AB132" i="25"/>
  <c r="AC132" i="25"/>
  <c r="AD132" i="25"/>
  <c r="AE132" i="25"/>
  <c r="AJ132" i="25"/>
  <c r="AK132" i="25"/>
  <c r="AL132" i="25"/>
  <c r="AM132" i="25"/>
  <c r="AN132" i="25"/>
  <c r="AO132" i="25"/>
  <c r="AP132" i="25"/>
  <c r="AQ132" i="25"/>
  <c r="AR132" i="25"/>
  <c r="AS132" i="25"/>
  <c r="AT132" i="25"/>
  <c r="AU132" i="25"/>
  <c r="AV132" i="25"/>
  <c r="AW132" i="25"/>
  <c r="A133" i="25"/>
  <c r="B133" i="25"/>
  <c r="C133" i="25"/>
  <c r="D133" i="25"/>
  <c r="G133" i="25"/>
  <c r="H133" i="25"/>
  <c r="I133" i="25"/>
  <c r="J133" i="25"/>
  <c r="K133" i="25"/>
  <c r="L133" i="25"/>
  <c r="M133" i="25"/>
  <c r="N133" i="25"/>
  <c r="O133" i="25"/>
  <c r="P133" i="25"/>
  <c r="Q133" i="25"/>
  <c r="R133" i="25"/>
  <c r="S133" i="25"/>
  <c r="T133" i="25"/>
  <c r="U133" i="25"/>
  <c r="V133" i="25"/>
  <c r="W133" i="25"/>
  <c r="X133" i="25"/>
  <c r="Y133" i="25"/>
  <c r="Z133" i="25"/>
  <c r="AA133" i="25"/>
  <c r="AB133" i="25"/>
  <c r="AC133" i="25"/>
  <c r="AD133" i="25"/>
  <c r="AE133" i="25"/>
  <c r="AJ133" i="25"/>
  <c r="AK133" i="25"/>
  <c r="AL133" i="25"/>
  <c r="AM133" i="25"/>
  <c r="AN133" i="25"/>
  <c r="AO133" i="25"/>
  <c r="AP133" i="25"/>
  <c r="AQ133" i="25"/>
  <c r="AR133" i="25"/>
  <c r="AS133" i="25"/>
  <c r="AT133" i="25"/>
  <c r="AU133" i="25"/>
  <c r="AV133" i="25"/>
  <c r="AW133" i="25"/>
  <c r="A134" i="25"/>
  <c r="B134" i="25"/>
  <c r="C134" i="25"/>
  <c r="D134" i="25"/>
  <c r="G134" i="25"/>
  <c r="H134" i="25"/>
  <c r="I134" i="25"/>
  <c r="J134" i="25"/>
  <c r="K134" i="25"/>
  <c r="L134" i="25"/>
  <c r="M134" i="25"/>
  <c r="N134" i="25"/>
  <c r="O134" i="25"/>
  <c r="P134" i="25"/>
  <c r="Q134" i="25"/>
  <c r="R134" i="25"/>
  <c r="S134" i="25"/>
  <c r="T134" i="25"/>
  <c r="U134" i="25"/>
  <c r="V134" i="25"/>
  <c r="W134" i="25"/>
  <c r="X134" i="25"/>
  <c r="Y134" i="25"/>
  <c r="Z134" i="25"/>
  <c r="AA134" i="25"/>
  <c r="AB134" i="25"/>
  <c r="AC134" i="25"/>
  <c r="AD134" i="25"/>
  <c r="AE134" i="25"/>
  <c r="AJ134" i="25"/>
  <c r="AK134" i="25"/>
  <c r="AL134" i="25"/>
  <c r="AM134" i="25"/>
  <c r="AN134" i="25"/>
  <c r="AO134" i="25"/>
  <c r="AP134" i="25"/>
  <c r="AQ134" i="25"/>
  <c r="AR134" i="25"/>
  <c r="AS134" i="25"/>
  <c r="AT134" i="25"/>
  <c r="AU134" i="25"/>
  <c r="AV134" i="25"/>
  <c r="AW134" i="25"/>
  <c r="A135" i="25"/>
  <c r="B135" i="25"/>
  <c r="C135" i="25"/>
  <c r="D135" i="25"/>
  <c r="G135" i="25"/>
  <c r="H135" i="25"/>
  <c r="I135" i="25"/>
  <c r="J135" i="25"/>
  <c r="K135" i="25"/>
  <c r="L135" i="25"/>
  <c r="M135" i="25"/>
  <c r="N135" i="25"/>
  <c r="O135" i="25"/>
  <c r="P135" i="25"/>
  <c r="Q135" i="25"/>
  <c r="R135" i="25"/>
  <c r="S135" i="25"/>
  <c r="T135" i="25"/>
  <c r="U135" i="25"/>
  <c r="V135" i="25"/>
  <c r="W135" i="25"/>
  <c r="X135" i="25"/>
  <c r="Y135" i="25"/>
  <c r="Z135" i="25"/>
  <c r="AA135" i="25"/>
  <c r="AB135" i="25"/>
  <c r="AC135" i="25"/>
  <c r="AD135" i="25"/>
  <c r="AE135" i="25"/>
  <c r="AJ135" i="25"/>
  <c r="AK135" i="25"/>
  <c r="AL135" i="25"/>
  <c r="AM135" i="25"/>
  <c r="AN135" i="25"/>
  <c r="AO135" i="25"/>
  <c r="AP135" i="25"/>
  <c r="AQ135" i="25"/>
  <c r="AR135" i="25"/>
  <c r="AS135" i="25"/>
  <c r="AT135" i="25"/>
  <c r="AU135" i="25"/>
  <c r="AV135" i="25"/>
  <c r="AW135" i="25"/>
  <c r="A136" i="25"/>
  <c r="B136" i="25"/>
  <c r="C136" i="25"/>
  <c r="D136" i="25"/>
  <c r="G136" i="25"/>
  <c r="H136" i="25"/>
  <c r="I136" i="25"/>
  <c r="J136" i="25"/>
  <c r="K136" i="25"/>
  <c r="L136" i="25"/>
  <c r="M136" i="25"/>
  <c r="N136" i="25"/>
  <c r="O136" i="25"/>
  <c r="P136" i="25"/>
  <c r="Q136" i="25"/>
  <c r="R136" i="25"/>
  <c r="S136" i="25"/>
  <c r="T136" i="25"/>
  <c r="U136" i="25"/>
  <c r="V136" i="25"/>
  <c r="W136" i="25"/>
  <c r="X136" i="25"/>
  <c r="Y136" i="25"/>
  <c r="Z136" i="25"/>
  <c r="AA136" i="25"/>
  <c r="AB136" i="25"/>
  <c r="AC136" i="25"/>
  <c r="AD136" i="25"/>
  <c r="AE136" i="25"/>
  <c r="AJ136" i="25"/>
  <c r="AK136" i="25"/>
  <c r="AL136" i="25"/>
  <c r="AM136" i="25"/>
  <c r="AN136" i="25"/>
  <c r="AO136" i="25"/>
  <c r="AP136" i="25"/>
  <c r="AQ136" i="25"/>
  <c r="AR136" i="25"/>
  <c r="AS136" i="25"/>
  <c r="AT136" i="25"/>
  <c r="AU136" i="25"/>
  <c r="AV136" i="25"/>
  <c r="AW136" i="25"/>
  <c r="A137" i="25"/>
  <c r="B137" i="25"/>
  <c r="C137" i="25"/>
  <c r="D137" i="25"/>
  <c r="G137" i="25"/>
  <c r="H137" i="25"/>
  <c r="I137" i="25"/>
  <c r="J137" i="25"/>
  <c r="K137" i="25"/>
  <c r="L137" i="25"/>
  <c r="M137" i="25"/>
  <c r="N137" i="25"/>
  <c r="O137" i="25"/>
  <c r="P137" i="25"/>
  <c r="Q137" i="25"/>
  <c r="R137" i="25"/>
  <c r="S137" i="25"/>
  <c r="T137" i="25"/>
  <c r="U137" i="25"/>
  <c r="V137" i="25"/>
  <c r="W137" i="25"/>
  <c r="X137" i="25"/>
  <c r="Y137" i="25"/>
  <c r="Z137" i="25"/>
  <c r="AA137" i="25"/>
  <c r="AB137" i="25"/>
  <c r="AC137" i="25"/>
  <c r="AD137" i="25"/>
  <c r="AE137" i="25"/>
  <c r="AJ137" i="25"/>
  <c r="AK137" i="25"/>
  <c r="AL137" i="25"/>
  <c r="AM137" i="25"/>
  <c r="AN137" i="25"/>
  <c r="AO137" i="25"/>
  <c r="AP137" i="25"/>
  <c r="AQ137" i="25"/>
  <c r="AR137" i="25"/>
  <c r="AS137" i="25"/>
  <c r="AT137" i="25"/>
  <c r="AU137" i="25"/>
  <c r="AV137" i="25"/>
  <c r="AW137" i="25"/>
  <c r="A138" i="25"/>
  <c r="B138" i="25"/>
  <c r="C138" i="25"/>
  <c r="D138" i="25"/>
  <c r="G138" i="25"/>
  <c r="H138" i="25"/>
  <c r="I138" i="25"/>
  <c r="J138" i="25"/>
  <c r="K138" i="25"/>
  <c r="L138" i="25"/>
  <c r="M138" i="25"/>
  <c r="N138" i="25"/>
  <c r="O138" i="25"/>
  <c r="P138" i="25"/>
  <c r="Q138" i="25"/>
  <c r="R138" i="25"/>
  <c r="S138" i="25"/>
  <c r="T138" i="25"/>
  <c r="U138" i="25"/>
  <c r="V138" i="25"/>
  <c r="W138" i="25"/>
  <c r="X138" i="25"/>
  <c r="Y138" i="25"/>
  <c r="Z138" i="25"/>
  <c r="AA138" i="25"/>
  <c r="AB138" i="25"/>
  <c r="AC138" i="25"/>
  <c r="AD138" i="25"/>
  <c r="AE138" i="25"/>
  <c r="AJ138" i="25"/>
  <c r="AK138" i="25"/>
  <c r="AL138" i="25"/>
  <c r="AM138" i="25"/>
  <c r="AN138" i="25"/>
  <c r="AO138" i="25"/>
  <c r="AP138" i="25"/>
  <c r="AQ138" i="25"/>
  <c r="AR138" i="25"/>
  <c r="AS138" i="25"/>
  <c r="AT138" i="25"/>
  <c r="AU138" i="25"/>
  <c r="AV138" i="25"/>
  <c r="AW138" i="25"/>
  <c r="A139" i="25"/>
  <c r="B139" i="25"/>
  <c r="C139" i="25"/>
  <c r="D139" i="25"/>
  <c r="G139" i="25"/>
  <c r="H139" i="25"/>
  <c r="I139" i="25"/>
  <c r="J139" i="25"/>
  <c r="K139" i="25"/>
  <c r="L139" i="25"/>
  <c r="M139" i="25"/>
  <c r="N139" i="25"/>
  <c r="O139" i="25"/>
  <c r="P139" i="25"/>
  <c r="Q139" i="25"/>
  <c r="R139" i="25"/>
  <c r="S139" i="25"/>
  <c r="T139" i="25"/>
  <c r="U139" i="25"/>
  <c r="V139" i="25"/>
  <c r="W139" i="25"/>
  <c r="X139" i="25"/>
  <c r="Y139" i="25"/>
  <c r="Z139" i="25"/>
  <c r="AA139" i="25"/>
  <c r="AB139" i="25"/>
  <c r="AC139" i="25"/>
  <c r="AD139" i="25"/>
  <c r="AE139" i="25"/>
  <c r="AJ139" i="25"/>
  <c r="AK139" i="25"/>
  <c r="AL139" i="25"/>
  <c r="AM139" i="25"/>
  <c r="AN139" i="25"/>
  <c r="AO139" i="25"/>
  <c r="AP139" i="25"/>
  <c r="AQ139" i="25"/>
  <c r="AR139" i="25"/>
  <c r="AS139" i="25"/>
  <c r="AT139" i="25"/>
  <c r="AU139" i="25"/>
  <c r="AV139" i="25"/>
  <c r="AW139" i="25"/>
  <c r="A140" i="25"/>
  <c r="B140" i="25"/>
  <c r="C140" i="25"/>
  <c r="D140" i="25"/>
  <c r="G140" i="25"/>
  <c r="H140" i="25"/>
  <c r="I140" i="25"/>
  <c r="J140" i="25"/>
  <c r="K140" i="25"/>
  <c r="L140" i="25"/>
  <c r="M140" i="25"/>
  <c r="N140" i="25"/>
  <c r="O140" i="25"/>
  <c r="P140" i="25"/>
  <c r="Q140" i="25"/>
  <c r="R140" i="25"/>
  <c r="S140" i="25"/>
  <c r="T140" i="25"/>
  <c r="U140" i="25"/>
  <c r="V140" i="25"/>
  <c r="W140" i="25"/>
  <c r="X140" i="25"/>
  <c r="Y140" i="25"/>
  <c r="Z140" i="25"/>
  <c r="AA140" i="25"/>
  <c r="AB140" i="25"/>
  <c r="AC140" i="25"/>
  <c r="AD140" i="25"/>
  <c r="AE140" i="25"/>
  <c r="AJ140" i="25"/>
  <c r="AK140" i="25"/>
  <c r="AL140" i="25"/>
  <c r="AM140" i="25"/>
  <c r="AN140" i="25"/>
  <c r="AO140" i="25"/>
  <c r="AP140" i="25"/>
  <c r="AQ140" i="25"/>
  <c r="AR140" i="25"/>
  <c r="AS140" i="25"/>
  <c r="AT140" i="25"/>
  <c r="AU140" i="25"/>
  <c r="AV140" i="25"/>
  <c r="AW140" i="25"/>
  <c r="A141" i="25"/>
  <c r="B141" i="25"/>
  <c r="C141" i="25"/>
  <c r="D141" i="25"/>
  <c r="G141" i="25"/>
  <c r="H141" i="25"/>
  <c r="I141" i="25"/>
  <c r="J141" i="25"/>
  <c r="K141" i="25"/>
  <c r="L141" i="25"/>
  <c r="M141" i="25"/>
  <c r="N141" i="25"/>
  <c r="O141" i="25"/>
  <c r="P141" i="25"/>
  <c r="Q141" i="25"/>
  <c r="R141" i="25"/>
  <c r="S141" i="25"/>
  <c r="T141" i="25"/>
  <c r="U141" i="25"/>
  <c r="V141" i="25"/>
  <c r="W141" i="25"/>
  <c r="X141" i="25"/>
  <c r="Y141" i="25"/>
  <c r="Z141" i="25"/>
  <c r="AA141" i="25"/>
  <c r="AB141" i="25"/>
  <c r="AC141" i="25"/>
  <c r="AD141" i="25"/>
  <c r="AE141" i="25"/>
  <c r="AJ141" i="25"/>
  <c r="AK141" i="25"/>
  <c r="AL141" i="25"/>
  <c r="AM141" i="25"/>
  <c r="AN141" i="25"/>
  <c r="AO141" i="25"/>
  <c r="AP141" i="25"/>
  <c r="AQ141" i="25"/>
  <c r="AR141" i="25"/>
  <c r="AS141" i="25"/>
  <c r="AT141" i="25"/>
  <c r="AU141" i="25"/>
  <c r="AV141" i="25"/>
  <c r="AW141" i="25"/>
  <c r="A142" i="25"/>
  <c r="B142" i="25"/>
  <c r="C142" i="25"/>
  <c r="D142" i="25"/>
  <c r="G142" i="25"/>
  <c r="H142" i="25"/>
  <c r="I142" i="25"/>
  <c r="J142" i="25"/>
  <c r="K142" i="25"/>
  <c r="L142" i="25"/>
  <c r="M142" i="25"/>
  <c r="N142" i="25"/>
  <c r="O142" i="25"/>
  <c r="P142" i="25"/>
  <c r="Q142" i="25"/>
  <c r="R142" i="25"/>
  <c r="S142" i="25"/>
  <c r="T142" i="25"/>
  <c r="U142" i="25"/>
  <c r="V142" i="25"/>
  <c r="W142" i="25"/>
  <c r="X142" i="25"/>
  <c r="Y142" i="25"/>
  <c r="Z142" i="25"/>
  <c r="AA142" i="25"/>
  <c r="AB142" i="25"/>
  <c r="AC142" i="25"/>
  <c r="AD142" i="25"/>
  <c r="AE142" i="25"/>
  <c r="AJ142" i="25"/>
  <c r="AK142" i="25"/>
  <c r="AL142" i="25"/>
  <c r="AM142" i="25"/>
  <c r="AN142" i="25"/>
  <c r="AO142" i="25"/>
  <c r="AP142" i="25"/>
  <c r="AQ142" i="25"/>
  <c r="AR142" i="25"/>
  <c r="AS142" i="25"/>
  <c r="AT142" i="25"/>
  <c r="AU142" i="25"/>
  <c r="AV142" i="25"/>
  <c r="AW142" i="25"/>
  <c r="A143" i="25"/>
  <c r="B143" i="25"/>
  <c r="C143" i="25"/>
  <c r="D143" i="25"/>
  <c r="G143" i="25"/>
  <c r="H143" i="25"/>
  <c r="I143" i="25"/>
  <c r="J143" i="25"/>
  <c r="K143" i="25"/>
  <c r="L143" i="25"/>
  <c r="M143" i="25"/>
  <c r="N143" i="25"/>
  <c r="O143" i="25"/>
  <c r="P143" i="25"/>
  <c r="Q143" i="25"/>
  <c r="R143" i="25"/>
  <c r="S143" i="25"/>
  <c r="T143" i="25"/>
  <c r="U143" i="25"/>
  <c r="V143" i="25"/>
  <c r="W143" i="25"/>
  <c r="X143" i="25"/>
  <c r="Y143" i="25"/>
  <c r="Z143" i="25"/>
  <c r="AA143" i="25"/>
  <c r="AB143" i="25"/>
  <c r="AC143" i="25"/>
  <c r="AD143" i="25"/>
  <c r="AE143" i="25"/>
  <c r="AJ143" i="25"/>
  <c r="AK143" i="25"/>
  <c r="AL143" i="25"/>
  <c r="AM143" i="25"/>
  <c r="AN143" i="25"/>
  <c r="AO143" i="25"/>
  <c r="AP143" i="25"/>
  <c r="AQ143" i="25"/>
  <c r="AR143" i="25"/>
  <c r="AS143" i="25"/>
  <c r="AT143" i="25"/>
  <c r="AU143" i="25"/>
  <c r="AV143" i="25"/>
  <c r="AW143" i="25"/>
  <c r="A144" i="25"/>
  <c r="B144" i="25"/>
  <c r="C144" i="25"/>
  <c r="D144" i="25"/>
  <c r="G144" i="25"/>
  <c r="H144" i="25"/>
  <c r="I144" i="25"/>
  <c r="J144" i="25"/>
  <c r="K144" i="25"/>
  <c r="L144" i="25"/>
  <c r="M144" i="25"/>
  <c r="N144" i="25"/>
  <c r="O144" i="25"/>
  <c r="P144" i="25"/>
  <c r="Q144" i="25"/>
  <c r="R144" i="25"/>
  <c r="S144" i="25"/>
  <c r="T144" i="25"/>
  <c r="U144" i="25"/>
  <c r="V144" i="25"/>
  <c r="W144" i="25"/>
  <c r="X144" i="25"/>
  <c r="Y144" i="25"/>
  <c r="Z144" i="25"/>
  <c r="AA144" i="25"/>
  <c r="AB144" i="25"/>
  <c r="AC144" i="25"/>
  <c r="AD144" i="25"/>
  <c r="AE144" i="25"/>
  <c r="AJ144" i="25"/>
  <c r="AK144" i="25"/>
  <c r="AL144" i="25"/>
  <c r="AM144" i="25"/>
  <c r="AN144" i="25"/>
  <c r="AO144" i="25"/>
  <c r="AP144" i="25"/>
  <c r="AQ144" i="25"/>
  <c r="AR144" i="25"/>
  <c r="AS144" i="25"/>
  <c r="AT144" i="25"/>
  <c r="AU144" i="25"/>
  <c r="AV144" i="25"/>
  <c r="AW144" i="25"/>
  <c r="A145" i="25"/>
  <c r="B145" i="25"/>
  <c r="C145" i="25"/>
  <c r="D145" i="25"/>
  <c r="G145" i="25"/>
  <c r="H145" i="25"/>
  <c r="I145" i="25"/>
  <c r="J145" i="25"/>
  <c r="K145" i="25"/>
  <c r="L145" i="25"/>
  <c r="M145" i="25"/>
  <c r="N145" i="25"/>
  <c r="O145" i="25"/>
  <c r="P145" i="25"/>
  <c r="Q145" i="25"/>
  <c r="R145" i="25"/>
  <c r="S145" i="25"/>
  <c r="T145" i="25"/>
  <c r="U145" i="25"/>
  <c r="V145" i="25"/>
  <c r="W145" i="25"/>
  <c r="X145" i="25"/>
  <c r="Y145" i="25"/>
  <c r="Z145" i="25"/>
  <c r="AA145" i="25"/>
  <c r="AB145" i="25"/>
  <c r="AC145" i="25"/>
  <c r="AD145" i="25"/>
  <c r="AE145" i="25"/>
  <c r="AJ145" i="25"/>
  <c r="AK145" i="25"/>
  <c r="AL145" i="25"/>
  <c r="AM145" i="25"/>
  <c r="AN145" i="25"/>
  <c r="AO145" i="25"/>
  <c r="AP145" i="25"/>
  <c r="AQ145" i="25"/>
  <c r="AR145" i="25"/>
  <c r="AS145" i="25"/>
  <c r="AT145" i="25"/>
  <c r="AU145" i="25"/>
  <c r="AV145" i="25"/>
  <c r="AW145" i="25"/>
  <c r="A146" i="25"/>
  <c r="B146" i="25"/>
  <c r="C146" i="25"/>
  <c r="D146" i="25"/>
  <c r="G146" i="25"/>
  <c r="H146" i="25"/>
  <c r="I146" i="25"/>
  <c r="J146" i="25"/>
  <c r="K146" i="25"/>
  <c r="L146" i="25"/>
  <c r="M146" i="25"/>
  <c r="N146" i="25"/>
  <c r="O146" i="25"/>
  <c r="P146" i="25"/>
  <c r="Q146" i="25"/>
  <c r="R146" i="25"/>
  <c r="S146" i="25"/>
  <c r="T146" i="25"/>
  <c r="U146" i="25"/>
  <c r="V146" i="25"/>
  <c r="W146" i="25"/>
  <c r="X146" i="25"/>
  <c r="Y146" i="25"/>
  <c r="Z146" i="25"/>
  <c r="AA146" i="25"/>
  <c r="AB146" i="25"/>
  <c r="AC146" i="25"/>
  <c r="AD146" i="25"/>
  <c r="AE146" i="25"/>
  <c r="AJ146" i="25"/>
  <c r="AK146" i="25"/>
  <c r="AL146" i="25"/>
  <c r="AM146" i="25"/>
  <c r="AN146" i="25"/>
  <c r="AO146" i="25"/>
  <c r="AP146" i="25"/>
  <c r="AQ146" i="25"/>
  <c r="AR146" i="25"/>
  <c r="AS146" i="25"/>
  <c r="AT146" i="25"/>
  <c r="AU146" i="25"/>
  <c r="AV146" i="25"/>
  <c r="AW146" i="25"/>
  <c r="A147" i="25"/>
  <c r="B147" i="25"/>
  <c r="C147" i="25"/>
  <c r="D147" i="25"/>
  <c r="G147" i="25"/>
  <c r="H147" i="25"/>
  <c r="I147" i="25"/>
  <c r="J147" i="25"/>
  <c r="K147" i="25"/>
  <c r="L147" i="25"/>
  <c r="M147" i="25"/>
  <c r="N147" i="25"/>
  <c r="O147" i="25"/>
  <c r="P147" i="25"/>
  <c r="Q147" i="25"/>
  <c r="R147" i="25"/>
  <c r="S147" i="25"/>
  <c r="T147" i="25"/>
  <c r="U147" i="25"/>
  <c r="V147" i="25"/>
  <c r="W147" i="25"/>
  <c r="X147" i="25"/>
  <c r="Y147" i="25"/>
  <c r="Z147" i="25"/>
  <c r="AA147" i="25"/>
  <c r="AB147" i="25"/>
  <c r="AC147" i="25"/>
  <c r="AD147" i="25"/>
  <c r="AE147" i="25"/>
  <c r="AJ147" i="25"/>
  <c r="AK147" i="25"/>
  <c r="AL147" i="25"/>
  <c r="AM147" i="25"/>
  <c r="AN147" i="25"/>
  <c r="AO147" i="25"/>
  <c r="AP147" i="25"/>
  <c r="AQ147" i="25"/>
  <c r="AR147" i="25"/>
  <c r="AS147" i="25"/>
  <c r="AT147" i="25"/>
  <c r="AU147" i="25"/>
  <c r="AV147" i="25"/>
  <c r="AW147" i="25"/>
  <c r="A148" i="25"/>
  <c r="B148" i="25"/>
  <c r="C148" i="25"/>
  <c r="D148" i="25"/>
  <c r="G148" i="25"/>
  <c r="H148" i="25"/>
  <c r="I148" i="25"/>
  <c r="J148" i="25"/>
  <c r="K148" i="25"/>
  <c r="L148" i="25"/>
  <c r="M148" i="25"/>
  <c r="N148" i="25"/>
  <c r="O148" i="25"/>
  <c r="P148" i="25"/>
  <c r="Q148" i="25"/>
  <c r="R148" i="25"/>
  <c r="S148" i="25"/>
  <c r="T148" i="25"/>
  <c r="U148" i="25"/>
  <c r="V148" i="25"/>
  <c r="W148" i="25"/>
  <c r="X148" i="25"/>
  <c r="Y148" i="25"/>
  <c r="Z148" i="25"/>
  <c r="AA148" i="25"/>
  <c r="AB148" i="25"/>
  <c r="AC148" i="25"/>
  <c r="AD148" i="25"/>
  <c r="AE148" i="25"/>
  <c r="AJ148" i="25"/>
  <c r="AK148" i="25"/>
  <c r="AL148" i="25"/>
  <c r="AM148" i="25"/>
  <c r="AN148" i="25"/>
  <c r="AO148" i="25"/>
  <c r="AP148" i="25"/>
  <c r="AQ148" i="25"/>
  <c r="AR148" i="25"/>
  <c r="AS148" i="25"/>
  <c r="AT148" i="25"/>
  <c r="AU148" i="25"/>
  <c r="AV148" i="25"/>
  <c r="AW148" i="25"/>
  <c r="A149" i="25"/>
  <c r="B149" i="25"/>
  <c r="C149" i="25"/>
  <c r="D149" i="25"/>
  <c r="G149" i="25"/>
  <c r="H149" i="25"/>
  <c r="I149" i="25"/>
  <c r="J149" i="25"/>
  <c r="K149" i="25"/>
  <c r="L149" i="25"/>
  <c r="M149" i="25"/>
  <c r="N149" i="25"/>
  <c r="O149" i="25"/>
  <c r="P149" i="25"/>
  <c r="Q149" i="25"/>
  <c r="R149" i="25"/>
  <c r="S149" i="25"/>
  <c r="T149" i="25"/>
  <c r="U149" i="25"/>
  <c r="V149" i="25"/>
  <c r="W149" i="25"/>
  <c r="X149" i="25"/>
  <c r="Y149" i="25"/>
  <c r="Z149" i="25"/>
  <c r="AA149" i="25"/>
  <c r="AB149" i="25"/>
  <c r="AC149" i="25"/>
  <c r="AD149" i="25"/>
  <c r="AE149" i="25"/>
  <c r="AJ149" i="25"/>
  <c r="AK149" i="25"/>
  <c r="AL149" i="25"/>
  <c r="AM149" i="25"/>
  <c r="AN149" i="25"/>
  <c r="AO149" i="25"/>
  <c r="AP149" i="25"/>
  <c r="AQ149" i="25"/>
  <c r="AR149" i="25"/>
  <c r="AS149" i="25"/>
  <c r="AT149" i="25"/>
  <c r="AU149" i="25"/>
  <c r="AV149" i="25"/>
  <c r="AW149" i="25"/>
  <c r="A150" i="25"/>
  <c r="B150" i="25"/>
  <c r="C150" i="25"/>
  <c r="D150" i="25"/>
  <c r="G150" i="25"/>
  <c r="H150" i="25"/>
  <c r="I150" i="25"/>
  <c r="J150" i="25"/>
  <c r="K150" i="25"/>
  <c r="L150" i="25"/>
  <c r="M150" i="25"/>
  <c r="N150" i="25"/>
  <c r="O150" i="25"/>
  <c r="P150" i="25"/>
  <c r="Q150" i="25"/>
  <c r="R150" i="25"/>
  <c r="S150" i="25"/>
  <c r="T150" i="25"/>
  <c r="U150" i="25"/>
  <c r="V150" i="25"/>
  <c r="W150" i="25"/>
  <c r="X150" i="25"/>
  <c r="Y150" i="25"/>
  <c r="Z150" i="25"/>
  <c r="AA150" i="25"/>
  <c r="AB150" i="25"/>
  <c r="AC150" i="25"/>
  <c r="AD150" i="25"/>
  <c r="AE150" i="25"/>
  <c r="AJ150" i="25"/>
  <c r="AK150" i="25"/>
  <c r="AL150" i="25"/>
  <c r="AM150" i="25"/>
  <c r="AN150" i="25"/>
  <c r="AO150" i="25"/>
  <c r="AP150" i="25"/>
  <c r="AQ150" i="25"/>
  <c r="AR150" i="25"/>
  <c r="AS150" i="25"/>
  <c r="AT150" i="25"/>
  <c r="AU150" i="25"/>
  <c r="AV150" i="25"/>
  <c r="AW150" i="25"/>
  <c r="A151" i="25"/>
  <c r="B151" i="25"/>
  <c r="C151" i="25"/>
  <c r="D151" i="25"/>
  <c r="G151" i="25"/>
  <c r="H151" i="25"/>
  <c r="I151" i="25"/>
  <c r="J151" i="25"/>
  <c r="K151" i="25"/>
  <c r="L151" i="25"/>
  <c r="M151" i="25"/>
  <c r="N151" i="25"/>
  <c r="O151" i="25"/>
  <c r="P151" i="25"/>
  <c r="Q151" i="25"/>
  <c r="R151" i="25"/>
  <c r="S151" i="25"/>
  <c r="T151" i="25"/>
  <c r="U151" i="25"/>
  <c r="V151" i="25"/>
  <c r="W151" i="25"/>
  <c r="X151" i="25"/>
  <c r="Y151" i="25"/>
  <c r="Z151" i="25"/>
  <c r="AA151" i="25"/>
  <c r="AB151" i="25"/>
  <c r="AC151" i="25"/>
  <c r="AD151" i="25"/>
  <c r="AE151" i="25"/>
  <c r="AJ151" i="25"/>
  <c r="AK151" i="25"/>
  <c r="AL151" i="25"/>
  <c r="AM151" i="25"/>
  <c r="AN151" i="25"/>
  <c r="AO151" i="25"/>
  <c r="AP151" i="25"/>
  <c r="AQ151" i="25"/>
  <c r="AR151" i="25"/>
  <c r="AS151" i="25"/>
  <c r="AT151" i="25"/>
  <c r="AU151" i="25"/>
  <c r="AV151" i="25"/>
  <c r="AW151" i="25"/>
  <c r="A152" i="25"/>
  <c r="B152" i="25"/>
  <c r="C152" i="25"/>
  <c r="D152" i="25"/>
  <c r="G152" i="25"/>
  <c r="H152" i="25"/>
  <c r="I152" i="25"/>
  <c r="J152" i="25"/>
  <c r="K152" i="25"/>
  <c r="L152" i="25"/>
  <c r="M152" i="25"/>
  <c r="N152" i="25"/>
  <c r="O152" i="25"/>
  <c r="P152" i="25"/>
  <c r="Q152" i="25"/>
  <c r="R152" i="25"/>
  <c r="S152" i="25"/>
  <c r="T152" i="25"/>
  <c r="U152" i="25"/>
  <c r="V152" i="25"/>
  <c r="W152" i="25"/>
  <c r="X152" i="25"/>
  <c r="Y152" i="25"/>
  <c r="Z152" i="25"/>
  <c r="AA152" i="25"/>
  <c r="AB152" i="25"/>
  <c r="AC152" i="25"/>
  <c r="AD152" i="25"/>
  <c r="AE152" i="25"/>
  <c r="AJ152" i="25"/>
  <c r="AK152" i="25"/>
  <c r="AL152" i="25"/>
  <c r="AM152" i="25"/>
  <c r="AN152" i="25"/>
  <c r="AO152" i="25"/>
  <c r="AP152" i="25"/>
  <c r="AQ152" i="25"/>
  <c r="AR152" i="25"/>
  <c r="AS152" i="25"/>
  <c r="AT152" i="25"/>
  <c r="AU152" i="25"/>
  <c r="AV152" i="25"/>
  <c r="AW152" i="25"/>
  <c r="A153" i="25"/>
  <c r="B153" i="25"/>
  <c r="C153" i="25"/>
  <c r="D153" i="25"/>
  <c r="G153" i="25"/>
  <c r="H153" i="25"/>
  <c r="I153" i="25"/>
  <c r="J153" i="25"/>
  <c r="K153" i="25"/>
  <c r="L153" i="25"/>
  <c r="M153" i="25"/>
  <c r="N153" i="25"/>
  <c r="O153" i="25"/>
  <c r="P153" i="25"/>
  <c r="Q153" i="25"/>
  <c r="R153" i="25"/>
  <c r="S153" i="25"/>
  <c r="T153" i="25"/>
  <c r="U153" i="25"/>
  <c r="V153" i="25"/>
  <c r="W153" i="25"/>
  <c r="X153" i="25"/>
  <c r="Y153" i="25"/>
  <c r="Z153" i="25"/>
  <c r="AA153" i="25"/>
  <c r="AB153" i="25"/>
  <c r="AC153" i="25"/>
  <c r="AD153" i="25"/>
  <c r="AE153" i="25"/>
  <c r="AJ153" i="25"/>
  <c r="AK153" i="25"/>
  <c r="AL153" i="25"/>
  <c r="AM153" i="25"/>
  <c r="AN153" i="25"/>
  <c r="AO153" i="25"/>
  <c r="AP153" i="25"/>
  <c r="AQ153" i="25"/>
  <c r="AR153" i="25"/>
  <c r="AS153" i="25"/>
  <c r="AT153" i="25"/>
  <c r="AU153" i="25"/>
  <c r="AV153" i="25"/>
  <c r="AW153" i="25"/>
  <c r="A154" i="25"/>
  <c r="B154" i="25"/>
  <c r="C154" i="25"/>
  <c r="D154" i="25"/>
  <c r="G154" i="25"/>
  <c r="H154" i="25"/>
  <c r="I154" i="25"/>
  <c r="J154" i="25"/>
  <c r="K154" i="25"/>
  <c r="L154" i="25"/>
  <c r="M154" i="25"/>
  <c r="N154" i="25"/>
  <c r="O154" i="25"/>
  <c r="P154" i="25"/>
  <c r="Q154" i="25"/>
  <c r="R154" i="25"/>
  <c r="S154" i="25"/>
  <c r="T154" i="25"/>
  <c r="U154" i="25"/>
  <c r="V154" i="25"/>
  <c r="W154" i="25"/>
  <c r="X154" i="25"/>
  <c r="Y154" i="25"/>
  <c r="Z154" i="25"/>
  <c r="AA154" i="25"/>
  <c r="AB154" i="25"/>
  <c r="AC154" i="25"/>
  <c r="AD154" i="25"/>
  <c r="AE154" i="25"/>
  <c r="AJ154" i="25"/>
  <c r="AK154" i="25"/>
  <c r="AL154" i="25"/>
  <c r="AM154" i="25"/>
  <c r="AN154" i="25"/>
  <c r="AO154" i="25"/>
  <c r="AP154" i="25"/>
  <c r="AQ154" i="25"/>
  <c r="AR154" i="25"/>
  <c r="AS154" i="25"/>
  <c r="AT154" i="25"/>
  <c r="AU154" i="25"/>
  <c r="AV154" i="25"/>
  <c r="AW154" i="25"/>
  <c r="A155" i="25"/>
  <c r="B155" i="25"/>
  <c r="C155" i="25"/>
  <c r="D155" i="25"/>
  <c r="G155" i="25"/>
  <c r="H155" i="25"/>
  <c r="I155" i="25"/>
  <c r="J155" i="25"/>
  <c r="K155" i="25"/>
  <c r="L155" i="25"/>
  <c r="M155" i="25"/>
  <c r="N155" i="25"/>
  <c r="O155" i="25"/>
  <c r="P155" i="25"/>
  <c r="Q155" i="25"/>
  <c r="R155" i="25"/>
  <c r="S155" i="25"/>
  <c r="T155" i="25"/>
  <c r="U155" i="25"/>
  <c r="V155" i="25"/>
  <c r="W155" i="25"/>
  <c r="X155" i="25"/>
  <c r="Y155" i="25"/>
  <c r="Z155" i="25"/>
  <c r="AA155" i="25"/>
  <c r="AB155" i="25"/>
  <c r="AC155" i="25"/>
  <c r="AD155" i="25"/>
  <c r="AE155" i="25"/>
  <c r="AJ155" i="25"/>
  <c r="AK155" i="25"/>
  <c r="AL155" i="25"/>
  <c r="AM155" i="25"/>
  <c r="AN155" i="25"/>
  <c r="AO155" i="25"/>
  <c r="AP155" i="25"/>
  <c r="AQ155" i="25"/>
  <c r="AR155" i="25"/>
  <c r="AS155" i="25"/>
  <c r="AT155" i="25"/>
  <c r="AU155" i="25"/>
  <c r="AV155" i="25"/>
  <c r="AW155" i="25"/>
  <c r="A156" i="25"/>
  <c r="B156" i="25"/>
  <c r="C156" i="25"/>
  <c r="D156" i="25"/>
  <c r="G156" i="25"/>
  <c r="H156" i="25"/>
  <c r="I156" i="25"/>
  <c r="J156" i="25"/>
  <c r="K156" i="25"/>
  <c r="L156" i="25"/>
  <c r="M156" i="25"/>
  <c r="N156" i="25"/>
  <c r="O156" i="25"/>
  <c r="P156" i="25"/>
  <c r="Q156" i="25"/>
  <c r="R156" i="25"/>
  <c r="S156" i="25"/>
  <c r="T156" i="25"/>
  <c r="U156" i="25"/>
  <c r="V156" i="25"/>
  <c r="W156" i="25"/>
  <c r="X156" i="25"/>
  <c r="Y156" i="25"/>
  <c r="Z156" i="25"/>
  <c r="AA156" i="25"/>
  <c r="AB156" i="25"/>
  <c r="AC156" i="25"/>
  <c r="AD156" i="25"/>
  <c r="AE156" i="25"/>
  <c r="AJ156" i="25"/>
  <c r="AK156" i="25"/>
  <c r="AL156" i="25"/>
  <c r="AM156" i="25"/>
  <c r="AN156" i="25"/>
  <c r="AO156" i="25"/>
  <c r="AP156" i="25"/>
  <c r="AQ156" i="25"/>
  <c r="AR156" i="25"/>
  <c r="AS156" i="25"/>
  <c r="AT156" i="25"/>
  <c r="AU156" i="25"/>
  <c r="AV156" i="25"/>
  <c r="AW156" i="25"/>
  <c r="A157" i="25"/>
  <c r="B157" i="25"/>
  <c r="C157" i="25"/>
  <c r="D157" i="25"/>
  <c r="G157" i="25"/>
  <c r="H157" i="25"/>
  <c r="I157" i="25"/>
  <c r="J157" i="25"/>
  <c r="K157" i="25"/>
  <c r="L157" i="25"/>
  <c r="M157" i="25"/>
  <c r="N157" i="25"/>
  <c r="O157" i="25"/>
  <c r="P157" i="25"/>
  <c r="Q157" i="25"/>
  <c r="R157" i="25"/>
  <c r="S157" i="25"/>
  <c r="T157" i="25"/>
  <c r="U157" i="25"/>
  <c r="V157" i="25"/>
  <c r="W157" i="25"/>
  <c r="X157" i="25"/>
  <c r="Y157" i="25"/>
  <c r="Z157" i="25"/>
  <c r="AA157" i="25"/>
  <c r="AB157" i="25"/>
  <c r="AC157" i="25"/>
  <c r="AD157" i="25"/>
  <c r="AE157" i="25"/>
  <c r="AJ157" i="25"/>
  <c r="AK157" i="25"/>
  <c r="AL157" i="25"/>
  <c r="AM157" i="25"/>
  <c r="AN157" i="25"/>
  <c r="AO157" i="25"/>
  <c r="AP157" i="25"/>
  <c r="AQ157" i="25"/>
  <c r="AR157" i="25"/>
  <c r="AS157" i="25"/>
  <c r="AT157" i="25"/>
  <c r="AU157" i="25"/>
  <c r="AV157" i="25"/>
  <c r="AW157" i="25"/>
  <c r="A158" i="25"/>
  <c r="B158" i="25"/>
  <c r="C158" i="25"/>
  <c r="D158" i="25"/>
  <c r="G158" i="25"/>
  <c r="H158" i="25"/>
  <c r="I158" i="25"/>
  <c r="J158" i="25"/>
  <c r="K158" i="25"/>
  <c r="L158" i="25"/>
  <c r="M158" i="25"/>
  <c r="N158" i="25"/>
  <c r="O158" i="25"/>
  <c r="P158" i="25"/>
  <c r="Q158" i="25"/>
  <c r="R158" i="25"/>
  <c r="S158" i="25"/>
  <c r="T158" i="25"/>
  <c r="U158" i="25"/>
  <c r="V158" i="25"/>
  <c r="W158" i="25"/>
  <c r="X158" i="25"/>
  <c r="Y158" i="25"/>
  <c r="Z158" i="25"/>
  <c r="AA158" i="25"/>
  <c r="AB158" i="25"/>
  <c r="AC158" i="25"/>
  <c r="AD158" i="25"/>
  <c r="AE158" i="25"/>
  <c r="AJ158" i="25"/>
  <c r="AK158" i="25"/>
  <c r="AL158" i="25"/>
  <c r="AM158" i="25"/>
  <c r="AN158" i="25"/>
  <c r="AO158" i="25"/>
  <c r="AP158" i="25"/>
  <c r="AQ158" i="25"/>
  <c r="AR158" i="25"/>
  <c r="AS158" i="25"/>
  <c r="AT158" i="25"/>
  <c r="AU158" i="25"/>
  <c r="AV158" i="25"/>
  <c r="AW158" i="25"/>
  <c r="A159" i="25"/>
  <c r="B159" i="25"/>
  <c r="C159" i="25"/>
  <c r="D159" i="25"/>
  <c r="G159" i="25"/>
  <c r="H159" i="25"/>
  <c r="I159" i="25"/>
  <c r="J159" i="25"/>
  <c r="K159" i="25"/>
  <c r="L159" i="25"/>
  <c r="M159" i="25"/>
  <c r="N159" i="25"/>
  <c r="O159" i="25"/>
  <c r="P159" i="25"/>
  <c r="Q159" i="25"/>
  <c r="R159" i="25"/>
  <c r="S159" i="25"/>
  <c r="T159" i="25"/>
  <c r="U159" i="25"/>
  <c r="V159" i="25"/>
  <c r="W159" i="25"/>
  <c r="X159" i="25"/>
  <c r="Y159" i="25"/>
  <c r="Z159" i="25"/>
  <c r="AA159" i="25"/>
  <c r="AB159" i="25"/>
  <c r="AC159" i="25"/>
  <c r="AD159" i="25"/>
  <c r="AE159" i="25"/>
  <c r="AJ159" i="25"/>
  <c r="AK159" i="25"/>
  <c r="AL159" i="25"/>
  <c r="AM159" i="25"/>
  <c r="AN159" i="25"/>
  <c r="AO159" i="25"/>
  <c r="AP159" i="25"/>
  <c r="AQ159" i="25"/>
  <c r="AR159" i="25"/>
  <c r="AS159" i="25"/>
  <c r="AT159" i="25"/>
  <c r="AU159" i="25"/>
  <c r="AV159" i="25"/>
  <c r="AW159" i="25"/>
  <c r="A160" i="25"/>
  <c r="B160" i="25"/>
  <c r="C160" i="25"/>
  <c r="D160" i="25"/>
  <c r="G160" i="25"/>
  <c r="H160" i="25"/>
  <c r="I160" i="25"/>
  <c r="J160" i="25"/>
  <c r="K160" i="25"/>
  <c r="L160" i="25"/>
  <c r="M160" i="25"/>
  <c r="N160" i="25"/>
  <c r="O160" i="25"/>
  <c r="P160" i="25"/>
  <c r="Q160" i="25"/>
  <c r="R160" i="25"/>
  <c r="S160" i="25"/>
  <c r="T160" i="25"/>
  <c r="U160" i="25"/>
  <c r="V160" i="25"/>
  <c r="W160" i="25"/>
  <c r="X160" i="25"/>
  <c r="Y160" i="25"/>
  <c r="Z160" i="25"/>
  <c r="AA160" i="25"/>
  <c r="AB160" i="25"/>
  <c r="AC160" i="25"/>
  <c r="AD160" i="25"/>
  <c r="AE160" i="25"/>
  <c r="AJ160" i="25"/>
  <c r="AK160" i="25"/>
  <c r="AL160" i="25"/>
  <c r="AM160" i="25"/>
  <c r="AN160" i="25"/>
  <c r="AO160" i="25"/>
  <c r="AP160" i="25"/>
  <c r="AQ160" i="25"/>
  <c r="AR160" i="25"/>
  <c r="AS160" i="25"/>
  <c r="AT160" i="25"/>
  <c r="AU160" i="25"/>
  <c r="AV160" i="25"/>
  <c r="AW160" i="25"/>
  <c r="A161" i="25"/>
  <c r="B161" i="25"/>
  <c r="C161" i="25"/>
  <c r="D161" i="25"/>
  <c r="G161" i="25"/>
  <c r="H161" i="25"/>
  <c r="I161" i="25"/>
  <c r="J161" i="25"/>
  <c r="K161" i="25"/>
  <c r="L161" i="25"/>
  <c r="M161" i="25"/>
  <c r="N161" i="25"/>
  <c r="O161" i="25"/>
  <c r="P161" i="25"/>
  <c r="Q161" i="25"/>
  <c r="R161" i="25"/>
  <c r="S161" i="25"/>
  <c r="T161" i="25"/>
  <c r="U161" i="25"/>
  <c r="V161" i="25"/>
  <c r="W161" i="25"/>
  <c r="X161" i="25"/>
  <c r="Y161" i="25"/>
  <c r="Z161" i="25"/>
  <c r="AA161" i="25"/>
  <c r="AB161" i="25"/>
  <c r="AC161" i="25"/>
  <c r="AD161" i="25"/>
  <c r="AE161" i="25"/>
  <c r="AJ161" i="25"/>
  <c r="AK161" i="25"/>
  <c r="AL161" i="25"/>
  <c r="AM161" i="25"/>
  <c r="AN161" i="25"/>
  <c r="AO161" i="25"/>
  <c r="AP161" i="25"/>
  <c r="AQ161" i="25"/>
  <c r="AR161" i="25"/>
  <c r="AS161" i="25"/>
  <c r="AT161" i="25"/>
  <c r="AU161" i="25"/>
  <c r="AV161" i="25"/>
  <c r="AW161" i="25"/>
  <c r="A162" i="25"/>
  <c r="B162" i="25"/>
  <c r="C162" i="25"/>
  <c r="D162" i="25"/>
  <c r="G162" i="25"/>
  <c r="H162" i="25"/>
  <c r="I162" i="25"/>
  <c r="J162" i="25"/>
  <c r="K162" i="25"/>
  <c r="L162" i="25"/>
  <c r="M162" i="25"/>
  <c r="N162" i="25"/>
  <c r="O162" i="25"/>
  <c r="P162" i="25"/>
  <c r="Q162" i="25"/>
  <c r="R162" i="25"/>
  <c r="S162" i="25"/>
  <c r="T162" i="25"/>
  <c r="U162" i="25"/>
  <c r="V162" i="25"/>
  <c r="W162" i="25"/>
  <c r="X162" i="25"/>
  <c r="Y162" i="25"/>
  <c r="Z162" i="25"/>
  <c r="AA162" i="25"/>
  <c r="AB162" i="25"/>
  <c r="AC162" i="25"/>
  <c r="AD162" i="25"/>
  <c r="AE162" i="25"/>
  <c r="AJ162" i="25"/>
  <c r="AK162" i="25"/>
  <c r="AL162" i="25"/>
  <c r="AM162" i="25"/>
  <c r="AN162" i="25"/>
  <c r="AO162" i="25"/>
  <c r="AP162" i="25"/>
  <c r="AQ162" i="25"/>
  <c r="AR162" i="25"/>
  <c r="AS162" i="25"/>
  <c r="AT162" i="25"/>
  <c r="AU162" i="25"/>
  <c r="AV162" i="25"/>
  <c r="AW162" i="25"/>
  <c r="A163" i="25"/>
  <c r="B163" i="25"/>
  <c r="C163" i="25"/>
  <c r="D163" i="25"/>
  <c r="G163" i="25"/>
  <c r="H163" i="25"/>
  <c r="I163" i="25"/>
  <c r="J163" i="25"/>
  <c r="K163" i="25"/>
  <c r="L163" i="25"/>
  <c r="M163" i="25"/>
  <c r="N163" i="25"/>
  <c r="O163" i="25"/>
  <c r="P163" i="25"/>
  <c r="Q163" i="25"/>
  <c r="R163" i="25"/>
  <c r="S163" i="25"/>
  <c r="T163" i="25"/>
  <c r="U163" i="25"/>
  <c r="V163" i="25"/>
  <c r="W163" i="25"/>
  <c r="X163" i="25"/>
  <c r="Y163" i="25"/>
  <c r="Z163" i="25"/>
  <c r="AA163" i="25"/>
  <c r="AB163" i="25"/>
  <c r="AC163" i="25"/>
  <c r="AD163" i="25"/>
  <c r="AE163" i="25"/>
  <c r="AJ163" i="25"/>
  <c r="AK163" i="25"/>
  <c r="AL163" i="25"/>
  <c r="AM163" i="25"/>
  <c r="AN163" i="25"/>
  <c r="AO163" i="25"/>
  <c r="AP163" i="25"/>
  <c r="AQ163" i="25"/>
  <c r="AR163" i="25"/>
  <c r="AS163" i="25"/>
  <c r="AT163" i="25"/>
  <c r="AU163" i="25"/>
  <c r="AV163" i="25"/>
  <c r="AW163" i="25"/>
  <c r="A164" i="25"/>
  <c r="B164" i="25"/>
  <c r="C164" i="25"/>
  <c r="D164" i="25"/>
  <c r="G164" i="25"/>
  <c r="H164" i="25"/>
  <c r="I164" i="25"/>
  <c r="J164" i="25"/>
  <c r="K164" i="25"/>
  <c r="L164" i="25"/>
  <c r="M164" i="25"/>
  <c r="N164" i="25"/>
  <c r="O164" i="25"/>
  <c r="P164" i="25"/>
  <c r="Q164" i="25"/>
  <c r="R164" i="25"/>
  <c r="S164" i="25"/>
  <c r="T164" i="25"/>
  <c r="U164" i="25"/>
  <c r="V164" i="25"/>
  <c r="W164" i="25"/>
  <c r="X164" i="25"/>
  <c r="Y164" i="25"/>
  <c r="Z164" i="25"/>
  <c r="AA164" i="25"/>
  <c r="AB164" i="25"/>
  <c r="AC164" i="25"/>
  <c r="AD164" i="25"/>
  <c r="AE164" i="25"/>
  <c r="AJ164" i="25"/>
  <c r="AK164" i="25"/>
  <c r="AL164" i="25"/>
  <c r="AM164" i="25"/>
  <c r="AN164" i="25"/>
  <c r="AO164" i="25"/>
  <c r="AP164" i="25"/>
  <c r="AQ164" i="25"/>
  <c r="AR164" i="25"/>
  <c r="AS164" i="25"/>
  <c r="AT164" i="25"/>
  <c r="AU164" i="25"/>
  <c r="AV164" i="25"/>
  <c r="AW164" i="25"/>
  <c r="A165" i="25"/>
  <c r="B165" i="25"/>
  <c r="C165" i="25"/>
  <c r="D165" i="25"/>
  <c r="G165" i="25"/>
  <c r="H165" i="25"/>
  <c r="I165" i="25"/>
  <c r="J165" i="25"/>
  <c r="K165" i="25"/>
  <c r="L165" i="25"/>
  <c r="M165" i="25"/>
  <c r="N165" i="25"/>
  <c r="O165" i="25"/>
  <c r="P165" i="25"/>
  <c r="Q165" i="25"/>
  <c r="R165" i="25"/>
  <c r="S165" i="25"/>
  <c r="T165" i="25"/>
  <c r="U165" i="25"/>
  <c r="V165" i="25"/>
  <c r="W165" i="25"/>
  <c r="X165" i="25"/>
  <c r="Y165" i="25"/>
  <c r="Z165" i="25"/>
  <c r="AA165" i="25"/>
  <c r="AB165" i="25"/>
  <c r="AC165" i="25"/>
  <c r="AD165" i="25"/>
  <c r="AE165" i="25"/>
  <c r="AJ165" i="25"/>
  <c r="AK165" i="25"/>
  <c r="AL165" i="25"/>
  <c r="AM165" i="25"/>
  <c r="AN165" i="25"/>
  <c r="AO165" i="25"/>
  <c r="AP165" i="25"/>
  <c r="AQ165" i="25"/>
  <c r="AR165" i="25"/>
  <c r="AS165" i="25"/>
  <c r="AT165" i="25"/>
  <c r="AU165" i="25"/>
  <c r="AV165" i="25"/>
  <c r="AW165" i="25"/>
  <c r="A166" i="25"/>
  <c r="B166" i="25"/>
  <c r="C166" i="25"/>
  <c r="D166" i="25"/>
  <c r="G166" i="25"/>
  <c r="H166" i="25"/>
  <c r="I166" i="25"/>
  <c r="J166" i="25"/>
  <c r="K166" i="25"/>
  <c r="L166" i="25"/>
  <c r="M166" i="25"/>
  <c r="N166" i="25"/>
  <c r="O166" i="25"/>
  <c r="P166" i="25"/>
  <c r="Q166" i="25"/>
  <c r="R166" i="25"/>
  <c r="S166" i="25"/>
  <c r="T166" i="25"/>
  <c r="U166" i="25"/>
  <c r="V166" i="25"/>
  <c r="W166" i="25"/>
  <c r="X166" i="25"/>
  <c r="Y166" i="25"/>
  <c r="Z166" i="25"/>
  <c r="AA166" i="25"/>
  <c r="AB166" i="25"/>
  <c r="AC166" i="25"/>
  <c r="AD166" i="25"/>
  <c r="AE166" i="25"/>
  <c r="AJ166" i="25"/>
  <c r="AK166" i="25"/>
  <c r="AL166" i="25"/>
  <c r="AM166" i="25"/>
  <c r="AN166" i="25"/>
  <c r="AO166" i="25"/>
  <c r="AP166" i="25"/>
  <c r="AQ166" i="25"/>
  <c r="AR166" i="25"/>
  <c r="AS166" i="25"/>
  <c r="AT166" i="25"/>
  <c r="AU166" i="25"/>
  <c r="AV166" i="25"/>
  <c r="AW166" i="25"/>
  <c r="A167" i="25"/>
  <c r="B167" i="25"/>
  <c r="C167" i="25"/>
  <c r="D167" i="25"/>
  <c r="G167" i="25"/>
  <c r="H167" i="25"/>
  <c r="I167" i="25"/>
  <c r="J167" i="25"/>
  <c r="K167" i="25"/>
  <c r="L167" i="25"/>
  <c r="M167" i="25"/>
  <c r="N167" i="25"/>
  <c r="O167" i="25"/>
  <c r="P167" i="25"/>
  <c r="Q167" i="25"/>
  <c r="R167" i="25"/>
  <c r="S167" i="25"/>
  <c r="T167" i="25"/>
  <c r="U167" i="25"/>
  <c r="V167" i="25"/>
  <c r="W167" i="25"/>
  <c r="X167" i="25"/>
  <c r="Y167" i="25"/>
  <c r="Z167" i="25"/>
  <c r="AA167" i="25"/>
  <c r="AB167" i="25"/>
  <c r="AC167" i="25"/>
  <c r="AD167" i="25"/>
  <c r="AE167" i="25"/>
  <c r="AJ167" i="25"/>
  <c r="AK167" i="25"/>
  <c r="AL167" i="25"/>
  <c r="AM167" i="25"/>
  <c r="AN167" i="25"/>
  <c r="AO167" i="25"/>
  <c r="AP167" i="25"/>
  <c r="AQ167" i="25"/>
  <c r="AR167" i="25"/>
  <c r="AS167" i="25"/>
  <c r="AT167" i="25"/>
  <c r="AU167" i="25"/>
  <c r="AV167" i="25"/>
  <c r="AW167" i="25"/>
  <c r="A168" i="25"/>
  <c r="B168" i="25"/>
  <c r="C168" i="25"/>
  <c r="D168" i="25"/>
  <c r="G168" i="25"/>
  <c r="H168" i="25"/>
  <c r="I168" i="25"/>
  <c r="J168" i="25"/>
  <c r="K168" i="25"/>
  <c r="L168" i="25"/>
  <c r="M168" i="25"/>
  <c r="N168" i="25"/>
  <c r="O168" i="25"/>
  <c r="P168" i="25"/>
  <c r="Q168" i="25"/>
  <c r="R168" i="25"/>
  <c r="S168" i="25"/>
  <c r="T168" i="25"/>
  <c r="U168" i="25"/>
  <c r="V168" i="25"/>
  <c r="W168" i="25"/>
  <c r="X168" i="25"/>
  <c r="Y168" i="25"/>
  <c r="Z168" i="25"/>
  <c r="AA168" i="25"/>
  <c r="AB168" i="25"/>
  <c r="AC168" i="25"/>
  <c r="AD168" i="25"/>
  <c r="AE168" i="25"/>
  <c r="AJ168" i="25"/>
  <c r="AK168" i="25"/>
  <c r="AL168" i="25"/>
  <c r="AM168" i="25"/>
  <c r="AN168" i="25"/>
  <c r="AO168" i="25"/>
  <c r="AP168" i="25"/>
  <c r="AQ168" i="25"/>
  <c r="AR168" i="25"/>
  <c r="AS168" i="25"/>
  <c r="AT168" i="25"/>
  <c r="AU168" i="25"/>
  <c r="AV168" i="25"/>
  <c r="AW168" i="25"/>
  <c r="A169" i="25"/>
  <c r="B169" i="25"/>
  <c r="C169" i="25"/>
  <c r="D169" i="25"/>
  <c r="G169" i="25"/>
  <c r="H169" i="25"/>
  <c r="I169" i="25"/>
  <c r="J169" i="25"/>
  <c r="K169" i="25"/>
  <c r="L169" i="25"/>
  <c r="M169" i="25"/>
  <c r="N169" i="25"/>
  <c r="O169" i="25"/>
  <c r="P169" i="25"/>
  <c r="Q169" i="25"/>
  <c r="R169" i="25"/>
  <c r="S169" i="25"/>
  <c r="T169" i="25"/>
  <c r="U169" i="25"/>
  <c r="V169" i="25"/>
  <c r="W169" i="25"/>
  <c r="X169" i="25"/>
  <c r="Y169" i="25"/>
  <c r="Z169" i="25"/>
  <c r="AA169" i="25"/>
  <c r="AB169" i="25"/>
  <c r="AC169" i="25"/>
  <c r="AD169" i="25"/>
  <c r="AE169" i="25"/>
  <c r="AJ169" i="25"/>
  <c r="AK169" i="25"/>
  <c r="AL169" i="25"/>
  <c r="AM169" i="25"/>
  <c r="AN169" i="25"/>
  <c r="AO169" i="25"/>
  <c r="AP169" i="25"/>
  <c r="AQ169" i="25"/>
  <c r="AR169" i="25"/>
  <c r="AS169" i="25"/>
  <c r="AT169" i="25"/>
  <c r="AU169" i="25"/>
  <c r="AV169" i="25"/>
  <c r="AW169" i="25"/>
  <c r="A170" i="25"/>
  <c r="B170" i="25"/>
  <c r="C170" i="25"/>
  <c r="D170" i="25"/>
  <c r="G170" i="25"/>
  <c r="H170" i="25"/>
  <c r="I170" i="25"/>
  <c r="J170" i="25"/>
  <c r="K170" i="25"/>
  <c r="L170" i="25"/>
  <c r="M170" i="25"/>
  <c r="N170" i="25"/>
  <c r="O170" i="25"/>
  <c r="P170" i="25"/>
  <c r="Q170" i="25"/>
  <c r="R170" i="25"/>
  <c r="S170" i="25"/>
  <c r="T170" i="25"/>
  <c r="U170" i="25"/>
  <c r="V170" i="25"/>
  <c r="W170" i="25"/>
  <c r="X170" i="25"/>
  <c r="Y170" i="25"/>
  <c r="Z170" i="25"/>
  <c r="AA170" i="25"/>
  <c r="AB170" i="25"/>
  <c r="AC170" i="25"/>
  <c r="AD170" i="25"/>
  <c r="AE170" i="25"/>
  <c r="AJ170" i="25"/>
  <c r="AK170" i="25"/>
  <c r="AL170" i="25"/>
  <c r="AM170" i="25"/>
  <c r="AN170" i="25"/>
  <c r="AO170" i="25"/>
  <c r="AP170" i="25"/>
  <c r="AQ170" i="25"/>
  <c r="AR170" i="25"/>
  <c r="AS170" i="25"/>
  <c r="AT170" i="25"/>
  <c r="AU170" i="25"/>
  <c r="AV170" i="25"/>
  <c r="AW170" i="25"/>
  <c r="A171" i="25"/>
  <c r="B171" i="25"/>
  <c r="C171" i="25"/>
  <c r="D171" i="25"/>
  <c r="G171" i="25"/>
  <c r="H171" i="25"/>
  <c r="I171" i="25"/>
  <c r="J171" i="25"/>
  <c r="K171" i="25"/>
  <c r="L171" i="25"/>
  <c r="M171" i="25"/>
  <c r="N171" i="25"/>
  <c r="O171" i="25"/>
  <c r="P171" i="25"/>
  <c r="Q171" i="25"/>
  <c r="R171" i="25"/>
  <c r="S171" i="25"/>
  <c r="T171" i="25"/>
  <c r="U171" i="25"/>
  <c r="V171" i="25"/>
  <c r="W171" i="25"/>
  <c r="X171" i="25"/>
  <c r="Y171" i="25"/>
  <c r="Z171" i="25"/>
  <c r="AA171" i="25"/>
  <c r="AB171" i="25"/>
  <c r="AC171" i="25"/>
  <c r="AD171" i="25"/>
  <c r="AE171" i="25"/>
  <c r="AJ171" i="25"/>
  <c r="AK171" i="25"/>
  <c r="AL171" i="25"/>
  <c r="AM171" i="25"/>
  <c r="AN171" i="25"/>
  <c r="AO171" i="25"/>
  <c r="AP171" i="25"/>
  <c r="AQ171" i="25"/>
  <c r="AR171" i="25"/>
  <c r="AS171" i="25"/>
  <c r="AT171" i="25"/>
  <c r="AU171" i="25"/>
  <c r="AV171" i="25"/>
  <c r="AW171" i="25"/>
  <c r="A172" i="25"/>
  <c r="B172" i="25"/>
  <c r="C172" i="25"/>
  <c r="D172" i="25"/>
  <c r="G172" i="25"/>
  <c r="H172" i="25"/>
  <c r="I172" i="25"/>
  <c r="J172" i="25"/>
  <c r="K172" i="25"/>
  <c r="L172" i="25"/>
  <c r="M172" i="25"/>
  <c r="N172" i="25"/>
  <c r="O172" i="25"/>
  <c r="P172" i="25"/>
  <c r="Q172" i="25"/>
  <c r="R172" i="25"/>
  <c r="S172" i="25"/>
  <c r="T172" i="25"/>
  <c r="U172" i="25"/>
  <c r="V172" i="25"/>
  <c r="W172" i="25"/>
  <c r="X172" i="25"/>
  <c r="Y172" i="25"/>
  <c r="Z172" i="25"/>
  <c r="AA172" i="25"/>
  <c r="AB172" i="25"/>
  <c r="AC172" i="25"/>
  <c r="AD172" i="25"/>
  <c r="AE172" i="25"/>
  <c r="AJ172" i="25"/>
  <c r="AK172" i="25"/>
  <c r="AL172" i="25"/>
  <c r="AM172" i="25"/>
  <c r="AN172" i="25"/>
  <c r="AO172" i="25"/>
  <c r="AP172" i="25"/>
  <c r="AQ172" i="25"/>
  <c r="AR172" i="25"/>
  <c r="AS172" i="25"/>
  <c r="AT172" i="25"/>
  <c r="AU172" i="25"/>
  <c r="AV172" i="25"/>
  <c r="AW172" i="25"/>
  <c r="A173" i="25"/>
  <c r="B173" i="25"/>
  <c r="C173" i="25"/>
  <c r="D173" i="25"/>
  <c r="G173" i="25"/>
  <c r="H173" i="25"/>
  <c r="I173" i="25"/>
  <c r="J173" i="25"/>
  <c r="K173" i="25"/>
  <c r="L173" i="25"/>
  <c r="M173" i="25"/>
  <c r="N173" i="25"/>
  <c r="O173" i="25"/>
  <c r="P173" i="25"/>
  <c r="Q173" i="25"/>
  <c r="R173" i="25"/>
  <c r="S173" i="25"/>
  <c r="T173" i="25"/>
  <c r="U173" i="25"/>
  <c r="V173" i="25"/>
  <c r="W173" i="25"/>
  <c r="X173" i="25"/>
  <c r="Y173" i="25"/>
  <c r="Z173" i="25"/>
  <c r="AA173" i="25"/>
  <c r="AB173" i="25"/>
  <c r="AC173" i="25"/>
  <c r="AD173" i="25"/>
  <c r="AE173" i="25"/>
  <c r="AJ173" i="25"/>
  <c r="AK173" i="25"/>
  <c r="AL173" i="25"/>
  <c r="AM173" i="25"/>
  <c r="AN173" i="25"/>
  <c r="AO173" i="25"/>
  <c r="AP173" i="25"/>
  <c r="AQ173" i="25"/>
  <c r="AR173" i="25"/>
  <c r="AS173" i="25"/>
  <c r="AT173" i="25"/>
  <c r="AU173" i="25"/>
  <c r="AV173" i="25"/>
  <c r="AW173" i="25"/>
  <c r="A174" i="25"/>
  <c r="B174" i="25"/>
  <c r="C174" i="25"/>
  <c r="D174" i="25"/>
  <c r="G174" i="25"/>
  <c r="H174" i="25"/>
  <c r="I174" i="25"/>
  <c r="J174" i="25"/>
  <c r="K174" i="25"/>
  <c r="L174" i="25"/>
  <c r="M174" i="25"/>
  <c r="N174" i="25"/>
  <c r="O174" i="25"/>
  <c r="P174" i="25"/>
  <c r="Q174" i="25"/>
  <c r="R174" i="25"/>
  <c r="S174" i="25"/>
  <c r="T174" i="25"/>
  <c r="U174" i="25"/>
  <c r="V174" i="25"/>
  <c r="W174" i="25"/>
  <c r="X174" i="25"/>
  <c r="Y174" i="25"/>
  <c r="Z174" i="25"/>
  <c r="AA174" i="25"/>
  <c r="AB174" i="25"/>
  <c r="AC174" i="25"/>
  <c r="AD174" i="25"/>
  <c r="AE174" i="25"/>
  <c r="AJ174" i="25"/>
  <c r="AK174" i="25"/>
  <c r="AL174" i="25"/>
  <c r="AM174" i="25"/>
  <c r="AN174" i="25"/>
  <c r="AO174" i="25"/>
  <c r="AP174" i="25"/>
  <c r="AQ174" i="25"/>
  <c r="AR174" i="25"/>
  <c r="AS174" i="25"/>
  <c r="AT174" i="25"/>
  <c r="AU174" i="25"/>
  <c r="AV174" i="25"/>
  <c r="AW174" i="25"/>
  <c r="A175" i="25"/>
  <c r="B175" i="25"/>
  <c r="C175" i="25"/>
  <c r="D175" i="25"/>
  <c r="G175" i="25"/>
  <c r="H175" i="25"/>
  <c r="I175" i="25"/>
  <c r="J175" i="25"/>
  <c r="K175" i="25"/>
  <c r="L175" i="25"/>
  <c r="M175" i="25"/>
  <c r="N175" i="25"/>
  <c r="O175" i="25"/>
  <c r="P175" i="25"/>
  <c r="Q175" i="25"/>
  <c r="R175" i="25"/>
  <c r="S175" i="25"/>
  <c r="T175" i="25"/>
  <c r="U175" i="25"/>
  <c r="V175" i="25"/>
  <c r="W175" i="25"/>
  <c r="X175" i="25"/>
  <c r="Y175" i="25"/>
  <c r="Z175" i="25"/>
  <c r="AA175" i="25"/>
  <c r="AB175" i="25"/>
  <c r="AC175" i="25"/>
  <c r="AD175" i="25"/>
  <c r="AE175" i="25"/>
  <c r="AJ175" i="25"/>
  <c r="AK175" i="25"/>
  <c r="AL175" i="25"/>
  <c r="AM175" i="25"/>
  <c r="AN175" i="25"/>
  <c r="AO175" i="25"/>
  <c r="AP175" i="25"/>
  <c r="AQ175" i="25"/>
  <c r="AR175" i="25"/>
  <c r="AS175" i="25"/>
  <c r="AT175" i="25"/>
  <c r="AU175" i="25"/>
  <c r="AV175" i="25"/>
  <c r="AW175" i="25"/>
  <c r="A176" i="25"/>
  <c r="B176" i="25"/>
  <c r="C176" i="25"/>
  <c r="D176" i="25"/>
  <c r="G176" i="25"/>
  <c r="H176" i="25"/>
  <c r="I176" i="25"/>
  <c r="J176" i="25"/>
  <c r="K176" i="25"/>
  <c r="L176" i="25"/>
  <c r="M176" i="25"/>
  <c r="N176" i="25"/>
  <c r="O176" i="25"/>
  <c r="P176" i="25"/>
  <c r="Q176" i="25"/>
  <c r="R176" i="25"/>
  <c r="S176" i="25"/>
  <c r="T176" i="25"/>
  <c r="U176" i="25"/>
  <c r="V176" i="25"/>
  <c r="W176" i="25"/>
  <c r="X176" i="25"/>
  <c r="Y176" i="25"/>
  <c r="Z176" i="25"/>
  <c r="AA176" i="25"/>
  <c r="AB176" i="25"/>
  <c r="AC176" i="25"/>
  <c r="AD176" i="25"/>
  <c r="AE176" i="25"/>
  <c r="AJ176" i="25"/>
  <c r="AK176" i="25"/>
  <c r="AL176" i="25"/>
  <c r="AM176" i="25"/>
  <c r="AN176" i="25"/>
  <c r="AO176" i="25"/>
  <c r="AP176" i="25"/>
  <c r="AQ176" i="25"/>
  <c r="AR176" i="25"/>
  <c r="AS176" i="25"/>
  <c r="AT176" i="25"/>
  <c r="AU176" i="25"/>
  <c r="AV176" i="25"/>
  <c r="AW176" i="25"/>
  <c r="A177" i="25"/>
  <c r="B177" i="25"/>
  <c r="C177" i="25"/>
  <c r="D177" i="25"/>
  <c r="G177" i="25"/>
  <c r="H177" i="25"/>
  <c r="I177" i="25"/>
  <c r="J177" i="25"/>
  <c r="K177" i="25"/>
  <c r="L177" i="25"/>
  <c r="M177" i="25"/>
  <c r="N177" i="25"/>
  <c r="O177" i="25"/>
  <c r="P177" i="25"/>
  <c r="Q177" i="25"/>
  <c r="R177" i="25"/>
  <c r="S177" i="25"/>
  <c r="T177" i="25"/>
  <c r="U177" i="25"/>
  <c r="V177" i="25"/>
  <c r="W177" i="25"/>
  <c r="X177" i="25"/>
  <c r="Y177" i="25"/>
  <c r="Z177" i="25"/>
  <c r="AA177" i="25"/>
  <c r="AB177" i="25"/>
  <c r="AC177" i="25"/>
  <c r="AD177" i="25"/>
  <c r="AE177" i="25"/>
  <c r="AJ177" i="25"/>
  <c r="AK177" i="25"/>
  <c r="AL177" i="25"/>
  <c r="AM177" i="25"/>
  <c r="AN177" i="25"/>
  <c r="AO177" i="25"/>
  <c r="AP177" i="25"/>
  <c r="AQ177" i="25"/>
  <c r="AR177" i="25"/>
  <c r="AS177" i="25"/>
  <c r="AT177" i="25"/>
  <c r="AU177" i="25"/>
  <c r="AV177" i="25"/>
  <c r="AW177" i="25"/>
  <c r="A178" i="25"/>
  <c r="B178" i="25"/>
  <c r="C178" i="25"/>
  <c r="D178" i="25"/>
  <c r="G178" i="25"/>
  <c r="H178" i="25"/>
  <c r="I178" i="25"/>
  <c r="J178" i="25"/>
  <c r="K178" i="25"/>
  <c r="L178" i="25"/>
  <c r="M178" i="25"/>
  <c r="N178" i="25"/>
  <c r="O178" i="25"/>
  <c r="P178" i="25"/>
  <c r="Q178" i="25"/>
  <c r="R178" i="25"/>
  <c r="S178" i="25"/>
  <c r="T178" i="25"/>
  <c r="U178" i="25"/>
  <c r="V178" i="25"/>
  <c r="W178" i="25"/>
  <c r="X178" i="25"/>
  <c r="Y178" i="25"/>
  <c r="Z178" i="25"/>
  <c r="AA178" i="25"/>
  <c r="AB178" i="25"/>
  <c r="AC178" i="25"/>
  <c r="AD178" i="25"/>
  <c r="AE178" i="25"/>
  <c r="AJ178" i="25"/>
  <c r="AK178" i="25"/>
  <c r="AL178" i="25"/>
  <c r="AM178" i="25"/>
  <c r="AN178" i="25"/>
  <c r="AO178" i="25"/>
  <c r="AP178" i="25"/>
  <c r="AQ178" i="25"/>
  <c r="AR178" i="25"/>
  <c r="AS178" i="25"/>
  <c r="AT178" i="25"/>
  <c r="AU178" i="25"/>
  <c r="AV178" i="25"/>
  <c r="AW178" i="25"/>
  <c r="A179" i="25"/>
  <c r="B179" i="25"/>
  <c r="C179" i="25"/>
  <c r="D179" i="25"/>
  <c r="G179" i="25"/>
  <c r="H179" i="25"/>
  <c r="I179" i="25"/>
  <c r="J179" i="25"/>
  <c r="K179" i="25"/>
  <c r="L179" i="25"/>
  <c r="M179" i="25"/>
  <c r="N179" i="25"/>
  <c r="O179" i="25"/>
  <c r="P179" i="25"/>
  <c r="Q179" i="25"/>
  <c r="R179" i="25"/>
  <c r="S179" i="25"/>
  <c r="T179" i="25"/>
  <c r="U179" i="25"/>
  <c r="V179" i="25"/>
  <c r="W179" i="25"/>
  <c r="X179" i="25"/>
  <c r="Y179" i="25"/>
  <c r="Z179" i="25"/>
  <c r="AA179" i="25"/>
  <c r="AB179" i="25"/>
  <c r="AC179" i="25"/>
  <c r="AD179" i="25"/>
  <c r="AE179" i="25"/>
  <c r="AJ179" i="25"/>
  <c r="AK179" i="25"/>
  <c r="AL179" i="25"/>
  <c r="AM179" i="25"/>
  <c r="AN179" i="25"/>
  <c r="AO179" i="25"/>
  <c r="AP179" i="25"/>
  <c r="AQ179" i="25"/>
  <c r="AR179" i="25"/>
  <c r="AS179" i="25"/>
  <c r="AT179" i="25"/>
  <c r="AU179" i="25"/>
  <c r="AV179" i="25"/>
  <c r="AW179" i="25"/>
  <c r="A180" i="25"/>
  <c r="B180" i="25"/>
  <c r="C180" i="25"/>
  <c r="D180" i="25"/>
  <c r="G180" i="25"/>
  <c r="H180" i="25"/>
  <c r="I180" i="25"/>
  <c r="J180" i="25"/>
  <c r="K180" i="25"/>
  <c r="L180" i="25"/>
  <c r="M180" i="25"/>
  <c r="N180" i="25"/>
  <c r="O180" i="25"/>
  <c r="P180" i="25"/>
  <c r="Q180" i="25"/>
  <c r="R180" i="25"/>
  <c r="S180" i="25"/>
  <c r="T180" i="25"/>
  <c r="U180" i="25"/>
  <c r="V180" i="25"/>
  <c r="W180" i="25"/>
  <c r="X180" i="25"/>
  <c r="Y180" i="25"/>
  <c r="Z180" i="25"/>
  <c r="AA180" i="25"/>
  <c r="AB180" i="25"/>
  <c r="AC180" i="25"/>
  <c r="AD180" i="25"/>
  <c r="AE180" i="25"/>
  <c r="AJ180" i="25"/>
  <c r="AK180" i="25"/>
  <c r="AL180" i="25"/>
  <c r="AM180" i="25"/>
  <c r="AN180" i="25"/>
  <c r="AO180" i="25"/>
  <c r="AP180" i="25"/>
  <c r="AQ180" i="25"/>
  <c r="AR180" i="25"/>
  <c r="AS180" i="25"/>
  <c r="AT180" i="25"/>
  <c r="AU180" i="25"/>
  <c r="AV180" i="25"/>
  <c r="AW180" i="25"/>
  <c r="A181" i="25"/>
  <c r="B181" i="25"/>
  <c r="C181" i="25"/>
  <c r="D181" i="25"/>
  <c r="G181" i="25"/>
  <c r="H181" i="25"/>
  <c r="I181" i="25"/>
  <c r="J181" i="25"/>
  <c r="K181" i="25"/>
  <c r="L181" i="25"/>
  <c r="M181" i="25"/>
  <c r="N181" i="25"/>
  <c r="O181" i="25"/>
  <c r="P181" i="25"/>
  <c r="Q181" i="25"/>
  <c r="R181" i="25"/>
  <c r="S181" i="25"/>
  <c r="T181" i="25"/>
  <c r="U181" i="25"/>
  <c r="V181" i="25"/>
  <c r="W181" i="25"/>
  <c r="X181" i="25"/>
  <c r="Y181" i="25"/>
  <c r="Z181" i="25"/>
  <c r="AA181" i="25"/>
  <c r="AB181" i="25"/>
  <c r="AC181" i="25"/>
  <c r="AD181" i="25"/>
  <c r="AE181" i="25"/>
  <c r="AJ181" i="25"/>
  <c r="AK181" i="25"/>
  <c r="AL181" i="25"/>
  <c r="AM181" i="25"/>
  <c r="AN181" i="25"/>
  <c r="AO181" i="25"/>
  <c r="AP181" i="25"/>
  <c r="AQ181" i="25"/>
  <c r="AR181" i="25"/>
  <c r="AS181" i="25"/>
  <c r="AT181" i="25"/>
  <c r="AU181" i="25"/>
  <c r="AV181" i="25"/>
  <c r="AW181" i="25"/>
  <c r="A182" i="25"/>
  <c r="B182" i="25"/>
  <c r="C182" i="25"/>
  <c r="D182" i="25"/>
  <c r="G182" i="25"/>
  <c r="H182" i="25"/>
  <c r="I182" i="25"/>
  <c r="J182" i="25"/>
  <c r="K182" i="25"/>
  <c r="L182" i="25"/>
  <c r="M182" i="25"/>
  <c r="N182" i="25"/>
  <c r="O182" i="25"/>
  <c r="P182" i="25"/>
  <c r="Q182" i="25"/>
  <c r="R182" i="25"/>
  <c r="S182" i="25"/>
  <c r="T182" i="25"/>
  <c r="U182" i="25"/>
  <c r="V182" i="25"/>
  <c r="W182" i="25"/>
  <c r="X182" i="25"/>
  <c r="Y182" i="25"/>
  <c r="Z182" i="25"/>
  <c r="AA182" i="25"/>
  <c r="AB182" i="25"/>
  <c r="AC182" i="25"/>
  <c r="AD182" i="25"/>
  <c r="AE182" i="25"/>
  <c r="AJ182" i="25"/>
  <c r="AK182" i="25"/>
  <c r="AL182" i="25"/>
  <c r="AM182" i="25"/>
  <c r="AN182" i="25"/>
  <c r="AO182" i="25"/>
  <c r="AP182" i="25"/>
  <c r="AQ182" i="25"/>
  <c r="AR182" i="25"/>
  <c r="AS182" i="25"/>
  <c r="AT182" i="25"/>
  <c r="AU182" i="25"/>
  <c r="AV182" i="25"/>
  <c r="AW182" i="25"/>
  <c r="A183" i="25"/>
  <c r="B183" i="25"/>
  <c r="C183" i="25"/>
  <c r="D183" i="25"/>
  <c r="G183" i="25"/>
  <c r="H183" i="25"/>
  <c r="I183" i="25"/>
  <c r="J183" i="25"/>
  <c r="K183" i="25"/>
  <c r="L183" i="25"/>
  <c r="M183" i="25"/>
  <c r="N183" i="25"/>
  <c r="O183" i="25"/>
  <c r="P183" i="25"/>
  <c r="Q183" i="25"/>
  <c r="R183" i="25"/>
  <c r="S183" i="25"/>
  <c r="T183" i="25"/>
  <c r="U183" i="25"/>
  <c r="V183" i="25"/>
  <c r="W183" i="25"/>
  <c r="X183" i="25"/>
  <c r="Y183" i="25"/>
  <c r="Z183" i="25"/>
  <c r="AA183" i="25"/>
  <c r="AB183" i="25"/>
  <c r="AC183" i="25"/>
  <c r="AD183" i="25"/>
  <c r="AE183" i="25"/>
  <c r="AJ183" i="25"/>
  <c r="AK183" i="25"/>
  <c r="AL183" i="25"/>
  <c r="AM183" i="25"/>
  <c r="AN183" i="25"/>
  <c r="AO183" i="25"/>
  <c r="AP183" i="25"/>
  <c r="AQ183" i="25"/>
  <c r="AR183" i="25"/>
  <c r="AS183" i="25"/>
  <c r="AT183" i="25"/>
  <c r="AU183" i="25"/>
  <c r="AV183" i="25"/>
  <c r="AW183" i="25"/>
  <c r="A184" i="25"/>
  <c r="B184" i="25"/>
  <c r="C184" i="25"/>
  <c r="D184" i="25"/>
  <c r="G184" i="25"/>
  <c r="H184" i="25"/>
  <c r="I184" i="25"/>
  <c r="J184" i="25"/>
  <c r="K184" i="25"/>
  <c r="L184" i="25"/>
  <c r="M184" i="25"/>
  <c r="N184" i="25"/>
  <c r="O184" i="25"/>
  <c r="P184" i="25"/>
  <c r="Q184" i="25"/>
  <c r="R184" i="25"/>
  <c r="S184" i="25"/>
  <c r="T184" i="25"/>
  <c r="U184" i="25"/>
  <c r="V184" i="25"/>
  <c r="W184" i="25"/>
  <c r="X184" i="25"/>
  <c r="Y184" i="25"/>
  <c r="Z184" i="25"/>
  <c r="AA184" i="25"/>
  <c r="AB184" i="25"/>
  <c r="AC184" i="25"/>
  <c r="AD184" i="25"/>
  <c r="AE184" i="25"/>
  <c r="AJ184" i="25"/>
  <c r="AK184" i="25"/>
  <c r="AL184" i="25"/>
  <c r="AM184" i="25"/>
  <c r="AN184" i="25"/>
  <c r="AO184" i="25"/>
  <c r="AP184" i="25"/>
  <c r="AQ184" i="25"/>
  <c r="AR184" i="25"/>
  <c r="AS184" i="25"/>
  <c r="AT184" i="25"/>
  <c r="AU184" i="25"/>
  <c r="AV184" i="25"/>
  <c r="AW184" i="25"/>
  <c r="A185" i="25"/>
  <c r="B185" i="25"/>
  <c r="C185" i="25"/>
  <c r="D185" i="25"/>
  <c r="G185" i="25"/>
  <c r="H185" i="25"/>
  <c r="I185" i="25"/>
  <c r="J185" i="25"/>
  <c r="K185" i="25"/>
  <c r="L185" i="25"/>
  <c r="M185" i="25"/>
  <c r="N185" i="25"/>
  <c r="O185" i="25"/>
  <c r="P185" i="25"/>
  <c r="Q185" i="25"/>
  <c r="R185" i="25"/>
  <c r="S185" i="25"/>
  <c r="T185" i="25"/>
  <c r="U185" i="25"/>
  <c r="V185" i="25"/>
  <c r="W185" i="25"/>
  <c r="X185" i="25"/>
  <c r="Y185" i="25"/>
  <c r="Z185" i="25"/>
  <c r="AA185" i="25"/>
  <c r="AB185" i="25"/>
  <c r="AC185" i="25"/>
  <c r="AD185" i="25"/>
  <c r="AE185" i="25"/>
  <c r="AJ185" i="25"/>
  <c r="AK185" i="25"/>
  <c r="AL185" i="25"/>
  <c r="AM185" i="25"/>
  <c r="AN185" i="25"/>
  <c r="AO185" i="25"/>
  <c r="AP185" i="25"/>
  <c r="AQ185" i="25"/>
  <c r="AR185" i="25"/>
  <c r="AS185" i="25"/>
  <c r="AT185" i="25"/>
  <c r="AU185" i="25"/>
  <c r="AV185" i="25"/>
  <c r="AW185" i="25"/>
  <c r="A186" i="25"/>
  <c r="B186" i="25"/>
  <c r="C186" i="25"/>
  <c r="D186" i="25"/>
  <c r="G186" i="25"/>
  <c r="H186" i="25"/>
  <c r="I186" i="25"/>
  <c r="J186" i="25"/>
  <c r="K186" i="25"/>
  <c r="L186" i="25"/>
  <c r="M186" i="25"/>
  <c r="N186" i="25"/>
  <c r="O186" i="25"/>
  <c r="P186" i="25"/>
  <c r="Q186" i="25"/>
  <c r="R186" i="25"/>
  <c r="S186" i="25"/>
  <c r="T186" i="25"/>
  <c r="U186" i="25"/>
  <c r="V186" i="25"/>
  <c r="W186" i="25"/>
  <c r="X186" i="25"/>
  <c r="Y186" i="25"/>
  <c r="Z186" i="25"/>
  <c r="AA186" i="25"/>
  <c r="AB186" i="25"/>
  <c r="AC186" i="25"/>
  <c r="AD186" i="25"/>
  <c r="AE186" i="25"/>
  <c r="AJ186" i="25"/>
  <c r="AK186" i="25"/>
  <c r="AL186" i="25"/>
  <c r="AM186" i="25"/>
  <c r="AN186" i="25"/>
  <c r="AO186" i="25"/>
  <c r="AP186" i="25"/>
  <c r="AQ186" i="25"/>
  <c r="AR186" i="25"/>
  <c r="AS186" i="25"/>
  <c r="AT186" i="25"/>
  <c r="AU186" i="25"/>
  <c r="AV186" i="25"/>
  <c r="AW186" i="25"/>
  <c r="A187" i="25"/>
  <c r="B187" i="25"/>
  <c r="C187" i="25"/>
  <c r="D187" i="25"/>
  <c r="G187" i="25"/>
  <c r="H187" i="25"/>
  <c r="I187" i="25"/>
  <c r="J187" i="25"/>
  <c r="K187" i="25"/>
  <c r="L187" i="25"/>
  <c r="M187" i="25"/>
  <c r="N187" i="25"/>
  <c r="O187" i="25"/>
  <c r="P187" i="25"/>
  <c r="Q187" i="25"/>
  <c r="R187" i="25"/>
  <c r="S187" i="25"/>
  <c r="T187" i="25"/>
  <c r="U187" i="25"/>
  <c r="V187" i="25"/>
  <c r="W187" i="25"/>
  <c r="X187" i="25"/>
  <c r="Y187" i="25"/>
  <c r="Z187" i="25"/>
  <c r="AA187" i="25"/>
  <c r="AB187" i="25"/>
  <c r="AC187" i="25"/>
  <c r="AD187" i="25"/>
  <c r="AE187" i="25"/>
  <c r="AJ187" i="25"/>
  <c r="AK187" i="25"/>
  <c r="AL187" i="25"/>
  <c r="AM187" i="25"/>
  <c r="AN187" i="25"/>
  <c r="AO187" i="25"/>
  <c r="AP187" i="25"/>
  <c r="AQ187" i="25"/>
  <c r="AR187" i="25"/>
  <c r="AS187" i="25"/>
  <c r="AT187" i="25"/>
  <c r="AU187" i="25"/>
  <c r="AV187" i="25"/>
  <c r="AW187" i="25"/>
  <c r="A188" i="25"/>
  <c r="B188" i="25"/>
  <c r="C188" i="25"/>
  <c r="D188" i="25"/>
  <c r="G188" i="25"/>
  <c r="H188" i="25"/>
  <c r="I188" i="25"/>
  <c r="J188" i="25"/>
  <c r="K188" i="25"/>
  <c r="L188" i="25"/>
  <c r="M188" i="25"/>
  <c r="N188" i="25"/>
  <c r="O188" i="25"/>
  <c r="P188" i="25"/>
  <c r="Q188" i="25"/>
  <c r="R188" i="25"/>
  <c r="S188" i="25"/>
  <c r="T188" i="25"/>
  <c r="U188" i="25"/>
  <c r="V188" i="25"/>
  <c r="W188" i="25"/>
  <c r="X188" i="25"/>
  <c r="Y188" i="25"/>
  <c r="Z188" i="25"/>
  <c r="AA188" i="25"/>
  <c r="AB188" i="25"/>
  <c r="AC188" i="25"/>
  <c r="AD188" i="25"/>
  <c r="AE188" i="25"/>
  <c r="AJ188" i="25"/>
  <c r="AK188" i="25"/>
  <c r="AL188" i="25"/>
  <c r="AM188" i="25"/>
  <c r="AN188" i="25"/>
  <c r="AO188" i="25"/>
  <c r="AP188" i="25"/>
  <c r="AQ188" i="25"/>
  <c r="AR188" i="25"/>
  <c r="AS188" i="25"/>
  <c r="AT188" i="25"/>
  <c r="AU188" i="25"/>
  <c r="AV188" i="25"/>
  <c r="AW188" i="25"/>
  <c r="A189" i="25"/>
  <c r="B189" i="25"/>
  <c r="C189" i="25"/>
  <c r="D189" i="25"/>
  <c r="G189" i="25"/>
  <c r="H189" i="25"/>
  <c r="I189" i="25"/>
  <c r="J189" i="25"/>
  <c r="K189" i="25"/>
  <c r="L189" i="25"/>
  <c r="M189" i="25"/>
  <c r="N189" i="25"/>
  <c r="O189" i="25"/>
  <c r="P189" i="25"/>
  <c r="Q189" i="25"/>
  <c r="R189" i="25"/>
  <c r="S189" i="25"/>
  <c r="T189" i="25"/>
  <c r="U189" i="25"/>
  <c r="V189" i="25"/>
  <c r="W189" i="25"/>
  <c r="X189" i="25"/>
  <c r="Y189" i="25"/>
  <c r="Z189" i="25"/>
  <c r="AA189" i="25"/>
  <c r="AB189" i="25"/>
  <c r="AC189" i="25"/>
  <c r="AD189" i="25"/>
  <c r="AE189" i="25"/>
  <c r="AJ189" i="25"/>
  <c r="AK189" i="25"/>
  <c r="AL189" i="25"/>
  <c r="AM189" i="25"/>
  <c r="AN189" i="25"/>
  <c r="AO189" i="25"/>
  <c r="AP189" i="25"/>
  <c r="AQ189" i="25"/>
  <c r="AR189" i="25"/>
  <c r="AS189" i="25"/>
  <c r="AT189" i="25"/>
  <c r="AU189" i="25"/>
  <c r="AV189" i="25"/>
  <c r="AW189" i="25"/>
  <c r="A190" i="25"/>
  <c r="B190" i="25"/>
  <c r="C190" i="25"/>
  <c r="D190" i="25"/>
  <c r="G190" i="25"/>
  <c r="H190" i="25"/>
  <c r="I190" i="25"/>
  <c r="J190" i="25"/>
  <c r="K190" i="25"/>
  <c r="L190" i="25"/>
  <c r="M190" i="25"/>
  <c r="N190" i="25"/>
  <c r="O190" i="25"/>
  <c r="P190" i="25"/>
  <c r="Q190" i="25"/>
  <c r="R190" i="25"/>
  <c r="S190" i="25"/>
  <c r="T190" i="25"/>
  <c r="U190" i="25"/>
  <c r="V190" i="25"/>
  <c r="W190" i="25"/>
  <c r="X190" i="25"/>
  <c r="Y190" i="25"/>
  <c r="Z190" i="25"/>
  <c r="AA190" i="25"/>
  <c r="AB190" i="25"/>
  <c r="AC190" i="25"/>
  <c r="AD190" i="25"/>
  <c r="AE190" i="25"/>
  <c r="AJ190" i="25"/>
  <c r="AK190" i="25"/>
  <c r="AL190" i="25"/>
  <c r="AM190" i="25"/>
  <c r="AN190" i="25"/>
  <c r="AO190" i="25"/>
  <c r="AP190" i="25"/>
  <c r="AQ190" i="25"/>
  <c r="AR190" i="25"/>
  <c r="AS190" i="25"/>
  <c r="AT190" i="25"/>
  <c r="AU190" i="25"/>
  <c r="AV190" i="25"/>
  <c r="AW190" i="25"/>
  <c r="A191" i="25"/>
  <c r="B191" i="25"/>
  <c r="C191" i="25"/>
  <c r="D191" i="25"/>
  <c r="G191" i="25"/>
  <c r="H191" i="25"/>
  <c r="I191" i="25"/>
  <c r="J191" i="25"/>
  <c r="K191" i="25"/>
  <c r="L191" i="25"/>
  <c r="M191" i="25"/>
  <c r="N191" i="25"/>
  <c r="O191" i="25"/>
  <c r="P191" i="25"/>
  <c r="Q191" i="25"/>
  <c r="R191" i="25"/>
  <c r="S191" i="25"/>
  <c r="T191" i="25"/>
  <c r="U191" i="25"/>
  <c r="V191" i="25"/>
  <c r="W191" i="25"/>
  <c r="X191" i="25"/>
  <c r="Y191" i="25"/>
  <c r="Z191" i="25"/>
  <c r="AA191" i="25"/>
  <c r="AB191" i="25"/>
  <c r="AC191" i="25"/>
  <c r="AD191" i="25"/>
  <c r="AE191" i="25"/>
  <c r="AJ191" i="25"/>
  <c r="AK191" i="25"/>
  <c r="AL191" i="25"/>
  <c r="AM191" i="25"/>
  <c r="AN191" i="25"/>
  <c r="AO191" i="25"/>
  <c r="AP191" i="25"/>
  <c r="AQ191" i="25"/>
  <c r="AR191" i="25"/>
  <c r="AS191" i="25"/>
  <c r="AT191" i="25"/>
  <c r="AU191" i="25"/>
  <c r="AV191" i="25"/>
  <c r="AW191" i="25"/>
  <c r="A192" i="25"/>
  <c r="B192" i="25"/>
  <c r="C192" i="25"/>
  <c r="D192" i="25"/>
  <c r="G192" i="25"/>
  <c r="H192" i="25"/>
  <c r="I192" i="25"/>
  <c r="J192" i="25"/>
  <c r="K192" i="25"/>
  <c r="L192" i="25"/>
  <c r="M192" i="25"/>
  <c r="N192" i="25"/>
  <c r="O192" i="25"/>
  <c r="P192" i="25"/>
  <c r="Q192" i="25"/>
  <c r="R192" i="25"/>
  <c r="S192" i="25"/>
  <c r="T192" i="25"/>
  <c r="U192" i="25"/>
  <c r="V192" i="25"/>
  <c r="W192" i="25"/>
  <c r="X192" i="25"/>
  <c r="Y192" i="25"/>
  <c r="Z192" i="25"/>
  <c r="AA192" i="25"/>
  <c r="AB192" i="25"/>
  <c r="AC192" i="25"/>
  <c r="AD192" i="25"/>
  <c r="AE192" i="25"/>
  <c r="AJ192" i="25"/>
  <c r="AK192" i="25"/>
  <c r="AL192" i="25"/>
  <c r="AM192" i="25"/>
  <c r="AN192" i="25"/>
  <c r="AO192" i="25"/>
  <c r="AP192" i="25"/>
  <c r="AQ192" i="25"/>
  <c r="AR192" i="25"/>
  <c r="AS192" i="25"/>
  <c r="AT192" i="25"/>
  <c r="AU192" i="25"/>
  <c r="AV192" i="25"/>
  <c r="AW192" i="25"/>
  <c r="A193" i="25"/>
  <c r="B193" i="25"/>
  <c r="C193" i="25"/>
  <c r="D193" i="25"/>
  <c r="G193" i="25"/>
  <c r="H193" i="25"/>
  <c r="I193" i="25"/>
  <c r="J193" i="25"/>
  <c r="K193" i="25"/>
  <c r="L193" i="25"/>
  <c r="M193" i="25"/>
  <c r="N193" i="25"/>
  <c r="O193" i="25"/>
  <c r="P193" i="25"/>
  <c r="Q193" i="25"/>
  <c r="R193" i="25"/>
  <c r="S193" i="25"/>
  <c r="T193" i="25"/>
  <c r="U193" i="25"/>
  <c r="V193" i="25"/>
  <c r="W193" i="25"/>
  <c r="X193" i="25"/>
  <c r="Y193" i="25"/>
  <c r="Z193" i="25"/>
  <c r="AA193" i="25"/>
  <c r="AB193" i="25"/>
  <c r="AC193" i="25"/>
  <c r="AD193" i="25"/>
  <c r="AE193" i="25"/>
  <c r="AJ193" i="25"/>
  <c r="AK193" i="25"/>
  <c r="AL193" i="25"/>
  <c r="AM193" i="25"/>
  <c r="AN193" i="25"/>
  <c r="AO193" i="25"/>
  <c r="AP193" i="25"/>
  <c r="AQ193" i="25"/>
  <c r="AR193" i="25"/>
  <c r="AS193" i="25"/>
  <c r="AT193" i="25"/>
  <c r="AU193" i="25"/>
  <c r="AV193" i="25"/>
  <c r="AW193" i="25"/>
  <c r="A194" i="25"/>
  <c r="B194" i="25"/>
  <c r="C194" i="25"/>
  <c r="D194" i="25"/>
  <c r="G194" i="25"/>
  <c r="H194" i="25"/>
  <c r="I194" i="25"/>
  <c r="J194" i="25"/>
  <c r="K194" i="25"/>
  <c r="L194" i="25"/>
  <c r="M194" i="25"/>
  <c r="N194" i="25"/>
  <c r="O194" i="25"/>
  <c r="P194" i="25"/>
  <c r="Q194" i="25"/>
  <c r="R194" i="25"/>
  <c r="S194" i="25"/>
  <c r="T194" i="25"/>
  <c r="U194" i="25"/>
  <c r="V194" i="25"/>
  <c r="W194" i="25"/>
  <c r="X194" i="25"/>
  <c r="Y194" i="25"/>
  <c r="Z194" i="25"/>
  <c r="AA194" i="25"/>
  <c r="AB194" i="25"/>
  <c r="AC194" i="25"/>
  <c r="AD194" i="25"/>
  <c r="AE194" i="25"/>
  <c r="AJ194" i="25"/>
  <c r="AK194" i="25"/>
  <c r="AL194" i="25"/>
  <c r="AM194" i="25"/>
  <c r="AN194" i="25"/>
  <c r="AO194" i="25"/>
  <c r="AP194" i="25"/>
  <c r="AQ194" i="25"/>
  <c r="AR194" i="25"/>
  <c r="AS194" i="25"/>
  <c r="AT194" i="25"/>
  <c r="AU194" i="25"/>
  <c r="AV194" i="25"/>
  <c r="AW194" i="25"/>
  <c r="A195" i="25"/>
  <c r="B195" i="25"/>
  <c r="C195" i="25"/>
  <c r="D195" i="25"/>
  <c r="G195" i="25"/>
  <c r="H195" i="25"/>
  <c r="I195" i="25"/>
  <c r="J195" i="25"/>
  <c r="K195" i="25"/>
  <c r="L195" i="25"/>
  <c r="M195" i="25"/>
  <c r="N195" i="25"/>
  <c r="O195" i="25"/>
  <c r="P195" i="25"/>
  <c r="Q195" i="25"/>
  <c r="R195" i="25"/>
  <c r="S195" i="25"/>
  <c r="T195" i="25"/>
  <c r="U195" i="25"/>
  <c r="V195" i="25"/>
  <c r="W195" i="25"/>
  <c r="X195" i="25"/>
  <c r="Y195" i="25"/>
  <c r="Z195" i="25"/>
  <c r="AA195" i="25"/>
  <c r="AB195" i="25"/>
  <c r="AC195" i="25"/>
  <c r="AD195" i="25"/>
  <c r="AE195" i="25"/>
  <c r="AJ195" i="25"/>
  <c r="AK195" i="25"/>
  <c r="AL195" i="25"/>
  <c r="AM195" i="25"/>
  <c r="AN195" i="25"/>
  <c r="AO195" i="25"/>
  <c r="AP195" i="25"/>
  <c r="AQ195" i="25"/>
  <c r="AR195" i="25"/>
  <c r="AS195" i="25"/>
  <c r="AT195" i="25"/>
  <c r="AU195" i="25"/>
  <c r="AV195" i="25"/>
  <c r="AW195" i="25"/>
  <c r="A196" i="25"/>
  <c r="B196" i="25"/>
  <c r="C196" i="25"/>
  <c r="D196" i="25"/>
  <c r="G196" i="25"/>
  <c r="H196" i="25"/>
  <c r="I196" i="25"/>
  <c r="J196" i="25"/>
  <c r="K196" i="25"/>
  <c r="L196" i="25"/>
  <c r="M196" i="25"/>
  <c r="N196" i="25"/>
  <c r="O196" i="25"/>
  <c r="P196" i="25"/>
  <c r="Q196" i="25"/>
  <c r="R196" i="25"/>
  <c r="S196" i="25"/>
  <c r="T196" i="25"/>
  <c r="U196" i="25"/>
  <c r="V196" i="25"/>
  <c r="W196" i="25"/>
  <c r="X196" i="25"/>
  <c r="Y196" i="25"/>
  <c r="Z196" i="25"/>
  <c r="AA196" i="25"/>
  <c r="AB196" i="25"/>
  <c r="AC196" i="25"/>
  <c r="AD196" i="25"/>
  <c r="AE196" i="25"/>
  <c r="AJ196" i="25"/>
  <c r="AK196" i="25"/>
  <c r="AL196" i="25"/>
  <c r="AM196" i="25"/>
  <c r="AN196" i="25"/>
  <c r="AO196" i="25"/>
  <c r="AP196" i="25"/>
  <c r="AQ196" i="25"/>
  <c r="AR196" i="25"/>
  <c r="AS196" i="25"/>
  <c r="AT196" i="25"/>
  <c r="AU196" i="25"/>
  <c r="AV196" i="25"/>
  <c r="AW196" i="25"/>
  <c r="A197" i="25"/>
  <c r="B197" i="25"/>
  <c r="C197" i="25"/>
  <c r="D197" i="25"/>
  <c r="G197" i="25"/>
  <c r="H197" i="25"/>
  <c r="I197" i="25"/>
  <c r="J197" i="25"/>
  <c r="K197" i="25"/>
  <c r="L197" i="25"/>
  <c r="M197" i="25"/>
  <c r="N197" i="25"/>
  <c r="O197" i="25"/>
  <c r="P197" i="25"/>
  <c r="Q197" i="25"/>
  <c r="R197" i="25"/>
  <c r="S197" i="25"/>
  <c r="T197" i="25"/>
  <c r="U197" i="25"/>
  <c r="V197" i="25"/>
  <c r="W197" i="25"/>
  <c r="X197" i="25"/>
  <c r="Y197" i="25"/>
  <c r="Z197" i="25"/>
  <c r="AA197" i="25"/>
  <c r="AB197" i="25"/>
  <c r="AC197" i="25"/>
  <c r="AD197" i="25"/>
  <c r="AE197" i="25"/>
  <c r="AJ197" i="25"/>
  <c r="AK197" i="25"/>
  <c r="AL197" i="25"/>
  <c r="AM197" i="25"/>
  <c r="AN197" i="25"/>
  <c r="AO197" i="25"/>
  <c r="AP197" i="25"/>
  <c r="AQ197" i="25"/>
  <c r="AR197" i="25"/>
  <c r="AS197" i="25"/>
  <c r="AT197" i="25"/>
  <c r="AU197" i="25"/>
  <c r="AV197" i="25"/>
  <c r="AW197" i="25"/>
  <c r="A198" i="25"/>
  <c r="B198" i="25"/>
  <c r="C198" i="25"/>
  <c r="D198" i="25"/>
  <c r="G198" i="25"/>
  <c r="H198" i="25"/>
  <c r="I198" i="25"/>
  <c r="J198" i="25"/>
  <c r="K198" i="25"/>
  <c r="L198" i="25"/>
  <c r="M198" i="25"/>
  <c r="N198" i="25"/>
  <c r="O198" i="25"/>
  <c r="P198" i="25"/>
  <c r="Q198" i="25"/>
  <c r="R198" i="25"/>
  <c r="S198" i="25"/>
  <c r="T198" i="25"/>
  <c r="U198" i="25"/>
  <c r="V198" i="25"/>
  <c r="W198" i="25"/>
  <c r="X198" i="25"/>
  <c r="Y198" i="25"/>
  <c r="Z198" i="25"/>
  <c r="AA198" i="25"/>
  <c r="AB198" i="25"/>
  <c r="AC198" i="25"/>
  <c r="AD198" i="25"/>
  <c r="AE198" i="25"/>
  <c r="AJ198" i="25"/>
  <c r="AK198" i="25"/>
  <c r="AL198" i="25"/>
  <c r="AM198" i="25"/>
  <c r="AN198" i="25"/>
  <c r="AO198" i="25"/>
  <c r="AP198" i="25"/>
  <c r="AQ198" i="25"/>
  <c r="AR198" i="25"/>
  <c r="AS198" i="25"/>
  <c r="AT198" i="25"/>
  <c r="AU198" i="25"/>
  <c r="AV198" i="25"/>
  <c r="AW198" i="25"/>
  <c r="A199" i="25"/>
  <c r="B199" i="25"/>
  <c r="C199" i="25"/>
  <c r="D199" i="25"/>
  <c r="G199" i="25"/>
  <c r="H199" i="25"/>
  <c r="I199" i="25"/>
  <c r="J199" i="25"/>
  <c r="K199" i="25"/>
  <c r="L199" i="25"/>
  <c r="M199" i="25"/>
  <c r="N199" i="25"/>
  <c r="O199" i="25"/>
  <c r="P199" i="25"/>
  <c r="Q199" i="25"/>
  <c r="R199" i="25"/>
  <c r="S199" i="25"/>
  <c r="T199" i="25"/>
  <c r="U199" i="25"/>
  <c r="V199" i="25"/>
  <c r="W199" i="25"/>
  <c r="X199" i="25"/>
  <c r="Y199" i="25"/>
  <c r="Z199" i="25"/>
  <c r="AA199" i="25"/>
  <c r="AB199" i="25"/>
  <c r="AC199" i="25"/>
  <c r="AD199" i="25"/>
  <c r="AE199" i="25"/>
  <c r="AJ199" i="25"/>
  <c r="AK199" i="25"/>
  <c r="AL199" i="25"/>
  <c r="AM199" i="25"/>
  <c r="AN199" i="25"/>
  <c r="AO199" i="25"/>
  <c r="AP199" i="25"/>
  <c r="AQ199" i="25"/>
  <c r="AR199" i="25"/>
  <c r="AS199" i="25"/>
  <c r="AT199" i="25"/>
  <c r="AU199" i="25"/>
  <c r="AV199" i="25"/>
  <c r="AW199" i="25"/>
  <c r="A200" i="25"/>
  <c r="B200" i="25"/>
  <c r="C200" i="25"/>
  <c r="D200" i="25"/>
  <c r="G200" i="25"/>
  <c r="H200" i="25"/>
  <c r="I200" i="25"/>
  <c r="J200" i="25"/>
  <c r="K200" i="25"/>
  <c r="L200" i="25"/>
  <c r="M200" i="25"/>
  <c r="N200" i="25"/>
  <c r="O200" i="25"/>
  <c r="P200" i="25"/>
  <c r="Q200" i="25"/>
  <c r="R200" i="25"/>
  <c r="S200" i="25"/>
  <c r="T200" i="25"/>
  <c r="U200" i="25"/>
  <c r="V200" i="25"/>
  <c r="W200" i="25"/>
  <c r="X200" i="25"/>
  <c r="Y200" i="25"/>
  <c r="Z200" i="25"/>
  <c r="AA200" i="25"/>
  <c r="AB200" i="25"/>
  <c r="AC200" i="25"/>
  <c r="AD200" i="25"/>
  <c r="AE200" i="25"/>
  <c r="AJ200" i="25"/>
  <c r="AK200" i="25"/>
  <c r="AL200" i="25"/>
  <c r="AM200" i="25"/>
  <c r="AN200" i="25"/>
  <c r="AO200" i="25"/>
  <c r="AP200" i="25"/>
  <c r="AQ200" i="25"/>
  <c r="AR200" i="25"/>
  <c r="AS200" i="25"/>
  <c r="AT200" i="25"/>
  <c r="AU200" i="25"/>
  <c r="AV200" i="25"/>
  <c r="AW200" i="25"/>
  <c r="A201" i="25"/>
  <c r="B201" i="25"/>
  <c r="C201" i="25"/>
  <c r="D201" i="25"/>
  <c r="G201" i="25"/>
  <c r="H201" i="25"/>
  <c r="I201" i="25"/>
  <c r="J201" i="25"/>
  <c r="K201" i="25"/>
  <c r="L201" i="25"/>
  <c r="M201" i="25"/>
  <c r="N201" i="25"/>
  <c r="O201" i="25"/>
  <c r="P201" i="25"/>
  <c r="Q201" i="25"/>
  <c r="R201" i="25"/>
  <c r="S201" i="25"/>
  <c r="T201" i="25"/>
  <c r="U201" i="25"/>
  <c r="V201" i="25"/>
  <c r="W201" i="25"/>
  <c r="X201" i="25"/>
  <c r="Y201" i="25"/>
  <c r="Z201" i="25"/>
  <c r="AA201" i="25"/>
  <c r="AB201" i="25"/>
  <c r="AC201" i="25"/>
  <c r="AD201" i="25"/>
  <c r="AE201" i="25"/>
  <c r="AJ201" i="25"/>
  <c r="AK201" i="25"/>
  <c r="AL201" i="25"/>
  <c r="AM201" i="25"/>
  <c r="AN201" i="25"/>
  <c r="AO201" i="25"/>
  <c r="AP201" i="25"/>
  <c r="AQ201" i="25"/>
  <c r="AR201" i="25"/>
  <c r="AS201" i="25"/>
  <c r="AT201" i="25"/>
  <c r="AU201" i="25"/>
  <c r="AV201" i="25"/>
  <c r="AW201" i="25"/>
  <c r="A202" i="25"/>
  <c r="B202" i="25"/>
  <c r="C202" i="25"/>
  <c r="D202" i="25"/>
  <c r="G202" i="25"/>
  <c r="H202" i="25"/>
  <c r="I202" i="25"/>
  <c r="J202" i="25"/>
  <c r="K202" i="25"/>
  <c r="L202" i="25"/>
  <c r="M202" i="25"/>
  <c r="N202" i="25"/>
  <c r="O202" i="25"/>
  <c r="P202" i="25"/>
  <c r="Q202" i="25"/>
  <c r="R202" i="25"/>
  <c r="S202" i="25"/>
  <c r="T202" i="25"/>
  <c r="U202" i="25"/>
  <c r="V202" i="25"/>
  <c r="W202" i="25"/>
  <c r="X202" i="25"/>
  <c r="Y202" i="25"/>
  <c r="Z202" i="25"/>
  <c r="AA202" i="25"/>
  <c r="AB202" i="25"/>
  <c r="AC202" i="25"/>
  <c r="AD202" i="25"/>
  <c r="AE202" i="25"/>
  <c r="AJ202" i="25"/>
  <c r="AK202" i="25"/>
  <c r="AL202" i="25"/>
  <c r="AM202" i="25"/>
  <c r="AN202" i="25"/>
  <c r="AO202" i="25"/>
  <c r="AP202" i="25"/>
  <c r="AQ202" i="25"/>
  <c r="AR202" i="25"/>
  <c r="AS202" i="25"/>
  <c r="AT202" i="25"/>
  <c r="AU202" i="25"/>
  <c r="AV202" i="25"/>
  <c r="AW202" i="25"/>
  <c r="A203" i="25"/>
  <c r="B203" i="25"/>
  <c r="C203" i="25"/>
  <c r="D203" i="25"/>
  <c r="G203" i="25"/>
  <c r="H203" i="25"/>
  <c r="I203" i="25"/>
  <c r="J203" i="25"/>
  <c r="K203" i="25"/>
  <c r="L203" i="25"/>
  <c r="M203" i="25"/>
  <c r="N203" i="25"/>
  <c r="O203" i="25"/>
  <c r="P203" i="25"/>
  <c r="Q203" i="25"/>
  <c r="R203" i="25"/>
  <c r="S203" i="25"/>
  <c r="T203" i="25"/>
  <c r="U203" i="25"/>
  <c r="V203" i="25"/>
  <c r="W203" i="25"/>
  <c r="X203" i="25"/>
  <c r="Y203" i="25"/>
  <c r="Z203" i="25"/>
  <c r="AA203" i="25"/>
  <c r="AB203" i="25"/>
  <c r="AC203" i="25"/>
  <c r="AD203" i="25"/>
  <c r="AE203" i="25"/>
  <c r="AJ203" i="25"/>
  <c r="AK203" i="25"/>
  <c r="AL203" i="25"/>
  <c r="AM203" i="25"/>
  <c r="AN203" i="25"/>
  <c r="AO203" i="25"/>
  <c r="AP203" i="25"/>
  <c r="AQ203" i="25"/>
  <c r="AR203" i="25"/>
  <c r="AS203" i="25"/>
  <c r="AT203" i="25"/>
  <c r="AU203" i="25"/>
  <c r="AV203" i="25"/>
  <c r="AW203" i="25"/>
  <c r="A204" i="25"/>
  <c r="B204" i="25"/>
  <c r="C204" i="25"/>
  <c r="D204" i="25"/>
  <c r="G204" i="25"/>
  <c r="H204" i="25"/>
  <c r="I204" i="25"/>
  <c r="J204" i="25"/>
  <c r="K204" i="25"/>
  <c r="L204" i="25"/>
  <c r="M204" i="25"/>
  <c r="N204" i="25"/>
  <c r="O204" i="25"/>
  <c r="P204" i="25"/>
  <c r="Q204" i="25"/>
  <c r="R204" i="25"/>
  <c r="S204" i="25"/>
  <c r="T204" i="25"/>
  <c r="U204" i="25"/>
  <c r="V204" i="25"/>
  <c r="W204" i="25"/>
  <c r="X204" i="25"/>
  <c r="Y204" i="25"/>
  <c r="Z204" i="25"/>
  <c r="AA204" i="25"/>
  <c r="AB204" i="25"/>
  <c r="AC204" i="25"/>
  <c r="AD204" i="25"/>
  <c r="AE204" i="25"/>
  <c r="AJ204" i="25"/>
  <c r="AK204" i="25"/>
  <c r="AL204" i="25"/>
  <c r="AM204" i="25"/>
  <c r="AN204" i="25"/>
  <c r="AO204" i="25"/>
  <c r="AP204" i="25"/>
  <c r="AQ204" i="25"/>
  <c r="AR204" i="25"/>
  <c r="AS204" i="25"/>
  <c r="AT204" i="25"/>
  <c r="AU204" i="25"/>
  <c r="AV204" i="25"/>
  <c r="AW204" i="25"/>
  <c r="A205" i="25"/>
  <c r="B205" i="25"/>
  <c r="C205" i="25"/>
  <c r="D205" i="25"/>
  <c r="G205" i="25"/>
  <c r="H205" i="25"/>
  <c r="I205" i="25"/>
  <c r="J205" i="25"/>
  <c r="K205" i="25"/>
  <c r="L205" i="25"/>
  <c r="M205" i="25"/>
  <c r="N205" i="25"/>
  <c r="O205" i="25"/>
  <c r="P205" i="25"/>
  <c r="Q205" i="25"/>
  <c r="R205" i="25"/>
  <c r="S205" i="25"/>
  <c r="T205" i="25"/>
  <c r="U205" i="25"/>
  <c r="V205" i="25"/>
  <c r="W205" i="25"/>
  <c r="X205" i="25"/>
  <c r="Y205" i="25"/>
  <c r="Z205" i="25"/>
  <c r="AA205" i="25"/>
  <c r="AB205" i="25"/>
  <c r="AC205" i="25"/>
  <c r="AD205" i="25"/>
  <c r="AE205" i="25"/>
  <c r="AJ205" i="25"/>
  <c r="AK205" i="25"/>
  <c r="AL205" i="25"/>
  <c r="AM205" i="25"/>
  <c r="AN205" i="25"/>
  <c r="AO205" i="25"/>
  <c r="AP205" i="25"/>
  <c r="AQ205" i="25"/>
  <c r="AR205" i="25"/>
  <c r="AS205" i="25"/>
  <c r="AT205" i="25"/>
  <c r="AU205" i="25"/>
  <c r="AV205" i="25"/>
  <c r="AW205" i="25"/>
  <c r="A206" i="25"/>
  <c r="B206" i="25"/>
  <c r="C206" i="25"/>
  <c r="D206" i="25"/>
  <c r="G206" i="25"/>
  <c r="H206" i="25"/>
  <c r="I206" i="25"/>
  <c r="J206" i="25"/>
  <c r="K206" i="25"/>
  <c r="L206" i="25"/>
  <c r="M206" i="25"/>
  <c r="N206" i="25"/>
  <c r="O206" i="25"/>
  <c r="P206" i="25"/>
  <c r="Q206" i="25"/>
  <c r="R206" i="25"/>
  <c r="S206" i="25"/>
  <c r="T206" i="25"/>
  <c r="U206" i="25"/>
  <c r="V206" i="25"/>
  <c r="W206" i="25"/>
  <c r="X206" i="25"/>
  <c r="Y206" i="25"/>
  <c r="Z206" i="25"/>
  <c r="AA206" i="25"/>
  <c r="AB206" i="25"/>
  <c r="AC206" i="25"/>
  <c r="AD206" i="25"/>
  <c r="AE206" i="25"/>
  <c r="AJ206" i="25"/>
  <c r="AK206" i="25"/>
  <c r="AL206" i="25"/>
  <c r="AM206" i="25"/>
  <c r="AN206" i="25"/>
  <c r="AO206" i="25"/>
  <c r="AP206" i="25"/>
  <c r="AQ206" i="25"/>
  <c r="AR206" i="25"/>
  <c r="AS206" i="25"/>
  <c r="AT206" i="25"/>
  <c r="AU206" i="25"/>
  <c r="AV206" i="25"/>
  <c r="AW206" i="25"/>
  <c r="A207" i="25"/>
  <c r="B207" i="25"/>
  <c r="C207" i="25"/>
  <c r="D207" i="25"/>
  <c r="G207" i="25"/>
  <c r="H207" i="25"/>
  <c r="I207" i="25"/>
  <c r="J207" i="25"/>
  <c r="K207" i="25"/>
  <c r="L207" i="25"/>
  <c r="M207" i="25"/>
  <c r="N207" i="25"/>
  <c r="O207" i="25"/>
  <c r="P207" i="25"/>
  <c r="Q207" i="25"/>
  <c r="R207" i="25"/>
  <c r="S207" i="25"/>
  <c r="T207" i="25"/>
  <c r="U207" i="25"/>
  <c r="V207" i="25"/>
  <c r="W207" i="25"/>
  <c r="X207" i="25"/>
  <c r="Y207" i="25"/>
  <c r="Z207" i="25"/>
  <c r="AA207" i="25"/>
  <c r="AB207" i="25"/>
  <c r="AC207" i="25"/>
  <c r="AD207" i="25"/>
  <c r="AE207" i="25"/>
  <c r="AJ207" i="25"/>
  <c r="AK207" i="25"/>
  <c r="AL207" i="25"/>
  <c r="AM207" i="25"/>
  <c r="AN207" i="25"/>
  <c r="AO207" i="25"/>
  <c r="AP207" i="25"/>
  <c r="AQ207" i="25"/>
  <c r="AR207" i="25"/>
  <c r="AS207" i="25"/>
  <c r="AT207" i="25"/>
  <c r="AU207" i="25"/>
  <c r="AV207" i="25"/>
  <c r="AW207" i="25"/>
  <c r="A208" i="25"/>
  <c r="B208" i="25"/>
  <c r="C208" i="25"/>
  <c r="D208" i="25"/>
  <c r="G208" i="25"/>
  <c r="H208" i="25"/>
  <c r="I208" i="25"/>
  <c r="J208" i="25"/>
  <c r="K208" i="25"/>
  <c r="L208" i="25"/>
  <c r="M208" i="25"/>
  <c r="N208" i="25"/>
  <c r="O208" i="25"/>
  <c r="P208" i="25"/>
  <c r="Q208" i="25"/>
  <c r="R208" i="25"/>
  <c r="S208" i="25"/>
  <c r="T208" i="25"/>
  <c r="U208" i="25"/>
  <c r="V208" i="25"/>
  <c r="W208" i="25"/>
  <c r="X208" i="25"/>
  <c r="Y208" i="25"/>
  <c r="Z208" i="25"/>
  <c r="AA208" i="25"/>
  <c r="AB208" i="25"/>
  <c r="AC208" i="25"/>
  <c r="AD208" i="25"/>
  <c r="AE208" i="25"/>
  <c r="AJ208" i="25"/>
  <c r="AK208" i="25"/>
  <c r="AL208" i="25"/>
  <c r="AM208" i="25"/>
  <c r="AN208" i="25"/>
  <c r="AO208" i="25"/>
  <c r="AP208" i="25"/>
  <c r="AQ208" i="25"/>
  <c r="AR208" i="25"/>
  <c r="AS208" i="25"/>
  <c r="AT208" i="25"/>
  <c r="AU208" i="25"/>
  <c r="AV208" i="25"/>
  <c r="AW208" i="25"/>
  <c r="A209" i="25"/>
  <c r="B209" i="25"/>
  <c r="C209" i="25"/>
  <c r="D209" i="25"/>
  <c r="G209" i="25"/>
  <c r="H209" i="25"/>
  <c r="I209" i="25"/>
  <c r="J209" i="25"/>
  <c r="K209" i="25"/>
  <c r="L209" i="25"/>
  <c r="M209" i="25"/>
  <c r="N209" i="25"/>
  <c r="O209" i="25"/>
  <c r="P209" i="25"/>
  <c r="Q209" i="25"/>
  <c r="R209" i="25"/>
  <c r="S209" i="25"/>
  <c r="T209" i="25"/>
  <c r="U209" i="25"/>
  <c r="V209" i="25"/>
  <c r="W209" i="25"/>
  <c r="X209" i="25"/>
  <c r="Y209" i="25"/>
  <c r="Z209" i="25"/>
  <c r="AA209" i="25"/>
  <c r="AB209" i="25"/>
  <c r="AC209" i="25"/>
  <c r="AD209" i="25"/>
  <c r="AE209" i="25"/>
  <c r="AJ209" i="25"/>
  <c r="AK209" i="25"/>
  <c r="AL209" i="25"/>
  <c r="AM209" i="25"/>
  <c r="AN209" i="25"/>
  <c r="AO209" i="25"/>
  <c r="AP209" i="25"/>
  <c r="AQ209" i="25"/>
  <c r="AR209" i="25"/>
  <c r="AS209" i="25"/>
  <c r="AT209" i="25"/>
  <c r="AU209" i="25"/>
  <c r="AV209" i="25"/>
  <c r="AW209" i="25"/>
  <c r="A210" i="25"/>
  <c r="B210" i="25"/>
  <c r="C210" i="25"/>
  <c r="D210" i="25"/>
  <c r="G210" i="25"/>
  <c r="H210" i="25"/>
  <c r="I210" i="25"/>
  <c r="J210" i="25"/>
  <c r="K210" i="25"/>
  <c r="L210" i="25"/>
  <c r="M210" i="25"/>
  <c r="N210" i="25"/>
  <c r="O210" i="25"/>
  <c r="P210" i="25"/>
  <c r="Q210" i="25"/>
  <c r="R210" i="25"/>
  <c r="S210" i="25"/>
  <c r="T210" i="25"/>
  <c r="U210" i="25"/>
  <c r="V210" i="25"/>
  <c r="W210" i="25"/>
  <c r="X210" i="25"/>
  <c r="Y210" i="25"/>
  <c r="Z210" i="25"/>
  <c r="AA210" i="25"/>
  <c r="AB210" i="25"/>
  <c r="AC210" i="25"/>
  <c r="AD210" i="25"/>
  <c r="AE210" i="25"/>
  <c r="AJ210" i="25"/>
  <c r="AK210" i="25"/>
  <c r="AL210" i="25"/>
  <c r="AM210" i="25"/>
  <c r="AN210" i="25"/>
  <c r="AO210" i="25"/>
  <c r="AP210" i="25"/>
  <c r="AQ210" i="25"/>
  <c r="AR210" i="25"/>
  <c r="AS210" i="25"/>
  <c r="AT210" i="25"/>
  <c r="AU210" i="25"/>
  <c r="AV210" i="25"/>
  <c r="AW210" i="25"/>
  <c r="A211" i="25"/>
  <c r="B211" i="25"/>
  <c r="C211" i="25"/>
  <c r="D211" i="25"/>
  <c r="G211" i="25"/>
  <c r="H211" i="25"/>
  <c r="I211" i="25"/>
  <c r="J211" i="25"/>
  <c r="K211" i="25"/>
  <c r="L211" i="25"/>
  <c r="M211" i="25"/>
  <c r="N211" i="25"/>
  <c r="O211" i="25"/>
  <c r="P211" i="25"/>
  <c r="Q211" i="25"/>
  <c r="R211" i="25"/>
  <c r="S211" i="25"/>
  <c r="T211" i="25"/>
  <c r="U211" i="25"/>
  <c r="V211" i="25"/>
  <c r="W211" i="25"/>
  <c r="X211" i="25"/>
  <c r="Y211" i="25"/>
  <c r="Z211" i="25"/>
  <c r="AA211" i="25"/>
  <c r="AB211" i="25"/>
  <c r="AC211" i="25"/>
  <c r="AD211" i="25"/>
  <c r="AE211" i="25"/>
  <c r="AJ211" i="25"/>
  <c r="AK211" i="25"/>
  <c r="AL211" i="25"/>
  <c r="AM211" i="25"/>
  <c r="AN211" i="25"/>
  <c r="AO211" i="25"/>
  <c r="AP211" i="25"/>
  <c r="AQ211" i="25"/>
  <c r="AR211" i="25"/>
  <c r="AS211" i="25"/>
  <c r="AT211" i="25"/>
  <c r="AU211" i="25"/>
  <c r="AV211" i="25"/>
  <c r="AW211" i="25"/>
  <c r="A212" i="25"/>
  <c r="B212" i="25"/>
  <c r="C212" i="25"/>
  <c r="D212" i="25"/>
  <c r="G212" i="25"/>
  <c r="H212" i="25"/>
  <c r="I212" i="25"/>
  <c r="J212" i="25"/>
  <c r="K212" i="25"/>
  <c r="L212" i="25"/>
  <c r="M212" i="25"/>
  <c r="N212" i="25"/>
  <c r="O212" i="25"/>
  <c r="P212" i="25"/>
  <c r="Q212" i="25"/>
  <c r="R212" i="25"/>
  <c r="S212" i="25"/>
  <c r="T212" i="25"/>
  <c r="U212" i="25"/>
  <c r="V212" i="25"/>
  <c r="W212" i="25"/>
  <c r="X212" i="25"/>
  <c r="Y212" i="25"/>
  <c r="Z212" i="25"/>
  <c r="AA212" i="25"/>
  <c r="AB212" i="25"/>
  <c r="AC212" i="25"/>
  <c r="AD212" i="25"/>
  <c r="AE212" i="25"/>
  <c r="AJ212" i="25"/>
  <c r="AK212" i="25"/>
  <c r="AL212" i="25"/>
  <c r="AM212" i="25"/>
  <c r="AN212" i="25"/>
  <c r="AO212" i="25"/>
  <c r="AP212" i="25"/>
  <c r="AQ212" i="25"/>
  <c r="AR212" i="25"/>
  <c r="AS212" i="25"/>
  <c r="AT212" i="25"/>
  <c r="AU212" i="25"/>
  <c r="AV212" i="25"/>
  <c r="AW212" i="25"/>
  <c r="A213" i="25"/>
  <c r="B213" i="25"/>
  <c r="C213" i="25"/>
  <c r="D213" i="25"/>
  <c r="G213" i="25"/>
  <c r="H213" i="25"/>
  <c r="I213" i="25"/>
  <c r="J213" i="25"/>
  <c r="K213" i="25"/>
  <c r="L213" i="25"/>
  <c r="M213" i="25"/>
  <c r="N213" i="25"/>
  <c r="O213" i="25"/>
  <c r="P213" i="25"/>
  <c r="Q213" i="25"/>
  <c r="R213" i="25"/>
  <c r="S213" i="25"/>
  <c r="T213" i="25"/>
  <c r="U213" i="25"/>
  <c r="V213" i="25"/>
  <c r="W213" i="25"/>
  <c r="X213" i="25"/>
  <c r="Y213" i="25"/>
  <c r="Z213" i="25"/>
  <c r="AA213" i="25"/>
  <c r="AB213" i="25"/>
  <c r="AC213" i="25"/>
  <c r="AD213" i="25"/>
  <c r="AE213" i="25"/>
  <c r="AJ213" i="25"/>
  <c r="AK213" i="25"/>
  <c r="AL213" i="25"/>
  <c r="AM213" i="25"/>
  <c r="AN213" i="25"/>
  <c r="AO213" i="25"/>
  <c r="AP213" i="25"/>
  <c r="AQ213" i="25"/>
  <c r="AR213" i="25"/>
  <c r="AS213" i="25"/>
  <c r="AT213" i="25"/>
  <c r="AU213" i="25"/>
  <c r="AV213" i="25"/>
  <c r="AW213" i="25"/>
  <c r="A214" i="25"/>
  <c r="B214" i="25"/>
  <c r="C214" i="25"/>
  <c r="D214" i="25"/>
  <c r="G214" i="25"/>
  <c r="H214" i="25"/>
  <c r="I214" i="25"/>
  <c r="J214" i="25"/>
  <c r="K214" i="25"/>
  <c r="L214" i="25"/>
  <c r="M214" i="25"/>
  <c r="N214" i="25"/>
  <c r="O214" i="25"/>
  <c r="P214" i="25"/>
  <c r="Q214" i="25"/>
  <c r="R214" i="25"/>
  <c r="S214" i="25"/>
  <c r="T214" i="25"/>
  <c r="U214" i="25"/>
  <c r="V214" i="25"/>
  <c r="W214" i="25"/>
  <c r="X214" i="25"/>
  <c r="Y214" i="25"/>
  <c r="Z214" i="25"/>
  <c r="AA214" i="25"/>
  <c r="AB214" i="25"/>
  <c r="AC214" i="25"/>
  <c r="AD214" i="25"/>
  <c r="AE214" i="25"/>
  <c r="AJ214" i="25"/>
  <c r="AK214" i="25"/>
  <c r="AL214" i="25"/>
  <c r="AM214" i="25"/>
  <c r="AN214" i="25"/>
  <c r="AO214" i="25"/>
  <c r="AP214" i="25"/>
  <c r="AQ214" i="25"/>
  <c r="AR214" i="25"/>
  <c r="AS214" i="25"/>
  <c r="AT214" i="25"/>
  <c r="AU214" i="25"/>
  <c r="AV214" i="25"/>
  <c r="AW214" i="25"/>
  <c r="A215" i="25"/>
  <c r="B215" i="25"/>
  <c r="C215" i="25"/>
  <c r="D215" i="25"/>
  <c r="G215" i="25"/>
  <c r="H215" i="25"/>
  <c r="I215" i="25"/>
  <c r="J215" i="25"/>
  <c r="K215" i="25"/>
  <c r="L215" i="25"/>
  <c r="M215" i="25"/>
  <c r="N215" i="25"/>
  <c r="O215" i="25"/>
  <c r="P215" i="25"/>
  <c r="Q215" i="25"/>
  <c r="R215" i="25"/>
  <c r="S215" i="25"/>
  <c r="T215" i="25"/>
  <c r="U215" i="25"/>
  <c r="V215" i="25"/>
  <c r="W215" i="25"/>
  <c r="X215" i="25"/>
  <c r="Y215" i="25"/>
  <c r="Z215" i="25"/>
  <c r="AA215" i="25"/>
  <c r="AB215" i="25"/>
  <c r="AC215" i="25"/>
  <c r="AD215" i="25"/>
  <c r="AE215" i="25"/>
  <c r="AJ215" i="25"/>
  <c r="AK215" i="25"/>
  <c r="AL215" i="25"/>
  <c r="AM215" i="25"/>
  <c r="AN215" i="25"/>
  <c r="AO215" i="25"/>
  <c r="AP215" i="25"/>
  <c r="AQ215" i="25"/>
  <c r="AR215" i="25"/>
  <c r="AS215" i="25"/>
  <c r="AT215" i="25"/>
  <c r="AU215" i="25"/>
  <c r="AV215" i="25"/>
  <c r="AW215" i="25"/>
  <c r="A216" i="25"/>
  <c r="B216" i="25"/>
  <c r="C216" i="25"/>
  <c r="D216" i="25"/>
  <c r="G216" i="25"/>
  <c r="H216" i="25"/>
  <c r="I216" i="25"/>
  <c r="J216" i="25"/>
  <c r="K216" i="25"/>
  <c r="L216" i="25"/>
  <c r="M216" i="25"/>
  <c r="N216" i="25"/>
  <c r="O216" i="25"/>
  <c r="P216" i="25"/>
  <c r="Q216" i="25"/>
  <c r="R216" i="25"/>
  <c r="S216" i="25"/>
  <c r="T216" i="25"/>
  <c r="U216" i="25"/>
  <c r="V216" i="25"/>
  <c r="W216" i="25"/>
  <c r="X216" i="25"/>
  <c r="Y216" i="25"/>
  <c r="Z216" i="25"/>
  <c r="AA216" i="25"/>
  <c r="AB216" i="25"/>
  <c r="AC216" i="25"/>
  <c r="AD216" i="25"/>
  <c r="AE216" i="25"/>
  <c r="AJ216" i="25"/>
  <c r="AK216" i="25"/>
  <c r="AL216" i="25"/>
  <c r="AM216" i="25"/>
  <c r="AN216" i="25"/>
  <c r="AO216" i="25"/>
  <c r="AP216" i="25"/>
  <c r="AQ216" i="25"/>
  <c r="AR216" i="25"/>
  <c r="AS216" i="25"/>
  <c r="AT216" i="25"/>
  <c r="AU216" i="25"/>
  <c r="AV216" i="25"/>
  <c r="AW216" i="25"/>
  <c r="A217" i="25"/>
  <c r="B217" i="25"/>
  <c r="C217" i="25"/>
  <c r="D217" i="25"/>
  <c r="G217" i="25"/>
  <c r="H217" i="25"/>
  <c r="I217" i="25"/>
  <c r="J217" i="25"/>
  <c r="K217" i="25"/>
  <c r="L217" i="25"/>
  <c r="M217" i="25"/>
  <c r="N217" i="25"/>
  <c r="O217" i="25"/>
  <c r="P217" i="25"/>
  <c r="Q217" i="25"/>
  <c r="R217" i="25"/>
  <c r="S217" i="25"/>
  <c r="T217" i="25"/>
  <c r="U217" i="25"/>
  <c r="V217" i="25"/>
  <c r="W217" i="25"/>
  <c r="X217" i="25"/>
  <c r="Y217" i="25"/>
  <c r="Z217" i="25"/>
  <c r="AA217" i="25"/>
  <c r="AB217" i="25"/>
  <c r="AC217" i="25"/>
  <c r="AD217" i="25"/>
  <c r="AE217" i="25"/>
  <c r="AJ217" i="25"/>
  <c r="AK217" i="25"/>
  <c r="AL217" i="25"/>
  <c r="AM217" i="25"/>
  <c r="AN217" i="25"/>
  <c r="AO217" i="25"/>
  <c r="AP217" i="25"/>
  <c r="AQ217" i="25"/>
  <c r="AR217" i="25"/>
  <c r="AS217" i="25"/>
  <c r="AT217" i="25"/>
  <c r="AU217" i="25"/>
  <c r="AV217" i="25"/>
  <c r="AW217" i="25"/>
  <c r="A218" i="25"/>
  <c r="B218" i="25"/>
  <c r="C218" i="25"/>
  <c r="D218" i="25"/>
  <c r="G218" i="25"/>
  <c r="H218" i="25"/>
  <c r="I218" i="25"/>
  <c r="J218" i="25"/>
  <c r="K218" i="25"/>
  <c r="L218" i="25"/>
  <c r="M218" i="25"/>
  <c r="N218" i="25"/>
  <c r="O218" i="25"/>
  <c r="P218" i="25"/>
  <c r="Q218" i="25"/>
  <c r="R218" i="25"/>
  <c r="S218" i="25"/>
  <c r="T218" i="25"/>
  <c r="U218" i="25"/>
  <c r="V218" i="25"/>
  <c r="W218" i="25"/>
  <c r="X218" i="25"/>
  <c r="Y218" i="25"/>
  <c r="Z218" i="25"/>
  <c r="AA218" i="25"/>
  <c r="AB218" i="25"/>
  <c r="AC218" i="25"/>
  <c r="AD218" i="25"/>
  <c r="AE218" i="25"/>
  <c r="AJ218" i="25"/>
  <c r="AK218" i="25"/>
  <c r="AL218" i="25"/>
  <c r="AM218" i="25"/>
  <c r="AN218" i="25"/>
  <c r="AO218" i="25"/>
  <c r="AP218" i="25"/>
  <c r="AQ218" i="25"/>
  <c r="AR218" i="25"/>
  <c r="AS218" i="25"/>
  <c r="AT218" i="25"/>
  <c r="AU218" i="25"/>
  <c r="AV218" i="25"/>
  <c r="AW218" i="25"/>
  <c r="A219" i="25"/>
  <c r="B219" i="25"/>
  <c r="C219" i="25"/>
  <c r="D219" i="25"/>
  <c r="G219" i="25"/>
  <c r="H219" i="25"/>
  <c r="I219" i="25"/>
  <c r="J219" i="25"/>
  <c r="K219" i="25"/>
  <c r="L219" i="25"/>
  <c r="M219" i="25"/>
  <c r="N219" i="25"/>
  <c r="O219" i="25"/>
  <c r="P219" i="25"/>
  <c r="Q219" i="25"/>
  <c r="R219" i="25"/>
  <c r="S219" i="25"/>
  <c r="T219" i="25"/>
  <c r="U219" i="25"/>
  <c r="V219" i="25"/>
  <c r="W219" i="25"/>
  <c r="X219" i="25"/>
  <c r="Y219" i="25"/>
  <c r="Z219" i="25"/>
  <c r="AA219" i="25"/>
  <c r="AB219" i="25"/>
  <c r="AC219" i="25"/>
  <c r="AD219" i="25"/>
  <c r="AE219" i="25"/>
  <c r="AJ219" i="25"/>
  <c r="AK219" i="25"/>
  <c r="AL219" i="25"/>
  <c r="AM219" i="25"/>
  <c r="AN219" i="25"/>
  <c r="AO219" i="25"/>
  <c r="AP219" i="25"/>
  <c r="AQ219" i="25"/>
  <c r="AR219" i="25"/>
  <c r="AS219" i="25"/>
  <c r="AT219" i="25"/>
  <c r="AU219" i="25"/>
  <c r="AV219" i="25"/>
  <c r="AW219" i="25"/>
  <c r="A220" i="25"/>
  <c r="B220" i="25"/>
  <c r="C220" i="25"/>
  <c r="D220" i="25"/>
  <c r="G220" i="25"/>
  <c r="H220" i="25"/>
  <c r="I220" i="25"/>
  <c r="J220" i="25"/>
  <c r="K220" i="25"/>
  <c r="L220" i="25"/>
  <c r="M220" i="25"/>
  <c r="N220" i="25"/>
  <c r="O220" i="25"/>
  <c r="P220" i="25"/>
  <c r="Q220" i="25"/>
  <c r="R220" i="25"/>
  <c r="S220" i="25"/>
  <c r="T220" i="25"/>
  <c r="U220" i="25"/>
  <c r="V220" i="25"/>
  <c r="W220" i="25"/>
  <c r="X220" i="25"/>
  <c r="Y220" i="25"/>
  <c r="Z220" i="25"/>
  <c r="AA220" i="25"/>
  <c r="AB220" i="25"/>
  <c r="AC220" i="25"/>
  <c r="AD220" i="25"/>
  <c r="AE220" i="25"/>
  <c r="AJ220" i="25"/>
  <c r="AK220" i="25"/>
  <c r="AL220" i="25"/>
  <c r="AM220" i="25"/>
  <c r="AN220" i="25"/>
  <c r="AO220" i="25"/>
  <c r="AP220" i="25"/>
  <c r="AQ220" i="25"/>
  <c r="AR220" i="25"/>
  <c r="AS220" i="25"/>
  <c r="AT220" i="25"/>
  <c r="AU220" i="25"/>
  <c r="AV220" i="25"/>
  <c r="AW220" i="25"/>
  <c r="A221" i="25"/>
  <c r="B221" i="25"/>
  <c r="C221" i="25"/>
  <c r="D221" i="25"/>
  <c r="G221" i="25"/>
  <c r="H221" i="25"/>
  <c r="I221" i="25"/>
  <c r="J221" i="25"/>
  <c r="K221" i="25"/>
  <c r="L221" i="25"/>
  <c r="M221" i="25"/>
  <c r="N221" i="25"/>
  <c r="O221" i="25"/>
  <c r="P221" i="25"/>
  <c r="Q221" i="25"/>
  <c r="R221" i="25"/>
  <c r="S221" i="25"/>
  <c r="T221" i="25"/>
  <c r="U221" i="25"/>
  <c r="V221" i="25"/>
  <c r="W221" i="25"/>
  <c r="X221" i="25"/>
  <c r="Y221" i="25"/>
  <c r="Z221" i="25"/>
  <c r="AA221" i="25"/>
  <c r="AB221" i="25"/>
  <c r="AC221" i="25"/>
  <c r="AD221" i="25"/>
  <c r="AE221" i="25"/>
  <c r="AJ221" i="25"/>
  <c r="AK221" i="25"/>
  <c r="AL221" i="25"/>
  <c r="AM221" i="25"/>
  <c r="AN221" i="25"/>
  <c r="AO221" i="25"/>
  <c r="AP221" i="25"/>
  <c r="AQ221" i="25"/>
  <c r="AR221" i="25"/>
  <c r="AS221" i="25"/>
  <c r="AT221" i="25"/>
  <c r="AU221" i="25"/>
  <c r="AV221" i="25"/>
  <c r="AW221" i="25"/>
  <c r="A222" i="25"/>
  <c r="B222" i="25"/>
  <c r="C222" i="25"/>
  <c r="D222" i="25"/>
  <c r="G222" i="25"/>
  <c r="H222" i="25"/>
  <c r="I222" i="25"/>
  <c r="J222" i="25"/>
  <c r="K222" i="25"/>
  <c r="L222" i="25"/>
  <c r="M222" i="25"/>
  <c r="N222" i="25"/>
  <c r="O222" i="25"/>
  <c r="P222" i="25"/>
  <c r="Q222" i="25"/>
  <c r="R222" i="25"/>
  <c r="S222" i="25"/>
  <c r="T222" i="25"/>
  <c r="U222" i="25"/>
  <c r="V222" i="25"/>
  <c r="W222" i="25"/>
  <c r="X222" i="25"/>
  <c r="Y222" i="25"/>
  <c r="Z222" i="25"/>
  <c r="AA222" i="25"/>
  <c r="AB222" i="25"/>
  <c r="AC222" i="25"/>
  <c r="AD222" i="25"/>
  <c r="AE222" i="25"/>
  <c r="AJ222" i="25"/>
  <c r="AK222" i="25"/>
  <c r="AL222" i="25"/>
  <c r="AM222" i="25"/>
  <c r="AN222" i="25"/>
  <c r="AO222" i="25"/>
  <c r="AP222" i="25"/>
  <c r="AQ222" i="25"/>
  <c r="AR222" i="25"/>
  <c r="AS222" i="25"/>
  <c r="AT222" i="25"/>
  <c r="AU222" i="25"/>
  <c r="AV222" i="25"/>
  <c r="AW222" i="25"/>
  <c r="A223" i="25"/>
  <c r="B223" i="25"/>
  <c r="C223" i="25"/>
  <c r="D223" i="25"/>
  <c r="G223" i="25"/>
  <c r="H223" i="25"/>
  <c r="I223" i="25"/>
  <c r="J223" i="25"/>
  <c r="K223" i="25"/>
  <c r="L223" i="25"/>
  <c r="M223" i="25"/>
  <c r="N223" i="25"/>
  <c r="O223" i="25"/>
  <c r="P223" i="25"/>
  <c r="Q223" i="25"/>
  <c r="R223" i="25"/>
  <c r="S223" i="25"/>
  <c r="T223" i="25"/>
  <c r="U223" i="25"/>
  <c r="V223" i="25"/>
  <c r="W223" i="25"/>
  <c r="X223" i="25"/>
  <c r="Y223" i="25"/>
  <c r="Z223" i="25"/>
  <c r="AA223" i="25"/>
  <c r="AB223" i="25"/>
  <c r="AC223" i="25"/>
  <c r="AD223" i="25"/>
  <c r="AE223" i="25"/>
  <c r="AJ223" i="25"/>
  <c r="AK223" i="25"/>
  <c r="AL223" i="25"/>
  <c r="AM223" i="25"/>
  <c r="AN223" i="25"/>
  <c r="AO223" i="25"/>
  <c r="AP223" i="25"/>
  <c r="AQ223" i="25"/>
  <c r="AR223" i="25"/>
  <c r="AS223" i="25"/>
  <c r="AT223" i="25"/>
  <c r="AU223" i="25"/>
  <c r="AV223" i="25"/>
  <c r="AW223" i="25"/>
  <c r="A224" i="25"/>
  <c r="B224" i="25"/>
  <c r="C224" i="25"/>
  <c r="D224" i="25"/>
  <c r="G224" i="25"/>
  <c r="H224" i="25"/>
  <c r="I224" i="25"/>
  <c r="J224" i="25"/>
  <c r="K224" i="25"/>
  <c r="L224" i="25"/>
  <c r="M224" i="25"/>
  <c r="N224" i="25"/>
  <c r="O224" i="25"/>
  <c r="P224" i="25"/>
  <c r="Q224" i="25"/>
  <c r="R224" i="25"/>
  <c r="S224" i="25"/>
  <c r="T224" i="25"/>
  <c r="U224" i="25"/>
  <c r="V224" i="25"/>
  <c r="W224" i="25"/>
  <c r="X224" i="25"/>
  <c r="Y224" i="25"/>
  <c r="Z224" i="25"/>
  <c r="AA224" i="25"/>
  <c r="AB224" i="25"/>
  <c r="AC224" i="25"/>
  <c r="AD224" i="25"/>
  <c r="AE224" i="25"/>
  <c r="AJ224" i="25"/>
  <c r="AK224" i="25"/>
  <c r="AL224" i="25"/>
  <c r="AM224" i="25"/>
  <c r="AN224" i="25"/>
  <c r="AO224" i="25"/>
  <c r="AP224" i="25"/>
  <c r="AQ224" i="25"/>
  <c r="AR224" i="25"/>
  <c r="AS224" i="25"/>
  <c r="AT224" i="25"/>
  <c r="AU224" i="25"/>
  <c r="AV224" i="25"/>
  <c r="AW224" i="25"/>
  <c r="A225" i="25"/>
  <c r="B225" i="25"/>
  <c r="C225" i="25"/>
  <c r="D225" i="25"/>
  <c r="G225" i="25"/>
  <c r="H225" i="25"/>
  <c r="I225" i="25"/>
  <c r="J225" i="25"/>
  <c r="K225" i="25"/>
  <c r="L225" i="25"/>
  <c r="M225" i="25"/>
  <c r="N225" i="25"/>
  <c r="O225" i="25"/>
  <c r="P225" i="25"/>
  <c r="Q225" i="25"/>
  <c r="R225" i="25"/>
  <c r="S225" i="25"/>
  <c r="T225" i="25"/>
  <c r="U225" i="25"/>
  <c r="V225" i="25"/>
  <c r="W225" i="25"/>
  <c r="X225" i="25"/>
  <c r="Y225" i="25"/>
  <c r="Z225" i="25"/>
  <c r="AA225" i="25"/>
  <c r="AB225" i="25"/>
  <c r="AC225" i="25"/>
  <c r="AD225" i="25"/>
  <c r="AE225" i="25"/>
  <c r="AJ225" i="25"/>
  <c r="AK225" i="25"/>
  <c r="AL225" i="25"/>
  <c r="AM225" i="25"/>
  <c r="AN225" i="25"/>
  <c r="AO225" i="25"/>
  <c r="AP225" i="25"/>
  <c r="AQ225" i="25"/>
  <c r="AR225" i="25"/>
  <c r="AS225" i="25"/>
  <c r="AT225" i="25"/>
  <c r="AU225" i="25"/>
  <c r="AV225" i="25"/>
  <c r="AW225" i="25"/>
  <c r="A226" i="25"/>
  <c r="B226" i="25"/>
  <c r="C226" i="25"/>
  <c r="D226" i="25"/>
  <c r="G226" i="25"/>
  <c r="H226" i="25"/>
  <c r="I226" i="25"/>
  <c r="J226" i="25"/>
  <c r="K226" i="25"/>
  <c r="L226" i="25"/>
  <c r="M226" i="25"/>
  <c r="N226" i="25"/>
  <c r="O226" i="25"/>
  <c r="P226" i="25"/>
  <c r="Q226" i="25"/>
  <c r="R226" i="25"/>
  <c r="S226" i="25"/>
  <c r="T226" i="25"/>
  <c r="U226" i="25"/>
  <c r="V226" i="25"/>
  <c r="W226" i="25"/>
  <c r="X226" i="25"/>
  <c r="Y226" i="25"/>
  <c r="Z226" i="25"/>
  <c r="AA226" i="25"/>
  <c r="AB226" i="25"/>
  <c r="AC226" i="25"/>
  <c r="AD226" i="25"/>
  <c r="AE226" i="25"/>
  <c r="AJ226" i="25"/>
  <c r="AK226" i="25"/>
  <c r="AL226" i="25"/>
  <c r="AM226" i="25"/>
  <c r="AN226" i="25"/>
  <c r="AO226" i="25"/>
  <c r="AP226" i="25"/>
  <c r="AQ226" i="25"/>
  <c r="AR226" i="25"/>
  <c r="AS226" i="25"/>
  <c r="AT226" i="25"/>
  <c r="AU226" i="25"/>
  <c r="AV226" i="25"/>
  <c r="AW226" i="25"/>
  <c r="A227" i="25"/>
  <c r="B227" i="25"/>
  <c r="C227" i="25"/>
  <c r="D227" i="25"/>
  <c r="G227" i="25"/>
  <c r="H227" i="25"/>
  <c r="I227" i="25"/>
  <c r="J227" i="25"/>
  <c r="K227" i="25"/>
  <c r="L227" i="25"/>
  <c r="M227" i="25"/>
  <c r="N227" i="25"/>
  <c r="O227" i="25"/>
  <c r="P227" i="25"/>
  <c r="Q227" i="25"/>
  <c r="R227" i="25"/>
  <c r="S227" i="25"/>
  <c r="T227" i="25"/>
  <c r="U227" i="25"/>
  <c r="V227" i="25"/>
  <c r="W227" i="25"/>
  <c r="X227" i="25"/>
  <c r="Y227" i="25"/>
  <c r="Z227" i="25"/>
  <c r="AA227" i="25"/>
  <c r="AB227" i="25"/>
  <c r="AC227" i="25"/>
  <c r="AD227" i="25"/>
  <c r="AE227" i="25"/>
  <c r="AJ227" i="25"/>
  <c r="AK227" i="25"/>
  <c r="AL227" i="25"/>
  <c r="AM227" i="25"/>
  <c r="AN227" i="25"/>
  <c r="AO227" i="25"/>
  <c r="AP227" i="25"/>
  <c r="AQ227" i="25"/>
  <c r="AR227" i="25"/>
  <c r="AS227" i="25"/>
  <c r="AT227" i="25"/>
  <c r="AU227" i="25"/>
  <c r="AV227" i="25"/>
  <c r="AW227" i="25"/>
  <c r="A228" i="25"/>
  <c r="B228" i="25"/>
  <c r="C228" i="25"/>
  <c r="D228" i="25"/>
  <c r="G228" i="25"/>
  <c r="H228" i="25"/>
  <c r="I228" i="25"/>
  <c r="J228" i="25"/>
  <c r="K228" i="25"/>
  <c r="L228" i="25"/>
  <c r="M228" i="25"/>
  <c r="N228" i="25"/>
  <c r="O228" i="25"/>
  <c r="P228" i="25"/>
  <c r="Q228" i="25"/>
  <c r="R228" i="25"/>
  <c r="S228" i="25"/>
  <c r="T228" i="25"/>
  <c r="U228" i="25"/>
  <c r="V228" i="25"/>
  <c r="W228" i="25"/>
  <c r="X228" i="25"/>
  <c r="Y228" i="25"/>
  <c r="Z228" i="25"/>
  <c r="AA228" i="25"/>
  <c r="AB228" i="25"/>
  <c r="AC228" i="25"/>
  <c r="AD228" i="25"/>
  <c r="AE228" i="25"/>
  <c r="AJ228" i="25"/>
  <c r="AK228" i="25"/>
  <c r="AL228" i="25"/>
  <c r="AM228" i="25"/>
  <c r="AN228" i="25"/>
  <c r="AO228" i="25"/>
  <c r="AP228" i="25"/>
  <c r="AQ228" i="25"/>
  <c r="AR228" i="25"/>
  <c r="AS228" i="25"/>
  <c r="AT228" i="25"/>
  <c r="AU228" i="25"/>
  <c r="AV228" i="25"/>
  <c r="AW228" i="25"/>
  <c r="A229" i="25"/>
  <c r="B229" i="25"/>
  <c r="C229" i="25"/>
  <c r="D229" i="25"/>
  <c r="G229" i="25"/>
  <c r="H229" i="25"/>
  <c r="I229" i="25"/>
  <c r="J229" i="25"/>
  <c r="K229" i="25"/>
  <c r="L229" i="25"/>
  <c r="M229" i="25"/>
  <c r="N229" i="25"/>
  <c r="O229" i="25"/>
  <c r="P229" i="25"/>
  <c r="Q229" i="25"/>
  <c r="R229" i="25"/>
  <c r="S229" i="25"/>
  <c r="T229" i="25"/>
  <c r="U229" i="25"/>
  <c r="V229" i="25"/>
  <c r="W229" i="25"/>
  <c r="X229" i="25"/>
  <c r="Y229" i="25"/>
  <c r="Z229" i="25"/>
  <c r="AA229" i="25"/>
  <c r="AB229" i="25"/>
  <c r="AC229" i="25"/>
  <c r="AD229" i="25"/>
  <c r="AE229" i="25"/>
  <c r="AJ229" i="25"/>
  <c r="AK229" i="25"/>
  <c r="AL229" i="25"/>
  <c r="AM229" i="25"/>
  <c r="AN229" i="25"/>
  <c r="AO229" i="25"/>
  <c r="AP229" i="25"/>
  <c r="AQ229" i="25"/>
  <c r="AR229" i="25"/>
  <c r="AS229" i="25"/>
  <c r="AT229" i="25"/>
  <c r="AU229" i="25"/>
  <c r="AV229" i="25"/>
  <c r="AW229" i="25"/>
  <c r="A230" i="25"/>
  <c r="B230" i="25"/>
  <c r="C230" i="25"/>
  <c r="D230" i="25"/>
  <c r="G230" i="25"/>
  <c r="H230" i="25"/>
  <c r="I230" i="25"/>
  <c r="J230" i="25"/>
  <c r="K230" i="25"/>
  <c r="L230" i="25"/>
  <c r="M230" i="25"/>
  <c r="N230" i="25"/>
  <c r="O230" i="25"/>
  <c r="P230" i="25"/>
  <c r="Q230" i="25"/>
  <c r="R230" i="25"/>
  <c r="S230" i="25"/>
  <c r="T230" i="25"/>
  <c r="U230" i="25"/>
  <c r="V230" i="25"/>
  <c r="W230" i="25"/>
  <c r="X230" i="25"/>
  <c r="Y230" i="25"/>
  <c r="Z230" i="25"/>
  <c r="AA230" i="25"/>
  <c r="AB230" i="25"/>
  <c r="AC230" i="25"/>
  <c r="AD230" i="25"/>
  <c r="AE230" i="25"/>
  <c r="AJ230" i="25"/>
  <c r="AK230" i="25"/>
  <c r="AL230" i="25"/>
  <c r="AM230" i="25"/>
  <c r="AN230" i="25"/>
  <c r="AO230" i="25"/>
  <c r="AP230" i="25"/>
  <c r="AQ230" i="25"/>
  <c r="AR230" i="25"/>
  <c r="AS230" i="25"/>
  <c r="AT230" i="25"/>
  <c r="AU230" i="25"/>
  <c r="AV230" i="25"/>
  <c r="AW230" i="25"/>
  <c r="A231" i="25"/>
  <c r="B231" i="25"/>
  <c r="C231" i="25"/>
  <c r="D231" i="25"/>
  <c r="G231" i="25"/>
  <c r="H231" i="25"/>
  <c r="I231" i="25"/>
  <c r="J231" i="25"/>
  <c r="K231" i="25"/>
  <c r="L231" i="25"/>
  <c r="M231" i="25"/>
  <c r="N231" i="25"/>
  <c r="O231" i="25"/>
  <c r="P231" i="25"/>
  <c r="Q231" i="25"/>
  <c r="R231" i="25"/>
  <c r="S231" i="25"/>
  <c r="T231" i="25"/>
  <c r="U231" i="25"/>
  <c r="V231" i="25"/>
  <c r="W231" i="25"/>
  <c r="X231" i="25"/>
  <c r="Y231" i="25"/>
  <c r="Z231" i="25"/>
  <c r="AA231" i="25"/>
  <c r="AB231" i="25"/>
  <c r="AC231" i="25"/>
  <c r="AD231" i="25"/>
  <c r="AE231" i="25"/>
  <c r="AJ231" i="25"/>
  <c r="AK231" i="25"/>
  <c r="AL231" i="25"/>
  <c r="AM231" i="25"/>
  <c r="AN231" i="25"/>
  <c r="AO231" i="25"/>
  <c r="AP231" i="25"/>
  <c r="AQ231" i="25"/>
  <c r="AR231" i="25"/>
  <c r="AS231" i="25"/>
  <c r="AT231" i="25"/>
  <c r="AU231" i="25"/>
  <c r="AV231" i="25"/>
  <c r="AW231" i="25"/>
  <c r="A232" i="25"/>
  <c r="B232" i="25"/>
  <c r="C232" i="25"/>
  <c r="D232" i="25"/>
  <c r="G232" i="25"/>
  <c r="H232" i="25"/>
  <c r="I232" i="25"/>
  <c r="J232" i="25"/>
  <c r="K232" i="25"/>
  <c r="L232" i="25"/>
  <c r="M232" i="25"/>
  <c r="N232" i="25"/>
  <c r="O232" i="25"/>
  <c r="P232" i="25"/>
  <c r="Q232" i="25"/>
  <c r="R232" i="25"/>
  <c r="S232" i="25"/>
  <c r="T232" i="25"/>
  <c r="U232" i="25"/>
  <c r="V232" i="25"/>
  <c r="W232" i="25"/>
  <c r="X232" i="25"/>
  <c r="Y232" i="25"/>
  <c r="Z232" i="25"/>
  <c r="AA232" i="25"/>
  <c r="AB232" i="25"/>
  <c r="AC232" i="25"/>
  <c r="AD232" i="25"/>
  <c r="AE232" i="25"/>
  <c r="AJ232" i="25"/>
  <c r="AK232" i="25"/>
  <c r="AL232" i="25"/>
  <c r="AM232" i="25"/>
  <c r="AN232" i="25"/>
  <c r="AO232" i="25"/>
  <c r="AP232" i="25"/>
  <c r="AQ232" i="25"/>
  <c r="AR232" i="25"/>
  <c r="AS232" i="25"/>
  <c r="AT232" i="25"/>
  <c r="AU232" i="25"/>
  <c r="AV232" i="25"/>
  <c r="AW232" i="25"/>
  <c r="A233" i="25"/>
  <c r="B233" i="25"/>
  <c r="C233" i="25"/>
  <c r="D233" i="25"/>
  <c r="G233" i="25"/>
  <c r="H233" i="25"/>
  <c r="I233" i="25"/>
  <c r="J233" i="25"/>
  <c r="K233" i="25"/>
  <c r="L233" i="25"/>
  <c r="M233" i="25"/>
  <c r="N233" i="25"/>
  <c r="O233" i="25"/>
  <c r="P233" i="25"/>
  <c r="Q233" i="25"/>
  <c r="R233" i="25"/>
  <c r="S233" i="25"/>
  <c r="T233" i="25"/>
  <c r="U233" i="25"/>
  <c r="V233" i="25"/>
  <c r="W233" i="25"/>
  <c r="X233" i="25"/>
  <c r="Y233" i="25"/>
  <c r="Z233" i="25"/>
  <c r="AA233" i="25"/>
  <c r="AB233" i="25"/>
  <c r="AC233" i="25"/>
  <c r="AD233" i="25"/>
  <c r="AE233" i="25"/>
  <c r="AJ233" i="25"/>
  <c r="AK233" i="25"/>
  <c r="AL233" i="25"/>
  <c r="AM233" i="25"/>
  <c r="AN233" i="25"/>
  <c r="AO233" i="25"/>
  <c r="AP233" i="25"/>
  <c r="AQ233" i="25"/>
  <c r="AR233" i="25"/>
  <c r="AS233" i="25"/>
  <c r="AT233" i="25"/>
  <c r="AU233" i="25"/>
  <c r="AV233" i="25"/>
  <c r="AW233" i="25"/>
  <c r="A234" i="25"/>
  <c r="B234" i="25"/>
  <c r="C234" i="25"/>
  <c r="D234" i="25"/>
  <c r="G234" i="25"/>
  <c r="H234" i="25"/>
  <c r="I234" i="25"/>
  <c r="J234" i="25"/>
  <c r="K234" i="25"/>
  <c r="L234" i="25"/>
  <c r="M234" i="25"/>
  <c r="N234" i="25"/>
  <c r="O234" i="25"/>
  <c r="P234" i="25"/>
  <c r="Q234" i="25"/>
  <c r="R234" i="25"/>
  <c r="S234" i="25"/>
  <c r="T234" i="25"/>
  <c r="U234" i="25"/>
  <c r="V234" i="25"/>
  <c r="W234" i="25"/>
  <c r="X234" i="25"/>
  <c r="Y234" i="25"/>
  <c r="Z234" i="25"/>
  <c r="AA234" i="25"/>
  <c r="AB234" i="25"/>
  <c r="AC234" i="25"/>
  <c r="AD234" i="25"/>
  <c r="AE234" i="25"/>
  <c r="AJ234" i="25"/>
  <c r="AK234" i="25"/>
  <c r="AL234" i="25"/>
  <c r="AM234" i="25"/>
  <c r="AN234" i="25"/>
  <c r="AO234" i="25"/>
  <c r="AP234" i="25"/>
  <c r="AQ234" i="25"/>
  <c r="AR234" i="25"/>
  <c r="AS234" i="25"/>
  <c r="AT234" i="25"/>
  <c r="AU234" i="25"/>
  <c r="AV234" i="25"/>
  <c r="AW234" i="25"/>
  <c r="A235" i="25"/>
  <c r="B235" i="25"/>
  <c r="C235" i="25"/>
  <c r="D235" i="25"/>
  <c r="G235" i="25"/>
  <c r="H235" i="25"/>
  <c r="I235" i="25"/>
  <c r="J235" i="25"/>
  <c r="K235" i="25"/>
  <c r="L235" i="25"/>
  <c r="M235" i="25"/>
  <c r="N235" i="25"/>
  <c r="O235" i="25"/>
  <c r="P235" i="25"/>
  <c r="Q235" i="25"/>
  <c r="R235" i="25"/>
  <c r="S235" i="25"/>
  <c r="T235" i="25"/>
  <c r="U235" i="25"/>
  <c r="V235" i="25"/>
  <c r="W235" i="25"/>
  <c r="X235" i="25"/>
  <c r="Y235" i="25"/>
  <c r="Z235" i="25"/>
  <c r="AA235" i="25"/>
  <c r="AB235" i="25"/>
  <c r="AC235" i="25"/>
  <c r="AD235" i="25"/>
  <c r="AE235" i="25"/>
  <c r="AJ235" i="25"/>
  <c r="AK235" i="25"/>
  <c r="AL235" i="25"/>
  <c r="AM235" i="25"/>
  <c r="AN235" i="25"/>
  <c r="AO235" i="25"/>
  <c r="AP235" i="25"/>
  <c r="AQ235" i="25"/>
  <c r="AR235" i="25"/>
  <c r="AS235" i="25"/>
  <c r="AT235" i="25"/>
  <c r="AU235" i="25"/>
  <c r="AV235" i="25"/>
  <c r="AW235" i="25"/>
  <c r="A236" i="25"/>
  <c r="B236" i="25"/>
  <c r="C236" i="25"/>
  <c r="D236" i="25"/>
  <c r="G236" i="25"/>
  <c r="H236" i="25"/>
  <c r="I236" i="25"/>
  <c r="J236" i="25"/>
  <c r="K236" i="25"/>
  <c r="L236" i="25"/>
  <c r="M236" i="25"/>
  <c r="N236" i="25"/>
  <c r="O236" i="25"/>
  <c r="P236" i="25"/>
  <c r="Q236" i="25"/>
  <c r="R236" i="25"/>
  <c r="S236" i="25"/>
  <c r="T236" i="25"/>
  <c r="U236" i="25"/>
  <c r="V236" i="25"/>
  <c r="W236" i="25"/>
  <c r="X236" i="25"/>
  <c r="Y236" i="25"/>
  <c r="Z236" i="25"/>
  <c r="AA236" i="25"/>
  <c r="AB236" i="25"/>
  <c r="AC236" i="25"/>
  <c r="AD236" i="25"/>
  <c r="AE236" i="25"/>
  <c r="AJ236" i="25"/>
  <c r="AK236" i="25"/>
  <c r="AL236" i="25"/>
  <c r="AM236" i="25"/>
  <c r="AN236" i="25"/>
  <c r="AO236" i="25"/>
  <c r="AP236" i="25"/>
  <c r="AQ236" i="25"/>
  <c r="AR236" i="25"/>
  <c r="AS236" i="25"/>
  <c r="AT236" i="25"/>
  <c r="AU236" i="25"/>
  <c r="AV236" i="25"/>
  <c r="AW236" i="25"/>
  <c r="A237" i="25"/>
  <c r="B237" i="25"/>
  <c r="C237" i="25"/>
  <c r="D237" i="25"/>
  <c r="G237" i="25"/>
  <c r="H237" i="25"/>
  <c r="I237" i="25"/>
  <c r="J237" i="25"/>
  <c r="K237" i="25"/>
  <c r="L237" i="25"/>
  <c r="M237" i="25"/>
  <c r="N237" i="25"/>
  <c r="O237" i="25"/>
  <c r="P237" i="25"/>
  <c r="Q237" i="25"/>
  <c r="R237" i="25"/>
  <c r="S237" i="25"/>
  <c r="T237" i="25"/>
  <c r="U237" i="25"/>
  <c r="V237" i="25"/>
  <c r="W237" i="25"/>
  <c r="X237" i="25"/>
  <c r="Y237" i="25"/>
  <c r="Z237" i="25"/>
  <c r="AA237" i="25"/>
  <c r="AB237" i="25"/>
  <c r="AC237" i="25"/>
  <c r="AD237" i="25"/>
  <c r="AE237" i="25"/>
  <c r="AJ237" i="25"/>
  <c r="AK237" i="25"/>
  <c r="AL237" i="25"/>
  <c r="AM237" i="25"/>
  <c r="AN237" i="25"/>
  <c r="AO237" i="25"/>
  <c r="AP237" i="25"/>
  <c r="AQ237" i="25"/>
  <c r="AR237" i="25"/>
  <c r="AS237" i="25"/>
  <c r="AT237" i="25"/>
  <c r="AU237" i="25"/>
  <c r="AV237" i="25"/>
  <c r="AW237" i="25"/>
  <c r="A238" i="25"/>
  <c r="B238" i="25"/>
  <c r="C238" i="25"/>
  <c r="D238" i="25"/>
  <c r="G238" i="25"/>
  <c r="H238" i="25"/>
  <c r="I238" i="25"/>
  <c r="J238" i="25"/>
  <c r="K238" i="25"/>
  <c r="L238" i="25"/>
  <c r="M238" i="25"/>
  <c r="N238" i="25"/>
  <c r="O238" i="25"/>
  <c r="P238" i="25"/>
  <c r="Q238" i="25"/>
  <c r="R238" i="25"/>
  <c r="S238" i="25"/>
  <c r="T238" i="25"/>
  <c r="U238" i="25"/>
  <c r="V238" i="25"/>
  <c r="W238" i="25"/>
  <c r="X238" i="25"/>
  <c r="Y238" i="25"/>
  <c r="Z238" i="25"/>
  <c r="AA238" i="25"/>
  <c r="AB238" i="25"/>
  <c r="AC238" i="25"/>
  <c r="AD238" i="25"/>
  <c r="AE238" i="25"/>
  <c r="AJ238" i="25"/>
  <c r="AK238" i="25"/>
  <c r="AL238" i="25"/>
  <c r="AM238" i="25"/>
  <c r="AN238" i="25"/>
  <c r="AO238" i="25"/>
  <c r="AP238" i="25"/>
  <c r="AQ238" i="25"/>
  <c r="AR238" i="25"/>
  <c r="AS238" i="25"/>
  <c r="AT238" i="25"/>
  <c r="AU238" i="25"/>
  <c r="AV238" i="25"/>
  <c r="AW238" i="25"/>
  <c r="A239" i="25"/>
  <c r="B239" i="25"/>
  <c r="C239" i="25"/>
  <c r="D239" i="25"/>
  <c r="G239" i="25"/>
  <c r="H239" i="25"/>
  <c r="I239" i="25"/>
  <c r="J239" i="25"/>
  <c r="K239" i="25"/>
  <c r="L239" i="25"/>
  <c r="M239" i="25"/>
  <c r="N239" i="25"/>
  <c r="O239" i="25"/>
  <c r="P239" i="25"/>
  <c r="Q239" i="25"/>
  <c r="R239" i="25"/>
  <c r="S239" i="25"/>
  <c r="T239" i="25"/>
  <c r="U239" i="25"/>
  <c r="V239" i="25"/>
  <c r="W239" i="25"/>
  <c r="X239" i="25"/>
  <c r="Y239" i="25"/>
  <c r="Z239" i="25"/>
  <c r="AA239" i="25"/>
  <c r="AB239" i="25"/>
  <c r="AC239" i="25"/>
  <c r="AD239" i="25"/>
  <c r="AE239" i="25"/>
  <c r="AJ239" i="25"/>
  <c r="AK239" i="25"/>
  <c r="AL239" i="25"/>
  <c r="AM239" i="25"/>
  <c r="AN239" i="25"/>
  <c r="AO239" i="25"/>
  <c r="AP239" i="25"/>
  <c r="AQ239" i="25"/>
  <c r="AR239" i="25"/>
  <c r="AS239" i="25"/>
  <c r="AT239" i="25"/>
  <c r="AU239" i="25"/>
  <c r="AV239" i="25"/>
  <c r="AW239" i="25"/>
  <c r="A240" i="25"/>
  <c r="B240" i="25"/>
  <c r="C240" i="25"/>
  <c r="D240" i="25"/>
  <c r="G240" i="25"/>
  <c r="H240" i="25"/>
  <c r="I240" i="25"/>
  <c r="J240" i="25"/>
  <c r="K240" i="25"/>
  <c r="L240" i="25"/>
  <c r="M240" i="25"/>
  <c r="N240" i="25"/>
  <c r="O240" i="25"/>
  <c r="P240" i="25"/>
  <c r="Q240" i="25"/>
  <c r="R240" i="25"/>
  <c r="S240" i="25"/>
  <c r="T240" i="25"/>
  <c r="U240" i="25"/>
  <c r="V240" i="25"/>
  <c r="W240" i="25"/>
  <c r="X240" i="25"/>
  <c r="Y240" i="25"/>
  <c r="Z240" i="25"/>
  <c r="AA240" i="25"/>
  <c r="AB240" i="25"/>
  <c r="AC240" i="25"/>
  <c r="AD240" i="25"/>
  <c r="AE240" i="25"/>
  <c r="AJ240" i="25"/>
  <c r="AK240" i="25"/>
  <c r="AL240" i="25"/>
  <c r="AM240" i="25"/>
  <c r="AN240" i="25"/>
  <c r="AO240" i="25"/>
  <c r="AP240" i="25"/>
  <c r="AQ240" i="25"/>
  <c r="AR240" i="25"/>
  <c r="AS240" i="25"/>
  <c r="AT240" i="25"/>
  <c r="AU240" i="25"/>
  <c r="AV240" i="25"/>
  <c r="AW240" i="25"/>
  <c r="A241" i="25"/>
  <c r="B241" i="25"/>
  <c r="C241" i="25"/>
  <c r="D241" i="25"/>
  <c r="G241" i="25"/>
  <c r="H241" i="25"/>
  <c r="I241" i="25"/>
  <c r="J241" i="25"/>
  <c r="K241" i="25"/>
  <c r="L241" i="25"/>
  <c r="M241" i="25"/>
  <c r="N241" i="25"/>
  <c r="O241" i="25"/>
  <c r="P241" i="25"/>
  <c r="Q241" i="25"/>
  <c r="R241" i="25"/>
  <c r="S241" i="25"/>
  <c r="T241" i="25"/>
  <c r="U241" i="25"/>
  <c r="V241" i="25"/>
  <c r="W241" i="25"/>
  <c r="X241" i="25"/>
  <c r="Y241" i="25"/>
  <c r="Z241" i="25"/>
  <c r="AA241" i="25"/>
  <c r="AB241" i="25"/>
  <c r="AC241" i="25"/>
  <c r="AD241" i="25"/>
  <c r="AE241" i="25"/>
  <c r="AJ241" i="25"/>
  <c r="AK241" i="25"/>
  <c r="AL241" i="25"/>
  <c r="AM241" i="25"/>
  <c r="AN241" i="25"/>
  <c r="AO241" i="25"/>
  <c r="AP241" i="25"/>
  <c r="AQ241" i="25"/>
  <c r="AR241" i="25"/>
  <c r="AS241" i="25"/>
  <c r="AT241" i="25"/>
  <c r="AU241" i="25"/>
  <c r="AV241" i="25"/>
  <c r="AW241" i="25"/>
  <c r="A242" i="25"/>
  <c r="B242" i="25"/>
  <c r="C242" i="25"/>
  <c r="D242" i="25"/>
  <c r="G242" i="25"/>
  <c r="H242" i="25"/>
  <c r="I242" i="25"/>
  <c r="J242" i="25"/>
  <c r="K242" i="25"/>
  <c r="L242" i="25"/>
  <c r="M242" i="25"/>
  <c r="N242" i="25"/>
  <c r="O242" i="25"/>
  <c r="P242" i="25"/>
  <c r="Q242" i="25"/>
  <c r="R242" i="25"/>
  <c r="S242" i="25"/>
  <c r="T242" i="25"/>
  <c r="U242" i="25"/>
  <c r="V242" i="25"/>
  <c r="W242" i="25"/>
  <c r="X242" i="25"/>
  <c r="Y242" i="25"/>
  <c r="Z242" i="25"/>
  <c r="AA242" i="25"/>
  <c r="AB242" i="25"/>
  <c r="AC242" i="25"/>
  <c r="AD242" i="25"/>
  <c r="AE242" i="25"/>
  <c r="AJ242" i="25"/>
  <c r="AK242" i="25"/>
  <c r="AL242" i="25"/>
  <c r="AM242" i="25"/>
  <c r="AN242" i="25"/>
  <c r="AO242" i="25"/>
  <c r="AP242" i="25"/>
  <c r="AQ242" i="25"/>
  <c r="AR242" i="25"/>
  <c r="AS242" i="25"/>
  <c r="AT242" i="25"/>
  <c r="AU242" i="25"/>
  <c r="AV242" i="25"/>
  <c r="AW242" i="25"/>
  <c r="A243" i="25"/>
  <c r="B243" i="25"/>
  <c r="C243" i="25"/>
  <c r="D243" i="25"/>
  <c r="G243" i="25"/>
  <c r="H243" i="25"/>
  <c r="I243" i="25"/>
  <c r="J243" i="25"/>
  <c r="K243" i="25"/>
  <c r="L243" i="25"/>
  <c r="M243" i="25"/>
  <c r="N243" i="25"/>
  <c r="O243" i="25"/>
  <c r="P243" i="25"/>
  <c r="Q243" i="25"/>
  <c r="R243" i="25"/>
  <c r="S243" i="25"/>
  <c r="T243" i="25"/>
  <c r="U243" i="25"/>
  <c r="V243" i="25"/>
  <c r="W243" i="25"/>
  <c r="X243" i="25"/>
  <c r="Y243" i="25"/>
  <c r="Z243" i="25"/>
  <c r="AA243" i="25"/>
  <c r="AB243" i="25"/>
  <c r="AC243" i="25"/>
  <c r="AD243" i="25"/>
  <c r="AE243" i="25"/>
  <c r="AJ243" i="25"/>
  <c r="AK243" i="25"/>
  <c r="AL243" i="25"/>
  <c r="AM243" i="25"/>
  <c r="AN243" i="25"/>
  <c r="AO243" i="25"/>
  <c r="AP243" i="25"/>
  <c r="AQ243" i="25"/>
  <c r="AR243" i="25"/>
  <c r="AS243" i="25"/>
  <c r="AT243" i="25"/>
  <c r="AU243" i="25"/>
  <c r="AV243" i="25"/>
  <c r="AW243" i="25"/>
  <c r="A244" i="25"/>
  <c r="B244" i="25"/>
  <c r="C244" i="25"/>
  <c r="D244" i="25"/>
  <c r="G244" i="25"/>
  <c r="H244" i="25"/>
  <c r="I244" i="25"/>
  <c r="J244" i="25"/>
  <c r="K244" i="25"/>
  <c r="L244" i="25"/>
  <c r="M244" i="25"/>
  <c r="N244" i="25"/>
  <c r="O244" i="25"/>
  <c r="P244" i="25"/>
  <c r="Q244" i="25"/>
  <c r="R244" i="25"/>
  <c r="S244" i="25"/>
  <c r="T244" i="25"/>
  <c r="U244" i="25"/>
  <c r="V244" i="25"/>
  <c r="W244" i="25"/>
  <c r="X244" i="25"/>
  <c r="Y244" i="25"/>
  <c r="Z244" i="25"/>
  <c r="AA244" i="25"/>
  <c r="AB244" i="25"/>
  <c r="AC244" i="25"/>
  <c r="AD244" i="25"/>
  <c r="AE244" i="25"/>
  <c r="AJ244" i="25"/>
  <c r="AK244" i="25"/>
  <c r="AL244" i="25"/>
  <c r="AM244" i="25"/>
  <c r="AN244" i="25"/>
  <c r="AO244" i="25"/>
  <c r="AP244" i="25"/>
  <c r="AQ244" i="25"/>
  <c r="AR244" i="25"/>
  <c r="AS244" i="25"/>
  <c r="AT244" i="25"/>
  <c r="AU244" i="25"/>
  <c r="AV244" i="25"/>
  <c r="AW244" i="25"/>
  <c r="A245" i="25"/>
  <c r="B245" i="25"/>
  <c r="C245" i="25"/>
  <c r="D245" i="25"/>
  <c r="G245" i="25"/>
  <c r="H245" i="25"/>
  <c r="I245" i="25"/>
  <c r="J245" i="25"/>
  <c r="K245" i="25"/>
  <c r="L245" i="25"/>
  <c r="M245" i="25"/>
  <c r="N245" i="25"/>
  <c r="O245" i="25"/>
  <c r="P245" i="25"/>
  <c r="Q245" i="25"/>
  <c r="R245" i="25"/>
  <c r="S245" i="25"/>
  <c r="T245" i="25"/>
  <c r="U245" i="25"/>
  <c r="V245" i="25"/>
  <c r="W245" i="25"/>
  <c r="X245" i="25"/>
  <c r="Y245" i="25"/>
  <c r="Z245" i="25"/>
  <c r="AA245" i="25"/>
  <c r="AB245" i="25"/>
  <c r="AC245" i="25"/>
  <c r="AD245" i="25"/>
  <c r="AE245" i="25"/>
  <c r="AJ245" i="25"/>
  <c r="AK245" i="25"/>
  <c r="AL245" i="25"/>
  <c r="AM245" i="25"/>
  <c r="AN245" i="25"/>
  <c r="AO245" i="25"/>
  <c r="AP245" i="25"/>
  <c r="AQ245" i="25"/>
  <c r="AR245" i="25"/>
  <c r="AS245" i="25"/>
  <c r="AT245" i="25"/>
  <c r="AU245" i="25"/>
  <c r="AV245" i="25"/>
  <c r="AW245" i="25"/>
  <c r="A246" i="25"/>
  <c r="B246" i="25"/>
  <c r="C246" i="25"/>
  <c r="D246" i="25"/>
  <c r="G246" i="25"/>
  <c r="H246" i="25"/>
  <c r="I246" i="25"/>
  <c r="J246" i="25"/>
  <c r="K246" i="25"/>
  <c r="L246" i="25"/>
  <c r="M246" i="25"/>
  <c r="N246" i="25"/>
  <c r="O246" i="25"/>
  <c r="P246" i="25"/>
  <c r="Q246" i="25"/>
  <c r="R246" i="25"/>
  <c r="S246" i="25"/>
  <c r="T246" i="25"/>
  <c r="U246" i="25"/>
  <c r="V246" i="25"/>
  <c r="W246" i="25"/>
  <c r="X246" i="25"/>
  <c r="Y246" i="25"/>
  <c r="Z246" i="25"/>
  <c r="AA246" i="25"/>
  <c r="AB246" i="25"/>
  <c r="AC246" i="25"/>
  <c r="AD246" i="25"/>
  <c r="AE246" i="25"/>
  <c r="AJ246" i="25"/>
  <c r="AK246" i="25"/>
  <c r="AL246" i="25"/>
  <c r="AM246" i="25"/>
  <c r="AN246" i="25"/>
  <c r="AO246" i="25"/>
  <c r="AP246" i="25"/>
  <c r="AQ246" i="25"/>
  <c r="AR246" i="25"/>
  <c r="AS246" i="25"/>
  <c r="AT246" i="25"/>
  <c r="AU246" i="25"/>
  <c r="AV246" i="25"/>
  <c r="AW246" i="25"/>
  <c r="A247" i="25"/>
  <c r="B247" i="25"/>
  <c r="C247" i="25"/>
  <c r="D247" i="25"/>
  <c r="G247" i="25"/>
  <c r="H247" i="25"/>
  <c r="I247" i="25"/>
  <c r="J247" i="25"/>
  <c r="K247" i="25"/>
  <c r="L247" i="25"/>
  <c r="M247" i="25"/>
  <c r="N247" i="25"/>
  <c r="O247" i="25"/>
  <c r="P247" i="25"/>
  <c r="Q247" i="25"/>
  <c r="R247" i="25"/>
  <c r="S247" i="25"/>
  <c r="T247" i="25"/>
  <c r="U247" i="25"/>
  <c r="V247" i="25"/>
  <c r="W247" i="25"/>
  <c r="X247" i="25"/>
  <c r="Y247" i="25"/>
  <c r="Z247" i="25"/>
  <c r="AA247" i="25"/>
  <c r="AB247" i="25"/>
  <c r="AC247" i="25"/>
  <c r="AD247" i="25"/>
  <c r="AE247" i="25"/>
  <c r="AJ247" i="25"/>
  <c r="AK247" i="25"/>
  <c r="AL247" i="25"/>
  <c r="AM247" i="25"/>
  <c r="AN247" i="25"/>
  <c r="AO247" i="25"/>
  <c r="AP247" i="25"/>
  <c r="AQ247" i="25"/>
  <c r="AR247" i="25"/>
  <c r="AS247" i="25"/>
  <c r="AT247" i="25"/>
  <c r="AU247" i="25"/>
  <c r="AV247" i="25"/>
  <c r="AW247" i="25"/>
  <c r="A248" i="25"/>
  <c r="B248" i="25"/>
  <c r="C248" i="25"/>
  <c r="D248" i="25"/>
  <c r="G248" i="25"/>
  <c r="H248" i="25"/>
  <c r="I248" i="25"/>
  <c r="J248" i="25"/>
  <c r="K248" i="25"/>
  <c r="L248" i="25"/>
  <c r="M248" i="25"/>
  <c r="N248" i="25"/>
  <c r="O248" i="25"/>
  <c r="P248" i="25"/>
  <c r="Q248" i="25"/>
  <c r="R248" i="25"/>
  <c r="S248" i="25"/>
  <c r="T248" i="25"/>
  <c r="U248" i="25"/>
  <c r="V248" i="25"/>
  <c r="W248" i="25"/>
  <c r="X248" i="25"/>
  <c r="Y248" i="25"/>
  <c r="Z248" i="25"/>
  <c r="AA248" i="25"/>
  <c r="AB248" i="25"/>
  <c r="AC248" i="25"/>
  <c r="AD248" i="25"/>
  <c r="AE248" i="25"/>
  <c r="AJ248" i="25"/>
  <c r="AK248" i="25"/>
  <c r="AL248" i="25"/>
  <c r="AM248" i="25"/>
  <c r="AN248" i="25"/>
  <c r="AO248" i="25"/>
  <c r="AP248" i="25"/>
  <c r="AQ248" i="25"/>
  <c r="AR248" i="25"/>
  <c r="AS248" i="25"/>
  <c r="AT248" i="25"/>
  <c r="AU248" i="25"/>
  <c r="AV248" i="25"/>
  <c r="AW248" i="25"/>
  <c r="A249" i="25"/>
  <c r="B249" i="25"/>
  <c r="C249" i="25"/>
  <c r="D249" i="25"/>
  <c r="G249" i="25"/>
  <c r="H249" i="25"/>
  <c r="I249" i="25"/>
  <c r="J249" i="25"/>
  <c r="K249" i="25"/>
  <c r="L249" i="25"/>
  <c r="M249" i="25"/>
  <c r="N249" i="25"/>
  <c r="O249" i="25"/>
  <c r="P249" i="25"/>
  <c r="Q249" i="25"/>
  <c r="R249" i="25"/>
  <c r="S249" i="25"/>
  <c r="T249" i="25"/>
  <c r="U249" i="25"/>
  <c r="V249" i="25"/>
  <c r="W249" i="25"/>
  <c r="X249" i="25"/>
  <c r="Y249" i="25"/>
  <c r="Z249" i="25"/>
  <c r="AA249" i="25"/>
  <c r="AB249" i="25"/>
  <c r="AC249" i="25"/>
  <c r="AD249" i="25"/>
  <c r="AE249" i="25"/>
  <c r="AJ249" i="25"/>
  <c r="AK249" i="25"/>
  <c r="AL249" i="25"/>
  <c r="AM249" i="25"/>
  <c r="AN249" i="25"/>
  <c r="AO249" i="25"/>
  <c r="AP249" i="25"/>
  <c r="AQ249" i="25"/>
  <c r="AR249" i="25"/>
  <c r="AS249" i="25"/>
  <c r="AT249" i="25"/>
  <c r="AU249" i="25"/>
  <c r="AV249" i="25"/>
  <c r="AW249" i="25"/>
  <c r="A250" i="25"/>
  <c r="B250" i="25"/>
  <c r="C250" i="25"/>
  <c r="D250" i="25"/>
  <c r="G250" i="25"/>
  <c r="H250" i="25"/>
  <c r="I250" i="25"/>
  <c r="J250" i="25"/>
  <c r="K250" i="25"/>
  <c r="L250" i="25"/>
  <c r="M250" i="25"/>
  <c r="N250" i="25"/>
  <c r="O250" i="25"/>
  <c r="P250" i="25"/>
  <c r="Q250" i="25"/>
  <c r="R250" i="25"/>
  <c r="S250" i="25"/>
  <c r="T250" i="25"/>
  <c r="U250" i="25"/>
  <c r="V250" i="25"/>
  <c r="W250" i="25"/>
  <c r="X250" i="25"/>
  <c r="Y250" i="25"/>
  <c r="Z250" i="25"/>
  <c r="AA250" i="25"/>
  <c r="AB250" i="25"/>
  <c r="AC250" i="25"/>
  <c r="AD250" i="25"/>
  <c r="AE250" i="25"/>
  <c r="AJ250" i="25"/>
  <c r="AK250" i="25"/>
  <c r="AL250" i="25"/>
  <c r="AM250" i="25"/>
  <c r="AN250" i="25"/>
  <c r="AO250" i="25"/>
  <c r="AP250" i="25"/>
  <c r="AQ250" i="25"/>
  <c r="AR250" i="25"/>
  <c r="AS250" i="25"/>
  <c r="AT250" i="25"/>
  <c r="AU250" i="25"/>
  <c r="AV250" i="25"/>
  <c r="AW250" i="25"/>
  <c r="A251" i="25"/>
  <c r="B251" i="25"/>
  <c r="C251" i="25"/>
  <c r="D251" i="25"/>
  <c r="G251" i="25"/>
  <c r="H251" i="25"/>
  <c r="I251" i="25"/>
  <c r="J251" i="25"/>
  <c r="K251" i="25"/>
  <c r="L251" i="25"/>
  <c r="M251" i="25"/>
  <c r="N251" i="25"/>
  <c r="O251" i="25"/>
  <c r="P251" i="25"/>
  <c r="Q251" i="25"/>
  <c r="R251" i="25"/>
  <c r="S251" i="25"/>
  <c r="T251" i="25"/>
  <c r="U251" i="25"/>
  <c r="V251" i="25"/>
  <c r="W251" i="25"/>
  <c r="X251" i="25"/>
  <c r="Y251" i="25"/>
  <c r="Z251" i="25"/>
  <c r="AA251" i="25"/>
  <c r="AB251" i="25"/>
  <c r="AC251" i="25"/>
  <c r="AD251" i="25"/>
  <c r="AE251" i="25"/>
  <c r="AJ251" i="25"/>
  <c r="AK251" i="25"/>
  <c r="AL251" i="25"/>
  <c r="AM251" i="25"/>
  <c r="AN251" i="25"/>
  <c r="AO251" i="25"/>
  <c r="AP251" i="25"/>
  <c r="AQ251" i="25"/>
  <c r="AR251" i="25"/>
  <c r="AS251" i="25"/>
  <c r="AT251" i="25"/>
  <c r="AU251" i="25"/>
  <c r="AV251" i="25"/>
  <c r="AW251" i="25"/>
  <c r="A252" i="25"/>
  <c r="B252" i="25"/>
  <c r="C252" i="25"/>
  <c r="D252" i="25"/>
  <c r="G252" i="25"/>
  <c r="H252" i="25"/>
  <c r="I252" i="25"/>
  <c r="J252" i="25"/>
  <c r="K252" i="25"/>
  <c r="L252" i="25"/>
  <c r="M252" i="25"/>
  <c r="N252" i="25"/>
  <c r="O252" i="25"/>
  <c r="P252" i="25"/>
  <c r="Q252" i="25"/>
  <c r="R252" i="25"/>
  <c r="S252" i="25"/>
  <c r="T252" i="25"/>
  <c r="U252" i="25"/>
  <c r="V252" i="25"/>
  <c r="W252" i="25"/>
  <c r="X252" i="25"/>
  <c r="Y252" i="25"/>
  <c r="Z252" i="25"/>
  <c r="AA252" i="25"/>
  <c r="AB252" i="25"/>
  <c r="AC252" i="25"/>
  <c r="AD252" i="25"/>
  <c r="AE252" i="25"/>
  <c r="AJ252" i="25"/>
  <c r="AK252" i="25"/>
  <c r="AL252" i="25"/>
  <c r="AM252" i="25"/>
  <c r="AN252" i="25"/>
  <c r="AO252" i="25"/>
  <c r="AP252" i="25"/>
  <c r="AQ252" i="25"/>
  <c r="AR252" i="25"/>
  <c r="AS252" i="25"/>
  <c r="AT252" i="25"/>
  <c r="AU252" i="25"/>
  <c r="AV252" i="25"/>
  <c r="AW252" i="25"/>
  <c r="A253" i="25"/>
  <c r="B253" i="25"/>
  <c r="C253" i="25"/>
  <c r="D253" i="25"/>
  <c r="G253" i="25"/>
  <c r="H253" i="25"/>
  <c r="I253" i="25"/>
  <c r="J253" i="25"/>
  <c r="K253" i="25"/>
  <c r="L253" i="25"/>
  <c r="M253" i="25"/>
  <c r="N253" i="25"/>
  <c r="O253" i="25"/>
  <c r="P253" i="25"/>
  <c r="Q253" i="25"/>
  <c r="R253" i="25"/>
  <c r="S253" i="25"/>
  <c r="T253" i="25"/>
  <c r="U253" i="25"/>
  <c r="V253" i="25"/>
  <c r="W253" i="25"/>
  <c r="X253" i="25"/>
  <c r="Y253" i="25"/>
  <c r="Z253" i="25"/>
  <c r="AA253" i="25"/>
  <c r="AB253" i="25"/>
  <c r="AC253" i="25"/>
  <c r="AD253" i="25"/>
  <c r="AE253" i="25"/>
  <c r="AJ253" i="25"/>
  <c r="AK253" i="25"/>
  <c r="AL253" i="25"/>
  <c r="AM253" i="25"/>
  <c r="AN253" i="25"/>
  <c r="AO253" i="25"/>
  <c r="AP253" i="25"/>
  <c r="AQ253" i="25"/>
  <c r="AR253" i="25"/>
  <c r="AS253" i="25"/>
  <c r="AT253" i="25"/>
  <c r="AU253" i="25"/>
  <c r="AV253" i="25"/>
  <c r="AW253" i="25"/>
  <c r="A254" i="25"/>
  <c r="B254" i="25"/>
  <c r="C254" i="25"/>
  <c r="D254" i="25"/>
  <c r="G254" i="25"/>
  <c r="H254" i="25"/>
  <c r="I254" i="25"/>
  <c r="J254" i="25"/>
  <c r="K254" i="25"/>
  <c r="L254" i="25"/>
  <c r="M254" i="25"/>
  <c r="N254" i="25"/>
  <c r="O254" i="25"/>
  <c r="P254" i="25"/>
  <c r="Q254" i="25"/>
  <c r="R254" i="25"/>
  <c r="S254" i="25"/>
  <c r="T254" i="25"/>
  <c r="U254" i="25"/>
  <c r="V254" i="25"/>
  <c r="W254" i="25"/>
  <c r="X254" i="25"/>
  <c r="Y254" i="25"/>
  <c r="Z254" i="25"/>
  <c r="AA254" i="25"/>
  <c r="AB254" i="25"/>
  <c r="AC254" i="25"/>
  <c r="AD254" i="25"/>
  <c r="AE254" i="25"/>
  <c r="AJ254" i="25"/>
  <c r="AK254" i="25"/>
  <c r="AL254" i="25"/>
  <c r="AM254" i="25"/>
  <c r="AN254" i="25"/>
  <c r="AO254" i="25"/>
  <c r="AP254" i="25"/>
  <c r="AQ254" i="25"/>
  <c r="AR254" i="25"/>
  <c r="AS254" i="25"/>
  <c r="AT254" i="25"/>
  <c r="AU254" i="25"/>
  <c r="AV254" i="25"/>
  <c r="AW254" i="25"/>
  <c r="A255" i="25"/>
  <c r="B255" i="25"/>
  <c r="C255" i="25"/>
  <c r="D255" i="25"/>
  <c r="G255" i="25"/>
  <c r="H255" i="25"/>
  <c r="I255" i="25"/>
  <c r="J255" i="25"/>
  <c r="K255" i="25"/>
  <c r="L255" i="25"/>
  <c r="M255" i="25"/>
  <c r="N255" i="25"/>
  <c r="O255" i="25"/>
  <c r="P255" i="25"/>
  <c r="Q255" i="25"/>
  <c r="R255" i="25"/>
  <c r="S255" i="25"/>
  <c r="T255" i="25"/>
  <c r="U255" i="25"/>
  <c r="V255" i="25"/>
  <c r="W255" i="25"/>
  <c r="X255" i="25"/>
  <c r="Y255" i="25"/>
  <c r="Z255" i="25"/>
  <c r="AA255" i="25"/>
  <c r="AB255" i="25"/>
  <c r="AC255" i="25"/>
  <c r="AD255" i="25"/>
  <c r="AE255" i="25"/>
  <c r="AJ255" i="25"/>
  <c r="AK255" i="25"/>
  <c r="AL255" i="25"/>
  <c r="AM255" i="25"/>
  <c r="AN255" i="25"/>
  <c r="AO255" i="25"/>
  <c r="AP255" i="25"/>
  <c r="AQ255" i="25"/>
  <c r="AR255" i="25"/>
  <c r="AS255" i="25"/>
  <c r="AT255" i="25"/>
  <c r="AU255" i="25"/>
  <c r="AV255" i="25"/>
  <c r="AW255" i="25"/>
  <c r="A256" i="25"/>
  <c r="B256" i="25"/>
  <c r="C256" i="25"/>
  <c r="D256" i="25"/>
  <c r="G256" i="25"/>
  <c r="H256" i="25"/>
  <c r="I256" i="25"/>
  <c r="J256" i="25"/>
  <c r="K256" i="25"/>
  <c r="L256" i="25"/>
  <c r="M256" i="25"/>
  <c r="N256" i="25"/>
  <c r="O256" i="25"/>
  <c r="P256" i="25"/>
  <c r="Q256" i="25"/>
  <c r="R256" i="25"/>
  <c r="S256" i="25"/>
  <c r="T256" i="25"/>
  <c r="U256" i="25"/>
  <c r="V256" i="25"/>
  <c r="W256" i="25"/>
  <c r="X256" i="25"/>
  <c r="Y256" i="25"/>
  <c r="Z256" i="25"/>
  <c r="AA256" i="25"/>
  <c r="AB256" i="25"/>
  <c r="AC256" i="25"/>
  <c r="AD256" i="25"/>
  <c r="AE256" i="25"/>
  <c r="AJ256" i="25"/>
  <c r="AK256" i="25"/>
  <c r="AL256" i="25"/>
  <c r="AM256" i="25"/>
  <c r="AN256" i="25"/>
  <c r="AO256" i="25"/>
  <c r="AP256" i="25"/>
  <c r="AQ256" i="25"/>
  <c r="AR256" i="25"/>
  <c r="AS256" i="25"/>
  <c r="AT256" i="25"/>
  <c r="AU256" i="25"/>
  <c r="AV256" i="25"/>
  <c r="AW256" i="25"/>
  <c r="A257" i="25"/>
  <c r="B257" i="25"/>
  <c r="C257" i="25"/>
  <c r="D257" i="25"/>
  <c r="G257" i="25"/>
  <c r="H257" i="25"/>
  <c r="I257" i="25"/>
  <c r="J257" i="25"/>
  <c r="K257" i="25"/>
  <c r="L257" i="25"/>
  <c r="M257" i="25"/>
  <c r="N257" i="25"/>
  <c r="O257" i="25"/>
  <c r="P257" i="25"/>
  <c r="Q257" i="25"/>
  <c r="R257" i="25"/>
  <c r="S257" i="25"/>
  <c r="T257" i="25"/>
  <c r="U257" i="25"/>
  <c r="V257" i="25"/>
  <c r="W257" i="25"/>
  <c r="X257" i="25"/>
  <c r="Y257" i="25"/>
  <c r="Z257" i="25"/>
  <c r="AA257" i="25"/>
  <c r="AB257" i="25"/>
  <c r="AC257" i="25"/>
  <c r="AD257" i="25"/>
  <c r="AE257" i="25"/>
  <c r="AJ257" i="25"/>
  <c r="AK257" i="25"/>
  <c r="AL257" i="25"/>
  <c r="AM257" i="25"/>
  <c r="AN257" i="25"/>
  <c r="AO257" i="25"/>
  <c r="AP257" i="25"/>
  <c r="AQ257" i="25"/>
  <c r="AR257" i="25"/>
  <c r="AS257" i="25"/>
  <c r="AT257" i="25"/>
  <c r="AU257" i="25"/>
  <c r="AV257" i="25"/>
  <c r="AW257" i="25"/>
  <c r="A258" i="25"/>
  <c r="B258" i="25"/>
  <c r="C258" i="25"/>
  <c r="D258" i="25"/>
  <c r="G258" i="25"/>
  <c r="H258" i="25"/>
  <c r="I258" i="25"/>
  <c r="J258" i="25"/>
  <c r="K258" i="25"/>
  <c r="L258" i="25"/>
  <c r="M258" i="25"/>
  <c r="N258" i="25"/>
  <c r="O258" i="25"/>
  <c r="P258" i="25"/>
  <c r="Q258" i="25"/>
  <c r="R258" i="25"/>
  <c r="S258" i="25"/>
  <c r="T258" i="25"/>
  <c r="U258" i="25"/>
  <c r="V258" i="25"/>
  <c r="W258" i="25"/>
  <c r="X258" i="25"/>
  <c r="Y258" i="25"/>
  <c r="Z258" i="25"/>
  <c r="AA258" i="25"/>
  <c r="AB258" i="25"/>
  <c r="AC258" i="25"/>
  <c r="AD258" i="25"/>
  <c r="AE258" i="25"/>
  <c r="AJ258" i="25"/>
  <c r="AK258" i="25"/>
  <c r="AL258" i="25"/>
  <c r="AM258" i="25"/>
  <c r="AN258" i="25"/>
  <c r="AO258" i="25"/>
  <c r="AP258" i="25"/>
  <c r="AQ258" i="25"/>
  <c r="AR258" i="25"/>
  <c r="AS258" i="25"/>
  <c r="AT258" i="25"/>
  <c r="AU258" i="25"/>
  <c r="AV258" i="25"/>
  <c r="AW258" i="25"/>
  <c r="A259" i="25"/>
  <c r="B259" i="25"/>
  <c r="C259" i="25"/>
  <c r="D259" i="25"/>
  <c r="G259" i="25"/>
  <c r="H259" i="25"/>
  <c r="I259" i="25"/>
  <c r="J259" i="25"/>
  <c r="K259" i="25"/>
  <c r="L259" i="25"/>
  <c r="M259" i="25"/>
  <c r="N259" i="25"/>
  <c r="O259" i="25"/>
  <c r="P259" i="25"/>
  <c r="Q259" i="25"/>
  <c r="R259" i="25"/>
  <c r="S259" i="25"/>
  <c r="T259" i="25"/>
  <c r="U259" i="25"/>
  <c r="V259" i="25"/>
  <c r="W259" i="25"/>
  <c r="X259" i="25"/>
  <c r="Y259" i="25"/>
  <c r="Z259" i="25"/>
  <c r="AA259" i="25"/>
  <c r="AB259" i="25"/>
  <c r="AC259" i="25"/>
  <c r="AD259" i="25"/>
  <c r="AE259" i="25"/>
  <c r="AJ259" i="25"/>
  <c r="AK259" i="25"/>
  <c r="AL259" i="25"/>
  <c r="AM259" i="25"/>
  <c r="AN259" i="25"/>
  <c r="AO259" i="25"/>
  <c r="AP259" i="25"/>
  <c r="AQ259" i="25"/>
  <c r="AR259" i="25"/>
  <c r="AS259" i="25"/>
  <c r="AT259" i="25"/>
  <c r="AU259" i="25"/>
  <c r="AV259" i="25"/>
  <c r="AW259" i="25"/>
  <c r="A260" i="25"/>
  <c r="B260" i="25"/>
  <c r="C260" i="25"/>
  <c r="D260" i="25"/>
  <c r="G260" i="25"/>
  <c r="H260" i="25"/>
  <c r="I260" i="25"/>
  <c r="J260" i="25"/>
  <c r="K260" i="25"/>
  <c r="L260" i="25"/>
  <c r="M260" i="25"/>
  <c r="N260" i="25"/>
  <c r="O260" i="25"/>
  <c r="P260" i="25"/>
  <c r="Q260" i="25"/>
  <c r="R260" i="25"/>
  <c r="S260" i="25"/>
  <c r="T260" i="25"/>
  <c r="U260" i="25"/>
  <c r="V260" i="25"/>
  <c r="W260" i="25"/>
  <c r="X260" i="25"/>
  <c r="Y260" i="25"/>
  <c r="Z260" i="25"/>
  <c r="AA260" i="25"/>
  <c r="AB260" i="25"/>
  <c r="AC260" i="25"/>
  <c r="AD260" i="25"/>
  <c r="AE260" i="25"/>
  <c r="AJ260" i="25"/>
  <c r="AK260" i="25"/>
  <c r="AL260" i="25"/>
  <c r="AM260" i="25"/>
  <c r="AN260" i="25"/>
  <c r="AO260" i="25"/>
  <c r="AP260" i="25"/>
  <c r="AQ260" i="25"/>
  <c r="AR260" i="25"/>
  <c r="AS260" i="25"/>
  <c r="AT260" i="25"/>
  <c r="AU260" i="25"/>
  <c r="AV260" i="25"/>
  <c r="AW260" i="25"/>
  <c r="A261" i="25"/>
  <c r="B261" i="25"/>
  <c r="C261" i="25"/>
  <c r="D261" i="25"/>
  <c r="G261" i="25"/>
  <c r="H261" i="25"/>
  <c r="I261" i="25"/>
  <c r="J261" i="25"/>
  <c r="K261" i="25"/>
  <c r="L261" i="25"/>
  <c r="M261" i="25"/>
  <c r="N261" i="25"/>
  <c r="O261" i="25"/>
  <c r="P261" i="25"/>
  <c r="Q261" i="25"/>
  <c r="R261" i="25"/>
  <c r="S261" i="25"/>
  <c r="T261" i="25"/>
  <c r="U261" i="25"/>
  <c r="V261" i="25"/>
  <c r="W261" i="25"/>
  <c r="X261" i="25"/>
  <c r="Y261" i="25"/>
  <c r="Z261" i="25"/>
  <c r="AA261" i="25"/>
  <c r="AB261" i="25"/>
  <c r="AC261" i="25"/>
  <c r="AD261" i="25"/>
  <c r="AE261" i="25"/>
  <c r="AJ261" i="25"/>
  <c r="AK261" i="25"/>
  <c r="AL261" i="25"/>
  <c r="AM261" i="25"/>
  <c r="AN261" i="25"/>
  <c r="AO261" i="25"/>
  <c r="AP261" i="25"/>
  <c r="AQ261" i="25"/>
  <c r="AR261" i="25"/>
  <c r="AS261" i="25"/>
  <c r="AT261" i="25"/>
  <c r="AU261" i="25"/>
  <c r="AV261" i="25"/>
  <c r="AW261" i="25"/>
  <c r="A262" i="25"/>
  <c r="B262" i="25"/>
  <c r="C262" i="25"/>
  <c r="D262" i="25"/>
  <c r="G262" i="25"/>
  <c r="H262" i="25"/>
  <c r="I262" i="25"/>
  <c r="J262" i="25"/>
  <c r="K262" i="25"/>
  <c r="L262" i="25"/>
  <c r="M262" i="25"/>
  <c r="N262" i="25"/>
  <c r="O262" i="25"/>
  <c r="P262" i="25"/>
  <c r="Q262" i="25"/>
  <c r="R262" i="25"/>
  <c r="S262" i="25"/>
  <c r="T262" i="25"/>
  <c r="U262" i="25"/>
  <c r="V262" i="25"/>
  <c r="W262" i="25"/>
  <c r="X262" i="25"/>
  <c r="Y262" i="25"/>
  <c r="Z262" i="25"/>
  <c r="AA262" i="25"/>
  <c r="AB262" i="25"/>
  <c r="AC262" i="25"/>
  <c r="AD262" i="25"/>
  <c r="AE262" i="25"/>
  <c r="AJ262" i="25"/>
  <c r="AK262" i="25"/>
  <c r="AL262" i="25"/>
  <c r="AM262" i="25"/>
  <c r="AN262" i="25"/>
  <c r="AO262" i="25"/>
  <c r="AP262" i="25"/>
  <c r="AQ262" i="25"/>
  <c r="AR262" i="25"/>
  <c r="AS262" i="25"/>
  <c r="AT262" i="25"/>
  <c r="AU262" i="25"/>
  <c r="AV262" i="25"/>
  <c r="AW262" i="25"/>
  <c r="A263" i="25"/>
  <c r="B263" i="25"/>
  <c r="C263" i="25"/>
  <c r="D263" i="25"/>
  <c r="G263" i="25"/>
  <c r="H263" i="25"/>
  <c r="I263" i="25"/>
  <c r="J263" i="25"/>
  <c r="K263" i="25"/>
  <c r="L263" i="25"/>
  <c r="M263" i="25"/>
  <c r="N263" i="25"/>
  <c r="O263" i="25"/>
  <c r="P263" i="25"/>
  <c r="Q263" i="25"/>
  <c r="R263" i="25"/>
  <c r="S263" i="25"/>
  <c r="T263" i="25"/>
  <c r="U263" i="25"/>
  <c r="V263" i="25"/>
  <c r="W263" i="25"/>
  <c r="X263" i="25"/>
  <c r="Y263" i="25"/>
  <c r="Z263" i="25"/>
  <c r="AA263" i="25"/>
  <c r="AB263" i="25"/>
  <c r="AC263" i="25"/>
  <c r="AD263" i="25"/>
  <c r="AE263" i="25"/>
  <c r="AJ263" i="25"/>
  <c r="AK263" i="25"/>
  <c r="AL263" i="25"/>
  <c r="AM263" i="25"/>
  <c r="AN263" i="25"/>
  <c r="AO263" i="25"/>
  <c r="AP263" i="25"/>
  <c r="AQ263" i="25"/>
  <c r="AR263" i="25"/>
  <c r="AS263" i="25"/>
  <c r="AT263" i="25"/>
  <c r="AU263" i="25"/>
  <c r="AV263" i="25"/>
  <c r="AW263" i="25"/>
  <c r="A264" i="25"/>
  <c r="B264" i="25"/>
  <c r="C264" i="25"/>
  <c r="D264" i="25"/>
  <c r="G264" i="25"/>
  <c r="H264" i="25"/>
  <c r="I264" i="25"/>
  <c r="J264" i="25"/>
  <c r="K264" i="25"/>
  <c r="L264" i="25"/>
  <c r="M264" i="25"/>
  <c r="N264" i="25"/>
  <c r="O264" i="25"/>
  <c r="P264" i="25"/>
  <c r="Q264" i="25"/>
  <c r="R264" i="25"/>
  <c r="S264" i="25"/>
  <c r="T264" i="25"/>
  <c r="U264" i="25"/>
  <c r="V264" i="25"/>
  <c r="W264" i="25"/>
  <c r="X264" i="25"/>
  <c r="Y264" i="25"/>
  <c r="Z264" i="25"/>
  <c r="AA264" i="25"/>
  <c r="AB264" i="25"/>
  <c r="AC264" i="25"/>
  <c r="AD264" i="25"/>
  <c r="AE264" i="25"/>
  <c r="AJ264" i="25"/>
  <c r="AK264" i="25"/>
  <c r="AL264" i="25"/>
  <c r="AM264" i="25"/>
  <c r="AN264" i="25"/>
  <c r="AO264" i="25"/>
  <c r="AP264" i="25"/>
  <c r="AQ264" i="25"/>
  <c r="AR264" i="25"/>
  <c r="AS264" i="25"/>
  <c r="AT264" i="25"/>
  <c r="AU264" i="25"/>
  <c r="AV264" i="25"/>
  <c r="AW264" i="25"/>
  <c r="A265" i="25"/>
  <c r="B265" i="25"/>
  <c r="C265" i="25"/>
  <c r="D265" i="25"/>
  <c r="G265" i="25"/>
  <c r="H265" i="25"/>
  <c r="I265" i="25"/>
  <c r="J265" i="25"/>
  <c r="K265" i="25"/>
  <c r="L265" i="25"/>
  <c r="M265" i="25"/>
  <c r="N265" i="25"/>
  <c r="O265" i="25"/>
  <c r="P265" i="25"/>
  <c r="Q265" i="25"/>
  <c r="R265" i="25"/>
  <c r="S265" i="25"/>
  <c r="T265" i="25"/>
  <c r="U265" i="25"/>
  <c r="V265" i="25"/>
  <c r="W265" i="25"/>
  <c r="X265" i="25"/>
  <c r="Y265" i="25"/>
  <c r="Z265" i="25"/>
  <c r="AA265" i="25"/>
  <c r="AB265" i="25"/>
  <c r="AC265" i="25"/>
  <c r="AD265" i="25"/>
  <c r="AE265" i="25"/>
  <c r="AJ265" i="25"/>
  <c r="AK265" i="25"/>
  <c r="AL265" i="25"/>
  <c r="AM265" i="25"/>
  <c r="AN265" i="25"/>
  <c r="AO265" i="25"/>
  <c r="AP265" i="25"/>
  <c r="AQ265" i="25"/>
  <c r="AR265" i="25"/>
  <c r="AS265" i="25"/>
  <c r="AT265" i="25"/>
  <c r="AU265" i="25"/>
  <c r="AV265" i="25"/>
  <c r="AW265" i="25"/>
  <c r="A266" i="25"/>
  <c r="B266" i="25"/>
  <c r="C266" i="25"/>
  <c r="D266" i="25"/>
  <c r="G266" i="25"/>
  <c r="H266" i="25"/>
  <c r="I266" i="25"/>
  <c r="J266" i="25"/>
  <c r="K266" i="25"/>
  <c r="L266" i="25"/>
  <c r="M266" i="25"/>
  <c r="N266" i="25"/>
  <c r="O266" i="25"/>
  <c r="P266" i="25"/>
  <c r="Q266" i="25"/>
  <c r="R266" i="25"/>
  <c r="S266" i="25"/>
  <c r="T266" i="25"/>
  <c r="U266" i="25"/>
  <c r="V266" i="25"/>
  <c r="W266" i="25"/>
  <c r="X266" i="25"/>
  <c r="Y266" i="25"/>
  <c r="Z266" i="25"/>
  <c r="AA266" i="25"/>
  <c r="AB266" i="25"/>
  <c r="AC266" i="25"/>
  <c r="AD266" i="25"/>
  <c r="AE266" i="25"/>
  <c r="AJ266" i="25"/>
  <c r="AK266" i="25"/>
  <c r="AL266" i="25"/>
  <c r="AM266" i="25"/>
  <c r="AN266" i="25"/>
  <c r="AO266" i="25"/>
  <c r="AP266" i="25"/>
  <c r="AQ266" i="25"/>
  <c r="AR266" i="25"/>
  <c r="AS266" i="25"/>
  <c r="AT266" i="25"/>
  <c r="AU266" i="25"/>
  <c r="AV266" i="25"/>
  <c r="AW266" i="25"/>
  <c r="A267" i="25"/>
  <c r="B267" i="25"/>
  <c r="C267" i="25"/>
  <c r="D267" i="25"/>
  <c r="G267" i="25"/>
  <c r="H267" i="25"/>
  <c r="I267" i="25"/>
  <c r="J267" i="25"/>
  <c r="K267" i="25"/>
  <c r="L267" i="25"/>
  <c r="M267" i="25"/>
  <c r="N267" i="25"/>
  <c r="O267" i="25"/>
  <c r="P267" i="25"/>
  <c r="Q267" i="25"/>
  <c r="R267" i="25"/>
  <c r="S267" i="25"/>
  <c r="T267" i="25"/>
  <c r="U267" i="25"/>
  <c r="V267" i="25"/>
  <c r="W267" i="25"/>
  <c r="X267" i="25"/>
  <c r="Y267" i="25"/>
  <c r="Z267" i="25"/>
  <c r="AA267" i="25"/>
  <c r="AB267" i="25"/>
  <c r="AC267" i="25"/>
  <c r="AD267" i="25"/>
  <c r="AE267" i="25"/>
  <c r="AJ267" i="25"/>
  <c r="AK267" i="25"/>
  <c r="AL267" i="25"/>
  <c r="AM267" i="25"/>
  <c r="AN267" i="25"/>
  <c r="AO267" i="25"/>
  <c r="AP267" i="25"/>
  <c r="AQ267" i="25"/>
  <c r="AR267" i="25"/>
  <c r="AS267" i="25"/>
  <c r="AT267" i="25"/>
  <c r="AU267" i="25"/>
  <c r="AV267" i="25"/>
  <c r="AW267" i="25"/>
  <c r="A268" i="25"/>
  <c r="B268" i="25"/>
  <c r="C268" i="25"/>
  <c r="D268" i="25"/>
  <c r="G268" i="25"/>
  <c r="H268" i="25"/>
  <c r="I268" i="25"/>
  <c r="J268" i="25"/>
  <c r="K268" i="25"/>
  <c r="L268" i="25"/>
  <c r="M268" i="25"/>
  <c r="N268" i="25"/>
  <c r="O268" i="25"/>
  <c r="P268" i="25"/>
  <c r="Q268" i="25"/>
  <c r="R268" i="25"/>
  <c r="S268" i="25"/>
  <c r="T268" i="25"/>
  <c r="U268" i="25"/>
  <c r="V268" i="25"/>
  <c r="W268" i="25"/>
  <c r="X268" i="25"/>
  <c r="Y268" i="25"/>
  <c r="Z268" i="25"/>
  <c r="AA268" i="25"/>
  <c r="AB268" i="25"/>
  <c r="AC268" i="25"/>
  <c r="AD268" i="25"/>
  <c r="AE268" i="25"/>
  <c r="AJ268" i="25"/>
  <c r="AK268" i="25"/>
  <c r="AL268" i="25"/>
  <c r="AM268" i="25"/>
  <c r="AN268" i="25"/>
  <c r="AO268" i="25"/>
  <c r="AP268" i="25"/>
  <c r="AQ268" i="25"/>
  <c r="AR268" i="25"/>
  <c r="AS268" i="25"/>
  <c r="AT268" i="25"/>
  <c r="AU268" i="25"/>
  <c r="AV268" i="25"/>
  <c r="AW268" i="25"/>
  <c r="A269" i="25"/>
  <c r="B269" i="25"/>
  <c r="C269" i="25"/>
  <c r="D269" i="25"/>
  <c r="G269" i="25"/>
  <c r="H269" i="25"/>
  <c r="I269" i="25"/>
  <c r="J269" i="25"/>
  <c r="K269" i="25"/>
  <c r="L269" i="25"/>
  <c r="M269" i="25"/>
  <c r="N269" i="25"/>
  <c r="O269" i="25"/>
  <c r="P269" i="25"/>
  <c r="Q269" i="25"/>
  <c r="R269" i="25"/>
  <c r="S269" i="25"/>
  <c r="T269" i="25"/>
  <c r="U269" i="25"/>
  <c r="V269" i="25"/>
  <c r="W269" i="25"/>
  <c r="X269" i="25"/>
  <c r="Y269" i="25"/>
  <c r="Z269" i="25"/>
  <c r="AA269" i="25"/>
  <c r="AB269" i="25"/>
  <c r="AC269" i="25"/>
  <c r="AD269" i="25"/>
  <c r="AE269" i="25"/>
  <c r="AJ269" i="25"/>
  <c r="AK269" i="25"/>
  <c r="AL269" i="25"/>
  <c r="AM269" i="25"/>
  <c r="AN269" i="25"/>
  <c r="AO269" i="25"/>
  <c r="AP269" i="25"/>
  <c r="AQ269" i="25"/>
  <c r="AR269" i="25"/>
  <c r="AS269" i="25"/>
  <c r="AT269" i="25"/>
  <c r="AU269" i="25"/>
  <c r="AV269" i="25"/>
  <c r="AW269" i="25"/>
  <c r="A270" i="25"/>
  <c r="B270" i="25"/>
  <c r="C270" i="25"/>
  <c r="D270" i="25"/>
  <c r="G270" i="25"/>
  <c r="H270" i="25"/>
  <c r="I270" i="25"/>
  <c r="J270" i="25"/>
  <c r="K270" i="25"/>
  <c r="L270" i="25"/>
  <c r="M270" i="25"/>
  <c r="N270" i="25"/>
  <c r="O270" i="25"/>
  <c r="P270" i="25"/>
  <c r="Q270" i="25"/>
  <c r="R270" i="25"/>
  <c r="S270" i="25"/>
  <c r="T270" i="25"/>
  <c r="U270" i="25"/>
  <c r="V270" i="25"/>
  <c r="W270" i="25"/>
  <c r="X270" i="25"/>
  <c r="Y270" i="25"/>
  <c r="Z270" i="25"/>
  <c r="AA270" i="25"/>
  <c r="AB270" i="25"/>
  <c r="AC270" i="25"/>
  <c r="AD270" i="25"/>
  <c r="AE270" i="25"/>
  <c r="AJ270" i="25"/>
  <c r="AK270" i="25"/>
  <c r="AL270" i="25"/>
  <c r="AM270" i="25"/>
  <c r="AN270" i="25"/>
  <c r="AO270" i="25"/>
  <c r="AP270" i="25"/>
  <c r="AQ270" i="25"/>
  <c r="AR270" i="25"/>
  <c r="AS270" i="25"/>
  <c r="AT270" i="25"/>
  <c r="AU270" i="25"/>
  <c r="AV270" i="25"/>
  <c r="AW270" i="25"/>
  <c r="A271" i="25"/>
  <c r="B271" i="25"/>
  <c r="C271" i="25"/>
  <c r="D271" i="25"/>
  <c r="G271" i="25"/>
  <c r="H271" i="25"/>
  <c r="I271" i="25"/>
  <c r="J271" i="25"/>
  <c r="K271" i="25"/>
  <c r="L271" i="25"/>
  <c r="M271" i="25"/>
  <c r="N271" i="25"/>
  <c r="O271" i="25"/>
  <c r="P271" i="25"/>
  <c r="Q271" i="25"/>
  <c r="R271" i="25"/>
  <c r="S271" i="25"/>
  <c r="T271" i="25"/>
  <c r="U271" i="25"/>
  <c r="V271" i="25"/>
  <c r="W271" i="25"/>
  <c r="X271" i="25"/>
  <c r="Y271" i="25"/>
  <c r="Z271" i="25"/>
  <c r="AA271" i="25"/>
  <c r="AB271" i="25"/>
  <c r="AC271" i="25"/>
  <c r="AD271" i="25"/>
  <c r="AE271" i="25"/>
  <c r="AJ271" i="25"/>
  <c r="AK271" i="25"/>
  <c r="AL271" i="25"/>
  <c r="AM271" i="25"/>
  <c r="AN271" i="25"/>
  <c r="AO271" i="25"/>
  <c r="AP271" i="25"/>
  <c r="AQ271" i="25"/>
  <c r="AR271" i="25"/>
  <c r="AS271" i="25"/>
  <c r="AT271" i="25"/>
  <c r="AU271" i="25"/>
  <c r="AV271" i="25"/>
  <c r="AW271" i="25"/>
  <c r="A272" i="25"/>
  <c r="B272" i="25"/>
  <c r="C272" i="25"/>
  <c r="D272" i="25"/>
  <c r="G272" i="25"/>
  <c r="H272" i="25"/>
  <c r="I272" i="25"/>
  <c r="J272" i="25"/>
  <c r="K272" i="25"/>
  <c r="L272" i="25"/>
  <c r="M272" i="25"/>
  <c r="N272" i="25"/>
  <c r="O272" i="25"/>
  <c r="P272" i="25"/>
  <c r="Q272" i="25"/>
  <c r="R272" i="25"/>
  <c r="S272" i="25"/>
  <c r="T272" i="25"/>
  <c r="U272" i="25"/>
  <c r="V272" i="25"/>
  <c r="W272" i="25"/>
  <c r="X272" i="25"/>
  <c r="Y272" i="25"/>
  <c r="Z272" i="25"/>
  <c r="AA272" i="25"/>
  <c r="AB272" i="25"/>
  <c r="AC272" i="25"/>
  <c r="AD272" i="25"/>
  <c r="AE272" i="25"/>
  <c r="AJ272" i="25"/>
  <c r="AK272" i="25"/>
  <c r="AL272" i="25"/>
  <c r="AM272" i="25"/>
  <c r="AN272" i="25"/>
  <c r="AO272" i="25"/>
  <c r="AP272" i="25"/>
  <c r="AQ272" i="25"/>
  <c r="AR272" i="25"/>
  <c r="AS272" i="25"/>
  <c r="AT272" i="25"/>
  <c r="AU272" i="25"/>
  <c r="AV272" i="25"/>
  <c r="AW272" i="25"/>
  <c r="A273" i="25"/>
  <c r="B273" i="25"/>
  <c r="C273" i="25"/>
  <c r="D273" i="25"/>
  <c r="G273" i="25"/>
  <c r="H273" i="25"/>
  <c r="I273" i="25"/>
  <c r="J273" i="25"/>
  <c r="K273" i="25"/>
  <c r="L273" i="25"/>
  <c r="M273" i="25"/>
  <c r="N273" i="25"/>
  <c r="O273" i="25"/>
  <c r="P273" i="25"/>
  <c r="Q273" i="25"/>
  <c r="R273" i="25"/>
  <c r="S273" i="25"/>
  <c r="T273" i="25"/>
  <c r="U273" i="25"/>
  <c r="V273" i="25"/>
  <c r="W273" i="25"/>
  <c r="X273" i="25"/>
  <c r="Y273" i="25"/>
  <c r="Z273" i="25"/>
  <c r="AA273" i="25"/>
  <c r="AB273" i="25"/>
  <c r="AC273" i="25"/>
  <c r="AD273" i="25"/>
  <c r="AE273" i="25"/>
  <c r="AJ273" i="25"/>
  <c r="AK273" i="25"/>
  <c r="AL273" i="25"/>
  <c r="AM273" i="25"/>
  <c r="AN273" i="25"/>
  <c r="AO273" i="25"/>
  <c r="AP273" i="25"/>
  <c r="AQ273" i="25"/>
  <c r="AR273" i="25"/>
  <c r="AS273" i="25"/>
  <c r="AT273" i="25"/>
  <c r="AU273" i="25"/>
  <c r="AV273" i="25"/>
  <c r="AW273" i="25"/>
  <c r="A274" i="25"/>
  <c r="B274" i="25"/>
  <c r="C274" i="25"/>
  <c r="D274" i="25"/>
  <c r="G274" i="25"/>
  <c r="H274" i="25"/>
  <c r="I274" i="25"/>
  <c r="J274" i="25"/>
  <c r="K274" i="25"/>
  <c r="L274" i="25"/>
  <c r="M274" i="25"/>
  <c r="N274" i="25"/>
  <c r="O274" i="25"/>
  <c r="P274" i="25"/>
  <c r="Q274" i="25"/>
  <c r="R274" i="25"/>
  <c r="S274" i="25"/>
  <c r="T274" i="25"/>
  <c r="U274" i="25"/>
  <c r="V274" i="25"/>
  <c r="W274" i="25"/>
  <c r="X274" i="25"/>
  <c r="Y274" i="25"/>
  <c r="Z274" i="25"/>
  <c r="AA274" i="25"/>
  <c r="AB274" i="25"/>
  <c r="AC274" i="25"/>
  <c r="AD274" i="25"/>
  <c r="AE274" i="25"/>
  <c r="AJ274" i="25"/>
  <c r="AK274" i="25"/>
  <c r="AL274" i="25"/>
  <c r="AM274" i="25"/>
  <c r="AN274" i="25"/>
  <c r="AO274" i="25"/>
  <c r="AP274" i="25"/>
  <c r="AQ274" i="25"/>
  <c r="AR274" i="25"/>
  <c r="AS274" i="25"/>
  <c r="AT274" i="25"/>
  <c r="AU274" i="25"/>
  <c r="AV274" i="25"/>
  <c r="AW274" i="25"/>
  <c r="A275" i="25"/>
  <c r="B275" i="25"/>
  <c r="C275" i="25"/>
  <c r="D275" i="25"/>
  <c r="G275" i="25"/>
  <c r="H275" i="25"/>
  <c r="I275" i="25"/>
  <c r="J275" i="25"/>
  <c r="K275" i="25"/>
  <c r="L275" i="25"/>
  <c r="M275" i="25"/>
  <c r="N275" i="25"/>
  <c r="O275" i="25"/>
  <c r="P275" i="25"/>
  <c r="Q275" i="25"/>
  <c r="R275" i="25"/>
  <c r="S275" i="25"/>
  <c r="T275" i="25"/>
  <c r="U275" i="25"/>
  <c r="V275" i="25"/>
  <c r="W275" i="25"/>
  <c r="X275" i="25"/>
  <c r="Y275" i="25"/>
  <c r="Z275" i="25"/>
  <c r="AA275" i="25"/>
  <c r="AB275" i="25"/>
  <c r="AC275" i="25"/>
  <c r="AD275" i="25"/>
  <c r="AE275" i="25"/>
  <c r="AJ275" i="25"/>
  <c r="AK275" i="25"/>
  <c r="AL275" i="25"/>
  <c r="AM275" i="25"/>
  <c r="AN275" i="25"/>
  <c r="AO275" i="25"/>
  <c r="AP275" i="25"/>
  <c r="AQ275" i="25"/>
  <c r="AR275" i="25"/>
  <c r="AS275" i="25"/>
  <c r="AT275" i="25"/>
  <c r="AU275" i="25"/>
  <c r="AV275" i="25"/>
  <c r="AW275" i="25"/>
  <c r="A276" i="25"/>
  <c r="B276" i="25"/>
  <c r="C276" i="25"/>
  <c r="D276" i="25"/>
  <c r="G276" i="25"/>
  <c r="H276" i="25"/>
  <c r="I276" i="25"/>
  <c r="J276" i="25"/>
  <c r="K276" i="25"/>
  <c r="L276" i="25"/>
  <c r="M276" i="25"/>
  <c r="N276" i="25"/>
  <c r="O276" i="25"/>
  <c r="P276" i="25"/>
  <c r="Q276" i="25"/>
  <c r="R276" i="25"/>
  <c r="S276" i="25"/>
  <c r="T276" i="25"/>
  <c r="U276" i="25"/>
  <c r="V276" i="25"/>
  <c r="W276" i="25"/>
  <c r="X276" i="25"/>
  <c r="Y276" i="25"/>
  <c r="Z276" i="25"/>
  <c r="AA276" i="25"/>
  <c r="AB276" i="25"/>
  <c r="AC276" i="25"/>
  <c r="AD276" i="25"/>
  <c r="AE276" i="25"/>
  <c r="AJ276" i="25"/>
  <c r="AK276" i="25"/>
  <c r="AL276" i="25"/>
  <c r="AM276" i="25"/>
  <c r="AN276" i="25"/>
  <c r="AO276" i="25"/>
  <c r="AP276" i="25"/>
  <c r="AQ276" i="25"/>
  <c r="AR276" i="25"/>
  <c r="AS276" i="25"/>
  <c r="AT276" i="25"/>
  <c r="AU276" i="25"/>
  <c r="AV276" i="25"/>
  <c r="AW276" i="25"/>
  <c r="A277" i="25"/>
  <c r="B277" i="25"/>
  <c r="C277" i="25"/>
  <c r="D277" i="25"/>
  <c r="G277" i="25"/>
  <c r="H277" i="25"/>
  <c r="I277" i="25"/>
  <c r="J277" i="25"/>
  <c r="K277" i="25"/>
  <c r="L277" i="25"/>
  <c r="M277" i="25"/>
  <c r="N277" i="25"/>
  <c r="O277" i="25"/>
  <c r="P277" i="25"/>
  <c r="Q277" i="25"/>
  <c r="R277" i="25"/>
  <c r="S277" i="25"/>
  <c r="T277" i="25"/>
  <c r="U277" i="25"/>
  <c r="V277" i="25"/>
  <c r="W277" i="25"/>
  <c r="X277" i="25"/>
  <c r="Y277" i="25"/>
  <c r="Z277" i="25"/>
  <c r="AA277" i="25"/>
  <c r="AB277" i="25"/>
  <c r="AC277" i="25"/>
  <c r="AD277" i="25"/>
  <c r="AE277" i="25"/>
  <c r="AJ277" i="25"/>
  <c r="AK277" i="25"/>
  <c r="AL277" i="25"/>
  <c r="AM277" i="25"/>
  <c r="AN277" i="25"/>
  <c r="AO277" i="25"/>
  <c r="AP277" i="25"/>
  <c r="AQ277" i="25"/>
  <c r="AR277" i="25"/>
  <c r="AS277" i="25"/>
  <c r="AT277" i="25"/>
  <c r="AU277" i="25"/>
  <c r="AV277" i="25"/>
  <c r="AW277" i="25"/>
  <c r="A278" i="25"/>
  <c r="B278" i="25"/>
  <c r="C278" i="25"/>
  <c r="D278" i="25"/>
  <c r="G278" i="25"/>
  <c r="H278" i="25"/>
  <c r="I278" i="25"/>
  <c r="J278" i="25"/>
  <c r="K278" i="25"/>
  <c r="L278" i="25"/>
  <c r="M278" i="25"/>
  <c r="N278" i="25"/>
  <c r="O278" i="25"/>
  <c r="P278" i="25"/>
  <c r="Q278" i="25"/>
  <c r="R278" i="25"/>
  <c r="S278" i="25"/>
  <c r="T278" i="25"/>
  <c r="U278" i="25"/>
  <c r="V278" i="25"/>
  <c r="W278" i="25"/>
  <c r="X278" i="25"/>
  <c r="Y278" i="25"/>
  <c r="Z278" i="25"/>
  <c r="AA278" i="25"/>
  <c r="AB278" i="25"/>
  <c r="AC278" i="25"/>
  <c r="AD278" i="25"/>
  <c r="AE278" i="25"/>
  <c r="AJ278" i="25"/>
  <c r="AK278" i="25"/>
  <c r="AL278" i="25"/>
  <c r="AM278" i="25"/>
  <c r="AN278" i="25"/>
  <c r="AO278" i="25"/>
  <c r="AP278" i="25"/>
  <c r="AQ278" i="25"/>
  <c r="AR278" i="25"/>
  <c r="AS278" i="25"/>
  <c r="AT278" i="25"/>
  <c r="AU278" i="25"/>
  <c r="AV278" i="25"/>
  <c r="AW278" i="25"/>
  <c r="A279" i="25"/>
  <c r="B279" i="25"/>
  <c r="C279" i="25"/>
  <c r="D279" i="25"/>
  <c r="G279" i="25"/>
  <c r="H279" i="25"/>
  <c r="I279" i="25"/>
  <c r="J279" i="25"/>
  <c r="K279" i="25"/>
  <c r="L279" i="25"/>
  <c r="M279" i="25"/>
  <c r="N279" i="25"/>
  <c r="O279" i="25"/>
  <c r="P279" i="25"/>
  <c r="Q279" i="25"/>
  <c r="R279" i="25"/>
  <c r="S279" i="25"/>
  <c r="T279" i="25"/>
  <c r="U279" i="25"/>
  <c r="V279" i="25"/>
  <c r="W279" i="25"/>
  <c r="X279" i="25"/>
  <c r="Y279" i="25"/>
  <c r="Z279" i="25"/>
  <c r="AA279" i="25"/>
  <c r="AB279" i="25"/>
  <c r="AC279" i="25"/>
  <c r="AD279" i="25"/>
  <c r="AE279" i="25"/>
  <c r="AJ279" i="25"/>
  <c r="AK279" i="25"/>
  <c r="AL279" i="25"/>
  <c r="AM279" i="25"/>
  <c r="AN279" i="25"/>
  <c r="AO279" i="25"/>
  <c r="AP279" i="25"/>
  <c r="AQ279" i="25"/>
  <c r="AR279" i="25"/>
  <c r="AS279" i="25"/>
  <c r="AT279" i="25"/>
  <c r="AU279" i="25"/>
  <c r="AV279" i="25"/>
  <c r="AW279" i="25"/>
  <c r="A280" i="25"/>
  <c r="B280" i="25"/>
  <c r="C280" i="25"/>
  <c r="D280" i="25"/>
  <c r="G280" i="25"/>
  <c r="H280" i="25"/>
  <c r="I280" i="25"/>
  <c r="J280" i="25"/>
  <c r="K280" i="25"/>
  <c r="L280" i="25"/>
  <c r="M280" i="25"/>
  <c r="N280" i="25"/>
  <c r="O280" i="25"/>
  <c r="P280" i="25"/>
  <c r="Q280" i="25"/>
  <c r="R280" i="25"/>
  <c r="S280" i="25"/>
  <c r="T280" i="25"/>
  <c r="U280" i="25"/>
  <c r="V280" i="25"/>
  <c r="W280" i="25"/>
  <c r="X280" i="25"/>
  <c r="Y280" i="25"/>
  <c r="Z280" i="25"/>
  <c r="AA280" i="25"/>
  <c r="AB280" i="25"/>
  <c r="AC280" i="25"/>
  <c r="AD280" i="25"/>
  <c r="AE280" i="25"/>
  <c r="AJ280" i="25"/>
  <c r="AK280" i="25"/>
  <c r="AL280" i="25"/>
  <c r="AM280" i="25"/>
  <c r="AN280" i="25"/>
  <c r="AO280" i="25"/>
  <c r="AP280" i="25"/>
  <c r="AQ280" i="25"/>
  <c r="AR280" i="25"/>
  <c r="AS280" i="25"/>
  <c r="AT280" i="25"/>
  <c r="AU280" i="25"/>
  <c r="AV280" i="25"/>
  <c r="AW280" i="25"/>
  <c r="A281" i="25"/>
  <c r="B281" i="25"/>
  <c r="C281" i="25"/>
  <c r="D281" i="25"/>
  <c r="G281" i="25"/>
  <c r="H281" i="25"/>
  <c r="I281" i="25"/>
  <c r="J281" i="25"/>
  <c r="K281" i="25"/>
  <c r="L281" i="25"/>
  <c r="M281" i="25"/>
  <c r="N281" i="25"/>
  <c r="O281" i="25"/>
  <c r="P281" i="25"/>
  <c r="Q281" i="25"/>
  <c r="R281" i="25"/>
  <c r="S281" i="25"/>
  <c r="T281" i="25"/>
  <c r="U281" i="25"/>
  <c r="V281" i="25"/>
  <c r="W281" i="25"/>
  <c r="X281" i="25"/>
  <c r="Y281" i="25"/>
  <c r="Z281" i="25"/>
  <c r="AA281" i="25"/>
  <c r="AB281" i="25"/>
  <c r="AC281" i="25"/>
  <c r="AD281" i="25"/>
  <c r="AE281" i="25"/>
  <c r="AJ281" i="25"/>
  <c r="AK281" i="25"/>
  <c r="AL281" i="25"/>
  <c r="AM281" i="25"/>
  <c r="AN281" i="25"/>
  <c r="AO281" i="25"/>
  <c r="AP281" i="25"/>
  <c r="AQ281" i="25"/>
  <c r="AR281" i="25"/>
  <c r="AS281" i="25"/>
  <c r="AT281" i="25"/>
  <c r="AU281" i="25"/>
  <c r="AV281" i="25"/>
  <c r="AW281" i="25"/>
  <c r="A282" i="25"/>
  <c r="B282" i="25"/>
  <c r="C282" i="25"/>
  <c r="D282" i="25"/>
  <c r="G282" i="25"/>
  <c r="H282" i="25"/>
  <c r="I282" i="25"/>
  <c r="J282" i="25"/>
  <c r="K282" i="25"/>
  <c r="L282" i="25"/>
  <c r="M282" i="25"/>
  <c r="N282" i="25"/>
  <c r="O282" i="25"/>
  <c r="P282" i="25"/>
  <c r="Q282" i="25"/>
  <c r="R282" i="25"/>
  <c r="S282" i="25"/>
  <c r="T282" i="25"/>
  <c r="U282" i="25"/>
  <c r="V282" i="25"/>
  <c r="W282" i="25"/>
  <c r="X282" i="25"/>
  <c r="Y282" i="25"/>
  <c r="Z282" i="25"/>
  <c r="AA282" i="25"/>
  <c r="AB282" i="25"/>
  <c r="AC282" i="25"/>
  <c r="AD282" i="25"/>
  <c r="AE282" i="25"/>
  <c r="AJ282" i="25"/>
  <c r="AK282" i="25"/>
  <c r="AL282" i="25"/>
  <c r="AM282" i="25"/>
  <c r="AN282" i="25"/>
  <c r="AO282" i="25"/>
  <c r="AP282" i="25"/>
  <c r="AQ282" i="25"/>
  <c r="AR282" i="25"/>
  <c r="AS282" i="25"/>
  <c r="AT282" i="25"/>
  <c r="AU282" i="25"/>
  <c r="AV282" i="25"/>
  <c r="AW282" i="25"/>
  <c r="A283" i="25"/>
  <c r="B283" i="25"/>
  <c r="C283" i="25"/>
  <c r="D283" i="25"/>
  <c r="G283" i="25"/>
  <c r="H283" i="25"/>
  <c r="I283" i="25"/>
  <c r="J283" i="25"/>
  <c r="K283" i="25"/>
  <c r="L283" i="25"/>
  <c r="M283" i="25"/>
  <c r="N283" i="25"/>
  <c r="O283" i="25"/>
  <c r="P283" i="25"/>
  <c r="Q283" i="25"/>
  <c r="R283" i="25"/>
  <c r="S283" i="25"/>
  <c r="T283" i="25"/>
  <c r="U283" i="25"/>
  <c r="V283" i="25"/>
  <c r="W283" i="25"/>
  <c r="X283" i="25"/>
  <c r="Y283" i="25"/>
  <c r="Z283" i="25"/>
  <c r="AA283" i="25"/>
  <c r="AB283" i="25"/>
  <c r="AC283" i="25"/>
  <c r="AD283" i="25"/>
  <c r="AE283" i="25"/>
  <c r="AJ283" i="25"/>
  <c r="AK283" i="25"/>
  <c r="AL283" i="25"/>
  <c r="AM283" i="25"/>
  <c r="AN283" i="25"/>
  <c r="AO283" i="25"/>
  <c r="AP283" i="25"/>
  <c r="AQ283" i="25"/>
  <c r="AR283" i="25"/>
  <c r="AS283" i="25"/>
  <c r="AT283" i="25"/>
  <c r="AU283" i="25"/>
  <c r="AV283" i="25"/>
  <c r="AW283" i="25"/>
  <c r="A284" i="25"/>
  <c r="B284" i="25"/>
  <c r="C284" i="25"/>
  <c r="D284" i="25"/>
  <c r="G284" i="25"/>
  <c r="H284" i="25"/>
  <c r="I284" i="25"/>
  <c r="J284" i="25"/>
  <c r="K284" i="25"/>
  <c r="L284" i="25"/>
  <c r="M284" i="25"/>
  <c r="N284" i="25"/>
  <c r="O284" i="25"/>
  <c r="P284" i="25"/>
  <c r="Q284" i="25"/>
  <c r="R284" i="25"/>
  <c r="S284" i="25"/>
  <c r="T284" i="25"/>
  <c r="U284" i="25"/>
  <c r="V284" i="25"/>
  <c r="W284" i="25"/>
  <c r="X284" i="25"/>
  <c r="Y284" i="25"/>
  <c r="Z284" i="25"/>
  <c r="AA284" i="25"/>
  <c r="AB284" i="25"/>
  <c r="AC284" i="25"/>
  <c r="AD284" i="25"/>
  <c r="AE284" i="25"/>
  <c r="AJ284" i="25"/>
  <c r="AK284" i="25"/>
  <c r="AL284" i="25"/>
  <c r="AM284" i="25"/>
  <c r="AN284" i="25"/>
  <c r="AO284" i="25"/>
  <c r="AP284" i="25"/>
  <c r="AQ284" i="25"/>
  <c r="AR284" i="25"/>
  <c r="AS284" i="25"/>
  <c r="AT284" i="25"/>
  <c r="AU284" i="25"/>
  <c r="AV284" i="25"/>
  <c r="AW284" i="25"/>
  <c r="A285" i="25"/>
  <c r="B285" i="25"/>
  <c r="C285" i="25"/>
  <c r="D285" i="25"/>
  <c r="G285" i="25"/>
  <c r="H285" i="25"/>
  <c r="I285" i="25"/>
  <c r="J285" i="25"/>
  <c r="K285" i="25"/>
  <c r="L285" i="25"/>
  <c r="M285" i="25"/>
  <c r="N285" i="25"/>
  <c r="O285" i="25"/>
  <c r="P285" i="25"/>
  <c r="Q285" i="25"/>
  <c r="R285" i="25"/>
  <c r="S285" i="25"/>
  <c r="T285" i="25"/>
  <c r="U285" i="25"/>
  <c r="V285" i="25"/>
  <c r="W285" i="25"/>
  <c r="X285" i="25"/>
  <c r="Y285" i="25"/>
  <c r="Z285" i="25"/>
  <c r="AA285" i="25"/>
  <c r="AB285" i="25"/>
  <c r="AC285" i="25"/>
  <c r="AD285" i="25"/>
  <c r="AE285" i="25"/>
  <c r="AJ285" i="25"/>
  <c r="AK285" i="25"/>
  <c r="AL285" i="25"/>
  <c r="AM285" i="25"/>
  <c r="AN285" i="25"/>
  <c r="AO285" i="25"/>
  <c r="AP285" i="25"/>
  <c r="AQ285" i="25"/>
  <c r="AR285" i="25"/>
  <c r="AS285" i="25"/>
  <c r="AT285" i="25"/>
  <c r="AU285" i="25"/>
  <c r="AV285" i="25"/>
  <c r="AW285" i="25"/>
  <c r="A286" i="25"/>
  <c r="B286" i="25"/>
  <c r="C286" i="25"/>
  <c r="D286" i="25"/>
  <c r="G286" i="25"/>
  <c r="H286" i="25"/>
  <c r="I286" i="25"/>
  <c r="J286" i="25"/>
  <c r="K286" i="25"/>
  <c r="L286" i="25"/>
  <c r="M286" i="25"/>
  <c r="N286" i="25"/>
  <c r="O286" i="25"/>
  <c r="P286" i="25"/>
  <c r="Q286" i="25"/>
  <c r="R286" i="25"/>
  <c r="S286" i="25"/>
  <c r="T286" i="25"/>
  <c r="U286" i="25"/>
  <c r="V286" i="25"/>
  <c r="W286" i="25"/>
  <c r="X286" i="25"/>
  <c r="Y286" i="25"/>
  <c r="Z286" i="25"/>
  <c r="AA286" i="25"/>
  <c r="AB286" i="25"/>
  <c r="AC286" i="25"/>
  <c r="AD286" i="25"/>
  <c r="AE286" i="25"/>
  <c r="AJ286" i="25"/>
  <c r="AK286" i="25"/>
  <c r="AL286" i="25"/>
  <c r="AM286" i="25"/>
  <c r="AN286" i="25"/>
  <c r="AO286" i="25"/>
  <c r="AP286" i="25"/>
  <c r="AQ286" i="25"/>
  <c r="AR286" i="25"/>
  <c r="AS286" i="25"/>
  <c r="AT286" i="25"/>
  <c r="AU286" i="25"/>
  <c r="AV286" i="25"/>
  <c r="AW286" i="25"/>
  <c r="A287" i="25"/>
  <c r="B287" i="25"/>
  <c r="C287" i="25"/>
  <c r="D287" i="25"/>
  <c r="G287" i="25"/>
  <c r="H287" i="25"/>
  <c r="I287" i="25"/>
  <c r="J287" i="25"/>
  <c r="K287" i="25"/>
  <c r="L287" i="25"/>
  <c r="M287" i="25"/>
  <c r="N287" i="25"/>
  <c r="O287" i="25"/>
  <c r="P287" i="25"/>
  <c r="Q287" i="25"/>
  <c r="R287" i="25"/>
  <c r="S287" i="25"/>
  <c r="T287" i="25"/>
  <c r="U287" i="25"/>
  <c r="V287" i="25"/>
  <c r="W287" i="25"/>
  <c r="X287" i="25"/>
  <c r="Y287" i="25"/>
  <c r="Z287" i="25"/>
  <c r="AA287" i="25"/>
  <c r="AB287" i="25"/>
  <c r="AC287" i="25"/>
  <c r="AD287" i="25"/>
  <c r="AE287" i="25"/>
  <c r="AJ287" i="25"/>
  <c r="AK287" i="25"/>
  <c r="AL287" i="25"/>
  <c r="AM287" i="25"/>
  <c r="AN287" i="25"/>
  <c r="AO287" i="25"/>
  <c r="AP287" i="25"/>
  <c r="AQ287" i="25"/>
  <c r="AR287" i="25"/>
  <c r="AS287" i="25"/>
  <c r="AT287" i="25"/>
  <c r="AU287" i="25"/>
  <c r="AV287" i="25"/>
  <c r="AW287" i="25"/>
  <c r="A288" i="25"/>
  <c r="B288" i="25"/>
  <c r="C288" i="25"/>
  <c r="D288" i="25"/>
  <c r="G288" i="25"/>
  <c r="H288" i="25"/>
  <c r="I288" i="25"/>
  <c r="J288" i="25"/>
  <c r="K288" i="25"/>
  <c r="L288" i="25"/>
  <c r="M288" i="25"/>
  <c r="N288" i="25"/>
  <c r="O288" i="25"/>
  <c r="P288" i="25"/>
  <c r="Q288" i="25"/>
  <c r="R288" i="25"/>
  <c r="S288" i="25"/>
  <c r="T288" i="25"/>
  <c r="U288" i="25"/>
  <c r="V288" i="25"/>
  <c r="W288" i="25"/>
  <c r="X288" i="25"/>
  <c r="Y288" i="25"/>
  <c r="Z288" i="25"/>
  <c r="AA288" i="25"/>
  <c r="AB288" i="25"/>
  <c r="AC288" i="25"/>
  <c r="AD288" i="25"/>
  <c r="AE288" i="25"/>
  <c r="AJ288" i="25"/>
  <c r="AK288" i="25"/>
  <c r="AL288" i="25"/>
  <c r="AM288" i="25"/>
  <c r="AN288" i="25"/>
  <c r="AO288" i="25"/>
  <c r="AP288" i="25"/>
  <c r="AQ288" i="25"/>
  <c r="AR288" i="25"/>
  <c r="AS288" i="25"/>
  <c r="AT288" i="25"/>
  <c r="AU288" i="25"/>
  <c r="AV288" i="25"/>
  <c r="AW288" i="25"/>
  <c r="A289" i="25"/>
  <c r="B289" i="25"/>
  <c r="C289" i="25"/>
  <c r="D289" i="25"/>
  <c r="G289" i="25"/>
  <c r="H289" i="25"/>
  <c r="I289" i="25"/>
  <c r="J289" i="25"/>
  <c r="K289" i="25"/>
  <c r="L289" i="25"/>
  <c r="M289" i="25"/>
  <c r="N289" i="25"/>
  <c r="O289" i="25"/>
  <c r="P289" i="25"/>
  <c r="Q289" i="25"/>
  <c r="R289" i="25"/>
  <c r="S289" i="25"/>
  <c r="T289" i="25"/>
  <c r="U289" i="25"/>
  <c r="V289" i="25"/>
  <c r="W289" i="25"/>
  <c r="X289" i="25"/>
  <c r="Y289" i="25"/>
  <c r="Z289" i="25"/>
  <c r="AA289" i="25"/>
  <c r="AB289" i="25"/>
  <c r="AC289" i="25"/>
  <c r="AD289" i="25"/>
  <c r="AE289" i="25"/>
  <c r="AJ289" i="25"/>
  <c r="AK289" i="25"/>
  <c r="AL289" i="25"/>
  <c r="AM289" i="25"/>
  <c r="AN289" i="25"/>
  <c r="AO289" i="25"/>
  <c r="AP289" i="25"/>
  <c r="AQ289" i="25"/>
  <c r="AR289" i="25"/>
  <c r="AS289" i="25"/>
  <c r="AT289" i="25"/>
  <c r="AU289" i="25"/>
  <c r="AV289" i="25"/>
  <c r="AW289" i="25"/>
  <c r="A290" i="25"/>
  <c r="B290" i="25"/>
  <c r="C290" i="25"/>
  <c r="D290" i="25"/>
  <c r="G290" i="25"/>
  <c r="H290" i="25"/>
  <c r="I290" i="25"/>
  <c r="J290" i="25"/>
  <c r="K290" i="25"/>
  <c r="L290" i="25"/>
  <c r="M290" i="25"/>
  <c r="N290" i="25"/>
  <c r="O290" i="25"/>
  <c r="P290" i="25"/>
  <c r="Q290" i="25"/>
  <c r="R290" i="25"/>
  <c r="S290" i="25"/>
  <c r="T290" i="25"/>
  <c r="U290" i="25"/>
  <c r="V290" i="25"/>
  <c r="W290" i="25"/>
  <c r="X290" i="25"/>
  <c r="Y290" i="25"/>
  <c r="Z290" i="25"/>
  <c r="AA290" i="25"/>
  <c r="AB290" i="25"/>
  <c r="AC290" i="25"/>
  <c r="AD290" i="25"/>
  <c r="AE290" i="25"/>
  <c r="AJ290" i="25"/>
  <c r="AK290" i="25"/>
  <c r="AL290" i="25"/>
  <c r="AM290" i="25"/>
  <c r="AN290" i="25"/>
  <c r="AO290" i="25"/>
  <c r="AP290" i="25"/>
  <c r="AQ290" i="25"/>
  <c r="AR290" i="25"/>
  <c r="AS290" i="25"/>
  <c r="AT290" i="25"/>
  <c r="AU290" i="25"/>
  <c r="AV290" i="25"/>
  <c r="AW290" i="25"/>
  <c r="A291" i="25"/>
  <c r="B291" i="25"/>
  <c r="C291" i="25"/>
  <c r="D291" i="25"/>
  <c r="G291" i="25"/>
  <c r="H291" i="25"/>
  <c r="I291" i="25"/>
  <c r="J291" i="25"/>
  <c r="K291" i="25"/>
  <c r="L291" i="25"/>
  <c r="M291" i="25"/>
  <c r="N291" i="25"/>
  <c r="O291" i="25"/>
  <c r="P291" i="25"/>
  <c r="Q291" i="25"/>
  <c r="R291" i="25"/>
  <c r="S291" i="25"/>
  <c r="T291" i="25"/>
  <c r="U291" i="25"/>
  <c r="V291" i="25"/>
  <c r="W291" i="25"/>
  <c r="X291" i="25"/>
  <c r="Y291" i="25"/>
  <c r="Z291" i="25"/>
  <c r="AA291" i="25"/>
  <c r="AB291" i="25"/>
  <c r="AC291" i="25"/>
  <c r="AD291" i="25"/>
  <c r="AE291" i="25"/>
  <c r="AJ291" i="25"/>
  <c r="AK291" i="25"/>
  <c r="AL291" i="25"/>
  <c r="AM291" i="25"/>
  <c r="AN291" i="25"/>
  <c r="AO291" i="25"/>
  <c r="AP291" i="25"/>
  <c r="AQ291" i="25"/>
  <c r="AR291" i="25"/>
  <c r="AS291" i="25"/>
  <c r="AT291" i="25"/>
  <c r="AU291" i="25"/>
  <c r="AV291" i="25"/>
  <c r="AW291" i="25"/>
  <c r="A292" i="25"/>
  <c r="B292" i="25"/>
  <c r="C292" i="25"/>
  <c r="D292" i="25"/>
  <c r="G292" i="25"/>
  <c r="H292" i="25"/>
  <c r="I292" i="25"/>
  <c r="J292" i="25"/>
  <c r="K292" i="25"/>
  <c r="L292" i="25"/>
  <c r="M292" i="25"/>
  <c r="N292" i="25"/>
  <c r="O292" i="25"/>
  <c r="P292" i="25"/>
  <c r="Q292" i="25"/>
  <c r="R292" i="25"/>
  <c r="S292" i="25"/>
  <c r="T292" i="25"/>
  <c r="U292" i="25"/>
  <c r="V292" i="25"/>
  <c r="W292" i="25"/>
  <c r="X292" i="25"/>
  <c r="Y292" i="25"/>
  <c r="Z292" i="25"/>
  <c r="AA292" i="25"/>
  <c r="AB292" i="25"/>
  <c r="AC292" i="25"/>
  <c r="AD292" i="25"/>
  <c r="AE292" i="25"/>
  <c r="AJ292" i="25"/>
  <c r="AK292" i="25"/>
  <c r="AL292" i="25"/>
  <c r="AM292" i="25"/>
  <c r="AN292" i="25"/>
  <c r="AO292" i="25"/>
  <c r="AP292" i="25"/>
  <c r="AQ292" i="25"/>
  <c r="AR292" i="25"/>
  <c r="AS292" i="25"/>
  <c r="AT292" i="25"/>
  <c r="AU292" i="25"/>
  <c r="AV292" i="25"/>
  <c r="AW292" i="25"/>
  <c r="A293" i="25"/>
  <c r="B293" i="25"/>
  <c r="C293" i="25"/>
  <c r="D293" i="25"/>
  <c r="G293" i="25"/>
  <c r="H293" i="25"/>
  <c r="I293" i="25"/>
  <c r="J293" i="25"/>
  <c r="K293" i="25"/>
  <c r="L293" i="25"/>
  <c r="M293" i="25"/>
  <c r="N293" i="25"/>
  <c r="O293" i="25"/>
  <c r="P293" i="25"/>
  <c r="Q293" i="25"/>
  <c r="R293" i="25"/>
  <c r="S293" i="25"/>
  <c r="T293" i="25"/>
  <c r="U293" i="25"/>
  <c r="V293" i="25"/>
  <c r="W293" i="25"/>
  <c r="X293" i="25"/>
  <c r="Y293" i="25"/>
  <c r="Z293" i="25"/>
  <c r="AA293" i="25"/>
  <c r="AB293" i="25"/>
  <c r="AC293" i="25"/>
  <c r="AD293" i="25"/>
  <c r="AE293" i="25"/>
  <c r="AJ293" i="25"/>
  <c r="AK293" i="25"/>
  <c r="AL293" i="25"/>
  <c r="AM293" i="25"/>
  <c r="AN293" i="25"/>
  <c r="AO293" i="25"/>
  <c r="AP293" i="25"/>
  <c r="AQ293" i="25"/>
  <c r="AR293" i="25"/>
  <c r="AS293" i="25"/>
  <c r="AT293" i="25"/>
  <c r="AU293" i="25"/>
  <c r="AV293" i="25"/>
  <c r="AW293" i="25"/>
  <c r="A294" i="25"/>
  <c r="B294" i="25"/>
  <c r="C294" i="25"/>
  <c r="D294" i="25"/>
  <c r="G294" i="25"/>
  <c r="H294" i="25"/>
  <c r="I294" i="25"/>
  <c r="J294" i="25"/>
  <c r="K294" i="25"/>
  <c r="L294" i="25"/>
  <c r="M294" i="25"/>
  <c r="N294" i="25"/>
  <c r="O294" i="25"/>
  <c r="P294" i="25"/>
  <c r="Q294" i="25"/>
  <c r="R294" i="25"/>
  <c r="S294" i="25"/>
  <c r="T294" i="25"/>
  <c r="U294" i="25"/>
  <c r="V294" i="25"/>
  <c r="W294" i="25"/>
  <c r="X294" i="25"/>
  <c r="Y294" i="25"/>
  <c r="Z294" i="25"/>
  <c r="AA294" i="25"/>
  <c r="AB294" i="25"/>
  <c r="AC294" i="25"/>
  <c r="AD294" i="25"/>
  <c r="AE294" i="25"/>
  <c r="AJ294" i="25"/>
  <c r="AK294" i="25"/>
  <c r="AL294" i="25"/>
  <c r="AM294" i="25"/>
  <c r="AN294" i="25"/>
  <c r="AO294" i="25"/>
  <c r="AP294" i="25"/>
  <c r="AQ294" i="25"/>
  <c r="AR294" i="25"/>
  <c r="AS294" i="25"/>
  <c r="AT294" i="25"/>
  <c r="AU294" i="25"/>
  <c r="AV294" i="25"/>
  <c r="AW294" i="25"/>
  <c r="A295" i="25"/>
  <c r="B295" i="25"/>
  <c r="C295" i="25"/>
  <c r="D295" i="25"/>
  <c r="G295" i="25"/>
  <c r="H295" i="25"/>
  <c r="I295" i="25"/>
  <c r="J295" i="25"/>
  <c r="K295" i="25"/>
  <c r="L295" i="25"/>
  <c r="M295" i="25"/>
  <c r="N295" i="25"/>
  <c r="O295" i="25"/>
  <c r="P295" i="25"/>
  <c r="Q295" i="25"/>
  <c r="R295" i="25"/>
  <c r="S295" i="25"/>
  <c r="T295" i="25"/>
  <c r="U295" i="25"/>
  <c r="V295" i="25"/>
  <c r="W295" i="25"/>
  <c r="X295" i="25"/>
  <c r="Y295" i="25"/>
  <c r="Z295" i="25"/>
  <c r="AA295" i="25"/>
  <c r="AB295" i="25"/>
  <c r="AC295" i="25"/>
  <c r="AD295" i="25"/>
  <c r="AE295" i="25"/>
  <c r="AJ295" i="25"/>
  <c r="AK295" i="25"/>
  <c r="AL295" i="25"/>
  <c r="AM295" i="25"/>
  <c r="AN295" i="25"/>
  <c r="AO295" i="25"/>
  <c r="AP295" i="25"/>
  <c r="AQ295" i="25"/>
  <c r="AR295" i="25"/>
  <c r="AS295" i="25"/>
  <c r="AT295" i="25"/>
  <c r="AU295" i="25"/>
  <c r="AV295" i="25"/>
  <c r="AW295" i="25"/>
  <c r="A296" i="25"/>
  <c r="B296" i="25"/>
  <c r="C296" i="25"/>
  <c r="D296" i="25"/>
  <c r="G296" i="25"/>
  <c r="H296" i="25"/>
  <c r="I296" i="25"/>
  <c r="J296" i="25"/>
  <c r="K296" i="25"/>
  <c r="L296" i="25"/>
  <c r="M296" i="25"/>
  <c r="N296" i="25"/>
  <c r="O296" i="25"/>
  <c r="P296" i="25"/>
  <c r="Q296" i="25"/>
  <c r="R296" i="25"/>
  <c r="S296" i="25"/>
  <c r="T296" i="25"/>
  <c r="U296" i="25"/>
  <c r="V296" i="25"/>
  <c r="W296" i="25"/>
  <c r="X296" i="25"/>
  <c r="Y296" i="25"/>
  <c r="Z296" i="25"/>
  <c r="AA296" i="25"/>
  <c r="AB296" i="25"/>
  <c r="AC296" i="25"/>
  <c r="AD296" i="25"/>
  <c r="AE296" i="25"/>
  <c r="AJ296" i="25"/>
  <c r="AK296" i="25"/>
  <c r="AL296" i="25"/>
  <c r="AM296" i="25"/>
  <c r="AN296" i="25"/>
  <c r="AO296" i="25"/>
  <c r="AP296" i="25"/>
  <c r="AQ296" i="25"/>
  <c r="AR296" i="25"/>
  <c r="AS296" i="25"/>
  <c r="AT296" i="25"/>
  <c r="AU296" i="25"/>
  <c r="AV296" i="25"/>
  <c r="AW296" i="25"/>
  <c r="A297" i="25"/>
  <c r="B297" i="25"/>
  <c r="C297" i="25"/>
  <c r="D297" i="25"/>
  <c r="G297" i="25"/>
  <c r="H297" i="25"/>
  <c r="I297" i="25"/>
  <c r="J297" i="25"/>
  <c r="K297" i="25"/>
  <c r="L297" i="25"/>
  <c r="M297" i="25"/>
  <c r="N297" i="25"/>
  <c r="O297" i="25"/>
  <c r="P297" i="25"/>
  <c r="Q297" i="25"/>
  <c r="R297" i="25"/>
  <c r="S297" i="25"/>
  <c r="T297" i="25"/>
  <c r="U297" i="25"/>
  <c r="V297" i="25"/>
  <c r="W297" i="25"/>
  <c r="X297" i="25"/>
  <c r="Y297" i="25"/>
  <c r="Z297" i="25"/>
  <c r="AA297" i="25"/>
  <c r="AB297" i="25"/>
  <c r="AC297" i="25"/>
  <c r="AD297" i="25"/>
  <c r="AE297" i="25"/>
  <c r="AJ297" i="25"/>
  <c r="AK297" i="25"/>
  <c r="AL297" i="25"/>
  <c r="AM297" i="25"/>
  <c r="AN297" i="25"/>
  <c r="AO297" i="25"/>
  <c r="AP297" i="25"/>
  <c r="AQ297" i="25"/>
  <c r="AR297" i="25"/>
  <c r="AS297" i="25"/>
  <c r="AT297" i="25"/>
  <c r="AU297" i="25"/>
  <c r="AV297" i="25"/>
  <c r="AW297" i="25"/>
  <c r="A298" i="25"/>
  <c r="B298" i="25"/>
  <c r="C298" i="25"/>
  <c r="D298" i="25"/>
  <c r="G298" i="25"/>
  <c r="H298" i="25"/>
  <c r="I298" i="25"/>
  <c r="J298" i="25"/>
  <c r="K298" i="25"/>
  <c r="L298" i="25"/>
  <c r="M298" i="25"/>
  <c r="N298" i="25"/>
  <c r="O298" i="25"/>
  <c r="P298" i="25"/>
  <c r="Q298" i="25"/>
  <c r="R298" i="25"/>
  <c r="S298" i="25"/>
  <c r="T298" i="25"/>
  <c r="U298" i="25"/>
  <c r="V298" i="25"/>
  <c r="W298" i="25"/>
  <c r="X298" i="25"/>
  <c r="Y298" i="25"/>
  <c r="Z298" i="25"/>
  <c r="AA298" i="25"/>
  <c r="AB298" i="25"/>
  <c r="AC298" i="25"/>
  <c r="AD298" i="25"/>
  <c r="AE298" i="25"/>
  <c r="AJ298" i="25"/>
  <c r="AK298" i="25"/>
  <c r="AL298" i="25"/>
  <c r="AM298" i="25"/>
  <c r="AN298" i="25"/>
  <c r="AO298" i="25"/>
  <c r="AP298" i="25"/>
  <c r="AQ298" i="25"/>
  <c r="AR298" i="25"/>
  <c r="AS298" i="25"/>
  <c r="AT298" i="25"/>
  <c r="AU298" i="25"/>
  <c r="AV298" i="25"/>
  <c r="AW298" i="25"/>
  <c r="A299" i="25"/>
  <c r="B299" i="25"/>
  <c r="C299" i="25"/>
  <c r="D299" i="25"/>
  <c r="G299" i="25"/>
  <c r="H299" i="25"/>
  <c r="I299" i="25"/>
  <c r="J299" i="25"/>
  <c r="K299" i="25"/>
  <c r="L299" i="25"/>
  <c r="M299" i="25"/>
  <c r="N299" i="25"/>
  <c r="O299" i="25"/>
  <c r="P299" i="25"/>
  <c r="Q299" i="25"/>
  <c r="R299" i="25"/>
  <c r="S299" i="25"/>
  <c r="T299" i="25"/>
  <c r="U299" i="25"/>
  <c r="V299" i="25"/>
  <c r="W299" i="25"/>
  <c r="X299" i="25"/>
  <c r="Y299" i="25"/>
  <c r="Z299" i="25"/>
  <c r="AA299" i="25"/>
  <c r="AB299" i="25"/>
  <c r="AC299" i="25"/>
  <c r="AD299" i="25"/>
  <c r="AE299" i="25"/>
  <c r="AJ299" i="25"/>
  <c r="AK299" i="25"/>
  <c r="AL299" i="25"/>
  <c r="AM299" i="25"/>
  <c r="AN299" i="25"/>
  <c r="AO299" i="25"/>
  <c r="AP299" i="25"/>
  <c r="AQ299" i="25"/>
  <c r="AR299" i="25"/>
  <c r="AS299" i="25"/>
  <c r="AT299" i="25"/>
  <c r="AU299" i="25"/>
  <c r="AV299" i="25"/>
  <c r="AW299" i="25"/>
  <c r="A300" i="25"/>
  <c r="B300" i="25"/>
  <c r="C300" i="25"/>
  <c r="D300" i="25"/>
  <c r="G300" i="25"/>
  <c r="H300" i="25"/>
  <c r="I300" i="25"/>
  <c r="J300" i="25"/>
  <c r="K300" i="25"/>
  <c r="L300" i="25"/>
  <c r="M300" i="25"/>
  <c r="N300" i="25"/>
  <c r="O300" i="25"/>
  <c r="P300" i="25"/>
  <c r="Q300" i="25"/>
  <c r="R300" i="25"/>
  <c r="S300" i="25"/>
  <c r="T300" i="25"/>
  <c r="U300" i="25"/>
  <c r="V300" i="25"/>
  <c r="W300" i="25"/>
  <c r="X300" i="25"/>
  <c r="Y300" i="25"/>
  <c r="Z300" i="25"/>
  <c r="AA300" i="25"/>
  <c r="AB300" i="25"/>
  <c r="AC300" i="25"/>
  <c r="AD300" i="25"/>
  <c r="AE300" i="25"/>
  <c r="AJ300" i="25"/>
  <c r="AK300" i="25"/>
  <c r="AL300" i="25"/>
  <c r="AM300" i="25"/>
  <c r="AN300" i="25"/>
  <c r="AO300" i="25"/>
  <c r="AP300" i="25"/>
  <c r="AQ300" i="25"/>
  <c r="AR300" i="25"/>
  <c r="AS300" i="25"/>
  <c r="AT300" i="25"/>
  <c r="AU300" i="25"/>
  <c r="AV300" i="25"/>
  <c r="AW300" i="25"/>
  <c r="A301" i="25"/>
  <c r="B301" i="25"/>
  <c r="C301" i="25"/>
  <c r="D301" i="25"/>
  <c r="G301" i="25"/>
  <c r="H301" i="25"/>
  <c r="I301" i="25"/>
  <c r="J301" i="25"/>
  <c r="K301" i="25"/>
  <c r="L301" i="25"/>
  <c r="M301" i="25"/>
  <c r="N301" i="25"/>
  <c r="O301" i="25"/>
  <c r="P301" i="25"/>
  <c r="Q301" i="25"/>
  <c r="R301" i="25"/>
  <c r="S301" i="25"/>
  <c r="T301" i="25"/>
  <c r="U301" i="25"/>
  <c r="V301" i="25"/>
  <c r="W301" i="25"/>
  <c r="X301" i="25"/>
  <c r="Y301" i="25"/>
  <c r="Z301" i="25"/>
  <c r="AA301" i="25"/>
  <c r="AB301" i="25"/>
  <c r="AC301" i="25"/>
  <c r="AD301" i="25"/>
  <c r="AE301" i="25"/>
  <c r="AJ301" i="25"/>
  <c r="AK301" i="25"/>
  <c r="AL301" i="25"/>
  <c r="AM301" i="25"/>
  <c r="AN301" i="25"/>
  <c r="AO301" i="25"/>
  <c r="AP301" i="25"/>
  <c r="AQ301" i="25"/>
  <c r="AR301" i="25"/>
  <c r="AS301" i="25"/>
  <c r="AT301" i="25"/>
  <c r="AU301" i="25"/>
  <c r="AV301" i="25"/>
  <c r="AW301" i="25"/>
  <c r="A302" i="25"/>
  <c r="B302" i="25"/>
  <c r="C302" i="25"/>
  <c r="D302" i="25"/>
  <c r="G302" i="25"/>
  <c r="H302" i="25"/>
  <c r="I302" i="25"/>
  <c r="J302" i="25"/>
  <c r="K302" i="25"/>
  <c r="L302" i="25"/>
  <c r="M302" i="25"/>
  <c r="N302" i="25"/>
  <c r="O302" i="25"/>
  <c r="P302" i="25"/>
  <c r="Q302" i="25"/>
  <c r="R302" i="25"/>
  <c r="S302" i="25"/>
  <c r="T302" i="25"/>
  <c r="U302" i="25"/>
  <c r="V302" i="25"/>
  <c r="W302" i="25"/>
  <c r="X302" i="25"/>
  <c r="Y302" i="25"/>
  <c r="Z302" i="25"/>
  <c r="AA302" i="25"/>
  <c r="AB302" i="25"/>
  <c r="AC302" i="25"/>
  <c r="AD302" i="25"/>
  <c r="AE302" i="25"/>
  <c r="AJ302" i="25"/>
  <c r="AK302" i="25"/>
  <c r="AL302" i="25"/>
  <c r="AM302" i="25"/>
  <c r="AN302" i="25"/>
  <c r="AO302" i="25"/>
  <c r="AP302" i="25"/>
  <c r="AQ302" i="25"/>
  <c r="AR302" i="25"/>
  <c r="AS302" i="25"/>
  <c r="AT302" i="25"/>
  <c r="AU302" i="25"/>
  <c r="AV302" i="25"/>
  <c r="AW302" i="25"/>
  <c r="A303" i="25"/>
  <c r="B303" i="25"/>
  <c r="C303" i="25"/>
  <c r="D303" i="25"/>
  <c r="G303" i="25"/>
  <c r="H303" i="25"/>
  <c r="I303" i="25"/>
  <c r="J303" i="25"/>
  <c r="K303" i="25"/>
  <c r="L303" i="25"/>
  <c r="M303" i="25"/>
  <c r="N303" i="25"/>
  <c r="O303" i="25"/>
  <c r="P303" i="25"/>
  <c r="Q303" i="25"/>
  <c r="R303" i="25"/>
  <c r="S303" i="25"/>
  <c r="T303" i="25"/>
  <c r="U303" i="25"/>
  <c r="V303" i="25"/>
  <c r="W303" i="25"/>
  <c r="X303" i="25"/>
  <c r="Y303" i="25"/>
  <c r="Z303" i="25"/>
  <c r="AA303" i="25"/>
  <c r="AB303" i="25"/>
  <c r="AC303" i="25"/>
  <c r="AD303" i="25"/>
  <c r="AE303" i="25"/>
  <c r="AJ303" i="25"/>
  <c r="AK303" i="25"/>
  <c r="AL303" i="25"/>
  <c r="AM303" i="25"/>
  <c r="AN303" i="25"/>
  <c r="AO303" i="25"/>
  <c r="AP303" i="25"/>
  <c r="AQ303" i="25"/>
  <c r="AR303" i="25"/>
  <c r="AS303" i="25"/>
  <c r="AT303" i="25"/>
  <c r="AU303" i="25"/>
  <c r="AV303" i="25"/>
  <c r="AW303" i="25"/>
  <c r="A304" i="25"/>
  <c r="B304" i="25"/>
  <c r="C304" i="25"/>
  <c r="D304" i="25"/>
  <c r="G304" i="25"/>
  <c r="H304" i="25"/>
  <c r="I304" i="25"/>
  <c r="J304" i="25"/>
  <c r="K304" i="25"/>
  <c r="L304" i="25"/>
  <c r="M304" i="25"/>
  <c r="N304" i="25"/>
  <c r="O304" i="25"/>
  <c r="P304" i="25"/>
  <c r="Q304" i="25"/>
  <c r="R304" i="25"/>
  <c r="S304" i="25"/>
  <c r="T304" i="25"/>
  <c r="U304" i="25"/>
  <c r="V304" i="25"/>
  <c r="W304" i="25"/>
  <c r="X304" i="25"/>
  <c r="Y304" i="25"/>
  <c r="Z304" i="25"/>
  <c r="AA304" i="25"/>
  <c r="AB304" i="25"/>
  <c r="AC304" i="25"/>
  <c r="AD304" i="25"/>
  <c r="AE304" i="25"/>
  <c r="AJ304" i="25"/>
  <c r="AK304" i="25"/>
  <c r="AL304" i="25"/>
  <c r="AM304" i="25"/>
  <c r="AN304" i="25"/>
  <c r="AO304" i="25"/>
  <c r="AP304" i="25"/>
  <c r="AQ304" i="25"/>
  <c r="AR304" i="25"/>
  <c r="AS304" i="25"/>
  <c r="AT304" i="25"/>
  <c r="AU304" i="25"/>
  <c r="AV304" i="25"/>
  <c r="AW304" i="25"/>
  <c r="A305" i="25"/>
  <c r="B305" i="25"/>
  <c r="C305" i="25"/>
  <c r="D305" i="25"/>
  <c r="G305" i="25"/>
  <c r="H305" i="25"/>
  <c r="I305" i="25"/>
  <c r="J305" i="25"/>
  <c r="K305" i="25"/>
  <c r="L305" i="25"/>
  <c r="M305" i="25"/>
  <c r="N305" i="25"/>
  <c r="O305" i="25"/>
  <c r="P305" i="25"/>
  <c r="Q305" i="25"/>
  <c r="R305" i="25"/>
  <c r="S305" i="25"/>
  <c r="T305" i="25"/>
  <c r="U305" i="25"/>
  <c r="V305" i="25"/>
  <c r="W305" i="25"/>
  <c r="X305" i="25"/>
  <c r="Y305" i="25"/>
  <c r="Z305" i="25"/>
  <c r="AA305" i="25"/>
  <c r="AB305" i="25"/>
  <c r="AC305" i="25"/>
  <c r="AD305" i="25"/>
  <c r="AE305" i="25"/>
  <c r="AJ305" i="25"/>
  <c r="AK305" i="25"/>
  <c r="AL305" i="25"/>
  <c r="AM305" i="25"/>
  <c r="AN305" i="25"/>
  <c r="AO305" i="25"/>
  <c r="AP305" i="25"/>
  <c r="AQ305" i="25"/>
  <c r="AR305" i="25"/>
  <c r="AS305" i="25"/>
  <c r="AT305" i="25"/>
  <c r="AU305" i="25"/>
  <c r="AV305" i="25"/>
  <c r="AW305" i="25"/>
  <c r="A306" i="25"/>
  <c r="B306" i="25"/>
  <c r="C306" i="25"/>
  <c r="D306" i="25"/>
  <c r="G306" i="25"/>
  <c r="H306" i="25"/>
  <c r="I306" i="25"/>
  <c r="J306" i="25"/>
  <c r="K306" i="25"/>
  <c r="L306" i="25"/>
  <c r="M306" i="25"/>
  <c r="N306" i="25"/>
  <c r="O306" i="25"/>
  <c r="P306" i="25"/>
  <c r="Q306" i="25"/>
  <c r="R306" i="25"/>
  <c r="S306" i="25"/>
  <c r="T306" i="25"/>
  <c r="U306" i="25"/>
  <c r="V306" i="25"/>
  <c r="W306" i="25"/>
  <c r="X306" i="25"/>
  <c r="Y306" i="25"/>
  <c r="Z306" i="25"/>
  <c r="AA306" i="25"/>
  <c r="AB306" i="25"/>
  <c r="AC306" i="25"/>
  <c r="AD306" i="25"/>
  <c r="AE306" i="25"/>
  <c r="AJ306" i="25"/>
  <c r="AK306" i="25"/>
  <c r="AL306" i="25"/>
  <c r="AM306" i="25"/>
  <c r="AN306" i="25"/>
  <c r="AO306" i="25"/>
  <c r="AP306" i="25"/>
  <c r="AQ306" i="25"/>
  <c r="AR306" i="25"/>
  <c r="AS306" i="25"/>
  <c r="AT306" i="25"/>
  <c r="AU306" i="25"/>
  <c r="AV306" i="25"/>
  <c r="AW306" i="25"/>
  <c r="A307" i="25"/>
  <c r="B307" i="25"/>
  <c r="C307" i="25"/>
  <c r="D307" i="25"/>
  <c r="G307" i="25"/>
  <c r="H307" i="25"/>
  <c r="I307" i="25"/>
  <c r="J307" i="25"/>
  <c r="K307" i="25"/>
  <c r="L307" i="25"/>
  <c r="M307" i="25"/>
  <c r="N307" i="25"/>
  <c r="O307" i="25"/>
  <c r="P307" i="25"/>
  <c r="Q307" i="25"/>
  <c r="R307" i="25"/>
  <c r="S307" i="25"/>
  <c r="T307" i="25"/>
  <c r="U307" i="25"/>
  <c r="V307" i="25"/>
  <c r="W307" i="25"/>
  <c r="X307" i="25"/>
  <c r="Y307" i="25"/>
  <c r="Z307" i="25"/>
  <c r="AA307" i="25"/>
  <c r="AB307" i="25"/>
  <c r="AC307" i="25"/>
  <c r="AD307" i="25"/>
  <c r="AE307" i="25"/>
  <c r="AJ307" i="25"/>
  <c r="AK307" i="25"/>
  <c r="AL307" i="25"/>
  <c r="AM307" i="25"/>
  <c r="AN307" i="25"/>
  <c r="AO307" i="25"/>
  <c r="AP307" i="25"/>
  <c r="AQ307" i="25"/>
  <c r="AR307" i="25"/>
  <c r="AS307" i="25"/>
  <c r="AT307" i="25"/>
  <c r="AU307" i="25"/>
  <c r="AV307" i="25"/>
  <c r="AW307" i="25"/>
  <c r="A308" i="25"/>
  <c r="B308" i="25"/>
  <c r="C308" i="25"/>
  <c r="D308" i="25"/>
  <c r="G308" i="25"/>
  <c r="H308" i="25"/>
  <c r="I308" i="25"/>
  <c r="J308" i="25"/>
  <c r="K308" i="25"/>
  <c r="L308" i="25"/>
  <c r="M308" i="25"/>
  <c r="N308" i="25"/>
  <c r="O308" i="25"/>
  <c r="P308" i="25"/>
  <c r="Q308" i="25"/>
  <c r="R308" i="25"/>
  <c r="S308" i="25"/>
  <c r="T308" i="25"/>
  <c r="U308" i="25"/>
  <c r="V308" i="25"/>
  <c r="W308" i="25"/>
  <c r="X308" i="25"/>
  <c r="Y308" i="25"/>
  <c r="Z308" i="25"/>
  <c r="AA308" i="25"/>
  <c r="AB308" i="25"/>
  <c r="AC308" i="25"/>
  <c r="AD308" i="25"/>
  <c r="AE308" i="25"/>
  <c r="AJ308" i="25"/>
  <c r="AK308" i="25"/>
  <c r="AL308" i="25"/>
  <c r="AM308" i="25"/>
  <c r="AN308" i="25"/>
  <c r="AO308" i="25"/>
  <c r="AP308" i="25"/>
  <c r="AQ308" i="25"/>
  <c r="AR308" i="25"/>
  <c r="AS308" i="25"/>
  <c r="AT308" i="25"/>
  <c r="AU308" i="25"/>
  <c r="AV308" i="25"/>
  <c r="AW308" i="25"/>
  <c r="A309" i="25"/>
  <c r="B309" i="25"/>
  <c r="C309" i="25"/>
  <c r="D309" i="25"/>
  <c r="G309" i="25"/>
  <c r="H309" i="25"/>
  <c r="I309" i="25"/>
  <c r="J309" i="25"/>
  <c r="K309" i="25"/>
  <c r="L309" i="25"/>
  <c r="M309" i="25"/>
  <c r="N309" i="25"/>
  <c r="O309" i="25"/>
  <c r="P309" i="25"/>
  <c r="Q309" i="25"/>
  <c r="R309" i="25"/>
  <c r="S309" i="25"/>
  <c r="T309" i="25"/>
  <c r="U309" i="25"/>
  <c r="V309" i="25"/>
  <c r="W309" i="25"/>
  <c r="X309" i="25"/>
  <c r="Y309" i="25"/>
  <c r="Z309" i="25"/>
  <c r="AA309" i="25"/>
  <c r="AB309" i="25"/>
  <c r="AC309" i="25"/>
  <c r="AD309" i="25"/>
  <c r="AE309" i="25"/>
  <c r="AJ309" i="25"/>
  <c r="AK309" i="25"/>
  <c r="AL309" i="25"/>
  <c r="AM309" i="25"/>
  <c r="AN309" i="25"/>
  <c r="AO309" i="25"/>
  <c r="AP309" i="25"/>
  <c r="AQ309" i="25"/>
  <c r="AR309" i="25"/>
  <c r="AS309" i="25"/>
  <c r="AT309" i="25"/>
  <c r="AU309" i="25"/>
  <c r="AV309" i="25"/>
  <c r="AW309" i="25"/>
  <c r="A310" i="25"/>
  <c r="B310" i="25"/>
  <c r="C310" i="25"/>
  <c r="D310" i="25"/>
  <c r="G310" i="25"/>
  <c r="H310" i="25"/>
  <c r="I310" i="25"/>
  <c r="J310" i="25"/>
  <c r="K310" i="25"/>
  <c r="L310" i="25"/>
  <c r="M310" i="25"/>
  <c r="N310" i="25"/>
  <c r="O310" i="25"/>
  <c r="P310" i="25"/>
  <c r="Q310" i="25"/>
  <c r="R310" i="25"/>
  <c r="S310" i="25"/>
  <c r="T310" i="25"/>
  <c r="U310" i="25"/>
  <c r="V310" i="25"/>
  <c r="W310" i="25"/>
  <c r="X310" i="25"/>
  <c r="Y310" i="25"/>
  <c r="Z310" i="25"/>
  <c r="AA310" i="25"/>
  <c r="AB310" i="25"/>
  <c r="AC310" i="25"/>
  <c r="AD310" i="25"/>
  <c r="AE310" i="25"/>
  <c r="AJ310" i="25"/>
  <c r="AK310" i="25"/>
  <c r="AL310" i="25"/>
  <c r="AM310" i="25"/>
  <c r="AN310" i="25"/>
  <c r="AO310" i="25"/>
  <c r="AP310" i="25"/>
  <c r="AQ310" i="25"/>
  <c r="AR310" i="25"/>
  <c r="AS310" i="25"/>
  <c r="AT310" i="25"/>
  <c r="AU310" i="25"/>
  <c r="AV310" i="25"/>
  <c r="AW310" i="25"/>
  <c r="A311" i="25"/>
  <c r="B311" i="25"/>
  <c r="C311" i="25"/>
  <c r="D311" i="25"/>
  <c r="G311" i="25"/>
  <c r="H311" i="25"/>
  <c r="I311" i="25"/>
  <c r="J311" i="25"/>
  <c r="K311" i="25"/>
  <c r="L311" i="25"/>
  <c r="M311" i="25"/>
  <c r="N311" i="25"/>
  <c r="O311" i="25"/>
  <c r="P311" i="25"/>
  <c r="Q311" i="25"/>
  <c r="R311" i="25"/>
  <c r="S311" i="25"/>
  <c r="T311" i="25"/>
  <c r="U311" i="25"/>
  <c r="V311" i="25"/>
  <c r="W311" i="25"/>
  <c r="X311" i="25"/>
  <c r="Y311" i="25"/>
  <c r="Z311" i="25"/>
  <c r="AA311" i="25"/>
  <c r="AB311" i="25"/>
  <c r="AC311" i="25"/>
  <c r="AD311" i="25"/>
  <c r="AE311" i="25"/>
  <c r="AJ311" i="25"/>
  <c r="AK311" i="25"/>
  <c r="AL311" i="25"/>
  <c r="AM311" i="25"/>
  <c r="AN311" i="25"/>
  <c r="AO311" i="25"/>
  <c r="AP311" i="25"/>
  <c r="AQ311" i="25"/>
  <c r="AR311" i="25"/>
  <c r="AS311" i="25"/>
  <c r="AT311" i="25"/>
  <c r="AU311" i="25"/>
  <c r="AV311" i="25"/>
  <c r="AW311" i="25"/>
  <c r="A312" i="25"/>
  <c r="B312" i="25"/>
  <c r="C312" i="25"/>
  <c r="D312" i="25"/>
  <c r="G312" i="25"/>
  <c r="H312" i="25"/>
  <c r="I312" i="25"/>
  <c r="J312" i="25"/>
  <c r="K312" i="25"/>
  <c r="L312" i="25"/>
  <c r="M312" i="25"/>
  <c r="N312" i="25"/>
  <c r="O312" i="25"/>
  <c r="P312" i="25"/>
  <c r="Q312" i="25"/>
  <c r="R312" i="25"/>
  <c r="S312" i="25"/>
  <c r="T312" i="25"/>
  <c r="U312" i="25"/>
  <c r="V312" i="25"/>
  <c r="W312" i="25"/>
  <c r="X312" i="25"/>
  <c r="Y312" i="25"/>
  <c r="Z312" i="25"/>
  <c r="AA312" i="25"/>
  <c r="AB312" i="25"/>
  <c r="AC312" i="25"/>
  <c r="AD312" i="25"/>
  <c r="AE312" i="25"/>
  <c r="AJ312" i="25"/>
  <c r="AK312" i="25"/>
  <c r="AL312" i="25"/>
  <c r="AM312" i="25"/>
  <c r="AN312" i="25"/>
  <c r="AO312" i="25"/>
  <c r="AP312" i="25"/>
  <c r="AQ312" i="25"/>
  <c r="AR312" i="25"/>
  <c r="AS312" i="25"/>
  <c r="AT312" i="25"/>
  <c r="AU312" i="25"/>
  <c r="AV312" i="25"/>
  <c r="AW312" i="25"/>
  <c r="A313" i="25"/>
  <c r="B313" i="25"/>
  <c r="C313" i="25"/>
  <c r="D313" i="25"/>
  <c r="G313" i="25"/>
  <c r="H313" i="25"/>
  <c r="I313" i="25"/>
  <c r="J313" i="25"/>
  <c r="K313" i="25"/>
  <c r="L313" i="25"/>
  <c r="M313" i="25"/>
  <c r="N313" i="25"/>
  <c r="O313" i="25"/>
  <c r="P313" i="25"/>
  <c r="Q313" i="25"/>
  <c r="R313" i="25"/>
  <c r="S313" i="25"/>
  <c r="T313" i="25"/>
  <c r="U313" i="25"/>
  <c r="V313" i="25"/>
  <c r="W313" i="25"/>
  <c r="X313" i="25"/>
  <c r="Y313" i="25"/>
  <c r="Z313" i="25"/>
  <c r="AA313" i="25"/>
  <c r="AB313" i="25"/>
  <c r="AC313" i="25"/>
  <c r="AD313" i="25"/>
  <c r="AE313" i="25"/>
  <c r="AJ313" i="25"/>
  <c r="AK313" i="25"/>
  <c r="AL313" i="25"/>
  <c r="AM313" i="25"/>
  <c r="AN313" i="25"/>
  <c r="AO313" i="25"/>
  <c r="AP313" i="25"/>
  <c r="AQ313" i="25"/>
  <c r="AR313" i="25"/>
  <c r="AS313" i="25"/>
  <c r="AT313" i="25"/>
  <c r="AU313" i="25"/>
  <c r="AV313" i="25"/>
  <c r="AW313" i="25"/>
  <c r="A314" i="25"/>
  <c r="B314" i="25"/>
  <c r="C314" i="25"/>
  <c r="D314" i="25"/>
  <c r="G314" i="25"/>
  <c r="H314" i="25"/>
  <c r="I314" i="25"/>
  <c r="J314" i="25"/>
  <c r="K314" i="25"/>
  <c r="L314" i="25"/>
  <c r="M314" i="25"/>
  <c r="N314" i="25"/>
  <c r="O314" i="25"/>
  <c r="P314" i="25"/>
  <c r="Q314" i="25"/>
  <c r="R314" i="25"/>
  <c r="S314" i="25"/>
  <c r="T314" i="25"/>
  <c r="U314" i="25"/>
  <c r="V314" i="25"/>
  <c r="W314" i="25"/>
  <c r="X314" i="25"/>
  <c r="Y314" i="25"/>
  <c r="Z314" i="25"/>
  <c r="AA314" i="25"/>
  <c r="AB314" i="25"/>
  <c r="AC314" i="25"/>
  <c r="AD314" i="25"/>
  <c r="AE314" i="25"/>
  <c r="AJ314" i="25"/>
  <c r="AK314" i="25"/>
  <c r="AL314" i="25"/>
  <c r="AM314" i="25"/>
  <c r="AN314" i="25"/>
  <c r="AO314" i="25"/>
  <c r="AP314" i="25"/>
  <c r="AQ314" i="25"/>
  <c r="AR314" i="25"/>
  <c r="AS314" i="25"/>
  <c r="AT314" i="25"/>
  <c r="AU314" i="25"/>
  <c r="AV314" i="25"/>
  <c r="AW314" i="25"/>
  <c r="A315" i="25"/>
  <c r="B315" i="25"/>
  <c r="C315" i="25"/>
  <c r="D315" i="25"/>
  <c r="G315" i="25"/>
  <c r="H315" i="25"/>
  <c r="I315" i="25"/>
  <c r="J315" i="25"/>
  <c r="K315" i="25"/>
  <c r="L315" i="25"/>
  <c r="M315" i="25"/>
  <c r="N315" i="25"/>
  <c r="O315" i="25"/>
  <c r="P315" i="25"/>
  <c r="Q315" i="25"/>
  <c r="R315" i="25"/>
  <c r="S315" i="25"/>
  <c r="T315" i="25"/>
  <c r="U315" i="25"/>
  <c r="V315" i="25"/>
  <c r="W315" i="25"/>
  <c r="X315" i="25"/>
  <c r="Y315" i="25"/>
  <c r="Z315" i="25"/>
  <c r="AA315" i="25"/>
  <c r="AB315" i="25"/>
  <c r="AC315" i="25"/>
  <c r="AD315" i="25"/>
  <c r="AE315" i="25"/>
  <c r="AJ315" i="25"/>
  <c r="AK315" i="25"/>
  <c r="AL315" i="25"/>
  <c r="AM315" i="25"/>
  <c r="AN315" i="25"/>
  <c r="AO315" i="25"/>
  <c r="AP315" i="25"/>
  <c r="AQ315" i="25"/>
  <c r="AR315" i="25"/>
  <c r="AS315" i="25"/>
  <c r="AT315" i="25"/>
  <c r="AU315" i="25"/>
  <c r="AV315" i="25"/>
  <c r="AW315" i="25"/>
  <c r="A316" i="25"/>
  <c r="B316" i="25"/>
  <c r="C316" i="25"/>
  <c r="D316" i="25"/>
  <c r="G316" i="25"/>
  <c r="H316" i="25"/>
  <c r="I316" i="25"/>
  <c r="J316" i="25"/>
  <c r="K316" i="25"/>
  <c r="L316" i="25"/>
  <c r="M316" i="25"/>
  <c r="N316" i="25"/>
  <c r="O316" i="25"/>
  <c r="P316" i="25"/>
  <c r="Q316" i="25"/>
  <c r="R316" i="25"/>
  <c r="S316" i="25"/>
  <c r="T316" i="25"/>
  <c r="U316" i="25"/>
  <c r="V316" i="25"/>
  <c r="W316" i="25"/>
  <c r="X316" i="25"/>
  <c r="Y316" i="25"/>
  <c r="Z316" i="25"/>
  <c r="AA316" i="25"/>
  <c r="AB316" i="25"/>
  <c r="AC316" i="25"/>
  <c r="AD316" i="25"/>
  <c r="AE316" i="25"/>
  <c r="AJ316" i="25"/>
  <c r="AK316" i="25"/>
  <c r="AL316" i="25"/>
  <c r="AM316" i="25"/>
  <c r="AN316" i="25"/>
  <c r="AO316" i="25"/>
  <c r="AP316" i="25"/>
  <c r="AQ316" i="25"/>
  <c r="AR316" i="25"/>
  <c r="AS316" i="25"/>
  <c r="AT316" i="25"/>
  <c r="AU316" i="25"/>
  <c r="AV316" i="25"/>
  <c r="AW316" i="25"/>
  <c r="A317" i="25"/>
  <c r="B317" i="25"/>
  <c r="C317" i="25"/>
  <c r="D317" i="25"/>
  <c r="G317" i="25"/>
  <c r="H317" i="25"/>
  <c r="I317" i="25"/>
  <c r="J317" i="25"/>
  <c r="K317" i="25"/>
  <c r="L317" i="25"/>
  <c r="M317" i="25"/>
  <c r="N317" i="25"/>
  <c r="O317" i="25"/>
  <c r="P317" i="25"/>
  <c r="Q317" i="25"/>
  <c r="R317" i="25"/>
  <c r="S317" i="25"/>
  <c r="T317" i="25"/>
  <c r="U317" i="25"/>
  <c r="V317" i="25"/>
  <c r="W317" i="25"/>
  <c r="X317" i="25"/>
  <c r="Y317" i="25"/>
  <c r="Z317" i="25"/>
  <c r="AA317" i="25"/>
  <c r="AB317" i="25"/>
  <c r="AC317" i="25"/>
  <c r="AD317" i="25"/>
  <c r="AE317" i="25"/>
  <c r="AJ317" i="25"/>
  <c r="AK317" i="25"/>
  <c r="AL317" i="25"/>
  <c r="AM317" i="25"/>
  <c r="AN317" i="25"/>
  <c r="AO317" i="25"/>
  <c r="AP317" i="25"/>
  <c r="AQ317" i="25"/>
  <c r="AR317" i="25"/>
  <c r="AS317" i="25"/>
  <c r="AT317" i="25"/>
  <c r="AU317" i="25"/>
  <c r="AV317" i="25"/>
  <c r="AW317" i="25"/>
  <c r="A318" i="25"/>
  <c r="B318" i="25"/>
  <c r="C318" i="25"/>
  <c r="D318" i="25"/>
  <c r="G318" i="25"/>
  <c r="H318" i="25"/>
  <c r="I318" i="25"/>
  <c r="J318" i="25"/>
  <c r="K318" i="25"/>
  <c r="L318" i="25"/>
  <c r="M318" i="25"/>
  <c r="N318" i="25"/>
  <c r="O318" i="25"/>
  <c r="P318" i="25"/>
  <c r="Q318" i="25"/>
  <c r="R318" i="25"/>
  <c r="S318" i="25"/>
  <c r="T318" i="25"/>
  <c r="U318" i="25"/>
  <c r="V318" i="25"/>
  <c r="W318" i="25"/>
  <c r="X318" i="25"/>
  <c r="Y318" i="25"/>
  <c r="Z318" i="25"/>
  <c r="AA318" i="25"/>
  <c r="AB318" i="25"/>
  <c r="AC318" i="25"/>
  <c r="AD318" i="25"/>
  <c r="AE318" i="25"/>
  <c r="AJ318" i="25"/>
  <c r="AK318" i="25"/>
  <c r="AL318" i="25"/>
  <c r="AM318" i="25"/>
  <c r="AN318" i="25"/>
  <c r="AO318" i="25"/>
  <c r="AP318" i="25"/>
  <c r="AQ318" i="25"/>
  <c r="AR318" i="25"/>
  <c r="AS318" i="25"/>
  <c r="AT318" i="25"/>
  <c r="AU318" i="25"/>
  <c r="AV318" i="25"/>
  <c r="AW318" i="25"/>
  <c r="A319" i="25"/>
  <c r="B319" i="25"/>
  <c r="C319" i="25"/>
  <c r="D319" i="25"/>
  <c r="G319" i="25"/>
  <c r="H319" i="25"/>
  <c r="I319" i="25"/>
  <c r="J319" i="25"/>
  <c r="K319" i="25"/>
  <c r="L319" i="25"/>
  <c r="M319" i="25"/>
  <c r="N319" i="25"/>
  <c r="O319" i="25"/>
  <c r="P319" i="25"/>
  <c r="Q319" i="25"/>
  <c r="R319" i="25"/>
  <c r="S319" i="25"/>
  <c r="T319" i="25"/>
  <c r="U319" i="25"/>
  <c r="V319" i="25"/>
  <c r="W319" i="25"/>
  <c r="X319" i="25"/>
  <c r="Y319" i="25"/>
  <c r="Z319" i="25"/>
  <c r="AA319" i="25"/>
  <c r="AB319" i="25"/>
  <c r="AC319" i="25"/>
  <c r="AD319" i="25"/>
  <c r="AE319" i="25"/>
  <c r="AJ319" i="25"/>
  <c r="AK319" i="25"/>
  <c r="AL319" i="25"/>
  <c r="AM319" i="25"/>
  <c r="AN319" i="25"/>
  <c r="AO319" i="25"/>
  <c r="AP319" i="25"/>
  <c r="AQ319" i="25"/>
  <c r="AR319" i="25"/>
  <c r="AS319" i="25"/>
  <c r="AT319" i="25"/>
  <c r="AU319" i="25"/>
  <c r="AV319" i="25"/>
  <c r="AW319" i="25"/>
  <c r="A320" i="25"/>
  <c r="B320" i="25"/>
  <c r="C320" i="25"/>
  <c r="D320" i="25"/>
  <c r="G320" i="25"/>
  <c r="H320" i="25"/>
  <c r="I320" i="25"/>
  <c r="J320" i="25"/>
  <c r="K320" i="25"/>
  <c r="L320" i="25"/>
  <c r="M320" i="25"/>
  <c r="N320" i="25"/>
  <c r="O320" i="25"/>
  <c r="P320" i="25"/>
  <c r="Q320" i="25"/>
  <c r="R320" i="25"/>
  <c r="S320" i="25"/>
  <c r="T320" i="25"/>
  <c r="U320" i="25"/>
  <c r="V320" i="25"/>
  <c r="W320" i="25"/>
  <c r="X320" i="25"/>
  <c r="Y320" i="25"/>
  <c r="Z320" i="25"/>
  <c r="AA320" i="25"/>
  <c r="AB320" i="25"/>
  <c r="AC320" i="25"/>
  <c r="AD320" i="25"/>
  <c r="AE320" i="25"/>
  <c r="AJ320" i="25"/>
  <c r="AK320" i="25"/>
  <c r="AL320" i="25"/>
  <c r="AM320" i="25"/>
  <c r="AN320" i="25"/>
  <c r="AO320" i="25"/>
  <c r="AP320" i="25"/>
  <c r="AQ320" i="25"/>
  <c r="AR320" i="25"/>
  <c r="AS320" i="25"/>
  <c r="AT320" i="25"/>
  <c r="AU320" i="25"/>
  <c r="AV320" i="25"/>
  <c r="AW320" i="25"/>
  <c r="A321" i="25"/>
  <c r="B321" i="25"/>
  <c r="C321" i="25"/>
  <c r="D321" i="25"/>
  <c r="G321" i="25"/>
  <c r="H321" i="25"/>
  <c r="I321" i="25"/>
  <c r="J321" i="25"/>
  <c r="K321" i="25"/>
  <c r="L321" i="25"/>
  <c r="M321" i="25"/>
  <c r="N321" i="25"/>
  <c r="O321" i="25"/>
  <c r="P321" i="25"/>
  <c r="Q321" i="25"/>
  <c r="R321" i="25"/>
  <c r="S321" i="25"/>
  <c r="T321" i="25"/>
  <c r="U321" i="25"/>
  <c r="V321" i="25"/>
  <c r="W321" i="25"/>
  <c r="X321" i="25"/>
  <c r="Y321" i="25"/>
  <c r="Z321" i="25"/>
  <c r="AA321" i="25"/>
  <c r="AB321" i="25"/>
  <c r="AC321" i="25"/>
  <c r="AD321" i="25"/>
  <c r="AE321" i="25"/>
  <c r="AJ321" i="25"/>
  <c r="AK321" i="25"/>
  <c r="AL321" i="25"/>
  <c r="AM321" i="25"/>
  <c r="AN321" i="25"/>
  <c r="AO321" i="25"/>
  <c r="AP321" i="25"/>
  <c r="AQ321" i="25"/>
  <c r="AR321" i="25"/>
  <c r="AS321" i="25"/>
  <c r="AT321" i="25"/>
  <c r="AU321" i="25"/>
  <c r="AV321" i="25"/>
  <c r="AW321" i="25"/>
  <c r="A322" i="25"/>
  <c r="B322" i="25"/>
  <c r="C322" i="25"/>
  <c r="D322" i="25"/>
  <c r="G322" i="25"/>
  <c r="H322" i="25"/>
  <c r="I322" i="25"/>
  <c r="J322" i="25"/>
  <c r="K322" i="25"/>
  <c r="L322" i="25"/>
  <c r="M322" i="25"/>
  <c r="N322" i="25"/>
  <c r="O322" i="25"/>
  <c r="P322" i="25"/>
  <c r="Q322" i="25"/>
  <c r="R322" i="25"/>
  <c r="S322" i="25"/>
  <c r="T322" i="25"/>
  <c r="U322" i="25"/>
  <c r="V322" i="25"/>
  <c r="W322" i="25"/>
  <c r="X322" i="25"/>
  <c r="Y322" i="25"/>
  <c r="Z322" i="25"/>
  <c r="AA322" i="25"/>
  <c r="AB322" i="25"/>
  <c r="AC322" i="25"/>
  <c r="AD322" i="25"/>
  <c r="AE322" i="25"/>
  <c r="AJ322" i="25"/>
  <c r="AK322" i="25"/>
  <c r="AL322" i="25"/>
  <c r="AM322" i="25"/>
  <c r="AN322" i="25"/>
  <c r="AO322" i="25"/>
  <c r="AP322" i="25"/>
  <c r="AQ322" i="25"/>
  <c r="AR322" i="25"/>
  <c r="AS322" i="25"/>
  <c r="AT322" i="25"/>
  <c r="AU322" i="25"/>
  <c r="AV322" i="25"/>
  <c r="AW322" i="25"/>
  <c r="A323" i="25"/>
  <c r="B323" i="25"/>
  <c r="C323" i="25"/>
  <c r="D323" i="25"/>
  <c r="G323" i="25"/>
  <c r="H323" i="25"/>
  <c r="I323" i="25"/>
  <c r="J323" i="25"/>
  <c r="K323" i="25"/>
  <c r="L323" i="25"/>
  <c r="M323" i="25"/>
  <c r="N323" i="25"/>
  <c r="O323" i="25"/>
  <c r="P323" i="25"/>
  <c r="Q323" i="25"/>
  <c r="R323" i="25"/>
  <c r="S323" i="25"/>
  <c r="T323" i="25"/>
  <c r="U323" i="25"/>
  <c r="V323" i="25"/>
  <c r="W323" i="25"/>
  <c r="X323" i="25"/>
  <c r="Y323" i="25"/>
  <c r="Z323" i="25"/>
  <c r="AA323" i="25"/>
  <c r="AB323" i="25"/>
  <c r="AC323" i="25"/>
  <c r="AD323" i="25"/>
  <c r="AE323" i="25"/>
  <c r="AJ323" i="25"/>
  <c r="AK323" i="25"/>
  <c r="AL323" i="25"/>
  <c r="AM323" i="25"/>
  <c r="AN323" i="25"/>
  <c r="AO323" i="25"/>
  <c r="AP323" i="25"/>
  <c r="AQ323" i="25"/>
  <c r="AR323" i="25"/>
  <c r="AS323" i="25"/>
  <c r="AT323" i="25"/>
  <c r="AU323" i="25"/>
  <c r="AV323" i="25"/>
  <c r="AW323" i="25"/>
  <c r="A324" i="25"/>
  <c r="B324" i="25"/>
  <c r="C324" i="25"/>
  <c r="D324" i="25"/>
  <c r="G324" i="25"/>
  <c r="H324" i="25"/>
  <c r="I324" i="25"/>
  <c r="J324" i="25"/>
  <c r="K324" i="25"/>
  <c r="L324" i="25"/>
  <c r="M324" i="25"/>
  <c r="N324" i="25"/>
  <c r="O324" i="25"/>
  <c r="P324" i="25"/>
  <c r="Q324" i="25"/>
  <c r="R324" i="25"/>
  <c r="S324" i="25"/>
  <c r="T324" i="25"/>
  <c r="U324" i="25"/>
  <c r="V324" i="25"/>
  <c r="W324" i="25"/>
  <c r="X324" i="25"/>
  <c r="Y324" i="25"/>
  <c r="Z324" i="25"/>
  <c r="AA324" i="25"/>
  <c r="AB324" i="25"/>
  <c r="AC324" i="25"/>
  <c r="AD324" i="25"/>
  <c r="AE324" i="25"/>
  <c r="AJ324" i="25"/>
  <c r="AK324" i="25"/>
  <c r="AL324" i="25"/>
  <c r="AM324" i="25"/>
  <c r="AN324" i="25"/>
  <c r="AO324" i="25"/>
  <c r="AP324" i="25"/>
  <c r="AQ324" i="25"/>
  <c r="AR324" i="25"/>
  <c r="AS324" i="25"/>
  <c r="AT324" i="25"/>
  <c r="AU324" i="25"/>
  <c r="AV324" i="25"/>
  <c r="AW324" i="25"/>
  <c r="A325" i="25"/>
  <c r="B325" i="25"/>
  <c r="C325" i="25"/>
  <c r="D325" i="25"/>
  <c r="G325" i="25"/>
  <c r="H325" i="25"/>
  <c r="I325" i="25"/>
  <c r="J325" i="25"/>
  <c r="K325" i="25"/>
  <c r="L325" i="25"/>
  <c r="M325" i="25"/>
  <c r="N325" i="25"/>
  <c r="O325" i="25"/>
  <c r="P325" i="25"/>
  <c r="Q325" i="25"/>
  <c r="R325" i="25"/>
  <c r="S325" i="25"/>
  <c r="T325" i="25"/>
  <c r="U325" i="25"/>
  <c r="V325" i="25"/>
  <c r="W325" i="25"/>
  <c r="X325" i="25"/>
  <c r="Y325" i="25"/>
  <c r="Z325" i="25"/>
  <c r="AA325" i="25"/>
  <c r="AB325" i="25"/>
  <c r="AC325" i="25"/>
  <c r="AD325" i="25"/>
  <c r="AE325" i="25"/>
  <c r="AJ325" i="25"/>
  <c r="AK325" i="25"/>
  <c r="AL325" i="25"/>
  <c r="AM325" i="25"/>
  <c r="AN325" i="25"/>
  <c r="AO325" i="25"/>
  <c r="AP325" i="25"/>
  <c r="AQ325" i="25"/>
  <c r="AR325" i="25"/>
  <c r="AS325" i="25"/>
  <c r="AT325" i="25"/>
  <c r="AU325" i="25"/>
  <c r="AV325" i="25"/>
  <c r="AW325" i="25"/>
  <c r="A326" i="25"/>
  <c r="B326" i="25"/>
  <c r="C326" i="25"/>
  <c r="D326" i="25"/>
  <c r="G326" i="25"/>
  <c r="H326" i="25"/>
  <c r="I326" i="25"/>
  <c r="J326" i="25"/>
  <c r="K326" i="25"/>
  <c r="L326" i="25"/>
  <c r="M326" i="25"/>
  <c r="N326" i="25"/>
  <c r="O326" i="25"/>
  <c r="P326" i="25"/>
  <c r="Q326" i="25"/>
  <c r="R326" i="25"/>
  <c r="S326" i="25"/>
  <c r="T326" i="25"/>
  <c r="U326" i="25"/>
  <c r="V326" i="25"/>
  <c r="W326" i="25"/>
  <c r="X326" i="25"/>
  <c r="Y326" i="25"/>
  <c r="Z326" i="25"/>
  <c r="AA326" i="25"/>
  <c r="AB326" i="25"/>
  <c r="AC326" i="25"/>
  <c r="AD326" i="25"/>
  <c r="AE326" i="25"/>
  <c r="AJ326" i="25"/>
  <c r="AK326" i="25"/>
  <c r="AL326" i="25"/>
  <c r="AM326" i="25"/>
  <c r="AN326" i="25"/>
  <c r="AO326" i="25"/>
  <c r="AP326" i="25"/>
  <c r="AQ326" i="25"/>
  <c r="AR326" i="25"/>
  <c r="AS326" i="25"/>
  <c r="AT326" i="25"/>
  <c r="AU326" i="25"/>
  <c r="AV326" i="25"/>
  <c r="AW326" i="25"/>
  <c r="A327" i="25"/>
  <c r="B327" i="25"/>
  <c r="C327" i="25"/>
  <c r="D327" i="25"/>
  <c r="G327" i="25"/>
  <c r="H327" i="25"/>
  <c r="I327" i="25"/>
  <c r="J327" i="25"/>
  <c r="K327" i="25"/>
  <c r="L327" i="25"/>
  <c r="M327" i="25"/>
  <c r="N327" i="25"/>
  <c r="O327" i="25"/>
  <c r="P327" i="25"/>
  <c r="Q327" i="25"/>
  <c r="R327" i="25"/>
  <c r="S327" i="25"/>
  <c r="T327" i="25"/>
  <c r="U327" i="25"/>
  <c r="V327" i="25"/>
  <c r="W327" i="25"/>
  <c r="X327" i="25"/>
  <c r="Y327" i="25"/>
  <c r="Z327" i="25"/>
  <c r="AA327" i="25"/>
  <c r="AB327" i="25"/>
  <c r="AC327" i="25"/>
  <c r="AD327" i="25"/>
  <c r="AE327" i="25"/>
  <c r="AJ327" i="25"/>
  <c r="AK327" i="25"/>
  <c r="AL327" i="25"/>
  <c r="AM327" i="25"/>
  <c r="AN327" i="25"/>
  <c r="AO327" i="25"/>
  <c r="AP327" i="25"/>
  <c r="AQ327" i="25"/>
  <c r="AR327" i="25"/>
  <c r="AS327" i="25"/>
  <c r="AT327" i="25"/>
  <c r="AU327" i="25"/>
  <c r="AV327" i="25"/>
  <c r="AW327" i="25"/>
  <c r="A328" i="25"/>
  <c r="B328" i="25"/>
  <c r="C328" i="25"/>
  <c r="D328" i="25"/>
  <c r="G328" i="25"/>
  <c r="H328" i="25"/>
  <c r="I328" i="25"/>
  <c r="J328" i="25"/>
  <c r="K328" i="25"/>
  <c r="L328" i="25"/>
  <c r="M328" i="25"/>
  <c r="N328" i="25"/>
  <c r="O328" i="25"/>
  <c r="P328" i="25"/>
  <c r="Q328" i="25"/>
  <c r="R328" i="25"/>
  <c r="S328" i="25"/>
  <c r="T328" i="25"/>
  <c r="U328" i="25"/>
  <c r="V328" i="25"/>
  <c r="W328" i="25"/>
  <c r="X328" i="25"/>
  <c r="Y328" i="25"/>
  <c r="Z328" i="25"/>
  <c r="AA328" i="25"/>
  <c r="AB328" i="25"/>
  <c r="AC328" i="25"/>
  <c r="AD328" i="25"/>
  <c r="AE328" i="25"/>
  <c r="AJ328" i="25"/>
  <c r="AK328" i="25"/>
  <c r="AL328" i="25"/>
  <c r="AM328" i="25"/>
  <c r="AN328" i="25"/>
  <c r="AO328" i="25"/>
  <c r="AP328" i="25"/>
  <c r="AQ328" i="25"/>
  <c r="AR328" i="25"/>
  <c r="AS328" i="25"/>
  <c r="AT328" i="25"/>
  <c r="AU328" i="25"/>
  <c r="AV328" i="25"/>
  <c r="AW328" i="25"/>
  <c r="A329" i="25"/>
  <c r="B329" i="25"/>
  <c r="C329" i="25"/>
  <c r="D329" i="25"/>
  <c r="G329" i="25"/>
  <c r="H329" i="25"/>
  <c r="I329" i="25"/>
  <c r="J329" i="25"/>
  <c r="K329" i="25"/>
  <c r="L329" i="25"/>
  <c r="M329" i="25"/>
  <c r="N329" i="25"/>
  <c r="O329" i="25"/>
  <c r="P329" i="25"/>
  <c r="Q329" i="25"/>
  <c r="R329" i="25"/>
  <c r="S329" i="25"/>
  <c r="T329" i="25"/>
  <c r="U329" i="25"/>
  <c r="V329" i="25"/>
  <c r="W329" i="25"/>
  <c r="X329" i="25"/>
  <c r="Y329" i="25"/>
  <c r="Z329" i="25"/>
  <c r="AA329" i="25"/>
  <c r="AB329" i="25"/>
  <c r="AC329" i="25"/>
  <c r="AD329" i="25"/>
  <c r="AE329" i="25"/>
  <c r="AJ329" i="25"/>
  <c r="AK329" i="25"/>
  <c r="AL329" i="25"/>
  <c r="AM329" i="25"/>
  <c r="AN329" i="25"/>
  <c r="AO329" i="25"/>
  <c r="AP329" i="25"/>
  <c r="AQ329" i="25"/>
  <c r="AR329" i="25"/>
  <c r="AS329" i="25"/>
  <c r="AT329" i="25"/>
  <c r="AU329" i="25"/>
  <c r="AV329" i="25"/>
  <c r="AW329" i="25"/>
  <c r="A330" i="25"/>
  <c r="B330" i="25"/>
  <c r="C330" i="25"/>
  <c r="D330" i="25"/>
  <c r="G330" i="25"/>
  <c r="H330" i="25"/>
  <c r="I330" i="25"/>
  <c r="J330" i="25"/>
  <c r="K330" i="25"/>
  <c r="L330" i="25"/>
  <c r="M330" i="25"/>
  <c r="N330" i="25"/>
  <c r="O330" i="25"/>
  <c r="P330" i="25"/>
  <c r="Q330" i="25"/>
  <c r="R330" i="25"/>
  <c r="S330" i="25"/>
  <c r="T330" i="25"/>
  <c r="U330" i="25"/>
  <c r="V330" i="25"/>
  <c r="W330" i="25"/>
  <c r="X330" i="25"/>
  <c r="Y330" i="25"/>
  <c r="Z330" i="25"/>
  <c r="AA330" i="25"/>
  <c r="AB330" i="25"/>
  <c r="AC330" i="25"/>
  <c r="AD330" i="25"/>
  <c r="AE330" i="25"/>
  <c r="AJ330" i="25"/>
  <c r="AK330" i="25"/>
  <c r="AL330" i="25"/>
  <c r="AM330" i="25"/>
  <c r="AN330" i="25"/>
  <c r="AO330" i="25"/>
  <c r="AP330" i="25"/>
  <c r="AQ330" i="25"/>
  <c r="AR330" i="25"/>
  <c r="AS330" i="25"/>
  <c r="AT330" i="25"/>
  <c r="AU330" i="25"/>
  <c r="AV330" i="25"/>
  <c r="AW330" i="25"/>
  <c r="A331" i="25"/>
  <c r="B331" i="25"/>
  <c r="C331" i="25"/>
  <c r="D331" i="25"/>
  <c r="G331" i="25"/>
  <c r="H331" i="25"/>
  <c r="I331" i="25"/>
  <c r="J331" i="25"/>
  <c r="K331" i="25"/>
  <c r="L331" i="25"/>
  <c r="M331" i="25"/>
  <c r="N331" i="25"/>
  <c r="O331" i="25"/>
  <c r="P331" i="25"/>
  <c r="Q331" i="25"/>
  <c r="R331" i="25"/>
  <c r="S331" i="25"/>
  <c r="T331" i="25"/>
  <c r="U331" i="25"/>
  <c r="V331" i="25"/>
  <c r="W331" i="25"/>
  <c r="X331" i="25"/>
  <c r="Y331" i="25"/>
  <c r="Z331" i="25"/>
  <c r="AA331" i="25"/>
  <c r="AB331" i="25"/>
  <c r="AC331" i="25"/>
  <c r="AD331" i="25"/>
  <c r="AE331" i="25"/>
  <c r="AJ331" i="25"/>
  <c r="AK331" i="25"/>
  <c r="AL331" i="25"/>
  <c r="AM331" i="25"/>
  <c r="AN331" i="25"/>
  <c r="AO331" i="25"/>
  <c r="AP331" i="25"/>
  <c r="AQ331" i="25"/>
  <c r="AR331" i="25"/>
  <c r="AS331" i="25"/>
  <c r="AT331" i="25"/>
  <c r="AU331" i="25"/>
  <c r="AV331" i="25"/>
  <c r="AW331" i="25"/>
  <c r="A332" i="25"/>
  <c r="B332" i="25"/>
  <c r="C332" i="25"/>
  <c r="D332" i="25"/>
  <c r="G332" i="25"/>
  <c r="H332" i="25"/>
  <c r="I332" i="25"/>
  <c r="J332" i="25"/>
  <c r="K332" i="25"/>
  <c r="L332" i="25"/>
  <c r="M332" i="25"/>
  <c r="N332" i="25"/>
  <c r="O332" i="25"/>
  <c r="P332" i="25"/>
  <c r="Q332" i="25"/>
  <c r="R332" i="25"/>
  <c r="S332" i="25"/>
  <c r="T332" i="25"/>
  <c r="U332" i="25"/>
  <c r="V332" i="25"/>
  <c r="W332" i="25"/>
  <c r="X332" i="25"/>
  <c r="Y332" i="25"/>
  <c r="Z332" i="25"/>
  <c r="AA332" i="25"/>
  <c r="AB332" i="25"/>
  <c r="AC332" i="25"/>
  <c r="AD332" i="25"/>
  <c r="AE332" i="25"/>
  <c r="AJ332" i="25"/>
  <c r="AK332" i="25"/>
  <c r="AL332" i="25"/>
  <c r="AM332" i="25"/>
  <c r="AN332" i="25"/>
  <c r="AO332" i="25"/>
  <c r="AP332" i="25"/>
  <c r="AQ332" i="25"/>
  <c r="AR332" i="25"/>
  <c r="AS332" i="25"/>
  <c r="AT332" i="25"/>
  <c r="AU332" i="25"/>
  <c r="AV332" i="25"/>
  <c r="AW332" i="25"/>
  <c r="A333" i="25"/>
  <c r="B333" i="25"/>
  <c r="C333" i="25"/>
  <c r="D333" i="25"/>
  <c r="G333" i="25"/>
  <c r="H333" i="25"/>
  <c r="I333" i="25"/>
  <c r="J333" i="25"/>
  <c r="K333" i="25"/>
  <c r="L333" i="25"/>
  <c r="M333" i="25"/>
  <c r="N333" i="25"/>
  <c r="O333" i="25"/>
  <c r="P333" i="25"/>
  <c r="Q333" i="25"/>
  <c r="R333" i="25"/>
  <c r="S333" i="25"/>
  <c r="T333" i="25"/>
  <c r="U333" i="25"/>
  <c r="V333" i="25"/>
  <c r="W333" i="25"/>
  <c r="X333" i="25"/>
  <c r="Y333" i="25"/>
  <c r="Z333" i="25"/>
  <c r="AA333" i="25"/>
  <c r="AB333" i="25"/>
  <c r="AC333" i="25"/>
  <c r="AD333" i="25"/>
  <c r="AE333" i="25"/>
  <c r="AJ333" i="25"/>
  <c r="AK333" i="25"/>
  <c r="AL333" i="25"/>
  <c r="AM333" i="25"/>
  <c r="AN333" i="25"/>
  <c r="AO333" i="25"/>
  <c r="AP333" i="25"/>
  <c r="AQ333" i="25"/>
  <c r="AR333" i="25"/>
  <c r="AS333" i="25"/>
  <c r="AT333" i="25"/>
  <c r="AU333" i="25"/>
  <c r="AV333" i="25"/>
  <c r="AW333" i="25"/>
  <c r="A334" i="25"/>
  <c r="B334" i="25"/>
  <c r="C334" i="25"/>
  <c r="D334" i="25"/>
  <c r="G334" i="25"/>
  <c r="H334" i="25"/>
  <c r="I334" i="25"/>
  <c r="J334" i="25"/>
  <c r="K334" i="25"/>
  <c r="L334" i="25"/>
  <c r="M334" i="25"/>
  <c r="N334" i="25"/>
  <c r="O334" i="25"/>
  <c r="P334" i="25"/>
  <c r="Q334" i="25"/>
  <c r="R334" i="25"/>
  <c r="S334" i="25"/>
  <c r="T334" i="25"/>
  <c r="U334" i="25"/>
  <c r="V334" i="25"/>
  <c r="W334" i="25"/>
  <c r="X334" i="25"/>
  <c r="Y334" i="25"/>
  <c r="Z334" i="25"/>
  <c r="AA334" i="25"/>
  <c r="AB334" i="25"/>
  <c r="AC334" i="25"/>
  <c r="AD334" i="25"/>
  <c r="AE334" i="25"/>
  <c r="AJ334" i="25"/>
  <c r="AK334" i="25"/>
  <c r="AL334" i="25"/>
  <c r="AM334" i="25"/>
  <c r="AN334" i="25"/>
  <c r="AO334" i="25"/>
  <c r="AP334" i="25"/>
  <c r="AQ334" i="25"/>
  <c r="AR334" i="25"/>
  <c r="AS334" i="25"/>
  <c r="AT334" i="25"/>
  <c r="AU334" i="25"/>
  <c r="AV334" i="25"/>
  <c r="AW334" i="25"/>
  <c r="A335" i="25"/>
  <c r="B335" i="25"/>
  <c r="C335" i="25"/>
  <c r="D335" i="25"/>
  <c r="G335" i="25"/>
  <c r="H335" i="25"/>
  <c r="I335" i="25"/>
  <c r="J335" i="25"/>
  <c r="K335" i="25"/>
  <c r="L335" i="25"/>
  <c r="M335" i="25"/>
  <c r="N335" i="25"/>
  <c r="O335" i="25"/>
  <c r="P335" i="25"/>
  <c r="Q335" i="25"/>
  <c r="R335" i="25"/>
  <c r="S335" i="25"/>
  <c r="T335" i="25"/>
  <c r="U335" i="25"/>
  <c r="V335" i="25"/>
  <c r="W335" i="25"/>
  <c r="X335" i="25"/>
  <c r="Y335" i="25"/>
  <c r="Z335" i="25"/>
  <c r="AA335" i="25"/>
  <c r="AB335" i="25"/>
  <c r="AC335" i="25"/>
  <c r="AD335" i="25"/>
  <c r="AE335" i="25"/>
  <c r="AJ335" i="25"/>
  <c r="AK335" i="25"/>
  <c r="AL335" i="25"/>
  <c r="AM335" i="25"/>
  <c r="AN335" i="25"/>
  <c r="AO335" i="25"/>
  <c r="AP335" i="25"/>
  <c r="AQ335" i="25"/>
  <c r="AR335" i="25"/>
  <c r="AS335" i="25"/>
  <c r="AT335" i="25"/>
  <c r="AU335" i="25"/>
  <c r="AV335" i="25"/>
  <c r="AW335" i="25"/>
  <c r="A336" i="25"/>
  <c r="B336" i="25"/>
  <c r="C336" i="25"/>
  <c r="D336" i="25"/>
  <c r="G336" i="25"/>
  <c r="H336" i="25"/>
  <c r="I336" i="25"/>
  <c r="J336" i="25"/>
  <c r="K336" i="25"/>
  <c r="L336" i="25"/>
  <c r="M336" i="25"/>
  <c r="N336" i="25"/>
  <c r="O336" i="25"/>
  <c r="P336" i="25"/>
  <c r="Q336" i="25"/>
  <c r="R336" i="25"/>
  <c r="S336" i="25"/>
  <c r="T336" i="25"/>
  <c r="U336" i="25"/>
  <c r="V336" i="25"/>
  <c r="W336" i="25"/>
  <c r="X336" i="25"/>
  <c r="Y336" i="25"/>
  <c r="Z336" i="25"/>
  <c r="AA336" i="25"/>
  <c r="AB336" i="25"/>
  <c r="AC336" i="25"/>
  <c r="AD336" i="25"/>
  <c r="AE336" i="25"/>
  <c r="AJ336" i="25"/>
  <c r="AK336" i="25"/>
  <c r="AL336" i="25"/>
  <c r="AM336" i="25"/>
  <c r="AN336" i="25"/>
  <c r="AO336" i="25"/>
  <c r="AP336" i="25"/>
  <c r="AQ336" i="25"/>
  <c r="AR336" i="25"/>
  <c r="AS336" i="25"/>
  <c r="AT336" i="25"/>
  <c r="AU336" i="25"/>
  <c r="AV336" i="25"/>
  <c r="AW336" i="25"/>
  <c r="A337" i="25"/>
  <c r="B337" i="25"/>
  <c r="C337" i="25"/>
  <c r="D337" i="25"/>
  <c r="G337" i="25"/>
  <c r="H337" i="25"/>
  <c r="I337" i="25"/>
  <c r="J337" i="25"/>
  <c r="K337" i="25"/>
  <c r="L337" i="25"/>
  <c r="M337" i="25"/>
  <c r="N337" i="25"/>
  <c r="O337" i="25"/>
  <c r="P337" i="25"/>
  <c r="Q337" i="25"/>
  <c r="R337" i="25"/>
  <c r="S337" i="25"/>
  <c r="T337" i="25"/>
  <c r="U337" i="25"/>
  <c r="V337" i="25"/>
  <c r="W337" i="25"/>
  <c r="X337" i="25"/>
  <c r="Y337" i="25"/>
  <c r="Z337" i="25"/>
  <c r="AA337" i="25"/>
  <c r="AB337" i="25"/>
  <c r="AC337" i="25"/>
  <c r="AD337" i="25"/>
  <c r="AE337" i="25"/>
  <c r="AJ337" i="25"/>
  <c r="AK337" i="25"/>
  <c r="AL337" i="25"/>
  <c r="AM337" i="25"/>
  <c r="AN337" i="25"/>
  <c r="AO337" i="25"/>
  <c r="AP337" i="25"/>
  <c r="AQ337" i="25"/>
  <c r="AR337" i="25"/>
  <c r="AS337" i="25"/>
  <c r="AT337" i="25"/>
  <c r="AU337" i="25"/>
  <c r="AV337" i="25"/>
  <c r="AW337" i="25"/>
  <c r="A338" i="25"/>
  <c r="B338" i="25"/>
  <c r="C338" i="25"/>
  <c r="D338" i="25"/>
  <c r="G338" i="25"/>
  <c r="H338" i="25"/>
  <c r="I338" i="25"/>
  <c r="J338" i="25"/>
  <c r="K338" i="25"/>
  <c r="L338" i="25"/>
  <c r="M338" i="25"/>
  <c r="N338" i="25"/>
  <c r="O338" i="25"/>
  <c r="P338" i="25"/>
  <c r="Q338" i="25"/>
  <c r="R338" i="25"/>
  <c r="S338" i="25"/>
  <c r="T338" i="25"/>
  <c r="U338" i="25"/>
  <c r="V338" i="25"/>
  <c r="W338" i="25"/>
  <c r="X338" i="25"/>
  <c r="Y338" i="25"/>
  <c r="Z338" i="25"/>
  <c r="AA338" i="25"/>
  <c r="AB338" i="25"/>
  <c r="AC338" i="25"/>
  <c r="AD338" i="25"/>
  <c r="AE338" i="25"/>
  <c r="AJ338" i="25"/>
  <c r="AK338" i="25"/>
  <c r="AL338" i="25"/>
  <c r="AM338" i="25"/>
  <c r="AN338" i="25"/>
  <c r="AO338" i="25"/>
  <c r="AP338" i="25"/>
  <c r="AQ338" i="25"/>
  <c r="AR338" i="25"/>
  <c r="AS338" i="25"/>
  <c r="AT338" i="25"/>
  <c r="AU338" i="25"/>
  <c r="AV338" i="25"/>
  <c r="AW338" i="25"/>
  <c r="A339" i="25"/>
  <c r="B339" i="25"/>
  <c r="C339" i="25"/>
  <c r="D339" i="25"/>
  <c r="G339" i="25"/>
  <c r="H339" i="25"/>
  <c r="I339" i="25"/>
  <c r="J339" i="25"/>
  <c r="K339" i="25"/>
  <c r="L339" i="25"/>
  <c r="M339" i="25"/>
  <c r="N339" i="25"/>
  <c r="O339" i="25"/>
  <c r="P339" i="25"/>
  <c r="Q339" i="25"/>
  <c r="R339" i="25"/>
  <c r="S339" i="25"/>
  <c r="T339" i="25"/>
  <c r="U339" i="25"/>
  <c r="V339" i="25"/>
  <c r="W339" i="25"/>
  <c r="X339" i="25"/>
  <c r="Y339" i="25"/>
  <c r="Z339" i="25"/>
  <c r="AA339" i="25"/>
  <c r="AB339" i="25"/>
  <c r="AC339" i="25"/>
  <c r="AD339" i="25"/>
  <c r="AE339" i="25"/>
  <c r="AJ339" i="25"/>
  <c r="AK339" i="25"/>
  <c r="AL339" i="25"/>
  <c r="AM339" i="25"/>
  <c r="AN339" i="25"/>
  <c r="AO339" i="25"/>
  <c r="AP339" i="25"/>
  <c r="AQ339" i="25"/>
  <c r="AR339" i="25"/>
  <c r="AS339" i="25"/>
  <c r="AT339" i="25"/>
  <c r="AU339" i="25"/>
  <c r="AV339" i="25"/>
  <c r="AW339" i="25"/>
  <c r="A340" i="25"/>
  <c r="B340" i="25"/>
  <c r="C340" i="25"/>
  <c r="D340" i="25"/>
  <c r="G340" i="25"/>
  <c r="H340" i="25"/>
  <c r="I340" i="25"/>
  <c r="J340" i="25"/>
  <c r="K340" i="25"/>
  <c r="L340" i="25"/>
  <c r="M340" i="25"/>
  <c r="N340" i="25"/>
  <c r="O340" i="25"/>
  <c r="P340" i="25"/>
  <c r="Q340" i="25"/>
  <c r="R340" i="25"/>
  <c r="S340" i="25"/>
  <c r="T340" i="25"/>
  <c r="U340" i="25"/>
  <c r="V340" i="25"/>
  <c r="W340" i="25"/>
  <c r="X340" i="25"/>
  <c r="Y340" i="25"/>
  <c r="Z340" i="25"/>
  <c r="AA340" i="25"/>
  <c r="AB340" i="25"/>
  <c r="AC340" i="25"/>
  <c r="AD340" i="25"/>
  <c r="AE340" i="25"/>
  <c r="AJ340" i="25"/>
  <c r="AK340" i="25"/>
  <c r="AL340" i="25"/>
  <c r="AM340" i="25"/>
  <c r="AN340" i="25"/>
  <c r="AO340" i="25"/>
  <c r="AP340" i="25"/>
  <c r="AQ340" i="25"/>
  <c r="AR340" i="25"/>
  <c r="AS340" i="25"/>
  <c r="AT340" i="25"/>
  <c r="AU340" i="25"/>
  <c r="AV340" i="25"/>
  <c r="AW340" i="25"/>
  <c r="A341" i="25"/>
  <c r="B341" i="25"/>
  <c r="C341" i="25"/>
  <c r="D341" i="25"/>
  <c r="G341" i="25"/>
  <c r="H341" i="25"/>
  <c r="I341" i="25"/>
  <c r="J341" i="25"/>
  <c r="K341" i="25"/>
  <c r="L341" i="25"/>
  <c r="M341" i="25"/>
  <c r="N341" i="25"/>
  <c r="O341" i="25"/>
  <c r="P341" i="25"/>
  <c r="Q341" i="25"/>
  <c r="R341" i="25"/>
  <c r="S341" i="25"/>
  <c r="T341" i="25"/>
  <c r="U341" i="25"/>
  <c r="V341" i="25"/>
  <c r="W341" i="25"/>
  <c r="X341" i="25"/>
  <c r="Y341" i="25"/>
  <c r="Z341" i="25"/>
  <c r="AA341" i="25"/>
  <c r="AB341" i="25"/>
  <c r="AC341" i="25"/>
  <c r="AD341" i="25"/>
  <c r="AE341" i="25"/>
  <c r="AJ341" i="25"/>
  <c r="AK341" i="25"/>
  <c r="AL341" i="25"/>
  <c r="AM341" i="25"/>
  <c r="AN341" i="25"/>
  <c r="AO341" i="25"/>
  <c r="AP341" i="25"/>
  <c r="AQ341" i="25"/>
  <c r="AR341" i="25"/>
  <c r="AS341" i="25"/>
  <c r="AT341" i="25"/>
  <c r="AU341" i="25"/>
  <c r="AV341" i="25"/>
  <c r="AW341" i="25"/>
  <c r="A342" i="25"/>
  <c r="B342" i="25"/>
  <c r="C342" i="25"/>
  <c r="D342" i="25"/>
  <c r="G342" i="25"/>
  <c r="H342" i="25"/>
  <c r="I342" i="25"/>
  <c r="J342" i="25"/>
  <c r="K342" i="25"/>
  <c r="L342" i="25"/>
  <c r="M342" i="25"/>
  <c r="N342" i="25"/>
  <c r="O342" i="25"/>
  <c r="P342" i="25"/>
  <c r="Q342" i="25"/>
  <c r="R342" i="25"/>
  <c r="S342" i="25"/>
  <c r="T342" i="25"/>
  <c r="U342" i="25"/>
  <c r="V342" i="25"/>
  <c r="W342" i="25"/>
  <c r="X342" i="25"/>
  <c r="Y342" i="25"/>
  <c r="Z342" i="25"/>
  <c r="AA342" i="25"/>
  <c r="AB342" i="25"/>
  <c r="AC342" i="25"/>
  <c r="AD342" i="25"/>
  <c r="AE342" i="25"/>
  <c r="AJ342" i="25"/>
  <c r="AK342" i="25"/>
  <c r="AL342" i="25"/>
  <c r="AM342" i="25"/>
  <c r="AN342" i="25"/>
  <c r="AO342" i="25"/>
  <c r="AP342" i="25"/>
  <c r="AQ342" i="25"/>
  <c r="AR342" i="25"/>
  <c r="AS342" i="25"/>
  <c r="AT342" i="25"/>
  <c r="AU342" i="25"/>
  <c r="AV342" i="25"/>
  <c r="AW342" i="25"/>
  <c r="A343" i="25"/>
  <c r="B343" i="25"/>
  <c r="C343" i="25"/>
  <c r="D343" i="25"/>
  <c r="G343" i="25"/>
  <c r="H343" i="25"/>
  <c r="I343" i="25"/>
  <c r="J343" i="25"/>
  <c r="K343" i="25"/>
  <c r="L343" i="25"/>
  <c r="M343" i="25"/>
  <c r="N343" i="25"/>
  <c r="O343" i="25"/>
  <c r="P343" i="25"/>
  <c r="Q343" i="25"/>
  <c r="R343" i="25"/>
  <c r="S343" i="25"/>
  <c r="T343" i="25"/>
  <c r="U343" i="25"/>
  <c r="V343" i="25"/>
  <c r="W343" i="25"/>
  <c r="X343" i="25"/>
  <c r="Y343" i="25"/>
  <c r="Z343" i="25"/>
  <c r="AA343" i="25"/>
  <c r="AB343" i="25"/>
  <c r="AC343" i="25"/>
  <c r="AD343" i="25"/>
  <c r="AE343" i="25"/>
  <c r="AJ343" i="25"/>
  <c r="AK343" i="25"/>
  <c r="AL343" i="25"/>
  <c r="AM343" i="25"/>
  <c r="AN343" i="25"/>
  <c r="AO343" i="25"/>
  <c r="AP343" i="25"/>
  <c r="AQ343" i="25"/>
  <c r="AR343" i="25"/>
  <c r="AS343" i="25"/>
  <c r="AT343" i="25"/>
  <c r="AU343" i="25"/>
  <c r="AV343" i="25"/>
  <c r="AW343" i="25"/>
  <c r="A344" i="25"/>
  <c r="B344" i="25"/>
  <c r="C344" i="25"/>
  <c r="D344" i="25"/>
  <c r="G344" i="25"/>
  <c r="H344" i="25"/>
  <c r="I344" i="25"/>
  <c r="J344" i="25"/>
  <c r="K344" i="25"/>
  <c r="L344" i="25"/>
  <c r="M344" i="25"/>
  <c r="N344" i="25"/>
  <c r="O344" i="25"/>
  <c r="P344" i="25"/>
  <c r="Q344" i="25"/>
  <c r="R344" i="25"/>
  <c r="S344" i="25"/>
  <c r="T344" i="25"/>
  <c r="U344" i="25"/>
  <c r="V344" i="25"/>
  <c r="W344" i="25"/>
  <c r="X344" i="25"/>
  <c r="Y344" i="25"/>
  <c r="Z344" i="25"/>
  <c r="AA344" i="25"/>
  <c r="AB344" i="25"/>
  <c r="AC344" i="25"/>
  <c r="AD344" i="25"/>
  <c r="AE344" i="25"/>
  <c r="AJ344" i="25"/>
  <c r="AK344" i="25"/>
  <c r="AL344" i="25"/>
  <c r="AM344" i="25"/>
  <c r="AN344" i="25"/>
  <c r="AO344" i="25"/>
  <c r="AP344" i="25"/>
  <c r="AQ344" i="25"/>
  <c r="AR344" i="25"/>
  <c r="AS344" i="25"/>
  <c r="AT344" i="25"/>
  <c r="AU344" i="25"/>
  <c r="AV344" i="25"/>
  <c r="AW344" i="25"/>
  <c r="A345" i="25"/>
  <c r="B345" i="25"/>
  <c r="C345" i="25"/>
  <c r="D345" i="25"/>
  <c r="G345" i="25"/>
  <c r="H345" i="25"/>
  <c r="I345" i="25"/>
  <c r="J345" i="25"/>
  <c r="K345" i="25"/>
  <c r="L345" i="25"/>
  <c r="M345" i="25"/>
  <c r="N345" i="25"/>
  <c r="O345" i="25"/>
  <c r="P345" i="25"/>
  <c r="Q345" i="25"/>
  <c r="R345" i="25"/>
  <c r="S345" i="25"/>
  <c r="T345" i="25"/>
  <c r="U345" i="25"/>
  <c r="V345" i="25"/>
  <c r="W345" i="25"/>
  <c r="X345" i="25"/>
  <c r="Y345" i="25"/>
  <c r="Z345" i="25"/>
  <c r="AA345" i="25"/>
  <c r="AB345" i="25"/>
  <c r="AC345" i="25"/>
  <c r="AD345" i="25"/>
  <c r="AE345" i="25"/>
  <c r="AJ345" i="25"/>
  <c r="AK345" i="25"/>
  <c r="AL345" i="25"/>
  <c r="AM345" i="25"/>
  <c r="AN345" i="25"/>
  <c r="AO345" i="25"/>
  <c r="AP345" i="25"/>
  <c r="AQ345" i="25"/>
  <c r="AR345" i="25"/>
  <c r="AS345" i="25"/>
  <c r="AT345" i="25"/>
  <c r="AU345" i="25"/>
  <c r="AV345" i="25"/>
  <c r="AW345" i="25"/>
  <c r="A346" i="25"/>
  <c r="B346" i="25"/>
  <c r="C346" i="25"/>
  <c r="D346" i="25"/>
  <c r="G346" i="25"/>
  <c r="H346" i="25"/>
  <c r="I346" i="25"/>
  <c r="J346" i="25"/>
  <c r="K346" i="25"/>
  <c r="L346" i="25"/>
  <c r="M346" i="25"/>
  <c r="N346" i="25"/>
  <c r="O346" i="25"/>
  <c r="P346" i="25"/>
  <c r="Q346" i="25"/>
  <c r="R346" i="25"/>
  <c r="S346" i="25"/>
  <c r="T346" i="25"/>
  <c r="U346" i="25"/>
  <c r="V346" i="25"/>
  <c r="W346" i="25"/>
  <c r="X346" i="25"/>
  <c r="Y346" i="25"/>
  <c r="Z346" i="25"/>
  <c r="AA346" i="25"/>
  <c r="AB346" i="25"/>
  <c r="AC346" i="25"/>
  <c r="AD346" i="25"/>
  <c r="AE346" i="25"/>
  <c r="AJ346" i="25"/>
  <c r="AK346" i="25"/>
  <c r="AL346" i="25"/>
  <c r="AM346" i="25"/>
  <c r="AN346" i="25"/>
  <c r="AO346" i="25"/>
  <c r="AP346" i="25"/>
  <c r="AQ346" i="25"/>
  <c r="AR346" i="25"/>
  <c r="AS346" i="25"/>
  <c r="AT346" i="25"/>
  <c r="AU346" i="25"/>
  <c r="AV346" i="25"/>
  <c r="AW346" i="25"/>
  <c r="A347" i="25"/>
  <c r="B347" i="25"/>
  <c r="C347" i="25"/>
  <c r="D347" i="25"/>
  <c r="G347" i="25"/>
  <c r="H347" i="25"/>
  <c r="I347" i="25"/>
  <c r="J347" i="25"/>
  <c r="K347" i="25"/>
  <c r="L347" i="25"/>
  <c r="M347" i="25"/>
  <c r="N347" i="25"/>
  <c r="O347" i="25"/>
  <c r="P347" i="25"/>
  <c r="Q347" i="25"/>
  <c r="R347" i="25"/>
  <c r="S347" i="25"/>
  <c r="T347" i="25"/>
  <c r="U347" i="25"/>
  <c r="V347" i="25"/>
  <c r="W347" i="25"/>
  <c r="X347" i="25"/>
  <c r="Y347" i="25"/>
  <c r="Z347" i="25"/>
  <c r="AA347" i="25"/>
  <c r="AB347" i="25"/>
  <c r="AC347" i="25"/>
  <c r="AD347" i="25"/>
  <c r="AE347" i="25"/>
  <c r="AJ347" i="25"/>
  <c r="AK347" i="25"/>
  <c r="AL347" i="25"/>
  <c r="AM347" i="25"/>
  <c r="AN347" i="25"/>
  <c r="AO347" i="25"/>
  <c r="AP347" i="25"/>
  <c r="AQ347" i="25"/>
  <c r="AR347" i="25"/>
  <c r="AS347" i="25"/>
  <c r="AT347" i="25"/>
  <c r="AU347" i="25"/>
  <c r="AV347" i="25"/>
  <c r="AW347" i="25"/>
  <c r="A348" i="25"/>
  <c r="B348" i="25"/>
  <c r="C348" i="25"/>
  <c r="D348" i="25"/>
  <c r="G348" i="25"/>
  <c r="H348" i="25"/>
  <c r="I348" i="25"/>
  <c r="J348" i="25"/>
  <c r="K348" i="25"/>
  <c r="L348" i="25"/>
  <c r="M348" i="25"/>
  <c r="N348" i="25"/>
  <c r="O348" i="25"/>
  <c r="P348" i="25"/>
  <c r="Q348" i="25"/>
  <c r="R348" i="25"/>
  <c r="S348" i="25"/>
  <c r="T348" i="25"/>
  <c r="U348" i="25"/>
  <c r="V348" i="25"/>
  <c r="W348" i="25"/>
  <c r="X348" i="25"/>
  <c r="Y348" i="25"/>
  <c r="Z348" i="25"/>
  <c r="AA348" i="25"/>
  <c r="AB348" i="25"/>
  <c r="AC348" i="25"/>
  <c r="AD348" i="25"/>
  <c r="AE348" i="25"/>
  <c r="AJ348" i="25"/>
  <c r="AK348" i="25"/>
  <c r="AL348" i="25"/>
  <c r="AM348" i="25"/>
  <c r="AN348" i="25"/>
  <c r="AO348" i="25"/>
  <c r="AP348" i="25"/>
  <c r="AQ348" i="25"/>
  <c r="AR348" i="25"/>
  <c r="AS348" i="25"/>
  <c r="AT348" i="25"/>
  <c r="AU348" i="25"/>
  <c r="AV348" i="25"/>
  <c r="AW348" i="25"/>
  <c r="A349" i="25"/>
  <c r="B349" i="25"/>
  <c r="C349" i="25"/>
  <c r="D349" i="25"/>
  <c r="G349" i="25"/>
  <c r="H349" i="25"/>
  <c r="I349" i="25"/>
  <c r="J349" i="25"/>
  <c r="K349" i="25"/>
  <c r="L349" i="25"/>
  <c r="M349" i="25"/>
  <c r="N349" i="25"/>
  <c r="O349" i="25"/>
  <c r="P349" i="25"/>
  <c r="Q349" i="25"/>
  <c r="R349" i="25"/>
  <c r="S349" i="25"/>
  <c r="T349" i="25"/>
  <c r="U349" i="25"/>
  <c r="V349" i="25"/>
  <c r="W349" i="25"/>
  <c r="X349" i="25"/>
  <c r="Y349" i="25"/>
  <c r="Z349" i="25"/>
  <c r="AA349" i="25"/>
  <c r="AB349" i="25"/>
  <c r="AC349" i="25"/>
  <c r="AD349" i="25"/>
  <c r="AE349" i="25"/>
  <c r="AJ349" i="25"/>
  <c r="AK349" i="25"/>
  <c r="AL349" i="25"/>
  <c r="AM349" i="25"/>
  <c r="AN349" i="25"/>
  <c r="AO349" i="25"/>
  <c r="AP349" i="25"/>
  <c r="AQ349" i="25"/>
  <c r="AR349" i="25"/>
  <c r="AS349" i="25"/>
  <c r="AT349" i="25"/>
  <c r="AU349" i="25"/>
  <c r="AV349" i="25"/>
  <c r="AW349" i="25"/>
  <c r="A350" i="25"/>
  <c r="B350" i="25"/>
  <c r="C350" i="25"/>
  <c r="D350" i="25"/>
  <c r="G350" i="25"/>
  <c r="H350" i="25"/>
  <c r="I350" i="25"/>
  <c r="J350" i="25"/>
  <c r="K350" i="25"/>
  <c r="L350" i="25"/>
  <c r="M350" i="25"/>
  <c r="N350" i="25"/>
  <c r="O350" i="25"/>
  <c r="P350" i="25"/>
  <c r="Q350" i="25"/>
  <c r="R350" i="25"/>
  <c r="S350" i="25"/>
  <c r="T350" i="25"/>
  <c r="U350" i="25"/>
  <c r="V350" i="25"/>
  <c r="W350" i="25"/>
  <c r="X350" i="25"/>
  <c r="Y350" i="25"/>
  <c r="Z350" i="25"/>
  <c r="AA350" i="25"/>
  <c r="AB350" i="25"/>
  <c r="AC350" i="25"/>
  <c r="AD350" i="25"/>
  <c r="AE350" i="25"/>
  <c r="AJ350" i="25"/>
  <c r="AK350" i="25"/>
  <c r="AL350" i="25"/>
  <c r="AM350" i="25"/>
  <c r="AN350" i="25"/>
  <c r="AO350" i="25"/>
  <c r="AP350" i="25"/>
  <c r="AQ350" i="25"/>
  <c r="AR350" i="25"/>
  <c r="AS350" i="25"/>
  <c r="AT350" i="25"/>
  <c r="AU350" i="25"/>
  <c r="AV350" i="25"/>
  <c r="AW350" i="25"/>
  <c r="A351" i="25"/>
  <c r="B351" i="25"/>
  <c r="C351" i="25"/>
  <c r="D351" i="25"/>
  <c r="G351" i="25"/>
  <c r="H351" i="25"/>
  <c r="I351" i="25"/>
  <c r="J351" i="25"/>
  <c r="K351" i="25"/>
  <c r="L351" i="25"/>
  <c r="M351" i="25"/>
  <c r="N351" i="25"/>
  <c r="O351" i="25"/>
  <c r="P351" i="25"/>
  <c r="Q351" i="25"/>
  <c r="R351" i="25"/>
  <c r="S351" i="25"/>
  <c r="T351" i="25"/>
  <c r="U351" i="25"/>
  <c r="V351" i="25"/>
  <c r="W351" i="25"/>
  <c r="X351" i="25"/>
  <c r="Y351" i="25"/>
  <c r="Z351" i="25"/>
  <c r="AA351" i="25"/>
  <c r="AB351" i="25"/>
  <c r="AC351" i="25"/>
  <c r="AD351" i="25"/>
  <c r="AE351" i="25"/>
  <c r="AJ351" i="25"/>
  <c r="AK351" i="25"/>
  <c r="AL351" i="25"/>
  <c r="AM351" i="25"/>
  <c r="AN351" i="25"/>
  <c r="AO351" i="25"/>
  <c r="AP351" i="25"/>
  <c r="AQ351" i="25"/>
  <c r="AR351" i="25"/>
  <c r="AS351" i="25"/>
  <c r="AT351" i="25"/>
  <c r="AU351" i="25"/>
  <c r="AV351" i="25"/>
  <c r="AW351" i="25"/>
  <c r="A352" i="25"/>
  <c r="B352" i="25"/>
  <c r="C352" i="25"/>
  <c r="D352" i="25"/>
  <c r="G352" i="25"/>
  <c r="H352" i="25"/>
  <c r="I352" i="25"/>
  <c r="J352" i="25"/>
  <c r="K352" i="25"/>
  <c r="L352" i="25"/>
  <c r="M352" i="25"/>
  <c r="N352" i="25"/>
  <c r="O352" i="25"/>
  <c r="P352" i="25"/>
  <c r="Q352" i="25"/>
  <c r="R352" i="25"/>
  <c r="S352" i="25"/>
  <c r="T352" i="25"/>
  <c r="U352" i="25"/>
  <c r="V352" i="25"/>
  <c r="W352" i="25"/>
  <c r="X352" i="25"/>
  <c r="Y352" i="25"/>
  <c r="Z352" i="25"/>
  <c r="AA352" i="25"/>
  <c r="AB352" i="25"/>
  <c r="AC352" i="25"/>
  <c r="AD352" i="25"/>
  <c r="AE352" i="25"/>
  <c r="AJ352" i="25"/>
  <c r="AK352" i="25"/>
  <c r="AL352" i="25"/>
  <c r="AM352" i="25"/>
  <c r="AN352" i="25"/>
  <c r="AO352" i="25"/>
  <c r="AP352" i="25"/>
  <c r="AQ352" i="25"/>
  <c r="AR352" i="25"/>
  <c r="AS352" i="25"/>
  <c r="AT352" i="25"/>
  <c r="AU352" i="25"/>
  <c r="AV352" i="25"/>
  <c r="AW352" i="25"/>
  <c r="A353" i="25"/>
  <c r="B353" i="25"/>
  <c r="C353" i="25"/>
  <c r="D353" i="25"/>
  <c r="G353" i="25"/>
  <c r="H353" i="25"/>
  <c r="I353" i="25"/>
  <c r="J353" i="25"/>
  <c r="K353" i="25"/>
  <c r="L353" i="25"/>
  <c r="M353" i="25"/>
  <c r="N353" i="25"/>
  <c r="O353" i="25"/>
  <c r="P353" i="25"/>
  <c r="Q353" i="25"/>
  <c r="R353" i="25"/>
  <c r="S353" i="25"/>
  <c r="T353" i="25"/>
  <c r="U353" i="25"/>
  <c r="V353" i="25"/>
  <c r="W353" i="25"/>
  <c r="X353" i="25"/>
  <c r="Y353" i="25"/>
  <c r="Z353" i="25"/>
  <c r="AA353" i="25"/>
  <c r="AB353" i="25"/>
  <c r="AC353" i="25"/>
  <c r="AD353" i="25"/>
  <c r="AE353" i="25"/>
  <c r="AJ353" i="25"/>
  <c r="AK353" i="25"/>
  <c r="AL353" i="25"/>
  <c r="AM353" i="25"/>
  <c r="AN353" i="25"/>
  <c r="AO353" i="25"/>
  <c r="AP353" i="25"/>
  <c r="AQ353" i="25"/>
  <c r="AR353" i="25"/>
  <c r="AS353" i="25"/>
  <c r="AT353" i="25"/>
  <c r="AU353" i="25"/>
  <c r="AV353" i="25"/>
  <c r="AW353" i="25"/>
  <c r="A354" i="25"/>
  <c r="B354" i="25"/>
  <c r="C354" i="25"/>
  <c r="D354" i="25"/>
  <c r="G354" i="25"/>
  <c r="H354" i="25"/>
  <c r="I354" i="25"/>
  <c r="J354" i="25"/>
  <c r="K354" i="25"/>
  <c r="L354" i="25"/>
  <c r="M354" i="25"/>
  <c r="N354" i="25"/>
  <c r="O354" i="25"/>
  <c r="P354" i="25"/>
  <c r="Q354" i="25"/>
  <c r="R354" i="25"/>
  <c r="S354" i="25"/>
  <c r="T354" i="25"/>
  <c r="U354" i="25"/>
  <c r="V354" i="25"/>
  <c r="W354" i="25"/>
  <c r="X354" i="25"/>
  <c r="Y354" i="25"/>
  <c r="Z354" i="25"/>
  <c r="AA354" i="25"/>
  <c r="AB354" i="25"/>
  <c r="AC354" i="25"/>
  <c r="AD354" i="25"/>
  <c r="AE354" i="25"/>
  <c r="AJ354" i="25"/>
  <c r="AK354" i="25"/>
  <c r="AL354" i="25"/>
  <c r="AM354" i="25"/>
  <c r="AN354" i="25"/>
  <c r="AO354" i="25"/>
  <c r="AP354" i="25"/>
  <c r="AQ354" i="25"/>
  <c r="AR354" i="25"/>
  <c r="AS354" i="25"/>
  <c r="AT354" i="25"/>
  <c r="AU354" i="25"/>
  <c r="AV354" i="25"/>
  <c r="AW354" i="25"/>
  <c r="A355" i="25"/>
  <c r="B355" i="25"/>
  <c r="C355" i="25"/>
  <c r="D355" i="25"/>
  <c r="G355" i="25"/>
  <c r="H355" i="25"/>
  <c r="I355" i="25"/>
  <c r="J355" i="25"/>
  <c r="K355" i="25"/>
  <c r="L355" i="25"/>
  <c r="M355" i="25"/>
  <c r="N355" i="25"/>
  <c r="O355" i="25"/>
  <c r="P355" i="25"/>
  <c r="Q355" i="25"/>
  <c r="R355" i="25"/>
  <c r="S355" i="25"/>
  <c r="T355" i="25"/>
  <c r="U355" i="25"/>
  <c r="V355" i="25"/>
  <c r="W355" i="25"/>
  <c r="X355" i="25"/>
  <c r="Y355" i="25"/>
  <c r="Z355" i="25"/>
  <c r="AA355" i="25"/>
  <c r="AB355" i="25"/>
  <c r="AC355" i="25"/>
  <c r="AD355" i="25"/>
  <c r="AE355" i="25"/>
  <c r="AJ355" i="25"/>
  <c r="AK355" i="25"/>
  <c r="AL355" i="25"/>
  <c r="AM355" i="25"/>
  <c r="AN355" i="25"/>
  <c r="AO355" i="25"/>
  <c r="AP355" i="25"/>
  <c r="AQ355" i="25"/>
  <c r="AR355" i="25"/>
  <c r="AS355" i="25"/>
  <c r="AT355" i="25"/>
  <c r="AU355" i="25"/>
  <c r="AV355" i="25"/>
  <c r="AW355" i="25"/>
  <c r="A356" i="25"/>
  <c r="B356" i="25"/>
  <c r="C356" i="25"/>
  <c r="D356" i="25"/>
  <c r="G356" i="25"/>
  <c r="H356" i="25"/>
  <c r="I356" i="25"/>
  <c r="J356" i="25"/>
  <c r="K356" i="25"/>
  <c r="L356" i="25"/>
  <c r="M356" i="25"/>
  <c r="N356" i="25"/>
  <c r="O356" i="25"/>
  <c r="P356" i="25"/>
  <c r="Q356" i="25"/>
  <c r="R356" i="25"/>
  <c r="S356" i="25"/>
  <c r="T356" i="25"/>
  <c r="U356" i="25"/>
  <c r="V356" i="25"/>
  <c r="W356" i="25"/>
  <c r="X356" i="25"/>
  <c r="Y356" i="25"/>
  <c r="Z356" i="25"/>
  <c r="AA356" i="25"/>
  <c r="AB356" i="25"/>
  <c r="AC356" i="25"/>
  <c r="AD356" i="25"/>
  <c r="AE356" i="25"/>
  <c r="AJ356" i="25"/>
  <c r="AK356" i="25"/>
  <c r="AL356" i="25"/>
  <c r="AM356" i="25"/>
  <c r="AN356" i="25"/>
  <c r="AO356" i="25"/>
  <c r="AP356" i="25"/>
  <c r="AQ356" i="25"/>
  <c r="AR356" i="25"/>
  <c r="AS356" i="25"/>
  <c r="AT356" i="25"/>
  <c r="AU356" i="25"/>
  <c r="AV356" i="25"/>
  <c r="AW356" i="25"/>
  <c r="A357" i="25"/>
  <c r="B357" i="25"/>
  <c r="C357" i="25"/>
  <c r="D357" i="25"/>
  <c r="G357" i="25"/>
  <c r="H357" i="25"/>
  <c r="I357" i="25"/>
  <c r="J357" i="25"/>
  <c r="K357" i="25"/>
  <c r="L357" i="25"/>
  <c r="M357" i="25"/>
  <c r="N357" i="25"/>
  <c r="O357" i="25"/>
  <c r="P357" i="25"/>
  <c r="Q357" i="25"/>
  <c r="R357" i="25"/>
  <c r="S357" i="25"/>
  <c r="T357" i="25"/>
  <c r="U357" i="25"/>
  <c r="V357" i="25"/>
  <c r="W357" i="25"/>
  <c r="X357" i="25"/>
  <c r="Y357" i="25"/>
  <c r="Z357" i="25"/>
  <c r="AA357" i="25"/>
  <c r="AB357" i="25"/>
  <c r="AC357" i="25"/>
  <c r="AD357" i="25"/>
  <c r="AE357" i="25"/>
  <c r="AJ357" i="25"/>
  <c r="AK357" i="25"/>
  <c r="AL357" i="25"/>
  <c r="AM357" i="25"/>
  <c r="AN357" i="25"/>
  <c r="AO357" i="25"/>
  <c r="AP357" i="25"/>
  <c r="AQ357" i="25"/>
  <c r="AR357" i="25"/>
  <c r="AS357" i="25"/>
  <c r="AT357" i="25"/>
  <c r="AU357" i="25"/>
  <c r="AV357" i="25"/>
  <c r="AW357" i="25"/>
  <c r="A358" i="25"/>
  <c r="B358" i="25"/>
  <c r="C358" i="25"/>
  <c r="D358" i="25"/>
  <c r="G358" i="25"/>
  <c r="H358" i="25"/>
  <c r="I358" i="25"/>
  <c r="J358" i="25"/>
  <c r="K358" i="25"/>
  <c r="L358" i="25"/>
  <c r="M358" i="25"/>
  <c r="N358" i="25"/>
  <c r="O358" i="25"/>
  <c r="P358" i="25"/>
  <c r="Q358" i="25"/>
  <c r="R358" i="25"/>
  <c r="S358" i="25"/>
  <c r="T358" i="25"/>
  <c r="U358" i="25"/>
  <c r="V358" i="25"/>
  <c r="W358" i="25"/>
  <c r="X358" i="25"/>
  <c r="Y358" i="25"/>
  <c r="Z358" i="25"/>
  <c r="AA358" i="25"/>
  <c r="AB358" i="25"/>
  <c r="AC358" i="25"/>
  <c r="AD358" i="25"/>
  <c r="AE358" i="25"/>
  <c r="AJ358" i="25"/>
  <c r="AK358" i="25"/>
  <c r="AL358" i="25"/>
  <c r="AM358" i="25"/>
  <c r="AN358" i="25"/>
  <c r="AO358" i="25"/>
  <c r="AP358" i="25"/>
  <c r="AQ358" i="25"/>
  <c r="AR358" i="25"/>
  <c r="AS358" i="25"/>
  <c r="AT358" i="25"/>
  <c r="AU358" i="25"/>
  <c r="AV358" i="25"/>
  <c r="AW358" i="25"/>
  <c r="A359" i="25"/>
  <c r="B359" i="25"/>
  <c r="C359" i="25"/>
  <c r="D359" i="25"/>
  <c r="G359" i="25"/>
  <c r="H359" i="25"/>
  <c r="I359" i="25"/>
  <c r="J359" i="25"/>
  <c r="K359" i="25"/>
  <c r="L359" i="25"/>
  <c r="M359" i="25"/>
  <c r="N359" i="25"/>
  <c r="O359" i="25"/>
  <c r="P359" i="25"/>
  <c r="Q359" i="25"/>
  <c r="R359" i="25"/>
  <c r="S359" i="25"/>
  <c r="T359" i="25"/>
  <c r="U359" i="25"/>
  <c r="V359" i="25"/>
  <c r="W359" i="25"/>
  <c r="X359" i="25"/>
  <c r="Y359" i="25"/>
  <c r="Z359" i="25"/>
  <c r="AA359" i="25"/>
  <c r="AB359" i="25"/>
  <c r="AC359" i="25"/>
  <c r="AD359" i="25"/>
  <c r="AE359" i="25"/>
  <c r="AJ359" i="25"/>
  <c r="AK359" i="25"/>
  <c r="AL359" i="25"/>
  <c r="AM359" i="25"/>
  <c r="AN359" i="25"/>
  <c r="AO359" i="25"/>
  <c r="AP359" i="25"/>
  <c r="AQ359" i="25"/>
  <c r="AR359" i="25"/>
  <c r="AS359" i="25"/>
  <c r="AT359" i="25"/>
  <c r="AU359" i="25"/>
  <c r="AV359" i="25"/>
  <c r="AW359" i="25"/>
  <c r="A360" i="25"/>
  <c r="B360" i="25"/>
  <c r="C360" i="25"/>
  <c r="D360" i="25"/>
  <c r="G360" i="25"/>
  <c r="H360" i="25"/>
  <c r="I360" i="25"/>
  <c r="J360" i="25"/>
  <c r="K360" i="25"/>
  <c r="L360" i="25"/>
  <c r="M360" i="25"/>
  <c r="N360" i="25"/>
  <c r="O360" i="25"/>
  <c r="P360" i="25"/>
  <c r="Q360" i="25"/>
  <c r="R360" i="25"/>
  <c r="S360" i="25"/>
  <c r="T360" i="25"/>
  <c r="U360" i="25"/>
  <c r="V360" i="25"/>
  <c r="W360" i="25"/>
  <c r="X360" i="25"/>
  <c r="Y360" i="25"/>
  <c r="Z360" i="25"/>
  <c r="AA360" i="25"/>
  <c r="AB360" i="25"/>
  <c r="AC360" i="25"/>
  <c r="AD360" i="25"/>
  <c r="AE360" i="25"/>
  <c r="AJ360" i="25"/>
  <c r="AK360" i="25"/>
  <c r="AL360" i="25"/>
  <c r="AM360" i="25"/>
  <c r="AN360" i="25"/>
  <c r="AO360" i="25"/>
  <c r="AP360" i="25"/>
  <c r="AQ360" i="25"/>
  <c r="AR360" i="25"/>
  <c r="AS360" i="25"/>
  <c r="AT360" i="25"/>
  <c r="AU360" i="25"/>
  <c r="AV360" i="25"/>
  <c r="AW360" i="25"/>
  <c r="A361" i="25"/>
  <c r="B361" i="25"/>
  <c r="C361" i="25"/>
  <c r="D361" i="25"/>
  <c r="G361" i="25"/>
  <c r="H361" i="25"/>
  <c r="I361" i="25"/>
  <c r="J361" i="25"/>
  <c r="K361" i="25"/>
  <c r="L361" i="25"/>
  <c r="M361" i="25"/>
  <c r="N361" i="25"/>
  <c r="O361" i="25"/>
  <c r="P361" i="25"/>
  <c r="Q361" i="25"/>
  <c r="R361" i="25"/>
  <c r="S361" i="25"/>
  <c r="T361" i="25"/>
  <c r="U361" i="25"/>
  <c r="V361" i="25"/>
  <c r="W361" i="25"/>
  <c r="X361" i="25"/>
  <c r="Y361" i="25"/>
  <c r="Z361" i="25"/>
  <c r="AA361" i="25"/>
  <c r="AB361" i="25"/>
  <c r="AC361" i="25"/>
  <c r="AD361" i="25"/>
  <c r="AE361" i="25"/>
  <c r="AJ361" i="25"/>
  <c r="AK361" i="25"/>
  <c r="AL361" i="25"/>
  <c r="AM361" i="25"/>
  <c r="AN361" i="25"/>
  <c r="AO361" i="25"/>
  <c r="AP361" i="25"/>
  <c r="AQ361" i="25"/>
  <c r="AR361" i="25"/>
  <c r="AS361" i="25"/>
  <c r="AT361" i="25"/>
  <c r="AU361" i="25"/>
  <c r="AV361" i="25"/>
  <c r="AW361" i="25"/>
  <c r="A362" i="25"/>
  <c r="B362" i="25"/>
  <c r="C362" i="25"/>
  <c r="D362" i="25"/>
  <c r="G362" i="25"/>
  <c r="H362" i="25"/>
  <c r="I362" i="25"/>
  <c r="J362" i="25"/>
  <c r="K362" i="25"/>
  <c r="L362" i="25"/>
  <c r="M362" i="25"/>
  <c r="N362" i="25"/>
  <c r="O362" i="25"/>
  <c r="P362" i="25"/>
  <c r="Q362" i="25"/>
  <c r="R362" i="25"/>
  <c r="S362" i="25"/>
  <c r="T362" i="25"/>
  <c r="U362" i="25"/>
  <c r="V362" i="25"/>
  <c r="W362" i="25"/>
  <c r="X362" i="25"/>
  <c r="Y362" i="25"/>
  <c r="Z362" i="25"/>
  <c r="AA362" i="25"/>
  <c r="AB362" i="25"/>
  <c r="AC362" i="25"/>
  <c r="AD362" i="25"/>
  <c r="AE362" i="25"/>
  <c r="AJ362" i="25"/>
  <c r="AK362" i="25"/>
  <c r="AL362" i="25"/>
  <c r="AM362" i="25"/>
  <c r="AN362" i="25"/>
  <c r="AO362" i="25"/>
  <c r="AP362" i="25"/>
  <c r="AQ362" i="25"/>
  <c r="AR362" i="25"/>
  <c r="AS362" i="25"/>
  <c r="AT362" i="25"/>
  <c r="AU362" i="25"/>
  <c r="AV362" i="25"/>
  <c r="AW362" i="25"/>
  <c r="A363" i="25"/>
  <c r="B363" i="25"/>
  <c r="C363" i="25"/>
  <c r="D363" i="25"/>
  <c r="G363" i="25"/>
  <c r="H363" i="25"/>
  <c r="I363" i="25"/>
  <c r="J363" i="25"/>
  <c r="K363" i="25"/>
  <c r="L363" i="25"/>
  <c r="M363" i="25"/>
  <c r="N363" i="25"/>
  <c r="O363" i="25"/>
  <c r="P363" i="25"/>
  <c r="Q363" i="25"/>
  <c r="R363" i="25"/>
  <c r="S363" i="25"/>
  <c r="T363" i="25"/>
  <c r="U363" i="25"/>
  <c r="V363" i="25"/>
  <c r="W363" i="25"/>
  <c r="X363" i="25"/>
  <c r="Y363" i="25"/>
  <c r="Z363" i="25"/>
  <c r="AA363" i="25"/>
  <c r="AB363" i="25"/>
  <c r="AC363" i="25"/>
  <c r="AD363" i="25"/>
  <c r="AE363" i="25"/>
  <c r="AJ363" i="25"/>
  <c r="AK363" i="25"/>
  <c r="AL363" i="25"/>
  <c r="AM363" i="25"/>
  <c r="AN363" i="25"/>
  <c r="AO363" i="25"/>
  <c r="AP363" i="25"/>
  <c r="AQ363" i="25"/>
  <c r="AR363" i="25"/>
  <c r="AS363" i="25"/>
  <c r="AT363" i="25"/>
  <c r="AU363" i="25"/>
  <c r="AV363" i="25"/>
  <c r="AW363" i="25"/>
  <c r="A364" i="25"/>
  <c r="B364" i="25"/>
  <c r="C364" i="25"/>
  <c r="D364" i="25"/>
  <c r="G364" i="25"/>
  <c r="H364" i="25"/>
  <c r="I364" i="25"/>
  <c r="J364" i="25"/>
  <c r="K364" i="25"/>
  <c r="L364" i="25"/>
  <c r="M364" i="25"/>
  <c r="N364" i="25"/>
  <c r="O364" i="25"/>
  <c r="P364" i="25"/>
  <c r="Q364" i="25"/>
  <c r="R364" i="25"/>
  <c r="S364" i="25"/>
  <c r="T364" i="25"/>
  <c r="U364" i="25"/>
  <c r="V364" i="25"/>
  <c r="W364" i="25"/>
  <c r="X364" i="25"/>
  <c r="Y364" i="25"/>
  <c r="Z364" i="25"/>
  <c r="AA364" i="25"/>
  <c r="AB364" i="25"/>
  <c r="AC364" i="25"/>
  <c r="AD364" i="25"/>
  <c r="AE364" i="25"/>
  <c r="AJ364" i="25"/>
  <c r="AK364" i="25"/>
  <c r="AL364" i="25"/>
  <c r="AM364" i="25"/>
  <c r="AN364" i="25"/>
  <c r="AO364" i="25"/>
  <c r="AP364" i="25"/>
  <c r="AQ364" i="25"/>
  <c r="AR364" i="25"/>
  <c r="AS364" i="25"/>
  <c r="AT364" i="25"/>
  <c r="AU364" i="25"/>
  <c r="AV364" i="25"/>
  <c r="AW364" i="25"/>
  <c r="A365" i="25"/>
  <c r="B365" i="25"/>
  <c r="C365" i="25"/>
  <c r="D365" i="25"/>
  <c r="G365" i="25"/>
  <c r="H365" i="25"/>
  <c r="I365" i="25"/>
  <c r="J365" i="25"/>
  <c r="K365" i="25"/>
  <c r="L365" i="25"/>
  <c r="M365" i="25"/>
  <c r="N365" i="25"/>
  <c r="O365" i="25"/>
  <c r="P365" i="25"/>
  <c r="Q365" i="25"/>
  <c r="R365" i="25"/>
  <c r="S365" i="25"/>
  <c r="T365" i="25"/>
  <c r="U365" i="25"/>
  <c r="V365" i="25"/>
  <c r="W365" i="25"/>
  <c r="X365" i="25"/>
  <c r="Y365" i="25"/>
  <c r="Z365" i="25"/>
  <c r="AA365" i="25"/>
  <c r="AB365" i="25"/>
  <c r="AC365" i="25"/>
  <c r="AD365" i="25"/>
  <c r="AE365" i="25"/>
  <c r="AJ365" i="25"/>
  <c r="AK365" i="25"/>
  <c r="AL365" i="25"/>
  <c r="AM365" i="25"/>
  <c r="AN365" i="25"/>
  <c r="AO365" i="25"/>
  <c r="AP365" i="25"/>
  <c r="AQ365" i="25"/>
  <c r="AR365" i="25"/>
  <c r="AS365" i="25"/>
  <c r="AT365" i="25"/>
  <c r="AU365" i="25"/>
  <c r="AV365" i="25"/>
  <c r="AW365" i="25"/>
  <c r="A366" i="25"/>
  <c r="B366" i="25"/>
  <c r="C366" i="25"/>
  <c r="D366" i="25"/>
  <c r="G366" i="25"/>
  <c r="H366" i="25"/>
  <c r="I366" i="25"/>
  <c r="J366" i="25"/>
  <c r="K366" i="25"/>
  <c r="L366" i="25"/>
  <c r="M366" i="25"/>
  <c r="N366" i="25"/>
  <c r="O366" i="25"/>
  <c r="P366" i="25"/>
  <c r="Q366" i="25"/>
  <c r="R366" i="25"/>
  <c r="S366" i="25"/>
  <c r="T366" i="25"/>
  <c r="U366" i="25"/>
  <c r="V366" i="25"/>
  <c r="W366" i="25"/>
  <c r="X366" i="25"/>
  <c r="Y366" i="25"/>
  <c r="Z366" i="25"/>
  <c r="AA366" i="25"/>
  <c r="AB366" i="25"/>
  <c r="AC366" i="25"/>
  <c r="AD366" i="25"/>
  <c r="AE366" i="25"/>
  <c r="AJ366" i="25"/>
  <c r="AK366" i="25"/>
  <c r="AL366" i="25"/>
  <c r="AM366" i="25"/>
  <c r="AN366" i="25"/>
  <c r="AO366" i="25"/>
  <c r="AP366" i="25"/>
  <c r="AQ366" i="25"/>
  <c r="AR366" i="25"/>
  <c r="AS366" i="25"/>
  <c r="AT366" i="25"/>
  <c r="AU366" i="25"/>
  <c r="AV366" i="25"/>
  <c r="AW366" i="25"/>
  <c r="A367" i="25"/>
  <c r="B367" i="25"/>
  <c r="C367" i="25"/>
  <c r="D367" i="25"/>
  <c r="G367" i="25"/>
  <c r="H367" i="25"/>
  <c r="I367" i="25"/>
  <c r="J367" i="25"/>
  <c r="K367" i="25"/>
  <c r="L367" i="25"/>
  <c r="M367" i="25"/>
  <c r="N367" i="25"/>
  <c r="O367" i="25"/>
  <c r="P367" i="25"/>
  <c r="Q367" i="25"/>
  <c r="R367" i="25"/>
  <c r="S367" i="25"/>
  <c r="T367" i="25"/>
  <c r="U367" i="25"/>
  <c r="V367" i="25"/>
  <c r="W367" i="25"/>
  <c r="X367" i="25"/>
  <c r="Y367" i="25"/>
  <c r="Z367" i="25"/>
  <c r="AA367" i="25"/>
  <c r="AB367" i="25"/>
  <c r="AC367" i="25"/>
  <c r="AD367" i="25"/>
  <c r="AE367" i="25"/>
  <c r="AJ367" i="25"/>
  <c r="AK367" i="25"/>
  <c r="AL367" i="25"/>
  <c r="AM367" i="25"/>
  <c r="AN367" i="25"/>
  <c r="AO367" i="25"/>
  <c r="AP367" i="25"/>
  <c r="AQ367" i="25"/>
  <c r="AR367" i="25"/>
  <c r="AS367" i="25"/>
  <c r="AT367" i="25"/>
  <c r="AU367" i="25"/>
  <c r="AV367" i="25"/>
  <c r="AW367" i="25"/>
  <c r="A368" i="25"/>
  <c r="B368" i="25"/>
  <c r="C368" i="25"/>
  <c r="D368" i="25"/>
  <c r="G368" i="25"/>
  <c r="H368" i="25"/>
  <c r="I368" i="25"/>
  <c r="J368" i="25"/>
  <c r="K368" i="25"/>
  <c r="L368" i="25"/>
  <c r="M368" i="25"/>
  <c r="N368" i="25"/>
  <c r="O368" i="25"/>
  <c r="P368" i="25"/>
  <c r="Q368" i="25"/>
  <c r="R368" i="25"/>
  <c r="S368" i="25"/>
  <c r="T368" i="25"/>
  <c r="U368" i="25"/>
  <c r="V368" i="25"/>
  <c r="W368" i="25"/>
  <c r="X368" i="25"/>
  <c r="Y368" i="25"/>
  <c r="Z368" i="25"/>
  <c r="AA368" i="25"/>
  <c r="AB368" i="25"/>
  <c r="AC368" i="25"/>
  <c r="AD368" i="25"/>
  <c r="AE368" i="25"/>
  <c r="AJ368" i="25"/>
  <c r="AK368" i="25"/>
  <c r="AL368" i="25"/>
  <c r="AM368" i="25"/>
  <c r="AN368" i="25"/>
  <c r="AO368" i="25"/>
  <c r="AP368" i="25"/>
  <c r="AQ368" i="25"/>
  <c r="AR368" i="25"/>
  <c r="AS368" i="25"/>
  <c r="AT368" i="25"/>
  <c r="AU368" i="25"/>
  <c r="AV368" i="25"/>
  <c r="AW368" i="25"/>
  <c r="A369" i="25"/>
  <c r="B369" i="25"/>
  <c r="C369" i="25"/>
  <c r="D369" i="25"/>
  <c r="G369" i="25"/>
  <c r="H369" i="25"/>
  <c r="I369" i="25"/>
  <c r="J369" i="25"/>
  <c r="K369" i="25"/>
  <c r="L369" i="25"/>
  <c r="M369" i="25"/>
  <c r="N369" i="25"/>
  <c r="O369" i="25"/>
  <c r="P369" i="25"/>
  <c r="Q369" i="25"/>
  <c r="R369" i="25"/>
  <c r="S369" i="25"/>
  <c r="T369" i="25"/>
  <c r="U369" i="25"/>
  <c r="V369" i="25"/>
  <c r="W369" i="25"/>
  <c r="X369" i="25"/>
  <c r="Y369" i="25"/>
  <c r="Z369" i="25"/>
  <c r="AA369" i="25"/>
  <c r="AB369" i="25"/>
  <c r="AC369" i="25"/>
  <c r="AD369" i="25"/>
  <c r="AE369" i="25"/>
  <c r="AJ369" i="25"/>
  <c r="AK369" i="25"/>
  <c r="AL369" i="25"/>
  <c r="AM369" i="25"/>
  <c r="AN369" i="25"/>
  <c r="AO369" i="25"/>
  <c r="AP369" i="25"/>
  <c r="AQ369" i="25"/>
  <c r="AR369" i="25"/>
  <c r="AS369" i="25"/>
  <c r="AT369" i="25"/>
  <c r="AU369" i="25"/>
  <c r="AV369" i="25"/>
  <c r="AW369" i="25"/>
  <c r="A370" i="25"/>
  <c r="B370" i="25"/>
  <c r="C370" i="25"/>
  <c r="D370" i="25"/>
  <c r="G370" i="25"/>
  <c r="H370" i="25"/>
  <c r="I370" i="25"/>
  <c r="J370" i="25"/>
  <c r="K370" i="25"/>
  <c r="L370" i="25"/>
  <c r="M370" i="25"/>
  <c r="N370" i="25"/>
  <c r="O370" i="25"/>
  <c r="P370" i="25"/>
  <c r="Q370" i="25"/>
  <c r="R370" i="25"/>
  <c r="S370" i="25"/>
  <c r="T370" i="25"/>
  <c r="U370" i="25"/>
  <c r="V370" i="25"/>
  <c r="W370" i="25"/>
  <c r="X370" i="25"/>
  <c r="Y370" i="25"/>
  <c r="Z370" i="25"/>
  <c r="AA370" i="25"/>
  <c r="AB370" i="25"/>
  <c r="AC370" i="25"/>
  <c r="AD370" i="25"/>
  <c r="AE370" i="25"/>
  <c r="AJ370" i="25"/>
  <c r="AK370" i="25"/>
  <c r="AL370" i="25"/>
  <c r="AM370" i="25"/>
  <c r="AN370" i="25"/>
  <c r="AO370" i="25"/>
  <c r="AP370" i="25"/>
  <c r="AQ370" i="25"/>
  <c r="AR370" i="25"/>
  <c r="AS370" i="25"/>
  <c r="AT370" i="25"/>
  <c r="AU370" i="25"/>
  <c r="AV370" i="25"/>
  <c r="AW370" i="25"/>
  <c r="A371" i="25"/>
  <c r="B371" i="25"/>
  <c r="C371" i="25"/>
  <c r="D371" i="25"/>
  <c r="G371" i="25"/>
  <c r="H371" i="25"/>
  <c r="I371" i="25"/>
  <c r="J371" i="25"/>
  <c r="K371" i="25"/>
  <c r="L371" i="25"/>
  <c r="M371" i="25"/>
  <c r="N371" i="25"/>
  <c r="O371" i="25"/>
  <c r="P371" i="25"/>
  <c r="Q371" i="25"/>
  <c r="R371" i="25"/>
  <c r="S371" i="25"/>
  <c r="T371" i="25"/>
  <c r="U371" i="25"/>
  <c r="V371" i="25"/>
  <c r="W371" i="25"/>
  <c r="X371" i="25"/>
  <c r="Y371" i="25"/>
  <c r="Z371" i="25"/>
  <c r="AA371" i="25"/>
  <c r="AB371" i="25"/>
  <c r="AC371" i="25"/>
  <c r="AD371" i="25"/>
  <c r="AE371" i="25"/>
  <c r="AJ371" i="25"/>
  <c r="AK371" i="25"/>
  <c r="AL371" i="25"/>
  <c r="AM371" i="25"/>
  <c r="AN371" i="25"/>
  <c r="AO371" i="25"/>
  <c r="AP371" i="25"/>
  <c r="AQ371" i="25"/>
  <c r="AR371" i="25"/>
  <c r="AS371" i="25"/>
  <c r="AT371" i="25"/>
  <c r="AU371" i="25"/>
  <c r="AV371" i="25"/>
  <c r="AW371" i="25"/>
  <c r="A372" i="25"/>
  <c r="B372" i="25"/>
  <c r="C372" i="25"/>
  <c r="D372" i="25"/>
  <c r="G372" i="25"/>
  <c r="H372" i="25"/>
  <c r="I372" i="25"/>
  <c r="J372" i="25"/>
  <c r="K372" i="25"/>
  <c r="L372" i="25"/>
  <c r="M372" i="25"/>
  <c r="N372" i="25"/>
  <c r="O372" i="25"/>
  <c r="P372" i="25"/>
  <c r="Q372" i="25"/>
  <c r="R372" i="25"/>
  <c r="S372" i="25"/>
  <c r="T372" i="25"/>
  <c r="U372" i="25"/>
  <c r="V372" i="25"/>
  <c r="W372" i="25"/>
  <c r="X372" i="25"/>
  <c r="Y372" i="25"/>
  <c r="Z372" i="25"/>
  <c r="AA372" i="25"/>
  <c r="AB372" i="25"/>
  <c r="AC372" i="25"/>
  <c r="AD372" i="25"/>
  <c r="AE372" i="25"/>
  <c r="AJ372" i="25"/>
  <c r="AK372" i="25"/>
  <c r="AL372" i="25"/>
  <c r="AM372" i="25"/>
  <c r="AN372" i="25"/>
  <c r="AO372" i="25"/>
  <c r="AP372" i="25"/>
  <c r="AQ372" i="25"/>
  <c r="AR372" i="25"/>
  <c r="AS372" i="25"/>
  <c r="AT372" i="25"/>
  <c r="AU372" i="25"/>
  <c r="AV372" i="25"/>
  <c r="AW372" i="25"/>
  <c r="A373" i="25"/>
  <c r="B373" i="25"/>
  <c r="C373" i="25"/>
  <c r="D373" i="25"/>
  <c r="G373" i="25"/>
  <c r="H373" i="25"/>
  <c r="I373" i="25"/>
  <c r="J373" i="25"/>
  <c r="K373" i="25"/>
  <c r="L373" i="25"/>
  <c r="M373" i="25"/>
  <c r="N373" i="25"/>
  <c r="O373" i="25"/>
  <c r="P373" i="25"/>
  <c r="Q373" i="25"/>
  <c r="R373" i="25"/>
  <c r="S373" i="25"/>
  <c r="T373" i="25"/>
  <c r="U373" i="25"/>
  <c r="V373" i="25"/>
  <c r="W373" i="25"/>
  <c r="X373" i="25"/>
  <c r="Y373" i="25"/>
  <c r="Z373" i="25"/>
  <c r="AA373" i="25"/>
  <c r="AB373" i="25"/>
  <c r="AC373" i="25"/>
  <c r="AD373" i="25"/>
  <c r="AE373" i="25"/>
  <c r="AJ373" i="25"/>
  <c r="AK373" i="25"/>
  <c r="AL373" i="25"/>
  <c r="AM373" i="25"/>
  <c r="AN373" i="25"/>
  <c r="AO373" i="25"/>
  <c r="AP373" i="25"/>
  <c r="AQ373" i="25"/>
  <c r="AR373" i="25"/>
  <c r="AS373" i="25"/>
  <c r="AT373" i="25"/>
  <c r="AU373" i="25"/>
  <c r="AV373" i="25"/>
  <c r="AW373" i="25"/>
  <c r="A374" i="25"/>
  <c r="B374" i="25"/>
  <c r="C374" i="25"/>
  <c r="D374" i="25"/>
  <c r="G374" i="25"/>
  <c r="H374" i="25"/>
  <c r="I374" i="25"/>
  <c r="J374" i="25"/>
  <c r="K374" i="25"/>
  <c r="L374" i="25"/>
  <c r="M374" i="25"/>
  <c r="N374" i="25"/>
  <c r="O374" i="25"/>
  <c r="P374" i="25"/>
  <c r="Q374" i="25"/>
  <c r="R374" i="25"/>
  <c r="S374" i="25"/>
  <c r="T374" i="25"/>
  <c r="U374" i="25"/>
  <c r="V374" i="25"/>
  <c r="W374" i="25"/>
  <c r="X374" i="25"/>
  <c r="Y374" i="25"/>
  <c r="Z374" i="25"/>
  <c r="AA374" i="25"/>
  <c r="AB374" i="25"/>
  <c r="AC374" i="25"/>
  <c r="AD374" i="25"/>
  <c r="AE374" i="25"/>
  <c r="AJ374" i="25"/>
  <c r="AK374" i="25"/>
  <c r="AL374" i="25"/>
  <c r="AM374" i="25"/>
  <c r="AN374" i="25"/>
  <c r="AO374" i="25"/>
  <c r="AP374" i="25"/>
  <c r="AQ374" i="25"/>
  <c r="AR374" i="25"/>
  <c r="AS374" i="25"/>
  <c r="AT374" i="25"/>
  <c r="AU374" i="25"/>
  <c r="AV374" i="25"/>
  <c r="AW374" i="25"/>
  <c r="A375" i="25"/>
  <c r="B375" i="25"/>
  <c r="C375" i="25"/>
  <c r="D375" i="25"/>
  <c r="G375" i="25"/>
  <c r="H375" i="25"/>
  <c r="I375" i="25"/>
  <c r="J375" i="25"/>
  <c r="K375" i="25"/>
  <c r="L375" i="25"/>
  <c r="M375" i="25"/>
  <c r="N375" i="25"/>
  <c r="O375" i="25"/>
  <c r="P375" i="25"/>
  <c r="Q375" i="25"/>
  <c r="R375" i="25"/>
  <c r="S375" i="25"/>
  <c r="T375" i="25"/>
  <c r="U375" i="25"/>
  <c r="V375" i="25"/>
  <c r="W375" i="25"/>
  <c r="X375" i="25"/>
  <c r="Y375" i="25"/>
  <c r="Z375" i="25"/>
  <c r="AA375" i="25"/>
  <c r="AB375" i="25"/>
  <c r="AC375" i="25"/>
  <c r="AD375" i="25"/>
  <c r="AE375" i="25"/>
  <c r="AJ375" i="25"/>
  <c r="AK375" i="25"/>
  <c r="AL375" i="25"/>
  <c r="AM375" i="25"/>
  <c r="AN375" i="25"/>
  <c r="AO375" i="25"/>
  <c r="AP375" i="25"/>
  <c r="AQ375" i="25"/>
  <c r="AR375" i="25"/>
  <c r="AS375" i="25"/>
  <c r="AT375" i="25"/>
  <c r="AU375" i="25"/>
  <c r="AV375" i="25"/>
  <c r="AW375" i="25"/>
  <c r="A376" i="25"/>
  <c r="B376" i="25"/>
  <c r="C376" i="25"/>
  <c r="D376" i="25"/>
  <c r="G376" i="25"/>
  <c r="H376" i="25"/>
  <c r="I376" i="25"/>
  <c r="J376" i="25"/>
  <c r="K376" i="25"/>
  <c r="L376" i="25"/>
  <c r="M376" i="25"/>
  <c r="N376" i="25"/>
  <c r="O376" i="25"/>
  <c r="P376" i="25"/>
  <c r="Q376" i="25"/>
  <c r="R376" i="25"/>
  <c r="S376" i="25"/>
  <c r="T376" i="25"/>
  <c r="U376" i="25"/>
  <c r="V376" i="25"/>
  <c r="W376" i="25"/>
  <c r="X376" i="25"/>
  <c r="Y376" i="25"/>
  <c r="Z376" i="25"/>
  <c r="AA376" i="25"/>
  <c r="AB376" i="25"/>
  <c r="AC376" i="25"/>
  <c r="AD376" i="25"/>
  <c r="AE376" i="25"/>
  <c r="AJ376" i="25"/>
  <c r="AK376" i="25"/>
  <c r="AL376" i="25"/>
  <c r="AM376" i="25"/>
  <c r="AN376" i="25"/>
  <c r="AO376" i="25"/>
  <c r="AP376" i="25"/>
  <c r="AQ376" i="25"/>
  <c r="AR376" i="25"/>
  <c r="AS376" i="25"/>
  <c r="AT376" i="25"/>
  <c r="AU376" i="25"/>
  <c r="AV376" i="25"/>
  <c r="AW376" i="25"/>
  <c r="A377" i="25"/>
  <c r="B377" i="25"/>
  <c r="C377" i="25"/>
  <c r="D377" i="25"/>
  <c r="G377" i="25"/>
  <c r="H377" i="25"/>
  <c r="I377" i="25"/>
  <c r="J377" i="25"/>
  <c r="K377" i="25"/>
  <c r="L377" i="25"/>
  <c r="M377" i="25"/>
  <c r="N377" i="25"/>
  <c r="O377" i="25"/>
  <c r="P377" i="25"/>
  <c r="Q377" i="25"/>
  <c r="R377" i="25"/>
  <c r="S377" i="25"/>
  <c r="T377" i="25"/>
  <c r="U377" i="25"/>
  <c r="V377" i="25"/>
  <c r="W377" i="25"/>
  <c r="X377" i="25"/>
  <c r="Y377" i="25"/>
  <c r="Z377" i="25"/>
  <c r="AA377" i="25"/>
  <c r="AB377" i="25"/>
  <c r="AC377" i="25"/>
  <c r="AD377" i="25"/>
  <c r="AE377" i="25"/>
  <c r="AJ377" i="25"/>
  <c r="AK377" i="25"/>
  <c r="AL377" i="25"/>
  <c r="AM377" i="25"/>
  <c r="AN377" i="25"/>
  <c r="AO377" i="25"/>
  <c r="AP377" i="25"/>
  <c r="AQ377" i="25"/>
  <c r="AR377" i="25"/>
  <c r="AS377" i="25"/>
  <c r="AT377" i="25"/>
  <c r="AU377" i="25"/>
  <c r="AV377" i="25"/>
  <c r="AW377" i="25"/>
  <c r="A378" i="25"/>
  <c r="B378" i="25"/>
  <c r="C378" i="25"/>
  <c r="D378" i="25"/>
  <c r="G378" i="25"/>
  <c r="H378" i="25"/>
  <c r="I378" i="25"/>
  <c r="J378" i="25"/>
  <c r="K378" i="25"/>
  <c r="L378" i="25"/>
  <c r="M378" i="25"/>
  <c r="N378" i="25"/>
  <c r="O378" i="25"/>
  <c r="P378" i="25"/>
  <c r="Q378" i="25"/>
  <c r="R378" i="25"/>
  <c r="S378" i="25"/>
  <c r="T378" i="25"/>
  <c r="U378" i="25"/>
  <c r="V378" i="25"/>
  <c r="W378" i="25"/>
  <c r="X378" i="25"/>
  <c r="Y378" i="25"/>
  <c r="Z378" i="25"/>
  <c r="AA378" i="25"/>
  <c r="AB378" i="25"/>
  <c r="AC378" i="25"/>
  <c r="AD378" i="25"/>
  <c r="AE378" i="25"/>
  <c r="AJ378" i="25"/>
  <c r="AK378" i="25"/>
  <c r="AL378" i="25"/>
  <c r="AM378" i="25"/>
  <c r="AN378" i="25"/>
  <c r="AO378" i="25"/>
  <c r="AP378" i="25"/>
  <c r="AQ378" i="25"/>
  <c r="AR378" i="25"/>
  <c r="AS378" i="25"/>
  <c r="AT378" i="25"/>
  <c r="AU378" i="25"/>
  <c r="AV378" i="25"/>
  <c r="AW378" i="25"/>
  <c r="A379" i="25"/>
  <c r="B379" i="25"/>
  <c r="C379" i="25"/>
  <c r="D379" i="25"/>
  <c r="G379" i="25"/>
  <c r="H379" i="25"/>
  <c r="I379" i="25"/>
  <c r="J379" i="25"/>
  <c r="K379" i="25"/>
  <c r="L379" i="25"/>
  <c r="M379" i="25"/>
  <c r="N379" i="25"/>
  <c r="O379" i="25"/>
  <c r="P379" i="25"/>
  <c r="Q379" i="25"/>
  <c r="R379" i="25"/>
  <c r="S379" i="25"/>
  <c r="T379" i="25"/>
  <c r="U379" i="25"/>
  <c r="V379" i="25"/>
  <c r="W379" i="25"/>
  <c r="X379" i="25"/>
  <c r="Y379" i="25"/>
  <c r="Z379" i="25"/>
  <c r="AA379" i="25"/>
  <c r="AB379" i="25"/>
  <c r="AC379" i="25"/>
  <c r="AD379" i="25"/>
  <c r="AE379" i="25"/>
  <c r="AJ379" i="25"/>
  <c r="AK379" i="25"/>
  <c r="AL379" i="25"/>
  <c r="AM379" i="25"/>
  <c r="AN379" i="25"/>
  <c r="AO379" i="25"/>
  <c r="AP379" i="25"/>
  <c r="AQ379" i="25"/>
  <c r="AR379" i="25"/>
  <c r="AS379" i="25"/>
  <c r="AT379" i="25"/>
  <c r="AU379" i="25"/>
  <c r="AV379" i="25"/>
  <c r="AW379" i="25"/>
  <c r="A380" i="25"/>
  <c r="B380" i="25"/>
  <c r="C380" i="25"/>
  <c r="D380" i="25"/>
  <c r="G380" i="25"/>
  <c r="H380" i="25"/>
  <c r="I380" i="25"/>
  <c r="J380" i="25"/>
  <c r="K380" i="25"/>
  <c r="L380" i="25"/>
  <c r="M380" i="25"/>
  <c r="N380" i="25"/>
  <c r="O380" i="25"/>
  <c r="P380" i="25"/>
  <c r="Q380" i="25"/>
  <c r="R380" i="25"/>
  <c r="S380" i="25"/>
  <c r="T380" i="25"/>
  <c r="U380" i="25"/>
  <c r="V380" i="25"/>
  <c r="W380" i="25"/>
  <c r="X380" i="25"/>
  <c r="Y380" i="25"/>
  <c r="Z380" i="25"/>
  <c r="AA380" i="25"/>
  <c r="AB380" i="25"/>
  <c r="AC380" i="25"/>
  <c r="AD380" i="25"/>
  <c r="AE380" i="25"/>
  <c r="AJ380" i="25"/>
  <c r="AK380" i="25"/>
  <c r="AL380" i="25"/>
  <c r="AM380" i="25"/>
  <c r="AN380" i="25"/>
  <c r="AO380" i="25"/>
  <c r="AP380" i="25"/>
  <c r="AQ380" i="25"/>
  <c r="AR380" i="25"/>
  <c r="AS380" i="25"/>
  <c r="AT380" i="25"/>
  <c r="AU380" i="25"/>
  <c r="AV380" i="25"/>
  <c r="AW380" i="25"/>
  <c r="A381" i="25"/>
  <c r="B381" i="25"/>
  <c r="C381" i="25"/>
  <c r="D381" i="25"/>
  <c r="G381" i="25"/>
  <c r="H381" i="25"/>
  <c r="I381" i="25"/>
  <c r="J381" i="25"/>
  <c r="K381" i="25"/>
  <c r="L381" i="25"/>
  <c r="M381" i="25"/>
  <c r="N381" i="25"/>
  <c r="O381" i="25"/>
  <c r="P381" i="25"/>
  <c r="Q381" i="25"/>
  <c r="R381" i="25"/>
  <c r="S381" i="25"/>
  <c r="T381" i="25"/>
  <c r="U381" i="25"/>
  <c r="V381" i="25"/>
  <c r="W381" i="25"/>
  <c r="X381" i="25"/>
  <c r="Y381" i="25"/>
  <c r="Z381" i="25"/>
  <c r="AA381" i="25"/>
  <c r="AB381" i="25"/>
  <c r="AC381" i="25"/>
  <c r="AD381" i="25"/>
  <c r="AE381" i="25"/>
  <c r="AJ381" i="25"/>
  <c r="AK381" i="25"/>
  <c r="AL381" i="25"/>
  <c r="AM381" i="25"/>
  <c r="AN381" i="25"/>
  <c r="AO381" i="25"/>
  <c r="AP381" i="25"/>
  <c r="AQ381" i="25"/>
  <c r="AR381" i="25"/>
  <c r="AS381" i="25"/>
  <c r="AT381" i="25"/>
  <c r="AU381" i="25"/>
  <c r="AV381" i="25"/>
  <c r="AW381" i="25"/>
  <c r="A382" i="25"/>
  <c r="B382" i="25"/>
  <c r="C382" i="25"/>
  <c r="D382" i="25"/>
  <c r="G382" i="25"/>
  <c r="H382" i="25"/>
  <c r="I382" i="25"/>
  <c r="J382" i="25"/>
  <c r="K382" i="25"/>
  <c r="L382" i="25"/>
  <c r="M382" i="25"/>
  <c r="N382" i="25"/>
  <c r="O382" i="25"/>
  <c r="P382" i="25"/>
  <c r="Q382" i="25"/>
  <c r="R382" i="25"/>
  <c r="S382" i="25"/>
  <c r="T382" i="25"/>
  <c r="U382" i="25"/>
  <c r="V382" i="25"/>
  <c r="W382" i="25"/>
  <c r="X382" i="25"/>
  <c r="Y382" i="25"/>
  <c r="Z382" i="25"/>
  <c r="AA382" i="25"/>
  <c r="AB382" i="25"/>
  <c r="AC382" i="25"/>
  <c r="AD382" i="25"/>
  <c r="AE382" i="25"/>
  <c r="AJ382" i="25"/>
  <c r="AK382" i="25"/>
  <c r="AL382" i="25"/>
  <c r="AM382" i="25"/>
  <c r="AN382" i="25"/>
  <c r="AO382" i="25"/>
  <c r="AP382" i="25"/>
  <c r="AQ382" i="25"/>
  <c r="AR382" i="25"/>
  <c r="AS382" i="25"/>
  <c r="AT382" i="25"/>
  <c r="AU382" i="25"/>
  <c r="AV382" i="25"/>
  <c r="AW382" i="25"/>
  <c r="A383" i="25"/>
  <c r="B383" i="25"/>
  <c r="C383" i="25"/>
  <c r="D383" i="25"/>
  <c r="G383" i="25"/>
  <c r="H383" i="25"/>
  <c r="I383" i="25"/>
  <c r="J383" i="25"/>
  <c r="K383" i="25"/>
  <c r="L383" i="25"/>
  <c r="M383" i="25"/>
  <c r="N383" i="25"/>
  <c r="O383" i="25"/>
  <c r="P383" i="25"/>
  <c r="Q383" i="25"/>
  <c r="R383" i="25"/>
  <c r="S383" i="25"/>
  <c r="T383" i="25"/>
  <c r="U383" i="25"/>
  <c r="V383" i="25"/>
  <c r="W383" i="25"/>
  <c r="X383" i="25"/>
  <c r="Y383" i="25"/>
  <c r="Z383" i="25"/>
  <c r="AA383" i="25"/>
  <c r="AB383" i="25"/>
  <c r="AC383" i="25"/>
  <c r="AD383" i="25"/>
  <c r="AE383" i="25"/>
  <c r="AJ383" i="25"/>
  <c r="AK383" i="25"/>
  <c r="AL383" i="25"/>
  <c r="AM383" i="25"/>
  <c r="AN383" i="25"/>
  <c r="AO383" i="25"/>
  <c r="AP383" i="25"/>
  <c r="AQ383" i="25"/>
  <c r="AR383" i="25"/>
  <c r="AS383" i="25"/>
  <c r="AT383" i="25"/>
  <c r="AU383" i="25"/>
  <c r="AV383" i="25"/>
  <c r="AW383" i="25"/>
  <c r="A384" i="25"/>
  <c r="B384" i="25"/>
  <c r="C384" i="25"/>
  <c r="D384" i="25"/>
  <c r="G384" i="25"/>
  <c r="H384" i="25"/>
  <c r="I384" i="25"/>
  <c r="J384" i="25"/>
  <c r="K384" i="25"/>
  <c r="L384" i="25"/>
  <c r="M384" i="25"/>
  <c r="N384" i="25"/>
  <c r="O384" i="25"/>
  <c r="P384" i="25"/>
  <c r="Q384" i="25"/>
  <c r="R384" i="25"/>
  <c r="S384" i="25"/>
  <c r="T384" i="25"/>
  <c r="U384" i="25"/>
  <c r="V384" i="25"/>
  <c r="W384" i="25"/>
  <c r="X384" i="25"/>
  <c r="Y384" i="25"/>
  <c r="Z384" i="25"/>
  <c r="AA384" i="25"/>
  <c r="AB384" i="25"/>
  <c r="AC384" i="25"/>
  <c r="AD384" i="25"/>
  <c r="AE384" i="25"/>
  <c r="AJ384" i="25"/>
  <c r="AK384" i="25"/>
  <c r="AL384" i="25"/>
  <c r="AM384" i="25"/>
  <c r="AN384" i="25"/>
  <c r="AO384" i="25"/>
  <c r="AP384" i="25"/>
  <c r="AQ384" i="25"/>
  <c r="AR384" i="25"/>
  <c r="AS384" i="25"/>
  <c r="AT384" i="25"/>
  <c r="AU384" i="25"/>
  <c r="AV384" i="25"/>
  <c r="AW384" i="25"/>
  <c r="A385" i="25"/>
  <c r="B385" i="25"/>
  <c r="C385" i="25"/>
  <c r="D385" i="25"/>
  <c r="G385" i="25"/>
  <c r="H385" i="25"/>
  <c r="I385" i="25"/>
  <c r="J385" i="25"/>
  <c r="K385" i="25"/>
  <c r="L385" i="25"/>
  <c r="M385" i="25"/>
  <c r="N385" i="25"/>
  <c r="O385" i="25"/>
  <c r="P385" i="25"/>
  <c r="Q385" i="25"/>
  <c r="R385" i="25"/>
  <c r="S385" i="25"/>
  <c r="T385" i="25"/>
  <c r="U385" i="25"/>
  <c r="V385" i="25"/>
  <c r="W385" i="25"/>
  <c r="X385" i="25"/>
  <c r="Y385" i="25"/>
  <c r="Z385" i="25"/>
  <c r="AA385" i="25"/>
  <c r="AB385" i="25"/>
  <c r="AC385" i="25"/>
  <c r="AD385" i="25"/>
  <c r="AE385" i="25"/>
  <c r="AJ385" i="25"/>
  <c r="AK385" i="25"/>
  <c r="AL385" i="25"/>
  <c r="AM385" i="25"/>
  <c r="AN385" i="25"/>
  <c r="AO385" i="25"/>
  <c r="AP385" i="25"/>
  <c r="AQ385" i="25"/>
  <c r="AR385" i="25"/>
  <c r="AS385" i="25"/>
  <c r="AT385" i="25"/>
  <c r="AU385" i="25"/>
  <c r="AV385" i="25"/>
  <c r="AW385" i="25"/>
  <c r="A386" i="25"/>
  <c r="B386" i="25"/>
  <c r="C386" i="25"/>
  <c r="D386" i="25"/>
  <c r="G386" i="25"/>
  <c r="H386" i="25"/>
  <c r="I386" i="25"/>
  <c r="J386" i="25"/>
  <c r="K386" i="25"/>
  <c r="L386" i="25"/>
  <c r="M386" i="25"/>
  <c r="N386" i="25"/>
  <c r="O386" i="25"/>
  <c r="P386" i="25"/>
  <c r="Q386" i="25"/>
  <c r="R386" i="25"/>
  <c r="S386" i="25"/>
  <c r="T386" i="25"/>
  <c r="U386" i="25"/>
  <c r="V386" i="25"/>
  <c r="W386" i="25"/>
  <c r="X386" i="25"/>
  <c r="Y386" i="25"/>
  <c r="Z386" i="25"/>
  <c r="AA386" i="25"/>
  <c r="AB386" i="25"/>
  <c r="AC386" i="25"/>
  <c r="AD386" i="25"/>
  <c r="AE386" i="25"/>
  <c r="AJ386" i="25"/>
  <c r="AK386" i="25"/>
  <c r="AL386" i="25"/>
  <c r="AM386" i="25"/>
  <c r="AN386" i="25"/>
  <c r="AO386" i="25"/>
  <c r="AP386" i="25"/>
  <c r="AQ386" i="25"/>
  <c r="AR386" i="25"/>
  <c r="AS386" i="25"/>
  <c r="AT386" i="25"/>
  <c r="AU386" i="25"/>
  <c r="AV386" i="25"/>
  <c r="AW386" i="25"/>
  <c r="A387" i="25"/>
  <c r="B387" i="25"/>
  <c r="C387" i="25"/>
  <c r="D387" i="25"/>
  <c r="G387" i="25"/>
  <c r="H387" i="25"/>
  <c r="I387" i="25"/>
  <c r="J387" i="25"/>
  <c r="K387" i="25"/>
  <c r="L387" i="25"/>
  <c r="M387" i="25"/>
  <c r="N387" i="25"/>
  <c r="O387" i="25"/>
  <c r="P387" i="25"/>
  <c r="Q387" i="25"/>
  <c r="R387" i="25"/>
  <c r="S387" i="25"/>
  <c r="T387" i="25"/>
  <c r="U387" i="25"/>
  <c r="V387" i="25"/>
  <c r="W387" i="25"/>
  <c r="X387" i="25"/>
  <c r="Y387" i="25"/>
  <c r="Z387" i="25"/>
  <c r="AA387" i="25"/>
  <c r="AB387" i="25"/>
  <c r="AC387" i="25"/>
  <c r="AD387" i="25"/>
  <c r="AE387" i="25"/>
  <c r="AJ387" i="25"/>
  <c r="AK387" i="25"/>
  <c r="AL387" i="25"/>
  <c r="AM387" i="25"/>
  <c r="AN387" i="25"/>
  <c r="AO387" i="25"/>
  <c r="AP387" i="25"/>
  <c r="AQ387" i="25"/>
  <c r="AR387" i="25"/>
  <c r="AS387" i="25"/>
  <c r="AT387" i="25"/>
  <c r="AU387" i="25"/>
  <c r="AV387" i="25"/>
  <c r="AW387" i="25"/>
  <c r="A388" i="25"/>
  <c r="B388" i="25"/>
  <c r="C388" i="25"/>
  <c r="D388" i="25"/>
  <c r="G388" i="25"/>
  <c r="H388" i="25"/>
  <c r="I388" i="25"/>
  <c r="J388" i="25"/>
  <c r="K388" i="25"/>
  <c r="L388" i="25"/>
  <c r="M388" i="25"/>
  <c r="N388" i="25"/>
  <c r="O388" i="25"/>
  <c r="P388" i="25"/>
  <c r="Q388" i="25"/>
  <c r="R388" i="25"/>
  <c r="S388" i="25"/>
  <c r="T388" i="25"/>
  <c r="U388" i="25"/>
  <c r="V388" i="25"/>
  <c r="W388" i="25"/>
  <c r="X388" i="25"/>
  <c r="Y388" i="25"/>
  <c r="Z388" i="25"/>
  <c r="AA388" i="25"/>
  <c r="AB388" i="25"/>
  <c r="AC388" i="25"/>
  <c r="AD388" i="25"/>
  <c r="AE388" i="25"/>
  <c r="AJ388" i="25"/>
  <c r="AK388" i="25"/>
  <c r="AL388" i="25"/>
  <c r="AM388" i="25"/>
  <c r="AN388" i="25"/>
  <c r="AO388" i="25"/>
  <c r="AP388" i="25"/>
  <c r="AQ388" i="25"/>
  <c r="AR388" i="25"/>
  <c r="AS388" i="25"/>
  <c r="AT388" i="25"/>
  <c r="AU388" i="25"/>
  <c r="AV388" i="25"/>
  <c r="AW388" i="25"/>
  <c r="A389" i="25"/>
  <c r="B389" i="25"/>
  <c r="C389" i="25"/>
  <c r="D389" i="25"/>
  <c r="G389" i="25"/>
  <c r="H389" i="25"/>
  <c r="I389" i="25"/>
  <c r="J389" i="25"/>
  <c r="K389" i="25"/>
  <c r="L389" i="25"/>
  <c r="M389" i="25"/>
  <c r="N389" i="25"/>
  <c r="O389" i="25"/>
  <c r="P389" i="25"/>
  <c r="Q389" i="25"/>
  <c r="R389" i="25"/>
  <c r="S389" i="25"/>
  <c r="T389" i="25"/>
  <c r="U389" i="25"/>
  <c r="V389" i="25"/>
  <c r="W389" i="25"/>
  <c r="X389" i="25"/>
  <c r="Y389" i="25"/>
  <c r="Z389" i="25"/>
  <c r="AA389" i="25"/>
  <c r="AB389" i="25"/>
  <c r="AC389" i="25"/>
  <c r="AD389" i="25"/>
  <c r="AE389" i="25"/>
  <c r="AJ389" i="25"/>
  <c r="AK389" i="25"/>
  <c r="AL389" i="25"/>
  <c r="AM389" i="25"/>
  <c r="AN389" i="25"/>
  <c r="AO389" i="25"/>
  <c r="AP389" i="25"/>
  <c r="AQ389" i="25"/>
  <c r="AR389" i="25"/>
  <c r="AS389" i="25"/>
  <c r="AT389" i="25"/>
  <c r="AU389" i="25"/>
  <c r="AV389" i="25"/>
  <c r="AW389" i="25"/>
  <c r="A390" i="25"/>
  <c r="B390" i="25"/>
  <c r="C390" i="25"/>
  <c r="D390" i="25"/>
  <c r="G390" i="25"/>
  <c r="H390" i="25"/>
  <c r="I390" i="25"/>
  <c r="J390" i="25"/>
  <c r="K390" i="25"/>
  <c r="L390" i="25"/>
  <c r="M390" i="25"/>
  <c r="N390" i="25"/>
  <c r="O390" i="25"/>
  <c r="P390" i="25"/>
  <c r="Q390" i="25"/>
  <c r="R390" i="25"/>
  <c r="S390" i="25"/>
  <c r="T390" i="25"/>
  <c r="U390" i="25"/>
  <c r="V390" i="25"/>
  <c r="W390" i="25"/>
  <c r="X390" i="25"/>
  <c r="Y390" i="25"/>
  <c r="Z390" i="25"/>
  <c r="AA390" i="25"/>
  <c r="AB390" i="25"/>
  <c r="AC390" i="25"/>
  <c r="AD390" i="25"/>
  <c r="AE390" i="25"/>
  <c r="AJ390" i="25"/>
  <c r="AK390" i="25"/>
  <c r="AL390" i="25"/>
  <c r="AM390" i="25"/>
  <c r="AN390" i="25"/>
  <c r="AO390" i="25"/>
  <c r="AP390" i="25"/>
  <c r="AQ390" i="25"/>
  <c r="AR390" i="25"/>
  <c r="AS390" i="25"/>
  <c r="AT390" i="25"/>
  <c r="AU390" i="25"/>
  <c r="AV390" i="25"/>
  <c r="AW390" i="25"/>
  <c r="A391" i="25"/>
  <c r="B391" i="25"/>
  <c r="C391" i="25"/>
  <c r="D391" i="25"/>
  <c r="G391" i="25"/>
  <c r="H391" i="25"/>
  <c r="I391" i="25"/>
  <c r="J391" i="25"/>
  <c r="K391" i="25"/>
  <c r="L391" i="25"/>
  <c r="M391" i="25"/>
  <c r="N391" i="25"/>
  <c r="O391" i="25"/>
  <c r="P391" i="25"/>
  <c r="Q391" i="25"/>
  <c r="R391" i="25"/>
  <c r="S391" i="25"/>
  <c r="T391" i="25"/>
  <c r="U391" i="25"/>
  <c r="V391" i="25"/>
  <c r="W391" i="25"/>
  <c r="X391" i="25"/>
  <c r="Y391" i="25"/>
  <c r="Z391" i="25"/>
  <c r="AA391" i="25"/>
  <c r="AB391" i="25"/>
  <c r="AC391" i="25"/>
  <c r="AD391" i="25"/>
  <c r="AE391" i="25"/>
  <c r="AJ391" i="25"/>
  <c r="AK391" i="25"/>
  <c r="AL391" i="25"/>
  <c r="AM391" i="25"/>
  <c r="AN391" i="25"/>
  <c r="AO391" i="25"/>
  <c r="AP391" i="25"/>
  <c r="AQ391" i="25"/>
  <c r="AR391" i="25"/>
  <c r="AS391" i="25"/>
  <c r="AT391" i="25"/>
  <c r="AU391" i="25"/>
  <c r="AV391" i="25"/>
  <c r="AW391" i="25"/>
  <c r="A392" i="25"/>
  <c r="B392" i="25"/>
  <c r="C392" i="25"/>
  <c r="D392" i="25"/>
  <c r="G392" i="25"/>
  <c r="H392" i="25"/>
  <c r="I392" i="25"/>
  <c r="J392" i="25"/>
  <c r="K392" i="25"/>
  <c r="L392" i="25"/>
  <c r="M392" i="25"/>
  <c r="N392" i="25"/>
  <c r="O392" i="25"/>
  <c r="P392" i="25"/>
  <c r="Q392" i="25"/>
  <c r="R392" i="25"/>
  <c r="S392" i="25"/>
  <c r="T392" i="25"/>
  <c r="U392" i="25"/>
  <c r="V392" i="25"/>
  <c r="W392" i="25"/>
  <c r="X392" i="25"/>
  <c r="Y392" i="25"/>
  <c r="Z392" i="25"/>
  <c r="AA392" i="25"/>
  <c r="AB392" i="25"/>
  <c r="AC392" i="25"/>
  <c r="AD392" i="25"/>
  <c r="AE392" i="25"/>
  <c r="AJ392" i="25"/>
  <c r="AK392" i="25"/>
  <c r="AL392" i="25"/>
  <c r="AM392" i="25"/>
  <c r="AN392" i="25"/>
  <c r="AO392" i="25"/>
  <c r="AP392" i="25"/>
  <c r="AQ392" i="25"/>
  <c r="AR392" i="25"/>
  <c r="AS392" i="25"/>
  <c r="AT392" i="25"/>
  <c r="AU392" i="25"/>
  <c r="AV392" i="25"/>
  <c r="AW392" i="25"/>
  <c r="A393" i="25"/>
  <c r="B393" i="25"/>
  <c r="C393" i="25"/>
  <c r="D393" i="25"/>
  <c r="G393" i="25"/>
  <c r="H393" i="25"/>
  <c r="I393" i="25"/>
  <c r="J393" i="25"/>
  <c r="K393" i="25"/>
  <c r="L393" i="25"/>
  <c r="M393" i="25"/>
  <c r="N393" i="25"/>
  <c r="O393" i="25"/>
  <c r="P393" i="25"/>
  <c r="Q393" i="25"/>
  <c r="R393" i="25"/>
  <c r="S393" i="25"/>
  <c r="T393" i="25"/>
  <c r="U393" i="25"/>
  <c r="V393" i="25"/>
  <c r="W393" i="25"/>
  <c r="X393" i="25"/>
  <c r="Y393" i="25"/>
  <c r="Z393" i="25"/>
  <c r="AA393" i="25"/>
  <c r="AB393" i="25"/>
  <c r="AC393" i="25"/>
  <c r="AD393" i="25"/>
  <c r="AE393" i="25"/>
  <c r="AJ393" i="25"/>
  <c r="AK393" i="25"/>
  <c r="AL393" i="25"/>
  <c r="AM393" i="25"/>
  <c r="AN393" i="25"/>
  <c r="AO393" i="25"/>
  <c r="AP393" i="25"/>
  <c r="AQ393" i="25"/>
  <c r="AR393" i="25"/>
  <c r="AS393" i="25"/>
  <c r="AT393" i="25"/>
  <c r="AU393" i="25"/>
  <c r="AV393" i="25"/>
  <c r="AW393" i="25"/>
  <c r="A394" i="25"/>
  <c r="B394" i="25"/>
  <c r="C394" i="25"/>
  <c r="D394" i="25"/>
  <c r="G394" i="25"/>
  <c r="H394" i="25"/>
  <c r="I394" i="25"/>
  <c r="J394" i="25"/>
  <c r="K394" i="25"/>
  <c r="L394" i="25"/>
  <c r="M394" i="25"/>
  <c r="N394" i="25"/>
  <c r="O394" i="25"/>
  <c r="P394" i="25"/>
  <c r="Q394" i="25"/>
  <c r="R394" i="25"/>
  <c r="S394" i="25"/>
  <c r="T394" i="25"/>
  <c r="U394" i="25"/>
  <c r="V394" i="25"/>
  <c r="W394" i="25"/>
  <c r="X394" i="25"/>
  <c r="Y394" i="25"/>
  <c r="Z394" i="25"/>
  <c r="AA394" i="25"/>
  <c r="AB394" i="25"/>
  <c r="AC394" i="25"/>
  <c r="AD394" i="25"/>
  <c r="AE394" i="25"/>
  <c r="AJ394" i="25"/>
  <c r="AK394" i="25"/>
  <c r="AL394" i="25"/>
  <c r="AM394" i="25"/>
  <c r="AN394" i="25"/>
  <c r="AO394" i="25"/>
  <c r="AP394" i="25"/>
  <c r="AQ394" i="25"/>
  <c r="AR394" i="25"/>
  <c r="AS394" i="25"/>
  <c r="AT394" i="25"/>
  <c r="AU394" i="25"/>
  <c r="AV394" i="25"/>
  <c r="AW394" i="25"/>
  <c r="A395" i="25"/>
  <c r="B395" i="25"/>
  <c r="C395" i="25"/>
  <c r="D395" i="25"/>
  <c r="G395" i="25"/>
  <c r="H395" i="25"/>
  <c r="I395" i="25"/>
  <c r="J395" i="25"/>
  <c r="K395" i="25"/>
  <c r="L395" i="25"/>
  <c r="M395" i="25"/>
  <c r="N395" i="25"/>
  <c r="O395" i="25"/>
  <c r="P395" i="25"/>
  <c r="Q395" i="25"/>
  <c r="R395" i="25"/>
  <c r="S395" i="25"/>
  <c r="T395" i="25"/>
  <c r="U395" i="25"/>
  <c r="V395" i="25"/>
  <c r="W395" i="25"/>
  <c r="X395" i="25"/>
  <c r="Y395" i="25"/>
  <c r="Z395" i="25"/>
  <c r="AA395" i="25"/>
  <c r="AB395" i="25"/>
  <c r="AC395" i="25"/>
  <c r="AD395" i="25"/>
  <c r="AE395" i="25"/>
  <c r="AJ395" i="25"/>
  <c r="AK395" i="25"/>
  <c r="AL395" i="25"/>
  <c r="AM395" i="25"/>
  <c r="AN395" i="25"/>
  <c r="AO395" i="25"/>
  <c r="AP395" i="25"/>
  <c r="AQ395" i="25"/>
  <c r="AR395" i="25"/>
  <c r="AS395" i="25"/>
  <c r="AT395" i="25"/>
  <c r="AU395" i="25"/>
  <c r="AV395" i="25"/>
  <c r="AW395" i="25"/>
  <c r="A396" i="25"/>
  <c r="B396" i="25"/>
  <c r="C396" i="25"/>
  <c r="D396" i="25"/>
  <c r="G396" i="25"/>
  <c r="H396" i="25"/>
  <c r="I396" i="25"/>
  <c r="J396" i="25"/>
  <c r="K396" i="25"/>
  <c r="L396" i="25"/>
  <c r="M396" i="25"/>
  <c r="N396" i="25"/>
  <c r="O396" i="25"/>
  <c r="P396" i="25"/>
  <c r="Q396" i="25"/>
  <c r="R396" i="25"/>
  <c r="S396" i="25"/>
  <c r="T396" i="25"/>
  <c r="U396" i="25"/>
  <c r="V396" i="25"/>
  <c r="W396" i="25"/>
  <c r="X396" i="25"/>
  <c r="Y396" i="25"/>
  <c r="Z396" i="25"/>
  <c r="AA396" i="25"/>
  <c r="AB396" i="25"/>
  <c r="AC396" i="25"/>
  <c r="AD396" i="25"/>
  <c r="AE396" i="25"/>
  <c r="AJ396" i="25"/>
  <c r="AK396" i="25"/>
  <c r="AL396" i="25"/>
  <c r="AM396" i="25"/>
  <c r="AN396" i="25"/>
  <c r="AO396" i="25"/>
  <c r="AP396" i="25"/>
  <c r="AQ396" i="25"/>
  <c r="AR396" i="25"/>
  <c r="AS396" i="25"/>
  <c r="AT396" i="25"/>
  <c r="AU396" i="25"/>
  <c r="AV396" i="25"/>
  <c r="AW396" i="25"/>
  <c r="A397" i="25"/>
  <c r="B397" i="25"/>
  <c r="C397" i="25"/>
  <c r="D397" i="25"/>
  <c r="G397" i="25"/>
  <c r="H397" i="25"/>
  <c r="I397" i="25"/>
  <c r="J397" i="25"/>
  <c r="K397" i="25"/>
  <c r="L397" i="25"/>
  <c r="M397" i="25"/>
  <c r="N397" i="25"/>
  <c r="O397" i="25"/>
  <c r="P397" i="25"/>
  <c r="Q397" i="25"/>
  <c r="R397" i="25"/>
  <c r="S397" i="25"/>
  <c r="T397" i="25"/>
  <c r="U397" i="25"/>
  <c r="V397" i="25"/>
  <c r="W397" i="25"/>
  <c r="X397" i="25"/>
  <c r="Y397" i="25"/>
  <c r="Z397" i="25"/>
  <c r="AA397" i="25"/>
  <c r="AB397" i="25"/>
  <c r="AC397" i="25"/>
  <c r="AD397" i="25"/>
  <c r="AE397" i="25"/>
  <c r="AJ397" i="25"/>
  <c r="AK397" i="25"/>
  <c r="AL397" i="25"/>
  <c r="AM397" i="25"/>
  <c r="AN397" i="25"/>
  <c r="AO397" i="25"/>
  <c r="AP397" i="25"/>
  <c r="AQ397" i="25"/>
  <c r="AR397" i="25"/>
  <c r="AS397" i="25"/>
  <c r="AT397" i="25"/>
  <c r="AU397" i="25"/>
  <c r="AV397" i="25"/>
  <c r="AW397" i="25"/>
  <c r="A398" i="25"/>
  <c r="B398" i="25"/>
  <c r="C398" i="25"/>
  <c r="D398" i="25"/>
  <c r="G398" i="25"/>
  <c r="H398" i="25"/>
  <c r="I398" i="25"/>
  <c r="J398" i="25"/>
  <c r="K398" i="25"/>
  <c r="L398" i="25"/>
  <c r="M398" i="25"/>
  <c r="N398" i="25"/>
  <c r="O398" i="25"/>
  <c r="P398" i="25"/>
  <c r="Q398" i="25"/>
  <c r="R398" i="25"/>
  <c r="S398" i="25"/>
  <c r="T398" i="25"/>
  <c r="U398" i="25"/>
  <c r="V398" i="25"/>
  <c r="W398" i="25"/>
  <c r="X398" i="25"/>
  <c r="Y398" i="25"/>
  <c r="Z398" i="25"/>
  <c r="AA398" i="25"/>
  <c r="AB398" i="25"/>
  <c r="AC398" i="25"/>
  <c r="AD398" i="25"/>
  <c r="AE398" i="25"/>
  <c r="AJ398" i="25"/>
  <c r="AK398" i="25"/>
  <c r="AL398" i="25"/>
  <c r="AM398" i="25"/>
  <c r="AN398" i="25"/>
  <c r="AO398" i="25"/>
  <c r="AP398" i="25"/>
  <c r="AQ398" i="25"/>
  <c r="AR398" i="25"/>
  <c r="AS398" i="25"/>
  <c r="AT398" i="25"/>
  <c r="AU398" i="25"/>
  <c r="AV398" i="25"/>
  <c r="AW398" i="25"/>
  <c r="A399" i="25"/>
  <c r="B399" i="25"/>
  <c r="C399" i="25"/>
  <c r="D399" i="25"/>
  <c r="G399" i="25"/>
  <c r="H399" i="25"/>
  <c r="I399" i="25"/>
  <c r="J399" i="25"/>
  <c r="K399" i="25"/>
  <c r="L399" i="25"/>
  <c r="M399" i="25"/>
  <c r="N399" i="25"/>
  <c r="O399" i="25"/>
  <c r="P399" i="25"/>
  <c r="Q399" i="25"/>
  <c r="R399" i="25"/>
  <c r="S399" i="25"/>
  <c r="T399" i="25"/>
  <c r="U399" i="25"/>
  <c r="V399" i="25"/>
  <c r="W399" i="25"/>
  <c r="X399" i="25"/>
  <c r="Y399" i="25"/>
  <c r="Z399" i="25"/>
  <c r="AA399" i="25"/>
  <c r="AB399" i="25"/>
  <c r="AC399" i="25"/>
  <c r="AD399" i="25"/>
  <c r="AE399" i="25"/>
  <c r="AJ399" i="25"/>
  <c r="AK399" i="25"/>
  <c r="AL399" i="25"/>
  <c r="AM399" i="25"/>
  <c r="AN399" i="25"/>
  <c r="AO399" i="25"/>
  <c r="AP399" i="25"/>
  <c r="AQ399" i="25"/>
  <c r="AR399" i="25"/>
  <c r="AS399" i="25"/>
  <c r="AT399" i="25"/>
  <c r="AU399" i="25"/>
  <c r="AV399" i="25"/>
  <c r="AW399" i="25"/>
  <c r="A400" i="25"/>
  <c r="B400" i="25"/>
  <c r="C400" i="25"/>
  <c r="D400" i="25"/>
  <c r="G400" i="25"/>
  <c r="H400" i="25"/>
  <c r="I400" i="25"/>
  <c r="J400" i="25"/>
  <c r="K400" i="25"/>
  <c r="L400" i="25"/>
  <c r="M400" i="25"/>
  <c r="N400" i="25"/>
  <c r="O400" i="25"/>
  <c r="P400" i="25"/>
  <c r="Q400" i="25"/>
  <c r="R400" i="25"/>
  <c r="S400" i="25"/>
  <c r="T400" i="25"/>
  <c r="U400" i="25"/>
  <c r="V400" i="25"/>
  <c r="W400" i="25"/>
  <c r="X400" i="25"/>
  <c r="Y400" i="25"/>
  <c r="Z400" i="25"/>
  <c r="AA400" i="25"/>
  <c r="AB400" i="25"/>
  <c r="AC400" i="25"/>
  <c r="AD400" i="25"/>
  <c r="AE400" i="25"/>
  <c r="AJ400" i="25"/>
  <c r="AK400" i="25"/>
  <c r="AL400" i="25"/>
  <c r="AM400" i="25"/>
  <c r="AN400" i="25"/>
  <c r="AO400" i="25"/>
  <c r="AP400" i="25"/>
  <c r="AQ400" i="25"/>
  <c r="AR400" i="25"/>
  <c r="AS400" i="25"/>
  <c r="AT400" i="25"/>
  <c r="AU400" i="25"/>
  <c r="AV400" i="25"/>
  <c r="AW400" i="25"/>
  <c r="A401" i="25"/>
  <c r="B401" i="25"/>
  <c r="C401" i="25"/>
  <c r="D401" i="25"/>
  <c r="G401" i="25"/>
  <c r="H401" i="25"/>
  <c r="I401" i="25"/>
  <c r="J401" i="25"/>
  <c r="K401" i="25"/>
  <c r="L401" i="25"/>
  <c r="M401" i="25"/>
  <c r="N401" i="25"/>
  <c r="O401" i="25"/>
  <c r="P401" i="25"/>
  <c r="Q401" i="25"/>
  <c r="R401" i="25"/>
  <c r="S401" i="25"/>
  <c r="T401" i="25"/>
  <c r="U401" i="25"/>
  <c r="V401" i="25"/>
  <c r="W401" i="25"/>
  <c r="X401" i="25"/>
  <c r="Y401" i="25"/>
  <c r="Z401" i="25"/>
  <c r="AA401" i="25"/>
  <c r="AB401" i="25"/>
  <c r="AC401" i="25"/>
  <c r="AD401" i="25"/>
  <c r="AE401" i="25"/>
  <c r="AJ401" i="25"/>
  <c r="AK401" i="25"/>
  <c r="AL401" i="25"/>
  <c r="AM401" i="25"/>
  <c r="AN401" i="25"/>
  <c r="AO401" i="25"/>
  <c r="AP401" i="25"/>
  <c r="AQ401" i="25"/>
  <c r="AR401" i="25"/>
  <c r="AS401" i="25"/>
  <c r="AT401" i="25"/>
  <c r="AU401" i="25"/>
  <c r="AV401" i="25"/>
  <c r="AW401" i="25"/>
  <c r="A402" i="25"/>
  <c r="B402" i="25"/>
  <c r="C402" i="25"/>
  <c r="D402" i="25"/>
  <c r="G402" i="25"/>
  <c r="H402" i="25"/>
  <c r="I402" i="25"/>
  <c r="J402" i="25"/>
  <c r="K402" i="25"/>
  <c r="L402" i="25"/>
  <c r="M402" i="25"/>
  <c r="N402" i="25"/>
  <c r="O402" i="25"/>
  <c r="P402" i="25"/>
  <c r="Q402" i="25"/>
  <c r="R402" i="25"/>
  <c r="S402" i="25"/>
  <c r="T402" i="25"/>
  <c r="U402" i="25"/>
  <c r="V402" i="25"/>
  <c r="W402" i="25"/>
  <c r="X402" i="25"/>
  <c r="Y402" i="25"/>
  <c r="Z402" i="25"/>
  <c r="AA402" i="25"/>
  <c r="AB402" i="25"/>
  <c r="AC402" i="25"/>
  <c r="AD402" i="25"/>
  <c r="AE402" i="25"/>
  <c r="AJ402" i="25"/>
  <c r="AK402" i="25"/>
  <c r="AL402" i="25"/>
  <c r="AM402" i="25"/>
  <c r="AN402" i="25"/>
  <c r="AO402" i="25"/>
  <c r="AP402" i="25"/>
  <c r="AQ402" i="25"/>
  <c r="AR402" i="25"/>
  <c r="AS402" i="25"/>
  <c r="AT402" i="25"/>
  <c r="AU402" i="25"/>
  <c r="AV402" i="25"/>
  <c r="AW402" i="25"/>
  <c r="A403" i="25"/>
  <c r="B403" i="25"/>
  <c r="C403" i="25"/>
  <c r="D403" i="25"/>
  <c r="G403" i="25"/>
  <c r="H403" i="25"/>
  <c r="I403" i="25"/>
  <c r="J403" i="25"/>
  <c r="K403" i="25"/>
  <c r="L403" i="25"/>
  <c r="M403" i="25"/>
  <c r="N403" i="25"/>
  <c r="O403" i="25"/>
  <c r="P403" i="25"/>
  <c r="Q403" i="25"/>
  <c r="R403" i="25"/>
  <c r="S403" i="25"/>
  <c r="T403" i="25"/>
  <c r="U403" i="25"/>
  <c r="V403" i="25"/>
  <c r="W403" i="25"/>
  <c r="X403" i="25"/>
  <c r="Y403" i="25"/>
  <c r="Z403" i="25"/>
  <c r="AA403" i="25"/>
  <c r="AB403" i="25"/>
  <c r="AC403" i="25"/>
  <c r="AD403" i="25"/>
  <c r="AE403" i="25"/>
  <c r="AJ403" i="25"/>
  <c r="AK403" i="25"/>
  <c r="AL403" i="25"/>
  <c r="AM403" i="25"/>
  <c r="AN403" i="25"/>
  <c r="AO403" i="25"/>
  <c r="AP403" i="25"/>
  <c r="AQ403" i="25"/>
  <c r="AR403" i="25"/>
  <c r="AS403" i="25"/>
  <c r="AT403" i="25"/>
  <c r="AU403" i="25"/>
  <c r="AV403" i="25"/>
  <c r="AW403" i="25"/>
  <c r="A404" i="25"/>
  <c r="B404" i="25"/>
  <c r="C404" i="25"/>
  <c r="D404" i="25"/>
  <c r="G404" i="25"/>
  <c r="H404" i="25"/>
  <c r="I404" i="25"/>
  <c r="J404" i="25"/>
  <c r="K404" i="25"/>
  <c r="L404" i="25"/>
  <c r="M404" i="25"/>
  <c r="N404" i="25"/>
  <c r="O404" i="25"/>
  <c r="P404" i="25"/>
  <c r="Q404" i="25"/>
  <c r="R404" i="25"/>
  <c r="S404" i="25"/>
  <c r="T404" i="25"/>
  <c r="U404" i="25"/>
  <c r="V404" i="25"/>
  <c r="W404" i="25"/>
  <c r="X404" i="25"/>
  <c r="Y404" i="25"/>
  <c r="Z404" i="25"/>
  <c r="AA404" i="25"/>
  <c r="AB404" i="25"/>
  <c r="AC404" i="25"/>
  <c r="AD404" i="25"/>
  <c r="AE404" i="25"/>
  <c r="AJ404" i="25"/>
  <c r="AK404" i="25"/>
  <c r="AL404" i="25"/>
  <c r="AM404" i="25"/>
  <c r="AN404" i="25"/>
  <c r="AO404" i="25"/>
  <c r="AP404" i="25"/>
  <c r="AQ404" i="25"/>
  <c r="AR404" i="25"/>
  <c r="AS404" i="25"/>
  <c r="AT404" i="25"/>
  <c r="AU404" i="25"/>
  <c r="AV404" i="25"/>
  <c r="AW404" i="25"/>
  <c r="A405" i="25"/>
  <c r="B405" i="25"/>
  <c r="C405" i="25"/>
  <c r="D405" i="25"/>
  <c r="G405" i="25"/>
  <c r="H405" i="25"/>
  <c r="I405" i="25"/>
  <c r="J405" i="25"/>
  <c r="K405" i="25"/>
  <c r="L405" i="25"/>
  <c r="M405" i="25"/>
  <c r="N405" i="25"/>
  <c r="O405" i="25"/>
  <c r="P405" i="25"/>
  <c r="Q405" i="25"/>
  <c r="R405" i="25"/>
  <c r="S405" i="25"/>
  <c r="T405" i="25"/>
  <c r="U405" i="25"/>
  <c r="V405" i="25"/>
  <c r="W405" i="25"/>
  <c r="X405" i="25"/>
  <c r="Y405" i="25"/>
  <c r="Z405" i="25"/>
  <c r="AA405" i="25"/>
  <c r="AB405" i="25"/>
  <c r="AC405" i="25"/>
  <c r="AD405" i="25"/>
  <c r="AE405" i="25"/>
  <c r="AJ405" i="25"/>
  <c r="AK405" i="25"/>
  <c r="AL405" i="25"/>
  <c r="AM405" i="25"/>
  <c r="AN405" i="25"/>
  <c r="AO405" i="25"/>
  <c r="AP405" i="25"/>
  <c r="AQ405" i="25"/>
  <c r="AR405" i="25"/>
  <c r="AS405" i="25"/>
  <c r="AT405" i="25"/>
  <c r="AU405" i="25"/>
  <c r="AV405" i="25"/>
  <c r="AW405" i="25"/>
  <c r="A406" i="25"/>
  <c r="B406" i="25"/>
  <c r="C406" i="25"/>
  <c r="D406" i="25"/>
  <c r="G406" i="25"/>
  <c r="H406" i="25"/>
  <c r="I406" i="25"/>
  <c r="J406" i="25"/>
  <c r="K406" i="25"/>
  <c r="L406" i="25"/>
  <c r="M406" i="25"/>
  <c r="N406" i="25"/>
  <c r="O406" i="25"/>
  <c r="P406" i="25"/>
  <c r="Q406" i="25"/>
  <c r="R406" i="25"/>
  <c r="S406" i="25"/>
  <c r="T406" i="25"/>
  <c r="U406" i="25"/>
  <c r="V406" i="25"/>
  <c r="W406" i="25"/>
  <c r="X406" i="25"/>
  <c r="Y406" i="25"/>
  <c r="Z406" i="25"/>
  <c r="AA406" i="25"/>
  <c r="AB406" i="25"/>
  <c r="AC406" i="25"/>
  <c r="AD406" i="25"/>
  <c r="AE406" i="25"/>
  <c r="AJ406" i="25"/>
  <c r="AK406" i="25"/>
  <c r="AL406" i="25"/>
  <c r="AM406" i="25"/>
  <c r="AN406" i="25"/>
  <c r="AO406" i="25"/>
  <c r="AP406" i="25"/>
  <c r="AQ406" i="25"/>
  <c r="AR406" i="25"/>
  <c r="AS406" i="25"/>
  <c r="AT406" i="25"/>
  <c r="AU406" i="25"/>
  <c r="AV406" i="25"/>
  <c r="AW406" i="25"/>
  <c r="A407" i="25"/>
  <c r="B407" i="25"/>
  <c r="C407" i="25"/>
  <c r="D407" i="25"/>
  <c r="G407" i="25"/>
  <c r="H407" i="25"/>
  <c r="I407" i="25"/>
  <c r="J407" i="25"/>
  <c r="K407" i="25"/>
  <c r="L407" i="25"/>
  <c r="M407" i="25"/>
  <c r="N407" i="25"/>
  <c r="O407" i="25"/>
  <c r="P407" i="25"/>
  <c r="Q407" i="25"/>
  <c r="R407" i="25"/>
  <c r="S407" i="25"/>
  <c r="T407" i="25"/>
  <c r="U407" i="25"/>
  <c r="V407" i="25"/>
  <c r="W407" i="25"/>
  <c r="X407" i="25"/>
  <c r="Y407" i="25"/>
  <c r="Z407" i="25"/>
  <c r="AA407" i="25"/>
  <c r="AB407" i="25"/>
  <c r="AC407" i="25"/>
  <c r="AD407" i="25"/>
  <c r="AE407" i="25"/>
  <c r="AJ407" i="25"/>
  <c r="AK407" i="25"/>
  <c r="AL407" i="25"/>
  <c r="AM407" i="25"/>
  <c r="AN407" i="25"/>
  <c r="AO407" i="25"/>
  <c r="AP407" i="25"/>
  <c r="AQ407" i="25"/>
  <c r="AR407" i="25"/>
  <c r="AS407" i="25"/>
  <c r="AT407" i="25"/>
  <c r="AU407" i="25"/>
  <c r="AV407" i="25"/>
  <c r="AW407" i="25"/>
  <c r="A408" i="25"/>
  <c r="B408" i="25"/>
  <c r="C408" i="25"/>
  <c r="D408" i="25"/>
  <c r="G408" i="25"/>
  <c r="H408" i="25"/>
  <c r="I408" i="25"/>
  <c r="J408" i="25"/>
  <c r="K408" i="25"/>
  <c r="L408" i="25"/>
  <c r="M408" i="25"/>
  <c r="N408" i="25"/>
  <c r="O408" i="25"/>
  <c r="P408" i="25"/>
  <c r="Q408" i="25"/>
  <c r="R408" i="25"/>
  <c r="S408" i="25"/>
  <c r="T408" i="25"/>
  <c r="U408" i="25"/>
  <c r="V408" i="25"/>
  <c r="W408" i="25"/>
  <c r="X408" i="25"/>
  <c r="Y408" i="25"/>
  <c r="Z408" i="25"/>
  <c r="AA408" i="25"/>
  <c r="AB408" i="25"/>
  <c r="AC408" i="25"/>
  <c r="AD408" i="25"/>
  <c r="AE408" i="25"/>
  <c r="AJ408" i="25"/>
  <c r="AK408" i="25"/>
  <c r="AL408" i="25"/>
  <c r="AM408" i="25"/>
  <c r="AN408" i="25"/>
  <c r="AO408" i="25"/>
  <c r="AP408" i="25"/>
  <c r="AQ408" i="25"/>
  <c r="AR408" i="25"/>
  <c r="AS408" i="25"/>
  <c r="AT408" i="25"/>
  <c r="AU408" i="25"/>
  <c r="AV408" i="25"/>
  <c r="AW408" i="25"/>
  <c r="A409" i="25"/>
  <c r="B409" i="25"/>
  <c r="C409" i="25"/>
  <c r="D409" i="25"/>
  <c r="G409" i="25"/>
  <c r="H409" i="25"/>
  <c r="I409" i="25"/>
  <c r="J409" i="25"/>
  <c r="K409" i="25"/>
  <c r="L409" i="25"/>
  <c r="M409" i="25"/>
  <c r="N409" i="25"/>
  <c r="O409" i="25"/>
  <c r="P409" i="25"/>
  <c r="Q409" i="25"/>
  <c r="R409" i="25"/>
  <c r="S409" i="25"/>
  <c r="T409" i="25"/>
  <c r="U409" i="25"/>
  <c r="V409" i="25"/>
  <c r="W409" i="25"/>
  <c r="X409" i="25"/>
  <c r="Y409" i="25"/>
  <c r="Z409" i="25"/>
  <c r="AA409" i="25"/>
  <c r="AB409" i="25"/>
  <c r="AC409" i="25"/>
  <c r="AD409" i="25"/>
  <c r="AE409" i="25"/>
  <c r="AJ409" i="25"/>
  <c r="AK409" i="25"/>
  <c r="AL409" i="25"/>
  <c r="AM409" i="25"/>
  <c r="AN409" i="25"/>
  <c r="AO409" i="25"/>
  <c r="AP409" i="25"/>
  <c r="AQ409" i="25"/>
  <c r="AR409" i="25"/>
  <c r="AS409" i="25"/>
  <c r="AT409" i="25"/>
  <c r="AU409" i="25"/>
  <c r="AV409" i="25"/>
  <c r="AW409" i="25"/>
  <c r="A410" i="25"/>
  <c r="B410" i="25"/>
  <c r="C410" i="25"/>
  <c r="D410" i="25"/>
  <c r="G410" i="25"/>
  <c r="H410" i="25"/>
  <c r="I410" i="25"/>
  <c r="J410" i="25"/>
  <c r="K410" i="25"/>
  <c r="L410" i="25"/>
  <c r="M410" i="25"/>
  <c r="N410" i="25"/>
  <c r="O410" i="25"/>
  <c r="P410" i="25"/>
  <c r="Q410" i="25"/>
  <c r="R410" i="25"/>
  <c r="S410" i="25"/>
  <c r="T410" i="25"/>
  <c r="U410" i="25"/>
  <c r="V410" i="25"/>
  <c r="W410" i="25"/>
  <c r="X410" i="25"/>
  <c r="Y410" i="25"/>
  <c r="Z410" i="25"/>
  <c r="AA410" i="25"/>
  <c r="AB410" i="25"/>
  <c r="AC410" i="25"/>
  <c r="AD410" i="25"/>
  <c r="AE410" i="25"/>
  <c r="AJ410" i="25"/>
  <c r="AK410" i="25"/>
  <c r="AL410" i="25"/>
  <c r="AM410" i="25"/>
  <c r="AN410" i="25"/>
  <c r="AO410" i="25"/>
  <c r="AP410" i="25"/>
  <c r="AQ410" i="25"/>
  <c r="AR410" i="25"/>
  <c r="AS410" i="25"/>
  <c r="AT410" i="25"/>
  <c r="AU410" i="25"/>
  <c r="AV410" i="25"/>
  <c r="AW410" i="25"/>
  <c r="A411" i="25"/>
  <c r="B411" i="25"/>
  <c r="C411" i="25"/>
  <c r="D411" i="25"/>
  <c r="G411" i="25"/>
  <c r="H411" i="25"/>
  <c r="I411" i="25"/>
  <c r="J411" i="25"/>
  <c r="K411" i="25"/>
  <c r="L411" i="25"/>
  <c r="M411" i="25"/>
  <c r="N411" i="25"/>
  <c r="O411" i="25"/>
  <c r="P411" i="25"/>
  <c r="Q411" i="25"/>
  <c r="R411" i="25"/>
  <c r="S411" i="25"/>
  <c r="T411" i="25"/>
  <c r="U411" i="25"/>
  <c r="V411" i="25"/>
  <c r="W411" i="25"/>
  <c r="X411" i="25"/>
  <c r="Y411" i="25"/>
  <c r="Z411" i="25"/>
  <c r="AA411" i="25"/>
  <c r="AB411" i="25"/>
  <c r="AC411" i="25"/>
  <c r="AD411" i="25"/>
  <c r="AE411" i="25"/>
  <c r="AJ411" i="25"/>
  <c r="AK411" i="25"/>
  <c r="AL411" i="25"/>
  <c r="AM411" i="25"/>
  <c r="AN411" i="25"/>
  <c r="AO411" i="25"/>
  <c r="AP411" i="25"/>
  <c r="AQ411" i="25"/>
  <c r="AR411" i="25"/>
  <c r="AS411" i="25"/>
  <c r="AT411" i="25"/>
  <c r="AU411" i="25"/>
  <c r="AV411" i="25"/>
  <c r="AW411" i="25"/>
  <c r="A412" i="25"/>
  <c r="B412" i="25"/>
  <c r="C412" i="25"/>
  <c r="D412" i="25"/>
  <c r="G412" i="25"/>
  <c r="H412" i="25"/>
  <c r="I412" i="25"/>
  <c r="J412" i="25"/>
  <c r="K412" i="25"/>
  <c r="L412" i="25"/>
  <c r="M412" i="25"/>
  <c r="N412" i="25"/>
  <c r="O412" i="25"/>
  <c r="P412" i="25"/>
  <c r="Q412" i="25"/>
  <c r="R412" i="25"/>
  <c r="S412" i="25"/>
  <c r="T412" i="25"/>
  <c r="U412" i="25"/>
  <c r="V412" i="25"/>
  <c r="W412" i="25"/>
  <c r="X412" i="25"/>
  <c r="Y412" i="25"/>
  <c r="Z412" i="25"/>
  <c r="AA412" i="25"/>
  <c r="AB412" i="25"/>
  <c r="AC412" i="25"/>
  <c r="AD412" i="25"/>
  <c r="AE412" i="25"/>
  <c r="AJ412" i="25"/>
  <c r="AK412" i="25"/>
  <c r="AL412" i="25"/>
  <c r="AM412" i="25"/>
  <c r="AN412" i="25"/>
  <c r="AO412" i="25"/>
  <c r="AP412" i="25"/>
  <c r="AQ412" i="25"/>
  <c r="AR412" i="25"/>
  <c r="AS412" i="25"/>
  <c r="AT412" i="25"/>
  <c r="AU412" i="25"/>
  <c r="AV412" i="25"/>
  <c r="AW412" i="25"/>
  <c r="A413" i="25"/>
  <c r="B413" i="25"/>
  <c r="C413" i="25"/>
  <c r="D413" i="25"/>
  <c r="G413" i="25"/>
  <c r="H413" i="25"/>
  <c r="I413" i="25"/>
  <c r="J413" i="25"/>
  <c r="K413" i="25"/>
  <c r="L413" i="25"/>
  <c r="M413" i="25"/>
  <c r="N413" i="25"/>
  <c r="O413" i="25"/>
  <c r="P413" i="25"/>
  <c r="Q413" i="25"/>
  <c r="R413" i="25"/>
  <c r="S413" i="25"/>
  <c r="T413" i="25"/>
  <c r="U413" i="25"/>
  <c r="V413" i="25"/>
  <c r="W413" i="25"/>
  <c r="X413" i="25"/>
  <c r="Y413" i="25"/>
  <c r="Z413" i="25"/>
  <c r="AA413" i="25"/>
  <c r="AB413" i="25"/>
  <c r="AC413" i="25"/>
  <c r="AD413" i="25"/>
  <c r="AE413" i="25"/>
  <c r="AJ413" i="25"/>
  <c r="AK413" i="25"/>
  <c r="AL413" i="25"/>
  <c r="AM413" i="25"/>
  <c r="AN413" i="25"/>
  <c r="AO413" i="25"/>
  <c r="AP413" i="25"/>
  <c r="AQ413" i="25"/>
  <c r="AR413" i="25"/>
  <c r="AS413" i="25"/>
  <c r="AT413" i="25"/>
  <c r="AU413" i="25"/>
  <c r="AV413" i="25"/>
  <c r="AW413" i="25"/>
  <c r="A414" i="25"/>
  <c r="B414" i="25"/>
  <c r="C414" i="25"/>
  <c r="D414" i="25"/>
  <c r="G414" i="25"/>
  <c r="H414" i="25"/>
  <c r="I414" i="25"/>
  <c r="J414" i="25"/>
  <c r="K414" i="25"/>
  <c r="L414" i="25"/>
  <c r="M414" i="25"/>
  <c r="N414" i="25"/>
  <c r="O414" i="25"/>
  <c r="P414" i="25"/>
  <c r="Q414" i="25"/>
  <c r="R414" i="25"/>
  <c r="S414" i="25"/>
  <c r="T414" i="25"/>
  <c r="U414" i="25"/>
  <c r="V414" i="25"/>
  <c r="W414" i="25"/>
  <c r="X414" i="25"/>
  <c r="Y414" i="25"/>
  <c r="Z414" i="25"/>
  <c r="AA414" i="25"/>
  <c r="AB414" i="25"/>
  <c r="AC414" i="25"/>
  <c r="AD414" i="25"/>
  <c r="AE414" i="25"/>
  <c r="AJ414" i="25"/>
  <c r="AK414" i="25"/>
  <c r="AL414" i="25"/>
  <c r="AM414" i="25"/>
  <c r="AN414" i="25"/>
  <c r="AO414" i="25"/>
  <c r="AP414" i="25"/>
  <c r="AQ414" i="25"/>
  <c r="AR414" i="25"/>
  <c r="AS414" i="25"/>
  <c r="AT414" i="25"/>
  <c r="AU414" i="25"/>
  <c r="AV414" i="25"/>
  <c r="AW414" i="25"/>
  <c r="A415" i="25"/>
  <c r="B415" i="25"/>
  <c r="C415" i="25"/>
  <c r="D415" i="25"/>
  <c r="G415" i="25"/>
  <c r="H415" i="25"/>
  <c r="I415" i="25"/>
  <c r="J415" i="25"/>
  <c r="K415" i="25"/>
  <c r="L415" i="25"/>
  <c r="M415" i="25"/>
  <c r="N415" i="25"/>
  <c r="O415" i="25"/>
  <c r="P415" i="25"/>
  <c r="Q415" i="25"/>
  <c r="R415" i="25"/>
  <c r="S415" i="25"/>
  <c r="T415" i="25"/>
  <c r="U415" i="25"/>
  <c r="V415" i="25"/>
  <c r="W415" i="25"/>
  <c r="X415" i="25"/>
  <c r="Y415" i="25"/>
  <c r="Z415" i="25"/>
  <c r="AA415" i="25"/>
  <c r="AB415" i="25"/>
  <c r="AC415" i="25"/>
  <c r="AD415" i="25"/>
  <c r="AE415" i="25"/>
  <c r="AJ415" i="25"/>
  <c r="AK415" i="25"/>
  <c r="AL415" i="25"/>
  <c r="AM415" i="25"/>
  <c r="AN415" i="25"/>
  <c r="AO415" i="25"/>
  <c r="AP415" i="25"/>
  <c r="AQ415" i="25"/>
  <c r="AR415" i="25"/>
  <c r="AS415" i="25"/>
  <c r="AT415" i="25"/>
  <c r="AU415" i="25"/>
  <c r="AV415" i="25"/>
  <c r="AW415" i="25"/>
  <c r="A416" i="25"/>
  <c r="B416" i="25"/>
  <c r="C416" i="25"/>
  <c r="D416" i="25"/>
  <c r="G416" i="25"/>
  <c r="H416" i="25"/>
  <c r="I416" i="25"/>
  <c r="J416" i="25"/>
  <c r="K416" i="25"/>
  <c r="L416" i="25"/>
  <c r="M416" i="25"/>
  <c r="N416" i="25"/>
  <c r="O416" i="25"/>
  <c r="P416" i="25"/>
  <c r="Q416" i="25"/>
  <c r="R416" i="25"/>
  <c r="S416" i="25"/>
  <c r="T416" i="25"/>
  <c r="U416" i="25"/>
  <c r="V416" i="25"/>
  <c r="W416" i="25"/>
  <c r="X416" i="25"/>
  <c r="Y416" i="25"/>
  <c r="Z416" i="25"/>
  <c r="AA416" i="25"/>
  <c r="AB416" i="25"/>
  <c r="AC416" i="25"/>
  <c r="AD416" i="25"/>
  <c r="AE416" i="25"/>
  <c r="AJ416" i="25"/>
  <c r="AK416" i="25"/>
  <c r="AL416" i="25"/>
  <c r="AM416" i="25"/>
  <c r="AN416" i="25"/>
  <c r="AO416" i="25"/>
  <c r="AP416" i="25"/>
  <c r="AQ416" i="25"/>
  <c r="AR416" i="25"/>
  <c r="AS416" i="25"/>
  <c r="AT416" i="25"/>
  <c r="AU416" i="25"/>
  <c r="AV416" i="25"/>
  <c r="AW416" i="25"/>
  <c r="A417" i="25"/>
  <c r="B417" i="25"/>
  <c r="C417" i="25"/>
  <c r="D417" i="25"/>
  <c r="G417" i="25"/>
  <c r="H417" i="25"/>
  <c r="I417" i="25"/>
  <c r="J417" i="25"/>
  <c r="K417" i="25"/>
  <c r="L417" i="25"/>
  <c r="M417" i="25"/>
  <c r="N417" i="25"/>
  <c r="O417" i="25"/>
  <c r="P417" i="25"/>
  <c r="Q417" i="25"/>
  <c r="R417" i="25"/>
  <c r="S417" i="25"/>
  <c r="T417" i="25"/>
  <c r="U417" i="25"/>
  <c r="V417" i="25"/>
  <c r="W417" i="25"/>
  <c r="X417" i="25"/>
  <c r="Y417" i="25"/>
  <c r="Z417" i="25"/>
  <c r="AA417" i="25"/>
  <c r="AB417" i="25"/>
  <c r="AC417" i="25"/>
  <c r="AD417" i="25"/>
  <c r="AE417" i="25"/>
  <c r="AJ417" i="25"/>
  <c r="AK417" i="25"/>
  <c r="AL417" i="25"/>
  <c r="AM417" i="25"/>
  <c r="AN417" i="25"/>
  <c r="AO417" i="25"/>
  <c r="AP417" i="25"/>
  <c r="AQ417" i="25"/>
  <c r="AR417" i="25"/>
  <c r="AS417" i="25"/>
  <c r="AT417" i="25"/>
  <c r="AU417" i="25"/>
  <c r="AV417" i="25"/>
  <c r="AW417" i="25"/>
  <c r="A418" i="25"/>
  <c r="B418" i="25"/>
  <c r="C418" i="25"/>
  <c r="D418" i="25"/>
  <c r="G418" i="25"/>
  <c r="H418" i="25"/>
  <c r="I418" i="25"/>
  <c r="J418" i="25"/>
  <c r="K418" i="25"/>
  <c r="L418" i="25"/>
  <c r="M418" i="25"/>
  <c r="N418" i="25"/>
  <c r="O418" i="25"/>
  <c r="P418" i="25"/>
  <c r="Q418" i="25"/>
  <c r="R418" i="25"/>
  <c r="S418" i="25"/>
  <c r="T418" i="25"/>
  <c r="U418" i="25"/>
  <c r="V418" i="25"/>
  <c r="W418" i="25"/>
  <c r="X418" i="25"/>
  <c r="Y418" i="25"/>
  <c r="Z418" i="25"/>
  <c r="AA418" i="25"/>
  <c r="AB418" i="25"/>
  <c r="AC418" i="25"/>
  <c r="AD418" i="25"/>
  <c r="AE418" i="25"/>
  <c r="AJ418" i="25"/>
  <c r="AK418" i="25"/>
  <c r="AL418" i="25"/>
  <c r="AM418" i="25"/>
  <c r="AN418" i="25"/>
  <c r="AO418" i="25"/>
  <c r="AP418" i="25"/>
  <c r="AQ418" i="25"/>
  <c r="AR418" i="25"/>
  <c r="AS418" i="25"/>
  <c r="AT418" i="25"/>
  <c r="AU418" i="25"/>
  <c r="AV418" i="25"/>
  <c r="AW418" i="25"/>
  <c r="A419" i="25"/>
  <c r="B419" i="25"/>
  <c r="C419" i="25"/>
  <c r="D419" i="25"/>
  <c r="G419" i="25"/>
  <c r="H419" i="25"/>
  <c r="I419" i="25"/>
  <c r="J419" i="25"/>
  <c r="K419" i="25"/>
  <c r="L419" i="25"/>
  <c r="M419" i="25"/>
  <c r="N419" i="25"/>
  <c r="O419" i="25"/>
  <c r="P419" i="25"/>
  <c r="Q419" i="25"/>
  <c r="R419" i="25"/>
  <c r="S419" i="25"/>
  <c r="T419" i="25"/>
  <c r="U419" i="25"/>
  <c r="V419" i="25"/>
  <c r="W419" i="25"/>
  <c r="X419" i="25"/>
  <c r="Y419" i="25"/>
  <c r="Z419" i="25"/>
  <c r="AA419" i="25"/>
  <c r="AB419" i="25"/>
  <c r="AC419" i="25"/>
  <c r="AD419" i="25"/>
  <c r="AE419" i="25"/>
  <c r="AJ419" i="25"/>
  <c r="AK419" i="25"/>
  <c r="AL419" i="25"/>
  <c r="AM419" i="25"/>
  <c r="AN419" i="25"/>
  <c r="AO419" i="25"/>
  <c r="AP419" i="25"/>
  <c r="AQ419" i="25"/>
  <c r="AR419" i="25"/>
  <c r="AS419" i="25"/>
  <c r="AT419" i="25"/>
  <c r="AU419" i="25"/>
  <c r="AV419" i="25"/>
  <c r="AW419" i="25"/>
  <c r="A420" i="25"/>
  <c r="B420" i="25"/>
  <c r="C420" i="25"/>
  <c r="D420" i="25"/>
  <c r="G420" i="25"/>
  <c r="H420" i="25"/>
  <c r="I420" i="25"/>
  <c r="J420" i="25"/>
  <c r="K420" i="25"/>
  <c r="L420" i="25"/>
  <c r="M420" i="25"/>
  <c r="N420" i="25"/>
  <c r="O420" i="25"/>
  <c r="P420" i="25"/>
  <c r="Q420" i="25"/>
  <c r="R420" i="25"/>
  <c r="S420" i="25"/>
  <c r="T420" i="25"/>
  <c r="U420" i="25"/>
  <c r="V420" i="25"/>
  <c r="W420" i="25"/>
  <c r="X420" i="25"/>
  <c r="Y420" i="25"/>
  <c r="Z420" i="25"/>
  <c r="AA420" i="25"/>
  <c r="AB420" i="25"/>
  <c r="AC420" i="25"/>
  <c r="AD420" i="25"/>
  <c r="AE420" i="25"/>
  <c r="AJ420" i="25"/>
  <c r="AK420" i="25"/>
  <c r="AL420" i="25"/>
  <c r="AM420" i="25"/>
  <c r="AN420" i="25"/>
  <c r="AO420" i="25"/>
  <c r="AP420" i="25"/>
  <c r="AQ420" i="25"/>
  <c r="AR420" i="25"/>
  <c r="AS420" i="25"/>
  <c r="AT420" i="25"/>
  <c r="AU420" i="25"/>
  <c r="AV420" i="25"/>
  <c r="AW420" i="25"/>
  <c r="A421" i="25"/>
  <c r="B421" i="25"/>
  <c r="C421" i="25"/>
  <c r="D421" i="25"/>
  <c r="G421" i="25"/>
  <c r="H421" i="25"/>
  <c r="I421" i="25"/>
  <c r="J421" i="25"/>
  <c r="K421" i="25"/>
  <c r="L421" i="25"/>
  <c r="M421" i="25"/>
  <c r="N421" i="25"/>
  <c r="O421" i="25"/>
  <c r="P421" i="25"/>
  <c r="Q421" i="25"/>
  <c r="R421" i="25"/>
  <c r="S421" i="25"/>
  <c r="T421" i="25"/>
  <c r="U421" i="25"/>
  <c r="V421" i="25"/>
  <c r="W421" i="25"/>
  <c r="X421" i="25"/>
  <c r="Y421" i="25"/>
  <c r="Z421" i="25"/>
  <c r="AA421" i="25"/>
  <c r="AB421" i="25"/>
  <c r="AC421" i="25"/>
  <c r="AD421" i="25"/>
  <c r="AE421" i="25"/>
  <c r="AJ421" i="25"/>
  <c r="AK421" i="25"/>
  <c r="AL421" i="25"/>
  <c r="AM421" i="25"/>
  <c r="AN421" i="25"/>
  <c r="AO421" i="25"/>
  <c r="AP421" i="25"/>
  <c r="AQ421" i="25"/>
  <c r="AR421" i="25"/>
  <c r="AS421" i="25"/>
  <c r="AT421" i="25"/>
  <c r="AU421" i="25"/>
  <c r="AV421" i="25"/>
  <c r="AW421" i="25"/>
  <c r="A422" i="25"/>
  <c r="B422" i="25"/>
  <c r="C422" i="25"/>
  <c r="D422" i="25"/>
  <c r="G422" i="25"/>
  <c r="H422" i="25"/>
  <c r="I422" i="25"/>
  <c r="J422" i="25"/>
  <c r="K422" i="25"/>
  <c r="L422" i="25"/>
  <c r="M422" i="25"/>
  <c r="N422" i="25"/>
  <c r="O422" i="25"/>
  <c r="P422" i="25"/>
  <c r="Q422" i="25"/>
  <c r="R422" i="25"/>
  <c r="S422" i="25"/>
  <c r="T422" i="25"/>
  <c r="U422" i="25"/>
  <c r="V422" i="25"/>
  <c r="W422" i="25"/>
  <c r="X422" i="25"/>
  <c r="Y422" i="25"/>
  <c r="Z422" i="25"/>
  <c r="AA422" i="25"/>
  <c r="AB422" i="25"/>
  <c r="AC422" i="25"/>
  <c r="AD422" i="25"/>
  <c r="AE422" i="25"/>
  <c r="AJ422" i="25"/>
  <c r="AK422" i="25"/>
  <c r="AL422" i="25"/>
  <c r="AM422" i="25"/>
  <c r="AN422" i="25"/>
  <c r="AO422" i="25"/>
  <c r="AP422" i="25"/>
  <c r="AQ422" i="25"/>
  <c r="AR422" i="25"/>
  <c r="AS422" i="25"/>
  <c r="AT422" i="25"/>
  <c r="AU422" i="25"/>
  <c r="AV422" i="25"/>
  <c r="AW422" i="25"/>
  <c r="A423" i="25"/>
  <c r="B423" i="25"/>
  <c r="C423" i="25"/>
  <c r="D423" i="25"/>
  <c r="G423" i="25"/>
  <c r="H423" i="25"/>
  <c r="I423" i="25"/>
  <c r="J423" i="25"/>
  <c r="K423" i="25"/>
  <c r="L423" i="25"/>
  <c r="M423" i="25"/>
  <c r="N423" i="25"/>
  <c r="O423" i="25"/>
  <c r="P423" i="25"/>
  <c r="Q423" i="25"/>
  <c r="R423" i="25"/>
  <c r="S423" i="25"/>
  <c r="T423" i="25"/>
  <c r="U423" i="25"/>
  <c r="V423" i="25"/>
  <c r="W423" i="25"/>
  <c r="X423" i="25"/>
  <c r="Y423" i="25"/>
  <c r="Z423" i="25"/>
  <c r="AA423" i="25"/>
  <c r="AB423" i="25"/>
  <c r="AC423" i="25"/>
  <c r="AD423" i="25"/>
  <c r="AE423" i="25"/>
  <c r="AJ423" i="25"/>
  <c r="AK423" i="25"/>
  <c r="AL423" i="25"/>
  <c r="AM423" i="25"/>
  <c r="AN423" i="25"/>
  <c r="AO423" i="25"/>
  <c r="AP423" i="25"/>
  <c r="AQ423" i="25"/>
  <c r="AR423" i="25"/>
  <c r="AS423" i="25"/>
  <c r="AT423" i="25"/>
  <c r="AU423" i="25"/>
  <c r="AV423" i="25"/>
  <c r="AW423" i="25"/>
  <c r="A424" i="25"/>
  <c r="B424" i="25"/>
  <c r="C424" i="25"/>
  <c r="D424" i="25"/>
  <c r="G424" i="25"/>
  <c r="H424" i="25"/>
  <c r="I424" i="25"/>
  <c r="J424" i="25"/>
  <c r="K424" i="25"/>
  <c r="L424" i="25"/>
  <c r="M424" i="25"/>
  <c r="N424" i="25"/>
  <c r="O424" i="25"/>
  <c r="P424" i="25"/>
  <c r="Q424" i="25"/>
  <c r="R424" i="25"/>
  <c r="S424" i="25"/>
  <c r="T424" i="25"/>
  <c r="U424" i="25"/>
  <c r="V424" i="25"/>
  <c r="W424" i="25"/>
  <c r="X424" i="25"/>
  <c r="Y424" i="25"/>
  <c r="Z424" i="25"/>
  <c r="AA424" i="25"/>
  <c r="AB424" i="25"/>
  <c r="AC424" i="25"/>
  <c r="AD424" i="25"/>
  <c r="AE424" i="25"/>
  <c r="AJ424" i="25"/>
  <c r="AK424" i="25"/>
  <c r="AL424" i="25"/>
  <c r="AM424" i="25"/>
  <c r="AN424" i="25"/>
  <c r="AO424" i="25"/>
  <c r="AP424" i="25"/>
  <c r="AQ424" i="25"/>
  <c r="AR424" i="25"/>
  <c r="AS424" i="25"/>
  <c r="AT424" i="25"/>
  <c r="AU424" i="25"/>
  <c r="AV424" i="25"/>
  <c r="AW424" i="25"/>
  <c r="A425" i="25"/>
  <c r="B425" i="25"/>
  <c r="C425" i="25"/>
  <c r="D425" i="25"/>
  <c r="G425" i="25"/>
  <c r="H425" i="25"/>
  <c r="I425" i="25"/>
  <c r="J425" i="25"/>
  <c r="K425" i="25"/>
  <c r="L425" i="25"/>
  <c r="M425" i="25"/>
  <c r="N425" i="25"/>
  <c r="O425" i="25"/>
  <c r="P425" i="25"/>
  <c r="Q425" i="25"/>
  <c r="R425" i="25"/>
  <c r="S425" i="25"/>
  <c r="T425" i="25"/>
  <c r="U425" i="25"/>
  <c r="V425" i="25"/>
  <c r="W425" i="25"/>
  <c r="X425" i="25"/>
  <c r="Y425" i="25"/>
  <c r="Z425" i="25"/>
  <c r="AA425" i="25"/>
  <c r="AB425" i="25"/>
  <c r="AC425" i="25"/>
  <c r="AD425" i="25"/>
  <c r="AE425" i="25"/>
  <c r="AJ425" i="25"/>
  <c r="AK425" i="25"/>
  <c r="AL425" i="25"/>
  <c r="AM425" i="25"/>
  <c r="AN425" i="25"/>
  <c r="AO425" i="25"/>
  <c r="AP425" i="25"/>
  <c r="AQ425" i="25"/>
  <c r="AR425" i="25"/>
  <c r="AS425" i="25"/>
  <c r="AT425" i="25"/>
  <c r="AU425" i="25"/>
  <c r="AV425" i="25"/>
  <c r="AW425" i="25"/>
  <c r="A426" i="25"/>
  <c r="B426" i="25"/>
  <c r="C426" i="25"/>
  <c r="D426" i="25"/>
  <c r="G426" i="25"/>
  <c r="H426" i="25"/>
  <c r="I426" i="25"/>
  <c r="J426" i="25"/>
  <c r="K426" i="25"/>
  <c r="L426" i="25"/>
  <c r="M426" i="25"/>
  <c r="N426" i="25"/>
  <c r="O426" i="25"/>
  <c r="P426" i="25"/>
  <c r="Q426" i="25"/>
  <c r="R426" i="25"/>
  <c r="S426" i="25"/>
  <c r="T426" i="25"/>
  <c r="U426" i="25"/>
  <c r="V426" i="25"/>
  <c r="W426" i="25"/>
  <c r="X426" i="25"/>
  <c r="Y426" i="25"/>
  <c r="Z426" i="25"/>
  <c r="AA426" i="25"/>
  <c r="AB426" i="25"/>
  <c r="AC426" i="25"/>
  <c r="AD426" i="25"/>
  <c r="AE426" i="25"/>
  <c r="AJ426" i="25"/>
  <c r="AK426" i="25"/>
  <c r="AL426" i="25"/>
  <c r="AM426" i="25"/>
  <c r="AN426" i="25"/>
  <c r="AO426" i="25"/>
  <c r="AP426" i="25"/>
  <c r="AQ426" i="25"/>
  <c r="AR426" i="25"/>
  <c r="AS426" i="25"/>
  <c r="AT426" i="25"/>
  <c r="AU426" i="25"/>
  <c r="AV426" i="25"/>
  <c r="AW426" i="25"/>
  <c r="A427" i="25"/>
  <c r="B427" i="25"/>
  <c r="C427" i="25"/>
  <c r="D427" i="25"/>
  <c r="G427" i="25"/>
  <c r="H427" i="25"/>
  <c r="I427" i="25"/>
  <c r="J427" i="25"/>
  <c r="K427" i="25"/>
  <c r="L427" i="25"/>
  <c r="M427" i="25"/>
  <c r="N427" i="25"/>
  <c r="O427" i="25"/>
  <c r="P427" i="25"/>
  <c r="Q427" i="25"/>
  <c r="R427" i="25"/>
  <c r="S427" i="25"/>
  <c r="T427" i="25"/>
  <c r="U427" i="25"/>
  <c r="V427" i="25"/>
  <c r="W427" i="25"/>
  <c r="X427" i="25"/>
  <c r="Y427" i="25"/>
  <c r="Z427" i="25"/>
  <c r="AA427" i="25"/>
  <c r="AB427" i="25"/>
  <c r="AC427" i="25"/>
  <c r="AD427" i="25"/>
  <c r="AE427" i="25"/>
  <c r="AJ427" i="25"/>
  <c r="AK427" i="25"/>
  <c r="AL427" i="25"/>
  <c r="AM427" i="25"/>
  <c r="AN427" i="25"/>
  <c r="AO427" i="25"/>
  <c r="AP427" i="25"/>
  <c r="AQ427" i="25"/>
  <c r="AR427" i="25"/>
  <c r="AS427" i="25"/>
  <c r="AT427" i="25"/>
  <c r="AU427" i="25"/>
  <c r="AV427" i="25"/>
  <c r="AW427" i="25"/>
  <c r="A428" i="25"/>
  <c r="B428" i="25"/>
  <c r="C428" i="25"/>
  <c r="D428" i="25"/>
  <c r="G428" i="25"/>
  <c r="H428" i="25"/>
  <c r="I428" i="25"/>
  <c r="J428" i="25"/>
  <c r="K428" i="25"/>
  <c r="L428" i="25"/>
  <c r="M428" i="25"/>
  <c r="N428" i="25"/>
  <c r="O428" i="25"/>
  <c r="P428" i="25"/>
  <c r="Q428" i="25"/>
  <c r="R428" i="25"/>
  <c r="S428" i="25"/>
  <c r="T428" i="25"/>
  <c r="U428" i="25"/>
  <c r="V428" i="25"/>
  <c r="W428" i="25"/>
  <c r="X428" i="25"/>
  <c r="Y428" i="25"/>
  <c r="Z428" i="25"/>
  <c r="AA428" i="25"/>
  <c r="AB428" i="25"/>
  <c r="AC428" i="25"/>
  <c r="AD428" i="25"/>
  <c r="AE428" i="25"/>
  <c r="AJ428" i="25"/>
  <c r="AK428" i="25"/>
  <c r="AL428" i="25"/>
  <c r="AM428" i="25"/>
  <c r="AN428" i="25"/>
  <c r="AO428" i="25"/>
  <c r="AP428" i="25"/>
  <c r="AQ428" i="25"/>
  <c r="AR428" i="25"/>
  <c r="AS428" i="25"/>
  <c r="AT428" i="25"/>
  <c r="AU428" i="25"/>
  <c r="AV428" i="25"/>
  <c r="AW428" i="25"/>
  <c r="A429" i="25"/>
  <c r="B429" i="25"/>
  <c r="C429" i="25"/>
  <c r="D429" i="25"/>
  <c r="G429" i="25"/>
  <c r="H429" i="25"/>
  <c r="I429" i="25"/>
  <c r="J429" i="25"/>
  <c r="K429" i="25"/>
  <c r="L429" i="25"/>
  <c r="M429" i="25"/>
  <c r="N429" i="25"/>
  <c r="O429" i="25"/>
  <c r="P429" i="25"/>
  <c r="Q429" i="25"/>
  <c r="R429" i="25"/>
  <c r="S429" i="25"/>
  <c r="T429" i="25"/>
  <c r="U429" i="25"/>
  <c r="V429" i="25"/>
  <c r="W429" i="25"/>
  <c r="X429" i="25"/>
  <c r="Y429" i="25"/>
  <c r="Z429" i="25"/>
  <c r="AA429" i="25"/>
  <c r="AB429" i="25"/>
  <c r="AC429" i="25"/>
  <c r="AD429" i="25"/>
  <c r="AE429" i="25"/>
  <c r="AJ429" i="25"/>
  <c r="AK429" i="25"/>
  <c r="AL429" i="25"/>
  <c r="AM429" i="25"/>
  <c r="AN429" i="25"/>
  <c r="AO429" i="25"/>
  <c r="AP429" i="25"/>
  <c r="AQ429" i="25"/>
  <c r="AR429" i="25"/>
  <c r="AS429" i="25"/>
  <c r="AT429" i="25"/>
  <c r="AU429" i="25"/>
  <c r="AV429" i="25"/>
  <c r="AW429" i="25"/>
  <c r="A430" i="25"/>
  <c r="B430" i="25"/>
  <c r="C430" i="25"/>
  <c r="D430" i="25"/>
  <c r="G430" i="25"/>
  <c r="H430" i="25"/>
  <c r="I430" i="25"/>
  <c r="J430" i="25"/>
  <c r="K430" i="25"/>
  <c r="L430" i="25"/>
  <c r="M430" i="25"/>
  <c r="N430" i="25"/>
  <c r="O430" i="25"/>
  <c r="P430" i="25"/>
  <c r="Q430" i="25"/>
  <c r="R430" i="25"/>
  <c r="S430" i="25"/>
  <c r="T430" i="25"/>
  <c r="U430" i="25"/>
  <c r="V430" i="25"/>
  <c r="W430" i="25"/>
  <c r="X430" i="25"/>
  <c r="Y430" i="25"/>
  <c r="Z430" i="25"/>
  <c r="AA430" i="25"/>
  <c r="AB430" i="25"/>
  <c r="AC430" i="25"/>
  <c r="AD430" i="25"/>
  <c r="AE430" i="25"/>
  <c r="AJ430" i="25"/>
  <c r="AK430" i="25"/>
  <c r="AL430" i="25"/>
  <c r="AM430" i="25"/>
  <c r="AN430" i="25"/>
  <c r="AO430" i="25"/>
  <c r="AP430" i="25"/>
  <c r="AQ430" i="25"/>
  <c r="AR430" i="25"/>
  <c r="AS430" i="25"/>
  <c r="AT430" i="25"/>
  <c r="AU430" i="25"/>
  <c r="AV430" i="25"/>
  <c r="AW430" i="25"/>
  <c r="A431" i="25"/>
  <c r="B431" i="25"/>
  <c r="C431" i="25"/>
  <c r="D431" i="25"/>
  <c r="G431" i="25"/>
  <c r="H431" i="25"/>
  <c r="I431" i="25"/>
  <c r="J431" i="25"/>
  <c r="K431" i="25"/>
  <c r="L431" i="25"/>
  <c r="M431" i="25"/>
  <c r="N431" i="25"/>
  <c r="O431" i="25"/>
  <c r="P431" i="25"/>
  <c r="Q431" i="25"/>
  <c r="R431" i="25"/>
  <c r="S431" i="25"/>
  <c r="T431" i="25"/>
  <c r="U431" i="25"/>
  <c r="V431" i="25"/>
  <c r="W431" i="25"/>
  <c r="X431" i="25"/>
  <c r="Y431" i="25"/>
  <c r="Z431" i="25"/>
  <c r="AA431" i="25"/>
  <c r="AB431" i="25"/>
  <c r="AC431" i="25"/>
  <c r="AD431" i="25"/>
  <c r="AE431" i="25"/>
  <c r="AJ431" i="25"/>
  <c r="AK431" i="25"/>
  <c r="AL431" i="25"/>
  <c r="AM431" i="25"/>
  <c r="AN431" i="25"/>
  <c r="AO431" i="25"/>
  <c r="AP431" i="25"/>
  <c r="AQ431" i="25"/>
  <c r="AR431" i="25"/>
  <c r="AS431" i="25"/>
  <c r="AT431" i="25"/>
  <c r="AU431" i="25"/>
  <c r="AV431" i="25"/>
  <c r="AW431" i="25"/>
  <c r="A432" i="25"/>
  <c r="B432" i="25"/>
  <c r="C432" i="25"/>
  <c r="D432" i="25"/>
  <c r="G432" i="25"/>
  <c r="H432" i="25"/>
  <c r="I432" i="25"/>
  <c r="J432" i="25"/>
  <c r="K432" i="25"/>
  <c r="L432" i="25"/>
  <c r="M432" i="25"/>
  <c r="N432" i="25"/>
  <c r="O432" i="25"/>
  <c r="P432" i="25"/>
  <c r="Q432" i="25"/>
  <c r="R432" i="25"/>
  <c r="S432" i="25"/>
  <c r="T432" i="25"/>
  <c r="U432" i="25"/>
  <c r="V432" i="25"/>
  <c r="W432" i="25"/>
  <c r="X432" i="25"/>
  <c r="Y432" i="25"/>
  <c r="Z432" i="25"/>
  <c r="AA432" i="25"/>
  <c r="AB432" i="25"/>
  <c r="AC432" i="25"/>
  <c r="AD432" i="25"/>
  <c r="AE432" i="25"/>
  <c r="AJ432" i="25"/>
  <c r="AK432" i="25"/>
  <c r="AL432" i="25"/>
  <c r="AM432" i="25"/>
  <c r="AN432" i="25"/>
  <c r="AO432" i="25"/>
  <c r="AP432" i="25"/>
  <c r="AQ432" i="25"/>
  <c r="AR432" i="25"/>
  <c r="AS432" i="25"/>
  <c r="AT432" i="25"/>
  <c r="AU432" i="25"/>
  <c r="AV432" i="25"/>
  <c r="AW432" i="25"/>
  <c r="A433" i="25"/>
  <c r="B433" i="25"/>
  <c r="C433" i="25"/>
  <c r="D433" i="25"/>
  <c r="G433" i="25"/>
  <c r="H433" i="25"/>
  <c r="I433" i="25"/>
  <c r="J433" i="25"/>
  <c r="K433" i="25"/>
  <c r="L433" i="25"/>
  <c r="M433" i="25"/>
  <c r="N433" i="25"/>
  <c r="O433" i="25"/>
  <c r="P433" i="25"/>
  <c r="Q433" i="25"/>
  <c r="R433" i="25"/>
  <c r="S433" i="25"/>
  <c r="T433" i="25"/>
  <c r="U433" i="25"/>
  <c r="V433" i="25"/>
  <c r="W433" i="25"/>
  <c r="X433" i="25"/>
  <c r="Y433" i="25"/>
  <c r="Z433" i="25"/>
  <c r="AA433" i="25"/>
  <c r="AB433" i="25"/>
  <c r="AC433" i="25"/>
  <c r="AD433" i="25"/>
  <c r="AE433" i="25"/>
  <c r="AJ433" i="25"/>
  <c r="AK433" i="25"/>
  <c r="AL433" i="25"/>
  <c r="AM433" i="25"/>
  <c r="AN433" i="25"/>
  <c r="AO433" i="25"/>
  <c r="AP433" i="25"/>
  <c r="AQ433" i="25"/>
  <c r="AR433" i="25"/>
  <c r="AS433" i="25"/>
  <c r="AT433" i="25"/>
  <c r="AU433" i="25"/>
  <c r="AV433" i="25"/>
  <c r="AW433" i="25"/>
  <c r="A434" i="25"/>
  <c r="B434" i="25"/>
  <c r="C434" i="25"/>
  <c r="D434" i="25"/>
  <c r="G434" i="25"/>
  <c r="H434" i="25"/>
  <c r="I434" i="25"/>
  <c r="J434" i="25"/>
  <c r="K434" i="25"/>
  <c r="L434" i="25"/>
  <c r="M434" i="25"/>
  <c r="N434" i="25"/>
  <c r="O434" i="25"/>
  <c r="P434" i="25"/>
  <c r="Q434" i="25"/>
  <c r="R434" i="25"/>
  <c r="S434" i="25"/>
  <c r="T434" i="25"/>
  <c r="U434" i="25"/>
  <c r="V434" i="25"/>
  <c r="W434" i="25"/>
  <c r="X434" i="25"/>
  <c r="Y434" i="25"/>
  <c r="Z434" i="25"/>
  <c r="AA434" i="25"/>
  <c r="AB434" i="25"/>
  <c r="AC434" i="25"/>
  <c r="AD434" i="25"/>
  <c r="AE434" i="25"/>
  <c r="AJ434" i="25"/>
  <c r="AK434" i="25"/>
  <c r="AL434" i="25"/>
  <c r="AM434" i="25"/>
  <c r="AN434" i="25"/>
  <c r="AO434" i="25"/>
  <c r="AP434" i="25"/>
  <c r="AQ434" i="25"/>
  <c r="AR434" i="25"/>
  <c r="AS434" i="25"/>
  <c r="AT434" i="25"/>
  <c r="AU434" i="25"/>
  <c r="AV434" i="25"/>
  <c r="AW434" i="25"/>
  <c r="A435" i="25"/>
  <c r="B435" i="25"/>
  <c r="C435" i="25"/>
  <c r="D435" i="25"/>
  <c r="G435" i="25"/>
  <c r="H435" i="25"/>
  <c r="I435" i="25"/>
  <c r="J435" i="25"/>
  <c r="K435" i="25"/>
  <c r="L435" i="25"/>
  <c r="M435" i="25"/>
  <c r="N435" i="25"/>
  <c r="O435" i="25"/>
  <c r="P435" i="25"/>
  <c r="Q435" i="25"/>
  <c r="R435" i="25"/>
  <c r="S435" i="25"/>
  <c r="T435" i="25"/>
  <c r="U435" i="25"/>
  <c r="V435" i="25"/>
  <c r="W435" i="25"/>
  <c r="X435" i="25"/>
  <c r="Y435" i="25"/>
  <c r="Z435" i="25"/>
  <c r="AA435" i="25"/>
  <c r="AB435" i="25"/>
  <c r="AC435" i="25"/>
  <c r="AD435" i="25"/>
  <c r="AE435" i="25"/>
  <c r="AJ435" i="25"/>
  <c r="AK435" i="25"/>
  <c r="AL435" i="25"/>
  <c r="AM435" i="25"/>
  <c r="AN435" i="25"/>
  <c r="AO435" i="25"/>
  <c r="AP435" i="25"/>
  <c r="AQ435" i="25"/>
  <c r="AR435" i="25"/>
  <c r="AS435" i="25"/>
  <c r="AT435" i="25"/>
  <c r="AU435" i="25"/>
  <c r="AV435" i="25"/>
  <c r="AW435" i="25"/>
  <c r="A436" i="25"/>
  <c r="B436" i="25"/>
  <c r="C436" i="25"/>
  <c r="D436" i="25"/>
  <c r="G436" i="25"/>
  <c r="H436" i="25"/>
  <c r="I436" i="25"/>
  <c r="J436" i="25"/>
  <c r="K436" i="25"/>
  <c r="L436" i="25"/>
  <c r="M436" i="25"/>
  <c r="N436" i="25"/>
  <c r="O436" i="25"/>
  <c r="P436" i="25"/>
  <c r="Q436" i="25"/>
  <c r="R436" i="25"/>
  <c r="S436" i="25"/>
  <c r="T436" i="25"/>
  <c r="U436" i="25"/>
  <c r="V436" i="25"/>
  <c r="W436" i="25"/>
  <c r="X436" i="25"/>
  <c r="Y436" i="25"/>
  <c r="Z436" i="25"/>
  <c r="AA436" i="25"/>
  <c r="AB436" i="25"/>
  <c r="AC436" i="25"/>
  <c r="AD436" i="25"/>
  <c r="AE436" i="25"/>
  <c r="AJ436" i="25"/>
  <c r="AK436" i="25"/>
  <c r="AL436" i="25"/>
  <c r="AM436" i="25"/>
  <c r="AN436" i="25"/>
  <c r="AO436" i="25"/>
  <c r="AP436" i="25"/>
  <c r="AQ436" i="25"/>
  <c r="AR436" i="25"/>
  <c r="AS436" i="25"/>
  <c r="AT436" i="25"/>
  <c r="AU436" i="25"/>
  <c r="AV436" i="25"/>
  <c r="AW436" i="25"/>
  <c r="A437" i="25"/>
  <c r="B437" i="25"/>
  <c r="C437" i="25"/>
  <c r="D437" i="25"/>
  <c r="G437" i="25"/>
  <c r="H437" i="25"/>
  <c r="I437" i="25"/>
  <c r="J437" i="25"/>
  <c r="K437" i="25"/>
  <c r="L437" i="25"/>
  <c r="M437" i="25"/>
  <c r="N437" i="25"/>
  <c r="O437" i="25"/>
  <c r="P437" i="25"/>
  <c r="Q437" i="25"/>
  <c r="R437" i="25"/>
  <c r="S437" i="25"/>
  <c r="T437" i="25"/>
  <c r="U437" i="25"/>
  <c r="V437" i="25"/>
  <c r="W437" i="25"/>
  <c r="X437" i="25"/>
  <c r="Y437" i="25"/>
  <c r="Z437" i="25"/>
  <c r="AA437" i="25"/>
  <c r="AB437" i="25"/>
  <c r="AC437" i="25"/>
  <c r="AD437" i="25"/>
  <c r="AE437" i="25"/>
  <c r="AJ437" i="25"/>
  <c r="AK437" i="25"/>
  <c r="AL437" i="25"/>
  <c r="AM437" i="25"/>
  <c r="AN437" i="25"/>
  <c r="AO437" i="25"/>
  <c r="AP437" i="25"/>
  <c r="AQ437" i="25"/>
  <c r="AR437" i="25"/>
  <c r="AS437" i="25"/>
  <c r="AT437" i="25"/>
  <c r="AU437" i="25"/>
  <c r="AV437" i="25"/>
  <c r="AW437" i="25"/>
  <c r="A438" i="25"/>
  <c r="B438" i="25"/>
  <c r="C438" i="25"/>
  <c r="D438" i="25"/>
  <c r="G438" i="25"/>
  <c r="H438" i="25"/>
  <c r="I438" i="25"/>
  <c r="J438" i="25"/>
  <c r="K438" i="25"/>
  <c r="L438" i="25"/>
  <c r="M438" i="25"/>
  <c r="N438" i="25"/>
  <c r="O438" i="25"/>
  <c r="P438" i="25"/>
  <c r="Q438" i="25"/>
  <c r="R438" i="25"/>
  <c r="S438" i="25"/>
  <c r="T438" i="25"/>
  <c r="U438" i="25"/>
  <c r="V438" i="25"/>
  <c r="W438" i="25"/>
  <c r="X438" i="25"/>
  <c r="Y438" i="25"/>
  <c r="Z438" i="25"/>
  <c r="AA438" i="25"/>
  <c r="AB438" i="25"/>
  <c r="AC438" i="25"/>
  <c r="AD438" i="25"/>
  <c r="AE438" i="25"/>
  <c r="AJ438" i="25"/>
  <c r="AK438" i="25"/>
  <c r="AL438" i="25"/>
  <c r="AM438" i="25"/>
  <c r="AN438" i="25"/>
  <c r="AO438" i="25"/>
  <c r="AP438" i="25"/>
  <c r="AQ438" i="25"/>
  <c r="AR438" i="25"/>
  <c r="AS438" i="25"/>
  <c r="AT438" i="25"/>
  <c r="AU438" i="25"/>
  <c r="AV438" i="25"/>
  <c r="AW438" i="25"/>
  <c r="A439" i="25"/>
  <c r="B439" i="25"/>
  <c r="C439" i="25"/>
  <c r="D439" i="25"/>
  <c r="G439" i="25"/>
  <c r="H439" i="25"/>
  <c r="I439" i="25"/>
  <c r="J439" i="25"/>
  <c r="K439" i="25"/>
  <c r="L439" i="25"/>
  <c r="M439" i="25"/>
  <c r="N439" i="25"/>
  <c r="O439" i="25"/>
  <c r="P439" i="25"/>
  <c r="Q439" i="25"/>
  <c r="R439" i="25"/>
  <c r="S439" i="25"/>
  <c r="T439" i="25"/>
  <c r="U439" i="25"/>
  <c r="V439" i="25"/>
  <c r="W439" i="25"/>
  <c r="X439" i="25"/>
  <c r="Y439" i="25"/>
  <c r="Z439" i="25"/>
  <c r="AA439" i="25"/>
  <c r="AB439" i="25"/>
  <c r="AC439" i="25"/>
  <c r="AD439" i="25"/>
  <c r="AE439" i="25"/>
  <c r="AJ439" i="25"/>
  <c r="AK439" i="25"/>
  <c r="AL439" i="25"/>
  <c r="AM439" i="25"/>
  <c r="AN439" i="25"/>
  <c r="AO439" i="25"/>
  <c r="AP439" i="25"/>
  <c r="AQ439" i="25"/>
  <c r="AR439" i="25"/>
  <c r="AS439" i="25"/>
  <c r="AT439" i="25"/>
  <c r="AU439" i="25"/>
  <c r="AV439" i="25"/>
  <c r="AW439" i="25"/>
  <c r="A440" i="25"/>
  <c r="B440" i="25"/>
  <c r="C440" i="25"/>
  <c r="D440" i="25"/>
  <c r="G440" i="25"/>
  <c r="H440" i="25"/>
  <c r="I440" i="25"/>
  <c r="J440" i="25"/>
  <c r="K440" i="25"/>
  <c r="L440" i="25"/>
  <c r="M440" i="25"/>
  <c r="N440" i="25"/>
  <c r="O440" i="25"/>
  <c r="P440" i="25"/>
  <c r="Q440" i="25"/>
  <c r="R440" i="25"/>
  <c r="S440" i="25"/>
  <c r="T440" i="25"/>
  <c r="U440" i="25"/>
  <c r="V440" i="25"/>
  <c r="W440" i="25"/>
  <c r="X440" i="25"/>
  <c r="Y440" i="25"/>
  <c r="Z440" i="25"/>
  <c r="AA440" i="25"/>
  <c r="AB440" i="25"/>
  <c r="AC440" i="25"/>
  <c r="AD440" i="25"/>
  <c r="AE440" i="25"/>
  <c r="AJ440" i="25"/>
  <c r="AK440" i="25"/>
  <c r="AL440" i="25"/>
  <c r="AM440" i="25"/>
  <c r="AN440" i="25"/>
  <c r="AO440" i="25"/>
  <c r="AP440" i="25"/>
  <c r="AQ440" i="25"/>
  <c r="AR440" i="25"/>
  <c r="AS440" i="25"/>
  <c r="AT440" i="25"/>
  <c r="AU440" i="25"/>
  <c r="AV440" i="25"/>
  <c r="AW440" i="25"/>
  <c r="A441" i="25"/>
  <c r="B441" i="25"/>
  <c r="C441" i="25"/>
  <c r="D441" i="25"/>
  <c r="G441" i="25"/>
  <c r="H441" i="25"/>
  <c r="I441" i="25"/>
  <c r="J441" i="25"/>
  <c r="K441" i="25"/>
  <c r="L441" i="25"/>
  <c r="M441" i="25"/>
  <c r="N441" i="25"/>
  <c r="O441" i="25"/>
  <c r="P441" i="25"/>
  <c r="Q441" i="25"/>
  <c r="R441" i="25"/>
  <c r="S441" i="25"/>
  <c r="T441" i="25"/>
  <c r="U441" i="25"/>
  <c r="V441" i="25"/>
  <c r="W441" i="25"/>
  <c r="X441" i="25"/>
  <c r="Y441" i="25"/>
  <c r="Z441" i="25"/>
  <c r="AA441" i="25"/>
  <c r="AB441" i="25"/>
  <c r="AC441" i="25"/>
  <c r="AD441" i="25"/>
  <c r="AE441" i="25"/>
  <c r="AJ441" i="25"/>
  <c r="AK441" i="25"/>
  <c r="AL441" i="25"/>
  <c r="AM441" i="25"/>
  <c r="AN441" i="25"/>
  <c r="AO441" i="25"/>
  <c r="AP441" i="25"/>
  <c r="AQ441" i="25"/>
  <c r="AR441" i="25"/>
  <c r="AS441" i="25"/>
  <c r="AT441" i="25"/>
  <c r="AU441" i="25"/>
  <c r="AV441" i="25"/>
  <c r="AW441" i="25"/>
  <c r="A442" i="25"/>
  <c r="B442" i="25"/>
  <c r="C442" i="25"/>
  <c r="D442" i="25"/>
  <c r="G442" i="25"/>
  <c r="H442" i="25"/>
  <c r="I442" i="25"/>
  <c r="J442" i="25"/>
  <c r="K442" i="25"/>
  <c r="L442" i="25"/>
  <c r="M442" i="25"/>
  <c r="N442" i="25"/>
  <c r="O442" i="25"/>
  <c r="P442" i="25"/>
  <c r="Q442" i="25"/>
  <c r="R442" i="25"/>
  <c r="S442" i="25"/>
  <c r="T442" i="25"/>
  <c r="U442" i="25"/>
  <c r="V442" i="25"/>
  <c r="W442" i="25"/>
  <c r="X442" i="25"/>
  <c r="Y442" i="25"/>
  <c r="Z442" i="25"/>
  <c r="AA442" i="25"/>
  <c r="AB442" i="25"/>
  <c r="AC442" i="25"/>
  <c r="AD442" i="25"/>
  <c r="AE442" i="25"/>
  <c r="AJ442" i="25"/>
  <c r="AK442" i="25"/>
  <c r="AL442" i="25"/>
  <c r="AM442" i="25"/>
  <c r="AN442" i="25"/>
  <c r="AO442" i="25"/>
  <c r="AP442" i="25"/>
  <c r="AQ442" i="25"/>
  <c r="AR442" i="25"/>
  <c r="AS442" i="25"/>
  <c r="AT442" i="25"/>
  <c r="AU442" i="25"/>
  <c r="AV442" i="25"/>
  <c r="AW442" i="25"/>
  <c r="A443" i="25"/>
  <c r="B443" i="25"/>
  <c r="C443" i="25"/>
  <c r="D443" i="25"/>
  <c r="G443" i="25"/>
  <c r="H443" i="25"/>
  <c r="I443" i="25"/>
  <c r="J443" i="25"/>
  <c r="K443" i="25"/>
  <c r="L443" i="25"/>
  <c r="M443" i="25"/>
  <c r="N443" i="25"/>
  <c r="O443" i="25"/>
  <c r="P443" i="25"/>
  <c r="Q443" i="25"/>
  <c r="R443" i="25"/>
  <c r="S443" i="25"/>
  <c r="T443" i="25"/>
  <c r="U443" i="25"/>
  <c r="V443" i="25"/>
  <c r="W443" i="25"/>
  <c r="X443" i="25"/>
  <c r="Y443" i="25"/>
  <c r="Z443" i="25"/>
  <c r="AA443" i="25"/>
  <c r="AB443" i="25"/>
  <c r="AC443" i="25"/>
  <c r="AD443" i="25"/>
  <c r="AE443" i="25"/>
  <c r="AJ443" i="25"/>
  <c r="AK443" i="25"/>
  <c r="AL443" i="25"/>
  <c r="AM443" i="25"/>
  <c r="AN443" i="25"/>
  <c r="AO443" i="25"/>
  <c r="AP443" i="25"/>
  <c r="AQ443" i="25"/>
  <c r="AR443" i="25"/>
  <c r="AS443" i="25"/>
  <c r="AT443" i="25"/>
  <c r="AU443" i="25"/>
  <c r="AV443" i="25"/>
  <c r="AW443" i="25"/>
  <c r="A444" i="25"/>
  <c r="B444" i="25"/>
  <c r="C444" i="25"/>
  <c r="D444" i="25"/>
  <c r="G444" i="25"/>
  <c r="H444" i="25"/>
  <c r="I444" i="25"/>
  <c r="J444" i="25"/>
  <c r="K444" i="25"/>
  <c r="L444" i="25"/>
  <c r="M444" i="25"/>
  <c r="N444" i="25"/>
  <c r="O444" i="25"/>
  <c r="P444" i="25"/>
  <c r="Q444" i="25"/>
  <c r="R444" i="25"/>
  <c r="S444" i="25"/>
  <c r="T444" i="25"/>
  <c r="U444" i="25"/>
  <c r="V444" i="25"/>
  <c r="W444" i="25"/>
  <c r="X444" i="25"/>
  <c r="Y444" i="25"/>
  <c r="Z444" i="25"/>
  <c r="AA444" i="25"/>
  <c r="AB444" i="25"/>
  <c r="AC444" i="25"/>
  <c r="AD444" i="25"/>
  <c r="AE444" i="25"/>
  <c r="AJ444" i="25"/>
  <c r="AK444" i="25"/>
  <c r="AL444" i="25"/>
  <c r="AM444" i="25"/>
  <c r="AN444" i="25"/>
  <c r="AO444" i="25"/>
  <c r="AP444" i="25"/>
  <c r="AQ444" i="25"/>
  <c r="AR444" i="25"/>
  <c r="AS444" i="25"/>
  <c r="AT444" i="25"/>
  <c r="AU444" i="25"/>
  <c r="AV444" i="25"/>
  <c r="AW444" i="25"/>
  <c r="A445" i="25"/>
  <c r="B445" i="25"/>
  <c r="C445" i="25"/>
  <c r="D445" i="25"/>
  <c r="G445" i="25"/>
  <c r="H445" i="25"/>
  <c r="I445" i="25"/>
  <c r="J445" i="25"/>
  <c r="K445" i="25"/>
  <c r="L445" i="25"/>
  <c r="M445" i="25"/>
  <c r="N445" i="25"/>
  <c r="O445" i="25"/>
  <c r="P445" i="25"/>
  <c r="Q445" i="25"/>
  <c r="R445" i="25"/>
  <c r="S445" i="25"/>
  <c r="T445" i="25"/>
  <c r="U445" i="25"/>
  <c r="V445" i="25"/>
  <c r="W445" i="25"/>
  <c r="X445" i="25"/>
  <c r="Y445" i="25"/>
  <c r="Z445" i="25"/>
  <c r="AA445" i="25"/>
  <c r="AB445" i="25"/>
  <c r="AC445" i="25"/>
  <c r="AD445" i="25"/>
  <c r="AE445" i="25"/>
  <c r="AJ445" i="25"/>
  <c r="AK445" i="25"/>
  <c r="AL445" i="25"/>
  <c r="AM445" i="25"/>
  <c r="AN445" i="25"/>
  <c r="AO445" i="25"/>
  <c r="AP445" i="25"/>
  <c r="AQ445" i="25"/>
  <c r="AR445" i="25"/>
  <c r="AS445" i="25"/>
  <c r="AT445" i="25"/>
  <c r="AU445" i="25"/>
  <c r="AV445" i="25"/>
  <c r="AW445" i="25"/>
  <c r="A446" i="25"/>
  <c r="B446" i="25"/>
  <c r="C446" i="25"/>
  <c r="D446" i="25"/>
  <c r="G446" i="25"/>
  <c r="H446" i="25"/>
  <c r="I446" i="25"/>
  <c r="J446" i="25"/>
  <c r="K446" i="25"/>
  <c r="L446" i="25"/>
  <c r="M446" i="25"/>
  <c r="N446" i="25"/>
  <c r="O446" i="25"/>
  <c r="P446" i="25"/>
  <c r="Q446" i="25"/>
  <c r="R446" i="25"/>
  <c r="S446" i="25"/>
  <c r="T446" i="25"/>
  <c r="U446" i="25"/>
  <c r="V446" i="25"/>
  <c r="W446" i="25"/>
  <c r="X446" i="25"/>
  <c r="Y446" i="25"/>
  <c r="Z446" i="25"/>
  <c r="AA446" i="25"/>
  <c r="AB446" i="25"/>
  <c r="AC446" i="25"/>
  <c r="AD446" i="25"/>
  <c r="AE446" i="25"/>
  <c r="AJ446" i="25"/>
  <c r="AK446" i="25"/>
  <c r="AL446" i="25"/>
  <c r="AM446" i="25"/>
  <c r="AN446" i="25"/>
  <c r="AO446" i="25"/>
  <c r="AP446" i="25"/>
  <c r="AQ446" i="25"/>
  <c r="AR446" i="25"/>
  <c r="AS446" i="25"/>
  <c r="AT446" i="25"/>
  <c r="AU446" i="25"/>
  <c r="AV446" i="25"/>
  <c r="AW446" i="25"/>
  <c r="A447" i="25"/>
  <c r="B447" i="25"/>
  <c r="C447" i="25"/>
  <c r="D447" i="25"/>
  <c r="G447" i="25"/>
  <c r="H447" i="25"/>
  <c r="I447" i="25"/>
  <c r="J447" i="25"/>
  <c r="K447" i="25"/>
  <c r="L447" i="25"/>
  <c r="M447" i="25"/>
  <c r="N447" i="25"/>
  <c r="O447" i="25"/>
  <c r="P447" i="25"/>
  <c r="Q447" i="25"/>
  <c r="R447" i="25"/>
  <c r="S447" i="25"/>
  <c r="T447" i="25"/>
  <c r="U447" i="25"/>
  <c r="V447" i="25"/>
  <c r="W447" i="25"/>
  <c r="X447" i="25"/>
  <c r="Y447" i="25"/>
  <c r="Z447" i="25"/>
  <c r="AA447" i="25"/>
  <c r="AB447" i="25"/>
  <c r="AC447" i="25"/>
  <c r="AD447" i="25"/>
  <c r="AE447" i="25"/>
  <c r="AJ447" i="25"/>
  <c r="AK447" i="25"/>
  <c r="AL447" i="25"/>
  <c r="AM447" i="25"/>
  <c r="AN447" i="25"/>
  <c r="AO447" i="25"/>
  <c r="AP447" i="25"/>
  <c r="AQ447" i="25"/>
  <c r="AR447" i="25"/>
  <c r="AS447" i="25"/>
  <c r="AT447" i="25"/>
  <c r="AU447" i="25"/>
  <c r="AV447" i="25"/>
  <c r="AW447" i="25"/>
  <c r="A448" i="25"/>
  <c r="B448" i="25"/>
  <c r="C448" i="25"/>
  <c r="D448" i="25"/>
  <c r="G448" i="25"/>
  <c r="H448" i="25"/>
  <c r="I448" i="25"/>
  <c r="J448" i="25"/>
  <c r="K448" i="25"/>
  <c r="L448" i="25"/>
  <c r="M448" i="25"/>
  <c r="N448" i="25"/>
  <c r="O448" i="25"/>
  <c r="P448" i="25"/>
  <c r="Q448" i="25"/>
  <c r="R448" i="25"/>
  <c r="S448" i="25"/>
  <c r="T448" i="25"/>
  <c r="U448" i="25"/>
  <c r="V448" i="25"/>
  <c r="W448" i="25"/>
  <c r="X448" i="25"/>
  <c r="Y448" i="25"/>
  <c r="Z448" i="25"/>
  <c r="AA448" i="25"/>
  <c r="AB448" i="25"/>
  <c r="AC448" i="25"/>
  <c r="AD448" i="25"/>
  <c r="AE448" i="25"/>
  <c r="AJ448" i="25"/>
  <c r="AK448" i="25"/>
  <c r="AL448" i="25"/>
  <c r="AM448" i="25"/>
  <c r="AN448" i="25"/>
  <c r="AO448" i="25"/>
  <c r="AP448" i="25"/>
  <c r="AQ448" i="25"/>
  <c r="AR448" i="25"/>
  <c r="AS448" i="25"/>
  <c r="AT448" i="25"/>
  <c r="AU448" i="25"/>
  <c r="AV448" i="25"/>
  <c r="AW448" i="25"/>
  <c r="A449" i="25"/>
  <c r="B449" i="25"/>
  <c r="C449" i="25"/>
  <c r="D449" i="25"/>
  <c r="G449" i="25"/>
  <c r="H449" i="25"/>
  <c r="I449" i="25"/>
  <c r="J449" i="25"/>
  <c r="K449" i="25"/>
  <c r="L449" i="25"/>
  <c r="M449" i="25"/>
  <c r="N449" i="25"/>
  <c r="O449" i="25"/>
  <c r="P449" i="25"/>
  <c r="Q449" i="25"/>
  <c r="R449" i="25"/>
  <c r="S449" i="25"/>
  <c r="T449" i="25"/>
  <c r="U449" i="25"/>
  <c r="V449" i="25"/>
  <c r="W449" i="25"/>
  <c r="X449" i="25"/>
  <c r="Y449" i="25"/>
  <c r="Z449" i="25"/>
  <c r="AA449" i="25"/>
  <c r="AB449" i="25"/>
  <c r="AC449" i="25"/>
  <c r="AD449" i="25"/>
  <c r="AE449" i="25"/>
  <c r="AJ449" i="25"/>
  <c r="AK449" i="25"/>
  <c r="AL449" i="25"/>
  <c r="AM449" i="25"/>
  <c r="AN449" i="25"/>
  <c r="AO449" i="25"/>
  <c r="AP449" i="25"/>
  <c r="AQ449" i="25"/>
  <c r="AR449" i="25"/>
  <c r="AS449" i="25"/>
  <c r="AT449" i="25"/>
  <c r="AU449" i="25"/>
  <c r="AV449" i="25"/>
  <c r="AW449" i="25"/>
  <c r="A450" i="25"/>
  <c r="B450" i="25"/>
  <c r="C450" i="25"/>
  <c r="D450" i="25"/>
  <c r="G450" i="25"/>
  <c r="H450" i="25"/>
  <c r="I450" i="25"/>
  <c r="J450" i="25"/>
  <c r="K450" i="25"/>
  <c r="L450" i="25"/>
  <c r="M450" i="25"/>
  <c r="N450" i="25"/>
  <c r="O450" i="25"/>
  <c r="P450" i="25"/>
  <c r="Q450" i="25"/>
  <c r="R450" i="25"/>
  <c r="S450" i="25"/>
  <c r="T450" i="25"/>
  <c r="U450" i="25"/>
  <c r="V450" i="25"/>
  <c r="W450" i="25"/>
  <c r="X450" i="25"/>
  <c r="Y450" i="25"/>
  <c r="Z450" i="25"/>
  <c r="AA450" i="25"/>
  <c r="AB450" i="25"/>
  <c r="AC450" i="25"/>
  <c r="AD450" i="25"/>
  <c r="AE450" i="25"/>
  <c r="AJ450" i="25"/>
  <c r="AK450" i="25"/>
  <c r="AL450" i="25"/>
  <c r="AM450" i="25"/>
  <c r="AN450" i="25"/>
  <c r="AO450" i="25"/>
  <c r="AP450" i="25"/>
  <c r="AQ450" i="25"/>
  <c r="AR450" i="25"/>
  <c r="AS450" i="25"/>
  <c r="AT450" i="25"/>
  <c r="AU450" i="25"/>
  <c r="AV450" i="25"/>
  <c r="AW450" i="25"/>
  <c r="A451" i="25"/>
  <c r="B451" i="25"/>
  <c r="C451" i="25"/>
  <c r="D451" i="25"/>
  <c r="G451" i="25"/>
  <c r="H451" i="25"/>
  <c r="I451" i="25"/>
  <c r="J451" i="25"/>
  <c r="K451" i="25"/>
  <c r="L451" i="25"/>
  <c r="M451" i="25"/>
  <c r="N451" i="25"/>
  <c r="O451" i="25"/>
  <c r="P451" i="25"/>
  <c r="Q451" i="25"/>
  <c r="R451" i="25"/>
  <c r="S451" i="25"/>
  <c r="T451" i="25"/>
  <c r="U451" i="25"/>
  <c r="V451" i="25"/>
  <c r="W451" i="25"/>
  <c r="X451" i="25"/>
  <c r="Y451" i="25"/>
  <c r="Z451" i="25"/>
  <c r="AA451" i="25"/>
  <c r="AB451" i="25"/>
  <c r="AC451" i="25"/>
  <c r="AD451" i="25"/>
  <c r="AE451" i="25"/>
  <c r="AJ451" i="25"/>
  <c r="AK451" i="25"/>
  <c r="AL451" i="25"/>
  <c r="AM451" i="25"/>
  <c r="AN451" i="25"/>
  <c r="AO451" i="25"/>
  <c r="AP451" i="25"/>
  <c r="AQ451" i="25"/>
  <c r="AR451" i="25"/>
  <c r="AS451" i="25"/>
  <c r="AT451" i="25"/>
  <c r="AU451" i="25"/>
  <c r="AV451" i="25"/>
  <c r="AW451" i="25"/>
  <c r="A452" i="25"/>
  <c r="B452" i="25"/>
  <c r="C452" i="25"/>
  <c r="D452" i="25"/>
  <c r="G452" i="25"/>
  <c r="H452" i="25"/>
  <c r="I452" i="25"/>
  <c r="J452" i="25"/>
  <c r="K452" i="25"/>
  <c r="L452" i="25"/>
  <c r="M452" i="25"/>
  <c r="N452" i="25"/>
  <c r="O452" i="25"/>
  <c r="P452" i="25"/>
  <c r="Q452" i="25"/>
  <c r="R452" i="25"/>
  <c r="S452" i="25"/>
  <c r="T452" i="25"/>
  <c r="U452" i="25"/>
  <c r="V452" i="25"/>
  <c r="W452" i="25"/>
  <c r="X452" i="25"/>
  <c r="Y452" i="25"/>
  <c r="Z452" i="25"/>
  <c r="AA452" i="25"/>
  <c r="AB452" i="25"/>
  <c r="AC452" i="25"/>
  <c r="AD452" i="25"/>
  <c r="AE452" i="25"/>
  <c r="AJ452" i="25"/>
  <c r="AK452" i="25"/>
  <c r="AL452" i="25"/>
  <c r="AM452" i="25"/>
  <c r="AN452" i="25"/>
  <c r="AO452" i="25"/>
  <c r="AP452" i="25"/>
  <c r="AQ452" i="25"/>
  <c r="AR452" i="25"/>
  <c r="AS452" i="25"/>
  <c r="AT452" i="25"/>
  <c r="AU452" i="25"/>
  <c r="AV452" i="25"/>
  <c r="AW452" i="25"/>
  <c r="A453" i="25"/>
  <c r="B453" i="25"/>
  <c r="C453" i="25"/>
  <c r="D453" i="25"/>
  <c r="G453" i="25"/>
  <c r="H453" i="25"/>
  <c r="I453" i="25"/>
  <c r="J453" i="25"/>
  <c r="K453" i="25"/>
  <c r="L453" i="25"/>
  <c r="M453" i="25"/>
  <c r="N453" i="25"/>
  <c r="O453" i="25"/>
  <c r="P453" i="25"/>
  <c r="Q453" i="25"/>
  <c r="R453" i="25"/>
  <c r="S453" i="25"/>
  <c r="T453" i="25"/>
  <c r="U453" i="25"/>
  <c r="V453" i="25"/>
  <c r="W453" i="25"/>
  <c r="X453" i="25"/>
  <c r="Y453" i="25"/>
  <c r="Z453" i="25"/>
  <c r="AA453" i="25"/>
  <c r="AB453" i="25"/>
  <c r="AC453" i="25"/>
  <c r="AD453" i="25"/>
  <c r="AE453" i="25"/>
  <c r="AJ453" i="25"/>
  <c r="AK453" i="25"/>
  <c r="AL453" i="25"/>
  <c r="AM453" i="25"/>
  <c r="AN453" i="25"/>
  <c r="AO453" i="25"/>
  <c r="AP453" i="25"/>
  <c r="AQ453" i="25"/>
  <c r="AR453" i="25"/>
  <c r="AS453" i="25"/>
  <c r="AT453" i="25"/>
  <c r="AU453" i="25"/>
  <c r="AV453" i="25"/>
  <c r="AW453" i="25"/>
  <c r="A454" i="25"/>
  <c r="B454" i="25"/>
  <c r="C454" i="25"/>
  <c r="D454" i="25"/>
  <c r="G454" i="25"/>
  <c r="H454" i="25"/>
  <c r="I454" i="25"/>
  <c r="J454" i="25"/>
  <c r="K454" i="25"/>
  <c r="L454" i="25"/>
  <c r="M454" i="25"/>
  <c r="N454" i="25"/>
  <c r="O454" i="25"/>
  <c r="P454" i="25"/>
  <c r="Q454" i="25"/>
  <c r="R454" i="25"/>
  <c r="S454" i="25"/>
  <c r="T454" i="25"/>
  <c r="U454" i="25"/>
  <c r="V454" i="25"/>
  <c r="W454" i="25"/>
  <c r="X454" i="25"/>
  <c r="Y454" i="25"/>
  <c r="Z454" i="25"/>
  <c r="AA454" i="25"/>
  <c r="AB454" i="25"/>
  <c r="AC454" i="25"/>
  <c r="AD454" i="25"/>
  <c r="AE454" i="25"/>
  <c r="AJ454" i="25"/>
  <c r="AK454" i="25"/>
  <c r="AL454" i="25"/>
  <c r="AM454" i="25"/>
  <c r="AN454" i="25"/>
  <c r="AO454" i="25"/>
  <c r="AP454" i="25"/>
  <c r="AQ454" i="25"/>
  <c r="AR454" i="25"/>
  <c r="AS454" i="25"/>
  <c r="AT454" i="25"/>
  <c r="AU454" i="25"/>
  <c r="AV454" i="25"/>
  <c r="AW454" i="25"/>
  <c r="A455" i="25"/>
  <c r="B455" i="25"/>
  <c r="C455" i="25"/>
  <c r="D455" i="25"/>
  <c r="G455" i="25"/>
  <c r="H455" i="25"/>
  <c r="I455" i="25"/>
  <c r="J455" i="25"/>
  <c r="K455" i="25"/>
  <c r="L455" i="25"/>
  <c r="M455" i="25"/>
  <c r="N455" i="25"/>
  <c r="O455" i="25"/>
  <c r="P455" i="25"/>
  <c r="Q455" i="25"/>
  <c r="R455" i="25"/>
  <c r="S455" i="25"/>
  <c r="T455" i="25"/>
  <c r="U455" i="25"/>
  <c r="V455" i="25"/>
  <c r="W455" i="25"/>
  <c r="X455" i="25"/>
  <c r="Y455" i="25"/>
  <c r="Z455" i="25"/>
  <c r="AA455" i="25"/>
  <c r="AB455" i="25"/>
  <c r="AC455" i="25"/>
  <c r="AD455" i="25"/>
  <c r="AE455" i="25"/>
  <c r="AJ455" i="25"/>
  <c r="AK455" i="25"/>
  <c r="AL455" i="25"/>
  <c r="AM455" i="25"/>
  <c r="AN455" i="25"/>
  <c r="AO455" i="25"/>
  <c r="AP455" i="25"/>
  <c r="AQ455" i="25"/>
  <c r="AR455" i="25"/>
  <c r="AS455" i="25"/>
  <c r="AT455" i="25"/>
  <c r="AU455" i="25"/>
  <c r="AV455" i="25"/>
  <c r="AW455" i="25"/>
  <c r="A456" i="25"/>
  <c r="B456" i="25"/>
  <c r="C456" i="25"/>
  <c r="D456" i="25"/>
  <c r="G456" i="25"/>
  <c r="H456" i="25"/>
  <c r="I456" i="25"/>
  <c r="J456" i="25"/>
  <c r="K456" i="25"/>
  <c r="L456" i="25"/>
  <c r="M456" i="25"/>
  <c r="N456" i="25"/>
  <c r="O456" i="25"/>
  <c r="P456" i="25"/>
  <c r="Q456" i="25"/>
  <c r="R456" i="25"/>
  <c r="S456" i="25"/>
  <c r="T456" i="25"/>
  <c r="U456" i="25"/>
  <c r="V456" i="25"/>
  <c r="W456" i="25"/>
  <c r="X456" i="25"/>
  <c r="Y456" i="25"/>
  <c r="Z456" i="25"/>
  <c r="AA456" i="25"/>
  <c r="AB456" i="25"/>
  <c r="AC456" i="25"/>
  <c r="AD456" i="25"/>
  <c r="AE456" i="25"/>
  <c r="AJ456" i="25"/>
  <c r="AK456" i="25"/>
  <c r="AL456" i="25"/>
  <c r="AM456" i="25"/>
  <c r="AN456" i="25"/>
  <c r="AO456" i="25"/>
  <c r="AP456" i="25"/>
  <c r="AQ456" i="25"/>
  <c r="AR456" i="25"/>
  <c r="AS456" i="25"/>
  <c r="AT456" i="25"/>
  <c r="AU456" i="25"/>
  <c r="AV456" i="25"/>
  <c r="AW456" i="25"/>
  <c r="A457" i="25"/>
  <c r="B457" i="25"/>
  <c r="C457" i="25"/>
  <c r="D457" i="25"/>
  <c r="G457" i="25"/>
  <c r="H457" i="25"/>
  <c r="I457" i="25"/>
  <c r="J457" i="25"/>
  <c r="K457" i="25"/>
  <c r="L457" i="25"/>
  <c r="M457" i="25"/>
  <c r="N457" i="25"/>
  <c r="O457" i="25"/>
  <c r="P457" i="25"/>
  <c r="Q457" i="25"/>
  <c r="R457" i="25"/>
  <c r="S457" i="25"/>
  <c r="T457" i="25"/>
  <c r="U457" i="25"/>
  <c r="V457" i="25"/>
  <c r="W457" i="25"/>
  <c r="X457" i="25"/>
  <c r="Y457" i="25"/>
  <c r="Z457" i="25"/>
  <c r="AA457" i="25"/>
  <c r="AB457" i="25"/>
  <c r="AC457" i="25"/>
  <c r="AD457" i="25"/>
  <c r="AE457" i="25"/>
  <c r="AJ457" i="25"/>
  <c r="AK457" i="25"/>
  <c r="AL457" i="25"/>
  <c r="AM457" i="25"/>
  <c r="AN457" i="25"/>
  <c r="AO457" i="25"/>
  <c r="AP457" i="25"/>
  <c r="AQ457" i="25"/>
  <c r="AR457" i="25"/>
  <c r="AS457" i="25"/>
  <c r="AT457" i="25"/>
  <c r="AU457" i="25"/>
  <c r="AV457" i="25"/>
  <c r="AW457" i="25"/>
  <c r="A458" i="25"/>
  <c r="B458" i="25"/>
  <c r="C458" i="25"/>
  <c r="D458" i="25"/>
  <c r="G458" i="25"/>
  <c r="H458" i="25"/>
  <c r="I458" i="25"/>
  <c r="J458" i="25"/>
  <c r="K458" i="25"/>
  <c r="L458" i="25"/>
  <c r="M458" i="25"/>
  <c r="N458" i="25"/>
  <c r="O458" i="25"/>
  <c r="P458" i="25"/>
  <c r="Q458" i="25"/>
  <c r="R458" i="25"/>
  <c r="S458" i="25"/>
  <c r="T458" i="25"/>
  <c r="U458" i="25"/>
  <c r="V458" i="25"/>
  <c r="W458" i="25"/>
  <c r="X458" i="25"/>
  <c r="Y458" i="25"/>
  <c r="Z458" i="25"/>
  <c r="AA458" i="25"/>
  <c r="AB458" i="25"/>
  <c r="AC458" i="25"/>
  <c r="AD458" i="25"/>
  <c r="AE458" i="25"/>
  <c r="AJ458" i="25"/>
  <c r="AK458" i="25"/>
  <c r="AL458" i="25"/>
  <c r="AM458" i="25"/>
  <c r="AN458" i="25"/>
  <c r="AO458" i="25"/>
  <c r="AP458" i="25"/>
  <c r="AQ458" i="25"/>
  <c r="AR458" i="25"/>
  <c r="AS458" i="25"/>
  <c r="AT458" i="25"/>
  <c r="AU458" i="25"/>
  <c r="AV458" i="25"/>
  <c r="AW458" i="25"/>
  <c r="A459" i="25"/>
  <c r="B459" i="25"/>
  <c r="C459" i="25"/>
  <c r="D459" i="25"/>
  <c r="G459" i="25"/>
  <c r="H459" i="25"/>
  <c r="I459" i="25"/>
  <c r="J459" i="25"/>
  <c r="K459" i="25"/>
  <c r="L459" i="25"/>
  <c r="M459" i="25"/>
  <c r="N459" i="25"/>
  <c r="O459" i="25"/>
  <c r="P459" i="25"/>
  <c r="Q459" i="25"/>
  <c r="R459" i="25"/>
  <c r="S459" i="25"/>
  <c r="T459" i="25"/>
  <c r="U459" i="25"/>
  <c r="V459" i="25"/>
  <c r="W459" i="25"/>
  <c r="X459" i="25"/>
  <c r="Y459" i="25"/>
  <c r="Z459" i="25"/>
  <c r="AA459" i="25"/>
  <c r="AB459" i="25"/>
  <c r="AC459" i="25"/>
  <c r="AD459" i="25"/>
  <c r="AE459" i="25"/>
  <c r="AJ459" i="25"/>
  <c r="AK459" i="25"/>
  <c r="AL459" i="25"/>
  <c r="AM459" i="25"/>
  <c r="AN459" i="25"/>
  <c r="AO459" i="25"/>
  <c r="AP459" i="25"/>
  <c r="AQ459" i="25"/>
  <c r="AR459" i="25"/>
  <c r="AS459" i="25"/>
  <c r="AT459" i="25"/>
  <c r="AU459" i="25"/>
  <c r="AV459" i="25"/>
  <c r="AW459" i="25"/>
  <c r="A460" i="25"/>
  <c r="B460" i="25"/>
  <c r="C460" i="25"/>
  <c r="D460" i="25"/>
  <c r="G460" i="25"/>
  <c r="H460" i="25"/>
  <c r="I460" i="25"/>
  <c r="J460" i="25"/>
  <c r="K460" i="25"/>
  <c r="L460" i="25"/>
  <c r="M460" i="25"/>
  <c r="N460" i="25"/>
  <c r="O460" i="25"/>
  <c r="P460" i="25"/>
  <c r="Q460" i="25"/>
  <c r="R460" i="25"/>
  <c r="S460" i="25"/>
  <c r="T460" i="25"/>
  <c r="U460" i="25"/>
  <c r="V460" i="25"/>
  <c r="W460" i="25"/>
  <c r="X460" i="25"/>
  <c r="Y460" i="25"/>
  <c r="Z460" i="25"/>
  <c r="AA460" i="25"/>
  <c r="AB460" i="25"/>
  <c r="AC460" i="25"/>
  <c r="AD460" i="25"/>
  <c r="AE460" i="25"/>
  <c r="AJ460" i="25"/>
  <c r="AK460" i="25"/>
  <c r="AL460" i="25"/>
  <c r="AM460" i="25"/>
  <c r="AN460" i="25"/>
  <c r="AO460" i="25"/>
  <c r="AP460" i="25"/>
  <c r="AQ460" i="25"/>
  <c r="AR460" i="25"/>
  <c r="AS460" i="25"/>
  <c r="AT460" i="25"/>
  <c r="AU460" i="25"/>
  <c r="AV460" i="25"/>
  <c r="AW460" i="25"/>
  <c r="A461" i="25"/>
  <c r="B461" i="25"/>
  <c r="C461" i="25"/>
  <c r="D461" i="25"/>
  <c r="G461" i="25"/>
  <c r="H461" i="25"/>
  <c r="I461" i="25"/>
  <c r="J461" i="25"/>
  <c r="K461" i="25"/>
  <c r="L461" i="25"/>
  <c r="M461" i="25"/>
  <c r="N461" i="25"/>
  <c r="O461" i="25"/>
  <c r="P461" i="25"/>
  <c r="Q461" i="25"/>
  <c r="R461" i="25"/>
  <c r="S461" i="25"/>
  <c r="T461" i="25"/>
  <c r="U461" i="25"/>
  <c r="V461" i="25"/>
  <c r="W461" i="25"/>
  <c r="X461" i="25"/>
  <c r="Y461" i="25"/>
  <c r="Z461" i="25"/>
  <c r="AA461" i="25"/>
  <c r="AB461" i="25"/>
  <c r="AC461" i="25"/>
  <c r="AD461" i="25"/>
  <c r="AE461" i="25"/>
  <c r="AJ461" i="25"/>
  <c r="AK461" i="25"/>
  <c r="AL461" i="25"/>
  <c r="AM461" i="25"/>
  <c r="AN461" i="25"/>
  <c r="AO461" i="25"/>
  <c r="AP461" i="25"/>
  <c r="AQ461" i="25"/>
  <c r="AR461" i="25"/>
  <c r="AS461" i="25"/>
  <c r="AT461" i="25"/>
  <c r="AU461" i="25"/>
  <c r="AV461" i="25"/>
  <c r="AW461" i="25"/>
  <c r="A462" i="25"/>
  <c r="B462" i="25"/>
  <c r="C462" i="25"/>
  <c r="D462" i="25"/>
  <c r="G462" i="25"/>
  <c r="H462" i="25"/>
  <c r="I462" i="25"/>
  <c r="J462" i="25"/>
  <c r="K462" i="25"/>
  <c r="L462" i="25"/>
  <c r="M462" i="25"/>
  <c r="N462" i="25"/>
  <c r="O462" i="25"/>
  <c r="P462" i="25"/>
  <c r="Q462" i="25"/>
  <c r="R462" i="25"/>
  <c r="S462" i="25"/>
  <c r="T462" i="25"/>
  <c r="U462" i="25"/>
  <c r="V462" i="25"/>
  <c r="W462" i="25"/>
  <c r="X462" i="25"/>
  <c r="Y462" i="25"/>
  <c r="Z462" i="25"/>
  <c r="AA462" i="25"/>
  <c r="AB462" i="25"/>
  <c r="AC462" i="25"/>
  <c r="AD462" i="25"/>
  <c r="AE462" i="25"/>
  <c r="AJ462" i="25"/>
  <c r="AK462" i="25"/>
  <c r="AL462" i="25"/>
  <c r="AM462" i="25"/>
  <c r="AN462" i="25"/>
  <c r="AO462" i="25"/>
  <c r="AP462" i="25"/>
  <c r="AQ462" i="25"/>
  <c r="AR462" i="25"/>
  <c r="AS462" i="25"/>
  <c r="AT462" i="25"/>
  <c r="AU462" i="25"/>
  <c r="AV462" i="25"/>
  <c r="AW462" i="25"/>
  <c r="A463" i="25"/>
  <c r="B463" i="25"/>
  <c r="C463" i="25"/>
  <c r="D463" i="25"/>
  <c r="G463" i="25"/>
  <c r="H463" i="25"/>
  <c r="I463" i="25"/>
  <c r="J463" i="25"/>
  <c r="K463" i="25"/>
  <c r="L463" i="25"/>
  <c r="M463" i="25"/>
  <c r="N463" i="25"/>
  <c r="O463" i="25"/>
  <c r="P463" i="25"/>
  <c r="Q463" i="25"/>
  <c r="R463" i="25"/>
  <c r="S463" i="25"/>
  <c r="T463" i="25"/>
  <c r="U463" i="25"/>
  <c r="V463" i="25"/>
  <c r="W463" i="25"/>
  <c r="X463" i="25"/>
  <c r="Y463" i="25"/>
  <c r="Z463" i="25"/>
  <c r="AA463" i="25"/>
  <c r="AB463" i="25"/>
  <c r="AC463" i="25"/>
  <c r="AD463" i="25"/>
  <c r="AE463" i="25"/>
  <c r="AJ463" i="25"/>
  <c r="AK463" i="25"/>
  <c r="AL463" i="25"/>
  <c r="AM463" i="25"/>
  <c r="AN463" i="25"/>
  <c r="AO463" i="25"/>
  <c r="AP463" i="25"/>
  <c r="AQ463" i="25"/>
  <c r="AR463" i="25"/>
  <c r="AS463" i="25"/>
  <c r="AT463" i="25"/>
  <c r="AU463" i="25"/>
  <c r="AV463" i="25"/>
  <c r="AW463" i="25"/>
  <c r="A464" i="25"/>
  <c r="B464" i="25"/>
  <c r="C464" i="25"/>
  <c r="D464" i="25"/>
  <c r="G464" i="25"/>
  <c r="H464" i="25"/>
  <c r="I464" i="25"/>
  <c r="J464" i="25"/>
  <c r="K464" i="25"/>
  <c r="L464" i="25"/>
  <c r="M464" i="25"/>
  <c r="N464" i="25"/>
  <c r="O464" i="25"/>
  <c r="P464" i="25"/>
  <c r="Q464" i="25"/>
  <c r="R464" i="25"/>
  <c r="S464" i="25"/>
  <c r="T464" i="25"/>
  <c r="U464" i="25"/>
  <c r="V464" i="25"/>
  <c r="W464" i="25"/>
  <c r="X464" i="25"/>
  <c r="Y464" i="25"/>
  <c r="Z464" i="25"/>
  <c r="AA464" i="25"/>
  <c r="AB464" i="25"/>
  <c r="AC464" i="25"/>
  <c r="AD464" i="25"/>
  <c r="AE464" i="25"/>
  <c r="AJ464" i="25"/>
  <c r="AK464" i="25"/>
  <c r="AL464" i="25"/>
  <c r="AM464" i="25"/>
  <c r="AN464" i="25"/>
  <c r="AO464" i="25"/>
  <c r="AP464" i="25"/>
  <c r="AQ464" i="25"/>
  <c r="AR464" i="25"/>
  <c r="AS464" i="25"/>
  <c r="AT464" i="25"/>
  <c r="AU464" i="25"/>
  <c r="AV464" i="25"/>
  <c r="AW464" i="25"/>
  <c r="A465" i="25"/>
  <c r="B465" i="25"/>
  <c r="C465" i="25"/>
  <c r="D465" i="25"/>
  <c r="G465" i="25"/>
  <c r="H465" i="25"/>
  <c r="I465" i="25"/>
  <c r="J465" i="25"/>
  <c r="K465" i="25"/>
  <c r="L465" i="25"/>
  <c r="M465" i="25"/>
  <c r="N465" i="25"/>
  <c r="O465" i="25"/>
  <c r="P465" i="25"/>
  <c r="Q465" i="25"/>
  <c r="R465" i="25"/>
  <c r="S465" i="25"/>
  <c r="T465" i="25"/>
  <c r="U465" i="25"/>
  <c r="V465" i="25"/>
  <c r="W465" i="25"/>
  <c r="X465" i="25"/>
  <c r="Y465" i="25"/>
  <c r="Z465" i="25"/>
  <c r="AA465" i="25"/>
  <c r="AB465" i="25"/>
  <c r="AC465" i="25"/>
  <c r="AD465" i="25"/>
  <c r="AE465" i="25"/>
  <c r="AJ465" i="25"/>
  <c r="AK465" i="25"/>
  <c r="AL465" i="25"/>
  <c r="AM465" i="25"/>
  <c r="AN465" i="25"/>
  <c r="AO465" i="25"/>
  <c r="AP465" i="25"/>
  <c r="AQ465" i="25"/>
  <c r="AR465" i="25"/>
  <c r="AS465" i="25"/>
  <c r="AT465" i="25"/>
  <c r="AU465" i="25"/>
  <c r="AV465" i="25"/>
  <c r="AW465" i="25"/>
  <c r="A466" i="25"/>
  <c r="B466" i="25"/>
  <c r="C466" i="25"/>
  <c r="D466" i="25"/>
  <c r="G466" i="25"/>
  <c r="H466" i="25"/>
  <c r="I466" i="25"/>
  <c r="J466" i="25"/>
  <c r="K466" i="25"/>
  <c r="L466" i="25"/>
  <c r="M466" i="25"/>
  <c r="N466" i="25"/>
  <c r="O466" i="25"/>
  <c r="P466" i="25"/>
  <c r="Q466" i="25"/>
  <c r="R466" i="25"/>
  <c r="S466" i="25"/>
  <c r="T466" i="25"/>
  <c r="U466" i="25"/>
  <c r="V466" i="25"/>
  <c r="W466" i="25"/>
  <c r="X466" i="25"/>
  <c r="Y466" i="25"/>
  <c r="Z466" i="25"/>
  <c r="AA466" i="25"/>
  <c r="AB466" i="25"/>
  <c r="AC466" i="25"/>
  <c r="AD466" i="25"/>
  <c r="AE466" i="25"/>
  <c r="AJ466" i="25"/>
  <c r="AK466" i="25"/>
  <c r="AL466" i="25"/>
  <c r="AM466" i="25"/>
  <c r="AN466" i="25"/>
  <c r="AO466" i="25"/>
  <c r="AP466" i="25"/>
  <c r="AQ466" i="25"/>
  <c r="AR466" i="25"/>
  <c r="AS466" i="25"/>
  <c r="AT466" i="25"/>
  <c r="AU466" i="25"/>
  <c r="AV466" i="25"/>
  <c r="AW466" i="25"/>
  <c r="A467" i="25"/>
  <c r="B467" i="25"/>
  <c r="C467" i="25"/>
  <c r="D467" i="25"/>
  <c r="G467" i="25"/>
  <c r="H467" i="25"/>
  <c r="I467" i="25"/>
  <c r="J467" i="25"/>
  <c r="K467" i="25"/>
  <c r="L467" i="25"/>
  <c r="M467" i="25"/>
  <c r="N467" i="25"/>
  <c r="O467" i="25"/>
  <c r="P467" i="25"/>
  <c r="Q467" i="25"/>
  <c r="R467" i="25"/>
  <c r="S467" i="25"/>
  <c r="T467" i="25"/>
  <c r="U467" i="25"/>
  <c r="V467" i="25"/>
  <c r="W467" i="25"/>
  <c r="X467" i="25"/>
  <c r="Y467" i="25"/>
  <c r="Z467" i="25"/>
  <c r="AA467" i="25"/>
  <c r="AB467" i="25"/>
  <c r="AC467" i="25"/>
  <c r="AD467" i="25"/>
  <c r="AE467" i="25"/>
  <c r="AJ467" i="25"/>
  <c r="AK467" i="25"/>
  <c r="AL467" i="25"/>
  <c r="AM467" i="25"/>
  <c r="AN467" i="25"/>
  <c r="AO467" i="25"/>
  <c r="AP467" i="25"/>
  <c r="AQ467" i="25"/>
  <c r="AR467" i="25"/>
  <c r="AS467" i="25"/>
  <c r="AT467" i="25"/>
  <c r="AU467" i="25"/>
  <c r="AV467" i="25"/>
  <c r="AW467" i="25"/>
  <c r="A468" i="25"/>
  <c r="B468" i="25"/>
  <c r="C468" i="25"/>
  <c r="D468" i="25"/>
  <c r="G468" i="25"/>
  <c r="H468" i="25"/>
  <c r="I468" i="25"/>
  <c r="J468" i="25"/>
  <c r="K468" i="25"/>
  <c r="L468" i="25"/>
  <c r="M468" i="25"/>
  <c r="N468" i="25"/>
  <c r="O468" i="25"/>
  <c r="P468" i="25"/>
  <c r="Q468" i="25"/>
  <c r="R468" i="25"/>
  <c r="S468" i="25"/>
  <c r="T468" i="25"/>
  <c r="U468" i="25"/>
  <c r="V468" i="25"/>
  <c r="W468" i="25"/>
  <c r="X468" i="25"/>
  <c r="Y468" i="25"/>
  <c r="Z468" i="25"/>
  <c r="AA468" i="25"/>
  <c r="AB468" i="25"/>
  <c r="AC468" i="25"/>
  <c r="AD468" i="25"/>
  <c r="AE468" i="25"/>
  <c r="AJ468" i="25"/>
  <c r="AK468" i="25"/>
  <c r="AL468" i="25"/>
  <c r="AM468" i="25"/>
  <c r="AN468" i="25"/>
  <c r="AO468" i="25"/>
  <c r="AP468" i="25"/>
  <c r="AQ468" i="25"/>
  <c r="AR468" i="25"/>
  <c r="AS468" i="25"/>
  <c r="AT468" i="25"/>
  <c r="AU468" i="25"/>
  <c r="AV468" i="25"/>
  <c r="AW468" i="25"/>
  <c r="A469" i="25"/>
  <c r="B469" i="25"/>
  <c r="C469" i="25"/>
  <c r="D469" i="25"/>
  <c r="G469" i="25"/>
  <c r="H469" i="25"/>
  <c r="I469" i="25"/>
  <c r="J469" i="25"/>
  <c r="K469" i="25"/>
  <c r="L469" i="25"/>
  <c r="M469" i="25"/>
  <c r="N469" i="25"/>
  <c r="O469" i="25"/>
  <c r="P469" i="25"/>
  <c r="Q469" i="25"/>
  <c r="R469" i="25"/>
  <c r="S469" i="25"/>
  <c r="T469" i="25"/>
  <c r="U469" i="25"/>
  <c r="V469" i="25"/>
  <c r="W469" i="25"/>
  <c r="X469" i="25"/>
  <c r="Y469" i="25"/>
  <c r="Z469" i="25"/>
  <c r="AA469" i="25"/>
  <c r="AB469" i="25"/>
  <c r="AC469" i="25"/>
  <c r="AD469" i="25"/>
  <c r="AE469" i="25"/>
  <c r="AJ469" i="25"/>
  <c r="AK469" i="25"/>
  <c r="AL469" i="25"/>
  <c r="AM469" i="25"/>
  <c r="AN469" i="25"/>
  <c r="AO469" i="25"/>
  <c r="AP469" i="25"/>
  <c r="AQ469" i="25"/>
  <c r="AR469" i="25"/>
  <c r="AS469" i="25"/>
  <c r="AT469" i="25"/>
  <c r="AU469" i="25"/>
  <c r="AV469" i="25"/>
  <c r="AW469" i="25"/>
  <c r="A470" i="25"/>
  <c r="B470" i="25"/>
  <c r="C470" i="25"/>
  <c r="D470" i="25"/>
  <c r="G470" i="25"/>
  <c r="H470" i="25"/>
  <c r="I470" i="25"/>
  <c r="J470" i="25"/>
  <c r="K470" i="25"/>
  <c r="L470" i="25"/>
  <c r="M470" i="25"/>
  <c r="N470" i="25"/>
  <c r="O470" i="25"/>
  <c r="P470" i="25"/>
  <c r="Q470" i="25"/>
  <c r="R470" i="25"/>
  <c r="S470" i="25"/>
  <c r="T470" i="25"/>
  <c r="U470" i="25"/>
  <c r="V470" i="25"/>
  <c r="W470" i="25"/>
  <c r="X470" i="25"/>
  <c r="Y470" i="25"/>
  <c r="Z470" i="25"/>
  <c r="AA470" i="25"/>
  <c r="AB470" i="25"/>
  <c r="AC470" i="25"/>
  <c r="AD470" i="25"/>
  <c r="AE470" i="25"/>
  <c r="AJ470" i="25"/>
  <c r="AK470" i="25"/>
  <c r="AL470" i="25"/>
  <c r="AM470" i="25"/>
  <c r="AN470" i="25"/>
  <c r="AO470" i="25"/>
  <c r="AP470" i="25"/>
  <c r="AQ470" i="25"/>
  <c r="AR470" i="25"/>
  <c r="AS470" i="25"/>
  <c r="AT470" i="25"/>
  <c r="AU470" i="25"/>
  <c r="AV470" i="25"/>
  <c r="AW470" i="25"/>
  <c r="A471" i="25"/>
  <c r="B471" i="25"/>
  <c r="C471" i="25"/>
  <c r="D471" i="25"/>
  <c r="G471" i="25"/>
  <c r="H471" i="25"/>
  <c r="I471" i="25"/>
  <c r="J471" i="25"/>
  <c r="K471" i="25"/>
  <c r="L471" i="25"/>
  <c r="M471" i="25"/>
  <c r="N471" i="25"/>
  <c r="O471" i="25"/>
  <c r="P471" i="25"/>
  <c r="Q471" i="25"/>
  <c r="R471" i="25"/>
  <c r="S471" i="25"/>
  <c r="T471" i="25"/>
  <c r="U471" i="25"/>
  <c r="V471" i="25"/>
  <c r="W471" i="25"/>
  <c r="X471" i="25"/>
  <c r="Y471" i="25"/>
  <c r="Z471" i="25"/>
  <c r="AA471" i="25"/>
  <c r="AB471" i="25"/>
  <c r="AC471" i="25"/>
  <c r="AD471" i="25"/>
  <c r="AE471" i="25"/>
  <c r="AJ471" i="25"/>
  <c r="AK471" i="25"/>
  <c r="AL471" i="25"/>
  <c r="AM471" i="25"/>
  <c r="AN471" i="25"/>
  <c r="AO471" i="25"/>
  <c r="AP471" i="25"/>
  <c r="AQ471" i="25"/>
  <c r="AR471" i="25"/>
  <c r="AS471" i="25"/>
  <c r="AT471" i="25"/>
  <c r="AU471" i="25"/>
  <c r="AV471" i="25"/>
  <c r="AW471" i="25"/>
  <c r="A472" i="25"/>
  <c r="B472" i="25"/>
  <c r="C472" i="25"/>
  <c r="D472" i="25"/>
  <c r="G472" i="25"/>
  <c r="H472" i="25"/>
  <c r="I472" i="25"/>
  <c r="J472" i="25"/>
  <c r="K472" i="25"/>
  <c r="L472" i="25"/>
  <c r="M472" i="25"/>
  <c r="N472" i="25"/>
  <c r="O472" i="25"/>
  <c r="P472" i="25"/>
  <c r="Q472" i="25"/>
  <c r="R472" i="25"/>
  <c r="S472" i="25"/>
  <c r="T472" i="25"/>
  <c r="U472" i="25"/>
  <c r="V472" i="25"/>
  <c r="W472" i="25"/>
  <c r="X472" i="25"/>
  <c r="Y472" i="25"/>
  <c r="Z472" i="25"/>
  <c r="AA472" i="25"/>
  <c r="AB472" i="25"/>
  <c r="AC472" i="25"/>
  <c r="AD472" i="25"/>
  <c r="AE472" i="25"/>
  <c r="AJ472" i="25"/>
  <c r="AK472" i="25"/>
  <c r="AL472" i="25"/>
  <c r="AM472" i="25"/>
  <c r="AN472" i="25"/>
  <c r="AO472" i="25"/>
  <c r="AP472" i="25"/>
  <c r="AQ472" i="25"/>
  <c r="AR472" i="25"/>
  <c r="AS472" i="25"/>
  <c r="AT472" i="25"/>
  <c r="AU472" i="25"/>
  <c r="AV472" i="25"/>
  <c r="AW472" i="25"/>
  <c r="A473" i="25"/>
  <c r="B473" i="25"/>
  <c r="C473" i="25"/>
  <c r="D473" i="25"/>
  <c r="G473" i="25"/>
  <c r="H473" i="25"/>
  <c r="I473" i="25"/>
  <c r="J473" i="25"/>
  <c r="K473" i="25"/>
  <c r="L473" i="25"/>
  <c r="M473" i="25"/>
  <c r="N473" i="25"/>
  <c r="O473" i="25"/>
  <c r="P473" i="25"/>
  <c r="Q473" i="25"/>
  <c r="R473" i="25"/>
  <c r="S473" i="25"/>
  <c r="T473" i="25"/>
  <c r="U473" i="25"/>
  <c r="V473" i="25"/>
  <c r="W473" i="25"/>
  <c r="X473" i="25"/>
  <c r="Y473" i="25"/>
  <c r="Z473" i="25"/>
  <c r="AA473" i="25"/>
  <c r="AB473" i="25"/>
  <c r="AC473" i="25"/>
  <c r="AD473" i="25"/>
  <c r="AE473" i="25"/>
  <c r="AJ473" i="25"/>
  <c r="AK473" i="25"/>
  <c r="AL473" i="25"/>
  <c r="AM473" i="25"/>
  <c r="AN473" i="25"/>
  <c r="AO473" i="25"/>
  <c r="AP473" i="25"/>
  <c r="AQ473" i="25"/>
  <c r="AR473" i="25"/>
  <c r="AS473" i="25"/>
  <c r="AT473" i="25"/>
  <c r="AU473" i="25"/>
  <c r="AV473" i="25"/>
  <c r="AW473" i="25"/>
  <c r="A474" i="25"/>
  <c r="B474" i="25"/>
  <c r="C474" i="25"/>
  <c r="D474" i="25"/>
  <c r="G474" i="25"/>
  <c r="H474" i="25"/>
  <c r="I474" i="25"/>
  <c r="J474" i="25"/>
  <c r="K474" i="25"/>
  <c r="L474" i="25"/>
  <c r="M474" i="25"/>
  <c r="N474" i="25"/>
  <c r="O474" i="25"/>
  <c r="P474" i="25"/>
  <c r="Q474" i="25"/>
  <c r="R474" i="25"/>
  <c r="S474" i="25"/>
  <c r="T474" i="25"/>
  <c r="U474" i="25"/>
  <c r="V474" i="25"/>
  <c r="W474" i="25"/>
  <c r="X474" i="25"/>
  <c r="Y474" i="25"/>
  <c r="Z474" i="25"/>
  <c r="AA474" i="25"/>
  <c r="AB474" i="25"/>
  <c r="AC474" i="25"/>
  <c r="AD474" i="25"/>
  <c r="AE474" i="25"/>
  <c r="AJ474" i="25"/>
  <c r="AK474" i="25"/>
  <c r="AL474" i="25"/>
  <c r="AM474" i="25"/>
  <c r="AN474" i="25"/>
  <c r="AO474" i="25"/>
  <c r="AP474" i="25"/>
  <c r="AQ474" i="25"/>
  <c r="AR474" i="25"/>
  <c r="AS474" i="25"/>
  <c r="AT474" i="25"/>
  <c r="AU474" i="25"/>
  <c r="AV474" i="25"/>
  <c r="AW474" i="25"/>
  <c r="A475" i="25"/>
  <c r="B475" i="25"/>
  <c r="C475" i="25"/>
  <c r="D475" i="25"/>
  <c r="G475" i="25"/>
  <c r="H475" i="25"/>
  <c r="I475" i="25"/>
  <c r="J475" i="25"/>
  <c r="K475" i="25"/>
  <c r="L475" i="25"/>
  <c r="M475" i="25"/>
  <c r="N475" i="25"/>
  <c r="O475" i="25"/>
  <c r="P475" i="25"/>
  <c r="Q475" i="25"/>
  <c r="R475" i="25"/>
  <c r="S475" i="25"/>
  <c r="T475" i="25"/>
  <c r="U475" i="25"/>
  <c r="V475" i="25"/>
  <c r="W475" i="25"/>
  <c r="X475" i="25"/>
  <c r="Y475" i="25"/>
  <c r="Z475" i="25"/>
  <c r="AA475" i="25"/>
  <c r="AB475" i="25"/>
  <c r="AC475" i="25"/>
  <c r="AD475" i="25"/>
  <c r="AE475" i="25"/>
  <c r="AJ475" i="25"/>
  <c r="AK475" i="25"/>
  <c r="AL475" i="25"/>
  <c r="AM475" i="25"/>
  <c r="AN475" i="25"/>
  <c r="AO475" i="25"/>
  <c r="AP475" i="25"/>
  <c r="AQ475" i="25"/>
  <c r="AR475" i="25"/>
  <c r="AS475" i="25"/>
  <c r="AT475" i="25"/>
  <c r="AU475" i="25"/>
  <c r="AV475" i="25"/>
  <c r="AW475" i="25"/>
  <c r="A476" i="25"/>
  <c r="B476" i="25"/>
  <c r="C476" i="25"/>
  <c r="D476" i="25"/>
  <c r="G476" i="25"/>
  <c r="H476" i="25"/>
  <c r="I476" i="25"/>
  <c r="J476" i="25"/>
  <c r="K476" i="25"/>
  <c r="L476" i="25"/>
  <c r="M476" i="25"/>
  <c r="N476" i="25"/>
  <c r="O476" i="25"/>
  <c r="P476" i="25"/>
  <c r="Q476" i="25"/>
  <c r="R476" i="25"/>
  <c r="S476" i="25"/>
  <c r="T476" i="25"/>
  <c r="U476" i="25"/>
  <c r="V476" i="25"/>
  <c r="W476" i="25"/>
  <c r="X476" i="25"/>
  <c r="Y476" i="25"/>
  <c r="Z476" i="25"/>
  <c r="AA476" i="25"/>
  <c r="AB476" i="25"/>
  <c r="AC476" i="25"/>
  <c r="AD476" i="25"/>
  <c r="AE476" i="25"/>
  <c r="AJ476" i="25"/>
  <c r="AK476" i="25"/>
  <c r="AL476" i="25"/>
  <c r="AM476" i="25"/>
  <c r="AN476" i="25"/>
  <c r="AO476" i="25"/>
  <c r="AP476" i="25"/>
  <c r="AQ476" i="25"/>
  <c r="AR476" i="25"/>
  <c r="AS476" i="25"/>
  <c r="AT476" i="25"/>
  <c r="AU476" i="25"/>
  <c r="AV476" i="25"/>
  <c r="AW476" i="25"/>
  <c r="A477" i="25"/>
  <c r="B477" i="25"/>
  <c r="C477" i="25"/>
  <c r="D477" i="25"/>
  <c r="G477" i="25"/>
  <c r="H477" i="25"/>
  <c r="I477" i="25"/>
  <c r="J477" i="25"/>
  <c r="K477" i="25"/>
  <c r="L477" i="25"/>
  <c r="M477" i="25"/>
  <c r="N477" i="25"/>
  <c r="O477" i="25"/>
  <c r="P477" i="25"/>
  <c r="Q477" i="25"/>
  <c r="R477" i="25"/>
  <c r="S477" i="25"/>
  <c r="T477" i="25"/>
  <c r="U477" i="25"/>
  <c r="V477" i="25"/>
  <c r="W477" i="25"/>
  <c r="X477" i="25"/>
  <c r="Y477" i="25"/>
  <c r="Z477" i="25"/>
  <c r="AA477" i="25"/>
  <c r="AB477" i="25"/>
  <c r="AC477" i="25"/>
  <c r="AD477" i="25"/>
  <c r="AE477" i="25"/>
  <c r="AJ477" i="25"/>
  <c r="AK477" i="25"/>
  <c r="AL477" i="25"/>
  <c r="AM477" i="25"/>
  <c r="AN477" i="25"/>
  <c r="AO477" i="25"/>
  <c r="AP477" i="25"/>
  <c r="AQ477" i="25"/>
  <c r="AR477" i="25"/>
  <c r="AS477" i="25"/>
  <c r="AT477" i="25"/>
  <c r="AU477" i="25"/>
  <c r="AV477" i="25"/>
  <c r="AW477" i="25"/>
  <c r="A478" i="25"/>
  <c r="B478" i="25"/>
  <c r="C478" i="25"/>
  <c r="D478" i="25"/>
  <c r="G478" i="25"/>
  <c r="H478" i="25"/>
  <c r="I478" i="25"/>
  <c r="J478" i="25"/>
  <c r="K478" i="25"/>
  <c r="L478" i="25"/>
  <c r="M478" i="25"/>
  <c r="N478" i="25"/>
  <c r="O478" i="25"/>
  <c r="P478" i="25"/>
  <c r="Q478" i="25"/>
  <c r="R478" i="25"/>
  <c r="S478" i="25"/>
  <c r="T478" i="25"/>
  <c r="U478" i="25"/>
  <c r="V478" i="25"/>
  <c r="W478" i="25"/>
  <c r="X478" i="25"/>
  <c r="Y478" i="25"/>
  <c r="Z478" i="25"/>
  <c r="AA478" i="25"/>
  <c r="AB478" i="25"/>
  <c r="AC478" i="25"/>
  <c r="AD478" i="25"/>
  <c r="AE478" i="25"/>
  <c r="AJ478" i="25"/>
  <c r="AK478" i="25"/>
  <c r="AL478" i="25"/>
  <c r="AM478" i="25"/>
  <c r="AN478" i="25"/>
  <c r="AO478" i="25"/>
  <c r="AP478" i="25"/>
  <c r="AQ478" i="25"/>
  <c r="AR478" i="25"/>
  <c r="AS478" i="25"/>
  <c r="AT478" i="25"/>
  <c r="AU478" i="25"/>
  <c r="AV478" i="25"/>
  <c r="AW478" i="25"/>
  <c r="A479" i="25"/>
  <c r="B479" i="25"/>
  <c r="C479" i="25"/>
  <c r="D479" i="25"/>
  <c r="G479" i="25"/>
  <c r="H479" i="25"/>
  <c r="I479" i="25"/>
  <c r="J479" i="25"/>
  <c r="K479" i="25"/>
  <c r="L479" i="25"/>
  <c r="M479" i="25"/>
  <c r="N479" i="25"/>
  <c r="O479" i="25"/>
  <c r="P479" i="25"/>
  <c r="Q479" i="25"/>
  <c r="R479" i="25"/>
  <c r="S479" i="25"/>
  <c r="T479" i="25"/>
  <c r="U479" i="25"/>
  <c r="V479" i="25"/>
  <c r="W479" i="25"/>
  <c r="X479" i="25"/>
  <c r="Y479" i="25"/>
  <c r="Z479" i="25"/>
  <c r="AA479" i="25"/>
  <c r="AB479" i="25"/>
  <c r="AC479" i="25"/>
  <c r="AD479" i="25"/>
  <c r="AE479" i="25"/>
  <c r="AJ479" i="25"/>
  <c r="AK479" i="25"/>
  <c r="AL479" i="25"/>
  <c r="AM479" i="25"/>
  <c r="AN479" i="25"/>
  <c r="AO479" i="25"/>
  <c r="AP479" i="25"/>
  <c r="AQ479" i="25"/>
  <c r="AR479" i="25"/>
  <c r="AS479" i="25"/>
  <c r="AT479" i="25"/>
  <c r="AU479" i="25"/>
  <c r="AV479" i="25"/>
  <c r="AW479" i="25"/>
  <c r="A480" i="25"/>
  <c r="B480" i="25"/>
  <c r="C480" i="25"/>
  <c r="D480" i="25"/>
  <c r="G480" i="25"/>
  <c r="H480" i="25"/>
  <c r="I480" i="25"/>
  <c r="J480" i="25"/>
  <c r="K480" i="25"/>
  <c r="L480" i="25"/>
  <c r="M480" i="25"/>
  <c r="N480" i="25"/>
  <c r="O480" i="25"/>
  <c r="P480" i="25"/>
  <c r="Q480" i="25"/>
  <c r="R480" i="25"/>
  <c r="S480" i="25"/>
  <c r="T480" i="25"/>
  <c r="U480" i="25"/>
  <c r="V480" i="25"/>
  <c r="W480" i="25"/>
  <c r="X480" i="25"/>
  <c r="Y480" i="25"/>
  <c r="Z480" i="25"/>
  <c r="AA480" i="25"/>
  <c r="AB480" i="25"/>
  <c r="AC480" i="25"/>
  <c r="AD480" i="25"/>
  <c r="AE480" i="25"/>
  <c r="AJ480" i="25"/>
  <c r="AK480" i="25"/>
  <c r="AL480" i="25"/>
  <c r="AM480" i="25"/>
  <c r="AN480" i="25"/>
  <c r="AO480" i="25"/>
  <c r="AP480" i="25"/>
  <c r="AQ480" i="25"/>
  <c r="AR480" i="25"/>
  <c r="AS480" i="25"/>
  <c r="AT480" i="25"/>
  <c r="AU480" i="25"/>
  <c r="AV480" i="25"/>
  <c r="AW480" i="25"/>
  <c r="A481" i="25"/>
  <c r="B481" i="25"/>
  <c r="C481" i="25"/>
  <c r="D481" i="25"/>
  <c r="G481" i="25"/>
  <c r="H481" i="25"/>
  <c r="I481" i="25"/>
  <c r="J481" i="25"/>
  <c r="K481" i="25"/>
  <c r="L481" i="25"/>
  <c r="M481" i="25"/>
  <c r="N481" i="25"/>
  <c r="O481" i="25"/>
  <c r="P481" i="25"/>
  <c r="Q481" i="25"/>
  <c r="R481" i="25"/>
  <c r="S481" i="25"/>
  <c r="T481" i="25"/>
  <c r="U481" i="25"/>
  <c r="V481" i="25"/>
  <c r="W481" i="25"/>
  <c r="X481" i="25"/>
  <c r="Y481" i="25"/>
  <c r="Z481" i="25"/>
  <c r="AA481" i="25"/>
  <c r="AB481" i="25"/>
  <c r="AC481" i="25"/>
  <c r="AD481" i="25"/>
  <c r="AE481" i="25"/>
  <c r="AJ481" i="25"/>
  <c r="AK481" i="25"/>
  <c r="AL481" i="25"/>
  <c r="AM481" i="25"/>
  <c r="AN481" i="25"/>
  <c r="AO481" i="25"/>
  <c r="AP481" i="25"/>
  <c r="AQ481" i="25"/>
  <c r="AR481" i="25"/>
  <c r="AS481" i="25"/>
  <c r="AT481" i="25"/>
  <c r="AU481" i="25"/>
  <c r="AV481" i="25"/>
  <c r="AW481" i="25"/>
  <c r="A482" i="25"/>
  <c r="B482" i="25"/>
  <c r="C482" i="25"/>
  <c r="D482" i="25"/>
  <c r="G482" i="25"/>
  <c r="H482" i="25"/>
  <c r="I482" i="25"/>
  <c r="J482" i="25"/>
  <c r="K482" i="25"/>
  <c r="L482" i="25"/>
  <c r="M482" i="25"/>
  <c r="N482" i="25"/>
  <c r="O482" i="25"/>
  <c r="P482" i="25"/>
  <c r="Q482" i="25"/>
  <c r="R482" i="25"/>
  <c r="S482" i="25"/>
  <c r="T482" i="25"/>
  <c r="U482" i="25"/>
  <c r="V482" i="25"/>
  <c r="W482" i="25"/>
  <c r="X482" i="25"/>
  <c r="Y482" i="25"/>
  <c r="Z482" i="25"/>
  <c r="AA482" i="25"/>
  <c r="AB482" i="25"/>
  <c r="AC482" i="25"/>
  <c r="AD482" i="25"/>
  <c r="AE482" i="25"/>
  <c r="AJ482" i="25"/>
  <c r="AK482" i="25"/>
  <c r="AL482" i="25"/>
  <c r="AM482" i="25"/>
  <c r="AN482" i="25"/>
  <c r="AO482" i="25"/>
  <c r="AP482" i="25"/>
  <c r="AQ482" i="25"/>
  <c r="AR482" i="25"/>
  <c r="AS482" i="25"/>
  <c r="AT482" i="25"/>
  <c r="AU482" i="25"/>
  <c r="AV482" i="25"/>
  <c r="AW482" i="25"/>
  <c r="A483" i="25"/>
  <c r="B483" i="25"/>
  <c r="C483" i="25"/>
  <c r="D483" i="25"/>
  <c r="G483" i="25"/>
  <c r="H483" i="25"/>
  <c r="I483" i="25"/>
  <c r="J483" i="25"/>
  <c r="K483" i="25"/>
  <c r="L483" i="25"/>
  <c r="M483" i="25"/>
  <c r="N483" i="25"/>
  <c r="O483" i="25"/>
  <c r="P483" i="25"/>
  <c r="Q483" i="25"/>
  <c r="R483" i="25"/>
  <c r="S483" i="25"/>
  <c r="T483" i="25"/>
  <c r="U483" i="25"/>
  <c r="V483" i="25"/>
  <c r="W483" i="25"/>
  <c r="X483" i="25"/>
  <c r="Y483" i="25"/>
  <c r="Z483" i="25"/>
  <c r="AA483" i="25"/>
  <c r="AB483" i="25"/>
  <c r="AC483" i="25"/>
  <c r="AD483" i="25"/>
  <c r="AE483" i="25"/>
  <c r="AJ483" i="25"/>
  <c r="AK483" i="25"/>
  <c r="AL483" i="25"/>
  <c r="AM483" i="25"/>
  <c r="AN483" i="25"/>
  <c r="AO483" i="25"/>
  <c r="AP483" i="25"/>
  <c r="AQ483" i="25"/>
  <c r="AR483" i="25"/>
  <c r="AS483" i="25"/>
  <c r="AT483" i="25"/>
  <c r="AU483" i="25"/>
  <c r="AV483" i="25"/>
  <c r="AW483" i="25"/>
  <c r="A484" i="25"/>
  <c r="B484" i="25"/>
  <c r="C484" i="25"/>
  <c r="D484" i="25"/>
  <c r="G484" i="25"/>
  <c r="H484" i="25"/>
  <c r="I484" i="25"/>
  <c r="J484" i="25"/>
  <c r="K484" i="25"/>
  <c r="L484" i="25"/>
  <c r="M484" i="25"/>
  <c r="N484" i="25"/>
  <c r="O484" i="25"/>
  <c r="P484" i="25"/>
  <c r="Q484" i="25"/>
  <c r="R484" i="25"/>
  <c r="S484" i="25"/>
  <c r="T484" i="25"/>
  <c r="U484" i="25"/>
  <c r="V484" i="25"/>
  <c r="W484" i="25"/>
  <c r="X484" i="25"/>
  <c r="Y484" i="25"/>
  <c r="Z484" i="25"/>
  <c r="AA484" i="25"/>
  <c r="AB484" i="25"/>
  <c r="AC484" i="25"/>
  <c r="AD484" i="25"/>
  <c r="AE484" i="25"/>
  <c r="AJ484" i="25"/>
  <c r="AK484" i="25"/>
  <c r="AL484" i="25"/>
  <c r="AM484" i="25"/>
  <c r="AN484" i="25"/>
  <c r="AO484" i="25"/>
  <c r="AP484" i="25"/>
  <c r="AQ484" i="25"/>
  <c r="AR484" i="25"/>
  <c r="AS484" i="25"/>
  <c r="AT484" i="25"/>
  <c r="AU484" i="25"/>
  <c r="AV484" i="25"/>
  <c r="AW484" i="25"/>
  <c r="A485" i="25"/>
  <c r="B485" i="25"/>
  <c r="C485" i="25"/>
  <c r="D485" i="25"/>
  <c r="G485" i="25"/>
  <c r="H485" i="25"/>
  <c r="I485" i="25"/>
  <c r="J485" i="25"/>
  <c r="K485" i="25"/>
  <c r="L485" i="25"/>
  <c r="M485" i="25"/>
  <c r="N485" i="25"/>
  <c r="O485" i="25"/>
  <c r="P485" i="25"/>
  <c r="Q485" i="25"/>
  <c r="R485" i="25"/>
  <c r="S485" i="25"/>
  <c r="T485" i="25"/>
  <c r="U485" i="25"/>
  <c r="V485" i="25"/>
  <c r="W485" i="25"/>
  <c r="X485" i="25"/>
  <c r="Y485" i="25"/>
  <c r="Z485" i="25"/>
  <c r="AA485" i="25"/>
  <c r="AB485" i="25"/>
  <c r="AC485" i="25"/>
  <c r="AD485" i="25"/>
  <c r="AE485" i="25"/>
  <c r="AJ485" i="25"/>
  <c r="AK485" i="25"/>
  <c r="AL485" i="25"/>
  <c r="AM485" i="25"/>
  <c r="AN485" i="25"/>
  <c r="AO485" i="25"/>
  <c r="AP485" i="25"/>
  <c r="AQ485" i="25"/>
  <c r="AR485" i="25"/>
  <c r="AS485" i="25"/>
  <c r="AT485" i="25"/>
  <c r="AU485" i="25"/>
  <c r="AV485" i="25"/>
  <c r="AW485" i="25"/>
  <c r="A486" i="25"/>
  <c r="B486" i="25"/>
  <c r="C486" i="25"/>
  <c r="D486" i="25"/>
  <c r="G486" i="25"/>
  <c r="H486" i="25"/>
  <c r="I486" i="25"/>
  <c r="J486" i="25"/>
  <c r="K486" i="25"/>
  <c r="L486" i="25"/>
  <c r="M486" i="25"/>
  <c r="N486" i="25"/>
  <c r="O486" i="25"/>
  <c r="P486" i="25"/>
  <c r="Q486" i="25"/>
  <c r="R486" i="25"/>
  <c r="S486" i="25"/>
  <c r="T486" i="25"/>
  <c r="U486" i="25"/>
  <c r="V486" i="25"/>
  <c r="W486" i="25"/>
  <c r="X486" i="25"/>
  <c r="Y486" i="25"/>
  <c r="Z486" i="25"/>
  <c r="AA486" i="25"/>
  <c r="AB486" i="25"/>
  <c r="AC486" i="25"/>
  <c r="AD486" i="25"/>
  <c r="AE486" i="25"/>
  <c r="AJ486" i="25"/>
  <c r="AK486" i="25"/>
  <c r="AL486" i="25"/>
  <c r="AM486" i="25"/>
  <c r="AN486" i="25"/>
  <c r="AO486" i="25"/>
  <c r="AP486" i="25"/>
  <c r="AQ486" i="25"/>
  <c r="AR486" i="25"/>
  <c r="AS486" i="25"/>
  <c r="AT486" i="25"/>
  <c r="AU486" i="25"/>
  <c r="AV486" i="25"/>
  <c r="AW486" i="25"/>
  <c r="A487" i="25"/>
  <c r="B487" i="25"/>
  <c r="C487" i="25"/>
  <c r="D487" i="25"/>
  <c r="G487" i="25"/>
  <c r="H487" i="25"/>
  <c r="I487" i="25"/>
  <c r="J487" i="25"/>
  <c r="K487" i="25"/>
  <c r="L487" i="25"/>
  <c r="M487" i="25"/>
  <c r="N487" i="25"/>
  <c r="O487" i="25"/>
  <c r="P487" i="25"/>
  <c r="Q487" i="25"/>
  <c r="R487" i="25"/>
  <c r="S487" i="25"/>
  <c r="T487" i="25"/>
  <c r="U487" i="25"/>
  <c r="V487" i="25"/>
  <c r="W487" i="25"/>
  <c r="X487" i="25"/>
  <c r="Y487" i="25"/>
  <c r="Z487" i="25"/>
  <c r="AA487" i="25"/>
  <c r="AB487" i="25"/>
  <c r="AC487" i="25"/>
  <c r="AD487" i="25"/>
  <c r="AE487" i="25"/>
  <c r="AJ487" i="25"/>
  <c r="AK487" i="25"/>
  <c r="AL487" i="25"/>
  <c r="AM487" i="25"/>
  <c r="AN487" i="25"/>
  <c r="AO487" i="25"/>
  <c r="AP487" i="25"/>
  <c r="AQ487" i="25"/>
  <c r="AR487" i="25"/>
  <c r="AS487" i="25"/>
  <c r="AT487" i="25"/>
  <c r="AU487" i="25"/>
  <c r="AV487" i="25"/>
  <c r="AW487" i="25"/>
  <c r="A488" i="25"/>
  <c r="B488" i="25"/>
  <c r="C488" i="25"/>
  <c r="D488" i="25"/>
  <c r="G488" i="25"/>
  <c r="H488" i="25"/>
  <c r="I488" i="25"/>
  <c r="J488" i="25"/>
  <c r="K488" i="25"/>
  <c r="L488" i="25"/>
  <c r="M488" i="25"/>
  <c r="N488" i="25"/>
  <c r="O488" i="25"/>
  <c r="P488" i="25"/>
  <c r="Q488" i="25"/>
  <c r="R488" i="25"/>
  <c r="S488" i="25"/>
  <c r="T488" i="25"/>
  <c r="U488" i="25"/>
  <c r="V488" i="25"/>
  <c r="W488" i="25"/>
  <c r="X488" i="25"/>
  <c r="Y488" i="25"/>
  <c r="Z488" i="25"/>
  <c r="AA488" i="25"/>
  <c r="AB488" i="25"/>
  <c r="AC488" i="25"/>
  <c r="AD488" i="25"/>
  <c r="AE488" i="25"/>
  <c r="AJ488" i="25"/>
  <c r="AK488" i="25"/>
  <c r="AL488" i="25"/>
  <c r="AM488" i="25"/>
  <c r="AN488" i="25"/>
  <c r="AO488" i="25"/>
  <c r="AP488" i="25"/>
  <c r="AQ488" i="25"/>
  <c r="AR488" i="25"/>
  <c r="AS488" i="25"/>
  <c r="AT488" i="25"/>
  <c r="AU488" i="25"/>
  <c r="AV488" i="25"/>
  <c r="AW488" i="25"/>
  <c r="A489" i="25"/>
  <c r="B489" i="25"/>
  <c r="C489" i="25"/>
  <c r="D489" i="25"/>
  <c r="G489" i="25"/>
  <c r="H489" i="25"/>
  <c r="I489" i="25"/>
  <c r="J489" i="25"/>
  <c r="K489" i="25"/>
  <c r="L489" i="25"/>
  <c r="M489" i="25"/>
  <c r="N489" i="25"/>
  <c r="O489" i="25"/>
  <c r="P489" i="25"/>
  <c r="Q489" i="25"/>
  <c r="R489" i="25"/>
  <c r="S489" i="25"/>
  <c r="T489" i="25"/>
  <c r="U489" i="25"/>
  <c r="V489" i="25"/>
  <c r="W489" i="25"/>
  <c r="X489" i="25"/>
  <c r="Y489" i="25"/>
  <c r="Z489" i="25"/>
  <c r="AA489" i="25"/>
  <c r="AB489" i="25"/>
  <c r="AC489" i="25"/>
  <c r="AD489" i="25"/>
  <c r="AE489" i="25"/>
  <c r="AJ489" i="25"/>
  <c r="AK489" i="25"/>
  <c r="AL489" i="25"/>
  <c r="AM489" i="25"/>
  <c r="AN489" i="25"/>
  <c r="AO489" i="25"/>
  <c r="AP489" i="25"/>
  <c r="AQ489" i="25"/>
  <c r="AR489" i="25"/>
  <c r="AS489" i="25"/>
  <c r="AT489" i="25"/>
  <c r="AU489" i="25"/>
  <c r="AV489" i="25"/>
  <c r="AW489" i="25"/>
  <c r="A490" i="25"/>
  <c r="B490" i="25"/>
  <c r="C490" i="25"/>
  <c r="D490" i="25"/>
  <c r="G490" i="25"/>
  <c r="H490" i="25"/>
  <c r="I490" i="25"/>
  <c r="J490" i="25"/>
  <c r="K490" i="25"/>
  <c r="L490" i="25"/>
  <c r="M490" i="25"/>
  <c r="N490" i="25"/>
  <c r="O490" i="25"/>
  <c r="P490" i="25"/>
  <c r="Q490" i="25"/>
  <c r="R490" i="25"/>
  <c r="S490" i="25"/>
  <c r="T490" i="25"/>
  <c r="U490" i="25"/>
  <c r="V490" i="25"/>
  <c r="W490" i="25"/>
  <c r="X490" i="25"/>
  <c r="Y490" i="25"/>
  <c r="Z490" i="25"/>
  <c r="AA490" i="25"/>
  <c r="AB490" i="25"/>
  <c r="AC490" i="25"/>
  <c r="AD490" i="25"/>
  <c r="AE490" i="25"/>
  <c r="AJ490" i="25"/>
  <c r="AK490" i="25"/>
  <c r="AL490" i="25"/>
  <c r="AM490" i="25"/>
  <c r="AN490" i="25"/>
  <c r="AO490" i="25"/>
  <c r="AP490" i="25"/>
  <c r="AQ490" i="25"/>
  <c r="AR490" i="25"/>
  <c r="AS490" i="25"/>
  <c r="AT490" i="25"/>
  <c r="AU490" i="25"/>
  <c r="AV490" i="25"/>
  <c r="AW490" i="25"/>
  <c r="A491" i="25"/>
  <c r="B491" i="25"/>
  <c r="C491" i="25"/>
  <c r="D491" i="25"/>
  <c r="G491" i="25"/>
  <c r="H491" i="25"/>
  <c r="I491" i="25"/>
  <c r="J491" i="25"/>
  <c r="K491" i="25"/>
  <c r="L491" i="25"/>
  <c r="M491" i="25"/>
  <c r="N491" i="25"/>
  <c r="O491" i="25"/>
  <c r="P491" i="25"/>
  <c r="Q491" i="25"/>
  <c r="R491" i="25"/>
  <c r="S491" i="25"/>
  <c r="T491" i="25"/>
  <c r="U491" i="25"/>
  <c r="V491" i="25"/>
  <c r="W491" i="25"/>
  <c r="X491" i="25"/>
  <c r="Y491" i="25"/>
  <c r="Z491" i="25"/>
  <c r="AA491" i="25"/>
  <c r="AB491" i="25"/>
  <c r="AC491" i="25"/>
  <c r="AD491" i="25"/>
  <c r="AE491" i="25"/>
  <c r="AJ491" i="25"/>
  <c r="AK491" i="25"/>
  <c r="AL491" i="25"/>
  <c r="AM491" i="25"/>
  <c r="AN491" i="25"/>
  <c r="AO491" i="25"/>
  <c r="AP491" i="25"/>
  <c r="AQ491" i="25"/>
  <c r="AR491" i="25"/>
  <c r="AS491" i="25"/>
  <c r="AT491" i="25"/>
  <c r="AU491" i="25"/>
  <c r="AV491" i="25"/>
  <c r="AW491" i="25"/>
  <c r="A492" i="25"/>
  <c r="B492" i="25"/>
  <c r="C492" i="25"/>
  <c r="D492" i="25"/>
  <c r="G492" i="25"/>
  <c r="H492" i="25"/>
  <c r="I492" i="25"/>
  <c r="J492" i="25"/>
  <c r="K492" i="25"/>
  <c r="L492" i="25"/>
  <c r="M492" i="25"/>
  <c r="N492" i="25"/>
  <c r="O492" i="25"/>
  <c r="P492" i="25"/>
  <c r="Q492" i="25"/>
  <c r="R492" i="25"/>
  <c r="S492" i="25"/>
  <c r="T492" i="25"/>
  <c r="U492" i="25"/>
  <c r="V492" i="25"/>
  <c r="W492" i="25"/>
  <c r="X492" i="25"/>
  <c r="Y492" i="25"/>
  <c r="Z492" i="25"/>
  <c r="AA492" i="25"/>
  <c r="AB492" i="25"/>
  <c r="AC492" i="25"/>
  <c r="AD492" i="25"/>
  <c r="AE492" i="25"/>
  <c r="AJ492" i="25"/>
  <c r="AK492" i="25"/>
  <c r="AL492" i="25"/>
  <c r="AM492" i="25"/>
  <c r="AN492" i="25"/>
  <c r="AO492" i="25"/>
  <c r="AP492" i="25"/>
  <c r="AQ492" i="25"/>
  <c r="AR492" i="25"/>
  <c r="AS492" i="25"/>
  <c r="AT492" i="25"/>
  <c r="AU492" i="25"/>
  <c r="AV492" i="25"/>
  <c r="AW492" i="25"/>
  <c r="A493" i="25"/>
  <c r="B493" i="25"/>
  <c r="C493" i="25"/>
  <c r="D493" i="25"/>
  <c r="G493" i="25"/>
  <c r="H493" i="25"/>
  <c r="I493" i="25"/>
  <c r="J493" i="25"/>
  <c r="K493" i="25"/>
  <c r="L493" i="25"/>
  <c r="M493" i="25"/>
  <c r="N493" i="25"/>
  <c r="O493" i="25"/>
  <c r="P493" i="25"/>
  <c r="Q493" i="25"/>
  <c r="R493" i="25"/>
  <c r="S493" i="25"/>
  <c r="T493" i="25"/>
  <c r="U493" i="25"/>
  <c r="V493" i="25"/>
  <c r="W493" i="25"/>
  <c r="X493" i="25"/>
  <c r="Y493" i="25"/>
  <c r="Z493" i="25"/>
  <c r="AA493" i="25"/>
  <c r="AB493" i="25"/>
  <c r="AC493" i="25"/>
  <c r="AD493" i="25"/>
  <c r="AE493" i="25"/>
  <c r="AJ493" i="25"/>
  <c r="AK493" i="25"/>
  <c r="AL493" i="25"/>
  <c r="AM493" i="25"/>
  <c r="AN493" i="25"/>
  <c r="AO493" i="25"/>
  <c r="AP493" i="25"/>
  <c r="AQ493" i="25"/>
  <c r="AR493" i="25"/>
  <c r="AS493" i="25"/>
  <c r="AT493" i="25"/>
  <c r="AU493" i="25"/>
  <c r="AV493" i="25"/>
  <c r="AW493" i="25"/>
  <c r="A494" i="25"/>
  <c r="B494" i="25"/>
  <c r="C494" i="25"/>
  <c r="D494" i="25"/>
  <c r="G494" i="25"/>
  <c r="H494" i="25"/>
  <c r="I494" i="25"/>
  <c r="J494" i="25"/>
  <c r="K494" i="25"/>
  <c r="L494" i="25"/>
  <c r="M494" i="25"/>
  <c r="N494" i="25"/>
  <c r="O494" i="25"/>
  <c r="P494" i="25"/>
  <c r="Q494" i="25"/>
  <c r="R494" i="25"/>
  <c r="S494" i="25"/>
  <c r="T494" i="25"/>
  <c r="U494" i="25"/>
  <c r="V494" i="25"/>
  <c r="W494" i="25"/>
  <c r="X494" i="25"/>
  <c r="Y494" i="25"/>
  <c r="Z494" i="25"/>
  <c r="AA494" i="25"/>
  <c r="AB494" i="25"/>
  <c r="AC494" i="25"/>
  <c r="AD494" i="25"/>
  <c r="AE494" i="25"/>
  <c r="AJ494" i="25"/>
  <c r="AK494" i="25"/>
  <c r="AL494" i="25"/>
  <c r="AM494" i="25"/>
  <c r="AN494" i="25"/>
  <c r="AO494" i="25"/>
  <c r="AP494" i="25"/>
  <c r="AQ494" i="25"/>
  <c r="AR494" i="25"/>
  <c r="AS494" i="25"/>
  <c r="AT494" i="25"/>
  <c r="AU494" i="25"/>
  <c r="AV494" i="25"/>
  <c r="AW494" i="25"/>
  <c r="A495" i="25"/>
  <c r="B495" i="25"/>
  <c r="C495" i="25"/>
  <c r="D495" i="25"/>
  <c r="G495" i="25"/>
  <c r="H495" i="25"/>
  <c r="I495" i="25"/>
  <c r="J495" i="25"/>
  <c r="K495" i="25"/>
  <c r="L495" i="25"/>
  <c r="M495" i="25"/>
  <c r="N495" i="25"/>
  <c r="O495" i="25"/>
  <c r="P495" i="25"/>
  <c r="Q495" i="25"/>
  <c r="R495" i="25"/>
  <c r="S495" i="25"/>
  <c r="T495" i="25"/>
  <c r="U495" i="25"/>
  <c r="V495" i="25"/>
  <c r="W495" i="25"/>
  <c r="X495" i="25"/>
  <c r="Y495" i="25"/>
  <c r="Z495" i="25"/>
  <c r="AA495" i="25"/>
  <c r="AB495" i="25"/>
  <c r="AC495" i="25"/>
  <c r="AD495" i="25"/>
  <c r="AE495" i="25"/>
  <c r="AJ495" i="25"/>
  <c r="AK495" i="25"/>
  <c r="AL495" i="25"/>
  <c r="AM495" i="25"/>
  <c r="AN495" i="25"/>
  <c r="AO495" i="25"/>
  <c r="AP495" i="25"/>
  <c r="AQ495" i="25"/>
  <c r="AR495" i="25"/>
  <c r="AS495" i="25"/>
  <c r="AT495" i="25"/>
  <c r="AU495" i="25"/>
  <c r="AV495" i="25"/>
  <c r="AW495" i="25"/>
  <c r="A496" i="25"/>
  <c r="B496" i="25"/>
  <c r="C496" i="25"/>
  <c r="D496" i="25"/>
  <c r="G496" i="25"/>
  <c r="H496" i="25"/>
  <c r="I496" i="25"/>
  <c r="J496" i="25"/>
  <c r="K496" i="25"/>
  <c r="L496" i="25"/>
  <c r="M496" i="25"/>
  <c r="N496" i="25"/>
  <c r="O496" i="25"/>
  <c r="P496" i="25"/>
  <c r="Q496" i="25"/>
  <c r="R496" i="25"/>
  <c r="S496" i="25"/>
  <c r="T496" i="25"/>
  <c r="U496" i="25"/>
  <c r="V496" i="25"/>
  <c r="W496" i="25"/>
  <c r="X496" i="25"/>
  <c r="Y496" i="25"/>
  <c r="Z496" i="25"/>
  <c r="AA496" i="25"/>
  <c r="AB496" i="25"/>
  <c r="AC496" i="25"/>
  <c r="AD496" i="25"/>
  <c r="AE496" i="25"/>
  <c r="AJ496" i="25"/>
  <c r="AK496" i="25"/>
  <c r="AL496" i="25"/>
  <c r="AM496" i="25"/>
  <c r="AN496" i="25"/>
  <c r="AO496" i="25"/>
  <c r="AP496" i="25"/>
  <c r="AQ496" i="25"/>
  <c r="AR496" i="25"/>
  <c r="AS496" i="25"/>
  <c r="AT496" i="25"/>
  <c r="AU496" i="25"/>
  <c r="AV496" i="25"/>
  <c r="AW496" i="25"/>
  <c r="A497" i="25"/>
  <c r="B497" i="25"/>
  <c r="C497" i="25"/>
  <c r="D497" i="25"/>
  <c r="G497" i="25"/>
  <c r="H497" i="25"/>
  <c r="I497" i="25"/>
  <c r="J497" i="25"/>
  <c r="K497" i="25"/>
  <c r="L497" i="25"/>
  <c r="M497" i="25"/>
  <c r="N497" i="25"/>
  <c r="O497" i="25"/>
  <c r="P497" i="25"/>
  <c r="Q497" i="25"/>
  <c r="R497" i="25"/>
  <c r="S497" i="25"/>
  <c r="T497" i="25"/>
  <c r="U497" i="25"/>
  <c r="V497" i="25"/>
  <c r="W497" i="25"/>
  <c r="X497" i="25"/>
  <c r="Y497" i="25"/>
  <c r="Z497" i="25"/>
  <c r="AA497" i="25"/>
  <c r="AB497" i="25"/>
  <c r="AC497" i="25"/>
  <c r="AD497" i="25"/>
  <c r="AE497" i="25"/>
  <c r="AJ497" i="25"/>
  <c r="AK497" i="25"/>
  <c r="AL497" i="25"/>
  <c r="AM497" i="25"/>
  <c r="AN497" i="25"/>
  <c r="AO497" i="25"/>
  <c r="AP497" i="25"/>
  <c r="AQ497" i="25"/>
  <c r="AR497" i="25"/>
  <c r="AS497" i="25"/>
  <c r="AT497" i="25"/>
  <c r="AU497" i="25"/>
  <c r="AV497" i="25"/>
  <c r="AW497" i="25"/>
  <c r="A498" i="25"/>
  <c r="B498" i="25"/>
  <c r="C498" i="25"/>
  <c r="D498" i="25"/>
  <c r="G498" i="25"/>
  <c r="H498" i="25"/>
  <c r="I498" i="25"/>
  <c r="J498" i="25"/>
  <c r="K498" i="25"/>
  <c r="L498" i="25"/>
  <c r="M498" i="25"/>
  <c r="N498" i="25"/>
  <c r="O498" i="25"/>
  <c r="P498" i="25"/>
  <c r="Q498" i="25"/>
  <c r="R498" i="25"/>
  <c r="S498" i="25"/>
  <c r="T498" i="25"/>
  <c r="U498" i="25"/>
  <c r="V498" i="25"/>
  <c r="W498" i="25"/>
  <c r="X498" i="25"/>
  <c r="Y498" i="25"/>
  <c r="Z498" i="25"/>
  <c r="AA498" i="25"/>
  <c r="AB498" i="25"/>
  <c r="AC498" i="25"/>
  <c r="AD498" i="25"/>
  <c r="AE498" i="25"/>
  <c r="AJ498" i="25"/>
  <c r="AK498" i="25"/>
  <c r="AL498" i="25"/>
  <c r="AM498" i="25"/>
  <c r="AN498" i="25"/>
  <c r="AO498" i="25"/>
  <c r="AP498" i="25"/>
  <c r="AQ498" i="25"/>
  <c r="AR498" i="25"/>
  <c r="AS498" i="25"/>
  <c r="AT498" i="25"/>
  <c r="AU498" i="25"/>
  <c r="AV498" i="25"/>
  <c r="AW498" i="25"/>
  <c r="A499" i="25"/>
  <c r="B499" i="25"/>
  <c r="C499" i="25"/>
  <c r="D499" i="25"/>
  <c r="G499" i="25"/>
  <c r="H499" i="25"/>
  <c r="I499" i="25"/>
  <c r="J499" i="25"/>
  <c r="K499" i="25"/>
  <c r="L499" i="25"/>
  <c r="M499" i="25"/>
  <c r="N499" i="25"/>
  <c r="O499" i="25"/>
  <c r="P499" i="25"/>
  <c r="Q499" i="25"/>
  <c r="R499" i="25"/>
  <c r="S499" i="25"/>
  <c r="T499" i="25"/>
  <c r="U499" i="25"/>
  <c r="V499" i="25"/>
  <c r="W499" i="25"/>
  <c r="X499" i="25"/>
  <c r="Y499" i="25"/>
  <c r="Z499" i="25"/>
  <c r="AA499" i="25"/>
  <c r="AB499" i="25"/>
  <c r="AC499" i="25"/>
  <c r="AD499" i="25"/>
  <c r="AE499" i="25"/>
  <c r="AJ499" i="25"/>
  <c r="AK499" i="25"/>
  <c r="AL499" i="25"/>
  <c r="AM499" i="25"/>
  <c r="AN499" i="25"/>
  <c r="AO499" i="25"/>
  <c r="AP499" i="25"/>
  <c r="AQ499" i="25"/>
  <c r="AR499" i="25"/>
  <c r="AS499" i="25"/>
  <c r="AT499" i="25"/>
  <c r="AU499" i="25"/>
  <c r="AV499" i="25"/>
  <c r="AW499" i="25"/>
  <c r="A500" i="25"/>
  <c r="B500" i="25"/>
  <c r="C500" i="25"/>
  <c r="D500" i="25"/>
  <c r="G500" i="25"/>
  <c r="H500" i="25"/>
  <c r="I500" i="25"/>
  <c r="J500" i="25"/>
  <c r="K500" i="25"/>
  <c r="L500" i="25"/>
  <c r="M500" i="25"/>
  <c r="N500" i="25"/>
  <c r="O500" i="25"/>
  <c r="P500" i="25"/>
  <c r="Q500" i="25"/>
  <c r="R500" i="25"/>
  <c r="S500" i="25"/>
  <c r="T500" i="25"/>
  <c r="U500" i="25"/>
  <c r="V500" i="25"/>
  <c r="W500" i="25"/>
  <c r="X500" i="25"/>
  <c r="Y500" i="25"/>
  <c r="Z500" i="25"/>
  <c r="AA500" i="25"/>
  <c r="AB500" i="25"/>
  <c r="AC500" i="25"/>
  <c r="AD500" i="25"/>
  <c r="AE500" i="25"/>
  <c r="AJ500" i="25"/>
  <c r="AK500" i="25"/>
  <c r="AL500" i="25"/>
  <c r="AM500" i="25"/>
  <c r="AN500" i="25"/>
  <c r="AO500" i="25"/>
  <c r="AP500" i="25"/>
  <c r="AQ500" i="25"/>
  <c r="AR500" i="25"/>
  <c r="AS500" i="25"/>
  <c r="AT500" i="25"/>
  <c r="AU500" i="25"/>
  <c r="AV500" i="25"/>
  <c r="AW500" i="25"/>
  <c r="A501" i="25"/>
  <c r="B501" i="25"/>
  <c r="C501" i="25"/>
  <c r="D501" i="25"/>
  <c r="G501" i="25"/>
  <c r="H501" i="25"/>
  <c r="I501" i="25"/>
  <c r="J501" i="25"/>
  <c r="K501" i="25"/>
  <c r="L501" i="25"/>
  <c r="M501" i="25"/>
  <c r="N501" i="25"/>
  <c r="O501" i="25"/>
  <c r="P501" i="25"/>
  <c r="Q501" i="25"/>
  <c r="R501" i="25"/>
  <c r="S501" i="25"/>
  <c r="T501" i="25"/>
  <c r="U501" i="25"/>
  <c r="V501" i="25"/>
  <c r="W501" i="25"/>
  <c r="X501" i="25"/>
  <c r="Y501" i="25"/>
  <c r="Z501" i="25"/>
  <c r="AA501" i="25"/>
  <c r="AB501" i="25"/>
  <c r="AC501" i="25"/>
  <c r="AD501" i="25"/>
  <c r="AE501" i="25"/>
  <c r="AJ501" i="25"/>
  <c r="AK501" i="25"/>
  <c r="AL501" i="25"/>
  <c r="AM501" i="25"/>
  <c r="AN501" i="25"/>
  <c r="AO501" i="25"/>
  <c r="AP501" i="25"/>
  <c r="AQ501" i="25"/>
  <c r="AR501" i="25"/>
  <c r="AS501" i="25"/>
  <c r="AT501" i="25"/>
  <c r="AU501" i="25"/>
  <c r="AV501" i="25"/>
  <c r="AW501" i="25"/>
  <c r="A502" i="25"/>
  <c r="B502" i="25"/>
  <c r="C502" i="25"/>
  <c r="D502" i="25"/>
  <c r="G502" i="25"/>
  <c r="H502" i="25"/>
  <c r="I502" i="25"/>
  <c r="J502" i="25"/>
  <c r="K502" i="25"/>
  <c r="L502" i="25"/>
  <c r="M502" i="25"/>
  <c r="N502" i="25"/>
  <c r="O502" i="25"/>
  <c r="P502" i="25"/>
  <c r="Q502" i="25"/>
  <c r="R502" i="25"/>
  <c r="S502" i="25"/>
  <c r="T502" i="25"/>
  <c r="U502" i="25"/>
  <c r="V502" i="25"/>
  <c r="W502" i="25"/>
  <c r="X502" i="25"/>
  <c r="Y502" i="25"/>
  <c r="Z502" i="25"/>
  <c r="AA502" i="25"/>
  <c r="AB502" i="25"/>
  <c r="AC502" i="25"/>
  <c r="AD502" i="25"/>
  <c r="AE502" i="25"/>
  <c r="AJ502" i="25"/>
  <c r="AK502" i="25"/>
  <c r="AL502" i="25"/>
  <c r="AM502" i="25"/>
  <c r="AN502" i="25"/>
  <c r="AO502" i="25"/>
  <c r="AP502" i="25"/>
  <c r="AQ502" i="25"/>
  <c r="AR502" i="25"/>
  <c r="AS502" i="25"/>
  <c r="AT502" i="25"/>
  <c r="AU502" i="25"/>
  <c r="AV502" i="25"/>
  <c r="AW502" i="25"/>
  <c r="A503" i="25"/>
  <c r="B503" i="25"/>
  <c r="C503" i="25"/>
  <c r="D503" i="25"/>
  <c r="G503" i="25"/>
  <c r="H503" i="25"/>
  <c r="I503" i="25"/>
  <c r="J503" i="25"/>
  <c r="K503" i="25"/>
  <c r="L503" i="25"/>
  <c r="M503" i="25"/>
  <c r="N503" i="25"/>
  <c r="O503" i="25"/>
  <c r="P503" i="25"/>
  <c r="Q503" i="25"/>
  <c r="R503" i="25"/>
  <c r="S503" i="25"/>
  <c r="T503" i="25"/>
  <c r="U503" i="25"/>
  <c r="V503" i="25"/>
  <c r="W503" i="25"/>
  <c r="X503" i="25"/>
  <c r="Y503" i="25"/>
  <c r="Z503" i="25"/>
  <c r="AA503" i="25"/>
  <c r="AB503" i="25"/>
  <c r="AC503" i="25"/>
  <c r="AD503" i="25"/>
  <c r="AE503" i="25"/>
  <c r="AJ503" i="25"/>
  <c r="AK503" i="25"/>
  <c r="AL503" i="25"/>
  <c r="AM503" i="25"/>
  <c r="AN503" i="25"/>
  <c r="AO503" i="25"/>
  <c r="AP503" i="25"/>
  <c r="AQ503" i="25"/>
  <c r="AR503" i="25"/>
  <c r="AS503" i="25"/>
  <c r="AT503" i="25"/>
  <c r="AU503" i="25"/>
  <c r="AV503" i="25"/>
  <c r="AW503" i="25"/>
  <c r="A504" i="25"/>
  <c r="B504" i="25"/>
  <c r="C504" i="25"/>
  <c r="D504" i="25"/>
  <c r="G504" i="25"/>
  <c r="H504" i="25"/>
  <c r="I504" i="25"/>
  <c r="J504" i="25"/>
  <c r="K504" i="25"/>
  <c r="L504" i="25"/>
  <c r="M504" i="25"/>
  <c r="N504" i="25"/>
  <c r="O504" i="25"/>
  <c r="P504" i="25"/>
  <c r="Q504" i="25"/>
  <c r="R504" i="25"/>
  <c r="S504" i="25"/>
  <c r="T504" i="25"/>
  <c r="U504" i="25"/>
  <c r="V504" i="25"/>
  <c r="W504" i="25"/>
  <c r="X504" i="25"/>
  <c r="Y504" i="25"/>
  <c r="Z504" i="25"/>
  <c r="AA504" i="25"/>
  <c r="AB504" i="25"/>
  <c r="AC504" i="25"/>
  <c r="AD504" i="25"/>
  <c r="AE504" i="25"/>
  <c r="AJ504" i="25"/>
  <c r="AK504" i="25"/>
  <c r="AL504" i="25"/>
  <c r="AM504" i="25"/>
  <c r="AN504" i="25"/>
  <c r="AO504" i="25"/>
  <c r="AP504" i="25"/>
  <c r="AQ504" i="25"/>
  <c r="AR504" i="25"/>
  <c r="AS504" i="25"/>
  <c r="AT504" i="25"/>
  <c r="AU504" i="25"/>
  <c r="AV504" i="25"/>
  <c r="AW504" i="25"/>
  <c r="A505" i="25"/>
  <c r="B505" i="25"/>
  <c r="C505" i="25"/>
  <c r="D505" i="25"/>
  <c r="G505" i="25"/>
  <c r="H505" i="25"/>
  <c r="I505" i="25"/>
  <c r="J505" i="25"/>
  <c r="K505" i="25"/>
  <c r="L505" i="25"/>
  <c r="M505" i="25"/>
  <c r="N505" i="25"/>
  <c r="O505" i="25"/>
  <c r="P505" i="25"/>
  <c r="Q505" i="25"/>
  <c r="R505" i="25"/>
  <c r="S505" i="25"/>
  <c r="T505" i="25"/>
  <c r="U505" i="25"/>
  <c r="V505" i="25"/>
  <c r="W505" i="25"/>
  <c r="X505" i="25"/>
  <c r="Y505" i="25"/>
  <c r="Z505" i="25"/>
  <c r="AA505" i="25"/>
  <c r="AB505" i="25"/>
  <c r="AC505" i="25"/>
  <c r="AD505" i="25"/>
  <c r="AE505" i="25"/>
  <c r="AJ505" i="25"/>
  <c r="AK505" i="25"/>
  <c r="AL505" i="25"/>
  <c r="AM505" i="25"/>
  <c r="AN505" i="25"/>
  <c r="AO505" i="25"/>
  <c r="AP505" i="25"/>
  <c r="AQ505" i="25"/>
  <c r="AR505" i="25"/>
  <c r="AS505" i="25"/>
  <c r="AT505" i="25"/>
  <c r="AU505" i="25"/>
  <c r="AV505" i="25"/>
  <c r="AW505" i="25"/>
  <c r="A506" i="25"/>
  <c r="B506" i="25"/>
  <c r="C506" i="25"/>
  <c r="D506" i="25"/>
  <c r="G506" i="25"/>
  <c r="H506" i="25"/>
  <c r="I506" i="25"/>
  <c r="J506" i="25"/>
  <c r="K506" i="25"/>
  <c r="L506" i="25"/>
  <c r="M506" i="25"/>
  <c r="N506" i="25"/>
  <c r="O506" i="25"/>
  <c r="P506" i="25"/>
  <c r="Q506" i="25"/>
  <c r="R506" i="25"/>
  <c r="S506" i="25"/>
  <c r="T506" i="25"/>
  <c r="U506" i="25"/>
  <c r="V506" i="25"/>
  <c r="W506" i="25"/>
  <c r="X506" i="25"/>
  <c r="Y506" i="25"/>
  <c r="Z506" i="25"/>
  <c r="AA506" i="25"/>
  <c r="AB506" i="25"/>
  <c r="AC506" i="25"/>
  <c r="AD506" i="25"/>
  <c r="AE506" i="25"/>
  <c r="AJ506" i="25"/>
  <c r="AK506" i="25"/>
  <c r="AL506" i="25"/>
  <c r="AM506" i="25"/>
  <c r="AN506" i="25"/>
  <c r="AO506" i="25"/>
  <c r="AP506" i="25"/>
  <c r="AQ506" i="25"/>
  <c r="AR506" i="25"/>
  <c r="AS506" i="25"/>
  <c r="AT506" i="25"/>
  <c r="AU506" i="25"/>
  <c r="AV506" i="25"/>
  <c r="AW506" i="25"/>
  <c r="A507" i="25"/>
  <c r="B507" i="25"/>
  <c r="C507" i="25"/>
  <c r="D507" i="25"/>
  <c r="G507" i="25"/>
  <c r="H507" i="25"/>
  <c r="I507" i="25"/>
  <c r="J507" i="25"/>
  <c r="K507" i="25"/>
  <c r="L507" i="25"/>
  <c r="M507" i="25"/>
  <c r="N507" i="25"/>
  <c r="O507" i="25"/>
  <c r="P507" i="25"/>
  <c r="Q507" i="25"/>
  <c r="R507" i="25"/>
  <c r="S507" i="25"/>
  <c r="T507" i="25"/>
  <c r="U507" i="25"/>
  <c r="V507" i="25"/>
  <c r="W507" i="25"/>
  <c r="X507" i="25"/>
  <c r="Y507" i="25"/>
  <c r="Z507" i="25"/>
  <c r="AA507" i="25"/>
  <c r="AB507" i="25"/>
  <c r="AC507" i="25"/>
  <c r="AD507" i="25"/>
  <c r="AE507" i="25"/>
  <c r="AJ507" i="25"/>
  <c r="AK507" i="25"/>
  <c r="AL507" i="25"/>
  <c r="AM507" i="25"/>
  <c r="AN507" i="25"/>
  <c r="AO507" i="25"/>
  <c r="AP507" i="25"/>
  <c r="AQ507" i="25"/>
  <c r="AR507" i="25"/>
  <c r="AS507" i="25"/>
  <c r="AT507" i="25"/>
  <c r="AU507" i="25"/>
  <c r="AV507" i="25"/>
  <c r="AW507" i="25"/>
  <c r="A508" i="25"/>
  <c r="B508" i="25"/>
  <c r="C508" i="25"/>
  <c r="D508" i="25"/>
  <c r="G508" i="25"/>
  <c r="H508" i="25"/>
  <c r="I508" i="25"/>
  <c r="J508" i="25"/>
  <c r="K508" i="25"/>
  <c r="L508" i="25"/>
  <c r="M508" i="25"/>
  <c r="N508" i="25"/>
  <c r="O508" i="25"/>
  <c r="P508" i="25"/>
  <c r="Q508" i="25"/>
  <c r="R508" i="25"/>
  <c r="S508" i="25"/>
  <c r="T508" i="25"/>
  <c r="U508" i="25"/>
  <c r="V508" i="25"/>
  <c r="W508" i="25"/>
  <c r="X508" i="25"/>
  <c r="Y508" i="25"/>
  <c r="Z508" i="25"/>
  <c r="AA508" i="25"/>
  <c r="AB508" i="25"/>
  <c r="AC508" i="25"/>
  <c r="AD508" i="25"/>
  <c r="AE508" i="25"/>
  <c r="AJ508" i="25"/>
  <c r="AK508" i="25"/>
  <c r="AL508" i="25"/>
  <c r="AM508" i="25"/>
  <c r="AN508" i="25"/>
  <c r="AO508" i="25"/>
  <c r="AP508" i="25"/>
  <c r="AQ508" i="25"/>
  <c r="AR508" i="25"/>
  <c r="AS508" i="25"/>
  <c r="AT508" i="25"/>
  <c r="AU508" i="25"/>
  <c r="AV508" i="25"/>
  <c r="AW508" i="25"/>
  <c r="A509" i="25"/>
  <c r="B509" i="25"/>
  <c r="C509" i="25"/>
  <c r="D509" i="25"/>
  <c r="G509" i="25"/>
  <c r="H509" i="25"/>
  <c r="I509" i="25"/>
  <c r="J509" i="25"/>
  <c r="K509" i="25"/>
  <c r="L509" i="25"/>
  <c r="M509" i="25"/>
  <c r="N509" i="25"/>
  <c r="O509" i="25"/>
  <c r="P509" i="25"/>
  <c r="Q509" i="25"/>
  <c r="R509" i="25"/>
  <c r="S509" i="25"/>
  <c r="T509" i="25"/>
  <c r="U509" i="25"/>
  <c r="V509" i="25"/>
  <c r="W509" i="25"/>
  <c r="X509" i="25"/>
  <c r="Y509" i="25"/>
  <c r="Z509" i="25"/>
  <c r="AA509" i="25"/>
  <c r="AB509" i="25"/>
  <c r="AC509" i="25"/>
  <c r="AD509" i="25"/>
  <c r="AE509" i="25"/>
  <c r="AJ509" i="25"/>
  <c r="AK509" i="25"/>
  <c r="AL509" i="25"/>
  <c r="AM509" i="25"/>
  <c r="AN509" i="25"/>
  <c r="AO509" i="25"/>
  <c r="AP509" i="25"/>
  <c r="AQ509" i="25"/>
  <c r="AR509" i="25"/>
  <c r="AS509" i="25"/>
  <c r="AT509" i="25"/>
  <c r="AU509" i="25"/>
  <c r="AV509" i="25"/>
  <c r="AW509" i="25"/>
  <c r="A510" i="25"/>
  <c r="B510" i="25"/>
  <c r="C510" i="25"/>
  <c r="D510" i="25"/>
  <c r="G510" i="25"/>
  <c r="H510" i="25"/>
  <c r="I510" i="25"/>
  <c r="J510" i="25"/>
  <c r="K510" i="25"/>
  <c r="L510" i="25"/>
  <c r="M510" i="25"/>
  <c r="N510" i="25"/>
  <c r="O510" i="25"/>
  <c r="P510" i="25"/>
  <c r="Q510" i="25"/>
  <c r="R510" i="25"/>
  <c r="S510" i="25"/>
  <c r="T510" i="25"/>
  <c r="U510" i="25"/>
  <c r="V510" i="25"/>
  <c r="W510" i="25"/>
  <c r="X510" i="25"/>
  <c r="Y510" i="25"/>
  <c r="Z510" i="25"/>
  <c r="AA510" i="25"/>
  <c r="AB510" i="25"/>
  <c r="AC510" i="25"/>
  <c r="AD510" i="25"/>
  <c r="AE510" i="25"/>
  <c r="AJ510" i="25"/>
  <c r="AK510" i="25"/>
  <c r="AL510" i="25"/>
  <c r="AM510" i="25"/>
  <c r="AN510" i="25"/>
  <c r="AO510" i="25"/>
  <c r="AP510" i="25"/>
  <c r="AQ510" i="25"/>
  <c r="AR510" i="25"/>
  <c r="AS510" i="25"/>
  <c r="AT510" i="25"/>
  <c r="AU510" i="25"/>
  <c r="AV510" i="25"/>
  <c r="AW510" i="25"/>
  <c r="A511" i="25"/>
  <c r="B511" i="25"/>
  <c r="C511" i="25"/>
  <c r="D511" i="25"/>
  <c r="G511" i="25"/>
  <c r="H511" i="25"/>
  <c r="I511" i="25"/>
  <c r="J511" i="25"/>
  <c r="K511" i="25"/>
  <c r="L511" i="25"/>
  <c r="M511" i="25"/>
  <c r="N511" i="25"/>
  <c r="O511" i="25"/>
  <c r="P511" i="25"/>
  <c r="Q511" i="25"/>
  <c r="R511" i="25"/>
  <c r="S511" i="25"/>
  <c r="T511" i="25"/>
  <c r="U511" i="25"/>
  <c r="V511" i="25"/>
  <c r="W511" i="25"/>
  <c r="X511" i="25"/>
  <c r="Y511" i="25"/>
  <c r="Z511" i="25"/>
  <c r="AA511" i="25"/>
  <c r="AB511" i="25"/>
  <c r="AC511" i="25"/>
  <c r="AD511" i="25"/>
  <c r="AE511" i="25"/>
  <c r="AJ511" i="25"/>
  <c r="AK511" i="25"/>
  <c r="AL511" i="25"/>
  <c r="AM511" i="25"/>
  <c r="AN511" i="25"/>
  <c r="AO511" i="25"/>
  <c r="AP511" i="25"/>
  <c r="AQ511" i="25"/>
  <c r="AR511" i="25"/>
  <c r="AS511" i="25"/>
  <c r="AT511" i="25"/>
  <c r="AU511" i="25"/>
  <c r="AV511" i="25"/>
  <c r="AW511" i="25"/>
  <c r="A512" i="25"/>
  <c r="B512" i="25"/>
  <c r="C512" i="25"/>
  <c r="D512" i="25"/>
  <c r="G512" i="25"/>
  <c r="H512" i="25"/>
  <c r="I512" i="25"/>
  <c r="J512" i="25"/>
  <c r="K512" i="25"/>
  <c r="L512" i="25"/>
  <c r="M512" i="25"/>
  <c r="N512" i="25"/>
  <c r="O512" i="25"/>
  <c r="P512" i="25"/>
  <c r="Q512" i="25"/>
  <c r="R512" i="25"/>
  <c r="S512" i="25"/>
  <c r="T512" i="25"/>
  <c r="U512" i="25"/>
  <c r="V512" i="25"/>
  <c r="W512" i="25"/>
  <c r="X512" i="25"/>
  <c r="Y512" i="25"/>
  <c r="Z512" i="25"/>
  <c r="AA512" i="25"/>
  <c r="AB512" i="25"/>
  <c r="AC512" i="25"/>
  <c r="AD512" i="25"/>
  <c r="AE512" i="25"/>
  <c r="AJ512" i="25"/>
  <c r="AK512" i="25"/>
  <c r="AL512" i="25"/>
  <c r="AM512" i="25"/>
  <c r="AN512" i="25"/>
  <c r="AO512" i="25"/>
  <c r="AP512" i="25"/>
  <c r="AQ512" i="25"/>
  <c r="AR512" i="25"/>
  <c r="AS512" i="25"/>
  <c r="AT512" i="25"/>
  <c r="AU512" i="25"/>
  <c r="AV512" i="25"/>
  <c r="AW512" i="25"/>
  <c r="A513" i="25"/>
  <c r="B513" i="25"/>
  <c r="C513" i="25"/>
  <c r="D513" i="25"/>
  <c r="G513" i="25"/>
  <c r="H513" i="25"/>
  <c r="I513" i="25"/>
  <c r="J513" i="25"/>
  <c r="K513" i="25"/>
  <c r="L513" i="25"/>
  <c r="M513" i="25"/>
  <c r="N513" i="25"/>
  <c r="O513" i="25"/>
  <c r="P513" i="25"/>
  <c r="Q513" i="25"/>
  <c r="R513" i="25"/>
  <c r="S513" i="25"/>
  <c r="T513" i="25"/>
  <c r="U513" i="25"/>
  <c r="V513" i="25"/>
  <c r="W513" i="25"/>
  <c r="X513" i="25"/>
  <c r="Y513" i="25"/>
  <c r="Z513" i="25"/>
  <c r="AA513" i="25"/>
  <c r="AB513" i="25"/>
  <c r="AC513" i="25"/>
  <c r="AD513" i="25"/>
  <c r="AE513" i="25"/>
  <c r="AJ513" i="25"/>
  <c r="AK513" i="25"/>
  <c r="AL513" i="25"/>
  <c r="AM513" i="25"/>
  <c r="AN513" i="25"/>
  <c r="AO513" i="25"/>
  <c r="AP513" i="25"/>
  <c r="AQ513" i="25"/>
  <c r="AR513" i="25"/>
  <c r="AS513" i="25"/>
  <c r="AT513" i="25"/>
  <c r="AU513" i="25"/>
  <c r="AV513" i="25"/>
  <c r="AW513" i="25"/>
  <c r="A514" i="25"/>
  <c r="B514" i="25"/>
  <c r="C514" i="25"/>
  <c r="D514" i="25"/>
  <c r="G514" i="25"/>
  <c r="H514" i="25"/>
  <c r="I514" i="25"/>
  <c r="J514" i="25"/>
  <c r="K514" i="25"/>
  <c r="L514" i="25"/>
  <c r="M514" i="25"/>
  <c r="N514" i="25"/>
  <c r="O514" i="25"/>
  <c r="P514" i="25"/>
  <c r="Q514" i="25"/>
  <c r="R514" i="25"/>
  <c r="S514" i="25"/>
  <c r="T514" i="25"/>
  <c r="U514" i="25"/>
  <c r="V514" i="25"/>
  <c r="W514" i="25"/>
  <c r="X514" i="25"/>
  <c r="Y514" i="25"/>
  <c r="Z514" i="25"/>
  <c r="AA514" i="25"/>
  <c r="AB514" i="25"/>
  <c r="AC514" i="25"/>
  <c r="AD514" i="25"/>
  <c r="AE514" i="25"/>
  <c r="AJ514" i="25"/>
  <c r="AK514" i="25"/>
  <c r="AL514" i="25"/>
  <c r="AM514" i="25"/>
  <c r="AN514" i="25"/>
  <c r="AO514" i="25"/>
  <c r="AP514" i="25"/>
  <c r="AQ514" i="25"/>
  <c r="AR514" i="25"/>
  <c r="AS514" i="25"/>
  <c r="AT514" i="25"/>
  <c r="AU514" i="25"/>
  <c r="AV514" i="25"/>
  <c r="AW514" i="25"/>
  <c r="A515" i="25"/>
  <c r="B515" i="25"/>
  <c r="C515" i="25"/>
  <c r="D515" i="25"/>
  <c r="G515" i="25"/>
  <c r="H515" i="25"/>
  <c r="I515" i="25"/>
  <c r="J515" i="25"/>
  <c r="K515" i="25"/>
  <c r="L515" i="25"/>
  <c r="M515" i="25"/>
  <c r="N515" i="25"/>
  <c r="O515" i="25"/>
  <c r="P515" i="25"/>
  <c r="Q515" i="25"/>
  <c r="R515" i="25"/>
  <c r="S515" i="25"/>
  <c r="T515" i="25"/>
  <c r="U515" i="25"/>
  <c r="V515" i="25"/>
  <c r="W515" i="25"/>
  <c r="X515" i="25"/>
  <c r="Y515" i="25"/>
  <c r="Z515" i="25"/>
  <c r="AA515" i="25"/>
  <c r="AB515" i="25"/>
  <c r="AC515" i="25"/>
  <c r="AD515" i="25"/>
  <c r="AE515" i="25"/>
  <c r="AJ515" i="25"/>
  <c r="AK515" i="25"/>
  <c r="AL515" i="25"/>
  <c r="AM515" i="25"/>
  <c r="AN515" i="25"/>
  <c r="AO515" i="25"/>
  <c r="AP515" i="25"/>
  <c r="AQ515" i="25"/>
  <c r="AR515" i="25"/>
  <c r="AS515" i="25"/>
  <c r="AT515" i="25"/>
  <c r="AU515" i="25"/>
  <c r="AV515" i="25"/>
  <c r="AW515" i="25"/>
  <c r="A516" i="25"/>
  <c r="B516" i="25"/>
  <c r="C516" i="25"/>
  <c r="D516" i="25"/>
  <c r="G516" i="25"/>
  <c r="H516" i="25"/>
  <c r="I516" i="25"/>
  <c r="J516" i="25"/>
  <c r="K516" i="25"/>
  <c r="L516" i="25"/>
  <c r="M516" i="25"/>
  <c r="N516" i="25"/>
  <c r="O516" i="25"/>
  <c r="P516" i="25"/>
  <c r="Q516" i="25"/>
  <c r="R516" i="25"/>
  <c r="S516" i="25"/>
  <c r="T516" i="25"/>
  <c r="U516" i="25"/>
  <c r="V516" i="25"/>
  <c r="W516" i="25"/>
  <c r="X516" i="25"/>
  <c r="Y516" i="25"/>
  <c r="Z516" i="25"/>
  <c r="AA516" i="25"/>
  <c r="AB516" i="25"/>
  <c r="AC516" i="25"/>
  <c r="AD516" i="25"/>
  <c r="AE516" i="25"/>
  <c r="AJ516" i="25"/>
  <c r="AK516" i="25"/>
  <c r="AL516" i="25"/>
  <c r="AM516" i="25"/>
  <c r="AN516" i="25"/>
  <c r="AO516" i="25"/>
  <c r="AP516" i="25"/>
  <c r="AQ516" i="25"/>
  <c r="AR516" i="25"/>
  <c r="AS516" i="25"/>
  <c r="AT516" i="25"/>
  <c r="AU516" i="25"/>
  <c r="AV516" i="25"/>
  <c r="AW516" i="25"/>
  <c r="A517" i="25"/>
  <c r="B517" i="25"/>
  <c r="C517" i="25"/>
  <c r="D517" i="25"/>
  <c r="G517" i="25"/>
  <c r="H517" i="25"/>
  <c r="I517" i="25"/>
  <c r="J517" i="25"/>
  <c r="K517" i="25"/>
  <c r="L517" i="25"/>
  <c r="M517" i="25"/>
  <c r="N517" i="25"/>
  <c r="O517" i="25"/>
  <c r="P517" i="25"/>
  <c r="Q517" i="25"/>
  <c r="R517" i="25"/>
  <c r="S517" i="25"/>
  <c r="T517" i="25"/>
  <c r="U517" i="25"/>
  <c r="V517" i="25"/>
  <c r="W517" i="25"/>
  <c r="X517" i="25"/>
  <c r="Y517" i="25"/>
  <c r="Z517" i="25"/>
  <c r="AA517" i="25"/>
  <c r="AB517" i="25"/>
  <c r="AC517" i="25"/>
  <c r="AD517" i="25"/>
  <c r="AE517" i="25"/>
  <c r="AJ517" i="25"/>
  <c r="AK517" i="25"/>
  <c r="AL517" i="25"/>
  <c r="AM517" i="25"/>
  <c r="AN517" i="25"/>
  <c r="AO517" i="25"/>
  <c r="AP517" i="25"/>
  <c r="AQ517" i="25"/>
  <c r="AR517" i="25"/>
  <c r="AS517" i="25"/>
  <c r="AT517" i="25"/>
  <c r="AU517" i="25"/>
  <c r="AV517" i="25"/>
  <c r="AW517" i="25"/>
  <c r="A518" i="25"/>
  <c r="B518" i="25"/>
  <c r="C518" i="25"/>
  <c r="D518" i="25"/>
  <c r="G518" i="25"/>
  <c r="H518" i="25"/>
  <c r="I518" i="25"/>
  <c r="J518" i="25"/>
  <c r="K518" i="25"/>
  <c r="L518" i="25"/>
  <c r="M518" i="25"/>
  <c r="N518" i="25"/>
  <c r="O518" i="25"/>
  <c r="P518" i="25"/>
  <c r="Q518" i="25"/>
  <c r="R518" i="25"/>
  <c r="S518" i="25"/>
  <c r="T518" i="25"/>
  <c r="U518" i="25"/>
  <c r="V518" i="25"/>
  <c r="W518" i="25"/>
  <c r="X518" i="25"/>
  <c r="Y518" i="25"/>
  <c r="Z518" i="25"/>
  <c r="AA518" i="25"/>
  <c r="AB518" i="25"/>
  <c r="AC518" i="25"/>
  <c r="AD518" i="25"/>
  <c r="AE518" i="25"/>
  <c r="AJ518" i="25"/>
  <c r="AK518" i="25"/>
  <c r="AL518" i="25"/>
  <c r="AM518" i="25"/>
  <c r="AN518" i="25"/>
  <c r="AO518" i="25"/>
  <c r="AP518" i="25"/>
  <c r="AQ518" i="25"/>
  <c r="AR518" i="25"/>
  <c r="AS518" i="25"/>
  <c r="AT518" i="25"/>
  <c r="AU518" i="25"/>
  <c r="AV518" i="25"/>
  <c r="AW518" i="25"/>
  <c r="A519" i="25"/>
  <c r="B519" i="25"/>
  <c r="C519" i="25"/>
  <c r="D519" i="25"/>
  <c r="G519" i="25"/>
  <c r="H519" i="25"/>
  <c r="I519" i="25"/>
  <c r="J519" i="25"/>
  <c r="K519" i="25"/>
  <c r="L519" i="25"/>
  <c r="M519" i="25"/>
  <c r="N519" i="25"/>
  <c r="O519" i="25"/>
  <c r="P519" i="25"/>
  <c r="Q519" i="25"/>
  <c r="R519" i="25"/>
  <c r="S519" i="25"/>
  <c r="T519" i="25"/>
  <c r="U519" i="25"/>
  <c r="V519" i="25"/>
  <c r="W519" i="25"/>
  <c r="X519" i="25"/>
  <c r="Y519" i="25"/>
  <c r="Z519" i="25"/>
  <c r="AA519" i="25"/>
  <c r="AB519" i="25"/>
  <c r="AC519" i="25"/>
  <c r="AD519" i="25"/>
  <c r="AE519" i="25"/>
  <c r="AJ519" i="25"/>
  <c r="AK519" i="25"/>
  <c r="AL519" i="25"/>
  <c r="AM519" i="25"/>
  <c r="AN519" i="25"/>
  <c r="AO519" i="25"/>
  <c r="AP519" i="25"/>
  <c r="AQ519" i="25"/>
  <c r="AR519" i="25"/>
  <c r="AS519" i="25"/>
  <c r="AT519" i="25"/>
  <c r="AU519" i="25"/>
  <c r="AV519" i="25"/>
  <c r="AW519" i="25"/>
  <c r="A520" i="25"/>
  <c r="B520" i="25"/>
  <c r="C520" i="25"/>
  <c r="D520" i="25"/>
  <c r="G520" i="25"/>
  <c r="H520" i="25"/>
  <c r="I520" i="25"/>
  <c r="J520" i="25"/>
  <c r="K520" i="25"/>
  <c r="L520" i="25"/>
  <c r="M520" i="25"/>
  <c r="N520" i="25"/>
  <c r="O520" i="25"/>
  <c r="P520" i="25"/>
  <c r="Q520" i="25"/>
  <c r="R520" i="25"/>
  <c r="S520" i="25"/>
  <c r="T520" i="25"/>
  <c r="U520" i="25"/>
  <c r="V520" i="25"/>
  <c r="W520" i="25"/>
  <c r="X520" i="25"/>
  <c r="Y520" i="25"/>
  <c r="Z520" i="25"/>
  <c r="AA520" i="25"/>
  <c r="AB520" i="25"/>
  <c r="AC520" i="25"/>
  <c r="AD520" i="25"/>
  <c r="AE520" i="25"/>
  <c r="AJ520" i="25"/>
  <c r="AK520" i="25"/>
  <c r="AL520" i="25"/>
  <c r="AM520" i="25"/>
  <c r="AN520" i="25"/>
  <c r="AO520" i="25"/>
  <c r="AP520" i="25"/>
  <c r="AQ520" i="25"/>
  <c r="AR520" i="25"/>
  <c r="AS520" i="25"/>
  <c r="AT520" i="25"/>
  <c r="AU520" i="25"/>
  <c r="AV520" i="25"/>
  <c r="AW520" i="25"/>
  <c r="A521" i="25"/>
  <c r="B521" i="25"/>
  <c r="C521" i="25"/>
  <c r="D521" i="25"/>
  <c r="G521" i="25"/>
  <c r="H521" i="25"/>
  <c r="I521" i="25"/>
  <c r="J521" i="25"/>
  <c r="K521" i="25"/>
  <c r="L521" i="25"/>
  <c r="M521" i="25"/>
  <c r="N521" i="25"/>
  <c r="O521" i="25"/>
  <c r="P521" i="25"/>
  <c r="Q521" i="25"/>
  <c r="R521" i="25"/>
  <c r="S521" i="25"/>
  <c r="T521" i="25"/>
  <c r="U521" i="25"/>
  <c r="V521" i="25"/>
  <c r="W521" i="25"/>
  <c r="X521" i="25"/>
  <c r="Y521" i="25"/>
  <c r="Z521" i="25"/>
  <c r="AA521" i="25"/>
  <c r="AB521" i="25"/>
  <c r="AC521" i="25"/>
  <c r="AD521" i="25"/>
  <c r="AE521" i="25"/>
  <c r="AJ521" i="25"/>
  <c r="AK521" i="25"/>
  <c r="AL521" i="25"/>
  <c r="AM521" i="25"/>
  <c r="AN521" i="25"/>
  <c r="AO521" i="25"/>
  <c r="AP521" i="25"/>
  <c r="AQ521" i="25"/>
  <c r="AR521" i="25"/>
  <c r="AS521" i="25"/>
  <c r="AT521" i="25"/>
  <c r="AU521" i="25"/>
  <c r="AV521" i="25"/>
  <c r="AW521" i="25"/>
  <c r="A522" i="25"/>
  <c r="B522" i="25"/>
  <c r="C522" i="25"/>
  <c r="D522" i="25"/>
  <c r="G522" i="25"/>
  <c r="H522" i="25"/>
  <c r="I522" i="25"/>
  <c r="J522" i="25"/>
  <c r="K522" i="25"/>
  <c r="L522" i="25"/>
  <c r="M522" i="25"/>
  <c r="N522" i="25"/>
  <c r="O522" i="25"/>
  <c r="P522" i="25"/>
  <c r="Q522" i="25"/>
  <c r="R522" i="25"/>
  <c r="S522" i="25"/>
  <c r="T522" i="25"/>
  <c r="U522" i="25"/>
  <c r="V522" i="25"/>
  <c r="W522" i="25"/>
  <c r="X522" i="25"/>
  <c r="Y522" i="25"/>
  <c r="Z522" i="25"/>
  <c r="AA522" i="25"/>
  <c r="AB522" i="25"/>
  <c r="AC522" i="25"/>
  <c r="AD522" i="25"/>
  <c r="AE522" i="25"/>
  <c r="AJ522" i="25"/>
  <c r="AK522" i="25"/>
  <c r="AL522" i="25"/>
  <c r="AM522" i="25"/>
  <c r="AN522" i="25"/>
  <c r="AO522" i="25"/>
  <c r="AP522" i="25"/>
  <c r="AQ522" i="25"/>
  <c r="AR522" i="25"/>
  <c r="AS522" i="25"/>
  <c r="AT522" i="25"/>
  <c r="AU522" i="25"/>
  <c r="AV522" i="25"/>
  <c r="AW522" i="25"/>
  <c r="A523" i="25"/>
  <c r="B523" i="25"/>
  <c r="C523" i="25"/>
  <c r="D523" i="25"/>
  <c r="G523" i="25"/>
  <c r="H523" i="25"/>
  <c r="I523" i="25"/>
  <c r="J523" i="25"/>
  <c r="K523" i="25"/>
  <c r="L523" i="25"/>
  <c r="M523" i="25"/>
  <c r="N523" i="25"/>
  <c r="O523" i="25"/>
  <c r="P523" i="25"/>
  <c r="Q523" i="25"/>
  <c r="R523" i="25"/>
  <c r="S523" i="25"/>
  <c r="T523" i="25"/>
  <c r="U523" i="25"/>
  <c r="V523" i="25"/>
  <c r="W523" i="25"/>
  <c r="X523" i="25"/>
  <c r="Y523" i="25"/>
  <c r="Z523" i="25"/>
  <c r="AA523" i="25"/>
  <c r="AB523" i="25"/>
  <c r="AC523" i="25"/>
  <c r="AD523" i="25"/>
  <c r="AE523" i="25"/>
  <c r="AJ523" i="25"/>
  <c r="AK523" i="25"/>
  <c r="AL523" i="25"/>
  <c r="AM523" i="25"/>
  <c r="AN523" i="25"/>
  <c r="AO523" i="25"/>
  <c r="AP523" i="25"/>
  <c r="AQ523" i="25"/>
  <c r="AR523" i="25"/>
  <c r="AS523" i="25"/>
  <c r="AT523" i="25"/>
  <c r="AU523" i="25"/>
  <c r="AV523" i="25"/>
  <c r="AW523" i="25"/>
  <c r="A524" i="25"/>
  <c r="B524" i="25"/>
  <c r="C524" i="25"/>
  <c r="D524" i="25"/>
  <c r="G524" i="25"/>
  <c r="H524" i="25"/>
  <c r="I524" i="25"/>
  <c r="J524" i="25"/>
  <c r="K524" i="25"/>
  <c r="L524" i="25"/>
  <c r="M524" i="25"/>
  <c r="N524" i="25"/>
  <c r="O524" i="25"/>
  <c r="P524" i="25"/>
  <c r="Q524" i="25"/>
  <c r="R524" i="25"/>
  <c r="S524" i="25"/>
  <c r="T524" i="25"/>
  <c r="U524" i="25"/>
  <c r="V524" i="25"/>
  <c r="W524" i="25"/>
  <c r="X524" i="25"/>
  <c r="Y524" i="25"/>
  <c r="Z524" i="25"/>
  <c r="AA524" i="25"/>
  <c r="AB524" i="25"/>
  <c r="AC524" i="25"/>
  <c r="AD524" i="25"/>
  <c r="AE524" i="25"/>
  <c r="AJ524" i="25"/>
  <c r="AK524" i="25"/>
  <c r="AL524" i="25"/>
  <c r="AM524" i="25"/>
  <c r="AN524" i="25"/>
  <c r="AO524" i="25"/>
  <c r="AP524" i="25"/>
  <c r="AQ524" i="25"/>
  <c r="AR524" i="25"/>
  <c r="AS524" i="25"/>
  <c r="AT524" i="25"/>
  <c r="AU524" i="25"/>
  <c r="AV524" i="25"/>
  <c r="AW524" i="25"/>
  <c r="A525" i="25"/>
  <c r="B525" i="25"/>
  <c r="C525" i="25"/>
  <c r="D525" i="25"/>
  <c r="G525" i="25"/>
  <c r="H525" i="25"/>
  <c r="I525" i="25"/>
  <c r="J525" i="25"/>
  <c r="K525" i="25"/>
  <c r="L525" i="25"/>
  <c r="M525" i="25"/>
  <c r="N525" i="25"/>
  <c r="O525" i="25"/>
  <c r="P525" i="25"/>
  <c r="Q525" i="25"/>
  <c r="R525" i="25"/>
  <c r="S525" i="25"/>
  <c r="T525" i="25"/>
  <c r="U525" i="25"/>
  <c r="V525" i="25"/>
  <c r="W525" i="25"/>
  <c r="X525" i="25"/>
  <c r="Y525" i="25"/>
  <c r="Z525" i="25"/>
  <c r="AA525" i="25"/>
  <c r="AB525" i="25"/>
  <c r="AC525" i="25"/>
  <c r="AD525" i="25"/>
  <c r="AE525" i="25"/>
  <c r="AJ525" i="25"/>
  <c r="AK525" i="25"/>
  <c r="AL525" i="25"/>
  <c r="AM525" i="25"/>
  <c r="AN525" i="25"/>
  <c r="AO525" i="25"/>
  <c r="AP525" i="25"/>
  <c r="AQ525" i="25"/>
  <c r="AR525" i="25"/>
  <c r="AS525" i="25"/>
  <c r="AT525" i="25"/>
  <c r="AU525" i="25"/>
  <c r="AV525" i="25"/>
  <c r="AW525" i="25"/>
  <c r="A526" i="25"/>
  <c r="B526" i="25"/>
  <c r="C526" i="25"/>
  <c r="D526" i="25"/>
  <c r="G526" i="25"/>
  <c r="H526" i="25"/>
  <c r="I526" i="25"/>
  <c r="J526" i="25"/>
  <c r="K526" i="25"/>
  <c r="L526" i="25"/>
  <c r="M526" i="25"/>
  <c r="N526" i="25"/>
  <c r="O526" i="25"/>
  <c r="P526" i="25"/>
  <c r="Q526" i="25"/>
  <c r="R526" i="25"/>
  <c r="S526" i="25"/>
  <c r="T526" i="25"/>
  <c r="U526" i="25"/>
  <c r="V526" i="25"/>
  <c r="W526" i="25"/>
  <c r="X526" i="25"/>
  <c r="Y526" i="25"/>
  <c r="Z526" i="25"/>
  <c r="AA526" i="25"/>
  <c r="AB526" i="25"/>
  <c r="AC526" i="25"/>
  <c r="AD526" i="25"/>
  <c r="AE526" i="25"/>
  <c r="AJ526" i="25"/>
  <c r="AK526" i="25"/>
  <c r="AL526" i="25"/>
  <c r="AM526" i="25"/>
  <c r="AN526" i="25"/>
  <c r="AO526" i="25"/>
  <c r="AP526" i="25"/>
  <c r="AQ526" i="25"/>
  <c r="AR526" i="25"/>
  <c r="AS526" i="25"/>
  <c r="AT526" i="25"/>
  <c r="AU526" i="25"/>
  <c r="AV526" i="25"/>
  <c r="AW526" i="25"/>
  <c r="A527" i="25"/>
  <c r="B527" i="25"/>
  <c r="C527" i="25"/>
  <c r="D527" i="25"/>
  <c r="G527" i="25"/>
  <c r="H527" i="25"/>
  <c r="I527" i="25"/>
  <c r="J527" i="25"/>
  <c r="K527" i="25"/>
  <c r="L527" i="25"/>
  <c r="M527" i="25"/>
  <c r="N527" i="25"/>
  <c r="O527" i="25"/>
  <c r="P527" i="25"/>
  <c r="Q527" i="25"/>
  <c r="R527" i="25"/>
  <c r="S527" i="25"/>
  <c r="T527" i="25"/>
  <c r="U527" i="25"/>
  <c r="V527" i="25"/>
  <c r="W527" i="25"/>
  <c r="X527" i="25"/>
  <c r="Y527" i="25"/>
  <c r="Z527" i="25"/>
  <c r="AA527" i="25"/>
  <c r="AB527" i="25"/>
  <c r="AC527" i="25"/>
  <c r="AD527" i="25"/>
  <c r="AE527" i="25"/>
  <c r="AJ527" i="25"/>
  <c r="AK527" i="25"/>
  <c r="AL527" i="25"/>
  <c r="AM527" i="25"/>
  <c r="AN527" i="25"/>
  <c r="AO527" i="25"/>
  <c r="AP527" i="25"/>
  <c r="AQ527" i="25"/>
  <c r="AR527" i="25"/>
  <c r="AS527" i="25"/>
  <c r="AT527" i="25"/>
  <c r="AU527" i="25"/>
  <c r="AV527" i="25"/>
  <c r="AW527" i="25"/>
  <c r="A528" i="25"/>
  <c r="B528" i="25"/>
  <c r="C528" i="25"/>
  <c r="D528" i="25"/>
  <c r="G528" i="25"/>
  <c r="H528" i="25"/>
  <c r="I528" i="25"/>
  <c r="J528" i="25"/>
  <c r="K528" i="25"/>
  <c r="L528" i="25"/>
  <c r="M528" i="25"/>
  <c r="N528" i="25"/>
  <c r="O528" i="25"/>
  <c r="P528" i="25"/>
  <c r="Q528" i="25"/>
  <c r="R528" i="25"/>
  <c r="S528" i="25"/>
  <c r="T528" i="25"/>
  <c r="U528" i="25"/>
  <c r="V528" i="25"/>
  <c r="W528" i="25"/>
  <c r="X528" i="25"/>
  <c r="Y528" i="25"/>
  <c r="Z528" i="25"/>
  <c r="AA528" i="25"/>
  <c r="AB528" i="25"/>
  <c r="AC528" i="25"/>
  <c r="AD528" i="25"/>
  <c r="AE528" i="25"/>
  <c r="AJ528" i="25"/>
  <c r="AK528" i="25"/>
  <c r="AL528" i="25"/>
  <c r="AM528" i="25"/>
  <c r="AN528" i="25"/>
  <c r="AO528" i="25"/>
  <c r="AP528" i="25"/>
  <c r="AQ528" i="25"/>
  <c r="AR528" i="25"/>
  <c r="AS528" i="25"/>
  <c r="AT528" i="25"/>
  <c r="AU528" i="25"/>
  <c r="AV528" i="25"/>
  <c r="AW528" i="25"/>
  <c r="A529" i="25"/>
  <c r="B529" i="25"/>
  <c r="C529" i="25"/>
  <c r="D529" i="25"/>
  <c r="G529" i="25"/>
  <c r="H529" i="25"/>
  <c r="I529" i="25"/>
  <c r="J529" i="25"/>
  <c r="K529" i="25"/>
  <c r="L529" i="25"/>
  <c r="M529" i="25"/>
  <c r="N529" i="25"/>
  <c r="O529" i="25"/>
  <c r="P529" i="25"/>
  <c r="Q529" i="25"/>
  <c r="R529" i="25"/>
  <c r="S529" i="25"/>
  <c r="T529" i="25"/>
  <c r="U529" i="25"/>
  <c r="V529" i="25"/>
  <c r="W529" i="25"/>
  <c r="X529" i="25"/>
  <c r="Y529" i="25"/>
  <c r="Z529" i="25"/>
  <c r="AA529" i="25"/>
  <c r="AB529" i="25"/>
  <c r="AC529" i="25"/>
  <c r="AD529" i="25"/>
  <c r="AE529" i="25"/>
  <c r="AJ529" i="25"/>
  <c r="AK529" i="25"/>
  <c r="AL529" i="25"/>
  <c r="AM529" i="25"/>
  <c r="AN529" i="25"/>
  <c r="AO529" i="25"/>
  <c r="AP529" i="25"/>
  <c r="AQ529" i="25"/>
  <c r="AR529" i="25"/>
  <c r="AS529" i="25"/>
  <c r="AT529" i="25"/>
  <c r="AU529" i="25"/>
  <c r="AV529" i="25"/>
  <c r="AW529" i="25"/>
  <c r="A530" i="25"/>
  <c r="B530" i="25"/>
  <c r="C530" i="25"/>
  <c r="D530" i="25"/>
  <c r="G530" i="25"/>
  <c r="H530" i="25"/>
  <c r="I530" i="25"/>
  <c r="J530" i="25"/>
  <c r="K530" i="25"/>
  <c r="L530" i="25"/>
  <c r="M530" i="25"/>
  <c r="N530" i="25"/>
  <c r="O530" i="25"/>
  <c r="P530" i="25"/>
  <c r="Q530" i="25"/>
  <c r="R530" i="25"/>
  <c r="S530" i="25"/>
  <c r="T530" i="25"/>
  <c r="U530" i="25"/>
  <c r="V530" i="25"/>
  <c r="W530" i="25"/>
  <c r="X530" i="25"/>
  <c r="Y530" i="25"/>
  <c r="Z530" i="25"/>
  <c r="AA530" i="25"/>
  <c r="AB530" i="25"/>
  <c r="AC530" i="25"/>
  <c r="AD530" i="25"/>
  <c r="AE530" i="25"/>
  <c r="AJ530" i="25"/>
  <c r="AK530" i="25"/>
  <c r="AL530" i="25"/>
  <c r="AM530" i="25"/>
  <c r="AN530" i="25"/>
  <c r="AO530" i="25"/>
  <c r="AP530" i="25"/>
  <c r="AQ530" i="25"/>
  <c r="AR530" i="25"/>
  <c r="AS530" i="25"/>
  <c r="AT530" i="25"/>
  <c r="AU530" i="25"/>
  <c r="AV530" i="25"/>
  <c r="AW530" i="25"/>
  <c r="A531" i="25"/>
  <c r="B531" i="25"/>
  <c r="C531" i="25"/>
  <c r="D531" i="25"/>
  <c r="G531" i="25"/>
  <c r="H531" i="25"/>
  <c r="I531" i="25"/>
  <c r="J531" i="25"/>
  <c r="K531" i="25"/>
  <c r="L531" i="25"/>
  <c r="M531" i="25"/>
  <c r="N531" i="25"/>
  <c r="O531" i="25"/>
  <c r="P531" i="25"/>
  <c r="Q531" i="25"/>
  <c r="R531" i="25"/>
  <c r="S531" i="25"/>
  <c r="T531" i="25"/>
  <c r="U531" i="25"/>
  <c r="V531" i="25"/>
  <c r="W531" i="25"/>
  <c r="X531" i="25"/>
  <c r="Y531" i="25"/>
  <c r="Z531" i="25"/>
  <c r="AA531" i="25"/>
  <c r="AB531" i="25"/>
  <c r="AC531" i="25"/>
  <c r="AD531" i="25"/>
  <c r="AE531" i="25"/>
  <c r="AJ531" i="25"/>
  <c r="AK531" i="25"/>
  <c r="AL531" i="25"/>
  <c r="AM531" i="25"/>
  <c r="AN531" i="25"/>
  <c r="AO531" i="25"/>
  <c r="AP531" i="25"/>
  <c r="AQ531" i="25"/>
  <c r="AR531" i="25"/>
  <c r="AS531" i="25"/>
  <c r="AT531" i="25"/>
  <c r="AU531" i="25"/>
  <c r="AV531" i="25"/>
  <c r="AW531" i="25"/>
  <c r="A532" i="25"/>
  <c r="B532" i="25"/>
  <c r="C532" i="25"/>
  <c r="D532" i="25"/>
  <c r="G532" i="25"/>
  <c r="H532" i="25"/>
  <c r="I532" i="25"/>
  <c r="J532" i="25"/>
  <c r="K532" i="25"/>
  <c r="L532" i="25"/>
  <c r="M532" i="25"/>
  <c r="N532" i="25"/>
  <c r="O532" i="25"/>
  <c r="P532" i="25"/>
  <c r="Q532" i="25"/>
  <c r="R532" i="25"/>
  <c r="S532" i="25"/>
  <c r="T532" i="25"/>
  <c r="U532" i="25"/>
  <c r="V532" i="25"/>
  <c r="W532" i="25"/>
  <c r="X532" i="25"/>
  <c r="Y532" i="25"/>
  <c r="Z532" i="25"/>
  <c r="AA532" i="25"/>
  <c r="AB532" i="25"/>
  <c r="AC532" i="25"/>
  <c r="AD532" i="25"/>
  <c r="AE532" i="25"/>
  <c r="AJ532" i="25"/>
  <c r="AK532" i="25"/>
  <c r="AL532" i="25"/>
  <c r="AM532" i="25"/>
  <c r="AN532" i="25"/>
  <c r="AO532" i="25"/>
  <c r="AP532" i="25"/>
  <c r="AQ532" i="25"/>
  <c r="AR532" i="25"/>
  <c r="AS532" i="25"/>
  <c r="AT532" i="25"/>
  <c r="AU532" i="25"/>
  <c r="AV532" i="25"/>
  <c r="AW532" i="25"/>
  <c r="A533" i="25"/>
  <c r="B533" i="25"/>
  <c r="C533" i="25"/>
  <c r="D533" i="25"/>
  <c r="G533" i="25"/>
  <c r="H533" i="25"/>
  <c r="I533" i="25"/>
  <c r="J533" i="25"/>
  <c r="K533" i="25"/>
  <c r="L533" i="25"/>
  <c r="M533" i="25"/>
  <c r="N533" i="25"/>
  <c r="O533" i="25"/>
  <c r="P533" i="25"/>
  <c r="Q533" i="25"/>
  <c r="R533" i="25"/>
  <c r="S533" i="25"/>
  <c r="T533" i="25"/>
  <c r="U533" i="25"/>
  <c r="V533" i="25"/>
  <c r="W533" i="25"/>
  <c r="X533" i="25"/>
  <c r="Y533" i="25"/>
  <c r="Z533" i="25"/>
  <c r="AA533" i="25"/>
  <c r="AB533" i="25"/>
  <c r="AC533" i="25"/>
  <c r="AD533" i="25"/>
  <c r="AE533" i="25"/>
  <c r="AJ533" i="25"/>
  <c r="AK533" i="25"/>
  <c r="AL533" i="25"/>
  <c r="AM533" i="25"/>
  <c r="AN533" i="25"/>
  <c r="AO533" i="25"/>
  <c r="AP533" i="25"/>
  <c r="AQ533" i="25"/>
  <c r="AR533" i="25"/>
  <c r="AS533" i="25"/>
  <c r="AT533" i="25"/>
  <c r="AU533" i="25"/>
  <c r="AV533" i="25"/>
  <c r="AW533" i="25"/>
  <c r="A534" i="25"/>
  <c r="B534" i="25"/>
  <c r="C534" i="25"/>
  <c r="D534" i="25"/>
  <c r="G534" i="25"/>
  <c r="H534" i="25"/>
  <c r="I534" i="25"/>
  <c r="J534" i="25"/>
  <c r="K534" i="25"/>
  <c r="L534" i="25"/>
  <c r="M534" i="25"/>
  <c r="N534" i="25"/>
  <c r="O534" i="25"/>
  <c r="P534" i="25"/>
  <c r="Q534" i="25"/>
  <c r="R534" i="25"/>
  <c r="S534" i="25"/>
  <c r="T534" i="25"/>
  <c r="U534" i="25"/>
  <c r="V534" i="25"/>
  <c r="W534" i="25"/>
  <c r="X534" i="25"/>
  <c r="Y534" i="25"/>
  <c r="Z534" i="25"/>
  <c r="AA534" i="25"/>
  <c r="AB534" i="25"/>
  <c r="AC534" i="25"/>
  <c r="AD534" i="25"/>
  <c r="AE534" i="25"/>
  <c r="AJ534" i="25"/>
  <c r="AK534" i="25"/>
  <c r="AL534" i="25"/>
  <c r="AM534" i="25"/>
  <c r="AN534" i="25"/>
  <c r="AO534" i="25"/>
  <c r="AP534" i="25"/>
  <c r="AQ534" i="25"/>
  <c r="AR534" i="25"/>
  <c r="AS534" i="25"/>
  <c r="AT534" i="25"/>
  <c r="AU534" i="25"/>
  <c r="AV534" i="25"/>
  <c r="AW534" i="25"/>
  <c r="A535" i="25"/>
  <c r="B535" i="25"/>
  <c r="C535" i="25"/>
  <c r="D535" i="25"/>
  <c r="G535" i="25"/>
  <c r="H535" i="25"/>
  <c r="I535" i="25"/>
  <c r="J535" i="25"/>
  <c r="K535" i="25"/>
  <c r="L535" i="25"/>
  <c r="M535" i="25"/>
  <c r="N535" i="25"/>
  <c r="O535" i="25"/>
  <c r="P535" i="25"/>
  <c r="Q535" i="25"/>
  <c r="R535" i="25"/>
  <c r="S535" i="25"/>
  <c r="T535" i="25"/>
  <c r="U535" i="25"/>
  <c r="V535" i="25"/>
  <c r="W535" i="25"/>
  <c r="X535" i="25"/>
  <c r="Y535" i="25"/>
  <c r="Z535" i="25"/>
  <c r="AA535" i="25"/>
  <c r="AB535" i="25"/>
  <c r="AC535" i="25"/>
  <c r="AD535" i="25"/>
  <c r="AE535" i="25"/>
  <c r="AJ535" i="25"/>
  <c r="AK535" i="25"/>
  <c r="AL535" i="25"/>
  <c r="AM535" i="25"/>
  <c r="AN535" i="25"/>
  <c r="AO535" i="25"/>
  <c r="AP535" i="25"/>
  <c r="AQ535" i="25"/>
  <c r="AR535" i="25"/>
  <c r="AS535" i="25"/>
  <c r="AT535" i="25"/>
  <c r="AU535" i="25"/>
  <c r="AV535" i="25"/>
  <c r="AW535" i="25"/>
  <c r="A536" i="25"/>
  <c r="B536" i="25"/>
  <c r="C536" i="25"/>
  <c r="D536" i="25"/>
  <c r="G536" i="25"/>
  <c r="H536" i="25"/>
  <c r="I536" i="25"/>
  <c r="J536" i="25"/>
  <c r="K536" i="25"/>
  <c r="L536" i="25"/>
  <c r="M536" i="25"/>
  <c r="N536" i="25"/>
  <c r="O536" i="25"/>
  <c r="P536" i="25"/>
  <c r="Q536" i="25"/>
  <c r="R536" i="25"/>
  <c r="S536" i="25"/>
  <c r="T536" i="25"/>
  <c r="U536" i="25"/>
  <c r="V536" i="25"/>
  <c r="W536" i="25"/>
  <c r="X536" i="25"/>
  <c r="Y536" i="25"/>
  <c r="Z536" i="25"/>
  <c r="AA536" i="25"/>
  <c r="AB536" i="25"/>
  <c r="AC536" i="25"/>
  <c r="AD536" i="25"/>
  <c r="AE536" i="25"/>
  <c r="AJ536" i="25"/>
  <c r="AK536" i="25"/>
  <c r="AL536" i="25"/>
  <c r="AM536" i="25"/>
  <c r="AN536" i="25"/>
  <c r="AO536" i="25"/>
  <c r="AP536" i="25"/>
  <c r="AQ536" i="25"/>
  <c r="AR536" i="25"/>
  <c r="AS536" i="25"/>
  <c r="AT536" i="25"/>
  <c r="AU536" i="25"/>
  <c r="AV536" i="25"/>
  <c r="AW536" i="25"/>
  <c r="A537" i="25"/>
  <c r="B537" i="25"/>
  <c r="C537" i="25"/>
  <c r="D537" i="25"/>
  <c r="G537" i="25"/>
  <c r="H537" i="25"/>
  <c r="I537" i="25"/>
  <c r="J537" i="25"/>
  <c r="K537" i="25"/>
  <c r="L537" i="25"/>
  <c r="M537" i="25"/>
  <c r="N537" i="25"/>
  <c r="O537" i="25"/>
  <c r="P537" i="25"/>
  <c r="Q537" i="25"/>
  <c r="R537" i="25"/>
  <c r="S537" i="25"/>
  <c r="T537" i="25"/>
  <c r="U537" i="25"/>
  <c r="V537" i="25"/>
  <c r="W537" i="25"/>
  <c r="X537" i="25"/>
  <c r="Y537" i="25"/>
  <c r="Z537" i="25"/>
  <c r="AA537" i="25"/>
  <c r="AB537" i="25"/>
  <c r="AC537" i="25"/>
  <c r="AD537" i="25"/>
  <c r="AE537" i="25"/>
  <c r="AJ537" i="25"/>
  <c r="AK537" i="25"/>
  <c r="AL537" i="25"/>
  <c r="AM537" i="25"/>
  <c r="AN537" i="25"/>
  <c r="AO537" i="25"/>
  <c r="AP537" i="25"/>
  <c r="AQ537" i="25"/>
  <c r="AR537" i="25"/>
  <c r="AS537" i="25"/>
  <c r="AT537" i="25"/>
  <c r="AU537" i="25"/>
  <c r="AV537" i="25"/>
  <c r="AW537" i="25"/>
  <c r="A538" i="25"/>
  <c r="B538" i="25"/>
  <c r="C538" i="25"/>
  <c r="D538" i="25"/>
  <c r="G538" i="25"/>
  <c r="H538" i="25"/>
  <c r="I538" i="25"/>
  <c r="J538" i="25"/>
  <c r="K538" i="25"/>
  <c r="L538" i="25"/>
  <c r="M538" i="25"/>
  <c r="N538" i="25"/>
  <c r="O538" i="25"/>
  <c r="P538" i="25"/>
  <c r="Q538" i="25"/>
  <c r="R538" i="25"/>
  <c r="S538" i="25"/>
  <c r="T538" i="25"/>
  <c r="U538" i="25"/>
  <c r="V538" i="25"/>
  <c r="W538" i="25"/>
  <c r="X538" i="25"/>
  <c r="Y538" i="25"/>
  <c r="Z538" i="25"/>
  <c r="AA538" i="25"/>
  <c r="AB538" i="25"/>
  <c r="AC538" i="25"/>
  <c r="AD538" i="25"/>
  <c r="AE538" i="25"/>
  <c r="AJ538" i="25"/>
  <c r="AK538" i="25"/>
  <c r="AL538" i="25"/>
  <c r="AM538" i="25"/>
  <c r="AN538" i="25"/>
  <c r="AO538" i="25"/>
  <c r="AP538" i="25"/>
  <c r="AQ538" i="25"/>
  <c r="AR538" i="25"/>
  <c r="AS538" i="25"/>
  <c r="AT538" i="25"/>
  <c r="AU538" i="25"/>
  <c r="AV538" i="25"/>
  <c r="AW538" i="25"/>
  <c r="A539" i="25"/>
  <c r="B539" i="25"/>
  <c r="C539" i="25"/>
  <c r="D539" i="25"/>
  <c r="G539" i="25"/>
  <c r="H539" i="25"/>
  <c r="I539" i="25"/>
  <c r="J539" i="25"/>
  <c r="K539" i="25"/>
  <c r="L539" i="25"/>
  <c r="M539" i="25"/>
  <c r="N539" i="25"/>
  <c r="O539" i="25"/>
  <c r="P539" i="25"/>
  <c r="Q539" i="25"/>
  <c r="R539" i="25"/>
  <c r="S539" i="25"/>
  <c r="T539" i="25"/>
  <c r="U539" i="25"/>
  <c r="V539" i="25"/>
  <c r="W539" i="25"/>
  <c r="X539" i="25"/>
  <c r="Y539" i="25"/>
  <c r="Z539" i="25"/>
  <c r="AA539" i="25"/>
  <c r="AB539" i="25"/>
  <c r="AC539" i="25"/>
  <c r="AD539" i="25"/>
  <c r="AE539" i="25"/>
  <c r="AJ539" i="25"/>
  <c r="AK539" i="25"/>
  <c r="AL539" i="25"/>
  <c r="AM539" i="25"/>
  <c r="AN539" i="25"/>
  <c r="AO539" i="25"/>
  <c r="AP539" i="25"/>
  <c r="AQ539" i="25"/>
  <c r="AR539" i="25"/>
  <c r="AS539" i="25"/>
  <c r="AT539" i="25"/>
  <c r="AU539" i="25"/>
  <c r="AV539" i="25"/>
  <c r="AW539" i="25"/>
  <c r="A540" i="25"/>
  <c r="B540" i="25"/>
  <c r="C540" i="25"/>
  <c r="D540" i="25"/>
  <c r="G540" i="25"/>
  <c r="H540" i="25"/>
  <c r="I540" i="25"/>
  <c r="J540" i="25"/>
  <c r="K540" i="25"/>
  <c r="L540" i="25"/>
  <c r="M540" i="25"/>
  <c r="N540" i="25"/>
  <c r="O540" i="25"/>
  <c r="P540" i="25"/>
  <c r="Q540" i="25"/>
  <c r="R540" i="25"/>
  <c r="S540" i="25"/>
  <c r="T540" i="25"/>
  <c r="U540" i="25"/>
  <c r="V540" i="25"/>
  <c r="W540" i="25"/>
  <c r="X540" i="25"/>
  <c r="Y540" i="25"/>
  <c r="Z540" i="25"/>
  <c r="AA540" i="25"/>
  <c r="AB540" i="25"/>
  <c r="AC540" i="25"/>
  <c r="AD540" i="25"/>
  <c r="AE540" i="25"/>
  <c r="AJ540" i="25"/>
  <c r="AK540" i="25"/>
  <c r="AL540" i="25"/>
  <c r="AM540" i="25"/>
  <c r="AN540" i="25"/>
  <c r="AO540" i="25"/>
  <c r="AP540" i="25"/>
  <c r="AQ540" i="25"/>
  <c r="AR540" i="25"/>
  <c r="AS540" i="25"/>
  <c r="AT540" i="25"/>
  <c r="AU540" i="25"/>
  <c r="AV540" i="25"/>
  <c r="AW540" i="25"/>
  <c r="A541" i="25"/>
  <c r="B541" i="25"/>
  <c r="C541" i="25"/>
  <c r="D541" i="25"/>
  <c r="G541" i="25"/>
  <c r="H541" i="25"/>
  <c r="I541" i="25"/>
  <c r="J541" i="25"/>
  <c r="K541" i="25"/>
  <c r="L541" i="25"/>
  <c r="M541" i="25"/>
  <c r="N541" i="25"/>
  <c r="O541" i="25"/>
  <c r="P541" i="25"/>
  <c r="Q541" i="25"/>
  <c r="R541" i="25"/>
  <c r="S541" i="25"/>
  <c r="T541" i="25"/>
  <c r="U541" i="25"/>
  <c r="V541" i="25"/>
  <c r="W541" i="25"/>
  <c r="X541" i="25"/>
  <c r="Y541" i="25"/>
  <c r="Z541" i="25"/>
  <c r="AA541" i="25"/>
  <c r="AB541" i="25"/>
  <c r="AC541" i="25"/>
  <c r="AD541" i="25"/>
  <c r="AE541" i="25"/>
  <c r="AJ541" i="25"/>
  <c r="AK541" i="25"/>
  <c r="AL541" i="25"/>
  <c r="AM541" i="25"/>
  <c r="AN541" i="25"/>
  <c r="AO541" i="25"/>
  <c r="AP541" i="25"/>
  <c r="AQ541" i="25"/>
  <c r="AR541" i="25"/>
  <c r="AS541" i="25"/>
  <c r="AT541" i="25"/>
  <c r="AU541" i="25"/>
  <c r="AV541" i="25"/>
  <c r="AW541" i="25"/>
  <c r="A542" i="25"/>
  <c r="B542" i="25"/>
  <c r="C542" i="25"/>
  <c r="D542" i="25"/>
  <c r="G542" i="25"/>
  <c r="H542" i="25"/>
  <c r="I542" i="25"/>
  <c r="J542" i="25"/>
  <c r="K542" i="25"/>
  <c r="L542" i="25"/>
  <c r="M542" i="25"/>
  <c r="N542" i="25"/>
  <c r="O542" i="25"/>
  <c r="P542" i="25"/>
  <c r="Q542" i="25"/>
  <c r="R542" i="25"/>
  <c r="S542" i="25"/>
  <c r="T542" i="25"/>
  <c r="U542" i="25"/>
  <c r="V542" i="25"/>
  <c r="W542" i="25"/>
  <c r="X542" i="25"/>
  <c r="Y542" i="25"/>
  <c r="Z542" i="25"/>
  <c r="AA542" i="25"/>
  <c r="AB542" i="25"/>
  <c r="AC542" i="25"/>
  <c r="AD542" i="25"/>
  <c r="AE542" i="25"/>
  <c r="AJ542" i="25"/>
  <c r="AK542" i="25"/>
  <c r="AL542" i="25"/>
  <c r="AM542" i="25"/>
  <c r="AN542" i="25"/>
  <c r="AO542" i="25"/>
  <c r="AP542" i="25"/>
  <c r="AQ542" i="25"/>
  <c r="AR542" i="25"/>
  <c r="AS542" i="25"/>
  <c r="AT542" i="25"/>
  <c r="AU542" i="25"/>
  <c r="AV542" i="25"/>
  <c r="AW542" i="25"/>
  <c r="A543" i="25"/>
  <c r="B543" i="25"/>
  <c r="C543" i="25"/>
  <c r="D543" i="25"/>
  <c r="G543" i="25"/>
  <c r="H543" i="25"/>
  <c r="I543" i="25"/>
  <c r="J543" i="25"/>
  <c r="K543" i="25"/>
  <c r="L543" i="25"/>
  <c r="M543" i="25"/>
  <c r="N543" i="25"/>
  <c r="O543" i="25"/>
  <c r="P543" i="25"/>
  <c r="Q543" i="25"/>
  <c r="R543" i="25"/>
  <c r="S543" i="25"/>
  <c r="T543" i="25"/>
  <c r="U543" i="25"/>
  <c r="V543" i="25"/>
  <c r="W543" i="25"/>
  <c r="X543" i="25"/>
  <c r="Y543" i="25"/>
  <c r="Z543" i="25"/>
  <c r="AA543" i="25"/>
  <c r="AB543" i="25"/>
  <c r="AC543" i="25"/>
  <c r="AD543" i="25"/>
  <c r="AE543" i="25"/>
  <c r="AJ543" i="25"/>
  <c r="AK543" i="25"/>
  <c r="AL543" i="25"/>
  <c r="AM543" i="25"/>
  <c r="AN543" i="25"/>
  <c r="AO543" i="25"/>
  <c r="AP543" i="25"/>
  <c r="AQ543" i="25"/>
  <c r="AR543" i="25"/>
  <c r="AS543" i="25"/>
  <c r="AT543" i="25"/>
  <c r="AU543" i="25"/>
  <c r="AV543" i="25"/>
  <c r="AW543" i="25"/>
  <c r="A544" i="25"/>
  <c r="B544" i="25"/>
  <c r="C544" i="25"/>
  <c r="D544" i="25"/>
  <c r="G544" i="25"/>
  <c r="H544" i="25"/>
  <c r="I544" i="25"/>
  <c r="J544" i="25"/>
  <c r="K544" i="25"/>
  <c r="L544" i="25"/>
  <c r="M544" i="25"/>
  <c r="N544" i="25"/>
  <c r="O544" i="25"/>
  <c r="P544" i="25"/>
  <c r="Q544" i="25"/>
  <c r="R544" i="25"/>
  <c r="S544" i="25"/>
  <c r="T544" i="25"/>
  <c r="U544" i="25"/>
  <c r="V544" i="25"/>
  <c r="W544" i="25"/>
  <c r="X544" i="25"/>
  <c r="Y544" i="25"/>
  <c r="Z544" i="25"/>
  <c r="AA544" i="25"/>
  <c r="AB544" i="25"/>
  <c r="AC544" i="25"/>
  <c r="AD544" i="25"/>
  <c r="AE544" i="25"/>
  <c r="AJ544" i="25"/>
  <c r="AK544" i="25"/>
  <c r="AL544" i="25"/>
  <c r="AM544" i="25"/>
  <c r="AN544" i="25"/>
  <c r="AO544" i="25"/>
  <c r="AP544" i="25"/>
  <c r="AQ544" i="25"/>
  <c r="AR544" i="25"/>
  <c r="AS544" i="25"/>
  <c r="AT544" i="25"/>
  <c r="AU544" i="25"/>
  <c r="AV544" i="25"/>
  <c r="AW544" i="25"/>
  <c r="A545" i="25"/>
  <c r="B545" i="25"/>
  <c r="C545" i="25"/>
  <c r="D545" i="25"/>
  <c r="G545" i="25"/>
  <c r="H545" i="25"/>
  <c r="I545" i="25"/>
  <c r="J545" i="25"/>
  <c r="K545" i="25"/>
  <c r="L545" i="25"/>
  <c r="M545" i="25"/>
  <c r="N545" i="25"/>
  <c r="O545" i="25"/>
  <c r="P545" i="25"/>
  <c r="Q545" i="25"/>
  <c r="R545" i="25"/>
  <c r="S545" i="25"/>
  <c r="T545" i="25"/>
  <c r="U545" i="25"/>
  <c r="V545" i="25"/>
  <c r="W545" i="25"/>
  <c r="X545" i="25"/>
  <c r="Y545" i="25"/>
  <c r="Z545" i="25"/>
  <c r="AA545" i="25"/>
  <c r="AB545" i="25"/>
  <c r="AC545" i="25"/>
  <c r="AD545" i="25"/>
  <c r="AE545" i="25"/>
  <c r="AJ545" i="25"/>
  <c r="AK545" i="25"/>
  <c r="AL545" i="25"/>
  <c r="AM545" i="25"/>
  <c r="AN545" i="25"/>
  <c r="AO545" i="25"/>
  <c r="AP545" i="25"/>
  <c r="AQ545" i="25"/>
  <c r="AR545" i="25"/>
  <c r="AS545" i="25"/>
  <c r="AT545" i="25"/>
  <c r="AU545" i="25"/>
  <c r="AV545" i="25"/>
  <c r="AW545" i="25"/>
  <c r="A546" i="25"/>
  <c r="B546" i="25"/>
  <c r="C546" i="25"/>
  <c r="D546" i="25"/>
  <c r="G546" i="25"/>
  <c r="H546" i="25"/>
  <c r="I546" i="25"/>
  <c r="J546" i="25"/>
  <c r="K546" i="25"/>
  <c r="L546" i="25"/>
  <c r="M546" i="25"/>
  <c r="N546" i="25"/>
  <c r="O546" i="25"/>
  <c r="P546" i="25"/>
  <c r="Q546" i="25"/>
  <c r="R546" i="25"/>
  <c r="S546" i="25"/>
  <c r="T546" i="25"/>
  <c r="U546" i="25"/>
  <c r="V546" i="25"/>
  <c r="W546" i="25"/>
  <c r="X546" i="25"/>
  <c r="Y546" i="25"/>
  <c r="Z546" i="25"/>
  <c r="AA546" i="25"/>
  <c r="AB546" i="25"/>
  <c r="AC546" i="25"/>
  <c r="AD546" i="25"/>
  <c r="AE546" i="25"/>
  <c r="AJ546" i="25"/>
  <c r="AK546" i="25"/>
  <c r="AL546" i="25"/>
  <c r="AM546" i="25"/>
  <c r="AN546" i="25"/>
  <c r="AO546" i="25"/>
  <c r="AP546" i="25"/>
  <c r="AQ546" i="25"/>
  <c r="AR546" i="25"/>
  <c r="AS546" i="25"/>
  <c r="AT546" i="25"/>
  <c r="AU546" i="25"/>
  <c r="AV546" i="25"/>
  <c r="AW546" i="25"/>
  <c r="A547" i="25"/>
  <c r="B547" i="25"/>
  <c r="C547" i="25"/>
  <c r="D547" i="25"/>
  <c r="G547" i="25"/>
  <c r="H547" i="25"/>
  <c r="I547" i="25"/>
  <c r="J547" i="25"/>
  <c r="K547" i="25"/>
  <c r="L547" i="25"/>
  <c r="M547" i="25"/>
  <c r="N547" i="25"/>
  <c r="O547" i="25"/>
  <c r="P547" i="25"/>
  <c r="Q547" i="25"/>
  <c r="R547" i="25"/>
  <c r="S547" i="25"/>
  <c r="T547" i="25"/>
  <c r="U547" i="25"/>
  <c r="V547" i="25"/>
  <c r="W547" i="25"/>
  <c r="X547" i="25"/>
  <c r="Y547" i="25"/>
  <c r="Z547" i="25"/>
  <c r="AA547" i="25"/>
  <c r="AB547" i="25"/>
  <c r="AC547" i="25"/>
  <c r="AD547" i="25"/>
  <c r="AE547" i="25"/>
  <c r="AJ547" i="25"/>
  <c r="AK547" i="25"/>
  <c r="AL547" i="25"/>
  <c r="AM547" i="25"/>
  <c r="AN547" i="25"/>
  <c r="AO547" i="25"/>
  <c r="AP547" i="25"/>
  <c r="AQ547" i="25"/>
  <c r="AR547" i="25"/>
  <c r="AS547" i="25"/>
  <c r="AT547" i="25"/>
  <c r="AU547" i="25"/>
  <c r="AV547" i="25"/>
  <c r="AW547" i="25"/>
  <c r="A548" i="25"/>
  <c r="B548" i="25"/>
  <c r="C548" i="25"/>
  <c r="D548" i="25"/>
  <c r="G548" i="25"/>
  <c r="H548" i="25"/>
  <c r="I548" i="25"/>
  <c r="J548" i="25"/>
  <c r="K548" i="25"/>
  <c r="L548" i="25"/>
  <c r="M548" i="25"/>
  <c r="N548" i="25"/>
  <c r="O548" i="25"/>
  <c r="P548" i="25"/>
  <c r="Q548" i="25"/>
  <c r="R548" i="25"/>
  <c r="S548" i="25"/>
  <c r="T548" i="25"/>
  <c r="U548" i="25"/>
  <c r="V548" i="25"/>
  <c r="W548" i="25"/>
  <c r="X548" i="25"/>
  <c r="Y548" i="25"/>
  <c r="Z548" i="25"/>
  <c r="AA548" i="25"/>
  <c r="AB548" i="25"/>
  <c r="AC548" i="25"/>
  <c r="AD548" i="25"/>
  <c r="AE548" i="25"/>
  <c r="AJ548" i="25"/>
  <c r="AK548" i="25"/>
  <c r="AL548" i="25"/>
  <c r="AM548" i="25"/>
  <c r="AN548" i="25"/>
  <c r="AO548" i="25"/>
  <c r="AP548" i="25"/>
  <c r="AQ548" i="25"/>
  <c r="AR548" i="25"/>
  <c r="AS548" i="25"/>
  <c r="AT548" i="25"/>
  <c r="AU548" i="25"/>
  <c r="AV548" i="25"/>
  <c r="AW548" i="25"/>
  <c r="A549" i="25"/>
  <c r="B549" i="25"/>
  <c r="C549" i="25"/>
  <c r="D549" i="25"/>
  <c r="G549" i="25"/>
  <c r="H549" i="25"/>
  <c r="I549" i="25"/>
  <c r="J549" i="25"/>
  <c r="K549" i="25"/>
  <c r="L549" i="25"/>
  <c r="M549" i="25"/>
  <c r="N549" i="25"/>
  <c r="O549" i="25"/>
  <c r="P549" i="25"/>
  <c r="Q549" i="25"/>
  <c r="R549" i="25"/>
  <c r="S549" i="25"/>
  <c r="T549" i="25"/>
  <c r="U549" i="25"/>
  <c r="V549" i="25"/>
  <c r="W549" i="25"/>
  <c r="X549" i="25"/>
  <c r="Y549" i="25"/>
  <c r="Z549" i="25"/>
  <c r="AA549" i="25"/>
  <c r="AB549" i="25"/>
  <c r="AC549" i="25"/>
  <c r="AD549" i="25"/>
  <c r="AE549" i="25"/>
  <c r="AJ549" i="25"/>
  <c r="AK549" i="25"/>
  <c r="AL549" i="25"/>
  <c r="AM549" i="25"/>
  <c r="AN549" i="25"/>
  <c r="AO549" i="25"/>
  <c r="AP549" i="25"/>
  <c r="AQ549" i="25"/>
  <c r="AR549" i="25"/>
  <c r="AS549" i="25"/>
  <c r="AT549" i="25"/>
  <c r="AU549" i="25"/>
  <c r="AV549" i="25"/>
  <c r="AW549" i="25"/>
  <c r="A550" i="25"/>
  <c r="B550" i="25"/>
  <c r="C550" i="25"/>
  <c r="D550" i="25"/>
  <c r="G550" i="25"/>
  <c r="H550" i="25"/>
  <c r="I550" i="25"/>
  <c r="J550" i="25"/>
  <c r="K550" i="25"/>
  <c r="L550" i="25"/>
  <c r="M550" i="25"/>
  <c r="N550" i="25"/>
  <c r="O550" i="25"/>
  <c r="P550" i="25"/>
  <c r="Q550" i="25"/>
  <c r="R550" i="25"/>
  <c r="S550" i="25"/>
  <c r="T550" i="25"/>
  <c r="U550" i="25"/>
  <c r="V550" i="25"/>
  <c r="W550" i="25"/>
  <c r="X550" i="25"/>
  <c r="Y550" i="25"/>
  <c r="Z550" i="25"/>
  <c r="AA550" i="25"/>
  <c r="AB550" i="25"/>
  <c r="AC550" i="25"/>
  <c r="AD550" i="25"/>
  <c r="AE550" i="25"/>
  <c r="AJ550" i="25"/>
  <c r="AK550" i="25"/>
  <c r="AL550" i="25"/>
  <c r="AM550" i="25"/>
  <c r="AN550" i="25"/>
  <c r="AO550" i="25"/>
  <c r="AP550" i="25"/>
  <c r="AQ550" i="25"/>
  <c r="AR550" i="25"/>
  <c r="AS550" i="25"/>
  <c r="AT550" i="25"/>
  <c r="AU550" i="25"/>
  <c r="AV550" i="25"/>
  <c r="AW550" i="25"/>
  <c r="A551" i="25"/>
  <c r="B551" i="25"/>
  <c r="C551" i="25"/>
  <c r="D551" i="25"/>
  <c r="G551" i="25"/>
  <c r="H551" i="25"/>
  <c r="I551" i="25"/>
  <c r="J551" i="25"/>
  <c r="K551" i="25"/>
  <c r="L551" i="25"/>
  <c r="M551" i="25"/>
  <c r="N551" i="25"/>
  <c r="O551" i="25"/>
  <c r="P551" i="25"/>
  <c r="Q551" i="25"/>
  <c r="R551" i="25"/>
  <c r="S551" i="25"/>
  <c r="T551" i="25"/>
  <c r="U551" i="25"/>
  <c r="V551" i="25"/>
  <c r="W551" i="25"/>
  <c r="X551" i="25"/>
  <c r="Y551" i="25"/>
  <c r="Z551" i="25"/>
  <c r="AA551" i="25"/>
  <c r="AB551" i="25"/>
  <c r="AC551" i="25"/>
  <c r="AD551" i="25"/>
  <c r="AE551" i="25"/>
  <c r="AJ551" i="25"/>
  <c r="AK551" i="25"/>
  <c r="AL551" i="25"/>
  <c r="AM551" i="25"/>
  <c r="AN551" i="25"/>
  <c r="AO551" i="25"/>
  <c r="AP551" i="25"/>
  <c r="AQ551" i="25"/>
  <c r="AR551" i="25"/>
  <c r="AS551" i="25"/>
  <c r="AT551" i="25"/>
  <c r="AU551" i="25"/>
  <c r="AV551" i="25"/>
  <c r="AW551" i="25"/>
  <c r="A552" i="25"/>
  <c r="B552" i="25"/>
  <c r="C552" i="25"/>
  <c r="D552" i="25"/>
  <c r="G552" i="25"/>
  <c r="H552" i="25"/>
  <c r="I552" i="25"/>
  <c r="J552" i="25"/>
  <c r="K552" i="25"/>
  <c r="L552" i="25"/>
  <c r="M552" i="25"/>
  <c r="N552" i="25"/>
  <c r="O552" i="25"/>
  <c r="P552" i="25"/>
  <c r="Q552" i="25"/>
  <c r="R552" i="25"/>
  <c r="S552" i="25"/>
  <c r="T552" i="25"/>
  <c r="U552" i="25"/>
  <c r="V552" i="25"/>
  <c r="W552" i="25"/>
  <c r="X552" i="25"/>
  <c r="Y552" i="25"/>
  <c r="Z552" i="25"/>
  <c r="AA552" i="25"/>
  <c r="AB552" i="25"/>
  <c r="AC552" i="25"/>
  <c r="AD552" i="25"/>
  <c r="AE552" i="25"/>
  <c r="AJ552" i="25"/>
  <c r="AK552" i="25"/>
  <c r="AL552" i="25"/>
  <c r="AM552" i="25"/>
  <c r="AN552" i="25"/>
  <c r="AO552" i="25"/>
  <c r="AP552" i="25"/>
  <c r="AQ552" i="25"/>
  <c r="AR552" i="25"/>
  <c r="AS552" i="25"/>
  <c r="AT552" i="25"/>
  <c r="AU552" i="25"/>
  <c r="AV552" i="25"/>
  <c r="AW552" i="25"/>
  <c r="A553" i="25"/>
  <c r="B553" i="25"/>
  <c r="C553" i="25"/>
  <c r="D553" i="25"/>
  <c r="G553" i="25"/>
  <c r="H553" i="25"/>
  <c r="I553" i="25"/>
  <c r="J553" i="25"/>
  <c r="K553" i="25"/>
  <c r="L553" i="25"/>
  <c r="M553" i="25"/>
  <c r="N553" i="25"/>
  <c r="O553" i="25"/>
  <c r="P553" i="25"/>
  <c r="Q553" i="25"/>
  <c r="R553" i="25"/>
  <c r="S553" i="25"/>
  <c r="T553" i="25"/>
  <c r="U553" i="25"/>
  <c r="V553" i="25"/>
  <c r="W553" i="25"/>
  <c r="X553" i="25"/>
  <c r="Y553" i="25"/>
  <c r="Z553" i="25"/>
  <c r="AA553" i="25"/>
  <c r="AB553" i="25"/>
  <c r="AC553" i="25"/>
  <c r="AD553" i="25"/>
  <c r="AE553" i="25"/>
  <c r="AJ553" i="25"/>
  <c r="AK553" i="25"/>
  <c r="AL553" i="25"/>
  <c r="AM553" i="25"/>
  <c r="AN553" i="25"/>
  <c r="AO553" i="25"/>
  <c r="AP553" i="25"/>
  <c r="AQ553" i="25"/>
  <c r="AR553" i="25"/>
  <c r="AS553" i="25"/>
  <c r="AT553" i="25"/>
  <c r="AU553" i="25"/>
  <c r="AV553" i="25"/>
  <c r="AW553" i="25"/>
  <c r="A554" i="25"/>
  <c r="B554" i="25"/>
  <c r="C554" i="25"/>
  <c r="D554" i="25"/>
  <c r="G554" i="25"/>
  <c r="H554" i="25"/>
  <c r="I554" i="25"/>
  <c r="J554" i="25"/>
  <c r="K554" i="25"/>
  <c r="L554" i="25"/>
  <c r="M554" i="25"/>
  <c r="N554" i="25"/>
  <c r="O554" i="25"/>
  <c r="P554" i="25"/>
  <c r="Q554" i="25"/>
  <c r="R554" i="25"/>
  <c r="S554" i="25"/>
  <c r="T554" i="25"/>
  <c r="U554" i="25"/>
  <c r="V554" i="25"/>
  <c r="W554" i="25"/>
  <c r="X554" i="25"/>
  <c r="Y554" i="25"/>
  <c r="Z554" i="25"/>
  <c r="AA554" i="25"/>
  <c r="AB554" i="25"/>
  <c r="AC554" i="25"/>
  <c r="AD554" i="25"/>
  <c r="AE554" i="25"/>
  <c r="AJ554" i="25"/>
  <c r="AK554" i="25"/>
  <c r="AL554" i="25"/>
  <c r="AM554" i="25"/>
  <c r="AN554" i="25"/>
  <c r="AO554" i="25"/>
  <c r="AP554" i="25"/>
  <c r="AQ554" i="25"/>
  <c r="AR554" i="25"/>
  <c r="AS554" i="25"/>
  <c r="AT554" i="25"/>
  <c r="AU554" i="25"/>
  <c r="AV554" i="25"/>
  <c r="AW554" i="25"/>
  <c r="A555" i="25"/>
  <c r="B555" i="25"/>
  <c r="C555" i="25"/>
  <c r="D555" i="25"/>
  <c r="G555" i="25"/>
  <c r="H555" i="25"/>
  <c r="I555" i="25"/>
  <c r="J555" i="25"/>
  <c r="K555" i="25"/>
  <c r="L555" i="25"/>
  <c r="M555" i="25"/>
  <c r="N555" i="25"/>
  <c r="O555" i="25"/>
  <c r="P555" i="25"/>
  <c r="Q555" i="25"/>
  <c r="R555" i="25"/>
  <c r="S555" i="25"/>
  <c r="T555" i="25"/>
  <c r="U555" i="25"/>
  <c r="V555" i="25"/>
  <c r="W555" i="25"/>
  <c r="X555" i="25"/>
  <c r="Y555" i="25"/>
  <c r="Z555" i="25"/>
  <c r="AA555" i="25"/>
  <c r="AB555" i="25"/>
  <c r="AC555" i="25"/>
  <c r="AD555" i="25"/>
  <c r="AE555" i="25"/>
  <c r="AJ555" i="25"/>
  <c r="AK555" i="25"/>
  <c r="AL555" i="25"/>
  <c r="AM555" i="25"/>
  <c r="AN555" i="25"/>
  <c r="AO555" i="25"/>
  <c r="AP555" i="25"/>
  <c r="AQ555" i="25"/>
  <c r="AR555" i="25"/>
  <c r="AS555" i="25"/>
  <c r="AT555" i="25"/>
  <c r="AU555" i="25"/>
  <c r="AV555" i="25"/>
  <c r="AW555" i="25"/>
  <c r="A556" i="25"/>
  <c r="B556" i="25"/>
  <c r="C556" i="25"/>
  <c r="D556" i="25"/>
  <c r="G556" i="25"/>
  <c r="H556" i="25"/>
  <c r="I556" i="25"/>
  <c r="J556" i="25"/>
  <c r="K556" i="25"/>
  <c r="L556" i="25"/>
  <c r="M556" i="25"/>
  <c r="N556" i="25"/>
  <c r="O556" i="25"/>
  <c r="P556" i="25"/>
  <c r="Q556" i="25"/>
  <c r="R556" i="25"/>
  <c r="S556" i="25"/>
  <c r="T556" i="25"/>
  <c r="U556" i="25"/>
  <c r="V556" i="25"/>
  <c r="W556" i="25"/>
  <c r="X556" i="25"/>
  <c r="Y556" i="25"/>
  <c r="Z556" i="25"/>
  <c r="AA556" i="25"/>
  <c r="AB556" i="25"/>
  <c r="AC556" i="25"/>
  <c r="AD556" i="25"/>
  <c r="AE556" i="25"/>
  <c r="AJ556" i="25"/>
  <c r="AK556" i="25"/>
  <c r="AL556" i="25"/>
  <c r="AM556" i="25"/>
  <c r="AN556" i="25"/>
  <c r="AO556" i="25"/>
  <c r="AP556" i="25"/>
  <c r="AQ556" i="25"/>
  <c r="AR556" i="25"/>
  <c r="AS556" i="25"/>
  <c r="AT556" i="25"/>
  <c r="AU556" i="25"/>
  <c r="AV556" i="25"/>
  <c r="AW556" i="25"/>
  <c r="A557" i="25"/>
  <c r="B557" i="25"/>
  <c r="C557" i="25"/>
  <c r="D557" i="25"/>
  <c r="G557" i="25"/>
  <c r="H557" i="25"/>
  <c r="I557" i="25"/>
  <c r="J557" i="25"/>
  <c r="K557" i="25"/>
  <c r="L557" i="25"/>
  <c r="M557" i="25"/>
  <c r="N557" i="25"/>
  <c r="O557" i="25"/>
  <c r="P557" i="25"/>
  <c r="Q557" i="25"/>
  <c r="R557" i="25"/>
  <c r="S557" i="25"/>
  <c r="T557" i="25"/>
  <c r="U557" i="25"/>
  <c r="V557" i="25"/>
  <c r="W557" i="25"/>
  <c r="X557" i="25"/>
  <c r="Y557" i="25"/>
  <c r="Z557" i="25"/>
  <c r="AA557" i="25"/>
  <c r="AB557" i="25"/>
  <c r="AC557" i="25"/>
  <c r="AD557" i="25"/>
  <c r="AE557" i="25"/>
  <c r="AJ557" i="25"/>
  <c r="AK557" i="25"/>
  <c r="AL557" i="25"/>
  <c r="AM557" i="25"/>
  <c r="AN557" i="25"/>
  <c r="AO557" i="25"/>
  <c r="AP557" i="25"/>
  <c r="AQ557" i="25"/>
  <c r="AR557" i="25"/>
  <c r="AS557" i="25"/>
  <c r="AT557" i="25"/>
  <c r="AU557" i="25"/>
  <c r="AV557" i="25"/>
  <c r="AW557" i="25"/>
  <c r="A558" i="25"/>
  <c r="B558" i="25"/>
  <c r="C558" i="25"/>
  <c r="D558" i="25"/>
  <c r="G558" i="25"/>
  <c r="H558" i="25"/>
  <c r="I558" i="25"/>
  <c r="J558" i="25"/>
  <c r="K558" i="25"/>
  <c r="L558" i="25"/>
  <c r="M558" i="25"/>
  <c r="N558" i="25"/>
  <c r="O558" i="25"/>
  <c r="P558" i="25"/>
  <c r="Q558" i="25"/>
  <c r="R558" i="25"/>
  <c r="S558" i="25"/>
  <c r="T558" i="25"/>
  <c r="U558" i="25"/>
  <c r="V558" i="25"/>
  <c r="W558" i="25"/>
  <c r="X558" i="25"/>
  <c r="Y558" i="25"/>
  <c r="Z558" i="25"/>
  <c r="AA558" i="25"/>
  <c r="AB558" i="25"/>
  <c r="AC558" i="25"/>
  <c r="AD558" i="25"/>
  <c r="AE558" i="25"/>
  <c r="AJ558" i="25"/>
  <c r="AK558" i="25"/>
  <c r="AL558" i="25"/>
  <c r="AM558" i="25"/>
  <c r="AN558" i="25"/>
  <c r="AO558" i="25"/>
  <c r="AP558" i="25"/>
  <c r="AQ558" i="25"/>
  <c r="AR558" i="25"/>
  <c r="AS558" i="25"/>
  <c r="AT558" i="25"/>
  <c r="AU558" i="25"/>
  <c r="AV558" i="25"/>
  <c r="AW558" i="25"/>
  <c r="A559" i="25"/>
  <c r="B559" i="25"/>
  <c r="C559" i="25"/>
  <c r="D559" i="25"/>
  <c r="G559" i="25"/>
  <c r="H559" i="25"/>
  <c r="I559" i="25"/>
  <c r="J559" i="25"/>
  <c r="K559" i="25"/>
  <c r="L559" i="25"/>
  <c r="M559" i="25"/>
  <c r="N559" i="25"/>
  <c r="O559" i="25"/>
  <c r="P559" i="25"/>
  <c r="Q559" i="25"/>
  <c r="R559" i="25"/>
  <c r="S559" i="25"/>
  <c r="T559" i="25"/>
  <c r="U559" i="25"/>
  <c r="V559" i="25"/>
  <c r="W559" i="25"/>
  <c r="X559" i="25"/>
  <c r="Y559" i="25"/>
  <c r="Z559" i="25"/>
  <c r="AA559" i="25"/>
  <c r="AB559" i="25"/>
  <c r="AC559" i="25"/>
  <c r="AD559" i="25"/>
  <c r="AE559" i="25"/>
  <c r="AJ559" i="25"/>
  <c r="AK559" i="25"/>
  <c r="AL559" i="25"/>
  <c r="AM559" i="25"/>
  <c r="AN559" i="25"/>
  <c r="AO559" i="25"/>
  <c r="AP559" i="25"/>
  <c r="AQ559" i="25"/>
  <c r="AR559" i="25"/>
  <c r="AS559" i="25"/>
  <c r="AT559" i="25"/>
  <c r="AU559" i="25"/>
  <c r="AV559" i="25"/>
  <c r="AW559" i="25"/>
  <c r="A560" i="25"/>
  <c r="B560" i="25"/>
  <c r="C560" i="25"/>
  <c r="D560" i="25"/>
  <c r="G560" i="25"/>
  <c r="H560" i="25"/>
  <c r="I560" i="25"/>
  <c r="J560" i="25"/>
  <c r="K560" i="25"/>
  <c r="L560" i="25"/>
  <c r="M560" i="25"/>
  <c r="N560" i="25"/>
  <c r="O560" i="25"/>
  <c r="P560" i="25"/>
  <c r="Q560" i="25"/>
  <c r="R560" i="25"/>
  <c r="S560" i="25"/>
  <c r="T560" i="25"/>
  <c r="U560" i="25"/>
  <c r="V560" i="25"/>
  <c r="W560" i="25"/>
  <c r="X560" i="25"/>
  <c r="Y560" i="25"/>
  <c r="Z560" i="25"/>
  <c r="AA560" i="25"/>
  <c r="AB560" i="25"/>
  <c r="AC560" i="25"/>
  <c r="AD560" i="25"/>
  <c r="AE560" i="25"/>
  <c r="AJ560" i="25"/>
  <c r="AK560" i="25"/>
  <c r="AL560" i="25"/>
  <c r="AM560" i="25"/>
  <c r="AN560" i="25"/>
  <c r="AO560" i="25"/>
  <c r="AP560" i="25"/>
  <c r="AQ560" i="25"/>
  <c r="AR560" i="25"/>
  <c r="AS560" i="25"/>
  <c r="AT560" i="25"/>
  <c r="AU560" i="25"/>
  <c r="AV560" i="25"/>
  <c r="AW560" i="25"/>
  <c r="A561" i="25"/>
  <c r="B561" i="25"/>
  <c r="C561" i="25"/>
  <c r="D561" i="25"/>
  <c r="G561" i="25"/>
  <c r="H561" i="25"/>
  <c r="I561" i="25"/>
  <c r="J561" i="25"/>
  <c r="K561" i="25"/>
  <c r="L561" i="25"/>
  <c r="M561" i="25"/>
  <c r="N561" i="25"/>
  <c r="O561" i="25"/>
  <c r="P561" i="25"/>
  <c r="Q561" i="25"/>
  <c r="R561" i="25"/>
  <c r="S561" i="25"/>
  <c r="T561" i="25"/>
  <c r="U561" i="25"/>
  <c r="V561" i="25"/>
  <c r="W561" i="25"/>
  <c r="X561" i="25"/>
  <c r="Y561" i="25"/>
  <c r="Z561" i="25"/>
  <c r="AA561" i="25"/>
  <c r="AB561" i="25"/>
  <c r="AC561" i="25"/>
  <c r="AD561" i="25"/>
  <c r="AE561" i="25"/>
  <c r="AJ561" i="25"/>
  <c r="AK561" i="25"/>
  <c r="AL561" i="25"/>
  <c r="AM561" i="25"/>
  <c r="AN561" i="25"/>
  <c r="AO561" i="25"/>
  <c r="AP561" i="25"/>
  <c r="AQ561" i="25"/>
  <c r="AR561" i="25"/>
  <c r="AS561" i="25"/>
  <c r="AT561" i="25"/>
  <c r="AU561" i="25"/>
  <c r="AV561" i="25"/>
  <c r="AW561" i="25"/>
  <c r="A562" i="25"/>
  <c r="B562" i="25"/>
  <c r="C562" i="25"/>
  <c r="D562" i="25"/>
  <c r="G562" i="25"/>
  <c r="H562" i="25"/>
  <c r="I562" i="25"/>
  <c r="J562" i="25"/>
  <c r="K562" i="25"/>
  <c r="L562" i="25"/>
  <c r="M562" i="25"/>
  <c r="N562" i="25"/>
  <c r="O562" i="25"/>
  <c r="P562" i="25"/>
  <c r="Q562" i="25"/>
  <c r="R562" i="25"/>
  <c r="S562" i="25"/>
  <c r="T562" i="25"/>
  <c r="U562" i="25"/>
  <c r="V562" i="25"/>
  <c r="W562" i="25"/>
  <c r="X562" i="25"/>
  <c r="Y562" i="25"/>
  <c r="Z562" i="25"/>
  <c r="AA562" i="25"/>
  <c r="AB562" i="25"/>
  <c r="AC562" i="25"/>
  <c r="AD562" i="25"/>
  <c r="AE562" i="25"/>
  <c r="AJ562" i="25"/>
  <c r="AK562" i="25"/>
  <c r="AL562" i="25"/>
  <c r="AM562" i="25"/>
  <c r="AN562" i="25"/>
  <c r="AO562" i="25"/>
  <c r="AP562" i="25"/>
  <c r="AQ562" i="25"/>
  <c r="AR562" i="25"/>
  <c r="AS562" i="25"/>
  <c r="AT562" i="25"/>
  <c r="AU562" i="25"/>
  <c r="AV562" i="25"/>
  <c r="AW562" i="25"/>
  <c r="A563" i="25"/>
  <c r="B563" i="25"/>
  <c r="C563" i="25"/>
  <c r="D563" i="25"/>
  <c r="G563" i="25"/>
  <c r="H563" i="25"/>
  <c r="I563" i="25"/>
  <c r="J563" i="25"/>
  <c r="K563" i="25"/>
  <c r="L563" i="25"/>
  <c r="M563" i="25"/>
  <c r="N563" i="25"/>
  <c r="O563" i="25"/>
  <c r="P563" i="25"/>
  <c r="Q563" i="25"/>
  <c r="R563" i="25"/>
  <c r="S563" i="25"/>
  <c r="T563" i="25"/>
  <c r="U563" i="25"/>
  <c r="V563" i="25"/>
  <c r="W563" i="25"/>
  <c r="X563" i="25"/>
  <c r="Y563" i="25"/>
  <c r="Z563" i="25"/>
  <c r="AA563" i="25"/>
  <c r="AB563" i="25"/>
  <c r="AC563" i="25"/>
  <c r="AD563" i="25"/>
  <c r="AE563" i="25"/>
  <c r="AJ563" i="25"/>
  <c r="AK563" i="25"/>
  <c r="AL563" i="25"/>
  <c r="AM563" i="25"/>
  <c r="AN563" i="25"/>
  <c r="AO563" i="25"/>
  <c r="AP563" i="25"/>
  <c r="AQ563" i="25"/>
  <c r="AR563" i="25"/>
  <c r="AS563" i="25"/>
  <c r="AT563" i="25"/>
  <c r="AU563" i="25"/>
  <c r="AV563" i="25"/>
  <c r="AW563" i="25"/>
  <c r="A564" i="25"/>
  <c r="B564" i="25"/>
  <c r="C564" i="25"/>
  <c r="D564" i="25"/>
  <c r="G564" i="25"/>
  <c r="H564" i="25"/>
  <c r="I564" i="25"/>
  <c r="J564" i="25"/>
  <c r="K564" i="25"/>
  <c r="L564" i="25"/>
  <c r="M564" i="25"/>
  <c r="N564" i="25"/>
  <c r="O564" i="25"/>
  <c r="P564" i="25"/>
  <c r="Q564" i="25"/>
  <c r="R564" i="25"/>
  <c r="S564" i="25"/>
  <c r="T564" i="25"/>
  <c r="U564" i="25"/>
  <c r="V564" i="25"/>
  <c r="W564" i="25"/>
  <c r="X564" i="25"/>
  <c r="Y564" i="25"/>
  <c r="Z564" i="25"/>
  <c r="AA564" i="25"/>
  <c r="AB564" i="25"/>
  <c r="AC564" i="25"/>
  <c r="AD564" i="25"/>
  <c r="AE564" i="25"/>
  <c r="AJ564" i="25"/>
  <c r="AK564" i="25"/>
  <c r="AL564" i="25"/>
  <c r="AM564" i="25"/>
  <c r="AN564" i="25"/>
  <c r="AO564" i="25"/>
  <c r="AP564" i="25"/>
  <c r="AQ564" i="25"/>
  <c r="AR564" i="25"/>
  <c r="AS564" i="25"/>
  <c r="AT564" i="25"/>
  <c r="AU564" i="25"/>
  <c r="AV564" i="25"/>
  <c r="AW564" i="25"/>
  <c r="A565" i="25"/>
  <c r="B565" i="25"/>
  <c r="C565" i="25"/>
  <c r="D565" i="25"/>
  <c r="G565" i="25"/>
  <c r="H565" i="25"/>
  <c r="I565" i="25"/>
  <c r="J565" i="25"/>
  <c r="K565" i="25"/>
  <c r="L565" i="25"/>
  <c r="M565" i="25"/>
  <c r="N565" i="25"/>
  <c r="O565" i="25"/>
  <c r="P565" i="25"/>
  <c r="Q565" i="25"/>
  <c r="R565" i="25"/>
  <c r="S565" i="25"/>
  <c r="T565" i="25"/>
  <c r="U565" i="25"/>
  <c r="V565" i="25"/>
  <c r="W565" i="25"/>
  <c r="X565" i="25"/>
  <c r="Y565" i="25"/>
  <c r="Z565" i="25"/>
  <c r="AA565" i="25"/>
  <c r="AB565" i="25"/>
  <c r="AC565" i="25"/>
  <c r="AD565" i="25"/>
  <c r="AE565" i="25"/>
  <c r="AJ565" i="25"/>
  <c r="AK565" i="25"/>
  <c r="AL565" i="25"/>
  <c r="AM565" i="25"/>
  <c r="AN565" i="25"/>
  <c r="AO565" i="25"/>
  <c r="AP565" i="25"/>
  <c r="AQ565" i="25"/>
  <c r="AR565" i="25"/>
  <c r="AS565" i="25"/>
  <c r="AT565" i="25"/>
  <c r="AU565" i="25"/>
  <c r="AV565" i="25"/>
  <c r="AW565" i="25"/>
  <c r="A566" i="25"/>
  <c r="B566" i="25"/>
  <c r="C566" i="25"/>
  <c r="D566" i="25"/>
  <c r="G566" i="25"/>
  <c r="H566" i="25"/>
  <c r="I566" i="25"/>
  <c r="J566" i="25"/>
  <c r="K566" i="25"/>
  <c r="L566" i="25"/>
  <c r="M566" i="25"/>
  <c r="N566" i="25"/>
  <c r="O566" i="25"/>
  <c r="P566" i="25"/>
  <c r="Q566" i="25"/>
  <c r="R566" i="25"/>
  <c r="S566" i="25"/>
  <c r="T566" i="25"/>
  <c r="U566" i="25"/>
  <c r="V566" i="25"/>
  <c r="W566" i="25"/>
  <c r="X566" i="25"/>
  <c r="Y566" i="25"/>
  <c r="Z566" i="25"/>
  <c r="AA566" i="25"/>
  <c r="AB566" i="25"/>
  <c r="AC566" i="25"/>
  <c r="AD566" i="25"/>
  <c r="AE566" i="25"/>
  <c r="AJ566" i="25"/>
  <c r="AK566" i="25"/>
  <c r="AL566" i="25"/>
  <c r="AM566" i="25"/>
  <c r="AN566" i="25"/>
  <c r="AO566" i="25"/>
  <c r="AP566" i="25"/>
  <c r="AQ566" i="25"/>
  <c r="AR566" i="25"/>
  <c r="AS566" i="25"/>
  <c r="AT566" i="25"/>
  <c r="AU566" i="25"/>
  <c r="AV566" i="25"/>
  <c r="AW566" i="25"/>
  <c r="A567" i="25"/>
  <c r="B567" i="25"/>
  <c r="C567" i="25"/>
  <c r="D567" i="25"/>
  <c r="G567" i="25"/>
  <c r="H567" i="25"/>
  <c r="I567" i="25"/>
  <c r="J567" i="25"/>
  <c r="K567" i="25"/>
  <c r="L567" i="25"/>
  <c r="M567" i="25"/>
  <c r="N567" i="25"/>
  <c r="O567" i="25"/>
  <c r="P567" i="25"/>
  <c r="Q567" i="25"/>
  <c r="R567" i="25"/>
  <c r="S567" i="25"/>
  <c r="T567" i="25"/>
  <c r="U567" i="25"/>
  <c r="V567" i="25"/>
  <c r="W567" i="25"/>
  <c r="X567" i="25"/>
  <c r="Y567" i="25"/>
  <c r="Z567" i="25"/>
  <c r="AA567" i="25"/>
  <c r="AB567" i="25"/>
  <c r="AC567" i="25"/>
  <c r="AD567" i="25"/>
  <c r="AE567" i="25"/>
  <c r="AJ567" i="25"/>
  <c r="AK567" i="25"/>
  <c r="AL567" i="25"/>
  <c r="AM567" i="25"/>
  <c r="AN567" i="25"/>
  <c r="AO567" i="25"/>
  <c r="AP567" i="25"/>
  <c r="AQ567" i="25"/>
  <c r="AR567" i="25"/>
  <c r="AS567" i="25"/>
  <c r="AT567" i="25"/>
  <c r="AU567" i="25"/>
  <c r="AV567" i="25"/>
  <c r="AW567" i="25"/>
  <c r="A568" i="25"/>
  <c r="B568" i="25"/>
  <c r="C568" i="25"/>
  <c r="D568" i="25"/>
  <c r="G568" i="25"/>
  <c r="H568" i="25"/>
  <c r="I568" i="25"/>
  <c r="J568" i="25"/>
  <c r="K568" i="25"/>
  <c r="L568" i="25"/>
  <c r="M568" i="25"/>
  <c r="N568" i="25"/>
  <c r="O568" i="25"/>
  <c r="P568" i="25"/>
  <c r="Q568" i="25"/>
  <c r="R568" i="25"/>
  <c r="S568" i="25"/>
  <c r="T568" i="25"/>
  <c r="U568" i="25"/>
  <c r="V568" i="25"/>
  <c r="W568" i="25"/>
  <c r="X568" i="25"/>
  <c r="Y568" i="25"/>
  <c r="Z568" i="25"/>
  <c r="AA568" i="25"/>
  <c r="AB568" i="25"/>
  <c r="AC568" i="25"/>
  <c r="AD568" i="25"/>
  <c r="AE568" i="25"/>
  <c r="AJ568" i="25"/>
  <c r="AK568" i="25"/>
  <c r="AL568" i="25"/>
  <c r="AM568" i="25"/>
  <c r="AN568" i="25"/>
  <c r="AO568" i="25"/>
  <c r="AP568" i="25"/>
  <c r="AQ568" i="25"/>
  <c r="AR568" i="25"/>
  <c r="AS568" i="25"/>
  <c r="AT568" i="25"/>
  <c r="AU568" i="25"/>
  <c r="AV568" i="25"/>
  <c r="AW568" i="25"/>
  <c r="A569" i="25"/>
  <c r="B569" i="25"/>
  <c r="C569" i="25"/>
  <c r="D569" i="25"/>
  <c r="G569" i="25"/>
  <c r="H569" i="25"/>
  <c r="I569" i="25"/>
  <c r="J569" i="25"/>
  <c r="K569" i="25"/>
  <c r="L569" i="25"/>
  <c r="M569" i="25"/>
  <c r="N569" i="25"/>
  <c r="O569" i="25"/>
  <c r="P569" i="25"/>
  <c r="Q569" i="25"/>
  <c r="R569" i="25"/>
  <c r="S569" i="25"/>
  <c r="T569" i="25"/>
  <c r="U569" i="25"/>
  <c r="V569" i="25"/>
  <c r="W569" i="25"/>
  <c r="X569" i="25"/>
  <c r="Y569" i="25"/>
  <c r="Z569" i="25"/>
  <c r="AA569" i="25"/>
  <c r="AB569" i="25"/>
  <c r="AC569" i="25"/>
  <c r="AD569" i="25"/>
  <c r="AE569" i="25"/>
  <c r="AJ569" i="25"/>
  <c r="AK569" i="25"/>
  <c r="AL569" i="25"/>
  <c r="AM569" i="25"/>
  <c r="AN569" i="25"/>
  <c r="AO569" i="25"/>
  <c r="AP569" i="25"/>
  <c r="AQ569" i="25"/>
  <c r="AR569" i="25"/>
  <c r="AS569" i="25"/>
  <c r="AT569" i="25"/>
  <c r="AU569" i="25"/>
  <c r="AV569" i="25"/>
  <c r="AW569" i="25"/>
  <c r="A570" i="25"/>
  <c r="B570" i="25"/>
  <c r="C570" i="25"/>
  <c r="D570" i="25"/>
  <c r="G570" i="25"/>
  <c r="H570" i="25"/>
  <c r="I570" i="25"/>
  <c r="J570" i="25"/>
  <c r="K570" i="25"/>
  <c r="L570" i="25"/>
  <c r="M570" i="25"/>
  <c r="N570" i="25"/>
  <c r="O570" i="25"/>
  <c r="P570" i="25"/>
  <c r="Q570" i="25"/>
  <c r="R570" i="25"/>
  <c r="S570" i="25"/>
  <c r="T570" i="25"/>
  <c r="U570" i="25"/>
  <c r="V570" i="25"/>
  <c r="W570" i="25"/>
  <c r="X570" i="25"/>
  <c r="Y570" i="25"/>
  <c r="Z570" i="25"/>
  <c r="AA570" i="25"/>
  <c r="AB570" i="25"/>
  <c r="AC570" i="25"/>
  <c r="AD570" i="25"/>
  <c r="AE570" i="25"/>
  <c r="AJ570" i="25"/>
  <c r="AK570" i="25"/>
  <c r="AL570" i="25"/>
  <c r="AM570" i="25"/>
  <c r="AN570" i="25"/>
  <c r="AO570" i="25"/>
  <c r="AP570" i="25"/>
  <c r="AQ570" i="25"/>
  <c r="AR570" i="25"/>
  <c r="AS570" i="25"/>
  <c r="AT570" i="25"/>
  <c r="AU570" i="25"/>
  <c r="AV570" i="25"/>
  <c r="AW570" i="25"/>
  <c r="A571" i="25"/>
  <c r="B571" i="25"/>
  <c r="C571" i="25"/>
  <c r="D571" i="25"/>
  <c r="G571" i="25"/>
  <c r="H571" i="25"/>
  <c r="I571" i="25"/>
  <c r="J571" i="25"/>
  <c r="K571" i="25"/>
  <c r="L571" i="25"/>
  <c r="M571" i="25"/>
  <c r="N571" i="25"/>
  <c r="O571" i="25"/>
  <c r="P571" i="25"/>
  <c r="Q571" i="25"/>
  <c r="R571" i="25"/>
  <c r="S571" i="25"/>
  <c r="T571" i="25"/>
  <c r="U571" i="25"/>
  <c r="V571" i="25"/>
  <c r="W571" i="25"/>
  <c r="X571" i="25"/>
  <c r="Y571" i="25"/>
  <c r="Z571" i="25"/>
  <c r="AA571" i="25"/>
  <c r="AB571" i="25"/>
  <c r="AC571" i="25"/>
  <c r="AD571" i="25"/>
  <c r="AE571" i="25"/>
  <c r="AJ571" i="25"/>
  <c r="AK571" i="25"/>
  <c r="AL571" i="25"/>
  <c r="AM571" i="25"/>
  <c r="AN571" i="25"/>
  <c r="AO571" i="25"/>
  <c r="AP571" i="25"/>
  <c r="AQ571" i="25"/>
  <c r="AR571" i="25"/>
  <c r="AS571" i="25"/>
  <c r="AT571" i="25"/>
  <c r="AU571" i="25"/>
  <c r="AV571" i="25"/>
  <c r="AW571" i="25"/>
  <c r="A572" i="25"/>
  <c r="B572" i="25"/>
  <c r="C572" i="25"/>
  <c r="D572" i="25"/>
  <c r="G572" i="25"/>
  <c r="H572" i="25"/>
  <c r="I572" i="25"/>
  <c r="J572" i="25"/>
  <c r="K572" i="25"/>
  <c r="L572" i="25"/>
  <c r="M572" i="25"/>
  <c r="N572" i="25"/>
  <c r="O572" i="25"/>
  <c r="P572" i="25"/>
  <c r="Q572" i="25"/>
  <c r="R572" i="25"/>
  <c r="S572" i="25"/>
  <c r="T572" i="25"/>
  <c r="U572" i="25"/>
  <c r="V572" i="25"/>
  <c r="W572" i="25"/>
  <c r="X572" i="25"/>
  <c r="Y572" i="25"/>
  <c r="Z572" i="25"/>
  <c r="AA572" i="25"/>
  <c r="AB572" i="25"/>
  <c r="AC572" i="25"/>
  <c r="AD572" i="25"/>
  <c r="AE572" i="25"/>
  <c r="AJ572" i="25"/>
  <c r="AK572" i="25"/>
  <c r="AL572" i="25"/>
  <c r="AM572" i="25"/>
  <c r="AN572" i="25"/>
  <c r="AO572" i="25"/>
  <c r="AP572" i="25"/>
  <c r="AQ572" i="25"/>
  <c r="AR572" i="25"/>
  <c r="AS572" i="25"/>
  <c r="AT572" i="25"/>
  <c r="AU572" i="25"/>
  <c r="AV572" i="25"/>
  <c r="AW572" i="25"/>
  <c r="A573" i="25"/>
  <c r="B573" i="25"/>
  <c r="C573" i="25"/>
  <c r="D573" i="25"/>
  <c r="G573" i="25"/>
  <c r="H573" i="25"/>
  <c r="I573" i="25"/>
  <c r="J573" i="25"/>
  <c r="K573" i="25"/>
  <c r="L573" i="25"/>
  <c r="M573" i="25"/>
  <c r="N573" i="25"/>
  <c r="O573" i="25"/>
  <c r="P573" i="25"/>
  <c r="Q573" i="25"/>
  <c r="R573" i="25"/>
  <c r="S573" i="25"/>
  <c r="T573" i="25"/>
  <c r="U573" i="25"/>
  <c r="V573" i="25"/>
  <c r="W573" i="25"/>
  <c r="X573" i="25"/>
  <c r="Y573" i="25"/>
  <c r="Z573" i="25"/>
  <c r="AA573" i="25"/>
  <c r="AB573" i="25"/>
  <c r="AC573" i="25"/>
  <c r="AD573" i="25"/>
  <c r="AE573" i="25"/>
  <c r="AJ573" i="25"/>
  <c r="AK573" i="25"/>
  <c r="AL573" i="25"/>
  <c r="AM573" i="25"/>
  <c r="AN573" i="25"/>
  <c r="AO573" i="25"/>
  <c r="AP573" i="25"/>
  <c r="AQ573" i="25"/>
  <c r="AR573" i="25"/>
  <c r="AS573" i="25"/>
  <c r="AT573" i="25"/>
  <c r="AU573" i="25"/>
  <c r="AV573" i="25"/>
  <c r="AW573" i="25"/>
  <c r="A574" i="25"/>
  <c r="B574" i="25"/>
  <c r="C574" i="25"/>
  <c r="D574" i="25"/>
  <c r="G574" i="25"/>
  <c r="H574" i="25"/>
  <c r="I574" i="25"/>
  <c r="J574" i="25"/>
  <c r="K574" i="25"/>
  <c r="L574" i="25"/>
  <c r="M574" i="25"/>
  <c r="N574" i="25"/>
  <c r="O574" i="25"/>
  <c r="P574" i="25"/>
  <c r="Q574" i="25"/>
  <c r="R574" i="25"/>
  <c r="S574" i="25"/>
  <c r="T574" i="25"/>
  <c r="U574" i="25"/>
  <c r="V574" i="25"/>
  <c r="W574" i="25"/>
  <c r="X574" i="25"/>
  <c r="Y574" i="25"/>
  <c r="Z574" i="25"/>
  <c r="AA574" i="25"/>
  <c r="AB574" i="25"/>
  <c r="AC574" i="25"/>
  <c r="AD574" i="25"/>
  <c r="AE574" i="25"/>
  <c r="AJ574" i="25"/>
  <c r="AK574" i="25"/>
  <c r="AL574" i="25"/>
  <c r="AM574" i="25"/>
  <c r="AN574" i="25"/>
  <c r="AO574" i="25"/>
  <c r="AP574" i="25"/>
  <c r="AQ574" i="25"/>
  <c r="AR574" i="25"/>
  <c r="AS574" i="25"/>
  <c r="AT574" i="25"/>
  <c r="AU574" i="25"/>
  <c r="AV574" i="25"/>
  <c r="AW574" i="25"/>
  <c r="A575" i="25"/>
  <c r="B575" i="25"/>
  <c r="C575" i="25"/>
  <c r="D575" i="25"/>
  <c r="G575" i="25"/>
  <c r="H575" i="25"/>
  <c r="I575" i="25"/>
  <c r="J575" i="25"/>
  <c r="K575" i="25"/>
  <c r="L575" i="25"/>
  <c r="M575" i="25"/>
  <c r="N575" i="25"/>
  <c r="O575" i="25"/>
  <c r="P575" i="25"/>
  <c r="Q575" i="25"/>
  <c r="R575" i="25"/>
  <c r="S575" i="25"/>
  <c r="T575" i="25"/>
  <c r="U575" i="25"/>
  <c r="V575" i="25"/>
  <c r="W575" i="25"/>
  <c r="X575" i="25"/>
  <c r="Y575" i="25"/>
  <c r="Z575" i="25"/>
  <c r="AA575" i="25"/>
  <c r="AB575" i="25"/>
  <c r="AC575" i="25"/>
  <c r="AD575" i="25"/>
  <c r="AE575" i="25"/>
  <c r="AJ575" i="25"/>
  <c r="AK575" i="25"/>
  <c r="AL575" i="25"/>
  <c r="AM575" i="25"/>
  <c r="AN575" i="25"/>
  <c r="AO575" i="25"/>
  <c r="AP575" i="25"/>
  <c r="AQ575" i="25"/>
  <c r="AR575" i="25"/>
  <c r="AS575" i="25"/>
  <c r="AT575" i="25"/>
  <c r="AU575" i="25"/>
  <c r="AV575" i="25"/>
  <c r="AW575" i="25"/>
  <c r="A576" i="25"/>
  <c r="B576" i="25"/>
  <c r="C576" i="25"/>
  <c r="D576" i="25"/>
  <c r="G576" i="25"/>
  <c r="H576" i="25"/>
  <c r="I576" i="25"/>
  <c r="J576" i="25"/>
  <c r="K576" i="25"/>
  <c r="L576" i="25"/>
  <c r="M576" i="25"/>
  <c r="N576" i="25"/>
  <c r="O576" i="25"/>
  <c r="P576" i="25"/>
  <c r="Q576" i="25"/>
  <c r="R576" i="25"/>
  <c r="S576" i="25"/>
  <c r="T576" i="25"/>
  <c r="U576" i="25"/>
  <c r="V576" i="25"/>
  <c r="W576" i="25"/>
  <c r="X576" i="25"/>
  <c r="Y576" i="25"/>
  <c r="Z576" i="25"/>
  <c r="AA576" i="25"/>
  <c r="AB576" i="25"/>
  <c r="AC576" i="25"/>
  <c r="AD576" i="25"/>
  <c r="AE576" i="25"/>
  <c r="AJ576" i="25"/>
  <c r="AK576" i="25"/>
  <c r="AL576" i="25"/>
  <c r="AM576" i="25"/>
  <c r="AN576" i="25"/>
  <c r="AO576" i="25"/>
  <c r="AP576" i="25"/>
  <c r="AQ576" i="25"/>
  <c r="AR576" i="25"/>
  <c r="AS576" i="25"/>
  <c r="AT576" i="25"/>
  <c r="AU576" i="25"/>
  <c r="AV576" i="25"/>
  <c r="AW576" i="25"/>
  <c r="A577" i="25"/>
  <c r="B577" i="25"/>
  <c r="C577" i="25"/>
  <c r="D577" i="25"/>
  <c r="G577" i="25"/>
  <c r="H577" i="25"/>
  <c r="I577" i="25"/>
  <c r="J577" i="25"/>
  <c r="K577" i="25"/>
  <c r="L577" i="25"/>
  <c r="M577" i="25"/>
  <c r="N577" i="25"/>
  <c r="O577" i="25"/>
  <c r="P577" i="25"/>
  <c r="Q577" i="25"/>
  <c r="R577" i="25"/>
  <c r="S577" i="25"/>
  <c r="T577" i="25"/>
  <c r="U577" i="25"/>
  <c r="V577" i="25"/>
  <c r="W577" i="25"/>
  <c r="X577" i="25"/>
  <c r="Y577" i="25"/>
  <c r="Z577" i="25"/>
  <c r="AA577" i="25"/>
  <c r="AB577" i="25"/>
  <c r="AC577" i="25"/>
  <c r="AD577" i="25"/>
  <c r="AE577" i="25"/>
  <c r="AJ577" i="25"/>
  <c r="AK577" i="25"/>
  <c r="AL577" i="25"/>
  <c r="AM577" i="25"/>
  <c r="AN577" i="25"/>
  <c r="AO577" i="25"/>
  <c r="AP577" i="25"/>
  <c r="AQ577" i="25"/>
  <c r="AR577" i="25"/>
  <c r="AS577" i="25"/>
  <c r="AT577" i="25"/>
  <c r="AU577" i="25"/>
  <c r="AV577" i="25"/>
  <c r="AW577" i="25"/>
  <c r="A578" i="25"/>
  <c r="B578" i="25"/>
  <c r="C578" i="25"/>
  <c r="D578" i="25"/>
  <c r="G578" i="25"/>
  <c r="H578" i="25"/>
  <c r="I578" i="25"/>
  <c r="J578" i="25"/>
  <c r="K578" i="25"/>
  <c r="L578" i="25"/>
  <c r="M578" i="25"/>
  <c r="N578" i="25"/>
  <c r="O578" i="25"/>
  <c r="P578" i="25"/>
  <c r="Q578" i="25"/>
  <c r="R578" i="25"/>
  <c r="S578" i="25"/>
  <c r="T578" i="25"/>
  <c r="U578" i="25"/>
  <c r="V578" i="25"/>
  <c r="W578" i="25"/>
  <c r="X578" i="25"/>
  <c r="Y578" i="25"/>
  <c r="Z578" i="25"/>
  <c r="AA578" i="25"/>
  <c r="AB578" i="25"/>
  <c r="AC578" i="25"/>
  <c r="AD578" i="25"/>
  <c r="AE578" i="25"/>
  <c r="AJ578" i="25"/>
  <c r="AK578" i="25"/>
  <c r="AL578" i="25"/>
  <c r="AM578" i="25"/>
  <c r="AN578" i="25"/>
  <c r="AO578" i="25"/>
  <c r="AP578" i="25"/>
  <c r="AQ578" i="25"/>
  <c r="AR578" i="25"/>
  <c r="AS578" i="25"/>
  <c r="AT578" i="25"/>
  <c r="AU578" i="25"/>
  <c r="AV578" i="25"/>
  <c r="AW578" i="25"/>
  <c r="A579" i="25"/>
  <c r="B579" i="25"/>
  <c r="C579" i="25"/>
  <c r="D579" i="25"/>
  <c r="G579" i="25"/>
  <c r="H579" i="25"/>
  <c r="I579" i="25"/>
  <c r="J579" i="25"/>
  <c r="K579" i="25"/>
  <c r="L579" i="25"/>
  <c r="M579" i="25"/>
  <c r="N579" i="25"/>
  <c r="O579" i="25"/>
  <c r="P579" i="25"/>
  <c r="Q579" i="25"/>
  <c r="R579" i="25"/>
  <c r="S579" i="25"/>
  <c r="T579" i="25"/>
  <c r="U579" i="25"/>
  <c r="V579" i="25"/>
  <c r="W579" i="25"/>
  <c r="X579" i="25"/>
  <c r="Y579" i="25"/>
  <c r="Z579" i="25"/>
  <c r="AA579" i="25"/>
  <c r="AB579" i="25"/>
  <c r="AC579" i="25"/>
  <c r="AD579" i="25"/>
  <c r="AE579" i="25"/>
  <c r="AJ579" i="25"/>
  <c r="AK579" i="25"/>
  <c r="AL579" i="25"/>
  <c r="AM579" i="25"/>
  <c r="AN579" i="25"/>
  <c r="AO579" i="25"/>
  <c r="AP579" i="25"/>
  <c r="AQ579" i="25"/>
  <c r="AR579" i="25"/>
  <c r="AS579" i="25"/>
  <c r="AT579" i="25"/>
  <c r="AU579" i="25"/>
  <c r="AV579" i="25"/>
  <c r="AW579" i="25"/>
  <c r="A580" i="25"/>
  <c r="B580" i="25"/>
  <c r="C580" i="25"/>
  <c r="D580" i="25"/>
  <c r="G580" i="25"/>
  <c r="H580" i="25"/>
  <c r="I580" i="25"/>
  <c r="J580" i="25"/>
  <c r="K580" i="25"/>
  <c r="L580" i="25"/>
  <c r="M580" i="25"/>
  <c r="N580" i="25"/>
  <c r="O580" i="25"/>
  <c r="P580" i="25"/>
  <c r="Q580" i="25"/>
  <c r="R580" i="25"/>
  <c r="S580" i="25"/>
  <c r="T580" i="25"/>
  <c r="U580" i="25"/>
  <c r="V580" i="25"/>
  <c r="W580" i="25"/>
  <c r="X580" i="25"/>
  <c r="Y580" i="25"/>
  <c r="Z580" i="25"/>
  <c r="AA580" i="25"/>
  <c r="AB580" i="25"/>
  <c r="AC580" i="25"/>
  <c r="AD580" i="25"/>
  <c r="AE580" i="25"/>
  <c r="AJ580" i="25"/>
  <c r="AK580" i="25"/>
  <c r="AL580" i="25"/>
  <c r="AM580" i="25"/>
  <c r="AN580" i="25"/>
  <c r="AO580" i="25"/>
  <c r="AP580" i="25"/>
  <c r="AQ580" i="25"/>
  <c r="AR580" i="25"/>
  <c r="AS580" i="25"/>
  <c r="AT580" i="25"/>
  <c r="AU580" i="25"/>
  <c r="AV580" i="25"/>
  <c r="AW580" i="25"/>
  <c r="A581" i="25"/>
  <c r="B581" i="25"/>
  <c r="C581" i="25"/>
  <c r="D581" i="25"/>
  <c r="G581" i="25"/>
  <c r="H581" i="25"/>
  <c r="I581" i="25"/>
  <c r="J581" i="25"/>
  <c r="K581" i="25"/>
  <c r="L581" i="25"/>
  <c r="M581" i="25"/>
  <c r="N581" i="25"/>
  <c r="O581" i="25"/>
  <c r="P581" i="25"/>
  <c r="Q581" i="25"/>
  <c r="R581" i="25"/>
  <c r="S581" i="25"/>
  <c r="T581" i="25"/>
  <c r="U581" i="25"/>
  <c r="V581" i="25"/>
  <c r="W581" i="25"/>
  <c r="X581" i="25"/>
  <c r="Y581" i="25"/>
  <c r="Z581" i="25"/>
  <c r="AA581" i="25"/>
  <c r="AB581" i="25"/>
  <c r="AC581" i="25"/>
  <c r="AD581" i="25"/>
  <c r="AE581" i="25"/>
  <c r="AJ581" i="25"/>
  <c r="AK581" i="25"/>
  <c r="AL581" i="25"/>
  <c r="AM581" i="25"/>
  <c r="AN581" i="25"/>
  <c r="AO581" i="25"/>
  <c r="AP581" i="25"/>
  <c r="AQ581" i="25"/>
  <c r="AR581" i="25"/>
  <c r="AS581" i="25"/>
  <c r="AT581" i="25"/>
  <c r="AU581" i="25"/>
  <c r="AV581" i="25"/>
  <c r="AW581" i="25"/>
  <c r="A582" i="25"/>
  <c r="B582" i="25"/>
  <c r="C582" i="25"/>
  <c r="D582" i="25"/>
  <c r="G582" i="25"/>
  <c r="H582" i="25"/>
  <c r="I582" i="25"/>
  <c r="J582" i="25"/>
  <c r="K582" i="25"/>
  <c r="L582" i="25"/>
  <c r="M582" i="25"/>
  <c r="N582" i="25"/>
  <c r="O582" i="25"/>
  <c r="P582" i="25"/>
  <c r="Q582" i="25"/>
  <c r="R582" i="25"/>
  <c r="S582" i="25"/>
  <c r="T582" i="25"/>
  <c r="U582" i="25"/>
  <c r="V582" i="25"/>
  <c r="W582" i="25"/>
  <c r="X582" i="25"/>
  <c r="Y582" i="25"/>
  <c r="Z582" i="25"/>
  <c r="AA582" i="25"/>
  <c r="AB582" i="25"/>
  <c r="AC582" i="25"/>
  <c r="AD582" i="25"/>
  <c r="AE582" i="25"/>
  <c r="AJ582" i="25"/>
  <c r="AK582" i="25"/>
  <c r="AL582" i="25"/>
  <c r="AM582" i="25"/>
  <c r="AN582" i="25"/>
  <c r="AO582" i="25"/>
  <c r="AP582" i="25"/>
  <c r="AQ582" i="25"/>
  <c r="AR582" i="25"/>
  <c r="AS582" i="25"/>
  <c r="AT582" i="25"/>
  <c r="AU582" i="25"/>
  <c r="AV582" i="25"/>
  <c r="AW582" i="25"/>
  <c r="A583" i="25"/>
  <c r="B583" i="25"/>
  <c r="C583" i="25"/>
  <c r="D583" i="25"/>
  <c r="G583" i="25"/>
  <c r="H583" i="25"/>
  <c r="I583" i="25"/>
  <c r="J583" i="25"/>
  <c r="K583" i="25"/>
  <c r="L583" i="25"/>
  <c r="M583" i="25"/>
  <c r="N583" i="25"/>
  <c r="O583" i="25"/>
  <c r="P583" i="25"/>
  <c r="Q583" i="25"/>
  <c r="R583" i="25"/>
  <c r="S583" i="25"/>
  <c r="T583" i="25"/>
  <c r="U583" i="25"/>
  <c r="V583" i="25"/>
  <c r="W583" i="25"/>
  <c r="X583" i="25"/>
  <c r="Y583" i="25"/>
  <c r="Z583" i="25"/>
  <c r="AA583" i="25"/>
  <c r="AB583" i="25"/>
  <c r="AC583" i="25"/>
  <c r="AD583" i="25"/>
  <c r="AE583" i="25"/>
  <c r="AJ583" i="25"/>
  <c r="AK583" i="25"/>
  <c r="AL583" i="25"/>
  <c r="AM583" i="25"/>
  <c r="AN583" i="25"/>
  <c r="AO583" i="25"/>
  <c r="AP583" i="25"/>
  <c r="AQ583" i="25"/>
  <c r="AR583" i="25"/>
  <c r="AS583" i="25"/>
  <c r="AT583" i="25"/>
  <c r="AU583" i="25"/>
  <c r="AV583" i="25"/>
  <c r="AW583" i="25"/>
  <c r="A584" i="25"/>
  <c r="B584" i="25"/>
  <c r="C584" i="25"/>
  <c r="D584" i="25"/>
  <c r="G584" i="25"/>
  <c r="H584" i="25"/>
  <c r="I584" i="25"/>
  <c r="J584" i="25"/>
  <c r="K584" i="25"/>
  <c r="L584" i="25"/>
  <c r="M584" i="25"/>
  <c r="N584" i="25"/>
  <c r="O584" i="25"/>
  <c r="P584" i="25"/>
  <c r="Q584" i="25"/>
  <c r="R584" i="25"/>
  <c r="S584" i="25"/>
  <c r="T584" i="25"/>
  <c r="U584" i="25"/>
  <c r="V584" i="25"/>
  <c r="W584" i="25"/>
  <c r="X584" i="25"/>
  <c r="Y584" i="25"/>
  <c r="Z584" i="25"/>
  <c r="AA584" i="25"/>
  <c r="AB584" i="25"/>
  <c r="AC584" i="25"/>
  <c r="AD584" i="25"/>
  <c r="AE584" i="25"/>
  <c r="AJ584" i="25"/>
  <c r="AK584" i="25"/>
  <c r="AL584" i="25"/>
  <c r="AM584" i="25"/>
  <c r="AN584" i="25"/>
  <c r="AO584" i="25"/>
  <c r="AP584" i="25"/>
  <c r="AQ584" i="25"/>
  <c r="AR584" i="25"/>
  <c r="AS584" i="25"/>
  <c r="AT584" i="25"/>
  <c r="AU584" i="25"/>
  <c r="AV584" i="25"/>
  <c r="AW584" i="25"/>
  <c r="A585" i="25"/>
  <c r="B585" i="25"/>
  <c r="C585" i="25"/>
  <c r="D585" i="25"/>
  <c r="G585" i="25"/>
  <c r="H585" i="25"/>
  <c r="I585" i="25"/>
  <c r="J585" i="25"/>
  <c r="K585" i="25"/>
  <c r="L585" i="25"/>
  <c r="M585" i="25"/>
  <c r="N585" i="25"/>
  <c r="O585" i="25"/>
  <c r="P585" i="25"/>
  <c r="Q585" i="25"/>
  <c r="R585" i="25"/>
  <c r="S585" i="25"/>
  <c r="T585" i="25"/>
  <c r="U585" i="25"/>
  <c r="V585" i="25"/>
  <c r="W585" i="25"/>
  <c r="X585" i="25"/>
  <c r="Y585" i="25"/>
  <c r="Z585" i="25"/>
  <c r="AA585" i="25"/>
  <c r="AB585" i="25"/>
  <c r="AC585" i="25"/>
  <c r="AD585" i="25"/>
  <c r="AE585" i="25"/>
  <c r="AJ585" i="25"/>
  <c r="AK585" i="25"/>
  <c r="AL585" i="25"/>
  <c r="AM585" i="25"/>
  <c r="AN585" i="25"/>
  <c r="AO585" i="25"/>
  <c r="AP585" i="25"/>
  <c r="AQ585" i="25"/>
  <c r="AR585" i="25"/>
  <c r="AS585" i="25"/>
  <c r="AT585" i="25"/>
  <c r="AU585" i="25"/>
  <c r="AV585" i="25"/>
  <c r="AW585" i="25"/>
  <c r="A586" i="25"/>
  <c r="B586" i="25"/>
  <c r="C586" i="25"/>
  <c r="D586" i="25"/>
  <c r="G586" i="25"/>
  <c r="H586" i="25"/>
  <c r="I586" i="25"/>
  <c r="J586" i="25"/>
  <c r="K586" i="25"/>
  <c r="L586" i="25"/>
  <c r="M586" i="25"/>
  <c r="N586" i="25"/>
  <c r="O586" i="25"/>
  <c r="P586" i="25"/>
  <c r="Q586" i="25"/>
  <c r="R586" i="25"/>
  <c r="S586" i="25"/>
  <c r="T586" i="25"/>
  <c r="U586" i="25"/>
  <c r="V586" i="25"/>
  <c r="W586" i="25"/>
  <c r="X586" i="25"/>
  <c r="Y586" i="25"/>
  <c r="Z586" i="25"/>
  <c r="AA586" i="25"/>
  <c r="AB586" i="25"/>
  <c r="AC586" i="25"/>
  <c r="AD586" i="25"/>
  <c r="AE586" i="25"/>
  <c r="AJ586" i="25"/>
  <c r="AK586" i="25"/>
  <c r="AL586" i="25"/>
  <c r="AM586" i="25"/>
  <c r="AN586" i="25"/>
  <c r="AO586" i="25"/>
  <c r="AP586" i="25"/>
  <c r="AQ586" i="25"/>
  <c r="AR586" i="25"/>
  <c r="AS586" i="25"/>
  <c r="AT586" i="25"/>
  <c r="AU586" i="25"/>
  <c r="AV586" i="25"/>
  <c r="AW586" i="25"/>
  <c r="A587" i="25"/>
  <c r="B587" i="25"/>
  <c r="C587" i="25"/>
  <c r="D587" i="25"/>
  <c r="G587" i="25"/>
  <c r="H587" i="25"/>
  <c r="I587" i="25"/>
  <c r="J587" i="25"/>
  <c r="K587" i="25"/>
  <c r="L587" i="25"/>
  <c r="M587" i="25"/>
  <c r="N587" i="25"/>
  <c r="O587" i="25"/>
  <c r="P587" i="25"/>
  <c r="Q587" i="25"/>
  <c r="R587" i="25"/>
  <c r="S587" i="25"/>
  <c r="T587" i="25"/>
  <c r="U587" i="25"/>
  <c r="V587" i="25"/>
  <c r="W587" i="25"/>
  <c r="X587" i="25"/>
  <c r="Y587" i="25"/>
  <c r="Z587" i="25"/>
  <c r="AA587" i="25"/>
  <c r="AB587" i="25"/>
  <c r="AC587" i="25"/>
  <c r="AD587" i="25"/>
  <c r="AE587" i="25"/>
  <c r="AJ587" i="25"/>
  <c r="AK587" i="25"/>
  <c r="AL587" i="25"/>
  <c r="AM587" i="25"/>
  <c r="AN587" i="25"/>
  <c r="AO587" i="25"/>
  <c r="AP587" i="25"/>
  <c r="AQ587" i="25"/>
  <c r="AR587" i="25"/>
  <c r="AS587" i="25"/>
  <c r="AT587" i="25"/>
  <c r="AU587" i="25"/>
  <c r="AV587" i="25"/>
  <c r="AW587" i="25"/>
  <c r="A588" i="25"/>
  <c r="B588" i="25"/>
  <c r="C588" i="25"/>
  <c r="D588" i="25"/>
  <c r="G588" i="25"/>
  <c r="H588" i="25"/>
  <c r="I588" i="25"/>
  <c r="J588" i="25"/>
  <c r="K588" i="25"/>
  <c r="L588" i="25"/>
  <c r="M588" i="25"/>
  <c r="N588" i="25"/>
  <c r="O588" i="25"/>
  <c r="P588" i="25"/>
  <c r="Q588" i="25"/>
  <c r="R588" i="25"/>
  <c r="S588" i="25"/>
  <c r="T588" i="25"/>
  <c r="U588" i="25"/>
  <c r="V588" i="25"/>
  <c r="W588" i="25"/>
  <c r="X588" i="25"/>
  <c r="Y588" i="25"/>
  <c r="Z588" i="25"/>
  <c r="AA588" i="25"/>
  <c r="AB588" i="25"/>
  <c r="AC588" i="25"/>
  <c r="AD588" i="25"/>
  <c r="AE588" i="25"/>
  <c r="AJ588" i="25"/>
  <c r="AK588" i="25"/>
  <c r="AL588" i="25"/>
  <c r="AM588" i="25"/>
  <c r="AN588" i="25"/>
  <c r="AO588" i="25"/>
  <c r="AP588" i="25"/>
  <c r="AQ588" i="25"/>
  <c r="AR588" i="25"/>
  <c r="AS588" i="25"/>
  <c r="AT588" i="25"/>
  <c r="AU588" i="25"/>
  <c r="AV588" i="25"/>
  <c r="AW588" i="25"/>
  <c r="A589" i="25"/>
  <c r="B589" i="25"/>
  <c r="C589" i="25"/>
  <c r="D589" i="25"/>
  <c r="G589" i="25"/>
  <c r="H589" i="25"/>
  <c r="I589" i="25"/>
  <c r="J589" i="25"/>
  <c r="K589" i="25"/>
  <c r="L589" i="25"/>
  <c r="M589" i="25"/>
  <c r="N589" i="25"/>
  <c r="O589" i="25"/>
  <c r="P589" i="25"/>
  <c r="Q589" i="25"/>
  <c r="R589" i="25"/>
  <c r="S589" i="25"/>
  <c r="T589" i="25"/>
  <c r="U589" i="25"/>
  <c r="V589" i="25"/>
  <c r="W589" i="25"/>
  <c r="X589" i="25"/>
  <c r="Y589" i="25"/>
  <c r="Z589" i="25"/>
  <c r="AA589" i="25"/>
  <c r="AB589" i="25"/>
  <c r="AC589" i="25"/>
  <c r="AD589" i="25"/>
  <c r="AE589" i="25"/>
  <c r="AJ589" i="25"/>
  <c r="AK589" i="25"/>
  <c r="AL589" i="25"/>
  <c r="AM589" i="25"/>
  <c r="AN589" i="25"/>
  <c r="AO589" i="25"/>
  <c r="AP589" i="25"/>
  <c r="AQ589" i="25"/>
  <c r="AR589" i="25"/>
  <c r="AS589" i="25"/>
  <c r="AT589" i="25"/>
  <c r="AU589" i="25"/>
  <c r="AV589" i="25"/>
  <c r="AW589" i="25"/>
  <c r="A590" i="25"/>
  <c r="B590" i="25"/>
  <c r="C590" i="25"/>
  <c r="D590" i="25"/>
  <c r="G590" i="25"/>
  <c r="H590" i="25"/>
  <c r="I590" i="25"/>
  <c r="J590" i="25"/>
  <c r="K590" i="25"/>
  <c r="L590" i="25"/>
  <c r="M590" i="25"/>
  <c r="N590" i="25"/>
  <c r="O590" i="25"/>
  <c r="P590" i="25"/>
  <c r="Q590" i="25"/>
  <c r="R590" i="25"/>
  <c r="S590" i="25"/>
  <c r="T590" i="25"/>
  <c r="U590" i="25"/>
  <c r="V590" i="25"/>
  <c r="W590" i="25"/>
  <c r="X590" i="25"/>
  <c r="Y590" i="25"/>
  <c r="Z590" i="25"/>
  <c r="AA590" i="25"/>
  <c r="AB590" i="25"/>
  <c r="AC590" i="25"/>
  <c r="AD590" i="25"/>
  <c r="AE590" i="25"/>
  <c r="AJ590" i="25"/>
  <c r="AK590" i="25"/>
  <c r="AL590" i="25"/>
  <c r="AM590" i="25"/>
  <c r="AN590" i="25"/>
  <c r="AO590" i="25"/>
  <c r="AP590" i="25"/>
  <c r="AQ590" i="25"/>
  <c r="AR590" i="25"/>
  <c r="AS590" i="25"/>
  <c r="AT590" i="25"/>
  <c r="AU590" i="25"/>
  <c r="AV590" i="25"/>
  <c r="AW590" i="25"/>
  <c r="A591" i="25"/>
  <c r="B591" i="25"/>
  <c r="C591" i="25"/>
  <c r="D591" i="25"/>
  <c r="G591" i="25"/>
  <c r="H591" i="25"/>
  <c r="I591" i="25"/>
  <c r="J591" i="25"/>
  <c r="K591" i="25"/>
  <c r="L591" i="25"/>
  <c r="M591" i="25"/>
  <c r="N591" i="25"/>
  <c r="O591" i="25"/>
  <c r="P591" i="25"/>
  <c r="Q591" i="25"/>
  <c r="R591" i="25"/>
  <c r="S591" i="25"/>
  <c r="T591" i="25"/>
  <c r="U591" i="25"/>
  <c r="V591" i="25"/>
  <c r="W591" i="25"/>
  <c r="X591" i="25"/>
  <c r="Y591" i="25"/>
  <c r="Z591" i="25"/>
  <c r="AA591" i="25"/>
  <c r="AB591" i="25"/>
  <c r="AC591" i="25"/>
  <c r="AD591" i="25"/>
  <c r="AE591" i="25"/>
  <c r="AJ591" i="25"/>
  <c r="AK591" i="25"/>
  <c r="AL591" i="25"/>
  <c r="AM591" i="25"/>
  <c r="AN591" i="25"/>
  <c r="AO591" i="25"/>
  <c r="AP591" i="25"/>
  <c r="AQ591" i="25"/>
  <c r="AR591" i="25"/>
  <c r="AS591" i="25"/>
  <c r="AT591" i="25"/>
  <c r="AU591" i="25"/>
  <c r="AV591" i="25"/>
  <c r="AW591" i="25"/>
  <c r="A592" i="25"/>
  <c r="B592" i="25"/>
  <c r="C592" i="25"/>
  <c r="D592" i="25"/>
  <c r="G592" i="25"/>
  <c r="H592" i="25"/>
  <c r="I592" i="25"/>
  <c r="J592" i="25"/>
  <c r="K592" i="25"/>
  <c r="L592" i="25"/>
  <c r="M592" i="25"/>
  <c r="N592" i="25"/>
  <c r="O592" i="25"/>
  <c r="P592" i="25"/>
  <c r="Q592" i="25"/>
  <c r="R592" i="25"/>
  <c r="S592" i="25"/>
  <c r="T592" i="25"/>
  <c r="U592" i="25"/>
  <c r="V592" i="25"/>
  <c r="W592" i="25"/>
  <c r="X592" i="25"/>
  <c r="Y592" i="25"/>
  <c r="Z592" i="25"/>
  <c r="AA592" i="25"/>
  <c r="AB592" i="25"/>
  <c r="AC592" i="25"/>
  <c r="AD592" i="25"/>
  <c r="AE592" i="25"/>
  <c r="AJ592" i="25"/>
  <c r="AK592" i="25"/>
  <c r="AL592" i="25"/>
  <c r="AM592" i="25"/>
  <c r="AN592" i="25"/>
  <c r="AO592" i="25"/>
  <c r="AP592" i="25"/>
  <c r="AQ592" i="25"/>
  <c r="AR592" i="25"/>
  <c r="AS592" i="25"/>
  <c r="AT592" i="25"/>
  <c r="AU592" i="25"/>
  <c r="AV592" i="25"/>
  <c r="AW592" i="25"/>
  <c r="A593" i="25"/>
  <c r="B593" i="25"/>
  <c r="C593" i="25"/>
  <c r="D593" i="25"/>
  <c r="G593" i="25"/>
  <c r="H593" i="25"/>
  <c r="I593" i="25"/>
  <c r="J593" i="25"/>
  <c r="K593" i="25"/>
  <c r="L593" i="25"/>
  <c r="M593" i="25"/>
  <c r="N593" i="25"/>
  <c r="O593" i="25"/>
  <c r="P593" i="25"/>
  <c r="Q593" i="25"/>
  <c r="R593" i="25"/>
  <c r="S593" i="25"/>
  <c r="T593" i="25"/>
  <c r="U593" i="25"/>
  <c r="V593" i="25"/>
  <c r="W593" i="25"/>
  <c r="X593" i="25"/>
  <c r="Y593" i="25"/>
  <c r="Z593" i="25"/>
  <c r="AA593" i="25"/>
  <c r="AB593" i="25"/>
  <c r="AC593" i="25"/>
  <c r="AD593" i="25"/>
  <c r="AE593" i="25"/>
  <c r="AJ593" i="25"/>
  <c r="AK593" i="25"/>
  <c r="AL593" i="25"/>
  <c r="AM593" i="25"/>
  <c r="AN593" i="25"/>
  <c r="AO593" i="25"/>
  <c r="AP593" i="25"/>
  <c r="AQ593" i="25"/>
  <c r="AR593" i="25"/>
  <c r="AS593" i="25"/>
  <c r="AT593" i="25"/>
  <c r="AU593" i="25"/>
  <c r="AV593" i="25"/>
  <c r="AW593" i="25"/>
  <c r="A594" i="25"/>
  <c r="B594" i="25"/>
  <c r="C594" i="25"/>
  <c r="D594" i="25"/>
  <c r="G594" i="25"/>
  <c r="H594" i="25"/>
  <c r="I594" i="25"/>
  <c r="J594" i="25"/>
  <c r="K594" i="25"/>
  <c r="L594" i="25"/>
  <c r="M594" i="25"/>
  <c r="N594" i="25"/>
  <c r="O594" i="25"/>
  <c r="P594" i="25"/>
  <c r="Q594" i="25"/>
  <c r="R594" i="25"/>
  <c r="S594" i="25"/>
  <c r="T594" i="25"/>
  <c r="U594" i="25"/>
  <c r="V594" i="25"/>
  <c r="W594" i="25"/>
  <c r="X594" i="25"/>
  <c r="Y594" i="25"/>
  <c r="Z594" i="25"/>
  <c r="AA594" i="25"/>
  <c r="AB594" i="25"/>
  <c r="AC594" i="25"/>
  <c r="AD594" i="25"/>
  <c r="AE594" i="25"/>
  <c r="AJ594" i="25"/>
  <c r="AK594" i="25"/>
  <c r="AL594" i="25"/>
  <c r="AM594" i="25"/>
  <c r="AN594" i="25"/>
  <c r="AO594" i="25"/>
  <c r="AP594" i="25"/>
  <c r="AQ594" i="25"/>
  <c r="AR594" i="25"/>
  <c r="AS594" i="25"/>
  <c r="AT594" i="25"/>
  <c r="AU594" i="25"/>
  <c r="AV594" i="25"/>
  <c r="AW594" i="25"/>
  <c r="A595" i="25"/>
  <c r="B595" i="25"/>
  <c r="C595" i="25"/>
  <c r="D595" i="25"/>
  <c r="G595" i="25"/>
  <c r="H595" i="25"/>
  <c r="I595" i="25"/>
  <c r="J595" i="25"/>
  <c r="K595" i="25"/>
  <c r="L595" i="25"/>
  <c r="M595" i="25"/>
  <c r="N595" i="25"/>
  <c r="O595" i="25"/>
  <c r="P595" i="25"/>
  <c r="Q595" i="25"/>
  <c r="R595" i="25"/>
  <c r="S595" i="25"/>
  <c r="T595" i="25"/>
  <c r="U595" i="25"/>
  <c r="V595" i="25"/>
  <c r="W595" i="25"/>
  <c r="X595" i="25"/>
  <c r="Y595" i="25"/>
  <c r="Z595" i="25"/>
  <c r="AA595" i="25"/>
  <c r="AB595" i="25"/>
  <c r="AC595" i="25"/>
  <c r="AD595" i="25"/>
  <c r="AE595" i="25"/>
  <c r="AJ595" i="25"/>
  <c r="AK595" i="25"/>
  <c r="AL595" i="25"/>
  <c r="AM595" i="25"/>
  <c r="AN595" i="25"/>
  <c r="AO595" i="25"/>
  <c r="AP595" i="25"/>
  <c r="AQ595" i="25"/>
  <c r="AR595" i="25"/>
  <c r="AS595" i="25"/>
  <c r="AT595" i="25"/>
  <c r="AU595" i="25"/>
  <c r="AV595" i="25"/>
  <c r="AW595" i="25"/>
  <c r="A596" i="25"/>
  <c r="B596" i="25"/>
  <c r="C596" i="25"/>
  <c r="D596" i="25"/>
  <c r="G596" i="25"/>
  <c r="H596" i="25"/>
  <c r="I596" i="25"/>
  <c r="J596" i="25"/>
  <c r="K596" i="25"/>
  <c r="L596" i="25"/>
  <c r="M596" i="25"/>
  <c r="N596" i="25"/>
  <c r="O596" i="25"/>
  <c r="P596" i="25"/>
  <c r="Q596" i="25"/>
  <c r="R596" i="25"/>
  <c r="S596" i="25"/>
  <c r="T596" i="25"/>
  <c r="U596" i="25"/>
  <c r="V596" i="25"/>
  <c r="W596" i="25"/>
  <c r="X596" i="25"/>
  <c r="Y596" i="25"/>
  <c r="Z596" i="25"/>
  <c r="AA596" i="25"/>
  <c r="AB596" i="25"/>
  <c r="AC596" i="25"/>
  <c r="AD596" i="25"/>
  <c r="AE596" i="25"/>
  <c r="AJ596" i="25"/>
  <c r="AK596" i="25"/>
  <c r="AL596" i="25"/>
  <c r="AM596" i="25"/>
  <c r="AN596" i="25"/>
  <c r="AO596" i="25"/>
  <c r="AP596" i="25"/>
  <c r="AQ596" i="25"/>
  <c r="AR596" i="25"/>
  <c r="AS596" i="25"/>
  <c r="AT596" i="25"/>
  <c r="AU596" i="25"/>
  <c r="AV596" i="25"/>
  <c r="AW596" i="25"/>
  <c r="A597" i="25"/>
  <c r="B597" i="25"/>
  <c r="C597" i="25"/>
  <c r="D597" i="25"/>
  <c r="G597" i="25"/>
  <c r="H597" i="25"/>
  <c r="I597" i="25"/>
  <c r="J597" i="25"/>
  <c r="K597" i="25"/>
  <c r="L597" i="25"/>
  <c r="M597" i="25"/>
  <c r="N597" i="25"/>
  <c r="O597" i="25"/>
  <c r="P597" i="25"/>
  <c r="Q597" i="25"/>
  <c r="R597" i="25"/>
  <c r="S597" i="25"/>
  <c r="T597" i="25"/>
  <c r="U597" i="25"/>
  <c r="V597" i="25"/>
  <c r="W597" i="25"/>
  <c r="X597" i="25"/>
  <c r="Y597" i="25"/>
  <c r="Z597" i="25"/>
  <c r="AA597" i="25"/>
  <c r="AB597" i="25"/>
  <c r="AC597" i="25"/>
  <c r="AD597" i="25"/>
  <c r="AE597" i="25"/>
  <c r="AJ597" i="25"/>
  <c r="AK597" i="25"/>
  <c r="AL597" i="25"/>
  <c r="AM597" i="25"/>
  <c r="AN597" i="25"/>
  <c r="AO597" i="25"/>
  <c r="AP597" i="25"/>
  <c r="AQ597" i="25"/>
  <c r="AR597" i="25"/>
  <c r="AS597" i="25"/>
  <c r="AT597" i="25"/>
  <c r="AU597" i="25"/>
  <c r="AV597" i="25"/>
  <c r="AW597" i="25"/>
  <c r="A598" i="25"/>
  <c r="B598" i="25"/>
  <c r="C598" i="25"/>
  <c r="D598" i="25"/>
  <c r="G598" i="25"/>
  <c r="H598" i="25"/>
  <c r="I598" i="25"/>
  <c r="J598" i="25"/>
  <c r="K598" i="25"/>
  <c r="L598" i="25"/>
  <c r="M598" i="25"/>
  <c r="N598" i="25"/>
  <c r="O598" i="25"/>
  <c r="P598" i="25"/>
  <c r="Q598" i="25"/>
  <c r="R598" i="25"/>
  <c r="S598" i="25"/>
  <c r="T598" i="25"/>
  <c r="U598" i="25"/>
  <c r="V598" i="25"/>
  <c r="W598" i="25"/>
  <c r="X598" i="25"/>
  <c r="Y598" i="25"/>
  <c r="Z598" i="25"/>
  <c r="AA598" i="25"/>
  <c r="AB598" i="25"/>
  <c r="AC598" i="25"/>
  <c r="AD598" i="25"/>
  <c r="AE598" i="25"/>
  <c r="AJ598" i="25"/>
  <c r="AK598" i="25"/>
  <c r="AL598" i="25"/>
  <c r="AM598" i="25"/>
  <c r="AN598" i="25"/>
  <c r="AO598" i="25"/>
  <c r="AP598" i="25"/>
  <c r="AQ598" i="25"/>
  <c r="AR598" i="25"/>
  <c r="AS598" i="25"/>
  <c r="AT598" i="25"/>
  <c r="AU598" i="25"/>
  <c r="AV598" i="25"/>
  <c r="AW598" i="25"/>
  <c r="A599" i="25"/>
  <c r="B599" i="25"/>
  <c r="C599" i="25"/>
  <c r="D599" i="25"/>
  <c r="G599" i="25"/>
  <c r="H599" i="25"/>
  <c r="I599" i="25"/>
  <c r="J599" i="25"/>
  <c r="K599" i="25"/>
  <c r="L599" i="25"/>
  <c r="M599" i="25"/>
  <c r="N599" i="25"/>
  <c r="O599" i="25"/>
  <c r="P599" i="25"/>
  <c r="Q599" i="25"/>
  <c r="R599" i="25"/>
  <c r="S599" i="25"/>
  <c r="T599" i="25"/>
  <c r="U599" i="25"/>
  <c r="V599" i="25"/>
  <c r="W599" i="25"/>
  <c r="X599" i="25"/>
  <c r="Y599" i="25"/>
  <c r="Z599" i="25"/>
  <c r="AA599" i="25"/>
  <c r="AB599" i="25"/>
  <c r="AC599" i="25"/>
  <c r="AD599" i="25"/>
  <c r="AE599" i="25"/>
  <c r="AJ599" i="25"/>
  <c r="AK599" i="25"/>
  <c r="AL599" i="25"/>
  <c r="AM599" i="25"/>
  <c r="AN599" i="25"/>
  <c r="AO599" i="25"/>
  <c r="AP599" i="25"/>
  <c r="AQ599" i="25"/>
  <c r="AR599" i="25"/>
  <c r="AS599" i="25"/>
  <c r="AT599" i="25"/>
  <c r="AU599" i="25"/>
  <c r="AV599" i="25"/>
  <c r="AW599" i="25"/>
  <c r="A600" i="25"/>
  <c r="B600" i="25"/>
  <c r="C600" i="25"/>
  <c r="D600" i="25"/>
  <c r="G600" i="25"/>
  <c r="H600" i="25"/>
  <c r="I600" i="25"/>
  <c r="J600" i="25"/>
  <c r="K600" i="25"/>
  <c r="L600" i="25"/>
  <c r="M600" i="25"/>
  <c r="N600" i="25"/>
  <c r="O600" i="25"/>
  <c r="P600" i="25"/>
  <c r="Q600" i="25"/>
  <c r="R600" i="25"/>
  <c r="S600" i="25"/>
  <c r="T600" i="25"/>
  <c r="U600" i="25"/>
  <c r="V600" i="25"/>
  <c r="W600" i="25"/>
  <c r="X600" i="25"/>
  <c r="Y600" i="25"/>
  <c r="Z600" i="25"/>
  <c r="AA600" i="25"/>
  <c r="AB600" i="25"/>
  <c r="AC600" i="25"/>
  <c r="AD600" i="25"/>
  <c r="AE600" i="25"/>
  <c r="AJ600" i="25"/>
  <c r="AK600" i="25"/>
  <c r="AL600" i="25"/>
  <c r="AM600" i="25"/>
  <c r="AN600" i="25"/>
  <c r="AO600" i="25"/>
  <c r="AP600" i="25"/>
  <c r="AQ600" i="25"/>
  <c r="AR600" i="25"/>
  <c r="AS600" i="25"/>
  <c r="AT600" i="25"/>
  <c r="AU600" i="25"/>
  <c r="AV600" i="25"/>
  <c r="AW600" i="25"/>
  <c r="A601" i="25"/>
  <c r="B601" i="25"/>
  <c r="C601" i="25"/>
  <c r="D601" i="25"/>
  <c r="G601" i="25"/>
  <c r="H601" i="25"/>
  <c r="I601" i="25"/>
  <c r="J601" i="25"/>
  <c r="K601" i="25"/>
  <c r="L601" i="25"/>
  <c r="M601" i="25"/>
  <c r="N601" i="25"/>
  <c r="O601" i="25"/>
  <c r="P601" i="25"/>
  <c r="Q601" i="25"/>
  <c r="R601" i="25"/>
  <c r="S601" i="25"/>
  <c r="T601" i="25"/>
  <c r="U601" i="25"/>
  <c r="V601" i="25"/>
  <c r="W601" i="25"/>
  <c r="X601" i="25"/>
  <c r="Y601" i="25"/>
  <c r="Z601" i="25"/>
  <c r="AA601" i="25"/>
  <c r="AB601" i="25"/>
  <c r="AC601" i="25"/>
  <c r="AD601" i="25"/>
  <c r="AE601" i="25"/>
  <c r="AJ601" i="25"/>
  <c r="AK601" i="25"/>
  <c r="AL601" i="25"/>
  <c r="AM601" i="25"/>
  <c r="AN601" i="25"/>
  <c r="AO601" i="25"/>
  <c r="AP601" i="25"/>
  <c r="AQ601" i="25"/>
  <c r="AR601" i="25"/>
  <c r="AS601" i="25"/>
  <c r="AT601" i="25"/>
  <c r="AU601" i="25"/>
  <c r="AV601" i="25"/>
  <c r="AW601" i="25"/>
  <c r="A602" i="25"/>
  <c r="B602" i="25"/>
  <c r="C602" i="25"/>
  <c r="D602" i="25"/>
  <c r="E602" i="25"/>
  <c r="F602" i="25"/>
  <c r="G602" i="25"/>
  <c r="H602" i="25"/>
  <c r="I602" i="25"/>
  <c r="J602" i="25"/>
  <c r="K602" i="25"/>
  <c r="L602" i="25"/>
  <c r="M602" i="25"/>
  <c r="N602" i="25"/>
  <c r="O602" i="25"/>
  <c r="P602" i="25"/>
  <c r="Q602" i="25"/>
  <c r="R602" i="25"/>
  <c r="S602" i="25"/>
  <c r="T602" i="25"/>
  <c r="U602" i="25"/>
  <c r="V602" i="25"/>
  <c r="W602" i="25"/>
  <c r="X602" i="25"/>
  <c r="Y602" i="25"/>
  <c r="Z602" i="25"/>
  <c r="AA602" i="25"/>
  <c r="AB602" i="25"/>
  <c r="AC602" i="25"/>
  <c r="AD602" i="25"/>
  <c r="AE602" i="25"/>
  <c r="AF602" i="25"/>
  <c r="AG602" i="25"/>
  <c r="AH602" i="25"/>
  <c r="AI602" i="25"/>
  <c r="AJ602" i="25"/>
  <c r="AK602" i="25"/>
  <c r="AL602" i="25"/>
  <c r="AM602" i="25"/>
  <c r="AN602" i="25"/>
  <c r="AO602" i="25"/>
  <c r="AP602" i="25"/>
  <c r="AQ602" i="25"/>
  <c r="AR602" i="25"/>
  <c r="AS602" i="25"/>
  <c r="AT602" i="25"/>
  <c r="AU602" i="25"/>
  <c r="AV602" i="25"/>
  <c r="AW602" i="25"/>
  <c r="A603" i="25"/>
  <c r="B603" i="25"/>
  <c r="C603" i="25"/>
  <c r="D603" i="25"/>
  <c r="E603" i="25"/>
  <c r="F603" i="25"/>
  <c r="G603" i="25"/>
  <c r="H603" i="25"/>
  <c r="I603" i="25"/>
  <c r="J603" i="25"/>
  <c r="K603" i="25"/>
  <c r="L603" i="25"/>
  <c r="M603" i="25"/>
  <c r="N603" i="25"/>
  <c r="O603" i="25"/>
  <c r="P603" i="25"/>
  <c r="Q603" i="25"/>
  <c r="R603" i="25"/>
  <c r="S603" i="25"/>
  <c r="T603" i="25"/>
  <c r="U603" i="25"/>
  <c r="V603" i="25"/>
  <c r="W603" i="25"/>
  <c r="X603" i="25"/>
  <c r="Y603" i="25"/>
  <c r="Z603" i="25"/>
  <c r="AA603" i="25"/>
  <c r="AB603" i="25"/>
  <c r="AC603" i="25"/>
  <c r="AD603" i="25"/>
  <c r="AE603" i="25"/>
  <c r="AF603" i="25"/>
  <c r="AG603" i="25"/>
  <c r="AH603" i="25"/>
  <c r="AI603" i="25"/>
  <c r="AJ603" i="25"/>
  <c r="AK603" i="25"/>
  <c r="AL603" i="25"/>
  <c r="AM603" i="25"/>
  <c r="AN603" i="25"/>
  <c r="AO603" i="25"/>
  <c r="AP603" i="25"/>
  <c r="AQ603" i="25"/>
  <c r="AR603" i="25"/>
  <c r="AS603" i="25"/>
  <c r="AT603" i="25"/>
  <c r="AU603" i="25"/>
  <c r="AV603" i="25"/>
  <c r="AW603" i="25"/>
  <c r="A604" i="25"/>
  <c r="B604" i="25"/>
  <c r="C604" i="25"/>
  <c r="D604" i="25"/>
  <c r="E604" i="25"/>
  <c r="F604" i="25"/>
  <c r="G604" i="25"/>
  <c r="H604" i="25"/>
  <c r="I604" i="25"/>
  <c r="J604" i="25"/>
  <c r="K604" i="25"/>
  <c r="L604" i="25"/>
  <c r="M604" i="25"/>
  <c r="N604" i="25"/>
  <c r="O604" i="25"/>
  <c r="P604" i="25"/>
  <c r="Q604" i="25"/>
  <c r="R604" i="25"/>
  <c r="S604" i="25"/>
  <c r="T604" i="25"/>
  <c r="U604" i="25"/>
  <c r="V604" i="25"/>
  <c r="W604" i="25"/>
  <c r="X604" i="25"/>
  <c r="Y604" i="25"/>
  <c r="Z604" i="25"/>
  <c r="AA604" i="25"/>
  <c r="AB604" i="25"/>
  <c r="AC604" i="25"/>
  <c r="AD604" i="25"/>
  <c r="AE604" i="25"/>
  <c r="AF604" i="25"/>
  <c r="AG604" i="25"/>
  <c r="AH604" i="25"/>
  <c r="AI604" i="25"/>
  <c r="AJ604" i="25"/>
  <c r="AK604" i="25"/>
  <c r="AL604" i="25"/>
  <c r="AM604" i="25"/>
  <c r="AN604" i="25"/>
  <c r="AO604" i="25"/>
  <c r="AP604" i="25"/>
  <c r="AQ604" i="25"/>
  <c r="AR604" i="25"/>
  <c r="AS604" i="25"/>
  <c r="AT604" i="25"/>
  <c r="AU604" i="25"/>
  <c r="AV604" i="25"/>
  <c r="AW604" i="25"/>
  <c r="A605" i="25"/>
  <c r="B605" i="25"/>
  <c r="C605" i="25"/>
  <c r="D605" i="25"/>
  <c r="E605" i="25"/>
  <c r="F605" i="25"/>
  <c r="G605" i="25"/>
  <c r="H605" i="25"/>
  <c r="I605" i="25"/>
  <c r="J605" i="25"/>
  <c r="K605" i="25"/>
  <c r="L605" i="25"/>
  <c r="M605" i="25"/>
  <c r="N605" i="25"/>
  <c r="O605" i="25"/>
  <c r="P605" i="25"/>
  <c r="Q605" i="25"/>
  <c r="R605" i="25"/>
  <c r="S605" i="25"/>
  <c r="T605" i="25"/>
  <c r="U605" i="25"/>
  <c r="V605" i="25"/>
  <c r="W605" i="25"/>
  <c r="X605" i="25"/>
  <c r="Y605" i="25"/>
  <c r="Z605" i="25"/>
  <c r="AA605" i="25"/>
  <c r="AB605" i="25"/>
  <c r="AC605" i="25"/>
  <c r="AD605" i="25"/>
  <c r="AE605" i="25"/>
  <c r="AF605" i="25"/>
  <c r="AG605" i="25"/>
  <c r="AH605" i="25"/>
  <c r="AI605" i="25"/>
  <c r="AJ605" i="25"/>
  <c r="AK605" i="25"/>
  <c r="AL605" i="25"/>
  <c r="AM605" i="25"/>
  <c r="AN605" i="25"/>
  <c r="AO605" i="25"/>
  <c r="AP605" i="25"/>
  <c r="AQ605" i="25"/>
  <c r="AR605" i="25"/>
  <c r="AS605" i="25"/>
  <c r="AT605" i="25"/>
  <c r="AU605" i="25"/>
  <c r="AV605" i="25"/>
  <c r="AW605" i="25"/>
  <c r="A606" i="25"/>
  <c r="B606" i="25"/>
  <c r="C606" i="25"/>
  <c r="D606" i="25"/>
  <c r="E606" i="25"/>
  <c r="F606" i="25"/>
  <c r="G606" i="25"/>
  <c r="H606" i="25"/>
  <c r="I606" i="25"/>
  <c r="J606" i="25"/>
  <c r="K606" i="25"/>
  <c r="L606" i="25"/>
  <c r="M606" i="25"/>
  <c r="N606" i="25"/>
  <c r="O606" i="25"/>
  <c r="P606" i="25"/>
  <c r="Q606" i="25"/>
  <c r="R606" i="25"/>
  <c r="S606" i="25"/>
  <c r="T606" i="25"/>
  <c r="U606" i="25"/>
  <c r="V606" i="25"/>
  <c r="W606" i="25"/>
  <c r="X606" i="25"/>
  <c r="Y606" i="25"/>
  <c r="Z606" i="25"/>
  <c r="AA606" i="25"/>
  <c r="AB606" i="25"/>
  <c r="AC606" i="25"/>
  <c r="AD606" i="25"/>
  <c r="AE606" i="25"/>
  <c r="AF606" i="25"/>
  <c r="AG606" i="25"/>
  <c r="AH606" i="25"/>
  <c r="AI606" i="25"/>
  <c r="AJ606" i="25"/>
  <c r="AK606" i="25"/>
  <c r="AL606" i="25"/>
  <c r="AM606" i="25"/>
  <c r="AN606" i="25"/>
  <c r="AO606" i="25"/>
  <c r="AP606" i="25"/>
  <c r="AQ606" i="25"/>
  <c r="AR606" i="25"/>
  <c r="AS606" i="25"/>
  <c r="AT606" i="25"/>
  <c r="AU606" i="25"/>
  <c r="AV606" i="25"/>
  <c r="AW606" i="25"/>
  <c r="A607" i="25"/>
  <c r="B607" i="25"/>
  <c r="C607" i="25"/>
  <c r="D607" i="25"/>
  <c r="E607" i="25"/>
  <c r="F607" i="25"/>
  <c r="G607" i="25"/>
  <c r="H607" i="25"/>
  <c r="I607" i="25"/>
  <c r="J607" i="25"/>
  <c r="K607" i="25"/>
  <c r="L607" i="25"/>
  <c r="M607" i="25"/>
  <c r="N607" i="25"/>
  <c r="O607" i="25"/>
  <c r="P607" i="25"/>
  <c r="Q607" i="25"/>
  <c r="R607" i="25"/>
  <c r="S607" i="25"/>
  <c r="T607" i="25"/>
  <c r="U607" i="25"/>
  <c r="V607" i="25"/>
  <c r="W607" i="25"/>
  <c r="X607" i="25"/>
  <c r="Y607" i="25"/>
  <c r="Z607" i="25"/>
  <c r="AA607" i="25"/>
  <c r="AB607" i="25"/>
  <c r="AC607" i="25"/>
  <c r="AD607" i="25"/>
  <c r="AE607" i="25"/>
  <c r="AF607" i="25"/>
  <c r="AG607" i="25"/>
  <c r="AH607" i="25"/>
  <c r="AI607" i="25"/>
  <c r="AJ607" i="25"/>
  <c r="AK607" i="25"/>
  <c r="AL607" i="25"/>
  <c r="AM607" i="25"/>
  <c r="AN607" i="25"/>
  <c r="AO607" i="25"/>
  <c r="AP607" i="25"/>
  <c r="AQ607" i="25"/>
  <c r="AR607" i="25"/>
  <c r="AS607" i="25"/>
  <c r="AT607" i="25"/>
  <c r="AU607" i="25"/>
  <c r="AV607" i="25"/>
  <c r="AW607" i="25"/>
  <c r="A608" i="25"/>
  <c r="B608" i="25"/>
  <c r="C608" i="25"/>
  <c r="D608" i="25"/>
  <c r="E608" i="25"/>
  <c r="F608" i="25"/>
  <c r="G608" i="25"/>
  <c r="H608" i="25"/>
  <c r="I608" i="25"/>
  <c r="J608" i="25"/>
  <c r="K608" i="25"/>
  <c r="L608" i="25"/>
  <c r="M608" i="25"/>
  <c r="N608" i="25"/>
  <c r="O608" i="25"/>
  <c r="P608" i="25"/>
  <c r="Q608" i="25"/>
  <c r="R608" i="25"/>
  <c r="S608" i="25"/>
  <c r="T608" i="25"/>
  <c r="U608" i="25"/>
  <c r="V608" i="25"/>
  <c r="W608" i="25"/>
  <c r="X608" i="25"/>
  <c r="Y608" i="25"/>
  <c r="Z608" i="25"/>
  <c r="AA608" i="25"/>
  <c r="AB608" i="25"/>
  <c r="AC608" i="25"/>
  <c r="AD608" i="25"/>
  <c r="AE608" i="25"/>
  <c r="AF608" i="25"/>
  <c r="AG608" i="25"/>
  <c r="AH608" i="25"/>
  <c r="AI608" i="25"/>
  <c r="AJ608" i="25"/>
  <c r="AK608" i="25"/>
  <c r="AL608" i="25"/>
  <c r="AM608" i="25"/>
  <c r="AN608" i="25"/>
  <c r="AO608" i="25"/>
  <c r="AP608" i="25"/>
  <c r="AQ608" i="25"/>
  <c r="AR608" i="25"/>
  <c r="AS608" i="25"/>
  <c r="AT608" i="25"/>
  <c r="AU608" i="25"/>
  <c r="AV608" i="25"/>
  <c r="AW608" i="25"/>
  <c r="A609" i="25"/>
  <c r="B609" i="25"/>
  <c r="C609" i="25"/>
  <c r="D609" i="25"/>
  <c r="E609" i="25"/>
  <c r="F609" i="25"/>
  <c r="G609" i="25"/>
  <c r="H609" i="25"/>
  <c r="I609" i="25"/>
  <c r="J609" i="25"/>
  <c r="K609" i="25"/>
  <c r="L609" i="25"/>
  <c r="M609" i="25"/>
  <c r="N609" i="25"/>
  <c r="O609" i="25"/>
  <c r="P609" i="25"/>
  <c r="Q609" i="25"/>
  <c r="R609" i="25"/>
  <c r="S609" i="25"/>
  <c r="T609" i="25"/>
  <c r="U609" i="25"/>
  <c r="V609" i="25"/>
  <c r="W609" i="25"/>
  <c r="X609" i="25"/>
  <c r="Y609" i="25"/>
  <c r="Z609" i="25"/>
  <c r="AA609" i="25"/>
  <c r="AB609" i="25"/>
  <c r="AC609" i="25"/>
  <c r="AD609" i="25"/>
  <c r="AE609" i="25"/>
  <c r="AF609" i="25"/>
  <c r="AG609" i="25"/>
  <c r="AH609" i="25"/>
  <c r="AI609" i="25"/>
  <c r="AJ609" i="25"/>
  <c r="AK609" i="25"/>
  <c r="AL609" i="25"/>
  <c r="AM609" i="25"/>
  <c r="AN609" i="25"/>
  <c r="AO609" i="25"/>
  <c r="AP609" i="25"/>
  <c r="AQ609" i="25"/>
  <c r="AR609" i="25"/>
  <c r="AS609" i="25"/>
  <c r="AT609" i="25"/>
  <c r="AU609" i="25"/>
  <c r="AV609" i="25"/>
  <c r="AW609" i="25"/>
  <c r="A610" i="25"/>
  <c r="B610" i="25"/>
  <c r="C610" i="25"/>
  <c r="D610" i="25"/>
  <c r="E610" i="25"/>
  <c r="F610" i="25"/>
  <c r="G610" i="25"/>
  <c r="H610" i="25"/>
  <c r="I610" i="25"/>
  <c r="J610" i="25"/>
  <c r="K610" i="25"/>
  <c r="L610" i="25"/>
  <c r="M610" i="25"/>
  <c r="N610" i="25"/>
  <c r="O610" i="25"/>
  <c r="P610" i="25"/>
  <c r="Q610" i="25"/>
  <c r="R610" i="25"/>
  <c r="S610" i="25"/>
  <c r="T610" i="25"/>
  <c r="U610" i="25"/>
  <c r="V610" i="25"/>
  <c r="W610" i="25"/>
  <c r="X610" i="25"/>
  <c r="Y610" i="25"/>
  <c r="Z610" i="25"/>
  <c r="AA610" i="25"/>
  <c r="AB610" i="25"/>
  <c r="AC610" i="25"/>
  <c r="AD610" i="25"/>
  <c r="AE610" i="25"/>
  <c r="AF610" i="25"/>
  <c r="AG610" i="25"/>
  <c r="AH610" i="25"/>
  <c r="AI610" i="25"/>
  <c r="AJ610" i="25"/>
  <c r="AK610" i="25"/>
  <c r="AL610" i="25"/>
  <c r="AM610" i="25"/>
  <c r="AN610" i="25"/>
  <c r="AO610" i="25"/>
  <c r="AP610" i="25"/>
  <c r="AQ610" i="25"/>
  <c r="AR610" i="25"/>
  <c r="AS610" i="25"/>
  <c r="AT610" i="25"/>
  <c r="AU610" i="25"/>
  <c r="AV610" i="25"/>
  <c r="AW610" i="25"/>
  <c r="A611" i="25"/>
  <c r="B611" i="25"/>
  <c r="C611" i="25"/>
  <c r="D611" i="25"/>
  <c r="E611" i="25"/>
  <c r="F611" i="25"/>
  <c r="G611" i="25"/>
  <c r="H611" i="25"/>
  <c r="I611" i="25"/>
  <c r="J611" i="25"/>
  <c r="K611" i="25"/>
  <c r="L611" i="25"/>
  <c r="M611" i="25"/>
  <c r="N611" i="25"/>
  <c r="O611" i="25"/>
  <c r="P611" i="25"/>
  <c r="Q611" i="25"/>
  <c r="R611" i="25"/>
  <c r="S611" i="25"/>
  <c r="T611" i="25"/>
  <c r="U611" i="25"/>
  <c r="V611" i="25"/>
  <c r="W611" i="25"/>
  <c r="X611" i="25"/>
  <c r="Y611" i="25"/>
  <c r="Z611" i="25"/>
  <c r="AA611" i="25"/>
  <c r="AB611" i="25"/>
  <c r="AC611" i="25"/>
  <c r="AD611" i="25"/>
  <c r="AE611" i="25"/>
  <c r="AF611" i="25"/>
  <c r="AG611" i="25"/>
  <c r="AH611" i="25"/>
  <c r="AI611" i="25"/>
  <c r="AJ611" i="25"/>
  <c r="AK611" i="25"/>
  <c r="AL611" i="25"/>
  <c r="AM611" i="25"/>
  <c r="AN611" i="25"/>
  <c r="AO611" i="25"/>
  <c r="AP611" i="25"/>
  <c r="AQ611" i="25"/>
  <c r="AR611" i="25"/>
  <c r="AS611" i="25"/>
  <c r="AT611" i="25"/>
  <c r="AU611" i="25"/>
  <c r="AV611" i="25"/>
  <c r="AW611" i="25"/>
  <c r="A612" i="25"/>
  <c r="B612" i="25"/>
  <c r="C612" i="25"/>
  <c r="D612" i="25"/>
  <c r="E612" i="25"/>
  <c r="F612" i="25"/>
  <c r="G612" i="25"/>
  <c r="H612" i="25"/>
  <c r="I612" i="25"/>
  <c r="J612" i="25"/>
  <c r="K612" i="25"/>
  <c r="L612" i="25"/>
  <c r="M612" i="25"/>
  <c r="N612" i="25"/>
  <c r="O612" i="25"/>
  <c r="P612" i="25"/>
  <c r="Q612" i="25"/>
  <c r="R612" i="25"/>
  <c r="S612" i="25"/>
  <c r="T612" i="25"/>
  <c r="U612" i="25"/>
  <c r="V612" i="25"/>
  <c r="W612" i="25"/>
  <c r="X612" i="25"/>
  <c r="Y612" i="25"/>
  <c r="Z612" i="25"/>
  <c r="AA612" i="25"/>
  <c r="AB612" i="25"/>
  <c r="AC612" i="25"/>
  <c r="AD612" i="25"/>
  <c r="AE612" i="25"/>
  <c r="AF612" i="25"/>
  <c r="AG612" i="25"/>
  <c r="AH612" i="25"/>
  <c r="AI612" i="25"/>
  <c r="AJ612" i="25"/>
  <c r="AK612" i="25"/>
  <c r="AL612" i="25"/>
  <c r="AM612" i="25"/>
  <c r="AN612" i="25"/>
  <c r="AO612" i="25"/>
  <c r="AP612" i="25"/>
  <c r="AQ612" i="25"/>
  <c r="AR612" i="25"/>
  <c r="AS612" i="25"/>
  <c r="AT612" i="25"/>
  <c r="AU612" i="25"/>
  <c r="AV612" i="25"/>
  <c r="AW612" i="25"/>
  <c r="A613" i="25"/>
  <c r="B613" i="25"/>
  <c r="C613" i="25"/>
  <c r="D613" i="25"/>
  <c r="E613" i="25"/>
  <c r="F613" i="25"/>
  <c r="G613" i="25"/>
  <c r="H613" i="25"/>
  <c r="I613" i="25"/>
  <c r="J613" i="25"/>
  <c r="K613" i="25"/>
  <c r="L613" i="25"/>
  <c r="M613" i="25"/>
  <c r="N613" i="25"/>
  <c r="O613" i="25"/>
  <c r="P613" i="25"/>
  <c r="Q613" i="25"/>
  <c r="R613" i="25"/>
  <c r="S613" i="25"/>
  <c r="T613" i="25"/>
  <c r="U613" i="25"/>
  <c r="V613" i="25"/>
  <c r="W613" i="25"/>
  <c r="X613" i="25"/>
  <c r="Y613" i="25"/>
  <c r="Z613" i="25"/>
  <c r="AA613" i="25"/>
  <c r="AB613" i="25"/>
  <c r="AC613" i="25"/>
  <c r="AD613" i="25"/>
  <c r="AE613" i="25"/>
  <c r="AF613" i="25"/>
  <c r="AG613" i="25"/>
  <c r="AH613" i="25"/>
  <c r="AI613" i="25"/>
  <c r="AJ613" i="25"/>
  <c r="AK613" i="25"/>
  <c r="AL613" i="25"/>
  <c r="AM613" i="25"/>
  <c r="AN613" i="25"/>
  <c r="AO613" i="25"/>
  <c r="AP613" i="25"/>
  <c r="AQ613" i="25"/>
  <c r="AR613" i="25"/>
  <c r="AS613" i="25"/>
  <c r="AT613" i="25"/>
  <c r="AU613" i="25"/>
  <c r="AV613" i="25"/>
  <c r="AW613" i="25"/>
  <c r="A614" i="25"/>
  <c r="B614" i="25"/>
  <c r="C614" i="25"/>
  <c r="D614" i="25"/>
  <c r="E614" i="25"/>
  <c r="F614" i="25"/>
  <c r="G614" i="25"/>
  <c r="H614" i="25"/>
  <c r="I614" i="25"/>
  <c r="J614" i="25"/>
  <c r="K614" i="25"/>
  <c r="L614" i="25"/>
  <c r="M614" i="25"/>
  <c r="N614" i="25"/>
  <c r="O614" i="25"/>
  <c r="P614" i="25"/>
  <c r="Q614" i="25"/>
  <c r="R614" i="25"/>
  <c r="S614" i="25"/>
  <c r="T614" i="25"/>
  <c r="U614" i="25"/>
  <c r="V614" i="25"/>
  <c r="W614" i="25"/>
  <c r="X614" i="25"/>
  <c r="Y614" i="25"/>
  <c r="Z614" i="25"/>
  <c r="AA614" i="25"/>
  <c r="AB614" i="25"/>
  <c r="AC614" i="25"/>
  <c r="AD614" i="25"/>
  <c r="AE614" i="25"/>
  <c r="AF614" i="25"/>
  <c r="AG614" i="25"/>
  <c r="AH614" i="25"/>
  <c r="AI614" i="25"/>
  <c r="AJ614" i="25"/>
  <c r="AK614" i="25"/>
  <c r="AL614" i="25"/>
  <c r="AM614" i="25"/>
  <c r="AN614" i="25"/>
  <c r="AO614" i="25"/>
  <c r="AP614" i="25"/>
  <c r="AQ614" i="25"/>
  <c r="AR614" i="25"/>
  <c r="AS614" i="25"/>
  <c r="AT614" i="25"/>
  <c r="AU614" i="25"/>
  <c r="AV614" i="25"/>
  <c r="AW614" i="25"/>
  <c r="A615" i="25"/>
  <c r="B615" i="25"/>
  <c r="C615" i="25"/>
  <c r="D615" i="25"/>
  <c r="E615" i="25"/>
  <c r="F615" i="25"/>
  <c r="G615" i="25"/>
  <c r="H615" i="25"/>
  <c r="I615" i="25"/>
  <c r="J615" i="25"/>
  <c r="K615" i="25"/>
  <c r="L615" i="25"/>
  <c r="M615" i="25"/>
  <c r="N615" i="25"/>
  <c r="O615" i="25"/>
  <c r="P615" i="25"/>
  <c r="Q615" i="25"/>
  <c r="R615" i="25"/>
  <c r="S615" i="25"/>
  <c r="T615" i="25"/>
  <c r="U615" i="25"/>
  <c r="V615" i="25"/>
  <c r="W615" i="25"/>
  <c r="X615" i="25"/>
  <c r="Y615" i="25"/>
  <c r="Z615" i="25"/>
  <c r="AA615" i="25"/>
  <c r="AB615" i="25"/>
  <c r="AC615" i="25"/>
  <c r="AD615" i="25"/>
  <c r="AE615" i="25"/>
  <c r="AF615" i="25"/>
  <c r="AG615" i="25"/>
  <c r="AH615" i="25"/>
  <c r="AI615" i="25"/>
  <c r="AJ615" i="25"/>
  <c r="AK615" i="25"/>
  <c r="AL615" i="25"/>
  <c r="AM615" i="25"/>
  <c r="AN615" i="25"/>
  <c r="AO615" i="25"/>
  <c r="AP615" i="25"/>
  <c r="AQ615" i="25"/>
  <c r="AR615" i="25"/>
  <c r="AS615" i="25"/>
  <c r="AT615" i="25"/>
  <c r="AU615" i="25"/>
  <c r="AV615" i="25"/>
  <c r="AW615" i="25"/>
  <c r="A616" i="25"/>
  <c r="B616" i="25"/>
  <c r="C616" i="25"/>
  <c r="D616" i="25"/>
  <c r="E616" i="25"/>
  <c r="F616" i="25"/>
  <c r="G616" i="25"/>
  <c r="H616" i="25"/>
  <c r="I616" i="25"/>
  <c r="J616" i="25"/>
  <c r="K616" i="25"/>
  <c r="L616" i="25"/>
  <c r="M616" i="25"/>
  <c r="N616" i="25"/>
  <c r="O616" i="25"/>
  <c r="P616" i="25"/>
  <c r="Q616" i="25"/>
  <c r="R616" i="25"/>
  <c r="S616" i="25"/>
  <c r="T616" i="25"/>
  <c r="U616" i="25"/>
  <c r="V616" i="25"/>
  <c r="W616" i="25"/>
  <c r="X616" i="25"/>
  <c r="Y616" i="25"/>
  <c r="Z616" i="25"/>
  <c r="AA616" i="25"/>
  <c r="AB616" i="25"/>
  <c r="AC616" i="25"/>
  <c r="AD616" i="25"/>
  <c r="AE616" i="25"/>
  <c r="AF616" i="25"/>
  <c r="AG616" i="25"/>
  <c r="AH616" i="25"/>
  <c r="AI616" i="25"/>
  <c r="AJ616" i="25"/>
  <c r="AK616" i="25"/>
  <c r="AL616" i="25"/>
  <c r="AM616" i="25"/>
  <c r="AN616" i="25"/>
  <c r="AO616" i="25"/>
  <c r="AP616" i="25"/>
  <c r="AQ616" i="25"/>
  <c r="AR616" i="25"/>
  <c r="AS616" i="25"/>
  <c r="AT616" i="25"/>
  <c r="AU616" i="25"/>
  <c r="AV616" i="25"/>
  <c r="AW616" i="25"/>
  <c r="A617" i="25"/>
  <c r="B617" i="25"/>
  <c r="C617" i="25"/>
  <c r="D617" i="25"/>
  <c r="E617" i="25"/>
  <c r="F617" i="25"/>
  <c r="G617" i="25"/>
  <c r="H617" i="25"/>
  <c r="I617" i="25"/>
  <c r="J617" i="25"/>
  <c r="K617" i="25"/>
  <c r="L617" i="25"/>
  <c r="M617" i="25"/>
  <c r="N617" i="25"/>
  <c r="O617" i="25"/>
  <c r="P617" i="25"/>
  <c r="Q617" i="25"/>
  <c r="R617" i="25"/>
  <c r="S617" i="25"/>
  <c r="T617" i="25"/>
  <c r="U617" i="25"/>
  <c r="V617" i="25"/>
  <c r="W617" i="25"/>
  <c r="X617" i="25"/>
  <c r="Y617" i="25"/>
  <c r="Z617" i="25"/>
  <c r="AA617" i="25"/>
  <c r="AB617" i="25"/>
  <c r="AC617" i="25"/>
  <c r="AD617" i="25"/>
  <c r="AE617" i="25"/>
  <c r="AF617" i="25"/>
  <c r="AG617" i="25"/>
  <c r="AH617" i="25"/>
  <c r="AI617" i="25"/>
  <c r="AJ617" i="25"/>
  <c r="AK617" i="25"/>
  <c r="AL617" i="25"/>
  <c r="AM617" i="25"/>
  <c r="AN617" i="25"/>
  <c r="AO617" i="25"/>
  <c r="AP617" i="25"/>
  <c r="AQ617" i="25"/>
  <c r="AR617" i="25"/>
  <c r="AS617" i="25"/>
  <c r="AT617" i="25"/>
  <c r="AU617" i="25"/>
  <c r="AV617" i="25"/>
  <c r="AW617" i="25"/>
  <c r="A618" i="25"/>
  <c r="B618" i="25"/>
  <c r="C618" i="25"/>
  <c r="D618" i="25"/>
  <c r="E618" i="25"/>
  <c r="F618" i="25"/>
  <c r="G618" i="25"/>
  <c r="H618" i="25"/>
  <c r="I618" i="25"/>
  <c r="J618" i="25"/>
  <c r="K618" i="25"/>
  <c r="L618" i="25"/>
  <c r="M618" i="25"/>
  <c r="N618" i="25"/>
  <c r="O618" i="25"/>
  <c r="P618" i="25"/>
  <c r="Q618" i="25"/>
  <c r="R618" i="25"/>
  <c r="S618" i="25"/>
  <c r="T618" i="25"/>
  <c r="U618" i="25"/>
  <c r="V618" i="25"/>
  <c r="W618" i="25"/>
  <c r="X618" i="25"/>
  <c r="Y618" i="25"/>
  <c r="Z618" i="25"/>
  <c r="AA618" i="25"/>
  <c r="AB618" i="25"/>
  <c r="AC618" i="25"/>
  <c r="AD618" i="25"/>
  <c r="AE618" i="25"/>
  <c r="AF618" i="25"/>
  <c r="AG618" i="25"/>
  <c r="AH618" i="25"/>
  <c r="AI618" i="25"/>
  <c r="AJ618" i="25"/>
  <c r="AK618" i="25"/>
  <c r="AL618" i="25"/>
  <c r="AM618" i="25"/>
  <c r="AN618" i="25"/>
  <c r="AO618" i="25"/>
  <c r="AP618" i="25"/>
  <c r="AQ618" i="25"/>
  <c r="AR618" i="25"/>
  <c r="AS618" i="25"/>
  <c r="AT618" i="25"/>
  <c r="AU618" i="25"/>
  <c r="AV618" i="25"/>
  <c r="AW618" i="25"/>
  <c r="A619" i="25"/>
  <c r="B619" i="25"/>
  <c r="C619" i="25"/>
  <c r="D619" i="25"/>
  <c r="E619" i="25"/>
  <c r="F619" i="25"/>
  <c r="G619" i="25"/>
  <c r="H619" i="25"/>
  <c r="I619" i="25"/>
  <c r="J619" i="25"/>
  <c r="K619" i="25"/>
  <c r="L619" i="25"/>
  <c r="M619" i="25"/>
  <c r="N619" i="25"/>
  <c r="O619" i="25"/>
  <c r="P619" i="25"/>
  <c r="Q619" i="25"/>
  <c r="R619" i="25"/>
  <c r="S619" i="25"/>
  <c r="T619" i="25"/>
  <c r="U619" i="25"/>
  <c r="V619" i="25"/>
  <c r="W619" i="25"/>
  <c r="X619" i="25"/>
  <c r="Y619" i="25"/>
  <c r="Z619" i="25"/>
  <c r="AA619" i="25"/>
  <c r="AB619" i="25"/>
  <c r="AC619" i="25"/>
  <c r="AD619" i="25"/>
  <c r="AE619" i="25"/>
  <c r="AF619" i="25"/>
  <c r="AG619" i="25"/>
  <c r="AH619" i="25"/>
  <c r="AI619" i="25"/>
  <c r="AJ619" i="25"/>
  <c r="AK619" i="25"/>
  <c r="AL619" i="25"/>
  <c r="AM619" i="25"/>
  <c r="AN619" i="25"/>
  <c r="AO619" i="25"/>
  <c r="AP619" i="25"/>
  <c r="AQ619" i="25"/>
  <c r="AR619" i="25"/>
  <c r="AS619" i="25"/>
  <c r="AT619" i="25"/>
  <c r="AU619" i="25"/>
  <c r="AV619" i="25"/>
  <c r="AW619" i="25"/>
  <c r="A620" i="25"/>
  <c r="B620" i="25"/>
  <c r="C620" i="25"/>
  <c r="D620" i="25"/>
  <c r="E620" i="25"/>
  <c r="F620" i="25"/>
  <c r="G620" i="25"/>
  <c r="H620" i="25"/>
  <c r="I620" i="25"/>
  <c r="J620" i="25"/>
  <c r="K620" i="25"/>
  <c r="L620" i="25"/>
  <c r="M620" i="25"/>
  <c r="N620" i="25"/>
  <c r="O620" i="25"/>
  <c r="P620" i="25"/>
  <c r="Q620" i="25"/>
  <c r="R620" i="25"/>
  <c r="S620" i="25"/>
  <c r="T620" i="25"/>
  <c r="U620" i="25"/>
  <c r="V620" i="25"/>
  <c r="W620" i="25"/>
  <c r="X620" i="25"/>
  <c r="Y620" i="25"/>
  <c r="Z620" i="25"/>
  <c r="AA620" i="25"/>
  <c r="AB620" i="25"/>
  <c r="AC620" i="25"/>
  <c r="AD620" i="25"/>
  <c r="AE620" i="25"/>
  <c r="AF620" i="25"/>
  <c r="AG620" i="25"/>
  <c r="AH620" i="25"/>
  <c r="AI620" i="25"/>
  <c r="AJ620" i="25"/>
  <c r="AK620" i="25"/>
  <c r="AL620" i="25"/>
  <c r="AM620" i="25"/>
  <c r="AN620" i="25"/>
  <c r="AO620" i="25"/>
  <c r="AP620" i="25"/>
  <c r="AQ620" i="25"/>
  <c r="AR620" i="25"/>
  <c r="AS620" i="25"/>
  <c r="AT620" i="25"/>
  <c r="AU620" i="25"/>
  <c r="AV620" i="25"/>
  <c r="AW620" i="25"/>
  <c r="A621" i="25"/>
  <c r="B621" i="25"/>
  <c r="C621" i="25"/>
  <c r="D621" i="25"/>
  <c r="E621" i="25"/>
  <c r="F621" i="25"/>
  <c r="G621" i="25"/>
  <c r="H621" i="25"/>
  <c r="I621" i="25"/>
  <c r="J621" i="25"/>
  <c r="K621" i="25"/>
  <c r="L621" i="25"/>
  <c r="M621" i="25"/>
  <c r="N621" i="25"/>
  <c r="O621" i="25"/>
  <c r="P621" i="25"/>
  <c r="Q621" i="25"/>
  <c r="R621" i="25"/>
  <c r="S621" i="25"/>
  <c r="T621" i="25"/>
  <c r="U621" i="25"/>
  <c r="V621" i="25"/>
  <c r="W621" i="25"/>
  <c r="X621" i="25"/>
  <c r="Y621" i="25"/>
  <c r="Z621" i="25"/>
  <c r="AA621" i="25"/>
  <c r="AB621" i="25"/>
  <c r="AC621" i="25"/>
  <c r="AD621" i="25"/>
  <c r="AE621" i="25"/>
  <c r="AF621" i="25"/>
  <c r="AG621" i="25"/>
  <c r="AH621" i="25"/>
  <c r="AI621" i="25"/>
  <c r="AJ621" i="25"/>
  <c r="AK621" i="25"/>
  <c r="AL621" i="25"/>
  <c r="AM621" i="25"/>
  <c r="AN621" i="25"/>
  <c r="AO621" i="25"/>
  <c r="AP621" i="25"/>
  <c r="AQ621" i="25"/>
  <c r="AR621" i="25"/>
  <c r="AS621" i="25"/>
  <c r="AT621" i="25"/>
  <c r="AU621" i="25"/>
  <c r="AV621" i="25"/>
  <c r="AW621" i="25"/>
  <c r="A622" i="25"/>
  <c r="B622" i="25"/>
  <c r="C622" i="25"/>
  <c r="D622" i="25"/>
  <c r="E622" i="25"/>
  <c r="F622" i="25"/>
  <c r="G622" i="25"/>
  <c r="H622" i="25"/>
  <c r="I622" i="25"/>
  <c r="J622" i="25"/>
  <c r="K622" i="25"/>
  <c r="L622" i="25"/>
  <c r="M622" i="25"/>
  <c r="N622" i="25"/>
  <c r="O622" i="25"/>
  <c r="P622" i="25"/>
  <c r="Q622" i="25"/>
  <c r="R622" i="25"/>
  <c r="S622" i="25"/>
  <c r="T622" i="25"/>
  <c r="U622" i="25"/>
  <c r="V622" i="25"/>
  <c r="W622" i="25"/>
  <c r="X622" i="25"/>
  <c r="Y622" i="25"/>
  <c r="Z622" i="25"/>
  <c r="AA622" i="25"/>
  <c r="AB622" i="25"/>
  <c r="AC622" i="25"/>
  <c r="AD622" i="25"/>
  <c r="AE622" i="25"/>
  <c r="AF622" i="25"/>
  <c r="AG622" i="25"/>
  <c r="AH622" i="25"/>
  <c r="AI622" i="25"/>
  <c r="AJ622" i="25"/>
  <c r="AK622" i="25"/>
  <c r="AL622" i="25"/>
  <c r="AM622" i="25"/>
  <c r="AN622" i="25"/>
  <c r="AO622" i="25"/>
  <c r="AP622" i="25"/>
  <c r="AQ622" i="25"/>
  <c r="AR622" i="25"/>
  <c r="AS622" i="25"/>
  <c r="AT622" i="25"/>
  <c r="AU622" i="25"/>
  <c r="AV622" i="25"/>
  <c r="AW622" i="25"/>
  <c r="A623" i="25"/>
  <c r="B623" i="25"/>
  <c r="C623" i="25"/>
  <c r="D623" i="25"/>
  <c r="E623" i="25"/>
  <c r="F623" i="25"/>
  <c r="G623" i="25"/>
  <c r="H623" i="25"/>
  <c r="I623" i="25"/>
  <c r="J623" i="25"/>
  <c r="K623" i="25"/>
  <c r="L623" i="25"/>
  <c r="M623" i="25"/>
  <c r="N623" i="25"/>
  <c r="O623" i="25"/>
  <c r="P623" i="25"/>
  <c r="Q623" i="25"/>
  <c r="R623" i="25"/>
  <c r="S623" i="25"/>
  <c r="T623" i="25"/>
  <c r="U623" i="25"/>
  <c r="V623" i="25"/>
  <c r="W623" i="25"/>
  <c r="X623" i="25"/>
  <c r="Y623" i="25"/>
  <c r="Z623" i="25"/>
  <c r="AA623" i="25"/>
  <c r="AB623" i="25"/>
  <c r="AC623" i="25"/>
  <c r="AD623" i="25"/>
  <c r="AE623" i="25"/>
  <c r="AF623" i="25"/>
  <c r="AG623" i="25"/>
  <c r="AH623" i="25"/>
  <c r="AI623" i="25"/>
  <c r="AJ623" i="25"/>
  <c r="AK623" i="25"/>
  <c r="AL623" i="25"/>
  <c r="AM623" i="25"/>
  <c r="AN623" i="25"/>
  <c r="AO623" i="25"/>
  <c r="AP623" i="25"/>
  <c r="AQ623" i="25"/>
  <c r="AR623" i="25"/>
  <c r="AS623" i="25"/>
  <c r="AT623" i="25"/>
  <c r="AU623" i="25"/>
  <c r="AV623" i="25"/>
  <c r="AW623" i="25"/>
  <c r="A624" i="25"/>
  <c r="B624" i="25"/>
  <c r="C624" i="25"/>
  <c r="D624" i="25"/>
  <c r="E624" i="25"/>
  <c r="F624" i="25"/>
  <c r="G624" i="25"/>
  <c r="H624" i="25"/>
  <c r="I624" i="25"/>
  <c r="J624" i="25"/>
  <c r="K624" i="25"/>
  <c r="L624" i="25"/>
  <c r="M624" i="25"/>
  <c r="N624" i="25"/>
  <c r="O624" i="25"/>
  <c r="P624" i="25"/>
  <c r="Q624" i="25"/>
  <c r="R624" i="25"/>
  <c r="S624" i="25"/>
  <c r="T624" i="25"/>
  <c r="U624" i="25"/>
  <c r="V624" i="25"/>
  <c r="W624" i="25"/>
  <c r="X624" i="25"/>
  <c r="Y624" i="25"/>
  <c r="Z624" i="25"/>
  <c r="AA624" i="25"/>
  <c r="AB624" i="25"/>
  <c r="AC624" i="25"/>
  <c r="AD624" i="25"/>
  <c r="AE624" i="25"/>
  <c r="AF624" i="25"/>
  <c r="AG624" i="25"/>
  <c r="AH624" i="25"/>
  <c r="AI624" i="25"/>
  <c r="AJ624" i="25"/>
  <c r="AK624" i="25"/>
  <c r="AL624" i="25"/>
  <c r="AM624" i="25"/>
  <c r="AN624" i="25"/>
  <c r="AO624" i="25"/>
  <c r="AP624" i="25"/>
  <c r="AQ624" i="25"/>
  <c r="AR624" i="25"/>
  <c r="AS624" i="25"/>
  <c r="AT624" i="25"/>
  <c r="AU624" i="25"/>
  <c r="AV624" i="25"/>
  <c r="AW624" i="25"/>
  <c r="A625" i="25"/>
  <c r="B625" i="25"/>
  <c r="C625" i="25"/>
  <c r="D625" i="25"/>
  <c r="E625" i="25"/>
  <c r="F625" i="25"/>
  <c r="G625" i="25"/>
  <c r="H625" i="25"/>
  <c r="I625" i="25"/>
  <c r="J625" i="25"/>
  <c r="K625" i="25"/>
  <c r="L625" i="25"/>
  <c r="M625" i="25"/>
  <c r="N625" i="25"/>
  <c r="O625" i="25"/>
  <c r="P625" i="25"/>
  <c r="Q625" i="25"/>
  <c r="R625" i="25"/>
  <c r="S625" i="25"/>
  <c r="T625" i="25"/>
  <c r="U625" i="25"/>
  <c r="V625" i="25"/>
  <c r="W625" i="25"/>
  <c r="X625" i="25"/>
  <c r="Y625" i="25"/>
  <c r="Z625" i="25"/>
  <c r="AA625" i="25"/>
  <c r="AB625" i="25"/>
  <c r="AC625" i="25"/>
  <c r="AD625" i="25"/>
  <c r="AE625" i="25"/>
  <c r="AF625" i="25"/>
  <c r="AG625" i="25"/>
  <c r="AH625" i="25"/>
  <c r="AI625" i="25"/>
  <c r="AJ625" i="25"/>
  <c r="AK625" i="25"/>
  <c r="AL625" i="25"/>
  <c r="AM625" i="25"/>
  <c r="AN625" i="25"/>
  <c r="AO625" i="25"/>
  <c r="AP625" i="25"/>
  <c r="AQ625" i="25"/>
  <c r="AR625" i="25"/>
  <c r="AS625" i="25"/>
  <c r="AT625" i="25"/>
  <c r="AU625" i="25"/>
  <c r="AV625" i="25"/>
  <c r="AW625" i="25"/>
  <c r="A626" i="25"/>
  <c r="B626" i="25"/>
  <c r="C626" i="25"/>
  <c r="D626" i="25"/>
  <c r="E626" i="25"/>
  <c r="F626" i="25"/>
  <c r="G626" i="25"/>
  <c r="H626" i="25"/>
  <c r="I626" i="25"/>
  <c r="J626" i="25"/>
  <c r="K626" i="25"/>
  <c r="L626" i="25"/>
  <c r="M626" i="25"/>
  <c r="N626" i="25"/>
  <c r="O626" i="25"/>
  <c r="P626" i="25"/>
  <c r="Q626" i="25"/>
  <c r="R626" i="25"/>
  <c r="S626" i="25"/>
  <c r="T626" i="25"/>
  <c r="U626" i="25"/>
  <c r="V626" i="25"/>
  <c r="W626" i="25"/>
  <c r="X626" i="25"/>
  <c r="Y626" i="25"/>
  <c r="Z626" i="25"/>
  <c r="AA626" i="25"/>
  <c r="AB626" i="25"/>
  <c r="AC626" i="25"/>
  <c r="AD626" i="25"/>
  <c r="AE626" i="25"/>
  <c r="AF626" i="25"/>
  <c r="AG626" i="25"/>
  <c r="AH626" i="25"/>
  <c r="AI626" i="25"/>
  <c r="AJ626" i="25"/>
  <c r="AK626" i="25"/>
  <c r="AL626" i="25"/>
  <c r="AM626" i="25"/>
  <c r="AN626" i="25"/>
  <c r="AO626" i="25"/>
  <c r="AP626" i="25"/>
  <c r="AQ626" i="25"/>
  <c r="AR626" i="25"/>
  <c r="AS626" i="25"/>
  <c r="AT626" i="25"/>
  <c r="AU626" i="25"/>
  <c r="AV626" i="25"/>
  <c r="AW626" i="25"/>
  <c r="A627" i="25"/>
  <c r="B627" i="25"/>
  <c r="C627" i="25"/>
  <c r="D627" i="25"/>
  <c r="E627" i="25"/>
  <c r="F627" i="25"/>
  <c r="G627" i="25"/>
  <c r="H627" i="25"/>
  <c r="I627" i="25"/>
  <c r="J627" i="25"/>
  <c r="K627" i="25"/>
  <c r="L627" i="25"/>
  <c r="M627" i="25"/>
  <c r="N627" i="25"/>
  <c r="O627" i="25"/>
  <c r="P627" i="25"/>
  <c r="Q627" i="25"/>
  <c r="R627" i="25"/>
  <c r="S627" i="25"/>
  <c r="T627" i="25"/>
  <c r="U627" i="25"/>
  <c r="V627" i="25"/>
  <c r="W627" i="25"/>
  <c r="X627" i="25"/>
  <c r="Y627" i="25"/>
  <c r="Z627" i="25"/>
  <c r="AA627" i="25"/>
  <c r="AB627" i="25"/>
  <c r="AC627" i="25"/>
  <c r="AD627" i="25"/>
  <c r="AE627" i="25"/>
  <c r="AF627" i="25"/>
  <c r="AG627" i="25"/>
  <c r="AH627" i="25"/>
  <c r="AI627" i="25"/>
  <c r="AJ627" i="25"/>
  <c r="AK627" i="25"/>
  <c r="AL627" i="25"/>
  <c r="AM627" i="25"/>
  <c r="AN627" i="25"/>
  <c r="AO627" i="25"/>
  <c r="AP627" i="25"/>
  <c r="AQ627" i="25"/>
  <c r="AR627" i="25"/>
  <c r="AS627" i="25"/>
  <c r="AT627" i="25"/>
  <c r="AU627" i="25"/>
  <c r="AV627" i="25"/>
  <c r="AW627" i="25"/>
  <c r="A628" i="25"/>
  <c r="B628" i="25"/>
  <c r="C628" i="25"/>
  <c r="D628" i="25"/>
  <c r="E628" i="25"/>
  <c r="F628" i="25"/>
  <c r="G628" i="25"/>
  <c r="H628" i="25"/>
  <c r="I628" i="25"/>
  <c r="J628" i="25"/>
  <c r="K628" i="25"/>
  <c r="L628" i="25"/>
  <c r="M628" i="25"/>
  <c r="N628" i="25"/>
  <c r="O628" i="25"/>
  <c r="P628" i="25"/>
  <c r="Q628" i="25"/>
  <c r="R628" i="25"/>
  <c r="S628" i="25"/>
  <c r="T628" i="25"/>
  <c r="U628" i="25"/>
  <c r="V628" i="25"/>
  <c r="W628" i="25"/>
  <c r="X628" i="25"/>
  <c r="Y628" i="25"/>
  <c r="Z628" i="25"/>
  <c r="AA628" i="25"/>
  <c r="AB628" i="25"/>
  <c r="AC628" i="25"/>
  <c r="AD628" i="25"/>
  <c r="AE628" i="25"/>
  <c r="AF628" i="25"/>
  <c r="AG628" i="25"/>
  <c r="AH628" i="25"/>
  <c r="AI628" i="25"/>
  <c r="AJ628" i="25"/>
  <c r="AK628" i="25"/>
  <c r="AL628" i="25"/>
  <c r="AM628" i="25"/>
  <c r="AN628" i="25"/>
  <c r="AO628" i="25"/>
  <c r="AP628" i="25"/>
  <c r="AQ628" i="25"/>
  <c r="AR628" i="25"/>
  <c r="AS628" i="25"/>
  <c r="AT628" i="25"/>
  <c r="AU628" i="25"/>
  <c r="AV628" i="25"/>
  <c r="AW628" i="25"/>
  <c r="A629" i="25"/>
  <c r="B629" i="25"/>
  <c r="C629" i="25"/>
  <c r="D629" i="25"/>
  <c r="E629" i="25"/>
  <c r="F629" i="25"/>
  <c r="G629" i="25"/>
  <c r="H629" i="25"/>
  <c r="I629" i="25"/>
  <c r="J629" i="25"/>
  <c r="K629" i="25"/>
  <c r="L629" i="25"/>
  <c r="M629" i="25"/>
  <c r="N629" i="25"/>
  <c r="O629" i="25"/>
  <c r="P629" i="25"/>
  <c r="Q629" i="25"/>
  <c r="R629" i="25"/>
  <c r="S629" i="25"/>
  <c r="T629" i="25"/>
  <c r="U629" i="25"/>
  <c r="V629" i="25"/>
  <c r="W629" i="25"/>
  <c r="X629" i="25"/>
  <c r="Y629" i="25"/>
  <c r="Z629" i="25"/>
  <c r="AA629" i="25"/>
  <c r="AB629" i="25"/>
  <c r="AC629" i="25"/>
  <c r="AD629" i="25"/>
  <c r="AE629" i="25"/>
  <c r="AF629" i="25"/>
  <c r="AG629" i="25"/>
  <c r="AH629" i="25"/>
  <c r="AI629" i="25"/>
  <c r="AJ629" i="25"/>
  <c r="AK629" i="25"/>
  <c r="AL629" i="25"/>
  <c r="AM629" i="25"/>
  <c r="AN629" i="25"/>
  <c r="AO629" i="25"/>
  <c r="AP629" i="25"/>
  <c r="AQ629" i="25"/>
  <c r="AR629" i="25"/>
  <c r="AS629" i="25"/>
  <c r="AT629" i="25"/>
  <c r="AU629" i="25"/>
  <c r="AV629" i="25"/>
  <c r="AW629" i="25"/>
  <c r="A630" i="25"/>
  <c r="B630" i="25"/>
  <c r="C630" i="25"/>
  <c r="D630" i="25"/>
  <c r="E630" i="25"/>
  <c r="F630" i="25"/>
  <c r="G630" i="25"/>
  <c r="H630" i="25"/>
  <c r="I630" i="25"/>
  <c r="J630" i="25"/>
  <c r="K630" i="25"/>
  <c r="L630" i="25"/>
  <c r="M630" i="25"/>
  <c r="N630" i="25"/>
  <c r="O630" i="25"/>
  <c r="P630" i="25"/>
  <c r="Q630" i="25"/>
  <c r="R630" i="25"/>
  <c r="S630" i="25"/>
  <c r="T630" i="25"/>
  <c r="U630" i="25"/>
  <c r="V630" i="25"/>
  <c r="W630" i="25"/>
  <c r="X630" i="25"/>
  <c r="Y630" i="25"/>
  <c r="Z630" i="25"/>
  <c r="AA630" i="25"/>
  <c r="AB630" i="25"/>
  <c r="AC630" i="25"/>
  <c r="AD630" i="25"/>
  <c r="AE630" i="25"/>
  <c r="AF630" i="25"/>
  <c r="AG630" i="25"/>
  <c r="AH630" i="25"/>
  <c r="AI630" i="25"/>
  <c r="AJ630" i="25"/>
  <c r="AK630" i="25"/>
  <c r="AL630" i="25"/>
  <c r="AM630" i="25"/>
  <c r="AN630" i="25"/>
  <c r="AO630" i="25"/>
  <c r="AP630" i="25"/>
  <c r="AQ630" i="25"/>
  <c r="AR630" i="25"/>
  <c r="AS630" i="25"/>
  <c r="AT630" i="25"/>
  <c r="AU630" i="25"/>
  <c r="AV630" i="25"/>
  <c r="AW630" i="25"/>
  <c r="A631" i="25"/>
  <c r="B631" i="25"/>
  <c r="C631" i="25"/>
  <c r="D631" i="25"/>
  <c r="E631" i="25"/>
  <c r="F631" i="25"/>
  <c r="G631" i="25"/>
  <c r="H631" i="25"/>
  <c r="I631" i="25"/>
  <c r="J631" i="25"/>
  <c r="K631" i="25"/>
  <c r="L631" i="25"/>
  <c r="M631" i="25"/>
  <c r="N631" i="25"/>
  <c r="O631" i="25"/>
  <c r="P631" i="25"/>
  <c r="Q631" i="25"/>
  <c r="R631" i="25"/>
  <c r="S631" i="25"/>
  <c r="T631" i="25"/>
  <c r="U631" i="25"/>
  <c r="V631" i="25"/>
  <c r="W631" i="25"/>
  <c r="X631" i="25"/>
  <c r="Y631" i="25"/>
  <c r="Z631" i="25"/>
  <c r="AA631" i="25"/>
  <c r="AB631" i="25"/>
  <c r="AC631" i="25"/>
  <c r="AD631" i="25"/>
  <c r="AE631" i="25"/>
  <c r="AF631" i="25"/>
  <c r="AG631" i="25"/>
  <c r="AH631" i="25"/>
  <c r="AI631" i="25"/>
  <c r="AJ631" i="25"/>
  <c r="AK631" i="25"/>
  <c r="AL631" i="25"/>
  <c r="AM631" i="25"/>
  <c r="AN631" i="25"/>
  <c r="AO631" i="25"/>
  <c r="AP631" i="25"/>
  <c r="AQ631" i="25"/>
  <c r="AR631" i="25"/>
  <c r="AS631" i="25"/>
  <c r="AT631" i="25"/>
  <c r="AU631" i="25"/>
  <c r="AV631" i="25"/>
  <c r="AW631" i="25"/>
  <c r="A632" i="25"/>
  <c r="B632" i="25"/>
  <c r="C632" i="25"/>
  <c r="D632" i="25"/>
  <c r="E632" i="25"/>
  <c r="F632" i="25"/>
  <c r="G632" i="25"/>
  <c r="H632" i="25"/>
  <c r="I632" i="25"/>
  <c r="J632" i="25"/>
  <c r="K632" i="25"/>
  <c r="L632" i="25"/>
  <c r="M632" i="25"/>
  <c r="N632" i="25"/>
  <c r="O632" i="25"/>
  <c r="P632" i="25"/>
  <c r="Q632" i="25"/>
  <c r="R632" i="25"/>
  <c r="S632" i="25"/>
  <c r="T632" i="25"/>
  <c r="U632" i="25"/>
  <c r="V632" i="25"/>
  <c r="W632" i="25"/>
  <c r="X632" i="25"/>
  <c r="Y632" i="25"/>
  <c r="Z632" i="25"/>
  <c r="AA632" i="25"/>
  <c r="AB632" i="25"/>
  <c r="AC632" i="25"/>
  <c r="AD632" i="25"/>
  <c r="AE632" i="25"/>
  <c r="AF632" i="25"/>
  <c r="AG632" i="25"/>
  <c r="AH632" i="25"/>
  <c r="AI632" i="25"/>
  <c r="AJ632" i="25"/>
  <c r="AK632" i="25"/>
  <c r="AL632" i="25"/>
  <c r="AM632" i="25"/>
  <c r="AN632" i="25"/>
  <c r="AO632" i="25"/>
  <c r="AP632" i="25"/>
  <c r="AQ632" i="25"/>
  <c r="AR632" i="25"/>
  <c r="AS632" i="25"/>
  <c r="AT632" i="25"/>
  <c r="AU632" i="25"/>
  <c r="AV632" i="25"/>
  <c r="AW632" i="25"/>
  <c r="A633" i="25"/>
  <c r="B633" i="25"/>
  <c r="C633" i="25"/>
  <c r="D633" i="25"/>
  <c r="E633" i="25"/>
  <c r="F633" i="25"/>
  <c r="G633" i="25"/>
  <c r="H633" i="25"/>
  <c r="I633" i="25"/>
  <c r="J633" i="25"/>
  <c r="K633" i="25"/>
  <c r="L633" i="25"/>
  <c r="M633" i="25"/>
  <c r="N633" i="25"/>
  <c r="O633" i="25"/>
  <c r="P633" i="25"/>
  <c r="Q633" i="25"/>
  <c r="R633" i="25"/>
  <c r="S633" i="25"/>
  <c r="T633" i="25"/>
  <c r="U633" i="25"/>
  <c r="V633" i="25"/>
  <c r="W633" i="25"/>
  <c r="X633" i="25"/>
  <c r="Y633" i="25"/>
  <c r="Z633" i="25"/>
  <c r="AA633" i="25"/>
  <c r="AB633" i="25"/>
  <c r="AC633" i="25"/>
  <c r="AD633" i="25"/>
  <c r="AE633" i="25"/>
  <c r="AF633" i="25"/>
  <c r="AG633" i="25"/>
  <c r="AH633" i="25"/>
  <c r="AI633" i="25"/>
  <c r="AJ633" i="25"/>
  <c r="AK633" i="25"/>
  <c r="AL633" i="25"/>
  <c r="AM633" i="25"/>
  <c r="AN633" i="25"/>
  <c r="AO633" i="25"/>
  <c r="AP633" i="25"/>
  <c r="AQ633" i="25"/>
  <c r="AR633" i="25"/>
  <c r="AS633" i="25"/>
  <c r="AT633" i="25"/>
  <c r="AU633" i="25"/>
  <c r="AV633" i="25"/>
  <c r="AW633" i="25"/>
  <c r="A634" i="25"/>
  <c r="B634" i="25"/>
  <c r="C634" i="25"/>
  <c r="D634" i="25"/>
  <c r="E634" i="25"/>
  <c r="F634" i="25"/>
  <c r="G634" i="25"/>
  <c r="H634" i="25"/>
  <c r="I634" i="25"/>
  <c r="J634" i="25"/>
  <c r="K634" i="25"/>
  <c r="L634" i="25"/>
  <c r="M634" i="25"/>
  <c r="N634" i="25"/>
  <c r="O634" i="25"/>
  <c r="P634" i="25"/>
  <c r="Q634" i="25"/>
  <c r="R634" i="25"/>
  <c r="S634" i="25"/>
  <c r="T634" i="25"/>
  <c r="U634" i="25"/>
  <c r="V634" i="25"/>
  <c r="W634" i="25"/>
  <c r="X634" i="25"/>
  <c r="Y634" i="25"/>
  <c r="Z634" i="25"/>
  <c r="AA634" i="25"/>
  <c r="AB634" i="25"/>
  <c r="AC634" i="25"/>
  <c r="AD634" i="25"/>
  <c r="AE634" i="25"/>
  <c r="AF634" i="25"/>
  <c r="AG634" i="25"/>
  <c r="AH634" i="25"/>
  <c r="AI634" i="25"/>
  <c r="AJ634" i="25"/>
  <c r="AK634" i="25"/>
  <c r="AL634" i="25"/>
  <c r="AM634" i="25"/>
  <c r="AN634" i="25"/>
  <c r="AO634" i="25"/>
  <c r="AP634" i="25"/>
  <c r="AQ634" i="25"/>
  <c r="AR634" i="25"/>
  <c r="AS634" i="25"/>
  <c r="AT634" i="25"/>
  <c r="AU634" i="25"/>
  <c r="AV634" i="25"/>
  <c r="AW634" i="25"/>
  <c r="A635" i="25"/>
  <c r="B635" i="25"/>
  <c r="C635" i="25"/>
  <c r="D635" i="25"/>
  <c r="E635" i="25"/>
  <c r="F635" i="25"/>
  <c r="G635" i="25"/>
  <c r="H635" i="25"/>
  <c r="I635" i="25"/>
  <c r="J635" i="25"/>
  <c r="K635" i="25"/>
  <c r="L635" i="25"/>
  <c r="M635" i="25"/>
  <c r="N635" i="25"/>
  <c r="O635" i="25"/>
  <c r="P635" i="25"/>
  <c r="Q635" i="25"/>
  <c r="R635" i="25"/>
  <c r="S635" i="25"/>
  <c r="T635" i="25"/>
  <c r="U635" i="25"/>
  <c r="V635" i="25"/>
  <c r="W635" i="25"/>
  <c r="X635" i="25"/>
  <c r="Y635" i="25"/>
  <c r="Z635" i="25"/>
  <c r="AA635" i="25"/>
  <c r="AB635" i="25"/>
  <c r="AC635" i="25"/>
  <c r="AD635" i="25"/>
  <c r="AE635" i="25"/>
  <c r="AF635" i="25"/>
  <c r="AG635" i="25"/>
  <c r="AH635" i="25"/>
  <c r="AI635" i="25"/>
  <c r="AJ635" i="25"/>
  <c r="AK635" i="25"/>
  <c r="AL635" i="25"/>
  <c r="AM635" i="25"/>
  <c r="AN635" i="25"/>
  <c r="AO635" i="25"/>
  <c r="AP635" i="25"/>
  <c r="AQ635" i="25"/>
  <c r="AR635" i="25"/>
  <c r="AS635" i="25"/>
  <c r="AT635" i="25"/>
  <c r="AU635" i="25"/>
  <c r="AV635" i="25"/>
  <c r="AW635" i="25"/>
  <c r="A636" i="25"/>
  <c r="B636" i="25"/>
  <c r="C636" i="25"/>
  <c r="D636" i="25"/>
  <c r="E636" i="25"/>
  <c r="F636" i="25"/>
  <c r="G636" i="25"/>
  <c r="H636" i="25"/>
  <c r="I636" i="25"/>
  <c r="J636" i="25"/>
  <c r="K636" i="25"/>
  <c r="L636" i="25"/>
  <c r="M636" i="25"/>
  <c r="N636" i="25"/>
  <c r="O636" i="25"/>
  <c r="P636" i="25"/>
  <c r="Q636" i="25"/>
  <c r="R636" i="25"/>
  <c r="S636" i="25"/>
  <c r="T636" i="25"/>
  <c r="U636" i="25"/>
  <c r="V636" i="25"/>
  <c r="W636" i="25"/>
  <c r="X636" i="25"/>
  <c r="Y636" i="25"/>
  <c r="Z636" i="25"/>
  <c r="AA636" i="25"/>
  <c r="AB636" i="25"/>
  <c r="AC636" i="25"/>
  <c r="AD636" i="25"/>
  <c r="AE636" i="25"/>
  <c r="AF636" i="25"/>
  <c r="AG636" i="25"/>
  <c r="AH636" i="25"/>
  <c r="AI636" i="25"/>
  <c r="AJ636" i="25"/>
  <c r="AK636" i="25"/>
  <c r="AL636" i="25"/>
  <c r="AM636" i="25"/>
  <c r="AN636" i="25"/>
  <c r="AO636" i="25"/>
  <c r="AP636" i="25"/>
  <c r="AQ636" i="25"/>
  <c r="AR636" i="25"/>
  <c r="AS636" i="25"/>
  <c r="AT636" i="25"/>
  <c r="AU636" i="25"/>
  <c r="AV636" i="25"/>
  <c r="AW636" i="25"/>
  <c r="A637" i="25"/>
  <c r="B637" i="25"/>
  <c r="C637" i="25"/>
  <c r="D637" i="25"/>
  <c r="E637" i="25"/>
  <c r="F637" i="25"/>
  <c r="G637" i="25"/>
  <c r="H637" i="25"/>
  <c r="I637" i="25"/>
  <c r="J637" i="25"/>
  <c r="K637" i="25"/>
  <c r="L637" i="25"/>
  <c r="M637" i="25"/>
  <c r="N637" i="25"/>
  <c r="O637" i="25"/>
  <c r="P637" i="25"/>
  <c r="Q637" i="25"/>
  <c r="R637" i="25"/>
  <c r="S637" i="25"/>
  <c r="T637" i="25"/>
  <c r="U637" i="25"/>
  <c r="V637" i="25"/>
  <c r="W637" i="25"/>
  <c r="X637" i="25"/>
  <c r="Y637" i="25"/>
  <c r="Z637" i="25"/>
  <c r="AA637" i="25"/>
  <c r="AB637" i="25"/>
  <c r="AC637" i="25"/>
  <c r="AD637" i="25"/>
  <c r="AE637" i="25"/>
  <c r="AF637" i="25"/>
  <c r="AG637" i="25"/>
  <c r="AH637" i="25"/>
  <c r="AI637" i="25"/>
  <c r="AJ637" i="25"/>
  <c r="AK637" i="25"/>
  <c r="AL637" i="25"/>
  <c r="AM637" i="25"/>
  <c r="AN637" i="25"/>
  <c r="AO637" i="25"/>
  <c r="AP637" i="25"/>
  <c r="AQ637" i="25"/>
  <c r="AR637" i="25"/>
  <c r="AS637" i="25"/>
  <c r="AT637" i="25"/>
  <c r="AU637" i="25"/>
  <c r="AV637" i="25"/>
  <c r="AW637" i="25"/>
  <c r="A638" i="25"/>
  <c r="B638" i="25"/>
  <c r="C638" i="25"/>
  <c r="D638" i="25"/>
  <c r="E638" i="25"/>
  <c r="F638" i="25"/>
  <c r="G638" i="25"/>
  <c r="H638" i="25"/>
  <c r="I638" i="25"/>
  <c r="J638" i="25"/>
  <c r="K638" i="25"/>
  <c r="L638" i="25"/>
  <c r="M638" i="25"/>
  <c r="N638" i="25"/>
  <c r="O638" i="25"/>
  <c r="P638" i="25"/>
  <c r="Q638" i="25"/>
  <c r="R638" i="25"/>
  <c r="S638" i="25"/>
  <c r="T638" i="25"/>
  <c r="U638" i="25"/>
  <c r="V638" i="25"/>
  <c r="W638" i="25"/>
  <c r="X638" i="25"/>
  <c r="Y638" i="25"/>
  <c r="Z638" i="25"/>
  <c r="AA638" i="25"/>
  <c r="AB638" i="25"/>
  <c r="AC638" i="25"/>
  <c r="AD638" i="25"/>
  <c r="AE638" i="25"/>
  <c r="AF638" i="25"/>
  <c r="AG638" i="25"/>
  <c r="AH638" i="25"/>
  <c r="AI638" i="25"/>
  <c r="AJ638" i="25"/>
  <c r="AK638" i="25"/>
  <c r="AL638" i="25"/>
  <c r="AM638" i="25"/>
  <c r="AN638" i="25"/>
  <c r="AO638" i="25"/>
  <c r="AP638" i="25"/>
  <c r="AQ638" i="25"/>
  <c r="AR638" i="25"/>
  <c r="AS638" i="25"/>
  <c r="AT638" i="25"/>
  <c r="AU638" i="25"/>
  <c r="AV638" i="25"/>
  <c r="AW638" i="25"/>
  <c r="A639" i="25"/>
  <c r="B639" i="25"/>
  <c r="C639" i="25"/>
  <c r="D639" i="25"/>
  <c r="E639" i="25"/>
  <c r="F639" i="25"/>
  <c r="G639" i="25"/>
  <c r="H639" i="25"/>
  <c r="I639" i="25"/>
  <c r="J639" i="25"/>
  <c r="K639" i="25"/>
  <c r="L639" i="25"/>
  <c r="M639" i="25"/>
  <c r="N639" i="25"/>
  <c r="O639" i="25"/>
  <c r="P639" i="25"/>
  <c r="Q639" i="25"/>
  <c r="R639" i="25"/>
  <c r="S639" i="25"/>
  <c r="T639" i="25"/>
  <c r="U639" i="25"/>
  <c r="V639" i="25"/>
  <c r="W639" i="25"/>
  <c r="X639" i="25"/>
  <c r="Y639" i="25"/>
  <c r="Z639" i="25"/>
  <c r="AA639" i="25"/>
  <c r="AB639" i="25"/>
  <c r="AC639" i="25"/>
  <c r="AD639" i="25"/>
  <c r="AE639" i="25"/>
  <c r="AF639" i="25"/>
  <c r="AG639" i="25"/>
  <c r="AH639" i="25"/>
  <c r="AI639" i="25"/>
  <c r="AJ639" i="25"/>
  <c r="AK639" i="25"/>
  <c r="AL639" i="25"/>
  <c r="AM639" i="25"/>
  <c r="AN639" i="25"/>
  <c r="AO639" i="25"/>
  <c r="AP639" i="25"/>
  <c r="AQ639" i="25"/>
  <c r="AR639" i="25"/>
  <c r="AS639" i="25"/>
  <c r="AT639" i="25"/>
  <c r="AU639" i="25"/>
  <c r="AV639" i="25"/>
  <c r="AW639" i="25"/>
  <c r="A640" i="25"/>
  <c r="B640" i="25"/>
  <c r="C640" i="25"/>
  <c r="D640" i="25"/>
  <c r="E640" i="25"/>
  <c r="F640" i="25"/>
  <c r="G640" i="25"/>
  <c r="H640" i="25"/>
  <c r="I640" i="25"/>
  <c r="J640" i="25"/>
  <c r="K640" i="25"/>
  <c r="L640" i="25"/>
  <c r="M640" i="25"/>
  <c r="N640" i="25"/>
  <c r="O640" i="25"/>
  <c r="P640" i="25"/>
  <c r="Q640" i="25"/>
  <c r="R640" i="25"/>
  <c r="S640" i="25"/>
  <c r="T640" i="25"/>
  <c r="U640" i="25"/>
  <c r="V640" i="25"/>
  <c r="W640" i="25"/>
  <c r="X640" i="25"/>
  <c r="Y640" i="25"/>
  <c r="Z640" i="25"/>
  <c r="AA640" i="25"/>
  <c r="AB640" i="25"/>
  <c r="AC640" i="25"/>
  <c r="AD640" i="25"/>
  <c r="AE640" i="25"/>
  <c r="AF640" i="25"/>
  <c r="AG640" i="25"/>
  <c r="AH640" i="25"/>
  <c r="AI640" i="25"/>
  <c r="AJ640" i="25"/>
  <c r="AK640" i="25"/>
  <c r="AL640" i="25"/>
  <c r="AM640" i="25"/>
  <c r="AN640" i="25"/>
  <c r="AO640" i="25"/>
  <c r="AP640" i="25"/>
  <c r="AQ640" i="25"/>
  <c r="AR640" i="25"/>
  <c r="AS640" i="25"/>
  <c r="AT640" i="25"/>
  <c r="AU640" i="25"/>
  <c r="AV640" i="25"/>
  <c r="AW640" i="25"/>
  <c r="A641" i="25"/>
  <c r="B641" i="25"/>
  <c r="C641" i="25"/>
  <c r="D641" i="25"/>
  <c r="E641" i="25"/>
  <c r="F641" i="25"/>
  <c r="G641" i="25"/>
  <c r="H641" i="25"/>
  <c r="I641" i="25"/>
  <c r="J641" i="25"/>
  <c r="K641" i="25"/>
  <c r="L641" i="25"/>
  <c r="M641" i="25"/>
  <c r="N641" i="25"/>
  <c r="O641" i="25"/>
  <c r="P641" i="25"/>
  <c r="Q641" i="25"/>
  <c r="R641" i="25"/>
  <c r="S641" i="25"/>
  <c r="T641" i="25"/>
  <c r="U641" i="25"/>
  <c r="V641" i="25"/>
  <c r="W641" i="25"/>
  <c r="X641" i="25"/>
  <c r="Y641" i="25"/>
  <c r="Z641" i="25"/>
  <c r="AA641" i="25"/>
  <c r="AB641" i="25"/>
  <c r="AC641" i="25"/>
  <c r="AD641" i="25"/>
  <c r="AE641" i="25"/>
  <c r="AF641" i="25"/>
  <c r="AG641" i="25"/>
  <c r="AH641" i="25"/>
  <c r="AI641" i="25"/>
  <c r="AJ641" i="25"/>
  <c r="AK641" i="25"/>
  <c r="AL641" i="25"/>
  <c r="AM641" i="25"/>
  <c r="AN641" i="25"/>
  <c r="AO641" i="25"/>
  <c r="AP641" i="25"/>
  <c r="AQ641" i="25"/>
  <c r="AR641" i="25"/>
  <c r="AS641" i="25"/>
  <c r="AT641" i="25"/>
  <c r="AU641" i="25"/>
  <c r="AV641" i="25"/>
  <c r="AW641" i="25"/>
  <c r="A642" i="25"/>
  <c r="B642" i="25"/>
  <c r="C642" i="25"/>
  <c r="D642" i="25"/>
  <c r="E642" i="25"/>
  <c r="F642" i="25"/>
  <c r="G642" i="25"/>
  <c r="H642" i="25"/>
  <c r="I642" i="25"/>
  <c r="J642" i="25"/>
  <c r="K642" i="25"/>
  <c r="L642" i="25"/>
  <c r="M642" i="25"/>
  <c r="N642" i="25"/>
  <c r="O642" i="25"/>
  <c r="P642" i="25"/>
  <c r="Q642" i="25"/>
  <c r="R642" i="25"/>
  <c r="S642" i="25"/>
  <c r="T642" i="25"/>
  <c r="U642" i="25"/>
  <c r="V642" i="25"/>
  <c r="W642" i="25"/>
  <c r="X642" i="25"/>
  <c r="Y642" i="25"/>
  <c r="Z642" i="25"/>
  <c r="AA642" i="25"/>
  <c r="AB642" i="25"/>
  <c r="AC642" i="25"/>
  <c r="AD642" i="25"/>
  <c r="AE642" i="25"/>
  <c r="AF642" i="25"/>
  <c r="AG642" i="25"/>
  <c r="AH642" i="25"/>
  <c r="AI642" i="25"/>
  <c r="AJ642" i="25"/>
  <c r="AK642" i="25"/>
  <c r="AL642" i="25"/>
  <c r="AM642" i="25"/>
  <c r="AN642" i="25"/>
  <c r="AO642" i="25"/>
  <c r="AP642" i="25"/>
  <c r="AQ642" i="25"/>
  <c r="AR642" i="25"/>
  <c r="AS642" i="25"/>
  <c r="AT642" i="25"/>
  <c r="AU642" i="25"/>
  <c r="AV642" i="25"/>
  <c r="AW642" i="25"/>
  <c r="A643" i="25"/>
  <c r="B643" i="25"/>
  <c r="C643" i="25"/>
  <c r="D643" i="25"/>
  <c r="E643" i="25"/>
  <c r="F643" i="25"/>
  <c r="G643" i="25"/>
  <c r="H643" i="25"/>
  <c r="I643" i="25"/>
  <c r="J643" i="25"/>
  <c r="K643" i="25"/>
  <c r="L643" i="25"/>
  <c r="M643" i="25"/>
  <c r="N643" i="25"/>
  <c r="O643" i="25"/>
  <c r="P643" i="25"/>
  <c r="Q643" i="25"/>
  <c r="R643" i="25"/>
  <c r="S643" i="25"/>
  <c r="T643" i="25"/>
  <c r="U643" i="25"/>
  <c r="V643" i="25"/>
  <c r="W643" i="25"/>
  <c r="X643" i="25"/>
  <c r="Y643" i="25"/>
  <c r="Z643" i="25"/>
  <c r="AA643" i="25"/>
  <c r="AB643" i="25"/>
  <c r="AC643" i="25"/>
  <c r="AD643" i="25"/>
  <c r="AE643" i="25"/>
  <c r="AF643" i="25"/>
  <c r="AG643" i="25"/>
  <c r="AH643" i="25"/>
  <c r="AI643" i="25"/>
  <c r="AJ643" i="25"/>
  <c r="AK643" i="25"/>
  <c r="AL643" i="25"/>
  <c r="AM643" i="25"/>
  <c r="AN643" i="25"/>
  <c r="AO643" i="25"/>
  <c r="AP643" i="25"/>
  <c r="AQ643" i="25"/>
  <c r="AR643" i="25"/>
  <c r="AS643" i="25"/>
  <c r="AT643" i="25"/>
  <c r="AU643" i="25"/>
  <c r="AV643" i="25"/>
  <c r="AW643" i="25"/>
  <c r="A644" i="25"/>
  <c r="B644" i="25"/>
  <c r="C644" i="25"/>
  <c r="D644" i="25"/>
  <c r="E644" i="25"/>
  <c r="F644" i="25"/>
  <c r="G644" i="25"/>
  <c r="H644" i="25"/>
  <c r="I644" i="25"/>
  <c r="J644" i="25"/>
  <c r="K644" i="25"/>
  <c r="L644" i="25"/>
  <c r="M644" i="25"/>
  <c r="N644" i="25"/>
  <c r="O644" i="25"/>
  <c r="P644" i="25"/>
  <c r="Q644" i="25"/>
  <c r="R644" i="25"/>
  <c r="S644" i="25"/>
  <c r="T644" i="25"/>
  <c r="U644" i="25"/>
  <c r="V644" i="25"/>
  <c r="W644" i="25"/>
  <c r="X644" i="25"/>
  <c r="Y644" i="25"/>
  <c r="Z644" i="25"/>
  <c r="AA644" i="25"/>
  <c r="AB644" i="25"/>
  <c r="AC644" i="25"/>
  <c r="AD644" i="25"/>
  <c r="AE644" i="25"/>
  <c r="AF644" i="25"/>
  <c r="AG644" i="25"/>
  <c r="AH644" i="25"/>
  <c r="AI644" i="25"/>
  <c r="AJ644" i="25"/>
  <c r="AK644" i="25"/>
  <c r="AL644" i="25"/>
  <c r="AM644" i="25"/>
  <c r="AN644" i="25"/>
  <c r="AO644" i="25"/>
  <c r="AP644" i="25"/>
  <c r="AQ644" i="25"/>
  <c r="AR644" i="25"/>
  <c r="AS644" i="25"/>
  <c r="AT644" i="25"/>
  <c r="AU644" i="25"/>
  <c r="AV644" i="25"/>
  <c r="AW644" i="25"/>
  <c r="A645" i="25"/>
  <c r="B645" i="25"/>
  <c r="C645" i="25"/>
  <c r="D645" i="25"/>
  <c r="E645" i="25"/>
  <c r="F645" i="25"/>
  <c r="G645" i="25"/>
  <c r="H645" i="25"/>
  <c r="I645" i="25"/>
  <c r="J645" i="25"/>
  <c r="K645" i="25"/>
  <c r="L645" i="25"/>
  <c r="M645" i="25"/>
  <c r="N645" i="25"/>
  <c r="O645" i="25"/>
  <c r="P645" i="25"/>
  <c r="Q645" i="25"/>
  <c r="R645" i="25"/>
  <c r="S645" i="25"/>
  <c r="T645" i="25"/>
  <c r="U645" i="25"/>
  <c r="V645" i="25"/>
  <c r="W645" i="25"/>
  <c r="X645" i="25"/>
  <c r="Y645" i="25"/>
  <c r="Z645" i="25"/>
  <c r="AA645" i="25"/>
  <c r="AB645" i="25"/>
  <c r="AC645" i="25"/>
  <c r="AD645" i="25"/>
  <c r="AE645" i="25"/>
  <c r="AF645" i="25"/>
  <c r="AG645" i="25"/>
  <c r="AH645" i="25"/>
  <c r="AI645" i="25"/>
  <c r="AJ645" i="25"/>
  <c r="AK645" i="25"/>
  <c r="AL645" i="25"/>
  <c r="AM645" i="25"/>
  <c r="AN645" i="25"/>
  <c r="AO645" i="25"/>
  <c r="AP645" i="25"/>
  <c r="AQ645" i="25"/>
  <c r="AR645" i="25"/>
  <c r="AS645" i="25"/>
  <c r="AT645" i="25"/>
  <c r="AU645" i="25"/>
  <c r="AV645" i="25"/>
  <c r="AW645" i="25"/>
  <c r="A646" i="25"/>
  <c r="B646" i="25"/>
  <c r="C646" i="25"/>
  <c r="D646" i="25"/>
  <c r="E646" i="25"/>
  <c r="F646" i="25"/>
  <c r="G646" i="25"/>
  <c r="H646" i="25"/>
  <c r="I646" i="25"/>
  <c r="J646" i="25"/>
  <c r="K646" i="25"/>
  <c r="L646" i="25"/>
  <c r="M646" i="25"/>
  <c r="N646" i="25"/>
  <c r="O646" i="25"/>
  <c r="P646" i="25"/>
  <c r="Q646" i="25"/>
  <c r="R646" i="25"/>
  <c r="S646" i="25"/>
  <c r="T646" i="25"/>
  <c r="U646" i="25"/>
  <c r="V646" i="25"/>
  <c r="W646" i="25"/>
  <c r="X646" i="25"/>
  <c r="Y646" i="25"/>
  <c r="Z646" i="25"/>
  <c r="AA646" i="25"/>
  <c r="AB646" i="25"/>
  <c r="AC646" i="25"/>
  <c r="AD646" i="25"/>
  <c r="AE646" i="25"/>
  <c r="AF646" i="25"/>
  <c r="AG646" i="25"/>
  <c r="AH646" i="25"/>
  <c r="AI646" i="25"/>
  <c r="AJ646" i="25"/>
  <c r="AK646" i="25"/>
  <c r="AL646" i="25"/>
  <c r="AM646" i="25"/>
  <c r="AN646" i="25"/>
  <c r="AO646" i="25"/>
  <c r="AP646" i="25"/>
  <c r="AQ646" i="25"/>
  <c r="AR646" i="25"/>
  <c r="AS646" i="25"/>
  <c r="AT646" i="25"/>
  <c r="AU646" i="25"/>
  <c r="AV646" i="25"/>
  <c r="AW646" i="25"/>
  <c r="A647" i="25"/>
  <c r="B647" i="25"/>
  <c r="C647" i="25"/>
  <c r="D647" i="25"/>
  <c r="E647" i="25"/>
  <c r="F647" i="25"/>
  <c r="G647" i="25"/>
  <c r="H647" i="25"/>
  <c r="I647" i="25"/>
  <c r="J647" i="25"/>
  <c r="K647" i="25"/>
  <c r="L647" i="25"/>
  <c r="M647" i="25"/>
  <c r="N647" i="25"/>
  <c r="O647" i="25"/>
  <c r="P647" i="25"/>
  <c r="Q647" i="25"/>
  <c r="R647" i="25"/>
  <c r="S647" i="25"/>
  <c r="T647" i="25"/>
  <c r="U647" i="25"/>
  <c r="V647" i="25"/>
  <c r="W647" i="25"/>
  <c r="X647" i="25"/>
  <c r="Y647" i="25"/>
  <c r="Z647" i="25"/>
  <c r="AA647" i="25"/>
  <c r="AB647" i="25"/>
  <c r="AC647" i="25"/>
  <c r="AD647" i="25"/>
  <c r="AE647" i="25"/>
  <c r="AF647" i="25"/>
  <c r="AG647" i="25"/>
  <c r="AH647" i="25"/>
  <c r="AI647" i="25"/>
  <c r="AJ647" i="25"/>
  <c r="AK647" i="25"/>
  <c r="AL647" i="25"/>
  <c r="AM647" i="25"/>
  <c r="AN647" i="25"/>
  <c r="AO647" i="25"/>
  <c r="AP647" i="25"/>
  <c r="AQ647" i="25"/>
  <c r="AR647" i="25"/>
  <c r="AS647" i="25"/>
  <c r="AT647" i="25"/>
  <c r="AU647" i="25"/>
  <c r="AV647" i="25"/>
  <c r="AW647" i="25"/>
  <c r="A648" i="25"/>
  <c r="B648" i="25"/>
  <c r="C648" i="25"/>
  <c r="D648" i="25"/>
  <c r="E648" i="25"/>
  <c r="F648" i="25"/>
  <c r="G648" i="25"/>
  <c r="H648" i="25"/>
  <c r="I648" i="25"/>
  <c r="J648" i="25"/>
  <c r="K648" i="25"/>
  <c r="L648" i="25"/>
  <c r="M648" i="25"/>
  <c r="N648" i="25"/>
  <c r="O648" i="25"/>
  <c r="P648" i="25"/>
  <c r="Q648" i="25"/>
  <c r="R648" i="25"/>
  <c r="S648" i="25"/>
  <c r="T648" i="25"/>
  <c r="U648" i="25"/>
  <c r="V648" i="25"/>
  <c r="W648" i="25"/>
  <c r="X648" i="25"/>
  <c r="Y648" i="25"/>
  <c r="Z648" i="25"/>
  <c r="AA648" i="25"/>
  <c r="AB648" i="25"/>
  <c r="AC648" i="25"/>
  <c r="AD648" i="25"/>
  <c r="AE648" i="25"/>
  <c r="AF648" i="25"/>
  <c r="AG648" i="25"/>
  <c r="AH648" i="25"/>
  <c r="AI648" i="25"/>
  <c r="AJ648" i="25"/>
  <c r="AK648" i="25"/>
  <c r="AL648" i="25"/>
  <c r="AM648" i="25"/>
  <c r="AN648" i="25"/>
  <c r="AO648" i="25"/>
  <c r="AP648" i="25"/>
  <c r="AQ648" i="25"/>
  <c r="AR648" i="25"/>
  <c r="AS648" i="25"/>
  <c r="AT648" i="25"/>
  <c r="AU648" i="25"/>
  <c r="AV648" i="25"/>
  <c r="AW648" i="25"/>
  <c r="A649" i="25"/>
  <c r="B649" i="25"/>
  <c r="C649" i="25"/>
  <c r="D649" i="25"/>
  <c r="E649" i="25"/>
  <c r="F649" i="25"/>
  <c r="G649" i="25"/>
  <c r="H649" i="25"/>
  <c r="I649" i="25"/>
  <c r="J649" i="25"/>
  <c r="K649" i="25"/>
  <c r="L649" i="25"/>
  <c r="M649" i="25"/>
  <c r="N649" i="25"/>
  <c r="O649" i="25"/>
  <c r="P649" i="25"/>
  <c r="Q649" i="25"/>
  <c r="R649" i="25"/>
  <c r="S649" i="25"/>
  <c r="T649" i="25"/>
  <c r="U649" i="25"/>
  <c r="V649" i="25"/>
  <c r="W649" i="25"/>
  <c r="X649" i="25"/>
  <c r="Y649" i="25"/>
  <c r="Z649" i="25"/>
  <c r="AA649" i="25"/>
  <c r="AB649" i="25"/>
  <c r="AC649" i="25"/>
  <c r="AD649" i="25"/>
  <c r="AE649" i="25"/>
  <c r="AF649" i="25"/>
  <c r="AG649" i="25"/>
  <c r="AH649" i="25"/>
  <c r="AI649" i="25"/>
  <c r="AJ649" i="25"/>
  <c r="AK649" i="25"/>
  <c r="AL649" i="25"/>
  <c r="AM649" i="25"/>
  <c r="AN649" i="25"/>
  <c r="AO649" i="25"/>
  <c r="AP649" i="25"/>
  <c r="AQ649" i="25"/>
  <c r="AR649" i="25"/>
  <c r="AS649" i="25"/>
  <c r="AT649" i="25"/>
  <c r="AU649" i="25"/>
  <c r="AV649" i="25"/>
  <c r="AW649" i="25"/>
  <c r="A650" i="25"/>
  <c r="B650" i="25"/>
  <c r="C650" i="25"/>
  <c r="D650" i="25"/>
  <c r="E650" i="25"/>
  <c r="F650" i="25"/>
  <c r="G650" i="25"/>
  <c r="H650" i="25"/>
  <c r="I650" i="25"/>
  <c r="J650" i="25"/>
  <c r="K650" i="25"/>
  <c r="L650" i="25"/>
  <c r="M650" i="25"/>
  <c r="N650" i="25"/>
  <c r="O650" i="25"/>
  <c r="P650" i="25"/>
  <c r="Q650" i="25"/>
  <c r="R650" i="25"/>
  <c r="S650" i="25"/>
  <c r="T650" i="25"/>
  <c r="U650" i="25"/>
  <c r="V650" i="25"/>
  <c r="W650" i="25"/>
  <c r="X650" i="25"/>
  <c r="Y650" i="25"/>
  <c r="Z650" i="25"/>
  <c r="AA650" i="25"/>
  <c r="AB650" i="25"/>
  <c r="AC650" i="25"/>
  <c r="AD650" i="25"/>
  <c r="AE650" i="25"/>
  <c r="AF650" i="25"/>
  <c r="AG650" i="25"/>
  <c r="AH650" i="25"/>
  <c r="AI650" i="25"/>
  <c r="AJ650" i="25"/>
  <c r="AK650" i="25"/>
  <c r="AL650" i="25"/>
  <c r="AM650" i="25"/>
  <c r="AN650" i="25"/>
  <c r="AO650" i="25"/>
  <c r="AP650" i="25"/>
  <c r="AQ650" i="25"/>
  <c r="AR650" i="25"/>
  <c r="AS650" i="25"/>
  <c r="AT650" i="25"/>
  <c r="AU650" i="25"/>
  <c r="AV650" i="25"/>
  <c r="AW650" i="25"/>
  <c r="A651" i="25"/>
  <c r="B651" i="25"/>
  <c r="C651" i="25"/>
  <c r="D651" i="25"/>
  <c r="E651" i="25"/>
  <c r="F651" i="25"/>
  <c r="G651" i="25"/>
  <c r="H651" i="25"/>
  <c r="I651" i="25"/>
  <c r="J651" i="25"/>
  <c r="K651" i="25"/>
  <c r="L651" i="25"/>
  <c r="M651" i="25"/>
  <c r="N651" i="25"/>
  <c r="O651" i="25"/>
  <c r="P651" i="25"/>
  <c r="Q651" i="25"/>
  <c r="R651" i="25"/>
  <c r="S651" i="25"/>
  <c r="T651" i="25"/>
  <c r="U651" i="25"/>
  <c r="V651" i="25"/>
  <c r="W651" i="25"/>
  <c r="X651" i="25"/>
  <c r="Y651" i="25"/>
  <c r="Z651" i="25"/>
  <c r="AA651" i="25"/>
  <c r="AB651" i="25"/>
  <c r="AC651" i="25"/>
  <c r="AD651" i="25"/>
  <c r="AE651" i="25"/>
  <c r="AF651" i="25"/>
  <c r="AG651" i="25"/>
  <c r="AH651" i="25"/>
  <c r="AI651" i="25"/>
  <c r="AJ651" i="25"/>
  <c r="AK651" i="25"/>
  <c r="AL651" i="25"/>
  <c r="AM651" i="25"/>
  <c r="AN651" i="25"/>
  <c r="AO651" i="25"/>
  <c r="AP651" i="25"/>
  <c r="AQ651" i="25"/>
  <c r="AR651" i="25"/>
  <c r="AS651" i="25"/>
  <c r="AT651" i="25"/>
  <c r="AU651" i="25"/>
  <c r="AV651" i="25"/>
  <c r="AW651" i="25"/>
  <c r="A652" i="25"/>
  <c r="B652" i="25"/>
  <c r="C652" i="25"/>
  <c r="D652" i="25"/>
  <c r="E652" i="25"/>
  <c r="F652" i="25"/>
  <c r="G652" i="25"/>
  <c r="H652" i="25"/>
  <c r="I652" i="25"/>
  <c r="J652" i="25"/>
  <c r="K652" i="25"/>
  <c r="L652" i="25"/>
  <c r="M652" i="25"/>
  <c r="N652" i="25"/>
  <c r="O652" i="25"/>
  <c r="P652" i="25"/>
  <c r="Q652" i="25"/>
  <c r="R652" i="25"/>
  <c r="S652" i="25"/>
  <c r="T652" i="25"/>
  <c r="U652" i="25"/>
  <c r="V652" i="25"/>
  <c r="W652" i="25"/>
  <c r="X652" i="25"/>
  <c r="Y652" i="25"/>
  <c r="Z652" i="25"/>
  <c r="AA652" i="25"/>
  <c r="AB652" i="25"/>
  <c r="AC652" i="25"/>
  <c r="AD652" i="25"/>
  <c r="AE652" i="25"/>
  <c r="AF652" i="25"/>
  <c r="AG652" i="25"/>
  <c r="AH652" i="25"/>
  <c r="AI652" i="25"/>
  <c r="AJ652" i="25"/>
  <c r="AK652" i="25"/>
  <c r="AL652" i="25"/>
  <c r="AM652" i="25"/>
  <c r="AN652" i="25"/>
  <c r="AO652" i="25"/>
  <c r="AP652" i="25"/>
  <c r="AQ652" i="25"/>
  <c r="AR652" i="25"/>
  <c r="AS652" i="25"/>
  <c r="AT652" i="25"/>
  <c r="AU652" i="25"/>
  <c r="AV652" i="25"/>
  <c r="AW652" i="25"/>
  <c r="A653" i="25"/>
  <c r="B653" i="25"/>
  <c r="C653" i="25"/>
  <c r="D653" i="25"/>
  <c r="E653" i="25"/>
  <c r="F653" i="25"/>
  <c r="G653" i="25"/>
  <c r="H653" i="25"/>
  <c r="I653" i="25"/>
  <c r="J653" i="25"/>
  <c r="K653" i="25"/>
  <c r="L653" i="25"/>
  <c r="M653" i="25"/>
  <c r="N653" i="25"/>
  <c r="O653" i="25"/>
  <c r="P653" i="25"/>
  <c r="Q653" i="25"/>
  <c r="R653" i="25"/>
  <c r="S653" i="25"/>
  <c r="T653" i="25"/>
  <c r="U653" i="25"/>
  <c r="V653" i="25"/>
  <c r="W653" i="25"/>
  <c r="X653" i="25"/>
  <c r="Y653" i="25"/>
  <c r="Z653" i="25"/>
  <c r="AA653" i="25"/>
  <c r="AB653" i="25"/>
  <c r="AC653" i="25"/>
  <c r="AD653" i="25"/>
  <c r="AE653" i="25"/>
  <c r="AF653" i="25"/>
  <c r="AG653" i="25"/>
  <c r="AH653" i="25"/>
  <c r="AI653" i="25"/>
  <c r="AJ653" i="25"/>
  <c r="AK653" i="25"/>
  <c r="AL653" i="25"/>
  <c r="AM653" i="25"/>
  <c r="AN653" i="25"/>
  <c r="AO653" i="25"/>
  <c r="AP653" i="25"/>
  <c r="AQ653" i="25"/>
  <c r="AR653" i="25"/>
  <c r="AS653" i="25"/>
  <c r="AT653" i="25"/>
  <c r="AU653" i="25"/>
  <c r="AV653" i="25"/>
  <c r="AW653" i="25"/>
  <c r="A654" i="25"/>
  <c r="B654" i="25"/>
  <c r="C654" i="25"/>
  <c r="D654" i="25"/>
  <c r="E654" i="25"/>
  <c r="F654" i="25"/>
  <c r="G654" i="25"/>
  <c r="H654" i="25"/>
  <c r="I654" i="25"/>
  <c r="J654" i="25"/>
  <c r="K654" i="25"/>
  <c r="L654" i="25"/>
  <c r="M654" i="25"/>
  <c r="N654" i="25"/>
  <c r="O654" i="25"/>
  <c r="P654" i="25"/>
  <c r="Q654" i="25"/>
  <c r="R654" i="25"/>
  <c r="S654" i="25"/>
  <c r="T654" i="25"/>
  <c r="U654" i="25"/>
  <c r="V654" i="25"/>
  <c r="W654" i="25"/>
  <c r="X654" i="25"/>
  <c r="Y654" i="25"/>
  <c r="Z654" i="25"/>
  <c r="AA654" i="25"/>
  <c r="AB654" i="25"/>
  <c r="AC654" i="25"/>
  <c r="AD654" i="25"/>
  <c r="AE654" i="25"/>
  <c r="AF654" i="25"/>
  <c r="AG654" i="25"/>
  <c r="AH654" i="25"/>
  <c r="AI654" i="25"/>
  <c r="AJ654" i="25"/>
  <c r="AK654" i="25"/>
  <c r="AL654" i="25"/>
  <c r="AM654" i="25"/>
  <c r="AN654" i="25"/>
  <c r="AO654" i="25"/>
  <c r="AP654" i="25"/>
  <c r="AQ654" i="25"/>
  <c r="AR654" i="25"/>
  <c r="AS654" i="25"/>
  <c r="AT654" i="25"/>
  <c r="AU654" i="25"/>
  <c r="AV654" i="25"/>
  <c r="AW654" i="25"/>
  <c r="A655" i="25"/>
  <c r="B655" i="25"/>
  <c r="C655" i="25"/>
  <c r="D655" i="25"/>
  <c r="E655" i="25"/>
  <c r="F655" i="25"/>
  <c r="G655" i="25"/>
  <c r="H655" i="25"/>
  <c r="I655" i="25"/>
  <c r="J655" i="25"/>
  <c r="K655" i="25"/>
  <c r="L655" i="25"/>
  <c r="M655" i="25"/>
  <c r="N655" i="25"/>
  <c r="O655" i="25"/>
  <c r="P655" i="25"/>
  <c r="Q655" i="25"/>
  <c r="R655" i="25"/>
  <c r="S655" i="25"/>
  <c r="T655" i="25"/>
  <c r="U655" i="25"/>
  <c r="V655" i="25"/>
  <c r="W655" i="25"/>
  <c r="X655" i="25"/>
  <c r="Y655" i="25"/>
  <c r="Z655" i="25"/>
  <c r="AA655" i="25"/>
  <c r="AB655" i="25"/>
  <c r="AC655" i="25"/>
  <c r="AD655" i="25"/>
  <c r="AE655" i="25"/>
  <c r="AF655" i="25"/>
  <c r="AG655" i="25"/>
  <c r="AH655" i="25"/>
  <c r="AI655" i="25"/>
  <c r="AJ655" i="25"/>
  <c r="AK655" i="25"/>
  <c r="AL655" i="25"/>
  <c r="AM655" i="25"/>
  <c r="AN655" i="25"/>
  <c r="AO655" i="25"/>
  <c r="AP655" i="25"/>
  <c r="AQ655" i="25"/>
  <c r="AR655" i="25"/>
  <c r="AS655" i="25"/>
  <c r="AT655" i="25"/>
  <c r="AU655" i="25"/>
  <c r="AV655" i="25"/>
  <c r="AW655" i="25"/>
  <c r="A656" i="25"/>
  <c r="B656" i="25"/>
  <c r="C656" i="25"/>
  <c r="D656" i="25"/>
  <c r="E656" i="25"/>
  <c r="F656" i="25"/>
  <c r="G656" i="25"/>
  <c r="H656" i="25"/>
  <c r="I656" i="25"/>
  <c r="J656" i="25"/>
  <c r="K656" i="25"/>
  <c r="L656" i="25"/>
  <c r="M656" i="25"/>
  <c r="N656" i="25"/>
  <c r="O656" i="25"/>
  <c r="P656" i="25"/>
  <c r="Q656" i="25"/>
  <c r="R656" i="25"/>
  <c r="S656" i="25"/>
  <c r="T656" i="25"/>
  <c r="U656" i="25"/>
  <c r="V656" i="25"/>
  <c r="W656" i="25"/>
  <c r="X656" i="25"/>
  <c r="Y656" i="25"/>
  <c r="Z656" i="25"/>
  <c r="AA656" i="25"/>
  <c r="AB656" i="25"/>
  <c r="AC656" i="25"/>
  <c r="AD656" i="25"/>
  <c r="AE656" i="25"/>
  <c r="AF656" i="25"/>
  <c r="AG656" i="25"/>
  <c r="AH656" i="25"/>
  <c r="AI656" i="25"/>
  <c r="AJ656" i="25"/>
  <c r="AK656" i="25"/>
  <c r="AL656" i="25"/>
  <c r="AM656" i="25"/>
  <c r="AN656" i="25"/>
  <c r="AO656" i="25"/>
  <c r="AP656" i="25"/>
  <c r="AQ656" i="25"/>
  <c r="AR656" i="25"/>
  <c r="AS656" i="25"/>
  <c r="AT656" i="25"/>
  <c r="AU656" i="25"/>
  <c r="AV656" i="25"/>
  <c r="AW656" i="25"/>
  <c r="A657" i="25"/>
  <c r="B657" i="25"/>
  <c r="C657" i="25"/>
  <c r="D657" i="25"/>
  <c r="E657" i="25"/>
  <c r="F657" i="25"/>
  <c r="G657" i="25"/>
  <c r="H657" i="25"/>
  <c r="I657" i="25"/>
  <c r="J657" i="25"/>
  <c r="K657" i="25"/>
  <c r="L657" i="25"/>
  <c r="M657" i="25"/>
  <c r="N657" i="25"/>
  <c r="O657" i="25"/>
  <c r="P657" i="25"/>
  <c r="Q657" i="25"/>
  <c r="R657" i="25"/>
  <c r="S657" i="25"/>
  <c r="T657" i="25"/>
  <c r="U657" i="25"/>
  <c r="V657" i="25"/>
  <c r="W657" i="25"/>
  <c r="X657" i="25"/>
  <c r="Y657" i="25"/>
  <c r="Z657" i="25"/>
  <c r="AA657" i="25"/>
  <c r="AB657" i="25"/>
  <c r="AC657" i="25"/>
  <c r="AD657" i="25"/>
  <c r="AE657" i="25"/>
  <c r="AF657" i="25"/>
  <c r="AG657" i="25"/>
  <c r="AH657" i="25"/>
  <c r="AI657" i="25"/>
  <c r="AJ657" i="25"/>
  <c r="AK657" i="25"/>
  <c r="AL657" i="25"/>
  <c r="AM657" i="25"/>
  <c r="AN657" i="25"/>
  <c r="AO657" i="25"/>
  <c r="AP657" i="25"/>
  <c r="AQ657" i="25"/>
  <c r="AR657" i="25"/>
  <c r="AS657" i="25"/>
  <c r="AT657" i="25"/>
  <c r="AU657" i="25"/>
  <c r="AV657" i="25"/>
  <c r="AW657" i="25"/>
  <c r="A658" i="25"/>
  <c r="B658" i="25"/>
  <c r="C658" i="25"/>
  <c r="D658" i="25"/>
  <c r="E658" i="25"/>
  <c r="F658" i="25"/>
  <c r="G658" i="25"/>
  <c r="H658" i="25"/>
  <c r="I658" i="25"/>
  <c r="J658" i="25"/>
  <c r="K658" i="25"/>
  <c r="L658" i="25"/>
  <c r="M658" i="25"/>
  <c r="N658" i="25"/>
  <c r="O658" i="25"/>
  <c r="P658" i="25"/>
  <c r="Q658" i="25"/>
  <c r="R658" i="25"/>
  <c r="S658" i="25"/>
  <c r="T658" i="25"/>
  <c r="U658" i="25"/>
  <c r="V658" i="25"/>
  <c r="W658" i="25"/>
  <c r="X658" i="25"/>
  <c r="Y658" i="25"/>
  <c r="Z658" i="25"/>
  <c r="AA658" i="25"/>
  <c r="AB658" i="25"/>
  <c r="AC658" i="25"/>
  <c r="AD658" i="25"/>
  <c r="AE658" i="25"/>
  <c r="AF658" i="25"/>
  <c r="AG658" i="25"/>
  <c r="AH658" i="25"/>
  <c r="AI658" i="25"/>
  <c r="AJ658" i="25"/>
  <c r="AK658" i="25"/>
  <c r="AL658" i="25"/>
  <c r="AM658" i="25"/>
  <c r="AN658" i="25"/>
  <c r="AO658" i="25"/>
  <c r="AP658" i="25"/>
  <c r="AQ658" i="25"/>
  <c r="AR658" i="25"/>
  <c r="AS658" i="25"/>
  <c r="AT658" i="25"/>
  <c r="AU658" i="25"/>
  <c r="AV658" i="25"/>
  <c r="AW658" i="25"/>
  <c r="A659" i="25"/>
  <c r="B659" i="25"/>
  <c r="C659" i="25"/>
  <c r="D659" i="25"/>
  <c r="E659" i="25"/>
  <c r="F659" i="25"/>
  <c r="G659" i="25"/>
  <c r="H659" i="25"/>
  <c r="I659" i="25"/>
  <c r="J659" i="25"/>
  <c r="K659" i="25"/>
  <c r="L659" i="25"/>
  <c r="M659" i="25"/>
  <c r="N659" i="25"/>
  <c r="O659" i="25"/>
  <c r="P659" i="25"/>
  <c r="Q659" i="25"/>
  <c r="R659" i="25"/>
  <c r="S659" i="25"/>
  <c r="T659" i="25"/>
  <c r="U659" i="25"/>
  <c r="V659" i="25"/>
  <c r="W659" i="25"/>
  <c r="X659" i="25"/>
  <c r="Y659" i="25"/>
  <c r="Z659" i="25"/>
  <c r="AA659" i="25"/>
  <c r="AB659" i="25"/>
  <c r="AC659" i="25"/>
  <c r="AD659" i="25"/>
  <c r="AE659" i="25"/>
  <c r="AF659" i="25"/>
  <c r="AG659" i="25"/>
  <c r="AH659" i="25"/>
  <c r="AI659" i="25"/>
  <c r="AJ659" i="25"/>
  <c r="AK659" i="25"/>
  <c r="AL659" i="25"/>
  <c r="AM659" i="25"/>
  <c r="AN659" i="25"/>
  <c r="AO659" i="25"/>
  <c r="AP659" i="25"/>
  <c r="AQ659" i="25"/>
  <c r="AR659" i="25"/>
  <c r="AS659" i="25"/>
  <c r="AT659" i="25"/>
  <c r="AU659" i="25"/>
  <c r="AV659" i="25"/>
  <c r="AW659" i="25"/>
  <c r="A660" i="25"/>
  <c r="B660" i="25"/>
  <c r="C660" i="25"/>
  <c r="D660" i="25"/>
  <c r="E660" i="25"/>
  <c r="F660" i="25"/>
  <c r="G660" i="25"/>
  <c r="H660" i="25"/>
  <c r="I660" i="25"/>
  <c r="J660" i="25"/>
  <c r="K660" i="25"/>
  <c r="L660" i="25"/>
  <c r="M660" i="25"/>
  <c r="N660" i="25"/>
  <c r="O660" i="25"/>
  <c r="P660" i="25"/>
  <c r="Q660" i="25"/>
  <c r="R660" i="25"/>
  <c r="S660" i="25"/>
  <c r="T660" i="25"/>
  <c r="U660" i="25"/>
  <c r="V660" i="25"/>
  <c r="W660" i="25"/>
  <c r="X660" i="25"/>
  <c r="Y660" i="25"/>
  <c r="Z660" i="25"/>
  <c r="AA660" i="25"/>
  <c r="AB660" i="25"/>
  <c r="AC660" i="25"/>
  <c r="AD660" i="25"/>
  <c r="AE660" i="25"/>
  <c r="AF660" i="25"/>
  <c r="AG660" i="25"/>
  <c r="AH660" i="25"/>
  <c r="AI660" i="25"/>
  <c r="AJ660" i="25"/>
  <c r="AK660" i="25"/>
  <c r="AL660" i="25"/>
  <c r="AM660" i="25"/>
  <c r="AN660" i="25"/>
  <c r="AO660" i="25"/>
  <c r="AP660" i="25"/>
  <c r="AQ660" i="25"/>
  <c r="AR660" i="25"/>
  <c r="AS660" i="25"/>
  <c r="AT660" i="25"/>
  <c r="AU660" i="25"/>
  <c r="AV660" i="25"/>
  <c r="AW660" i="25"/>
  <c r="A661" i="25"/>
  <c r="B661" i="25"/>
  <c r="C661" i="25"/>
  <c r="D661" i="25"/>
  <c r="E661" i="25"/>
  <c r="F661" i="25"/>
  <c r="G661" i="25"/>
  <c r="H661" i="25"/>
  <c r="I661" i="25"/>
  <c r="J661" i="25"/>
  <c r="K661" i="25"/>
  <c r="L661" i="25"/>
  <c r="M661" i="25"/>
  <c r="N661" i="25"/>
  <c r="O661" i="25"/>
  <c r="P661" i="25"/>
  <c r="Q661" i="25"/>
  <c r="R661" i="25"/>
  <c r="S661" i="25"/>
  <c r="T661" i="25"/>
  <c r="U661" i="25"/>
  <c r="V661" i="25"/>
  <c r="W661" i="25"/>
  <c r="X661" i="25"/>
  <c r="Y661" i="25"/>
  <c r="Z661" i="25"/>
  <c r="AA661" i="25"/>
  <c r="AB661" i="25"/>
  <c r="AC661" i="25"/>
  <c r="AD661" i="25"/>
  <c r="AE661" i="25"/>
  <c r="AF661" i="25"/>
  <c r="AG661" i="25"/>
  <c r="AH661" i="25"/>
  <c r="AI661" i="25"/>
  <c r="AJ661" i="25"/>
  <c r="AK661" i="25"/>
  <c r="AL661" i="25"/>
  <c r="AM661" i="25"/>
  <c r="AN661" i="25"/>
  <c r="AO661" i="25"/>
  <c r="AP661" i="25"/>
  <c r="AQ661" i="25"/>
  <c r="AR661" i="25"/>
  <c r="AS661" i="25"/>
  <c r="AT661" i="25"/>
  <c r="AU661" i="25"/>
  <c r="AV661" i="25"/>
  <c r="AW661" i="25"/>
  <c r="A662" i="25"/>
  <c r="B662" i="25"/>
  <c r="C662" i="25"/>
  <c r="D662" i="25"/>
  <c r="E662" i="25"/>
  <c r="F662" i="25"/>
  <c r="G662" i="25"/>
  <c r="H662" i="25"/>
  <c r="I662" i="25"/>
  <c r="J662" i="25"/>
  <c r="K662" i="25"/>
  <c r="L662" i="25"/>
  <c r="M662" i="25"/>
  <c r="N662" i="25"/>
  <c r="O662" i="25"/>
  <c r="P662" i="25"/>
  <c r="Q662" i="25"/>
  <c r="R662" i="25"/>
  <c r="S662" i="25"/>
  <c r="T662" i="25"/>
  <c r="U662" i="25"/>
  <c r="V662" i="25"/>
  <c r="W662" i="25"/>
  <c r="X662" i="25"/>
  <c r="Y662" i="25"/>
  <c r="Z662" i="25"/>
  <c r="AA662" i="25"/>
  <c r="AB662" i="25"/>
  <c r="AC662" i="25"/>
  <c r="AD662" i="25"/>
  <c r="AE662" i="25"/>
  <c r="AF662" i="25"/>
  <c r="AG662" i="25"/>
  <c r="AH662" i="25"/>
  <c r="AI662" i="25"/>
  <c r="AJ662" i="25"/>
  <c r="AK662" i="25"/>
  <c r="AL662" i="25"/>
  <c r="AM662" i="25"/>
  <c r="AN662" i="25"/>
  <c r="AO662" i="25"/>
  <c r="AP662" i="25"/>
  <c r="AQ662" i="25"/>
  <c r="AR662" i="25"/>
  <c r="AS662" i="25"/>
  <c r="AT662" i="25"/>
  <c r="AU662" i="25"/>
  <c r="AV662" i="25"/>
  <c r="AW662" i="25"/>
  <c r="A663" i="25"/>
  <c r="B663" i="25"/>
  <c r="C663" i="25"/>
  <c r="D663" i="25"/>
  <c r="E663" i="25"/>
  <c r="F663" i="25"/>
  <c r="G663" i="25"/>
  <c r="H663" i="25"/>
  <c r="I663" i="25"/>
  <c r="J663" i="25"/>
  <c r="K663" i="25"/>
  <c r="L663" i="25"/>
  <c r="M663" i="25"/>
  <c r="N663" i="25"/>
  <c r="O663" i="25"/>
  <c r="P663" i="25"/>
  <c r="Q663" i="25"/>
  <c r="R663" i="25"/>
  <c r="S663" i="25"/>
  <c r="T663" i="25"/>
  <c r="U663" i="25"/>
  <c r="V663" i="25"/>
  <c r="W663" i="25"/>
  <c r="X663" i="25"/>
  <c r="Y663" i="25"/>
  <c r="Z663" i="25"/>
  <c r="AA663" i="25"/>
  <c r="AB663" i="25"/>
  <c r="AC663" i="25"/>
  <c r="AD663" i="25"/>
  <c r="AE663" i="25"/>
  <c r="AF663" i="25"/>
  <c r="AG663" i="25"/>
  <c r="AH663" i="25"/>
  <c r="AI663" i="25"/>
  <c r="AJ663" i="25"/>
  <c r="AK663" i="25"/>
  <c r="AL663" i="25"/>
  <c r="AM663" i="25"/>
  <c r="AN663" i="25"/>
  <c r="AO663" i="25"/>
  <c r="AP663" i="25"/>
  <c r="AQ663" i="25"/>
  <c r="AR663" i="25"/>
  <c r="AS663" i="25"/>
  <c r="AT663" i="25"/>
  <c r="AU663" i="25"/>
  <c r="AV663" i="25"/>
  <c r="AW663" i="25"/>
  <c r="A664" i="25"/>
  <c r="B664" i="25"/>
  <c r="C664" i="25"/>
  <c r="D664" i="25"/>
  <c r="E664" i="25"/>
  <c r="F664" i="25"/>
  <c r="G664" i="25"/>
  <c r="H664" i="25"/>
  <c r="I664" i="25"/>
  <c r="J664" i="25"/>
  <c r="K664" i="25"/>
  <c r="L664" i="25"/>
  <c r="M664" i="25"/>
  <c r="N664" i="25"/>
  <c r="O664" i="25"/>
  <c r="P664" i="25"/>
  <c r="Q664" i="25"/>
  <c r="R664" i="25"/>
  <c r="S664" i="25"/>
  <c r="T664" i="25"/>
  <c r="U664" i="25"/>
  <c r="V664" i="25"/>
  <c r="W664" i="25"/>
  <c r="X664" i="25"/>
  <c r="Y664" i="25"/>
  <c r="Z664" i="25"/>
  <c r="AA664" i="25"/>
  <c r="AB664" i="25"/>
  <c r="AC664" i="25"/>
  <c r="AD664" i="25"/>
  <c r="AE664" i="25"/>
  <c r="AF664" i="25"/>
  <c r="AG664" i="25"/>
  <c r="AH664" i="25"/>
  <c r="AI664" i="25"/>
  <c r="AJ664" i="25"/>
  <c r="AK664" i="25"/>
  <c r="AL664" i="25"/>
  <c r="AM664" i="25"/>
  <c r="AN664" i="25"/>
  <c r="AO664" i="25"/>
  <c r="AP664" i="25"/>
  <c r="AQ664" i="25"/>
  <c r="AR664" i="25"/>
  <c r="AS664" i="25"/>
  <c r="AT664" i="25"/>
  <c r="AU664" i="25"/>
  <c r="AV664" i="25"/>
  <c r="AW664" i="25"/>
  <c r="A665" i="25"/>
  <c r="B665" i="25"/>
  <c r="C665" i="25"/>
  <c r="D665" i="25"/>
  <c r="E665" i="25"/>
  <c r="F665" i="25"/>
  <c r="G665" i="25"/>
  <c r="H665" i="25"/>
  <c r="I665" i="25"/>
  <c r="J665" i="25"/>
  <c r="K665" i="25"/>
  <c r="L665" i="25"/>
  <c r="M665" i="25"/>
  <c r="N665" i="25"/>
  <c r="O665" i="25"/>
  <c r="P665" i="25"/>
  <c r="Q665" i="25"/>
  <c r="R665" i="25"/>
  <c r="S665" i="25"/>
  <c r="T665" i="25"/>
  <c r="U665" i="25"/>
  <c r="V665" i="25"/>
  <c r="W665" i="25"/>
  <c r="X665" i="25"/>
  <c r="Y665" i="25"/>
  <c r="Z665" i="25"/>
  <c r="AA665" i="25"/>
  <c r="AB665" i="25"/>
  <c r="AC665" i="25"/>
  <c r="AD665" i="25"/>
  <c r="AE665" i="25"/>
  <c r="AF665" i="25"/>
  <c r="AG665" i="25"/>
  <c r="AH665" i="25"/>
  <c r="AI665" i="25"/>
  <c r="AJ665" i="25"/>
  <c r="AK665" i="25"/>
  <c r="AL665" i="25"/>
  <c r="AM665" i="25"/>
  <c r="AN665" i="25"/>
  <c r="AO665" i="25"/>
  <c r="AP665" i="25"/>
  <c r="AQ665" i="25"/>
  <c r="AR665" i="25"/>
  <c r="AS665" i="25"/>
  <c r="AT665" i="25"/>
  <c r="AU665" i="25"/>
  <c r="AV665" i="25"/>
  <c r="AW665" i="25"/>
  <c r="A666" i="25"/>
  <c r="B666" i="25"/>
  <c r="C666" i="25"/>
  <c r="D666" i="25"/>
  <c r="E666" i="25"/>
  <c r="F666" i="25"/>
  <c r="G666" i="25"/>
  <c r="H666" i="25"/>
  <c r="I666" i="25"/>
  <c r="J666" i="25"/>
  <c r="K666" i="25"/>
  <c r="L666" i="25"/>
  <c r="M666" i="25"/>
  <c r="N666" i="25"/>
  <c r="O666" i="25"/>
  <c r="P666" i="25"/>
  <c r="Q666" i="25"/>
  <c r="R666" i="25"/>
  <c r="S666" i="25"/>
  <c r="T666" i="25"/>
  <c r="U666" i="25"/>
  <c r="V666" i="25"/>
  <c r="W666" i="25"/>
  <c r="X666" i="25"/>
  <c r="Y666" i="25"/>
  <c r="Z666" i="25"/>
  <c r="AA666" i="25"/>
  <c r="AB666" i="25"/>
  <c r="AC666" i="25"/>
  <c r="AD666" i="25"/>
  <c r="AE666" i="25"/>
  <c r="AF666" i="25"/>
  <c r="AG666" i="25"/>
  <c r="AH666" i="25"/>
  <c r="AI666" i="25"/>
  <c r="AJ666" i="25"/>
  <c r="AK666" i="25"/>
  <c r="AL666" i="25"/>
  <c r="AM666" i="25"/>
  <c r="AN666" i="25"/>
  <c r="AO666" i="25"/>
  <c r="AP666" i="25"/>
  <c r="AQ666" i="25"/>
  <c r="AR666" i="25"/>
  <c r="AS666" i="25"/>
  <c r="AT666" i="25"/>
  <c r="AU666" i="25"/>
  <c r="AV666" i="25"/>
  <c r="AW666" i="25"/>
  <c r="A667" i="25"/>
  <c r="B667" i="25"/>
  <c r="C667" i="25"/>
  <c r="D667" i="25"/>
  <c r="E667" i="25"/>
  <c r="F667" i="25"/>
  <c r="G667" i="25"/>
  <c r="H667" i="25"/>
  <c r="I667" i="25"/>
  <c r="J667" i="25"/>
  <c r="K667" i="25"/>
  <c r="L667" i="25"/>
  <c r="M667" i="25"/>
  <c r="N667" i="25"/>
  <c r="O667" i="25"/>
  <c r="P667" i="25"/>
  <c r="Q667" i="25"/>
  <c r="R667" i="25"/>
  <c r="S667" i="25"/>
  <c r="T667" i="25"/>
  <c r="U667" i="25"/>
  <c r="V667" i="25"/>
  <c r="W667" i="25"/>
  <c r="X667" i="25"/>
  <c r="Y667" i="25"/>
  <c r="Z667" i="25"/>
  <c r="AA667" i="25"/>
  <c r="AB667" i="25"/>
  <c r="AC667" i="25"/>
  <c r="AD667" i="25"/>
  <c r="AE667" i="25"/>
  <c r="AF667" i="25"/>
  <c r="AG667" i="25"/>
  <c r="AH667" i="25"/>
  <c r="AI667" i="25"/>
  <c r="AJ667" i="25"/>
  <c r="AK667" i="25"/>
  <c r="AL667" i="25"/>
  <c r="AM667" i="25"/>
  <c r="AN667" i="25"/>
  <c r="AO667" i="25"/>
  <c r="AP667" i="25"/>
  <c r="AQ667" i="25"/>
  <c r="AR667" i="25"/>
  <c r="AS667" i="25"/>
  <c r="AT667" i="25"/>
  <c r="AU667" i="25"/>
  <c r="AV667" i="25"/>
  <c r="AW667" i="25"/>
  <c r="A668" i="25"/>
  <c r="B668" i="25"/>
  <c r="C668" i="25"/>
  <c r="D668" i="25"/>
  <c r="E668" i="25"/>
  <c r="F668" i="25"/>
  <c r="G668" i="25"/>
  <c r="H668" i="25"/>
  <c r="I668" i="25"/>
  <c r="J668" i="25"/>
  <c r="K668" i="25"/>
  <c r="L668" i="25"/>
  <c r="M668" i="25"/>
  <c r="N668" i="25"/>
  <c r="O668" i="25"/>
  <c r="P668" i="25"/>
  <c r="Q668" i="25"/>
  <c r="R668" i="25"/>
  <c r="S668" i="25"/>
  <c r="T668" i="25"/>
  <c r="U668" i="25"/>
  <c r="V668" i="25"/>
  <c r="W668" i="25"/>
  <c r="X668" i="25"/>
  <c r="Y668" i="25"/>
  <c r="Z668" i="25"/>
  <c r="AA668" i="25"/>
  <c r="AB668" i="25"/>
  <c r="AC668" i="25"/>
  <c r="AD668" i="25"/>
  <c r="AE668" i="25"/>
  <c r="AF668" i="25"/>
  <c r="AG668" i="25"/>
  <c r="AH668" i="25"/>
  <c r="AI668" i="25"/>
  <c r="AJ668" i="25"/>
  <c r="AK668" i="25"/>
  <c r="AL668" i="25"/>
  <c r="AM668" i="25"/>
  <c r="AN668" i="25"/>
  <c r="AO668" i="25"/>
  <c r="AP668" i="25"/>
  <c r="AQ668" i="25"/>
  <c r="AR668" i="25"/>
  <c r="AS668" i="25"/>
  <c r="AT668" i="25"/>
  <c r="AU668" i="25"/>
  <c r="AV668" i="25"/>
  <c r="AW668" i="25"/>
  <c r="A669" i="25"/>
  <c r="B669" i="25"/>
  <c r="C669" i="25"/>
  <c r="D669" i="25"/>
  <c r="E669" i="25"/>
  <c r="F669" i="25"/>
  <c r="G669" i="25"/>
  <c r="H669" i="25"/>
  <c r="I669" i="25"/>
  <c r="J669" i="25"/>
  <c r="K669" i="25"/>
  <c r="L669" i="25"/>
  <c r="M669" i="25"/>
  <c r="N669" i="25"/>
  <c r="O669" i="25"/>
  <c r="P669" i="25"/>
  <c r="Q669" i="25"/>
  <c r="R669" i="25"/>
  <c r="S669" i="25"/>
  <c r="T669" i="25"/>
  <c r="U669" i="25"/>
  <c r="V669" i="25"/>
  <c r="W669" i="25"/>
  <c r="X669" i="25"/>
  <c r="Y669" i="25"/>
  <c r="Z669" i="25"/>
  <c r="AA669" i="25"/>
  <c r="AB669" i="25"/>
  <c r="AC669" i="25"/>
  <c r="AD669" i="25"/>
  <c r="AE669" i="25"/>
  <c r="AF669" i="25"/>
  <c r="AG669" i="25"/>
  <c r="AH669" i="25"/>
  <c r="AI669" i="25"/>
  <c r="AJ669" i="25"/>
  <c r="AK669" i="25"/>
  <c r="AL669" i="25"/>
  <c r="AM669" i="25"/>
  <c r="AN669" i="25"/>
  <c r="AO669" i="25"/>
  <c r="AP669" i="25"/>
  <c r="AQ669" i="25"/>
  <c r="AR669" i="25"/>
  <c r="AS669" i="25"/>
  <c r="AT669" i="25"/>
  <c r="AU669" i="25"/>
  <c r="AV669" i="25"/>
  <c r="AW669" i="25"/>
  <c r="A670" i="25"/>
  <c r="B670" i="25"/>
  <c r="C670" i="25"/>
  <c r="D670" i="25"/>
  <c r="E670" i="25"/>
  <c r="F670" i="25"/>
  <c r="G670" i="25"/>
  <c r="H670" i="25"/>
  <c r="I670" i="25"/>
  <c r="J670" i="25"/>
  <c r="K670" i="25"/>
  <c r="L670" i="25"/>
  <c r="M670" i="25"/>
  <c r="N670" i="25"/>
  <c r="O670" i="25"/>
  <c r="P670" i="25"/>
  <c r="Q670" i="25"/>
  <c r="R670" i="25"/>
  <c r="S670" i="25"/>
  <c r="T670" i="25"/>
  <c r="U670" i="25"/>
  <c r="V670" i="25"/>
  <c r="W670" i="25"/>
  <c r="X670" i="25"/>
  <c r="Y670" i="25"/>
  <c r="Z670" i="25"/>
  <c r="AA670" i="25"/>
  <c r="AB670" i="25"/>
  <c r="AC670" i="25"/>
  <c r="AD670" i="25"/>
  <c r="AE670" i="25"/>
  <c r="AF670" i="25"/>
  <c r="AG670" i="25"/>
  <c r="AH670" i="25"/>
  <c r="AI670" i="25"/>
  <c r="AJ670" i="25"/>
  <c r="AK670" i="25"/>
  <c r="AL670" i="25"/>
  <c r="AM670" i="25"/>
  <c r="AN670" i="25"/>
  <c r="AO670" i="25"/>
  <c r="AP670" i="25"/>
  <c r="AQ670" i="25"/>
  <c r="AR670" i="25"/>
  <c r="AS670" i="25"/>
  <c r="AT670" i="25"/>
  <c r="AU670" i="25"/>
  <c r="AV670" i="25"/>
  <c r="AW670" i="25"/>
  <c r="A671" i="25"/>
  <c r="B671" i="25"/>
  <c r="C671" i="25"/>
  <c r="D671" i="25"/>
  <c r="E671" i="25"/>
  <c r="F671" i="25"/>
  <c r="G671" i="25"/>
  <c r="H671" i="25"/>
  <c r="I671" i="25"/>
  <c r="J671" i="25"/>
  <c r="K671" i="25"/>
  <c r="L671" i="25"/>
  <c r="M671" i="25"/>
  <c r="N671" i="25"/>
  <c r="O671" i="25"/>
  <c r="P671" i="25"/>
  <c r="Q671" i="25"/>
  <c r="R671" i="25"/>
  <c r="S671" i="25"/>
  <c r="T671" i="25"/>
  <c r="U671" i="25"/>
  <c r="V671" i="25"/>
  <c r="W671" i="25"/>
  <c r="X671" i="25"/>
  <c r="Y671" i="25"/>
  <c r="Z671" i="25"/>
  <c r="AA671" i="25"/>
  <c r="AB671" i="25"/>
  <c r="AC671" i="25"/>
  <c r="AD671" i="25"/>
  <c r="AE671" i="25"/>
  <c r="AF671" i="25"/>
  <c r="AG671" i="25"/>
  <c r="AH671" i="25"/>
  <c r="AI671" i="25"/>
  <c r="AJ671" i="25"/>
  <c r="AK671" i="25"/>
  <c r="AL671" i="25"/>
  <c r="AM671" i="25"/>
  <c r="AN671" i="25"/>
  <c r="AO671" i="25"/>
  <c r="AP671" i="25"/>
  <c r="AQ671" i="25"/>
  <c r="AR671" i="25"/>
  <c r="AS671" i="25"/>
  <c r="AT671" i="25"/>
  <c r="AU671" i="25"/>
  <c r="AV671" i="25"/>
  <c r="AW671" i="25"/>
  <c r="A672" i="25"/>
  <c r="B672" i="25"/>
  <c r="C672" i="25"/>
  <c r="D672" i="25"/>
  <c r="E672" i="25"/>
  <c r="F672" i="25"/>
  <c r="G672" i="25"/>
  <c r="H672" i="25"/>
  <c r="I672" i="25"/>
  <c r="J672" i="25"/>
  <c r="K672" i="25"/>
  <c r="L672" i="25"/>
  <c r="M672" i="25"/>
  <c r="N672" i="25"/>
  <c r="O672" i="25"/>
  <c r="P672" i="25"/>
  <c r="Q672" i="25"/>
  <c r="R672" i="25"/>
  <c r="S672" i="25"/>
  <c r="T672" i="25"/>
  <c r="U672" i="25"/>
  <c r="V672" i="25"/>
  <c r="W672" i="25"/>
  <c r="X672" i="25"/>
  <c r="Y672" i="25"/>
  <c r="Z672" i="25"/>
  <c r="AA672" i="25"/>
  <c r="AB672" i="25"/>
  <c r="AC672" i="25"/>
  <c r="AD672" i="25"/>
  <c r="AE672" i="25"/>
  <c r="AF672" i="25"/>
  <c r="AG672" i="25"/>
  <c r="AH672" i="25"/>
  <c r="AI672" i="25"/>
  <c r="AJ672" i="25"/>
  <c r="AK672" i="25"/>
  <c r="AL672" i="25"/>
  <c r="AM672" i="25"/>
  <c r="AN672" i="25"/>
  <c r="AO672" i="25"/>
  <c r="AP672" i="25"/>
  <c r="AQ672" i="25"/>
  <c r="AR672" i="25"/>
  <c r="AS672" i="25"/>
  <c r="AT672" i="25"/>
  <c r="AU672" i="25"/>
  <c r="AV672" i="25"/>
  <c r="AW672" i="25"/>
  <c r="A673" i="25"/>
  <c r="B673" i="25"/>
  <c r="C673" i="25"/>
  <c r="D673" i="25"/>
  <c r="E673" i="25"/>
  <c r="F673" i="25"/>
  <c r="G673" i="25"/>
  <c r="H673" i="25"/>
  <c r="I673" i="25"/>
  <c r="J673" i="25"/>
  <c r="K673" i="25"/>
  <c r="L673" i="25"/>
  <c r="M673" i="25"/>
  <c r="N673" i="25"/>
  <c r="O673" i="25"/>
  <c r="P673" i="25"/>
  <c r="Q673" i="25"/>
  <c r="R673" i="25"/>
  <c r="S673" i="25"/>
  <c r="T673" i="25"/>
  <c r="U673" i="25"/>
  <c r="V673" i="25"/>
  <c r="W673" i="25"/>
  <c r="X673" i="25"/>
  <c r="Y673" i="25"/>
  <c r="Z673" i="25"/>
  <c r="AA673" i="25"/>
  <c r="AB673" i="25"/>
  <c r="AC673" i="25"/>
  <c r="AD673" i="25"/>
  <c r="AE673" i="25"/>
  <c r="AF673" i="25"/>
  <c r="AG673" i="25"/>
  <c r="AH673" i="25"/>
  <c r="AI673" i="25"/>
  <c r="AJ673" i="25"/>
  <c r="AK673" i="25"/>
  <c r="AL673" i="25"/>
  <c r="AM673" i="25"/>
  <c r="AN673" i="25"/>
  <c r="AO673" i="25"/>
  <c r="AP673" i="25"/>
  <c r="AQ673" i="25"/>
  <c r="AR673" i="25"/>
  <c r="AS673" i="25"/>
  <c r="AT673" i="25"/>
  <c r="AU673" i="25"/>
  <c r="AV673" i="25"/>
  <c r="AW673" i="25"/>
  <c r="A674" i="25"/>
  <c r="B674" i="25"/>
  <c r="C674" i="25"/>
  <c r="D674" i="25"/>
  <c r="E674" i="25"/>
  <c r="F674" i="25"/>
  <c r="G674" i="25"/>
  <c r="H674" i="25"/>
  <c r="I674" i="25"/>
  <c r="J674" i="25"/>
  <c r="K674" i="25"/>
  <c r="L674" i="25"/>
  <c r="M674" i="25"/>
  <c r="N674" i="25"/>
  <c r="O674" i="25"/>
  <c r="P674" i="25"/>
  <c r="Q674" i="25"/>
  <c r="R674" i="25"/>
  <c r="S674" i="25"/>
  <c r="T674" i="25"/>
  <c r="U674" i="25"/>
  <c r="V674" i="25"/>
  <c r="W674" i="25"/>
  <c r="X674" i="25"/>
  <c r="Y674" i="25"/>
  <c r="Z674" i="25"/>
  <c r="AA674" i="25"/>
  <c r="AB674" i="25"/>
  <c r="AC674" i="25"/>
  <c r="AD674" i="25"/>
  <c r="AE674" i="25"/>
  <c r="AF674" i="25"/>
  <c r="AG674" i="25"/>
  <c r="AH674" i="25"/>
  <c r="AI674" i="25"/>
  <c r="AJ674" i="25"/>
  <c r="AK674" i="25"/>
  <c r="AL674" i="25"/>
  <c r="AM674" i="25"/>
  <c r="AN674" i="25"/>
  <c r="AO674" i="25"/>
  <c r="AP674" i="25"/>
  <c r="AQ674" i="25"/>
  <c r="AR674" i="25"/>
  <c r="AS674" i="25"/>
  <c r="AT674" i="25"/>
  <c r="AU674" i="25"/>
  <c r="AV674" i="25"/>
  <c r="AW674" i="25"/>
  <c r="A675" i="25"/>
  <c r="B675" i="25"/>
  <c r="C675" i="25"/>
  <c r="D675" i="25"/>
  <c r="E675" i="25"/>
  <c r="F675" i="25"/>
  <c r="G675" i="25"/>
  <c r="H675" i="25"/>
  <c r="I675" i="25"/>
  <c r="J675" i="25"/>
  <c r="K675" i="25"/>
  <c r="L675" i="25"/>
  <c r="M675" i="25"/>
  <c r="N675" i="25"/>
  <c r="O675" i="25"/>
  <c r="P675" i="25"/>
  <c r="Q675" i="25"/>
  <c r="R675" i="25"/>
  <c r="S675" i="25"/>
  <c r="T675" i="25"/>
  <c r="U675" i="25"/>
  <c r="V675" i="25"/>
  <c r="W675" i="25"/>
  <c r="X675" i="25"/>
  <c r="Y675" i="25"/>
  <c r="Z675" i="25"/>
  <c r="AA675" i="25"/>
  <c r="AB675" i="25"/>
  <c r="AC675" i="25"/>
  <c r="AD675" i="25"/>
  <c r="AE675" i="25"/>
  <c r="AF675" i="25"/>
  <c r="AG675" i="25"/>
  <c r="AH675" i="25"/>
  <c r="AI675" i="25"/>
  <c r="AJ675" i="25"/>
  <c r="AK675" i="25"/>
  <c r="AL675" i="25"/>
  <c r="AM675" i="25"/>
  <c r="AN675" i="25"/>
  <c r="AO675" i="25"/>
  <c r="AP675" i="25"/>
  <c r="AQ675" i="25"/>
  <c r="AR675" i="25"/>
  <c r="AS675" i="25"/>
  <c r="AT675" i="25"/>
  <c r="AU675" i="25"/>
  <c r="AV675" i="25"/>
  <c r="AW675" i="25"/>
  <c r="A676" i="25"/>
  <c r="B676" i="25"/>
  <c r="C676" i="25"/>
  <c r="D676" i="25"/>
  <c r="E676" i="25"/>
  <c r="F676" i="25"/>
  <c r="G676" i="25"/>
  <c r="H676" i="25"/>
  <c r="I676" i="25"/>
  <c r="J676" i="25"/>
  <c r="K676" i="25"/>
  <c r="L676" i="25"/>
  <c r="M676" i="25"/>
  <c r="N676" i="25"/>
  <c r="O676" i="25"/>
  <c r="P676" i="25"/>
  <c r="Q676" i="25"/>
  <c r="R676" i="25"/>
  <c r="S676" i="25"/>
  <c r="T676" i="25"/>
  <c r="U676" i="25"/>
  <c r="V676" i="25"/>
  <c r="W676" i="25"/>
  <c r="X676" i="25"/>
  <c r="Y676" i="25"/>
  <c r="Z676" i="25"/>
  <c r="AA676" i="25"/>
  <c r="AB676" i="25"/>
  <c r="AC676" i="25"/>
  <c r="AD676" i="25"/>
  <c r="AE676" i="25"/>
  <c r="AF676" i="25"/>
  <c r="AG676" i="25"/>
  <c r="AH676" i="25"/>
  <c r="AI676" i="25"/>
  <c r="AJ676" i="25"/>
  <c r="AK676" i="25"/>
  <c r="AL676" i="25"/>
  <c r="AM676" i="25"/>
  <c r="AN676" i="25"/>
  <c r="AO676" i="25"/>
  <c r="AP676" i="25"/>
  <c r="AQ676" i="25"/>
  <c r="AR676" i="25"/>
  <c r="AS676" i="25"/>
  <c r="AT676" i="25"/>
  <c r="AU676" i="25"/>
  <c r="AV676" i="25"/>
  <c r="AW676" i="25"/>
  <c r="A677" i="25"/>
  <c r="B677" i="25"/>
  <c r="C677" i="25"/>
  <c r="D677" i="25"/>
  <c r="E677" i="25"/>
  <c r="F677" i="25"/>
  <c r="G677" i="25"/>
  <c r="H677" i="25"/>
  <c r="I677" i="25"/>
  <c r="J677" i="25"/>
  <c r="K677" i="25"/>
  <c r="L677" i="25"/>
  <c r="M677" i="25"/>
  <c r="N677" i="25"/>
  <c r="O677" i="25"/>
  <c r="P677" i="25"/>
  <c r="Q677" i="25"/>
  <c r="R677" i="25"/>
  <c r="S677" i="25"/>
  <c r="T677" i="25"/>
  <c r="U677" i="25"/>
  <c r="V677" i="25"/>
  <c r="W677" i="25"/>
  <c r="X677" i="25"/>
  <c r="Y677" i="25"/>
  <c r="Z677" i="25"/>
  <c r="AA677" i="25"/>
  <c r="AB677" i="25"/>
  <c r="AC677" i="25"/>
  <c r="AD677" i="25"/>
  <c r="AE677" i="25"/>
  <c r="AF677" i="25"/>
  <c r="AG677" i="25"/>
  <c r="AH677" i="25"/>
  <c r="AI677" i="25"/>
  <c r="AJ677" i="25"/>
  <c r="AK677" i="25"/>
  <c r="AL677" i="25"/>
  <c r="AM677" i="25"/>
  <c r="AN677" i="25"/>
  <c r="AO677" i="25"/>
  <c r="AP677" i="25"/>
  <c r="AQ677" i="25"/>
  <c r="AR677" i="25"/>
  <c r="AS677" i="25"/>
  <c r="AT677" i="25"/>
  <c r="AU677" i="25"/>
  <c r="AV677" i="25"/>
  <c r="AW677" i="25"/>
  <c r="A678" i="25"/>
  <c r="B678" i="25"/>
  <c r="C678" i="25"/>
  <c r="D678" i="25"/>
  <c r="E678" i="25"/>
  <c r="F678" i="25"/>
  <c r="G678" i="25"/>
  <c r="H678" i="25"/>
  <c r="I678" i="25"/>
  <c r="J678" i="25"/>
  <c r="K678" i="25"/>
  <c r="L678" i="25"/>
  <c r="M678" i="25"/>
  <c r="N678" i="25"/>
  <c r="O678" i="25"/>
  <c r="P678" i="25"/>
  <c r="Q678" i="25"/>
  <c r="R678" i="25"/>
  <c r="S678" i="25"/>
  <c r="T678" i="25"/>
  <c r="U678" i="25"/>
  <c r="V678" i="25"/>
  <c r="W678" i="25"/>
  <c r="X678" i="25"/>
  <c r="Y678" i="25"/>
  <c r="Z678" i="25"/>
  <c r="AA678" i="25"/>
  <c r="AB678" i="25"/>
  <c r="AC678" i="25"/>
  <c r="AD678" i="25"/>
  <c r="AE678" i="25"/>
  <c r="AF678" i="25"/>
  <c r="AG678" i="25"/>
  <c r="AH678" i="25"/>
  <c r="AI678" i="25"/>
  <c r="AJ678" i="25"/>
  <c r="AK678" i="25"/>
  <c r="AL678" i="25"/>
  <c r="AM678" i="25"/>
  <c r="AN678" i="25"/>
  <c r="AO678" i="25"/>
  <c r="AP678" i="25"/>
  <c r="AQ678" i="25"/>
  <c r="AR678" i="25"/>
  <c r="AS678" i="25"/>
  <c r="AT678" i="25"/>
  <c r="AU678" i="25"/>
  <c r="AV678" i="25"/>
  <c r="AW678" i="25"/>
  <c r="A679" i="25"/>
  <c r="B679" i="25"/>
  <c r="C679" i="25"/>
  <c r="D679" i="25"/>
  <c r="E679" i="25"/>
  <c r="F679" i="25"/>
  <c r="G679" i="25"/>
  <c r="H679" i="25"/>
  <c r="I679" i="25"/>
  <c r="J679" i="25"/>
  <c r="K679" i="25"/>
  <c r="L679" i="25"/>
  <c r="M679" i="25"/>
  <c r="N679" i="25"/>
  <c r="O679" i="25"/>
  <c r="P679" i="25"/>
  <c r="Q679" i="25"/>
  <c r="R679" i="25"/>
  <c r="S679" i="25"/>
  <c r="T679" i="25"/>
  <c r="U679" i="25"/>
  <c r="V679" i="25"/>
  <c r="W679" i="25"/>
  <c r="X679" i="25"/>
  <c r="Y679" i="25"/>
  <c r="Z679" i="25"/>
  <c r="AA679" i="25"/>
  <c r="AB679" i="25"/>
  <c r="AC679" i="25"/>
  <c r="AD679" i="25"/>
  <c r="AE679" i="25"/>
  <c r="AF679" i="25"/>
  <c r="AG679" i="25"/>
  <c r="AH679" i="25"/>
  <c r="AI679" i="25"/>
  <c r="AJ679" i="25"/>
  <c r="AK679" i="25"/>
  <c r="AL679" i="25"/>
  <c r="AM679" i="25"/>
  <c r="AN679" i="25"/>
  <c r="AO679" i="25"/>
  <c r="AP679" i="25"/>
  <c r="AQ679" i="25"/>
  <c r="AR679" i="25"/>
  <c r="AS679" i="25"/>
  <c r="AT679" i="25"/>
  <c r="AU679" i="25"/>
  <c r="AV679" i="25"/>
  <c r="AW679" i="25"/>
  <c r="A680" i="25"/>
  <c r="B680" i="25"/>
  <c r="C680" i="25"/>
  <c r="D680" i="25"/>
  <c r="E680" i="25"/>
  <c r="F680" i="25"/>
  <c r="G680" i="25"/>
  <c r="H680" i="25"/>
  <c r="I680" i="25"/>
  <c r="J680" i="25"/>
  <c r="K680" i="25"/>
  <c r="L680" i="25"/>
  <c r="M680" i="25"/>
  <c r="N680" i="25"/>
  <c r="O680" i="25"/>
  <c r="P680" i="25"/>
  <c r="Q680" i="25"/>
  <c r="R680" i="25"/>
  <c r="S680" i="25"/>
  <c r="T680" i="25"/>
  <c r="U680" i="25"/>
  <c r="V680" i="25"/>
  <c r="W680" i="25"/>
  <c r="X680" i="25"/>
  <c r="Y680" i="25"/>
  <c r="Z680" i="25"/>
  <c r="AA680" i="25"/>
  <c r="AB680" i="25"/>
  <c r="AC680" i="25"/>
  <c r="AD680" i="25"/>
  <c r="AE680" i="25"/>
  <c r="AF680" i="25"/>
  <c r="AG680" i="25"/>
  <c r="AH680" i="25"/>
  <c r="AI680" i="25"/>
  <c r="AJ680" i="25"/>
  <c r="AK680" i="25"/>
  <c r="AL680" i="25"/>
  <c r="AM680" i="25"/>
  <c r="AN680" i="25"/>
  <c r="AO680" i="25"/>
  <c r="AP680" i="25"/>
  <c r="AQ680" i="25"/>
  <c r="AR680" i="25"/>
  <c r="AS680" i="25"/>
  <c r="AT680" i="25"/>
  <c r="AU680" i="25"/>
  <c r="AV680" i="25"/>
  <c r="AW680" i="25"/>
  <c r="A681" i="25"/>
  <c r="B681" i="25"/>
  <c r="C681" i="25"/>
  <c r="D681" i="25"/>
  <c r="E681" i="25"/>
  <c r="F681" i="25"/>
  <c r="G681" i="25"/>
  <c r="H681" i="25"/>
  <c r="I681" i="25"/>
  <c r="J681" i="25"/>
  <c r="K681" i="25"/>
  <c r="L681" i="25"/>
  <c r="M681" i="25"/>
  <c r="N681" i="25"/>
  <c r="O681" i="25"/>
  <c r="P681" i="25"/>
  <c r="Q681" i="25"/>
  <c r="R681" i="25"/>
  <c r="S681" i="25"/>
  <c r="T681" i="25"/>
  <c r="U681" i="25"/>
  <c r="V681" i="25"/>
  <c r="W681" i="25"/>
  <c r="X681" i="25"/>
  <c r="Y681" i="25"/>
  <c r="Z681" i="25"/>
  <c r="AA681" i="25"/>
  <c r="AB681" i="25"/>
  <c r="AC681" i="25"/>
  <c r="AD681" i="25"/>
  <c r="AE681" i="25"/>
  <c r="AF681" i="25"/>
  <c r="AG681" i="25"/>
  <c r="AH681" i="25"/>
  <c r="AI681" i="25"/>
  <c r="AJ681" i="25"/>
  <c r="AK681" i="25"/>
  <c r="AL681" i="25"/>
  <c r="AM681" i="25"/>
  <c r="AN681" i="25"/>
  <c r="AO681" i="25"/>
  <c r="AP681" i="25"/>
  <c r="AQ681" i="25"/>
  <c r="AR681" i="25"/>
  <c r="AS681" i="25"/>
  <c r="AT681" i="25"/>
  <c r="AU681" i="25"/>
  <c r="AV681" i="25"/>
  <c r="AW681" i="25"/>
  <c r="A682" i="25"/>
  <c r="B682" i="25"/>
  <c r="C682" i="25"/>
  <c r="D682" i="25"/>
  <c r="E682" i="25"/>
  <c r="F682" i="25"/>
  <c r="G682" i="25"/>
  <c r="H682" i="25"/>
  <c r="I682" i="25"/>
  <c r="J682" i="25"/>
  <c r="K682" i="25"/>
  <c r="L682" i="25"/>
  <c r="M682" i="25"/>
  <c r="N682" i="25"/>
  <c r="O682" i="25"/>
  <c r="P682" i="25"/>
  <c r="Q682" i="25"/>
  <c r="R682" i="25"/>
  <c r="S682" i="25"/>
  <c r="T682" i="25"/>
  <c r="U682" i="25"/>
  <c r="V682" i="25"/>
  <c r="W682" i="25"/>
  <c r="X682" i="25"/>
  <c r="Y682" i="25"/>
  <c r="Z682" i="25"/>
  <c r="AA682" i="25"/>
  <c r="AB682" i="25"/>
  <c r="AC682" i="25"/>
  <c r="AD682" i="25"/>
  <c r="AE682" i="25"/>
  <c r="AF682" i="25"/>
  <c r="AG682" i="25"/>
  <c r="AH682" i="25"/>
  <c r="AI682" i="25"/>
  <c r="AJ682" i="25"/>
  <c r="AK682" i="25"/>
  <c r="AL682" i="25"/>
  <c r="AM682" i="25"/>
  <c r="AN682" i="25"/>
  <c r="AO682" i="25"/>
  <c r="AP682" i="25"/>
  <c r="AQ682" i="25"/>
  <c r="AR682" i="25"/>
  <c r="AS682" i="25"/>
  <c r="AT682" i="25"/>
  <c r="AU682" i="25"/>
  <c r="AV682" i="25"/>
  <c r="AW682" i="25"/>
  <c r="A683" i="25"/>
  <c r="B683" i="25"/>
  <c r="C683" i="25"/>
  <c r="D683" i="25"/>
  <c r="E683" i="25"/>
  <c r="F683" i="25"/>
  <c r="G683" i="25"/>
  <c r="H683" i="25"/>
  <c r="I683" i="25"/>
  <c r="J683" i="25"/>
  <c r="K683" i="25"/>
  <c r="L683" i="25"/>
  <c r="M683" i="25"/>
  <c r="N683" i="25"/>
  <c r="O683" i="25"/>
  <c r="P683" i="25"/>
  <c r="Q683" i="25"/>
  <c r="R683" i="25"/>
  <c r="S683" i="25"/>
  <c r="T683" i="25"/>
  <c r="U683" i="25"/>
  <c r="V683" i="25"/>
  <c r="W683" i="25"/>
  <c r="X683" i="25"/>
  <c r="Y683" i="25"/>
  <c r="Z683" i="25"/>
  <c r="AA683" i="25"/>
  <c r="AB683" i="25"/>
  <c r="AC683" i="25"/>
  <c r="AD683" i="25"/>
  <c r="AE683" i="25"/>
  <c r="AF683" i="25"/>
  <c r="AG683" i="25"/>
  <c r="AH683" i="25"/>
  <c r="AI683" i="25"/>
  <c r="AJ683" i="25"/>
  <c r="AK683" i="25"/>
  <c r="AL683" i="25"/>
  <c r="AM683" i="25"/>
  <c r="AN683" i="25"/>
  <c r="AO683" i="25"/>
  <c r="AP683" i="25"/>
  <c r="AQ683" i="25"/>
  <c r="AR683" i="25"/>
  <c r="AS683" i="25"/>
  <c r="AT683" i="25"/>
  <c r="AU683" i="25"/>
  <c r="AV683" i="25"/>
  <c r="AW683" i="25"/>
  <c r="A684" i="25"/>
  <c r="B684" i="25"/>
  <c r="C684" i="25"/>
  <c r="D684" i="25"/>
  <c r="E684" i="25"/>
  <c r="F684" i="25"/>
  <c r="G684" i="25"/>
  <c r="H684" i="25"/>
  <c r="I684" i="25"/>
  <c r="J684" i="25"/>
  <c r="K684" i="25"/>
  <c r="L684" i="25"/>
  <c r="M684" i="25"/>
  <c r="N684" i="25"/>
  <c r="O684" i="25"/>
  <c r="P684" i="25"/>
  <c r="Q684" i="25"/>
  <c r="R684" i="25"/>
  <c r="S684" i="25"/>
  <c r="T684" i="25"/>
  <c r="U684" i="25"/>
  <c r="V684" i="25"/>
  <c r="W684" i="25"/>
  <c r="X684" i="25"/>
  <c r="Y684" i="25"/>
  <c r="Z684" i="25"/>
  <c r="AA684" i="25"/>
  <c r="AB684" i="25"/>
  <c r="AC684" i="25"/>
  <c r="AD684" i="25"/>
  <c r="AE684" i="25"/>
  <c r="AF684" i="25"/>
  <c r="AG684" i="25"/>
  <c r="AH684" i="25"/>
  <c r="AI684" i="25"/>
  <c r="AJ684" i="25"/>
  <c r="AK684" i="25"/>
  <c r="AL684" i="25"/>
  <c r="AM684" i="25"/>
  <c r="AN684" i="25"/>
  <c r="AO684" i="25"/>
  <c r="AP684" i="25"/>
  <c r="AQ684" i="25"/>
  <c r="AR684" i="25"/>
  <c r="AS684" i="25"/>
  <c r="AT684" i="25"/>
  <c r="AU684" i="25"/>
  <c r="AV684" i="25"/>
  <c r="AW684" i="25"/>
  <c r="A685" i="25"/>
  <c r="B685" i="25"/>
  <c r="C685" i="25"/>
  <c r="D685" i="25"/>
  <c r="E685" i="25"/>
  <c r="F685" i="25"/>
  <c r="G685" i="25"/>
  <c r="H685" i="25"/>
  <c r="I685" i="25"/>
  <c r="J685" i="25"/>
  <c r="K685" i="25"/>
  <c r="L685" i="25"/>
  <c r="M685" i="25"/>
  <c r="N685" i="25"/>
  <c r="O685" i="25"/>
  <c r="P685" i="25"/>
  <c r="Q685" i="25"/>
  <c r="R685" i="25"/>
  <c r="S685" i="25"/>
  <c r="T685" i="25"/>
  <c r="U685" i="25"/>
  <c r="V685" i="25"/>
  <c r="W685" i="25"/>
  <c r="X685" i="25"/>
  <c r="Y685" i="25"/>
  <c r="Z685" i="25"/>
  <c r="AA685" i="25"/>
  <c r="AB685" i="25"/>
  <c r="AC685" i="25"/>
  <c r="AD685" i="25"/>
  <c r="AE685" i="25"/>
  <c r="AF685" i="25"/>
  <c r="AG685" i="25"/>
  <c r="AH685" i="25"/>
  <c r="AI685" i="25"/>
  <c r="AJ685" i="25"/>
  <c r="AK685" i="25"/>
  <c r="AL685" i="25"/>
  <c r="AM685" i="25"/>
  <c r="AN685" i="25"/>
  <c r="AO685" i="25"/>
  <c r="AP685" i="25"/>
  <c r="AQ685" i="25"/>
  <c r="AR685" i="25"/>
  <c r="AS685" i="25"/>
  <c r="AT685" i="25"/>
  <c r="AU685" i="25"/>
  <c r="AV685" i="25"/>
  <c r="AW685" i="25"/>
  <c r="A686" i="25"/>
  <c r="B686" i="25"/>
  <c r="C686" i="25"/>
  <c r="D686" i="25"/>
  <c r="E686" i="25"/>
  <c r="F686" i="25"/>
  <c r="G686" i="25"/>
  <c r="H686" i="25"/>
  <c r="I686" i="25"/>
  <c r="J686" i="25"/>
  <c r="K686" i="25"/>
  <c r="L686" i="25"/>
  <c r="M686" i="25"/>
  <c r="N686" i="25"/>
  <c r="O686" i="25"/>
  <c r="P686" i="25"/>
  <c r="Q686" i="25"/>
  <c r="R686" i="25"/>
  <c r="S686" i="25"/>
  <c r="T686" i="25"/>
  <c r="U686" i="25"/>
  <c r="V686" i="25"/>
  <c r="W686" i="25"/>
  <c r="X686" i="25"/>
  <c r="Y686" i="25"/>
  <c r="Z686" i="25"/>
  <c r="AA686" i="25"/>
  <c r="AB686" i="25"/>
  <c r="AC686" i="25"/>
  <c r="AD686" i="25"/>
  <c r="AE686" i="25"/>
  <c r="AF686" i="25"/>
  <c r="AG686" i="25"/>
  <c r="AH686" i="25"/>
  <c r="AI686" i="25"/>
  <c r="AJ686" i="25"/>
  <c r="AK686" i="25"/>
  <c r="AL686" i="25"/>
  <c r="AM686" i="25"/>
  <c r="AN686" i="25"/>
  <c r="AO686" i="25"/>
  <c r="AP686" i="25"/>
  <c r="AQ686" i="25"/>
  <c r="AR686" i="25"/>
  <c r="AS686" i="25"/>
  <c r="AT686" i="25"/>
  <c r="AU686" i="25"/>
  <c r="AV686" i="25"/>
  <c r="AW686" i="25"/>
  <c r="A687" i="25"/>
  <c r="B687" i="25"/>
  <c r="C687" i="25"/>
  <c r="D687" i="25"/>
  <c r="E687" i="25"/>
  <c r="F687" i="25"/>
  <c r="G687" i="25"/>
  <c r="H687" i="25"/>
  <c r="I687" i="25"/>
  <c r="J687" i="25"/>
  <c r="K687" i="25"/>
  <c r="L687" i="25"/>
  <c r="M687" i="25"/>
  <c r="N687" i="25"/>
  <c r="O687" i="25"/>
  <c r="P687" i="25"/>
  <c r="Q687" i="25"/>
  <c r="R687" i="25"/>
  <c r="S687" i="25"/>
  <c r="T687" i="25"/>
  <c r="U687" i="25"/>
  <c r="V687" i="25"/>
  <c r="W687" i="25"/>
  <c r="X687" i="25"/>
  <c r="Y687" i="25"/>
  <c r="Z687" i="25"/>
  <c r="AA687" i="25"/>
  <c r="AB687" i="25"/>
  <c r="AC687" i="25"/>
  <c r="AD687" i="25"/>
  <c r="AE687" i="25"/>
  <c r="AF687" i="25"/>
  <c r="AG687" i="25"/>
  <c r="AH687" i="25"/>
  <c r="AI687" i="25"/>
  <c r="AJ687" i="25"/>
  <c r="AK687" i="25"/>
  <c r="AL687" i="25"/>
  <c r="AM687" i="25"/>
  <c r="AN687" i="25"/>
  <c r="AO687" i="25"/>
  <c r="AP687" i="25"/>
  <c r="AQ687" i="25"/>
  <c r="AR687" i="25"/>
  <c r="AS687" i="25"/>
  <c r="AT687" i="25"/>
  <c r="AU687" i="25"/>
  <c r="AV687" i="25"/>
  <c r="AW687" i="25"/>
  <c r="A688" i="25"/>
  <c r="B688" i="25"/>
  <c r="C688" i="25"/>
  <c r="D688" i="25"/>
  <c r="E688" i="25"/>
  <c r="F688" i="25"/>
  <c r="G688" i="25"/>
  <c r="H688" i="25"/>
  <c r="I688" i="25"/>
  <c r="J688" i="25"/>
  <c r="K688" i="25"/>
  <c r="L688" i="25"/>
  <c r="M688" i="25"/>
  <c r="N688" i="25"/>
  <c r="O688" i="25"/>
  <c r="P688" i="25"/>
  <c r="Q688" i="25"/>
  <c r="R688" i="25"/>
  <c r="S688" i="25"/>
  <c r="T688" i="25"/>
  <c r="U688" i="25"/>
  <c r="V688" i="25"/>
  <c r="W688" i="25"/>
  <c r="X688" i="25"/>
  <c r="Y688" i="25"/>
  <c r="Z688" i="25"/>
  <c r="AA688" i="25"/>
  <c r="AB688" i="25"/>
  <c r="AC688" i="25"/>
  <c r="AD688" i="25"/>
  <c r="AE688" i="25"/>
  <c r="AF688" i="25"/>
  <c r="AG688" i="25"/>
  <c r="AH688" i="25"/>
  <c r="AI688" i="25"/>
  <c r="AJ688" i="25"/>
  <c r="AK688" i="25"/>
  <c r="AL688" i="25"/>
  <c r="AM688" i="25"/>
  <c r="AN688" i="25"/>
  <c r="AO688" i="25"/>
  <c r="AP688" i="25"/>
  <c r="AQ688" i="25"/>
  <c r="AR688" i="25"/>
  <c r="AS688" i="25"/>
  <c r="AT688" i="25"/>
  <c r="AU688" i="25"/>
  <c r="AV688" i="25"/>
  <c r="AW688" i="25"/>
  <c r="A689" i="25"/>
  <c r="B689" i="25"/>
  <c r="C689" i="25"/>
  <c r="D689" i="25"/>
  <c r="E689" i="25"/>
  <c r="F689" i="25"/>
  <c r="G689" i="25"/>
  <c r="H689" i="25"/>
  <c r="I689" i="25"/>
  <c r="J689" i="25"/>
  <c r="K689" i="25"/>
  <c r="L689" i="25"/>
  <c r="M689" i="25"/>
  <c r="N689" i="25"/>
  <c r="O689" i="25"/>
  <c r="P689" i="25"/>
  <c r="Q689" i="25"/>
  <c r="R689" i="25"/>
  <c r="S689" i="25"/>
  <c r="T689" i="25"/>
  <c r="U689" i="25"/>
  <c r="V689" i="25"/>
  <c r="W689" i="25"/>
  <c r="X689" i="25"/>
  <c r="Y689" i="25"/>
  <c r="Z689" i="25"/>
  <c r="AA689" i="25"/>
  <c r="AB689" i="25"/>
  <c r="AC689" i="25"/>
  <c r="AD689" i="25"/>
  <c r="AE689" i="25"/>
  <c r="AF689" i="25"/>
  <c r="AG689" i="25"/>
  <c r="AH689" i="25"/>
  <c r="AI689" i="25"/>
  <c r="AJ689" i="25"/>
  <c r="AK689" i="25"/>
  <c r="AL689" i="25"/>
  <c r="AM689" i="25"/>
  <c r="AN689" i="25"/>
  <c r="AO689" i="25"/>
  <c r="AP689" i="25"/>
  <c r="AQ689" i="25"/>
  <c r="AR689" i="25"/>
  <c r="AS689" i="25"/>
  <c r="AT689" i="25"/>
  <c r="AU689" i="25"/>
  <c r="AV689" i="25"/>
  <c r="AW689" i="25"/>
  <c r="A690" i="25"/>
  <c r="B690" i="25"/>
  <c r="C690" i="25"/>
  <c r="D690" i="25"/>
  <c r="E690" i="25"/>
  <c r="F690" i="25"/>
  <c r="G690" i="25"/>
  <c r="H690" i="25"/>
  <c r="I690" i="25"/>
  <c r="J690" i="25"/>
  <c r="K690" i="25"/>
  <c r="L690" i="25"/>
  <c r="M690" i="25"/>
  <c r="N690" i="25"/>
  <c r="O690" i="25"/>
  <c r="P690" i="25"/>
  <c r="Q690" i="25"/>
  <c r="R690" i="25"/>
  <c r="S690" i="25"/>
  <c r="T690" i="25"/>
  <c r="U690" i="25"/>
  <c r="V690" i="25"/>
  <c r="W690" i="25"/>
  <c r="X690" i="25"/>
  <c r="Y690" i="25"/>
  <c r="Z690" i="25"/>
  <c r="AA690" i="25"/>
  <c r="AB690" i="25"/>
  <c r="AC690" i="25"/>
  <c r="AD690" i="25"/>
  <c r="AE690" i="25"/>
  <c r="AF690" i="25"/>
  <c r="AG690" i="25"/>
  <c r="AH690" i="25"/>
  <c r="AI690" i="25"/>
  <c r="AJ690" i="25"/>
  <c r="AK690" i="25"/>
  <c r="AL690" i="25"/>
  <c r="AM690" i="25"/>
  <c r="AN690" i="25"/>
  <c r="AO690" i="25"/>
  <c r="AP690" i="25"/>
  <c r="AQ690" i="25"/>
  <c r="AR690" i="25"/>
  <c r="AS690" i="25"/>
  <c r="AT690" i="25"/>
  <c r="AU690" i="25"/>
  <c r="AV690" i="25"/>
  <c r="AW690" i="25"/>
  <c r="A691" i="25"/>
  <c r="B691" i="25"/>
  <c r="C691" i="25"/>
  <c r="D691" i="25"/>
  <c r="E691" i="25"/>
  <c r="F691" i="25"/>
  <c r="G691" i="25"/>
  <c r="H691" i="25"/>
  <c r="I691" i="25"/>
  <c r="J691" i="25"/>
  <c r="K691" i="25"/>
  <c r="L691" i="25"/>
  <c r="M691" i="25"/>
  <c r="N691" i="25"/>
  <c r="O691" i="25"/>
  <c r="P691" i="25"/>
  <c r="Q691" i="25"/>
  <c r="R691" i="25"/>
  <c r="S691" i="25"/>
  <c r="T691" i="25"/>
  <c r="U691" i="25"/>
  <c r="V691" i="25"/>
  <c r="W691" i="25"/>
  <c r="X691" i="25"/>
  <c r="Y691" i="25"/>
  <c r="Z691" i="25"/>
  <c r="AA691" i="25"/>
  <c r="AB691" i="25"/>
  <c r="AC691" i="25"/>
  <c r="AD691" i="25"/>
  <c r="AE691" i="25"/>
  <c r="AF691" i="25"/>
  <c r="AG691" i="25"/>
  <c r="AH691" i="25"/>
  <c r="AI691" i="25"/>
  <c r="AJ691" i="25"/>
  <c r="AK691" i="25"/>
  <c r="AL691" i="25"/>
  <c r="AM691" i="25"/>
  <c r="AN691" i="25"/>
  <c r="AO691" i="25"/>
  <c r="AP691" i="25"/>
  <c r="AQ691" i="25"/>
  <c r="AR691" i="25"/>
  <c r="AS691" i="25"/>
  <c r="AT691" i="25"/>
  <c r="AU691" i="25"/>
  <c r="AV691" i="25"/>
  <c r="AW691" i="25"/>
  <c r="A692" i="25"/>
  <c r="B692" i="25"/>
  <c r="C692" i="25"/>
  <c r="D692" i="25"/>
  <c r="E692" i="25"/>
  <c r="F692" i="25"/>
  <c r="G692" i="25"/>
  <c r="H692" i="25"/>
  <c r="I692" i="25"/>
  <c r="J692" i="25"/>
  <c r="K692" i="25"/>
  <c r="L692" i="25"/>
  <c r="M692" i="25"/>
  <c r="N692" i="25"/>
  <c r="O692" i="25"/>
  <c r="P692" i="25"/>
  <c r="Q692" i="25"/>
  <c r="R692" i="25"/>
  <c r="S692" i="25"/>
  <c r="T692" i="25"/>
  <c r="U692" i="25"/>
  <c r="V692" i="25"/>
  <c r="W692" i="25"/>
  <c r="X692" i="25"/>
  <c r="Y692" i="25"/>
  <c r="Z692" i="25"/>
  <c r="AA692" i="25"/>
  <c r="AB692" i="25"/>
  <c r="AC692" i="25"/>
  <c r="AD692" i="25"/>
  <c r="AE692" i="25"/>
  <c r="AF692" i="25"/>
  <c r="AG692" i="25"/>
  <c r="AH692" i="25"/>
  <c r="AI692" i="25"/>
  <c r="AJ692" i="25"/>
  <c r="AK692" i="25"/>
  <c r="AL692" i="25"/>
  <c r="AM692" i="25"/>
  <c r="AN692" i="25"/>
  <c r="AO692" i="25"/>
  <c r="AP692" i="25"/>
  <c r="AQ692" i="25"/>
  <c r="AR692" i="25"/>
  <c r="AS692" i="25"/>
  <c r="AT692" i="25"/>
  <c r="AU692" i="25"/>
  <c r="AV692" i="25"/>
  <c r="AW692" i="25"/>
  <c r="A693" i="25"/>
  <c r="B693" i="25"/>
  <c r="C693" i="25"/>
  <c r="D693" i="25"/>
  <c r="E693" i="25"/>
  <c r="F693" i="25"/>
  <c r="G693" i="25"/>
  <c r="H693" i="25"/>
  <c r="I693" i="25"/>
  <c r="J693" i="25"/>
  <c r="K693" i="25"/>
  <c r="L693" i="25"/>
  <c r="M693" i="25"/>
  <c r="N693" i="25"/>
  <c r="O693" i="25"/>
  <c r="P693" i="25"/>
  <c r="Q693" i="25"/>
  <c r="R693" i="25"/>
  <c r="S693" i="25"/>
  <c r="T693" i="25"/>
  <c r="U693" i="25"/>
  <c r="V693" i="25"/>
  <c r="W693" i="25"/>
  <c r="X693" i="25"/>
  <c r="Y693" i="25"/>
  <c r="Z693" i="25"/>
  <c r="AA693" i="25"/>
  <c r="AB693" i="25"/>
  <c r="AC693" i="25"/>
  <c r="AD693" i="25"/>
  <c r="AE693" i="25"/>
  <c r="AF693" i="25"/>
  <c r="AG693" i="25"/>
  <c r="AH693" i="25"/>
  <c r="AI693" i="25"/>
  <c r="AJ693" i="25"/>
  <c r="AK693" i="25"/>
  <c r="AL693" i="25"/>
  <c r="AM693" i="25"/>
  <c r="AN693" i="25"/>
  <c r="AO693" i="25"/>
  <c r="AP693" i="25"/>
  <c r="AQ693" i="25"/>
  <c r="AR693" i="25"/>
  <c r="AS693" i="25"/>
  <c r="AT693" i="25"/>
  <c r="AU693" i="25"/>
  <c r="AV693" i="25"/>
  <c r="AW693" i="25"/>
  <c r="A694" i="25"/>
  <c r="B694" i="25"/>
  <c r="C694" i="25"/>
  <c r="D694" i="25"/>
  <c r="E694" i="25"/>
  <c r="F694" i="25"/>
  <c r="G694" i="25"/>
  <c r="H694" i="25"/>
  <c r="I694" i="25"/>
  <c r="J694" i="25"/>
  <c r="K694" i="25"/>
  <c r="L694" i="25"/>
  <c r="M694" i="25"/>
  <c r="N694" i="25"/>
  <c r="O694" i="25"/>
  <c r="P694" i="25"/>
  <c r="Q694" i="25"/>
  <c r="R694" i="25"/>
  <c r="S694" i="25"/>
  <c r="T694" i="25"/>
  <c r="U694" i="25"/>
  <c r="V694" i="25"/>
  <c r="W694" i="25"/>
  <c r="X694" i="25"/>
  <c r="Y694" i="25"/>
  <c r="Z694" i="25"/>
  <c r="AA694" i="25"/>
  <c r="AB694" i="25"/>
  <c r="AC694" i="25"/>
  <c r="AD694" i="25"/>
  <c r="AE694" i="25"/>
  <c r="AF694" i="25"/>
  <c r="AG694" i="25"/>
  <c r="AH694" i="25"/>
  <c r="AI694" i="25"/>
  <c r="AJ694" i="25"/>
  <c r="AK694" i="25"/>
  <c r="AL694" i="25"/>
  <c r="AM694" i="25"/>
  <c r="AN694" i="25"/>
  <c r="AO694" i="25"/>
  <c r="AP694" i="25"/>
  <c r="AQ694" i="25"/>
  <c r="AR694" i="25"/>
  <c r="AS694" i="25"/>
  <c r="AT694" i="25"/>
  <c r="AU694" i="25"/>
  <c r="AV694" i="25"/>
  <c r="AW694" i="25"/>
  <c r="A695" i="25"/>
  <c r="B695" i="25"/>
  <c r="C695" i="25"/>
  <c r="D695" i="25"/>
  <c r="E695" i="25"/>
  <c r="F695" i="25"/>
  <c r="G695" i="25"/>
  <c r="H695" i="25"/>
  <c r="I695" i="25"/>
  <c r="J695" i="25"/>
  <c r="K695" i="25"/>
  <c r="L695" i="25"/>
  <c r="M695" i="25"/>
  <c r="N695" i="25"/>
  <c r="O695" i="25"/>
  <c r="P695" i="25"/>
  <c r="Q695" i="25"/>
  <c r="R695" i="25"/>
  <c r="S695" i="25"/>
  <c r="T695" i="25"/>
  <c r="U695" i="25"/>
  <c r="V695" i="25"/>
  <c r="W695" i="25"/>
  <c r="X695" i="25"/>
  <c r="Y695" i="25"/>
  <c r="Z695" i="25"/>
  <c r="AA695" i="25"/>
  <c r="AB695" i="25"/>
  <c r="AC695" i="25"/>
  <c r="AD695" i="25"/>
  <c r="AE695" i="25"/>
  <c r="AF695" i="25"/>
  <c r="AG695" i="25"/>
  <c r="AH695" i="25"/>
  <c r="AI695" i="25"/>
  <c r="AJ695" i="25"/>
  <c r="AK695" i="25"/>
  <c r="AL695" i="25"/>
  <c r="AM695" i="25"/>
  <c r="AN695" i="25"/>
  <c r="AO695" i="25"/>
  <c r="AP695" i="25"/>
  <c r="AQ695" i="25"/>
  <c r="AR695" i="25"/>
  <c r="AS695" i="25"/>
  <c r="AT695" i="25"/>
  <c r="AU695" i="25"/>
  <c r="AV695" i="25"/>
  <c r="AW695" i="25"/>
  <c r="A696" i="25"/>
  <c r="B696" i="25"/>
  <c r="C696" i="25"/>
  <c r="D696" i="25"/>
  <c r="E696" i="25"/>
  <c r="F696" i="25"/>
  <c r="G696" i="25"/>
  <c r="H696" i="25"/>
  <c r="I696" i="25"/>
  <c r="J696" i="25"/>
  <c r="K696" i="25"/>
  <c r="L696" i="25"/>
  <c r="M696" i="25"/>
  <c r="N696" i="25"/>
  <c r="O696" i="25"/>
  <c r="P696" i="25"/>
  <c r="Q696" i="25"/>
  <c r="R696" i="25"/>
  <c r="S696" i="25"/>
  <c r="T696" i="25"/>
  <c r="U696" i="25"/>
  <c r="V696" i="25"/>
  <c r="W696" i="25"/>
  <c r="X696" i="25"/>
  <c r="Y696" i="25"/>
  <c r="Z696" i="25"/>
  <c r="AA696" i="25"/>
  <c r="AB696" i="25"/>
  <c r="AC696" i="25"/>
  <c r="AD696" i="25"/>
  <c r="AE696" i="25"/>
  <c r="AF696" i="25"/>
  <c r="AG696" i="25"/>
  <c r="AH696" i="25"/>
  <c r="AI696" i="25"/>
  <c r="AJ696" i="25"/>
  <c r="AK696" i="25"/>
  <c r="AL696" i="25"/>
  <c r="AM696" i="25"/>
  <c r="AN696" i="25"/>
  <c r="AO696" i="25"/>
  <c r="AP696" i="25"/>
  <c r="AQ696" i="25"/>
  <c r="AR696" i="25"/>
  <c r="AS696" i="25"/>
  <c r="AT696" i="25"/>
  <c r="AU696" i="25"/>
  <c r="AV696" i="25"/>
  <c r="AW696" i="25"/>
  <c r="A697" i="25"/>
  <c r="B697" i="25"/>
  <c r="C697" i="25"/>
  <c r="D697" i="25"/>
  <c r="E697" i="25"/>
  <c r="F697" i="25"/>
  <c r="G697" i="25"/>
  <c r="H697" i="25"/>
  <c r="I697" i="25"/>
  <c r="J697" i="25"/>
  <c r="K697" i="25"/>
  <c r="L697" i="25"/>
  <c r="M697" i="25"/>
  <c r="N697" i="25"/>
  <c r="O697" i="25"/>
  <c r="P697" i="25"/>
  <c r="Q697" i="25"/>
  <c r="R697" i="25"/>
  <c r="S697" i="25"/>
  <c r="T697" i="25"/>
  <c r="U697" i="25"/>
  <c r="V697" i="25"/>
  <c r="W697" i="25"/>
  <c r="X697" i="25"/>
  <c r="Y697" i="25"/>
  <c r="Z697" i="25"/>
  <c r="AA697" i="25"/>
  <c r="AB697" i="25"/>
  <c r="AC697" i="25"/>
  <c r="AD697" i="25"/>
  <c r="AE697" i="25"/>
  <c r="AF697" i="25"/>
  <c r="AG697" i="25"/>
  <c r="AH697" i="25"/>
  <c r="AI697" i="25"/>
  <c r="AJ697" i="25"/>
  <c r="AK697" i="25"/>
  <c r="AL697" i="25"/>
  <c r="AM697" i="25"/>
  <c r="AN697" i="25"/>
  <c r="AO697" i="25"/>
  <c r="AP697" i="25"/>
  <c r="AQ697" i="25"/>
  <c r="AR697" i="25"/>
  <c r="AS697" i="25"/>
  <c r="AT697" i="25"/>
  <c r="AU697" i="25"/>
  <c r="AV697" i="25"/>
  <c r="AW697" i="25"/>
  <c r="A698" i="25"/>
  <c r="B698" i="25"/>
  <c r="C698" i="25"/>
  <c r="D698" i="25"/>
  <c r="E698" i="25"/>
  <c r="F698" i="25"/>
  <c r="G698" i="25"/>
  <c r="H698" i="25"/>
  <c r="I698" i="25"/>
  <c r="J698" i="25"/>
  <c r="K698" i="25"/>
  <c r="L698" i="25"/>
  <c r="M698" i="25"/>
  <c r="N698" i="25"/>
  <c r="O698" i="25"/>
  <c r="P698" i="25"/>
  <c r="Q698" i="25"/>
  <c r="R698" i="25"/>
  <c r="S698" i="25"/>
  <c r="T698" i="25"/>
  <c r="U698" i="25"/>
  <c r="V698" i="25"/>
  <c r="W698" i="25"/>
  <c r="X698" i="25"/>
  <c r="Y698" i="25"/>
  <c r="Z698" i="25"/>
  <c r="AA698" i="25"/>
  <c r="AB698" i="25"/>
  <c r="AC698" i="25"/>
  <c r="AD698" i="25"/>
  <c r="AE698" i="25"/>
  <c r="AF698" i="25"/>
  <c r="AG698" i="25"/>
  <c r="AH698" i="25"/>
  <c r="AI698" i="25"/>
  <c r="AJ698" i="25"/>
  <c r="AK698" i="25"/>
  <c r="AL698" i="25"/>
  <c r="AM698" i="25"/>
  <c r="AN698" i="25"/>
  <c r="AO698" i="25"/>
  <c r="AP698" i="25"/>
  <c r="AQ698" i="25"/>
  <c r="AR698" i="25"/>
  <c r="AS698" i="25"/>
  <c r="AT698" i="25"/>
  <c r="AU698" i="25"/>
  <c r="AV698" i="25"/>
  <c r="AW698" i="25"/>
  <c r="A699" i="25"/>
  <c r="B699" i="25"/>
  <c r="C699" i="25"/>
  <c r="D699" i="25"/>
  <c r="E699" i="25"/>
  <c r="F699" i="25"/>
  <c r="G699" i="25"/>
  <c r="H699" i="25"/>
  <c r="I699" i="25"/>
  <c r="J699" i="25"/>
  <c r="K699" i="25"/>
  <c r="L699" i="25"/>
  <c r="M699" i="25"/>
  <c r="N699" i="25"/>
  <c r="O699" i="25"/>
  <c r="P699" i="25"/>
  <c r="Q699" i="25"/>
  <c r="R699" i="25"/>
  <c r="S699" i="25"/>
  <c r="T699" i="25"/>
  <c r="U699" i="25"/>
  <c r="V699" i="25"/>
  <c r="W699" i="25"/>
  <c r="X699" i="25"/>
  <c r="Y699" i="25"/>
  <c r="Z699" i="25"/>
  <c r="AA699" i="25"/>
  <c r="AB699" i="25"/>
  <c r="AC699" i="25"/>
  <c r="AD699" i="25"/>
  <c r="AE699" i="25"/>
  <c r="AF699" i="25"/>
  <c r="AG699" i="25"/>
  <c r="AH699" i="25"/>
  <c r="AI699" i="25"/>
  <c r="AJ699" i="25"/>
  <c r="AK699" i="25"/>
  <c r="AL699" i="25"/>
  <c r="AM699" i="25"/>
  <c r="AN699" i="25"/>
  <c r="AO699" i="25"/>
  <c r="AP699" i="25"/>
  <c r="AQ699" i="25"/>
  <c r="AR699" i="25"/>
  <c r="AS699" i="25"/>
  <c r="AT699" i="25"/>
  <c r="AU699" i="25"/>
  <c r="AV699" i="25"/>
  <c r="AW699" i="25"/>
  <c r="A700" i="25"/>
  <c r="B700" i="25"/>
  <c r="C700" i="25"/>
  <c r="D700" i="25"/>
  <c r="E700" i="25"/>
  <c r="F700" i="25"/>
  <c r="G700" i="25"/>
  <c r="H700" i="25"/>
  <c r="I700" i="25"/>
  <c r="J700" i="25"/>
  <c r="K700" i="25"/>
  <c r="L700" i="25"/>
  <c r="M700" i="25"/>
  <c r="N700" i="25"/>
  <c r="O700" i="25"/>
  <c r="P700" i="25"/>
  <c r="Q700" i="25"/>
  <c r="R700" i="25"/>
  <c r="S700" i="25"/>
  <c r="T700" i="25"/>
  <c r="U700" i="25"/>
  <c r="V700" i="25"/>
  <c r="W700" i="25"/>
  <c r="X700" i="25"/>
  <c r="Y700" i="25"/>
  <c r="Z700" i="25"/>
  <c r="AA700" i="25"/>
  <c r="AB700" i="25"/>
  <c r="AC700" i="25"/>
  <c r="AD700" i="25"/>
  <c r="AE700" i="25"/>
  <c r="AF700" i="25"/>
  <c r="AG700" i="25"/>
  <c r="AH700" i="25"/>
  <c r="AI700" i="25"/>
  <c r="AJ700" i="25"/>
  <c r="AK700" i="25"/>
  <c r="AL700" i="25"/>
  <c r="AM700" i="25"/>
  <c r="AN700" i="25"/>
  <c r="AO700" i="25"/>
  <c r="AP700" i="25"/>
  <c r="AQ700" i="25"/>
  <c r="AR700" i="25"/>
  <c r="AS700" i="25"/>
  <c r="AT700" i="25"/>
  <c r="AU700" i="25"/>
  <c r="AV700" i="25"/>
  <c r="AW700" i="25"/>
  <c r="A701" i="25"/>
  <c r="B701" i="25"/>
  <c r="C701" i="25"/>
  <c r="D701" i="25"/>
  <c r="E701" i="25"/>
  <c r="F701" i="25"/>
  <c r="G701" i="25"/>
  <c r="H701" i="25"/>
  <c r="I701" i="25"/>
  <c r="J701" i="25"/>
  <c r="K701" i="25"/>
  <c r="L701" i="25"/>
  <c r="M701" i="25"/>
  <c r="N701" i="25"/>
  <c r="O701" i="25"/>
  <c r="P701" i="25"/>
  <c r="Q701" i="25"/>
  <c r="R701" i="25"/>
  <c r="S701" i="25"/>
  <c r="T701" i="25"/>
  <c r="U701" i="25"/>
  <c r="V701" i="25"/>
  <c r="W701" i="25"/>
  <c r="X701" i="25"/>
  <c r="Y701" i="25"/>
  <c r="Z701" i="25"/>
  <c r="AA701" i="25"/>
  <c r="AB701" i="25"/>
  <c r="AC701" i="25"/>
  <c r="AD701" i="25"/>
  <c r="AE701" i="25"/>
  <c r="AF701" i="25"/>
  <c r="AG701" i="25"/>
  <c r="AH701" i="25"/>
  <c r="AI701" i="25"/>
  <c r="AJ701" i="25"/>
  <c r="AK701" i="25"/>
  <c r="AL701" i="25"/>
  <c r="AM701" i="25"/>
  <c r="AN701" i="25"/>
  <c r="AO701" i="25"/>
  <c r="AP701" i="25"/>
  <c r="AQ701" i="25"/>
  <c r="AR701" i="25"/>
  <c r="AS701" i="25"/>
  <c r="AT701" i="25"/>
  <c r="AU701" i="25"/>
  <c r="AV701" i="25"/>
  <c r="AW701" i="25"/>
  <c r="A702" i="25"/>
  <c r="B702" i="25"/>
  <c r="C702" i="25"/>
  <c r="D702" i="25"/>
  <c r="E702" i="25"/>
  <c r="F702" i="25"/>
  <c r="G702" i="25"/>
  <c r="H702" i="25"/>
  <c r="I702" i="25"/>
  <c r="J702" i="25"/>
  <c r="K702" i="25"/>
  <c r="L702" i="25"/>
  <c r="M702" i="25"/>
  <c r="N702" i="25"/>
  <c r="O702" i="25"/>
  <c r="P702" i="25"/>
  <c r="Q702" i="25"/>
  <c r="R702" i="25"/>
  <c r="S702" i="25"/>
  <c r="T702" i="25"/>
  <c r="U702" i="25"/>
  <c r="V702" i="25"/>
  <c r="W702" i="25"/>
  <c r="X702" i="25"/>
  <c r="Y702" i="25"/>
  <c r="Z702" i="25"/>
  <c r="AA702" i="25"/>
  <c r="AB702" i="25"/>
  <c r="AC702" i="25"/>
  <c r="AD702" i="25"/>
  <c r="AE702" i="25"/>
  <c r="AF702" i="25"/>
  <c r="AG702" i="25"/>
  <c r="AH702" i="25"/>
  <c r="AI702" i="25"/>
  <c r="AJ702" i="25"/>
  <c r="AK702" i="25"/>
  <c r="AL702" i="25"/>
  <c r="AM702" i="25"/>
  <c r="AN702" i="25"/>
  <c r="AO702" i="25"/>
  <c r="AP702" i="25"/>
  <c r="AQ702" i="25"/>
  <c r="AR702" i="25"/>
  <c r="AS702" i="25"/>
  <c r="AT702" i="25"/>
  <c r="AU702" i="25"/>
  <c r="AV702" i="25"/>
  <c r="AW702" i="25"/>
  <c r="A703" i="25"/>
  <c r="B703" i="25"/>
  <c r="C703" i="25"/>
  <c r="D703" i="25"/>
  <c r="E703" i="25"/>
  <c r="F703" i="25"/>
  <c r="G703" i="25"/>
  <c r="H703" i="25"/>
  <c r="I703" i="25"/>
  <c r="J703" i="25"/>
  <c r="K703" i="25"/>
  <c r="L703" i="25"/>
  <c r="M703" i="25"/>
  <c r="N703" i="25"/>
  <c r="O703" i="25"/>
  <c r="P703" i="25"/>
  <c r="Q703" i="25"/>
  <c r="R703" i="25"/>
  <c r="S703" i="25"/>
  <c r="T703" i="25"/>
  <c r="U703" i="25"/>
  <c r="V703" i="25"/>
  <c r="W703" i="25"/>
  <c r="X703" i="25"/>
  <c r="Y703" i="25"/>
  <c r="Z703" i="25"/>
  <c r="AA703" i="25"/>
  <c r="AB703" i="25"/>
  <c r="AC703" i="25"/>
  <c r="AD703" i="25"/>
  <c r="AE703" i="25"/>
  <c r="AF703" i="25"/>
  <c r="AG703" i="25"/>
  <c r="AH703" i="25"/>
  <c r="AI703" i="25"/>
  <c r="AJ703" i="25"/>
  <c r="AK703" i="25"/>
  <c r="AL703" i="25"/>
  <c r="AM703" i="25"/>
  <c r="AN703" i="25"/>
  <c r="AO703" i="25"/>
  <c r="AP703" i="25"/>
  <c r="AQ703" i="25"/>
  <c r="AR703" i="25"/>
  <c r="AS703" i="25"/>
  <c r="AT703" i="25"/>
  <c r="AU703" i="25"/>
  <c r="AV703" i="25"/>
  <c r="AW703" i="25"/>
  <c r="A704" i="25"/>
  <c r="B704" i="25"/>
  <c r="C704" i="25"/>
  <c r="D704" i="25"/>
  <c r="E704" i="25"/>
  <c r="F704" i="25"/>
  <c r="G704" i="25"/>
  <c r="H704" i="25"/>
  <c r="I704" i="25"/>
  <c r="J704" i="25"/>
  <c r="K704" i="25"/>
  <c r="L704" i="25"/>
  <c r="M704" i="25"/>
  <c r="N704" i="25"/>
  <c r="O704" i="25"/>
  <c r="P704" i="25"/>
  <c r="Q704" i="25"/>
  <c r="R704" i="25"/>
  <c r="S704" i="25"/>
  <c r="T704" i="25"/>
  <c r="U704" i="25"/>
  <c r="V704" i="25"/>
  <c r="W704" i="25"/>
  <c r="X704" i="25"/>
  <c r="Y704" i="25"/>
  <c r="Z704" i="25"/>
  <c r="AA704" i="25"/>
  <c r="AB704" i="25"/>
  <c r="AC704" i="25"/>
  <c r="AD704" i="25"/>
  <c r="AE704" i="25"/>
  <c r="AF704" i="25"/>
  <c r="AG704" i="25"/>
  <c r="AH704" i="25"/>
  <c r="AI704" i="25"/>
  <c r="AJ704" i="25"/>
  <c r="AK704" i="25"/>
  <c r="AL704" i="25"/>
  <c r="AM704" i="25"/>
  <c r="AN704" i="25"/>
  <c r="AO704" i="25"/>
  <c r="AP704" i="25"/>
  <c r="AQ704" i="25"/>
  <c r="AR704" i="25"/>
  <c r="AS704" i="25"/>
  <c r="AT704" i="25"/>
  <c r="AU704" i="25"/>
  <c r="AV704" i="25"/>
  <c r="AW704" i="25"/>
  <c r="A705" i="25"/>
  <c r="B705" i="25"/>
  <c r="C705" i="25"/>
  <c r="D705" i="25"/>
  <c r="E705" i="25"/>
  <c r="F705" i="25"/>
  <c r="G705" i="25"/>
  <c r="H705" i="25"/>
  <c r="I705" i="25"/>
  <c r="J705" i="25"/>
  <c r="K705" i="25"/>
  <c r="L705" i="25"/>
  <c r="M705" i="25"/>
  <c r="N705" i="25"/>
  <c r="O705" i="25"/>
  <c r="P705" i="25"/>
  <c r="Q705" i="25"/>
  <c r="R705" i="25"/>
  <c r="S705" i="25"/>
  <c r="T705" i="25"/>
  <c r="U705" i="25"/>
  <c r="V705" i="25"/>
  <c r="W705" i="25"/>
  <c r="X705" i="25"/>
  <c r="Y705" i="25"/>
  <c r="Z705" i="25"/>
  <c r="AA705" i="25"/>
  <c r="AB705" i="25"/>
  <c r="AC705" i="25"/>
  <c r="AD705" i="25"/>
  <c r="AE705" i="25"/>
  <c r="AF705" i="25"/>
  <c r="AG705" i="25"/>
  <c r="AH705" i="25"/>
  <c r="AI705" i="25"/>
  <c r="AJ705" i="25"/>
  <c r="AK705" i="25"/>
  <c r="AL705" i="25"/>
  <c r="AM705" i="25"/>
  <c r="AN705" i="25"/>
  <c r="AO705" i="25"/>
  <c r="AP705" i="25"/>
  <c r="AQ705" i="25"/>
  <c r="AR705" i="25"/>
  <c r="AS705" i="25"/>
  <c r="AT705" i="25"/>
  <c r="AU705" i="25"/>
  <c r="AV705" i="25"/>
  <c r="AW705" i="25"/>
  <c r="A706" i="25"/>
  <c r="B706" i="25"/>
  <c r="C706" i="25"/>
  <c r="D706" i="25"/>
  <c r="E706" i="25"/>
  <c r="F706" i="25"/>
  <c r="G706" i="25"/>
  <c r="H706" i="25"/>
  <c r="I706" i="25"/>
  <c r="J706" i="25"/>
  <c r="K706" i="25"/>
  <c r="L706" i="25"/>
  <c r="M706" i="25"/>
  <c r="N706" i="25"/>
  <c r="O706" i="25"/>
  <c r="P706" i="25"/>
  <c r="Q706" i="25"/>
  <c r="R706" i="25"/>
  <c r="S706" i="25"/>
  <c r="T706" i="25"/>
  <c r="U706" i="25"/>
  <c r="V706" i="25"/>
  <c r="W706" i="25"/>
  <c r="X706" i="25"/>
  <c r="Y706" i="25"/>
  <c r="Z706" i="25"/>
  <c r="AA706" i="25"/>
  <c r="AB706" i="25"/>
  <c r="AC706" i="25"/>
  <c r="AD706" i="25"/>
  <c r="AE706" i="25"/>
  <c r="AF706" i="25"/>
  <c r="AG706" i="25"/>
  <c r="AH706" i="25"/>
  <c r="AI706" i="25"/>
  <c r="AJ706" i="25"/>
  <c r="AK706" i="25"/>
  <c r="AL706" i="25"/>
  <c r="AM706" i="25"/>
  <c r="AN706" i="25"/>
  <c r="AO706" i="25"/>
  <c r="AP706" i="25"/>
  <c r="AQ706" i="25"/>
  <c r="AR706" i="25"/>
  <c r="AS706" i="25"/>
  <c r="AT706" i="25"/>
  <c r="AU706" i="25"/>
  <c r="AV706" i="25"/>
  <c r="AW706" i="25"/>
  <c r="A707" i="25"/>
  <c r="B707" i="25"/>
  <c r="C707" i="25"/>
  <c r="D707" i="25"/>
  <c r="E707" i="25"/>
  <c r="F707" i="25"/>
  <c r="G707" i="25"/>
  <c r="H707" i="25"/>
  <c r="I707" i="25"/>
  <c r="J707" i="25"/>
  <c r="K707" i="25"/>
  <c r="L707" i="25"/>
  <c r="M707" i="25"/>
  <c r="N707" i="25"/>
  <c r="O707" i="25"/>
  <c r="P707" i="25"/>
  <c r="Q707" i="25"/>
  <c r="R707" i="25"/>
  <c r="S707" i="25"/>
  <c r="T707" i="25"/>
  <c r="U707" i="25"/>
  <c r="V707" i="25"/>
  <c r="W707" i="25"/>
  <c r="X707" i="25"/>
  <c r="Y707" i="25"/>
  <c r="Z707" i="25"/>
  <c r="AA707" i="25"/>
  <c r="AB707" i="25"/>
  <c r="AC707" i="25"/>
  <c r="AD707" i="25"/>
  <c r="AE707" i="25"/>
  <c r="AF707" i="25"/>
  <c r="AG707" i="25"/>
  <c r="AH707" i="25"/>
  <c r="AI707" i="25"/>
  <c r="AJ707" i="25"/>
  <c r="AK707" i="25"/>
  <c r="AL707" i="25"/>
  <c r="AM707" i="25"/>
  <c r="AN707" i="25"/>
  <c r="AO707" i="25"/>
  <c r="AP707" i="25"/>
  <c r="AQ707" i="25"/>
  <c r="AR707" i="25"/>
  <c r="AS707" i="25"/>
  <c r="AT707" i="25"/>
  <c r="AU707" i="25"/>
  <c r="AV707" i="25"/>
  <c r="AW707" i="25"/>
  <c r="A708" i="25"/>
  <c r="B708" i="25"/>
  <c r="C708" i="25"/>
  <c r="D708" i="25"/>
  <c r="E708" i="25"/>
  <c r="F708" i="25"/>
  <c r="G708" i="25"/>
  <c r="H708" i="25"/>
  <c r="I708" i="25"/>
  <c r="J708" i="25"/>
  <c r="K708" i="25"/>
  <c r="L708" i="25"/>
  <c r="M708" i="25"/>
  <c r="N708" i="25"/>
  <c r="O708" i="25"/>
  <c r="P708" i="25"/>
  <c r="Q708" i="25"/>
  <c r="R708" i="25"/>
  <c r="S708" i="25"/>
  <c r="T708" i="25"/>
  <c r="U708" i="25"/>
  <c r="V708" i="25"/>
  <c r="W708" i="25"/>
  <c r="X708" i="25"/>
  <c r="Y708" i="25"/>
  <c r="Z708" i="25"/>
  <c r="AA708" i="25"/>
  <c r="AB708" i="25"/>
  <c r="AC708" i="25"/>
  <c r="AD708" i="25"/>
  <c r="AE708" i="25"/>
  <c r="AF708" i="25"/>
  <c r="AG708" i="25"/>
  <c r="AH708" i="25"/>
  <c r="AI708" i="25"/>
  <c r="AJ708" i="25"/>
  <c r="AK708" i="25"/>
  <c r="AL708" i="25"/>
  <c r="AM708" i="25"/>
  <c r="AN708" i="25"/>
  <c r="AO708" i="25"/>
  <c r="AP708" i="25"/>
  <c r="AQ708" i="25"/>
  <c r="AR708" i="25"/>
  <c r="AS708" i="25"/>
  <c r="AT708" i="25"/>
  <c r="AU708" i="25"/>
  <c r="AV708" i="25"/>
  <c r="AW708" i="25"/>
  <c r="A709" i="25"/>
  <c r="B709" i="25"/>
  <c r="C709" i="25"/>
  <c r="D709" i="25"/>
  <c r="E709" i="25"/>
  <c r="F709" i="25"/>
  <c r="G709" i="25"/>
  <c r="H709" i="25"/>
  <c r="I709" i="25"/>
  <c r="J709" i="25"/>
  <c r="K709" i="25"/>
  <c r="L709" i="25"/>
  <c r="M709" i="25"/>
  <c r="N709" i="25"/>
  <c r="O709" i="25"/>
  <c r="P709" i="25"/>
  <c r="Q709" i="25"/>
  <c r="R709" i="25"/>
  <c r="S709" i="25"/>
  <c r="T709" i="25"/>
  <c r="U709" i="25"/>
  <c r="V709" i="25"/>
  <c r="W709" i="25"/>
  <c r="X709" i="25"/>
  <c r="Y709" i="25"/>
  <c r="Z709" i="25"/>
  <c r="AA709" i="25"/>
  <c r="AB709" i="25"/>
  <c r="AC709" i="25"/>
  <c r="AD709" i="25"/>
  <c r="AE709" i="25"/>
  <c r="AF709" i="25"/>
  <c r="AG709" i="25"/>
  <c r="AH709" i="25"/>
  <c r="AI709" i="25"/>
  <c r="AJ709" i="25"/>
  <c r="AK709" i="25"/>
  <c r="AL709" i="25"/>
  <c r="AM709" i="25"/>
  <c r="AN709" i="25"/>
  <c r="AO709" i="25"/>
  <c r="AP709" i="25"/>
  <c r="AQ709" i="25"/>
  <c r="AR709" i="25"/>
  <c r="AS709" i="25"/>
  <c r="AT709" i="25"/>
  <c r="AU709" i="25"/>
  <c r="AV709" i="25"/>
  <c r="AW709" i="25"/>
  <c r="A710" i="25"/>
  <c r="B710" i="25"/>
  <c r="C710" i="25"/>
  <c r="D710" i="25"/>
  <c r="E710" i="25"/>
  <c r="F710" i="25"/>
  <c r="G710" i="25"/>
  <c r="H710" i="25"/>
  <c r="I710" i="25"/>
  <c r="J710" i="25"/>
  <c r="K710" i="25"/>
  <c r="L710" i="25"/>
  <c r="M710" i="25"/>
  <c r="N710" i="25"/>
  <c r="O710" i="25"/>
  <c r="P710" i="25"/>
  <c r="Q710" i="25"/>
  <c r="R710" i="25"/>
  <c r="S710" i="25"/>
  <c r="T710" i="25"/>
  <c r="U710" i="25"/>
  <c r="V710" i="25"/>
  <c r="W710" i="25"/>
  <c r="X710" i="25"/>
  <c r="Y710" i="25"/>
  <c r="Z710" i="25"/>
  <c r="AA710" i="25"/>
  <c r="AB710" i="25"/>
  <c r="AC710" i="25"/>
  <c r="AD710" i="25"/>
  <c r="AE710" i="25"/>
  <c r="AF710" i="25"/>
  <c r="AG710" i="25"/>
  <c r="AH710" i="25"/>
  <c r="AI710" i="25"/>
  <c r="AJ710" i="25"/>
  <c r="AK710" i="25"/>
  <c r="AL710" i="25"/>
  <c r="AM710" i="25"/>
  <c r="AN710" i="25"/>
  <c r="AO710" i="25"/>
  <c r="AP710" i="25"/>
  <c r="AQ710" i="25"/>
  <c r="AR710" i="25"/>
  <c r="AS710" i="25"/>
  <c r="AT710" i="25"/>
  <c r="AU710" i="25"/>
  <c r="AV710" i="25"/>
  <c r="AW710" i="25"/>
  <c r="A711" i="25"/>
  <c r="B711" i="25"/>
  <c r="C711" i="25"/>
  <c r="D711" i="25"/>
  <c r="E711" i="25"/>
  <c r="F711" i="25"/>
  <c r="G711" i="25"/>
  <c r="H711" i="25"/>
  <c r="I711" i="25"/>
  <c r="J711" i="25"/>
  <c r="K711" i="25"/>
  <c r="L711" i="25"/>
  <c r="M711" i="25"/>
  <c r="N711" i="25"/>
  <c r="O711" i="25"/>
  <c r="P711" i="25"/>
  <c r="Q711" i="25"/>
  <c r="R711" i="25"/>
  <c r="S711" i="25"/>
  <c r="T711" i="25"/>
  <c r="U711" i="25"/>
  <c r="V711" i="25"/>
  <c r="W711" i="25"/>
  <c r="X711" i="25"/>
  <c r="Y711" i="25"/>
  <c r="Z711" i="25"/>
  <c r="AA711" i="25"/>
  <c r="AB711" i="25"/>
  <c r="AC711" i="25"/>
  <c r="AD711" i="25"/>
  <c r="AE711" i="25"/>
  <c r="AF711" i="25"/>
  <c r="AG711" i="25"/>
  <c r="AH711" i="25"/>
  <c r="AI711" i="25"/>
  <c r="AJ711" i="25"/>
  <c r="AK711" i="25"/>
  <c r="AL711" i="25"/>
  <c r="AM711" i="25"/>
  <c r="AN711" i="25"/>
  <c r="AO711" i="25"/>
  <c r="AP711" i="25"/>
  <c r="AQ711" i="25"/>
  <c r="AR711" i="25"/>
  <c r="AS711" i="25"/>
  <c r="AT711" i="25"/>
  <c r="AU711" i="25"/>
  <c r="AV711" i="25"/>
  <c r="AW711" i="25"/>
  <c r="A712" i="25"/>
  <c r="B712" i="25"/>
  <c r="C712" i="25"/>
  <c r="D712" i="25"/>
  <c r="E712" i="25"/>
  <c r="F712" i="25"/>
  <c r="G712" i="25"/>
  <c r="H712" i="25"/>
  <c r="I712" i="25"/>
  <c r="J712" i="25"/>
  <c r="K712" i="25"/>
  <c r="L712" i="25"/>
  <c r="M712" i="25"/>
  <c r="N712" i="25"/>
  <c r="O712" i="25"/>
  <c r="P712" i="25"/>
  <c r="Q712" i="25"/>
  <c r="R712" i="25"/>
  <c r="S712" i="25"/>
  <c r="T712" i="25"/>
  <c r="U712" i="25"/>
  <c r="V712" i="25"/>
  <c r="W712" i="25"/>
  <c r="X712" i="25"/>
  <c r="Y712" i="25"/>
  <c r="Z712" i="25"/>
  <c r="AA712" i="25"/>
  <c r="AB712" i="25"/>
  <c r="AC712" i="25"/>
  <c r="AD712" i="25"/>
  <c r="AE712" i="25"/>
  <c r="AF712" i="25"/>
  <c r="AG712" i="25"/>
  <c r="AH712" i="25"/>
  <c r="AI712" i="25"/>
  <c r="AJ712" i="25"/>
  <c r="AK712" i="25"/>
  <c r="AL712" i="25"/>
  <c r="AM712" i="25"/>
  <c r="AN712" i="25"/>
  <c r="AO712" i="25"/>
  <c r="AP712" i="25"/>
  <c r="AQ712" i="25"/>
  <c r="AR712" i="25"/>
  <c r="AS712" i="25"/>
  <c r="AT712" i="25"/>
  <c r="AU712" i="25"/>
  <c r="AV712" i="25"/>
  <c r="AW712" i="25"/>
  <c r="A713" i="25"/>
  <c r="B713" i="25"/>
  <c r="C713" i="25"/>
  <c r="D713" i="25"/>
  <c r="E713" i="25"/>
  <c r="F713" i="25"/>
  <c r="G713" i="25"/>
  <c r="H713" i="25"/>
  <c r="I713" i="25"/>
  <c r="J713" i="25"/>
  <c r="K713" i="25"/>
  <c r="L713" i="25"/>
  <c r="M713" i="25"/>
  <c r="N713" i="25"/>
  <c r="O713" i="25"/>
  <c r="P713" i="25"/>
  <c r="Q713" i="25"/>
  <c r="R713" i="25"/>
  <c r="S713" i="25"/>
  <c r="T713" i="25"/>
  <c r="U713" i="25"/>
  <c r="V713" i="25"/>
  <c r="W713" i="25"/>
  <c r="X713" i="25"/>
  <c r="Y713" i="25"/>
  <c r="Z713" i="25"/>
  <c r="AA713" i="25"/>
  <c r="AB713" i="25"/>
  <c r="AC713" i="25"/>
  <c r="AD713" i="25"/>
  <c r="AE713" i="25"/>
  <c r="AF713" i="25"/>
  <c r="AG713" i="25"/>
  <c r="AH713" i="25"/>
  <c r="AI713" i="25"/>
  <c r="AJ713" i="25"/>
  <c r="AK713" i="25"/>
  <c r="AL713" i="25"/>
  <c r="AM713" i="25"/>
  <c r="AN713" i="25"/>
  <c r="AO713" i="25"/>
  <c r="AP713" i="25"/>
  <c r="AQ713" i="25"/>
  <c r="AR713" i="25"/>
  <c r="AS713" i="25"/>
  <c r="AT713" i="25"/>
  <c r="AU713" i="25"/>
  <c r="AV713" i="25"/>
  <c r="AW713" i="25"/>
  <c r="A714" i="25"/>
  <c r="B714" i="25"/>
  <c r="C714" i="25"/>
  <c r="D714" i="25"/>
  <c r="E714" i="25"/>
  <c r="F714" i="25"/>
  <c r="G714" i="25"/>
  <c r="H714" i="25"/>
  <c r="I714" i="25"/>
  <c r="J714" i="25"/>
  <c r="K714" i="25"/>
  <c r="L714" i="25"/>
  <c r="M714" i="25"/>
  <c r="N714" i="25"/>
  <c r="O714" i="25"/>
  <c r="P714" i="25"/>
  <c r="Q714" i="25"/>
  <c r="R714" i="25"/>
  <c r="S714" i="25"/>
  <c r="T714" i="25"/>
  <c r="U714" i="25"/>
  <c r="V714" i="25"/>
  <c r="W714" i="25"/>
  <c r="X714" i="25"/>
  <c r="Y714" i="25"/>
  <c r="Z714" i="25"/>
  <c r="AA714" i="25"/>
  <c r="AB714" i="25"/>
  <c r="AC714" i="25"/>
  <c r="AD714" i="25"/>
  <c r="AE714" i="25"/>
  <c r="AF714" i="25"/>
  <c r="AG714" i="25"/>
  <c r="AH714" i="25"/>
  <c r="AI714" i="25"/>
  <c r="AJ714" i="25"/>
  <c r="AK714" i="25"/>
  <c r="AL714" i="25"/>
  <c r="AM714" i="25"/>
  <c r="AN714" i="25"/>
  <c r="AO714" i="25"/>
  <c r="AP714" i="25"/>
  <c r="AQ714" i="25"/>
  <c r="AR714" i="25"/>
  <c r="AS714" i="25"/>
  <c r="AT714" i="25"/>
  <c r="AU714" i="25"/>
  <c r="AV714" i="25"/>
  <c r="AW714" i="25"/>
  <c r="A715" i="25"/>
  <c r="B715" i="25"/>
  <c r="C715" i="25"/>
  <c r="D715" i="25"/>
  <c r="E715" i="25"/>
  <c r="F715" i="25"/>
  <c r="G715" i="25"/>
  <c r="H715" i="25"/>
  <c r="I715" i="25"/>
  <c r="J715" i="25"/>
  <c r="K715" i="25"/>
  <c r="L715" i="25"/>
  <c r="M715" i="25"/>
  <c r="N715" i="25"/>
  <c r="O715" i="25"/>
  <c r="P715" i="25"/>
  <c r="Q715" i="25"/>
  <c r="R715" i="25"/>
  <c r="S715" i="25"/>
  <c r="T715" i="25"/>
  <c r="U715" i="25"/>
  <c r="V715" i="25"/>
  <c r="W715" i="25"/>
  <c r="X715" i="25"/>
  <c r="Y715" i="25"/>
  <c r="Z715" i="25"/>
  <c r="AA715" i="25"/>
  <c r="AB715" i="25"/>
  <c r="AC715" i="25"/>
  <c r="AD715" i="25"/>
  <c r="AE715" i="25"/>
  <c r="AF715" i="25"/>
  <c r="AG715" i="25"/>
  <c r="AH715" i="25"/>
  <c r="AI715" i="25"/>
  <c r="AJ715" i="25"/>
  <c r="AK715" i="25"/>
  <c r="AL715" i="25"/>
  <c r="AM715" i="25"/>
  <c r="AN715" i="25"/>
  <c r="AO715" i="25"/>
  <c r="AP715" i="25"/>
  <c r="AQ715" i="25"/>
  <c r="AR715" i="25"/>
  <c r="AS715" i="25"/>
  <c r="AT715" i="25"/>
  <c r="AU715" i="25"/>
  <c r="AV715" i="25"/>
  <c r="AW715" i="25"/>
  <c r="A716" i="25"/>
  <c r="B716" i="25"/>
  <c r="C716" i="25"/>
  <c r="D716" i="25"/>
  <c r="E716" i="25"/>
  <c r="F716" i="25"/>
  <c r="G716" i="25"/>
  <c r="H716" i="25"/>
  <c r="I716" i="25"/>
  <c r="J716" i="25"/>
  <c r="K716" i="25"/>
  <c r="L716" i="25"/>
  <c r="M716" i="25"/>
  <c r="N716" i="25"/>
  <c r="O716" i="25"/>
  <c r="P716" i="25"/>
  <c r="Q716" i="25"/>
  <c r="R716" i="25"/>
  <c r="S716" i="25"/>
  <c r="T716" i="25"/>
  <c r="U716" i="25"/>
  <c r="V716" i="25"/>
  <c r="W716" i="25"/>
  <c r="X716" i="25"/>
  <c r="Y716" i="25"/>
  <c r="Z716" i="25"/>
  <c r="AA716" i="25"/>
  <c r="AB716" i="25"/>
  <c r="AC716" i="25"/>
  <c r="AD716" i="25"/>
  <c r="AE716" i="25"/>
  <c r="AF716" i="25"/>
  <c r="AG716" i="25"/>
  <c r="AH716" i="25"/>
  <c r="AI716" i="25"/>
  <c r="AJ716" i="25"/>
  <c r="AK716" i="25"/>
  <c r="AL716" i="25"/>
  <c r="AM716" i="25"/>
  <c r="AN716" i="25"/>
  <c r="AO716" i="25"/>
  <c r="AP716" i="25"/>
  <c r="AQ716" i="25"/>
  <c r="AR716" i="25"/>
  <c r="AS716" i="25"/>
  <c r="AT716" i="25"/>
  <c r="AU716" i="25"/>
  <c r="AV716" i="25"/>
  <c r="AW716" i="25"/>
  <c r="A717" i="25"/>
  <c r="B717" i="25"/>
  <c r="C717" i="25"/>
  <c r="D717" i="25"/>
  <c r="E717" i="25"/>
  <c r="F717" i="25"/>
  <c r="G717" i="25"/>
  <c r="H717" i="25"/>
  <c r="I717" i="25"/>
  <c r="J717" i="25"/>
  <c r="K717" i="25"/>
  <c r="L717" i="25"/>
  <c r="M717" i="25"/>
  <c r="N717" i="25"/>
  <c r="O717" i="25"/>
  <c r="P717" i="25"/>
  <c r="Q717" i="25"/>
  <c r="R717" i="25"/>
  <c r="S717" i="25"/>
  <c r="T717" i="25"/>
  <c r="U717" i="25"/>
  <c r="V717" i="25"/>
  <c r="W717" i="25"/>
  <c r="X717" i="25"/>
  <c r="Y717" i="25"/>
  <c r="Z717" i="25"/>
  <c r="AA717" i="25"/>
  <c r="AB717" i="25"/>
  <c r="AC717" i="25"/>
  <c r="AD717" i="25"/>
  <c r="AE717" i="25"/>
  <c r="AF717" i="25"/>
  <c r="AG717" i="25"/>
  <c r="AH717" i="25"/>
  <c r="AI717" i="25"/>
  <c r="AJ717" i="25"/>
  <c r="AK717" i="25"/>
  <c r="AL717" i="25"/>
  <c r="AM717" i="25"/>
  <c r="AN717" i="25"/>
  <c r="AO717" i="25"/>
  <c r="AP717" i="25"/>
  <c r="AQ717" i="25"/>
  <c r="AR717" i="25"/>
  <c r="AS717" i="25"/>
  <c r="AT717" i="25"/>
  <c r="AU717" i="25"/>
  <c r="AV717" i="25"/>
  <c r="AW717" i="25"/>
  <c r="A718" i="25"/>
  <c r="B718" i="25"/>
  <c r="C718" i="25"/>
  <c r="D718" i="25"/>
  <c r="E718" i="25"/>
  <c r="F718" i="25"/>
  <c r="G718" i="25"/>
  <c r="H718" i="25"/>
  <c r="I718" i="25"/>
  <c r="J718" i="25"/>
  <c r="K718" i="25"/>
  <c r="L718" i="25"/>
  <c r="M718" i="25"/>
  <c r="N718" i="25"/>
  <c r="O718" i="25"/>
  <c r="P718" i="25"/>
  <c r="Q718" i="25"/>
  <c r="R718" i="25"/>
  <c r="S718" i="25"/>
  <c r="T718" i="25"/>
  <c r="U718" i="25"/>
  <c r="V718" i="25"/>
  <c r="W718" i="25"/>
  <c r="X718" i="25"/>
  <c r="Y718" i="25"/>
  <c r="Z718" i="25"/>
  <c r="AA718" i="25"/>
  <c r="AB718" i="25"/>
  <c r="AC718" i="25"/>
  <c r="AD718" i="25"/>
  <c r="AE718" i="25"/>
  <c r="AF718" i="25"/>
  <c r="AG718" i="25"/>
  <c r="AH718" i="25"/>
  <c r="AI718" i="25"/>
  <c r="AJ718" i="25"/>
  <c r="AK718" i="25"/>
  <c r="AL718" i="25"/>
  <c r="AM718" i="25"/>
  <c r="AN718" i="25"/>
  <c r="AO718" i="25"/>
  <c r="AP718" i="25"/>
  <c r="AQ718" i="25"/>
  <c r="AR718" i="25"/>
  <c r="AS718" i="25"/>
  <c r="AT718" i="25"/>
  <c r="AU718" i="25"/>
  <c r="AV718" i="25"/>
  <c r="AW718" i="25"/>
  <c r="A719" i="25"/>
  <c r="B719" i="25"/>
  <c r="C719" i="25"/>
  <c r="D719" i="25"/>
  <c r="E719" i="25"/>
  <c r="F719" i="25"/>
  <c r="G719" i="25"/>
  <c r="H719" i="25"/>
  <c r="I719" i="25"/>
  <c r="J719" i="25"/>
  <c r="K719" i="25"/>
  <c r="L719" i="25"/>
  <c r="M719" i="25"/>
  <c r="N719" i="25"/>
  <c r="O719" i="25"/>
  <c r="P719" i="25"/>
  <c r="Q719" i="25"/>
  <c r="R719" i="25"/>
  <c r="S719" i="25"/>
  <c r="T719" i="25"/>
  <c r="U719" i="25"/>
  <c r="V719" i="25"/>
  <c r="W719" i="25"/>
  <c r="X719" i="25"/>
  <c r="Y719" i="25"/>
  <c r="Z719" i="25"/>
  <c r="AA719" i="25"/>
  <c r="AB719" i="25"/>
  <c r="AC719" i="25"/>
  <c r="AD719" i="25"/>
  <c r="AE719" i="25"/>
  <c r="AF719" i="25"/>
  <c r="AG719" i="25"/>
  <c r="AH719" i="25"/>
  <c r="AI719" i="25"/>
  <c r="AJ719" i="25"/>
  <c r="AK719" i="25"/>
  <c r="AL719" i="25"/>
  <c r="AM719" i="25"/>
  <c r="AN719" i="25"/>
  <c r="AO719" i="25"/>
  <c r="AP719" i="25"/>
  <c r="AQ719" i="25"/>
  <c r="AR719" i="25"/>
  <c r="AS719" i="25"/>
  <c r="AT719" i="25"/>
  <c r="AU719" i="25"/>
  <c r="AV719" i="25"/>
  <c r="AW719" i="25"/>
  <c r="A720" i="25"/>
  <c r="B720" i="25"/>
  <c r="C720" i="25"/>
  <c r="D720" i="25"/>
  <c r="E720" i="25"/>
  <c r="F720" i="25"/>
  <c r="G720" i="25"/>
  <c r="H720" i="25"/>
  <c r="I720" i="25"/>
  <c r="J720" i="25"/>
  <c r="K720" i="25"/>
  <c r="L720" i="25"/>
  <c r="M720" i="25"/>
  <c r="N720" i="25"/>
  <c r="O720" i="25"/>
  <c r="P720" i="25"/>
  <c r="Q720" i="25"/>
  <c r="R720" i="25"/>
  <c r="S720" i="25"/>
  <c r="T720" i="25"/>
  <c r="U720" i="25"/>
  <c r="V720" i="25"/>
  <c r="W720" i="25"/>
  <c r="X720" i="25"/>
  <c r="Y720" i="25"/>
  <c r="Z720" i="25"/>
  <c r="AA720" i="25"/>
  <c r="AB720" i="25"/>
  <c r="AC720" i="25"/>
  <c r="AD720" i="25"/>
  <c r="AE720" i="25"/>
  <c r="AF720" i="25"/>
  <c r="AG720" i="25"/>
  <c r="AH720" i="25"/>
  <c r="AI720" i="25"/>
  <c r="AJ720" i="25"/>
  <c r="AK720" i="25"/>
  <c r="AL720" i="25"/>
  <c r="AM720" i="25"/>
  <c r="AN720" i="25"/>
  <c r="AO720" i="25"/>
  <c r="AP720" i="25"/>
  <c r="AQ720" i="25"/>
  <c r="AR720" i="25"/>
  <c r="AS720" i="25"/>
  <c r="AT720" i="25"/>
  <c r="AU720" i="25"/>
  <c r="AV720" i="25"/>
  <c r="AW720" i="25"/>
  <c r="A721" i="25"/>
  <c r="B721" i="25"/>
  <c r="C721" i="25"/>
  <c r="D721" i="25"/>
  <c r="E721" i="25"/>
  <c r="F721" i="25"/>
  <c r="G721" i="25"/>
  <c r="H721" i="25"/>
  <c r="I721" i="25"/>
  <c r="J721" i="25"/>
  <c r="K721" i="25"/>
  <c r="L721" i="25"/>
  <c r="M721" i="25"/>
  <c r="N721" i="25"/>
  <c r="O721" i="25"/>
  <c r="P721" i="25"/>
  <c r="Q721" i="25"/>
  <c r="R721" i="25"/>
  <c r="S721" i="25"/>
  <c r="T721" i="25"/>
  <c r="U721" i="25"/>
  <c r="V721" i="25"/>
  <c r="W721" i="25"/>
  <c r="X721" i="25"/>
  <c r="Y721" i="25"/>
  <c r="Z721" i="25"/>
  <c r="AA721" i="25"/>
  <c r="AB721" i="25"/>
  <c r="AC721" i="25"/>
  <c r="AD721" i="25"/>
  <c r="AE721" i="25"/>
  <c r="AF721" i="25"/>
  <c r="AG721" i="25"/>
  <c r="AH721" i="25"/>
  <c r="AI721" i="25"/>
  <c r="AJ721" i="25"/>
  <c r="AK721" i="25"/>
  <c r="AL721" i="25"/>
  <c r="AM721" i="25"/>
  <c r="AN721" i="25"/>
  <c r="AO721" i="25"/>
  <c r="AP721" i="25"/>
  <c r="AQ721" i="25"/>
  <c r="AR721" i="25"/>
  <c r="AS721" i="25"/>
  <c r="AT721" i="25"/>
  <c r="AU721" i="25"/>
  <c r="AV721" i="25"/>
  <c r="AW721" i="25"/>
  <c r="A722" i="25"/>
  <c r="B722" i="25"/>
  <c r="C722" i="25"/>
  <c r="D722" i="25"/>
  <c r="E722" i="25"/>
  <c r="F722" i="25"/>
  <c r="G722" i="25"/>
  <c r="H722" i="25"/>
  <c r="I722" i="25"/>
  <c r="J722" i="25"/>
  <c r="K722" i="25"/>
  <c r="L722" i="25"/>
  <c r="M722" i="25"/>
  <c r="N722" i="25"/>
  <c r="O722" i="25"/>
  <c r="P722" i="25"/>
  <c r="Q722" i="25"/>
  <c r="R722" i="25"/>
  <c r="S722" i="25"/>
  <c r="T722" i="25"/>
  <c r="U722" i="25"/>
  <c r="V722" i="25"/>
  <c r="W722" i="25"/>
  <c r="X722" i="25"/>
  <c r="Y722" i="25"/>
  <c r="Z722" i="25"/>
  <c r="AA722" i="25"/>
  <c r="AB722" i="25"/>
  <c r="AC722" i="25"/>
  <c r="AD722" i="25"/>
  <c r="AE722" i="25"/>
  <c r="AF722" i="25"/>
  <c r="AG722" i="25"/>
  <c r="AH722" i="25"/>
  <c r="AI722" i="25"/>
  <c r="AJ722" i="25"/>
  <c r="AK722" i="25"/>
  <c r="AL722" i="25"/>
  <c r="AM722" i="25"/>
  <c r="AN722" i="25"/>
  <c r="AO722" i="25"/>
  <c r="AP722" i="25"/>
  <c r="AQ722" i="25"/>
  <c r="AR722" i="25"/>
  <c r="AS722" i="25"/>
  <c r="AT722" i="25"/>
  <c r="AU722" i="25"/>
  <c r="AV722" i="25"/>
  <c r="AW722" i="25"/>
  <c r="A723" i="25"/>
  <c r="B723" i="25"/>
  <c r="C723" i="25"/>
  <c r="D723" i="25"/>
  <c r="E723" i="25"/>
  <c r="F723" i="25"/>
  <c r="G723" i="25"/>
  <c r="H723" i="25"/>
  <c r="I723" i="25"/>
  <c r="J723" i="25"/>
  <c r="K723" i="25"/>
  <c r="L723" i="25"/>
  <c r="M723" i="25"/>
  <c r="N723" i="25"/>
  <c r="O723" i="25"/>
  <c r="P723" i="25"/>
  <c r="Q723" i="25"/>
  <c r="R723" i="25"/>
  <c r="S723" i="25"/>
  <c r="T723" i="25"/>
  <c r="U723" i="25"/>
  <c r="V723" i="25"/>
  <c r="W723" i="25"/>
  <c r="X723" i="25"/>
  <c r="Y723" i="25"/>
  <c r="Z723" i="25"/>
  <c r="AA723" i="25"/>
  <c r="AB723" i="25"/>
  <c r="AC723" i="25"/>
  <c r="AD723" i="25"/>
  <c r="AE723" i="25"/>
  <c r="AF723" i="25"/>
  <c r="AG723" i="25"/>
  <c r="AH723" i="25"/>
  <c r="AI723" i="25"/>
  <c r="AJ723" i="25"/>
  <c r="AK723" i="25"/>
  <c r="AL723" i="25"/>
  <c r="AM723" i="25"/>
  <c r="AN723" i="25"/>
  <c r="AO723" i="25"/>
  <c r="AP723" i="25"/>
  <c r="AQ723" i="25"/>
  <c r="AR723" i="25"/>
  <c r="AS723" i="25"/>
  <c r="AT723" i="25"/>
  <c r="AU723" i="25"/>
  <c r="AV723" i="25"/>
  <c r="AW723" i="25"/>
  <c r="A724" i="25"/>
  <c r="B724" i="25"/>
  <c r="C724" i="25"/>
  <c r="D724" i="25"/>
  <c r="E724" i="25"/>
  <c r="F724" i="25"/>
  <c r="G724" i="25"/>
  <c r="H724" i="25"/>
  <c r="I724" i="25"/>
  <c r="J724" i="25"/>
  <c r="K724" i="25"/>
  <c r="L724" i="25"/>
  <c r="M724" i="25"/>
  <c r="N724" i="25"/>
  <c r="O724" i="25"/>
  <c r="P724" i="25"/>
  <c r="Q724" i="25"/>
  <c r="R724" i="25"/>
  <c r="S724" i="25"/>
  <c r="T724" i="25"/>
  <c r="U724" i="25"/>
  <c r="V724" i="25"/>
  <c r="W724" i="25"/>
  <c r="X724" i="25"/>
  <c r="Y724" i="25"/>
  <c r="Z724" i="25"/>
  <c r="AA724" i="25"/>
  <c r="AB724" i="25"/>
  <c r="AC724" i="25"/>
  <c r="AD724" i="25"/>
  <c r="AE724" i="25"/>
  <c r="AF724" i="25"/>
  <c r="AG724" i="25"/>
  <c r="AH724" i="25"/>
  <c r="AI724" i="25"/>
  <c r="AJ724" i="25"/>
  <c r="AK724" i="25"/>
  <c r="AL724" i="25"/>
  <c r="AM724" i="25"/>
  <c r="AN724" i="25"/>
  <c r="AO724" i="25"/>
  <c r="AP724" i="25"/>
  <c r="AQ724" i="25"/>
  <c r="AR724" i="25"/>
  <c r="AS724" i="25"/>
  <c r="AT724" i="25"/>
  <c r="AU724" i="25"/>
  <c r="AV724" i="25"/>
  <c r="AW724" i="25"/>
  <c r="A725" i="25"/>
  <c r="B725" i="25"/>
  <c r="C725" i="25"/>
  <c r="D725" i="25"/>
  <c r="E725" i="25"/>
  <c r="F725" i="25"/>
  <c r="G725" i="25"/>
  <c r="H725" i="25"/>
  <c r="I725" i="25"/>
  <c r="J725" i="25"/>
  <c r="K725" i="25"/>
  <c r="L725" i="25"/>
  <c r="M725" i="25"/>
  <c r="N725" i="25"/>
  <c r="O725" i="25"/>
  <c r="P725" i="25"/>
  <c r="Q725" i="25"/>
  <c r="R725" i="25"/>
  <c r="S725" i="25"/>
  <c r="T725" i="25"/>
  <c r="U725" i="25"/>
  <c r="V725" i="25"/>
  <c r="W725" i="25"/>
  <c r="X725" i="25"/>
  <c r="Y725" i="25"/>
  <c r="Z725" i="25"/>
  <c r="AA725" i="25"/>
  <c r="AB725" i="25"/>
  <c r="AC725" i="25"/>
  <c r="AD725" i="25"/>
  <c r="AE725" i="25"/>
  <c r="AF725" i="25"/>
  <c r="AG725" i="25"/>
  <c r="AH725" i="25"/>
  <c r="AI725" i="25"/>
  <c r="AJ725" i="25"/>
  <c r="AK725" i="25"/>
  <c r="AL725" i="25"/>
  <c r="AM725" i="25"/>
  <c r="AN725" i="25"/>
  <c r="AO725" i="25"/>
  <c r="AP725" i="25"/>
  <c r="AQ725" i="25"/>
  <c r="AR725" i="25"/>
  <c r="AS725" i="25"/>
  <c r="AT725" i="25"/>
  <c r="AU725" i="25"/>
  <c r="AV725" i="25"/>
  <c r="AW725" i="25"/>
  <c r="A726" i="25"/>
  <c r="B726" i="25"/>
  <c r="C726" i="25"/>
  <c r="D726" i="25"/>
  <c r="E726" i="25"/>
  <c r="F726" i="25"/>
  <c r="G726" i="25"/>
  <c r="H726" i="25"/>
  <c r="I726" i="25"/>
  <c r="J726" i="25"/>
  <c r="K726" i="25"/>
  <c r="L726" i="25"/>
  <c r="M726" i="25"/>
  <c r="N726" i="25"/>
  <c r="O726" i="25"/>
  <c r="P726" i="25"/>
  <c r="Q726" i="25"/>
  <c r="R726" i="25"/>
  <c r="S726" i="25"/>
  <c r="T726" i="25"/>
  <c r="U726" i="25"/>
  <c r="V726" i="25"/>
  <c r="W726" i="25"/>
  <c r="X726" i="25"/>
  <c r="Y726" i="25"/>
  <c r="Z726" i="25"/>
  <c r="AA726" i="25"/>
  <c r="AB726" i="25"/>
  <c r="AC726" i="25"/>
  <c r="AD726" i="25"/>
  <c r="AE726" i="25"/>
  <c r="AF726" i="25"/>
  <c r="AG726" i="25"/>
  <c r="AH726" i="25"/>
  <c r="AI726" i="25"/>
  <c r="AJ726" i="25"/>
  <c r="AK726" i="25"/>
  <c r="AL726" i="25"/>
  <c r="AM726" i="25"/>
  <c r="AN726" i="25"/>
  <c r="AO726" i="25"/>
  <c r="AP726" i="25"/>
  <c r="AQ726" i="25"/>
  <c r="AR726" i="25"/>
  <c r="AS726" i="25"/>
  <c r="AT726" i="25"/>
  <c r="AU726" i="25"/>
  <c r="AV726" i="25"/>
  <c r="AW726" i="25"/>
  <c r="A727" i="25"/>
  <c r="B727" i="25"/>
  <c r="C727" i="25"/>
  <c r="D727" i="25"/>
  <c r="E727" i="25"/>
  <c r="F727" i="25"/>
  <c r="G727" i="25"/>
  <c r="H727" i="25"/>
  <c r="I727" i="25"/>
  <c r="J727" i="25"/>
  <c r="K727" i="25"/>
  <c r="L727" i="25"/>
  <c r="M727" i="25"/>
  <c r="N727" i="25"/>
  <c r="O727" i="25"/>
  <c r="P727" i="25"/>
  <c r="Q727" i="25"/>
  <c r="R727" i="25"/>
  <c r="S727" i="25"/>
  <c r="T727" i="25"/>
  <c r="U727" i="25"/>
  <c r="V727" i="25"/>
  <c r="W727" i="25"/>
  <c r="X727" i="25"/>
  <c r="Y727" i="25"/>
  <c r="Z727" i="25"/>
  <c r="AA727" i="25"/>
  <c r="AB727" i="25"/>
  <c r="AC727" i="25"/>
  <c r="AD727" i="25"/>
  <c r="AE727" i="25"/>
  <c r="AF727" i="25"/>
  <c r="AG727" i="25"/>
  <c r="AH727" i="25"/>
  <c r="AI727" i="25"/>
  <c r="AJ727" i="25"/>
  <c r="AK727" i="25"/>
  <c r="AL727" i="25"/>
  <c r="AM727" i="25"/>
  <c r="AN727" i="25"/>
  <c r="AO727" i="25"/>
  <c r="AP727" i="25"/>
  <c r="AQ727" i="25"/>
  <c r="AR727" i="25"/>
  <c r="AS727" i="25"/>
  <c r="AT727" i="25"/>
  <c r="AU727" i="25"/>
  <c r="AV727" i="25"/>
  <c r="AW727" i="25"/>
  <c r="A728" i="25"/>
  <c r="B728" i="25"/>
  <c r="C728" i="25"/>
  <c r="D728" i="25"/>
  <c r="E728" i="25"/>
  <c r="F728" i="25"/>
  <c r="G728" i="25"/>
  <c r="H728" i="25"/>
  <c r="I728" i="25"/>
  <c r="J728" i="25"/>
  <c r="K728" i="25"/>
  <c r="L728" i="25"/>
  <c r="M728" i="25"/>
  <c r="N728" i="25"/>
  <c r="O728" i="25"/>
  <c r="P728" i="25"/>
  <c r="Q728" i="25"/>
  <c r="R728" i="25"/>
  <c r="S728" i="25"/>
  <c r="T728" i="25"/>
  <c r="U728" i="25"/>
  <c r="V728" i="25"/>
  <c r="W728" i="25"/>
  <c r="X728" i="25"/>
  <c r="Y728" i="25"/>
  <c r="Z728" i="25"/>
  <c r="AA728" i="25"/>
  <c r="AB728" i="25"/>
  <c r="AC728" i="25"/>
  <c r="AD728" i="25"/>
  <c r="AE728" i="25"/>
  <c r="AF728" i="25"/>
  <c r="AG728" i="25"/>
  <c r="AH728" i="25"/>
  <c r="AI728" i="25"/>
  <c r="AJ728" i="25"/>
  <c r="AK728" i="25"/>
  <c r="AL728" i="25"/>
  <c r="AM728" i="25"/>
  <c r="AN728" i="25"/>
  <c r="AO728" i="25"/>
  <c r="AP728" i="25"/>
  <c r="AQ728" i="25"/>
  <c r="AR728" i="25"/>
  <c r="AS728" i="25"/>
  <c r="AT728" i="25"/>
  <c r="AU728" i="25"/>
  <c r="AV728" i="25"/>
  <c r="AW728" i="25"/>
  <c r="A729" i="25"/>
  <c r="B729" i="25"/>
  <c r="C729" i="25"/>
  <c r="D729" i="25"/>
  <c r="E729" i="25"/>
  <c r="F729" i="25"/>
  <c r="G729" i="25"/>
  <c r="H729" i="25"/>
  <c r="I729" i="25"/>
  <c r="J729" i="25"/>
  <c r="K729" i="25"/>
  <c r="L729" i="25"/>
  <c r="M729" i="25"/>
  <c r="N729" i="25"/>
  <c r="O729" i="25"/>
  <c r="P729" i="25"/>
  <c r="Q729" i="25"/>
  <c r="R729" i="25"/>
  <c r="S729" i="25"/>
  <c r="T729" i="25"/>
  <c r="U729" i="25"/>
  <c r="V729" i="25"/>
  <c r="W729" i="25"/>
  <c r="X729" i="25"/>
  <c r="Y729" i="25"/>
  <c r="Z729" i="25"/>
  <c r="AA729" i="25"/>
  <c r="AB729" i="25"/>
  <c r="AC729" i="25"/>
  <c r="AD729" i="25"/>
  <c r="AE729" i="25"/>
  <c r="AF729" i="25"/>
  <c r="AG729" i="25"/>
  <c r="AH729" i="25"/>
  <c r="AI729" i="25"/>
  <c r="AJ729" i="25"/>
  <c r="AK729" i="25"/>
  <c r="AL729" i="25"/>
  <c r="AM729" i="25"/>
  <c r="AN729" i="25"/>
  <c r="AO729" i="25"/>
  <c r="AP729" i="25"/>
  <c r="AQ729" i="25"/>
  <c r="AR729" i="25"/>
  <c r="AS729" i="25"/>
  <c r="AT729" i="25"/>
  <c r="AU729" i="25"/>
  <c r="AV729" i="25"/>
  <c r="AW729" i="25"/>
  <c r="A730" i="25"/>
  <c r="B730" i="25"/>
  <c r="C730" i="25"/>
  <c r="D730" i="25"/>
  <c r="E730" i="25"/>
  <c r="F730" i="25"/>
  <c r="G730" i="25"/>
  <c r="H730" i="25"/>
  <c r="I730" i="25"/>
  <c r="J730" i="25"/>
  <c r="K730" i="25"/>
  <c r="L730" i="25"/>
  <c r="M730" i="25"/>
  <c r="N730" i="25"/>
  <c r="O730" i="25"/>
  <c r="P730" i="25"/>
  <c r="Q730" i="25"/>
  <c r="R730" i="25"/>
  <c r="S730" i="25"/>
  <c r="T730" i="25"/>
  <c r="U730" i="25"/>
  <c r="V730" i="25"/>
  <c r="W730" i="25"/>
  <c r="X730" i="25"/>
  <c r="Y730" i="25"/>
  <c r="Z730" i="25"/>
  <c r="AA730" i="25"/>
  <c r="AB730" i="25"/>
  <c r="AC730" i="25"/>
  <c r="AD730" i="25"/>
  <c r="AE730" i="25"/>
  <c r="AF730" i="25"/>
  <c r="AG730" i="25"/>
  <c r="AH730" i="25"/>
  <c r="AI730" i="25"/>
  <c r="AJ730" i="25"/>
  <c r="AK730" i="25"/>
  <c r="AL730" i="25"/>
  <c r="AM730" i="25"/>
  <c r="AN730" i="25"/>
  <c r="AO730" i="25"/>
  <c r="AP730" i="25"/>
  <c r="AQ730" i="25"/>
  <c r="AR730" i="25"/>
  <c r="AS730" i="25"/>
  <c r="AT730" i="25"/>
  <c r="AU730" i="25"/>
  <c r="AV730" i="25"/>
  <c r="AW730" i="25"/>
  <c r="A731" i="25"/>
  <c r="B731" i="25"/>
  <c r="C731" i="25"/>
  <c r="D731" i="25"/>
  <c r="E731" i="25"/>
  <c r="F731" i="25"/>
  <c r="G731" i="25"/>
  <c r="H731" i="25"/>
  <c r="I731" i="25"/>
  <c r="J731" i="25"/>
  <c r="K731" i="25"/>
  <c r="L731" i="25"/>
  <c r="M731" i="25"/>
  <c r="N731" i="25"/>
  <c r="O731" i="25"/>
  <c r="P731" i="25"/>
  <c r="Q731" i="25"/>
  <c r="R731" i="25"/>
  <c r="S731" i="25"/>
  <c r="T731" i="25"/>
  <c r="U731" i="25"/>
  <c r="V731" i="25"/>
  <c r="W731" i="25"/>
  <c r="X731" i="25"/>
  <c r="Y731" i="25"/>
  <c r="Z731" i="25"/>
  <c r="AA731" i="25"/>
  <c r="AB731" i="25"/>
  <c r="AC731" i="25"/>
  <c r="AD731" i="25"/>
  <c r="AE731" i="25"/>
  <c r="AF731" i="25"/>
  <c r="AG731" i="25"/>
  <c r="AH731" i="25"/>
  <c r="AI731" i="25"/>
  <c r="AJ731" i="25"/>
  <c r="AK731" i="25"/>
  <c r="AL731" i="25"/>
  <c r="AM731" i="25"/>
  <c r="AN731" i="25"/>
  <c r="AO731" i="25"/>
  <c r="AP731" i="25"/>
  <c r="AQ731" i="25"/>
  <c r="AR731" i="25"/>
  <c r="AS731" i="25"/>
  <c r="AT731" i="25"/>
  <c r="AU731" i="25"/>
  <c r="AV731" i="25"/>
  <c r="AW731" i="25"/>
  <c r="A732" i="25"/>
  <c r="B732" i="25"/>
  <c r="C732" i="25"/>
  <c r="D732" i="25"/>
  <c r="E732" i="25"/>
  <c r="F732" i="25"/>
  <c r="G732" i="25"/>
  <c r="H732" i="25"/>
  <c r="I732" i="25"/>
  <c r="J732" i="25"/>
  <c r="K732" i="25"/>
  <c r="L732" i="25"/>
  <c r="M732" i="25"/>
  <c r="N732" i="25"/>
  <c r="O732" i="25"/>
  <c r="P732" i="25"/>
  <c r="Q732" i="25"/>
  <c r="R732" i="25"/>
  <c r="S732" i="25"/>
  <c r="T732" i="25"/>
  <c r="U732" i="25"/>
  <c r="V732" i="25"/>
  <c r="W732" i="25"/>
  <c r="X732" i="25"/>
  <c r="Y732" i="25"/>
  <c r="Z732" i="25"/>
  <c r="AA732" i="25"/>
  <c r="AB732" i="25"/>
  <c r="AC732" i="25"/>
  <c r="AD732" i="25"/>
  <c r="AE732" i="25"/>
  <c r="AF732" i="25"/>
  <c r="AG732" i="25"/>
  <c r="AH732" i="25"/>
  <c r="AI732" i="25"/>
  <c r="AJ732" i="25"/>
  <c r="AK732" i="25"/>
  <c r="AL732" i="25"/>
  <c r="AM732" i="25"/>
  <c r="AN732" i="25"/>
  <c r="AO732" i="25"/>
  <c r="AP732" i="25"/>
  <c r="AQ732" i="25"/>
  <c r="AR732" i="25"/>
  <c r="AS732" i="25"/>
  <c r="AT732" i="25"/>
  <c r="AU732" i="25"/>
  <c r="AV732" i="25"/>
  <c r="AW732" i="25"/>
  <c r="A733" i="25"/>
  <c r="B733" i="25"/>
  <c r="C733" i="25"/>
  <c r="D733" i="25"/>
  <c r="E733" i="25"/>
  <c r="F733" i="25"/>
  <c r="G733" i="25"/>
  <c r="H733" i="25"/>
  <c r="I733" i="25"/>
  <c r="J733" i="25"/>
  <c r="K733" i="25"/>
  <c r="L733" i="25"/>
  <c r="M733" i="25"/>
  <c r="N733" i="25"/>
  <c r="O733" i="25"/>
  <c r="P733" i="25"/>
  <c r="Q733" i="25"/>
  <c r="R733" i="25"/>
  <c r="S733" i="25"/>
  <c r="T733" i="25"/>
  <c r="U733" i="25"/>
  <c r="V733" i="25"/>
  <c r="W733" i="25"/>
  <c r="X733" i="25"/>
  <c r="Y733" i="25"/>
  <c r="Z733" i="25"/>
  <c r="AA733" i="25"/>
  <c r="AB733" i="25"/>
  <c r="AC733" i="25"/>
  <c r="AD733" i="25"/>
  <c r="AE733" i="25"/>
  <c r="AF733" i="25"/>
  <c r="AG733" i="25"/>
  <c r="AH733" i="25"/>
  <c r="AI733" i="25"/>
  <c r="AJ733" i="25"/>
  <c r="AK733" i="25"/>
  <c r="AL733" i="25"/>
  <c r="AM733" i="25"/>
  <c r="AN733" i="25"/>
  <c r="AO733" i="25"/>
  <c r="AP733" i="25"/>
  <c r="AQ733" i="25"/>
  <c r="AR733" i="25"/>
  <c r="AS733" i="25"/>
  <c r="AT733" i="25"/>
  <c r="AU733" i="25"/>
  <c r="AV733" i="25"/>
  <c r="AW733" i="25"/>
  <c r="A734" i="25"/>
  <c r="B734" i="25"/>
  <c r="C734" i="25"/>
  <c r="D734" i="25"/>
  <c r="E734" i="25"/>
  <c r="F734" i="25"/>
  <c r="G734" i="25"/>
  <c r="H734" i="25"/>
  <c r="I734" i="25"/>
  <c r="J734" i="25"/>
  <c r="K734" i="25"/>
  <c r="L734" i="25"/>
  <c r="M734" i="25"/>
  <c r="N734" i="25"/>
  <c r="O734" i="25"/>
  <c r="P734" i="25"/>
  <c r="Q734" i="25"/>
  <c r="R734" i="25"/>
  <c r="S734" i="25"/>
  <c r="T734" i="25"/>
  <c r="U734" i="25"/>
  <c r="V734" i="25"/>
  <c r="W734" i="25"/>
  <c r="X734" i="25"/>
  <c r="Y734" i="25"/>
  <c r="Z734" i="25"/>
  <c r="AA734" i="25"/>
  <c r="AB734" i="25"/>
  <c r="AC734" i="25"/>
  <c r="AD734" i="25"/>
  <c r="AE734" i="25"/>
  <c r="AF734" i="25"/>
  <c r="AG734" i="25"/>
  <c r="AH734" i="25"/>
  <c r="AI734" i="25"/>
  <c r="AJ734" i="25"/>
  <c r="AK734" i="25"/>
  <c r="AL734" i="25"/>
  <c r="AM734" i="25"/>
  <c r="AN734" i="25"/>
  <c r="AO734" i="25"/>
  <c r="AP734" i="25"/>
  <c r="AQ734" i="25"/>
  <c r="AR734" i="25"/>
  <c r="AS734" i="25"/>
  <c r="AT734" i="25"/>
  <c r="AU734" i="25"/>
  <c r="AV734" i="25"/>
  <c r="AW734" i="25"/>
  <c r="A735" i="25"/>
  <c r="B735" i="25"/>
  <c r="C735" i="25"/>
  <c r="D735" i="25"/>
  <c r="E735" i="25"/>
  <c r="F735" i="25"/>
  <c r="G735" i="25"/>
  <c r="H735" i="25"/>
  <c r="I735" i="25"/>
  <c r="J735" i="25"/>
  <c r="K735" i="25"/>
  <c r="L735" i="25"/>
  <c r="M735" i="25"/>
  <c r="N735" i="25"/>
  <c r="O735" i="25"/>
  <c r="P735" i="25"/>
  <c r="Q735" i="25"/>
  <c r="R735" i="25"/>
  <c r="S735" i="25"/>
  <c r="T735" i="25"/>
  <c r="U735" i="25"/>
  <c r="V735" i="25"/>
  <c r="W735" i="25"/>
  <c r="X735" i="25"/>
  <c r="Y735" i="25"/>
  <c r="Z735" i="25"/>
  <c r="AA735" i="25"/>
  <c r="AB735" i="25"/>
  <c r="AC735" i="25"/>
  <c r="AD735" i="25"/>
  <c r="AE735" i="25"/>
  <c r="AF735" i="25"/>
  <c r="AG735" i="25"/>
  <c r="AH735" i="25"/>
  <c r="AI735" i="25"/>
  <c r="AJ735" i="25"/>
  <c r="AK735" i="25"/>
  <c r="AL735" i="25"/>
  <c r="AM735" i="25"/>
  <c r="AN735" i="25"/>
  <c r="AO735" i="25"/>
  <c r="AP735" i="25"/>
  <c r="AQ735" i="25"/>
  <c r="AR735" i="25"/>
  <c r="AS735" i="25"/>
  <c r="AT735" i="25"/>
  <c r="AU735" i="25"/>
  <c r="AV735" i="25"/>
  <c r="AW735" i="25"/>
  <c r="A736" i="25"/>
  <c r="B736" i="25"/>
  <c r="C736" i="25"/>
  <c r="D736" i="25"/>
  <c r="E736" i="25"/>
  <c r="F736" i="25"/>
  <c r="G736" i="25"/>
  <c r="H736" i="25"/>
  <c r="I736" i="25"/>
  <c r="J736" i="25"/>
  <c r="K736" i="25"/>
  <c r="L736" i="25"/>
  <c r="M736" i="25"/>
  <c r="N736" i="25"/>
  <c r="O736" i="25"/>
  <c r="P736" i="25"/>
  <c r="Q736" i="25"/>
  <c r="R736" i="25"/>
  <c r="S736" i="25"/>
  <c r="T736" i="25"/>
  <c r="U736" i="25"/>
  <c r="V736" i="25"/>
  <c r="W736" i="25"/>
  <c r="X736" i="25"/>
  <c r="Y736" i="25"/>
  <c r="Z736" i="25"/>
  <c r="AA736" i="25"/>
  <c r="AB736" i="25"/>
  <c r="AC736" i="25"/>
  <c r="AD736" i="25"/>
  <c r="AE736" i="25"/>
  <c r="AF736" i="25"/>
  <c r="AG736" i="25"/>
  <c r="AH736" i="25"/>
  <c r="AI736" i="25"/>
  <c r="AJ736" i="25"/>
  <c r="AK736" i="25"/>
  <c r="AL736" i="25"/>
  <c r="AM736" i="25"/>
  <c r="AN736" i="25"/>
  <c r="AO736" i="25"/>
  <c r="AP736" i="25"/>
  <c r="AQ736" i="25"/>
  <c r="AR736" i="25"/>
  <c r="AS736" i="25"/>
  <c r="AT736" i="25"/>
  <c r="AU736" i="25"/>
  <c r="AV736" i="25"/>
  <c r="AW736" i="25"/>
  <c r="A737" i="25"/>
  <c r="B737" i="25"/>
  <c r="C737" i="25"/>
  <c r="D737" i="25"/>
  <c r="E737" i="25"/>
  <c r="F737" i="25"/>
  <c r="G737" i="25"/>
  <c r="H737" i="25"/>
  <c r="I737" i="25"/>
  <c r="J737" i="25"/>
  <c r="K737" i="25"/>
  <c r="L737" i="25"/>
  <c r="M737" i="25"/>
  <c r="N737" i="25"/>
  <c r="O737" i="25"/>
  <c r="P737" i="25"/>
  <c r="Q737" i="25"/>
  <c r="R737" i="25"/>
  <c r="S737" i="25"/>
  <c r="T737" i="25"/>
  <c r="U737" i="25"/>
  <c r="V737" i="25"/>
  <c r="W737" i="25"/>
  <c r="X737" i="25"/>
  <c r="Y737" i="25"/>
  <c r="Z737" i="25"/>
  <c r="AA737" i="25"/>
  <c r="AB737" i="25"/>
  <c r="AC737" i="25"/>
  <c r="AD737" i="25"/>
  <c r="AE737" i="25"/>
  <c r="AF737" i="25"/>
  <c r="AG737" i="25"/>
  <c r="AH737" i="25"/>
  <c r="AI737" i="25"/>
  <c r="AJ737" i="25"/>
  <c r="AK737" i="25"/>
  <c r="AL737" i="25"/>
  <c r="AM737" i="25"/>
  <c r="AN737" i="25"/>
  <c r="AO737" i="25"/>
  <c r="AP737" i="25"/>
  <c r="AQ737" i="25"/>
  <c r="AR737" i="25"/>
  <c r="AS737" i="25"/>
  <c r="AT737" i="25"/>
  <c r="AU737" i="25"/>
  <c r="AV737" i="25"/>
  <c r="AW737" i="25"/>
  <c r="A738" i="25"/>
  <c r="B738" i="25"/>
  <c r="C738" i="25"/>
  <c r="D738" i="25"/>
  <c r="E738" i="25"/>
  <c r="F738" i="25"/>
  <c r="G738" i="25"/>
  <c r="H738" i="25"/>
  <c r="I738" i="25"/>
  <c r="J738" i="25"/>
  <c r="K738" i="25"/>
  <c r="L738" i="25"/>
  <c r="M738" i="25"/>
  <c r="N738" i="25"/>
  <c r="O738" i="25"/>
  <c r="P738" i="25"/>
  <c r="Q738" i="25"/>
  <c r="R738" i="25"/>
  <c r="S738" i="25"/>
  <c r="T738" i="25"/>
  <c r="U738" i="25"/>
  <c r="V738" i="25"/>
  <c r="W738" i="25"/>
  <c r="X738" i="25"/>
  <c r="Y738" i="25"/>
  <c r="Z738" i="25"/>
  <c r="AA738" i="25"/>
  <c r="AB738" i="25"/>
  <c r="AC738" i="25"/>
  <c r="AD738" i="25"/>
  <c r="AE738" i="25"/>
  <c r="AF738" i="25"/>
  <c r="AG738" i="25"/>
  <c r="AH738" i="25"/>
  <c r="AI738" i="25"/>
  <c r="AJ738" i="25"/>
  <c r="AK738" i="25"/>
  <c r="AL738" i="25"/>
  <c r="AM738" i="25"/>
  <c r="AN738" i="25"/>
  <c r="AO738" i="25"/>
  <c r="AP738" i="25"/>
  <c r="AQ738" i="25"/>
  <c r="AR738" i="25"/>
  <c r="AS738" i="25"/>
  <c r="AT738" i="25"/>
  <c r="AU738" i="25"/>
  <c r="AV738" i="25"/>
  <c r="AW738" i="25"/>
  <c r="A739" i="25"/>
  <c r="B739" i="25"/>
  <c r="C739" i="25"/>
  <c r="D739" i="25"/>
  <c r="E739" i="25"/>
  <c r="F739" i="25"/>
  <c r="G739" i="25"/>
  <c r="H739" i="25"/>
  <c r="I739" i="25"/>
  <c r="J739" i="25"/>
  <c r="K739" i="25"/>
  <c r="L739" i="25"/>
  <c r="M739" i="25"/>
  <c r="N739" i="25"/>
  <c r="O739" i="25"/>
  <c r="P739" i="25"/>
  <c r="Q739" i="25"/>
  <c r="R739" i="25"/>
  <c r="S739" i="25"/>
  <c r="T739" i="25"/>
  <c r="U739" i="25"/>
  <c r="V739" i="25"/>
  <c r="W739" i="25"/>
  <c r="X739" i="25"/>
  <c r="Y739" i="25"/>
  <c r="Z739" i="25"/>
  <c r="AA739" i="25"/>
  <c r="AB739" i="25"/>
  <c r="AC739" i="25"/>
  <c r="AD739" i="25"/>
  <c r="AE739" i="25"/>
  <c r="AF739" i="25"/>
  <c r="AG739" i="25"/>
  <c r="AH739" i="25"/>
  <c r="AI739" i="25"/>
  <c r="AJ739" i="25"/>
  <c r="AK739" i="25"/>
  <c r="AL739" i="25"/>
  <c r="AM739" i="25"/>
  <c r="AN739" i="25"/>
  <c r="AO739" i="25"/>
  <c r="AP739" i="25"/>
  <c r="AQ739" i="25"/>
  <c r="AR739" i="25"/>
  <c r="AS739" i="25"/>
  <c r="AT739" i="25"/>
  <c r="AU739" i="25"/>
  <c r="AV739" i="25"/>
  <c r="AW739" i="25"/>
  <c r="A740" i="25"/>
  <c r="B740" i="25"/>
  <c r="C740" i="25"/>
  <c r="D740" i="25"/>
  <c r="E740" i="25"/>
  <c r="F740" i="25"/>
  <c r="G740" i="25"/>
  <c r="H740" i="25"/>
  <c r="I740" i="25"/>
  <c r="J740" i="25"/>
  <c r="K740" i="25"/>
  <c r="L740" i="25"/>
  <c r="M740" i="25"/>
  <c r="N740" i="25"/>
  <c r="O740" i="25"/>
  <c r="P740" i="25"/>
  <c r="Q740" i="25"/>
  <c r="R740" i="25"/>
  <c r="S740" i="25"/>
  <c r="T740" i="25"/>
  <c r="U740" i="25"/>
  <c r="V740" i="25"/>
  <c r="W740" i="25"/>
  <c r="X740" i="25"/>
  <c r="Y740" i="25"/>
  <c r="Z740" i="25"/>
  <c r="AA740" i="25"/>
  <c r="AB740" i="25"/>
  <c r="AC740" i="25"/>
  <c r="AD740" i="25"/>
  <c r="AE740" i="25"/>
  <c r="AF740" i="25"/>
  <c r="AG740" i="25"/>
  <c r="AH740" i="25"/>
  <c r="AI740" i="25"/>
  <c r="AJ740" i="25"/>
  <c r="AK740" i="25"/>
  <c r="AL740" i="25"/>
  <c r="AM740" i="25"/>
  <c r="AN740" i="25"/>
  <c r="AO740" i="25"/>
  <c r="AP740" i="25"/>
  <c r="AQ740" i="25"/>
  <c r="AR740" i="25"/>
  <c r="AS740" i="25"/>
  <c r="AT740" i="25"/>
  <c r="AU740" i="25"/>
  <c r="AV740" i="25"/>
  <c r="AW740" i="25"/>
  <c r="A741" i="25"/>
  <c r="B741" i="25"/>
  <c r="C741" i="25"/>
  <c r="D741" i="25"/>
  <c r="E741" i="25"/>
  <c r="F741" i="25"/>
  <c r="G741" i="25"/>
  <c r="H741" i="25"/>
  <c r="I741" i="25"/>
  <c r="J741" i="25"/>
  <c r="K741" i="25"/>
  <c r="L741" i="25"/>
  <c r="M741" i="25"/>
  <c r="N741" i="25"/>
  <c r="O741" i="25"/>
  <c r="P741" i="25"/>
  <c r="Q741" i="25"/>
  <c r="R741" i="25"/>
  <c r="S741" i="25"/>
  <c r="T741" i="25"/>
  <c r="U741" i="25"/>
  <c r="V741" i="25"/>
  <c r="W741" i="25"/>
  <c r="X741" i="25"/>
  <c r="Y741" i="25"/>
  <c r="Z741" i="25"/>
  <c r="AA741" i="25"/>
  <c r="AB741" i="25"/>
  <c r="AC741" i="25"/>
  <c r="AD741" i="25"/>
  <c r="AE741" i="25"/>
  <c r="AF741" i="25"/>
  <c r="AG741" i="25"/>
  <c r="AH741" i="25"/>
  <c r="AI741" i="25"/>
  <c r="AJ741" i="25"/>
  <c r="AK741" i="25"/>
  <c r="AL741" i="25"/>
  <c r="AM741" i="25"/>
  <c r="AN741" i="25"/>
  <c r="AO741" i="25"/>
  <c r="AP741" i="25"/>
  <c r="AQ741" i="25"/>
  <c r="AR741" i="25"/>
  <c r="AS741" i="25"/>
  <c r="AT741" i="25"/>
  <c r="AU741" i="25"/>
  <c r="AV741" i="25"/>
  <c r="AW741" i="25"/>
  <c r="A742" i="25"/>
  <c r="B742" i="25"/>
  <c r="C742" i="25"/>
  <c r="D742" i="25"/>
  <c r="E742" i="25"/>
  <c r="F742" i="25"/>
  <c r="G742" i="25"/>
  <c r="H742" i="25"/>
  <c r="I742" i="25"/>
  <c r="J742" i="25"/>
  <c r="K742" i="25"/>
  <c r="L742" i="25"/>
  <c r="M742" i="25"/>
  <c r="N742" i="25"/>
  <c r="O742" i="25"/>
  <c r="P742" i="25"/>
  <c r="Q742" i="25"/>
  <c r="R742" i="25"/>
  <c r="S742" i="25"/>
  <c r="T742" i="25"/>
  <c r="U742" i="25"/>
  <c r="V742" i="25"/>
  <c r="W742" i="25"/>
  <c r="X742" i="25"/>
  <c r="Y742" i="25"/>
  <c r="Z742" i="25"/>
  <c r="AA742" i="25"/>
  <c r="AB742" i="25"/>
  <c r="AC742" i="25"/>
  <c r="AD742" i="25"/>
  <c r="AE742" i="25"/>
  <c r="AF742" i="25"/>
  <c r="AG742" i="25"/>
  <c r="AH742" i="25"/>
  <c r="AI742" i="25"/>
  <c r="AJ742" i="25"/>
  <c r="AK742" i="25"/>
  <c r="AL742" i="25"/>
  <c r="AM742" i="25"/>
  <c r="AN742" i="25"/>
  <c r="AO742" i="25"/>
  <c r="AP742" i="25"/>
  <c r="AQ742" i="25"/>
  <c r="AR742" i="25"/>
  <c r="AS742" i="25"/>
  <c r="AT742" i="25"/>
  <c r="AU742" i="25"/>
  <c r="AV742" i="25"/>
  <c r="AW742" i="25"/>
  <c r="A743" i="25"/>
  <c r="B743" i="25"/>
  <c r="C743" i="25"/>
  <c r="D743" i="25"/>
  <c r="E743" i="25"/>
  <c r="F743" i="25"/>
  <c r="G743" i="25"/>
  <c r="H743" i="25"/>
  <c r="I743" i="25"/>
  <c r="J743" i="25"/>
  <c r="K743" i="25"/>
  <c r="L743" i="25"/>
  <c r="M743" i="25"/>
  <c r="N743" i="25"/>
  <c r="O743" i="25"/>
  <c r="P743" i="25"/>
  <c r="Q743" i="25"/>
  <c r="R743" i="25"/>
  <c r="S743" i="25"/>
  <c r="T743" i="25"/>
  <c r="U743" i="25"/>
  <c r="V743" i="25"/>
  <c r="W743" i="25"/>
  <c r="X743" i="25"/>
  <c r="Y743" i="25"/>
  <c r="Z743" i="25"/>
  <c r="AA743" i="25"/>
  <c r="AB743" i="25"/>
  <c r="AC743" i="25"/>
  <c r="AD743" i="25"/>
  <c r="AE743" i="25"/>
  <c r="AF743" i="25"/>
  <c r="AG743" i="25"/>
  <c r="AH743" i="25"/>
  <c r="AI743" i="25"/>
  <c r="AJ743" i="25"/>
  <c r="AK743" i="25"/>
  <c r="AL743" i="25"/>
  <c r="AM743" i="25"/>
  <c r="AN743" i="25"/>
  <c r="AO743" i="25"/>
  <c r="AP743" i="25"/>
  <c r="AQ743" i="25"/>
  <c r="AR743" i="25"/>
  <c r="AS743" i="25"/>
  <c r="AT743" i="25"/>
  <c r="AU743" i="25"/>
  <c r="AV743" i="25"/>
  <c r="AW743" i="25"/>
  <c r="A744" i="25"/>
  <c r="B744" i="25"/>
  <c r="C744" i="25"/>
  <c r="D744" i="25"/>
  <c r="E744" i="25"/>
  <c r="F744" i="25"/>
  <c r="G744" i="25"/>
  <c r="H744" i="25"/>
  <c r="I744" i="25"/>
  <c r="J744" i="25"/>
  <c r="K744" i="25"/>
  <c r="L744" i="25"/>
  <c r="M744" i="25"/>
  <c r="N744" i="25"/>
  <c r="O744" i="25"/>
  <c r="P744" i="25"/>
  <c r="Q744" i="25"/>
  <c r="R744" i="25"/>
  <c r="S744" i="25"/>
  <c r="T744" i="25"/>
  <c r="U744" i="25"/>
  <c r="V744" i="25"/>
  <c r="W744" i="25"/>
  <c r="X744" i="25"/>
  <c r="Y744" i="25"/>
  <c r="Z744" i="25"/>
  <c r="AA744" i="25"/>
  <c r="AB744" i="25"/>
  <c r="AC744" i="25"/>
  <c r="AD744" i="25"/>
  <c r="AE744" i="25"/>
  <c r="AF744" i="25"/>
  <c r="AG744" i="25"/>
  <c r="AH744" i="25"/>
  <c r="AI744" i="25"/>
  <c r="AJ744" i="25"/>
  <c r="AK744" i="25"/>
  <c r="AL744" i="25"/>
  <c r="AM744" i="25"/>
  <c r="AN744" i="25"/>
  <c r="AO744" i="25"/>
  <c r="AP744" i="25"/>
  <c r="AQ744" i="25"/>
  <c r="AR744" i="25"/>
  <c r="AS744" i="25"/>
  <c r="AT744" i="25"/>
  <c r="AU744" i="25"/>
  <c r="AV744" i="25"/>
  <c r="AW744" i="25"/>
  <c r="A745" i="25"/>
  <c r="B745" i="25"/>
  <c r="C745" i="25"/>
  <c r="D745" i="25"/>
  <c r="E745" i="25"/>
  <c r="F745" i="25"/>
  <c r="G745" i="25"/>
  <c r="H745" i="25"/>
  <c r="I745" i="25"/>
  <c r="J745" i="25"/>
  <c r="K745" i="25"/>
  <c r="L745" i="25"/>
  <c r="M745" i="25"/>
  <c r="N745" i="25"/>
  <c r="O745" i="25"/>
  <c r="P745" i="25"/>
  <c r="Q745" i="25"/>
  <c r="R745" i="25"/>
  <c r="S745" i="25"/>
  <c r="T745" i="25"/>
  <c r="U745" i="25"/>
  <c r="V745" i="25"/>
  <c r="W745" i="25"/>
  <c r="X745" i="25"/>
  <c r="Y745" i="25"/>
  <c r="Z745" i="25"/>
  <c r="AA745" i="25"/>
  <c r="AB745" i="25"/>
  <c r="AC745" i="25"/>
  <c r="AD745" i="25"/>
  <c r="AE745" i="25"/>
  <c r="AF745" i="25"/>
  <c r="AG745" i="25"/>
  <c r="AH745" i="25"/>
  <c r="AI745" i="25"/>
  <c r="AJ745" i="25"/>
  <c r="AK745" i="25"/>
  <c r="AL745" i="25"/>
  <c r="AM745" i="25"/>
  <c r="AN745" i="25"/>
  <c r="AO745" i="25"/>
  <c r="AP745" i="25"/>
  <c r="AQ745" i="25"/>
  <c r="AR745" i="25"/>
  <c r="AS745" i="25"/>
  <c r="AT745" i="25"/>
  <c r="AU745" i="25"/>
  <c r="AV745" i="25"/>
  <c r="AW745" i="25"/>
  <c r="A746" i="25"/>
  <c r="B746" i="25"/>
  <c r="C746" i="25"/>
  <c r="D746" i="25"/>
  <c r="E746" i="25"/>
  <c r="F746" i="25"/>
  <c r="G746" i="25"/>
  <c r="H746" i="25"/>
  <c r="I746" i="25"/>
  <c r="J746" i="25"/>
  <c r="K746" i="25"/>
  <c r="L746" i="25"/>
  <c r="M746" i="25"/>
  <c r="N746" i="25"/>
  <c r="O746" i="25"/>
  <c r="P746" i="25"/>
  <c r="Q746" i="25"/>
  <c r="R746" i="25"/>
  <c r="S746" i="25"/>
  <c r="T746" i="25"/>
  <c r="U746" i="25"/>
  <c r="V746" i="25"/>
  <c r="W746" i="25"/>
  <c r="X746" i="25"/>
  <c r="Y746" i="25"/>
  <c r="Z746" i="25"/>
  <c r="AA746" i="25"/>
  <c r="AB746" i="25"/>
  <c r="AC746" i="25"/>
  <c r="AD746" i="25"/>
  <c r="AE746" i="25"/>
  <c r="AF746" i="25"/>
  <c r="AG746" i="25"/>
  <c r="AH746" i="25"/>
  <c r="AI746" i="25"/>
  <c r="AJ746" i="25"/>
  <c r="AK746" i="25"/>
  <c r="AL746" i="25"/>
  <c r="AM746" i="25"/>
  <c r="AN746" i="25"/>
  <c r="AO746" i="25"/>
  <c r="AP746" i="25"/>
  <c r="AQ746" i="25"/>
  <c r="AR746" i="25"/>
  <c r="AS746" i="25"/>
  <c r="AT746" i="25"/>
  <c r="AU746" i="25"/>
  <c r="AV746" i="25"/>
  <c r="AW746" i="25"/>
  <c r="A747" i="25"/>
  <c r="B747" i="25"/>
  <c r="C747" i="25"/>
  <c r="D747" i="25"/>
  <c r="E747" i="25"/>
  <c r="F747" i="25"/>
  <c r="G747" i="25"/>
  <c r="H747" i="25"/>
  <c r="I747" i="25"/>
  <c r="J747" i="25"/>
  <c r="K747" i="25"/>
  <c r="L747" i="25"/>
  <c r="M747" i="25"/>
  <c r="N747" i="25"/>
  <c r="O747" i="25"/>
  <c r="P747" i="25"/>
  <c r="Q747" i="25"/>
  <c r="R747" i="25"/>
  <c r="S747" i="25"/>
  <c r="T747" i="25"/>
  <c r="U747" i="25"/>
  <c r="V747" i="25"/>
  <c r="W747" i="25"/>
  <c r="X747" i="25"/>
  <c r="Y747" i="25"/>
  <c r="Z747" i="25"/>
  <c r="AA747" i="25"/>
  <c r="AB747" i="25"/>
  <c r="AC747" i="25"/>
  <c r="AD747" i="25"/>
  <c r="AE747" i="25"/>
  <c r="AF747" i="25"/>
  <c r="AG747" i="25"/>
  <c r="AH747" i="25"/>
  <c r="AI747" i="25"/>
  <c r="AJ747" i="25"/>
  <c r="AK747" i="25"/>
  <c r="AL747" i="25"/>
  <c r="AM747" i="25"/>
  <c r="AN747" i="25"/>
  <c r="AO747" i="25"/>
  <c r="AP747" i="25"/>
  <c r="AQ747" i="25"/>
  <c r="AR747" i="25"/>
  <c r="AS747" i="25"/>
  <c r="AT747" i="25"/>
  <c r="AU747" i="25"/>
  <c r="AV747" i="25"/>
  <c r="AW747" i="25"/>
  <c r="A748" i="25"/>
  <c r="B748" i="25"/>
  <c r="C748" i="25"/>
  <c r="D748" i="25"/>
  <c r="E748" i="25"/>
  <c r="F748" i="25"/>
  <c r="G748" i="25"/>
  <c r="H748" i="25"/>
  <c r="I748" i="25"/>
  <c r="J748" i="25"/>
  <c r="K748" i="25"/>
  <c r="L748" i="25"/>
  <c r="M748" i="25"/>
  <c r="N748" i="25"/>
  <c r="O748" i="25"/>
  <c r="P748" i="25"/>
  <c r="Q748" i="25"/>
  <c r="R748" i="25"/>
  <c r="S748" i="25"/>
  <c r="T748" i="25"/>
  <c r="U748" i="25"/>
  <c r="V748" i="25"/>
  <c r="W748" i="25"/>
  <c r="X748" i="25"/>
  <c r="Y748" i="25"/>
  <c r="Z748" i="25"/>
  <c r="AA748" i="25"/>
  <c r="AB748" i="25"/>
  <c r="AC748" i="25"/>
  <c r="AD748" i="25"/>
  <c r="AE748" i="25"/>
  <c r="AF748" i="25"/>
  <c r="AG748" i="25"/>
  <c r="AH748" i="25"/>
  <c r="AI748" i="25"/>
  <c r="AJ748" i="25"/>
  <c r="AK748" i="25"/>
  <c r="AL748" i="25"/>
  <c r="AM748" i="25"/>
  <c r="AN748" i="25"/>
  <c r="AO748" i="25"/>
  <c r="AP748" i="25"/>
  <c r="AQ748" i="25"/>
  <c r="AR748" i="25"/>
  <c r="AS748" i="25"/>
  <c r="AT748" i="25"/>
  <c r="AU748" i="25"/>
  <c r="AV748" i="25"/>
  <c r="AW748" i="25"/>
  <c r="A749" i="25"/>
  <c r="B749" i="25"/>
  <c r="C749" i="25"/>
  <c r="D749" i="25"/>
  <c r="E749" i="25"/>
  <c r="F749" i="25"/>
  <c r="G749" i="25"/>
  <c r="H749" i="25"/>
  <c r="I749" i="25"/>
  <c r="J749" i="25"/>
  <c r="K749" i="25"/>
  <c r="L749" i="25"/>
  <c r="M749" i="25"/>
  <c r="N749" i="25"/>
  <c r="O749" i="25"/>
  <c r="P749" i="25"/>
  <c r="Q749" i="25"/>
  <c r="R749" i="25"/>
  <c r="S749" i="25"/>
  <c r="T749" i="25"/>
  <c r="U749" i="25"/>
  <c r="V749" i="25"/>
  <c r="W749" i="25"/>
  <c r="X749" i="25"/>
  <c r="Y749" i="25"/>
  <c r="Z749" i="25"/>
  <c r="AA749" i="25"/>
  <c r="AB749" i="25"/>
  <c r="AC749" i="25"/>
  <c r="AD749" i="25"/>
  <c r="AE749" i="25"/>
  <c r="AF749" i="25"/>
  <c r="AG749" i="25"/>
  <c r="AH749" i="25"/>
  <c r="AI749" i="25"/>
  <c r="AJ749" i="25"/>
  <c r="AK749" i="25"/>
  <c r="AL749" i="25"/>
  <c r="AM749" i="25"/>
  <c r="AN749" i="25"/>
  <c r="AO749" i="25"/>
  <c r="AP749" i="25"/>
  <c r="AQ749" i="25"/>
  <c r="AR749" i="25"/>
  <c r="AS749" i="25"/>
  <c r="AT749" i="25"/>
  <c r="AU749" i="25"/>
  <c r="AV749" i="25"/>
  <c r="AW749" i="25"/>
  <c r="A750" i="25"/>
  <c r="B750" i="25"/>
  <c r="C750" i="25"/>
  <c r="D750" i="25"/>
  <c r="E750" i="25"/>
  <c r="F750" i="25"/>
  <c r="G750" i="25"/>
  <c r="H750" i="25"/>
  <c r="I750" i="25"/>
  <c r="J750" i="25"/>
  <c r="K750" i="25"/>
  <c r="L750" i="25"/>
  <c r="M750" i="25"/>
  <c r="N750" i="25"/>
  <c r="O750" i="25"/>
  <c r="P750" i="25"/>
  <c r="Q750" i="25"/>
  <c r="R750" i="25"/>
  <c r="S750" i="25"/>
  <c r="T750" i="25"/>
  <c r="U750" i="25"/>
  <c r="V750" i="25"/>
  <c r="W750" i="25"/>
  <c r="X750" i="25"/>
  <c r="Y750" i="25"/>
  <c r="Z750" i="25"/>
  <c r="AA750" i="25"/>
  <c r="AB750" i="25"/>
  <c r="AC750" i="25"/>
  <c r="AD750" i="25"/>
  <c r="AE750" i="25"/>
  <c r="AF750" i="25"/>
  <c r="AG750" i="25"/>
  <c r="AH750" i="25"/>
  <c r="AI750" i="25"/>
  <c r="AJ750" i="25"/>
  <c r="AK750" i="25"/>
  <c r="AL750" i="25"/>
  <c r="AM750" i="25"/>
  <c r="AN750" i="25"/>
  <c r="AO750" i="25"/>
  <c r="AP750" i="25"/>
  <c r="AQ750" i="25"/>
  <c r="AR750" i="25"/>
  <c r="AS750" i="25"/>
  <c r="AT750" i="25"/>
  <c r="AU750" i="25"/>
  <c r="AV750" i="25"/>
  <c r="AW750" i="25"/>
  <c r="A751" i="25"/>
  <c r="B751" i="25"/>
  <c r="C751" i="25"/>
  <c r="D751" i="25"/>
  <c r="E751" i="25"/>
  <c r="F751" i="25"/>
  <c r="G751" i="25"/>
  <c r="H751" i="25"/>
  <c r="I751" i="25"/>
  <c r="J751" i="25"/>
  <c r="K751" i="25"/>
  <c r="L751" i="25"/>
  <c r="M751" i="25"/>
  <c r="N751" i="25"/>
  <c r="O751" i="25"/>
  <c r="P751" i="25"/>
  <c r="Q751" i="25"/>
  <c r="R751" i="25"/>
  <c r="S751" i="25"/>
  <c r="T751" i="25"/>
  <c r="U751" i="25"/>
  <c r="V751" i="25"/>
  <c r="W751" i="25"/>
  <c r="X751" i="25"/>
  <c r="Y751" i="25"/>
  <c r="Z751" i="25"/>
  <c r="AA751" i="25"/>
  <c r="AB751" i="25"/>
  <c r="AC751" i="25"/>
  <c r="AD751" i="25"/>
  <c r="AE751" i="25"/>
  <c r="AF751" i="25"/>
  <c r="AG751" i="25"/>
  <c r="AH751" i="25"/>
  <c r="AI751" i="25"/>
  <c r="AJ751" i="25"/>
  <c r="AK751" i="25"/>
  <c r="AL751" i="25"/>
  <c r="AM751" i="25"/>
  <c r="AN751" i="25"/>
  <c r="AO751" i="25"/>
  <c r="AP751" i="25"/>
  <c r="AQ751" i="25"/>
  <c r="AR751" i="25"/>
  <c r="AS751" i="25"/>
  <c r="AT751" i="25"/>
  <c r="AU751" i="25"/>
  <c r="AV751" i="25"/>
  <c r="AW751" i="25"/>
  <c r="A752" i="25"/>
  <c r="B752" i="25"/>
  <c r="C752" i="25"/>
  <c r="D752" i="25"/>
  <c r="E752" i="25"/>
  <c r="F752" i="25"/>
  <c r="G752" i="25"/>
  <c r="H752" i="25"/>
  <c r="I752" i="25"/>
  <c r="J752" i="25"/>
  <c r="K752" i="25"/>
  <c r="L752" i="25"/>
  <c r="M752" i="25"/>
  <c r="N752" i="25"/>
  <c r="O752" i="25"/>
  <c r="P752" i="25"/>
  <c r="Q752" i="25"/>
  <c r="R752" i="25"/>
  <c r="S752" i="25"/>
  <c r="T752" i="25"/>
  <c r="U752" i="25"/>
  <c r="V752" i="25"/>
  <c r="W752" i="25"/>
  <c r="X752" i="25"/>
  <c r="Y752" i="25"/>
  <c r="Z752" i="25"/>
  <c r="AA752" i="25"/>
  <c r="AB752" i="25"/>
  <c r="AC752" i="25"/>
  <c r="AD752" i="25"/>
  <c r="AE752" i="25"/>
  <c r="AF752" i="25"/>
  <c r="AG752" i="25"/>
  <c r="AH752" i="25"/>
  <c r="AI752" i="25"/>
  <c r="AJ752" i="25"/>
  <c r="AK752" i="25"/>
  <c r="AL752" i="25"/>
  <c r="AM752" i="25"/>
  <c r="AN752" i="25"/>
  <c r="AO752" i="25"/>
  <c r="AP752" i="25"/>
  <c r="AQ752" i="25"/>
  <c r="AR752" i="25"/>
  <c r="AS752" i="25"/>
  <c r="AT752" i="25"/>
  <c r="AU752" i="25"/>
  <c r="AV752" i="25"/>
  <c r="AW752" i="25"/>
  <c r="A753" i="25"/>
  <c r="B753" i="25"/>
  <c r="C753" i="25"/>
  <c r="D753" i="25"/>
  <c r="E753" i="25"/>
  <c r="F753" i="25"/>
  <c r="G753" i="25"/>
  <c r="H753" i="25"/>
  <c r="I753" i="25"/>
  <c r="J753" i="25"/>
  <c r="K753" i="25"/>
  <c r="L753" i="25"/>
  <c r="M753" i="25"/>
  <c r="N753" i="25"/>
  <c r="O753" i="25"/>
  <c r="P753" i="25"/>
  <c r="Q753" i="25"/>
  <c r="R753" i="25"/>
  <c r="S753" i="25"/>
  <c r="T753" i="25"/>
  <c r="U753" i="25"/>
  <c r="V753" i="25"/>
  <c r="W753" i="25"/>
  <c r="X753" i="25"/>
  <c r="Y753" i="25"/>
  <c r="Z753" i="25"/>
  <c r="AA753" i="25"/>
  <c r="AB753" i="25"/>
  <c r="AC753" i="25"/>
  <c r="AD753" i="25"/>
  <c r="AE753" i="25"/>
  <c r="AF753" i="25"/>
  <c r="AG753" i="25"/>
  <c r="AH753" i="25"/>
  <c r="AI753" i="25"/>
  <c r="AJ753" i="25"/>
  <c r="AK753" i="25"/>
  <c r="AL753" i="25"/>
  <c r="AM753" i="25"/>
  <c r="AN753" i="25"/>
  <c r="AO753" i="25"/>
  <c r="AP753" i="25"/>
  <c r="AQ753" i="25"/>
  <c r="AR753" i="25"/>
  <c r="AS753" i="25"/>
  <c r="AT753" i="25"/>
  <c r="AU753" i="25"/>
  <c r="AV753" i="25"/>
  <c r="AW753" i="25"/>
  <c r="A754" i="25"/>
  <c r="B754" i="25"/>
  <c r="C754" i="25"/>
  <c r="D754" i="25"/>
  <c r="E754" i="25"/>
  <c r="F754" i="25"/>
  <c r="G754" i="25"/>
  <c r="H754" i="25"/>
  <c r="I754" i="25"/>
  <c r="J754" i="25"/>
  <c r="K754" i="25"/>
  <c r="L754" i="25"/>
  <c r="M754" i="25"/>
  <c r="N754" i="25"/>
  <c r="O754" i="25"/>
  <c r="P754" i="25"/>
  <c r="Q754" i="25"/>
  <c r="R754" i="25"/>
  <c r="S754" i="25"/>
  <c r="T754" i="25"/>
  <c r="U754" i="25"/>
  <c r="V754" i="25"/>
  <c r="W754" i="25"/>
  <c r="X754" i="25"/>
  <c r="Y754" i="25"/>
  <c r="Z754" i="25"/>
  <c r="AA754" i="25"/>
  <c r="AB754" i="25"/>
  <c r="AC754" i="25"/>
  <c r="AD754" i="25"/>
  <c r="AE754" i="25"/>
  <c r="AF754" i="25"/>
  <c r="AG754" i="25"/>
  <c r="AH754" i="25"/>
  <c r="AI754" i="25"/>
  <c r="AJ754" i="25"/>
  <c r="AK754" i="25"/>
  <c r="AL754" i="25"/>
  <c r="AM754" i="25"/>
  <c r="AN754" i="25"/>
  <c r="AO754" i="25"/>
  <c r="AP754" i="25"/>
  <c r="AQ754" i="25"/>
  <c r="AR754" i="25"/>
  <c r="AS754" i="25"/>
  <c r="AT754" i="25"/>
  <c r="AU754" i="25"/>
  <c r="AV754" i="25"/>
  <c r="AW754" i="25"/>
  <c r="A755" i="25"/>
  <c r="B755" i="25"/>
  <c r="C755" i="25"/>
  <c r="D755" i="25"/>
  <c r="E755" i="25"/>
  <c r="F755" i="25"/>
  <c r="G755" i="25"/>
  <c r="H755" i="25"/>
  <c r="I755" i="25"/>
  <c r="J755" i="25"/>
  <c r="K755" i="25"/>
  <c r="L755" i="25"/>
  <c r="M755" i="25"/>
  <c r="N755" i="25"/>
  <c r="O755" i="25"/>
  <c r="P755" i="25"/>
  <c r="Q755" i="25"/>
  <c r="R755" i="25"/>
  <c r="S755" i="25"/>
  <c r="T755" i="25"/>
  <c r="U755" i="25"/>
  <c r="V755" i="25"/>
  <c r="W755" i="25"/>
  <c r="X755" i="25"/>
  <c r="Y755" i="25"/>
  <c r="Z755" i="25"/>
  <c r="AA755" i="25"/>
  <c r="AB755" i="25"/>
  <c r="AC755" i="25"/>
  <c r="AD755" i="25"/>
  <c r="AE755" i="25"/>
  <c r="AF755" i="25"/>
  <c r="AG755" i="25"/>
  <c r="AH755" i="25"/>
  <c r="AI755" i="25"/>
  <c r="AJ755" i="25"/>
  <c r="AK755" i="25"/>
  <c r="AL755" i="25"/>
  <c r="AM755" i="25"/>
  <c r="AN755" i="25"/>
  <c r="AO755" i="25"/>
  <c r="AP755" i="25"/>
  <c r="AQ755" i="25"/>
  <c r="AR755" i="25"/>
  <c r="AS755" i="25"/>
  <c r="AT755" i="25"/>
  <c r="AU755" i="25"/>
  <c r="AV755" i="25"/>
  <c r="AW755" i="25"/>
  <c r="A756" i="25"/>
  <c r="B756" i="25"/>
  <c r="C756" i="25"/>
  <c r="D756" i="25"/>
  <c r="E756" i="25"/>
  <c r="F756" i="25"/>
  <c r="G756" i="25"/>
  <c r="H756" i="25"/>
  <c r="I756" i="25"/>
  <c r="J756" i="25"/>
  <c r="K756" i="25"/>
  <c r="L756" i="25"/>
  <c r="M756" i="25"/>
  <c r="N756" i="25"/>
  <c r="O756" i="25"/>
  <c r="P756" i="25"/>
  <c r="Q756" i="25"/>
  <c r="R756" i="25"/>
  <c r="S756" i="25"/>
  <c r="T756" i="25"/>
  <c r="U756" i="25"/>
  <c r="V756" i="25"/>
  <c r="W756" i="25"/>
  <c r="X756" i="25"/>
  <c r="Y756" i="25"/>
  <c r="Z756" i="25"/>
  <c r="AA756" i="25"/>
  <c r="AB756" i="25"/>
  <c r="AC756" i="25"/>
  <c r="AD756" i="25"/>
  <c r="AE756" i="25"/>
  <c r="AF756" i="25"/>
  <c r="AG756" i="25"/>
  <c r="AH756" i="25"/>
  <c r="AI756" i="25"/>
  <c r="AJ756" i="25"/>
  <c r="AK756" i="25"/>
  <c r="AL756" i="25"/>
  <c r="AM756" i="25"/>
  <c r="AN756" i="25"/>
  <c r="AO756" i="25"/>
  <c r="AP756" i="25"/>
  <c r="AQ756" i="25"/>
  <c r="AR756" i="25"/>
  <c r="AS756" i="25"/>
  <c r="AT756" i="25"/>
  <c r="AU756" i="25"/>
  <c r="AV756" i="25"/>
  <c r="AW756" i="25"/>
  <c r="A757" i="25"/>
  <c r="B757" i="25"/>
  <c r="C757" i="25"/>
  <c r="D757" i="25"/>
  <c r="E757" i="25"/>
  <c r="F757" i="25"/>
  <c r="G757" i="25"/>
  <c r="H757" i="25"/>
  <c r="I757" i="25"/>
  <c r="J757" i="25"/>
  <c r="K757" i="25"/>
  <c r="L757" i="25"/>
  <c r="M757" i="25"/>
  <c r="N757" i="25"/>
  <c r="O757" i="25"/>
  <c r="P757" i="25"/>
  <c r="Q757" i="25"/>
  <c r="R757" i="25"/>
  <c r="S757" i="25"/>
  <c r="T757" i="25"/>
  <c r="U757" i="25"/>
  <c r="V757" i="25"/>
  <c r="W757" i="25"/>
  <c r="X757" i="25"/>
  <c r="Y757" i="25"/>
  <c r="Z757" i="25"/>
  <c r="AA757" i="25"/>
  <c r="AB757" i="25"/>
  <c r="AC757" i="25"/>
  <c r="AD757" i="25"/>
  <c r="AE757" i="25"/>
  <c r="AF757" i="25"/>
  <c r="AG757" i="25"/>
  <c r="AH757" i="25"/>
  <c r="AI757" i="25"/>
  <c r="AJ757" i="25"/>
  <c r="AK757" i="25"/>
  <c r="AL757" i="25"/>
  <c r="AM757" i="25"/>
  <c r="AN757" i="25"/>
  <c r="AO757" i="25"/>
  <c r="AP757" i="25"/>
  <c r="AQ757" i="25"/>
  <c r="AR757" i="25"/>
  <c r="AS757" i="25"/>
  <c r="AT757" i="25"/>
  <c r="AU757" i="25"/>
  <c r="AV757" i="25"/>
  <c r="AW757" i="25"/>
  <c r="A758" i="25"/>
  <c r="B758" i="25"/>
  <c r="C758" i="25"/>
  <c r="D758" i="25"/>
  <c r="E758" i="25"/>
  <c r="F758" i="25"/>
  <c r="G758" i="25"/>
  <c r="H758" i="25"/>
  <c r="I758" i="25"/>
  <c r="J758" i="25"/>
  <c r="K758" i="25"/>
  <c r="L758" i="25"/>
  <c r="M758" i="25"/>
  <c r="N758" i="25"/>
  <c r="O758" i="25"/>
  <c r="P758" i="25"/>
  <c r="Q758" i="25"/>
  <c r="R758" i="25"/>
  <c r="S758" i="25"/>
  <c r="T758" i="25"/>
  <c r="U758" i="25"/>
  <c r="V758" i="25"/>
  <c r="W758" i="25"/>
  <c r="X758" i="25"/>
  <c r="Y758" i="25"/>
  <c r="Z758" i="25"/>
  <c r="AA758" i="25"/>
  <c r="AB758" i="25"/>
  <c r="AC758" i="25"/>
  <c r="AD758" i="25"/>
  <c r="AE758" i="25"/>
  <c r="AF758" i="25"/>
  <c r="AG758" i="25"/>
  <c r="AH758" i="25"/>
  <c r="AI758" i="25"/>
  <c r="AJ758" i="25"/>
  <c r="AK758" i="25"/>
  <c r="AL758" i="25"/>
  <c r="AM758" i="25"/>
  <c r="AN758" i="25"/>
  <c r="AO758" i="25"/>
  <c r="AP758" i="25"/>
  <c r="AQ758" i="25"/>
  <c r="AR758" i="25"/>
  <c r="AS758" i="25"/>
  <c r="AT758" i="25"/>
  <c r="AU758" i="25"/>
  <c r="AV758" i="25"/>
  <c r="AW758" i="25"/>
  <c r="A759" i="25"/>
  <c r="B759" i="25"/>
  <c r="C759" i="25"/>
  <c r="D759" i="25"/>
  <c r="E759" i="25"/>
  <c r="F759" i="25"/>
  <c r="G759" i="25"/>
  <c r="H759" i="25"/>
  <c r="I759" i="25"/>
  <c r="J759" i="25"/>
  <c r="K759" i="25"/>
  <c r="L759" i="25"/>
  <c r="M759" i="25"/>
  <c r="N759" i="25"/>
  <c r="O759" i="25"/>
  <c r="P759" i="25"/>
  <c r="Q759" i="25"/>
  <c r="R759" i="25"/>
  <c r="S759" i="25"/>
  <c r="T759" i="25"/>
  <c r="U759" i="25"/>
  <c r="V759" i="25"/>
  <c r="W759" i="25"/>
  <c r="X759" i="25"/>
  <c r="Y759" i="25"/>
  <c r="Z759" i="25"/>
  <c r="AA759" i="25"/>
  <c r="AB759" i="25"/>
  <c r="AC759" i="25"/>
  <c r="AD759" i="25"/>
  <c r="AE759" i="25"/>
  <c r="AF759" i="25"/>
  <c r="AG759" i="25"/>
  <c r="AH759" i="25"/>
  <c r="AI759" i="25"/>
  <c r="AJ759" i="25"/>
  <c r="AK759" i="25"/>
  <c r="AL759" i="25"/>
  <c r="AM759" i="25"/>
  <c r="AN759" i="25"/>
  <c r="AO759" i="25"/>
  <c r="AP759" i="25"/>
  <c r="AQ759" i="25"/>
  <c r="AR759" i="25"/>
  <c r="AS759" i="25"/>
  <c r="AT759" i="25"/>
  <c r="AU759" i="25"/>
  <c r="AV759" i="25"/>
  <c r="AW759" i="25"/>
  <c r="A760" i="25"/>
  <c r="B760" i="25"/>
  <c r="C760" i="25"/>
  <c r="D760" i="25"/>
  <c r="E760" i="25"/>
  <c r="F760" i="25"/>
  <c r="G760" i="25"/>
  <c r="H760" i="25"/>
  <c r="I760" i="25"/>
  <c r="J760" i="25"/>
  <c r="K760" i="25"/>
  <c r="L760" i="25"/>
  <c r="M760" i="25"/>
  <c r="N760" i="25"/>
  <c r="O760" i="25"/>
  <c r="P760" i="25"/>
  <c r="Q760" i="25"/>
  <c r="R760" i="25"/>
  <c r="S760" i="25"/>
  <c r="T760" i="25"/>
  <c r="U760" i="25"/>
  <c r="V760" i="25"/>
  <c r="W760" i="25"/>
  <c r="X760" i="25"/>
  <c r="Y760" i="25"/>
  <c r="Z760" i="25"/>
  <c r="AA760" i="25"/>
  <c r="AB760" i="25"/>
  <c r="AC760" i="25"/>
  <c r="AD760" i="25"/>
  <c r="AE760" i="25"/>
  <c r="AF760" i="25"/>
  <c r="AG760" i="25"/>
  <c r="AH760" i="25"/>
  <c r="AI760" i="25"/>
  <c r="AJ760" i="25"/>
  <c r="AK760" i="25"/>
  <c r="AL760" i="25"/>
  <c r="AM760" i="25"/>
  <c r="AN760" i="25"/>
  <c r="AO760" i="25"/>
  <c r="AP760" i="25"/>
  <c r="AQ760" i="25"/>
  <c r="AR760" i="25"/>
  <c r="AS760" i="25"/>
  <c r="AT760" i="25"/>
  <c r="AU760" i="25"/>
  <c r="AV760" i="25"/>
  <c r="AW760" i="25"/>
  <c r="A761" i="25"/>
  <c r="B761" i="25"/>
  <c r="C761" i="25"/>
  <c r="D761" i="25"/>
  <c r="E761" i="25"/>
  <c r="F761" i="25"/>
  <c r="G761" i="25"/>
  <c r="H761" i="25"/>
  <c r="I761" i="25"/>
  <c r="J761" i="25"/>
  <c r="K761" i="25"/>
  <c r="L761" i="25"/>
  <c r="M761" i="25"/>
  <c r="N761" i="25"/>
  <c r="O761" i="25"/>
  <c r="P761" i="25"/>
  <c r="Q761" i="25"/>
  <c r="R761" i="25"/>
  <c r="S761" i="25"/>
  <c r="T761" i="25"/>
  <c r="U761" i="25"/>
  <c r="V761" i="25"/>
  <c r="W761" i="25"/>
  <c r="X761" i="25"/>
  <c r="Y761" i="25"/>
  <c r="Z761" i="25"/>
  <c r="AA761" i="25"/>
  <c r="AB761" i="25"/>
  <c r="AC761" i="25"/>
  <c r="AD761" i="25"/>
  <c r="AE761" i="25"/>
  <c r="AF761" i="25"/>
  <c r="AG761" i="25"/>
  <c r="AH761" i="25"/>
  <c r="AI761" i="25"/>
  <c r="AJ761" i="25"/>
  <c r="AK761" i="25"/>
  <c r="AL761" i="25"/>
  <c r="AM761" i="25"/>
  <c r="AN761" i="25"/>
  <c r="AO761" i="25"/>
  <c r="AP761" i="25"/>
  <c r="AQ761" i="25"/>
  <c r="AR761" i="25"/>
  <c r="AS761" i="25"/>
  <c r="AT761" i="25"/>
  <c r="AU761" i="25"/>
  <c r="AV761" i="25"/>
  <c r="AW761" i="25"/>
  <c r="A762" i="25"/>
  <c r="B762" i="25"/>
  <c r="C762" i="25"/>
  <c r="D762" i="25"/>
  <c r="E762" i="25"/>
  <c r="F762" i="25"/>
  <c r="G762" i="25"/>
  <c r="H762" i="25"/>
  <c r="I762" i="25"/>
  <c r="J762" i="25"/>
  <c r="K762" i="25"/>
  <c r="L762" i="25"/>
  <c r="M762" i="25"/>
  <c r="N762" i="25"/>
  <c r="O762" i="25"/>
  <c r="P762" i="25"/>
  <c r="Q762" i="25"/>
  <c r="R762" i="25"/>
  <c r="S762" i="25"/>
  <c r="T762" i="25"/>
  <c r="U762" i="25"/>
  <c r="V762" i="25"/>
  <c r="W762" i="25"/>
  <c r="X762" i="25"/>
  <c r="Y762" i="25"/>
  <c r="Z762" i="25"/>
  <c r="AA762" i="25"/>
  <c r="AB762" i="25"/>
  <c r="AC762" i="25"/>
  <c r="AD762" i="25"/>
  <c r="AE762" i="25"/>
  <c r="AF762" i="25"/>
  <c r="AG762" i="25"/>
  <c r="AH762" i="25"/>
  <c r="AI762" i="25"/>
  <c r="AJ762" i="25"/>
  <c r="AK762" i="25"/>
  <c r="AL762" i="25"/>
  <c r="AM762" i="25"/>
  <c r="AN762" i="25"/>
  <c r="AO762" i="25"/>
  <c r="AP762" i="25"/>
  <c r="AQ762" i="25"/>
  <c r="AR762" i="25"/>
  <c r="AS762" i="25"/>
  <c r="AT762" i="25"/>
  <c r="AU762" i="25"/>
  <c r="AV762" i="25"/>
  <c r="AW762" i="25"/>
  <c r="A763" i="25"/>
  <c r="B763" i="25"/>
  <c r="C763" i="25"/>
  <c r="D763" i="25"/>
  <c r="E763" i="25"/>
  <c r="F763" i="25"/>
  <c r="G763" i="25"/>
  <c r="H763" i="25"/>
  <c r="I763" i="25"/>
  <c r="J763" i="25"/>
  <c r="K763" i="25"/>
  <c r="L763" i="25"/>
  <c r="M763" i="25"/>
  <c r="N763" i="25"/>
  <c r="O763" i="25"/>
  <c r="P763" i="25"/>
  <c r="Q763" i="25"/>
  <c r="R763" i="25"/>
  <c r="S763" i="25"/>
  <c r="T763" i="25"/>
  <c r="U763" i="25"/>
  <c r="V763" i="25"/>
  <c r="W763" i="25"/>
  <c r="X763" i="25"/>
  <c r="Y763" i="25"/>
  <c r="Z763" i="25"/>
  <c r="AA763" i="25"/>
  <c r="AB763" i="25"/>
  <c r="AC763" i="25"/>
  <c r="AD763" i="25"/>
  <c r="AE763" i="25"/>
  <c r="AF763" i="25"/>
  <c r="AG763" i="25"/>
  <c r="AH763" i="25"/>
  <c r="AI763" i="25"/>
  <c r="AJ763" i="25"/>
  <c r="AK763" i="25"/>
  <c r="AL763" i="25"/>
  <c r="AM763" i="25"/>
  <c r="AN763" i="25"/>
  <c r="AO763" i="25"/>
  <c r="AP763" i="25"/>
  <c r="AQ763" i="25"/>
  <c r="AR763" i="25"/>
  <c r="AS763" i="25"/>
  <c r="AT763" i="25"/>
  <c r="AU763" i="25"/>
  <c r="AV763" i="25"/>
  <c r="AW763" i="25"/>
  <c r="A764" i="25"/>
  <c r="B764" i="25"/>
  <c r="C764" i="25"/>
  <c r="D764" i="25"/>
  <c r="E764" i="25"/>
  <c r="F764" i="25"/>
  <c r="G764" i="25"/>
  <c r="H764" i="25"/>
  <c r="I764" i="25"/>
  <c r="J764" i="25"/>
  <c r="K764" i="25"/>
  <c r="L764" i="25"/>
  <c r="M764" i="25"/>
  <c r="N764" i="25"/>
  <c r="O764" i="25"/>
  <c r="P764" i="25"/>
  <c r="Q764" i="25"/>
  <c r="R764" i="25"/>
  <c r="S764" i="25"/>
  <c r="T764" i="25"/>
  <c r="U764" i="25"/>
  <c r="V764" i="25"/>
  <c r="W764" i="25"/>
  <c r="X764" i="25"/>
  <c r="Y764" i="25"/>
  <c r="Z764" i="25"/>
  <c r="AA764" i="25"/>
  <c r="AB764" i="25"/>
  <c r="AC764" i="25"/>
  <c r="AD764" i="25"/>
  <c r="AE764" i="25"/>
  <c r="AF764" i="25"/>
  <c r="AG764" i="25"/>
  <c r="AH764" i="25"/>
  <c r="AI764" i="25"/>
  <c r="AJ764" i="25"/>
  <c r="AK764" i="25"/>
  <c r="AL764" i="25"/>
  <c r="AM764" i="25"/>
  <c r="AN764" i="25"/>
  <c r="AO764" i="25"/>
  <c r="AP764" i="25"/>
  <c r="AQ764" i="25"/>
  <c r="AR764" i="25"/>
  <c r="AS764" i="25"/>
  <c r="AT764" i="25"/>
  <c r="AU764" i="25"/>
  <c r="AV764" i="25"/>
  <c r="AW764" i="25"/>
  <c r="A765" i="25"/>
  <c r="B765" i="25"/>
  <c r="C765" i="25"/>
  <c r="D765" i="25"/>
  <c r="E765" i="25"/>
  <c r="F765" i="25"/>
  <c r="G765" i="25"/>
  <c r="H765" i="25"/>
  <c r="I765" i="25"/>
  <c r="J765" i="25"/>
  <c r="K765" i="25"/>
  <c r="L765" i="25"/>
  <c r="M765" i="25"/>
  <c r="N765" i="25"/>
  <c r="O765" i="25"/>
  <c r="P765" i="25"/>
  <c r="Q765" i="25"/>
  <c r="R765" i="25"/>
  <c r="S765" i="25"/>
  <c r="T765" i="25"/>
  <c r="U765" i="25"/>
  <c r="V765" i="25"/>
  <c r="W765" i="25"/>
  <c r="X765" i="25"/>
  <c r="Y765" i="25"/>
  <c r="Z765" i="25"/>
  <c r="AA765" i="25"/>
  <c r="AB765" i="25"/>
  <c r="AC765" i="25"/>
  <c r="AD765" i="25"/>
  <c r="AE765" i="25"/>
  <c r="AF765" i="25"/>
  <c r="AG765" i="25"/>
  <c r="AH765" i="25"/>
  <c r="AI765" i="25"/>
  <c r="AJ765" i="25"/>
  <c r="AK765" i="25"/>
  <c r="AL765" i="25"/>
  <c r="AM765" i="25"/>
  <c r="AN765" i="25"/>
  <c r="AO765" i="25"/>
  <c r="AP765" i="25"/>
  <c r="AQ765" i="25"/>
  <c r="AR765" i="25"/>
  <c r="AS765" i="25"/>
  <c r="AT765" i="25"/>
  <c r="AU765" i="25"/>
  <c r="AV765" i="25"/>
  <c r="AW765" i="25"/>
  <c r="A766" i="25"/>
  <c r="B766" i="25"/>
  <c r="C766" i="25"/>
  <c r="D766" i="25"/>
  <c r="E766" i="25"/>
  <c r="F766" i="25"/>
  <c r="G766" i="25"/>
  <c r="H766" i="25"/>
  <c r="I766" i="25"/>
  <c r="J766" i="25"/>
  <c r="K766" i="25"/>
  <c r="L766" i="25"/>
  <c r="M766" i="25"/>
  <c r="N766" i="25"/>
  <c r="O766" i="25"/>
  <c r="P766" i="25"/>
  <c r="Q766" i="25"/>
  <c r="R766" i="25"/>
  <c r="S766" i="25"/>
  <c r="T766" i="25"/>
  <c r="U766" i="25"/>
  <c r="V766" i="25"/>
  <c r="W766" i="25"/>
  <c r="X766" i="25"/>
  <c r="Y766" i="25"/>
  <c r="Z766" i="25"/>
  <c r="AA766" i="25"/>
  <c r="AB766" i="25"/>
  <c r="AC766" i="25"/>
  <c r="AD766" i="25"/>
  <c r="AE766" i="25"/>
  <c r="AF766" i="25"/>
  <c r="AG766" i="25"/>
  <c r="AH766" i="25"/>
  <c r="AI766" i="25"/>
  <c r="AJ766" i="25"/>
  <c r="AK766" i="25"/>
  <c r="AL766" i="25"/>
  <c r="AM766" i="25"/>
  <c r="AN766" i="25"/>
  <c r="AO766" i="25"/>
  <c r="AP766" i="25"/>
  <c r="AQ766" i="25"/>
  <c r="AR766" i="25"/>
  <c r="AS766" i="25"/>
  <c r="AT766" i="25"/>
  <c r="AU766" i="25"/>
  <c r="AV766" i="25"/>
  <c r="AW766" i="25"/>
  <c r="A767" i="25"/>
  <c r="B767" i="25"/>
  <c r="C767" i="25"/>
  <c r="D767" i="25"/>
  <c r="E767" i="25"/>
  <c r="F767" i="25"/>
  <c r="G767" i="25"/>
  <c r="H767" i="25"/>
  <c r="I767" i="25"/>
  <c r="J767" i="25"/>
  <c r="K767" i="25"/>
  <c r="L767" i="25"/>
  <c r="M767" i="25"/>
  <c r="N767" i="25"/>
  <c r="O767" i="25"/>
  <c r="P767" i="25"/>
  <c r="Q767" i="25"/>
  <c r="R767" i="25"/>
  <c r="S767" i="25"/>
  <c r="T767" i="25"/>
  <c r="U767" i="25"/>
  <c r="V767" i="25"/>
  <c r="W767" i="25"/>
  <c r="X767" i="25"/>
  <c r="Y767" i="25"/>
  <c r="Z767" i="25"/>
  <c r="AA767" i="25"/>
  <c r="AB767" i="25"/>
  <c r="AC767" i="25"/>
  <c r="AD767" i="25"/>
  <c r="AE767" i="25"/>
  <c r="AF767" i="25"/>
  <c r="AG767" i="25"/>
  <c r="AH767" i="25"/>
  <c r="AI767" i="25"/>
  <c r="AJ767" i="25"/>
  <c r="AK767" i="25"/>
  <c r="AL767" i="25"/>
  <c r="AM767" i="25"/>
  <c r="AN767" i="25"/>
  <c r="AO767" i="25"/>
  <c r="AP767" i="25"/>
  <c r="AQ767" i="25"/>
  <c r="AR767" i="25"/>
  <c r="AS767" i="25"/>
  <c r="AT767" i="25"/>
  <c r="AU767" i="25"/>
  <c r="AV767" i="25"/>
  <c r="AW767" i="25"/>
  <c r="A768" i="25"/>
  <c r="B768" i="25"/>
  <c r="C768" i="25"/>
  <c r="D768" i="25"/>
  <c r="E768" i="25"/>
  <c r="F768" i="25"/>
  <c r="G768" i="25"/>
  <c r="H768" i="25"/>
  <c r="I768" i="25"/>
  <c r="J768" i="25"/>
  <c r="K768" i="25"/>
  <c r="L768" i="25"/>
  <c r="M768" i="25"/>
  <c r="N768" i="25"/>
  <c r="O768" i="25"/>
  <c r="P768" i="25"/>
  <c r="Q768" i="25"/>
  <c r="R768" i="25"/>
  <c r="S768" i="25"/>
  <c r="T768" i="25"/>
  <c r="U768" i="25"/>
  <c r="V768" i="25"/>
  <c r="W768" i="25"/>
  <c r="X768" i="25"/>
  <c r="Y768" i="25"/>
  <c r="Z768" i="25"/>
  <c r="AA768" i="25"/>
  <c r="AB768" i="25"/>
  <c r="AC768" i="25"/>
  <c r="AD768" i="25"/>
  <c r="AE768" i="25"/>
  <c r="AF768" i="25"/>
  <c r="AG768" i="25"/>
  <c r="AH768" i="25"/>
  <c r="AI768" i="25"/>
  <c r="AJ768" i="25"/>
  <c r="AK768" i="25"/>
  <c r="AL768" i="25"/>
  <c r="AM768" i="25"/>
  <c r="AN768" i="25"/>
  <c r="AO768" i="25"/>
  <c r="AP768" i="25"/>
  <c r="AQ768" i="25"/>
  <c r="AR768" i="25"/>
  <c r="AS768" i="25"/>
  <c r="AT768" i="25"/>
  <c r="AU768" i="25"/>
  <c r="AV768" i="25"/>
  <c r="AW768" i="25"/>
  <c r="A769" i="25"/>
  <c r="B769" i="25"/>
  <c r="C769" i="25"/>
  <c r="D769" i="25"/>
  <c r="E769" i="25"/>
  <c r="F769" i="25"/>
  <c r="G769" i="25"/>
  <c r="H769" i="25"/>
  <c r="I769" i="25"/>
  <c r="J769" i="25"/>
  <c r="K769" i="25"/>
  <c r="L769" i="25"/>
  <c r="M769" i="25"/>
  <c r="N769" i="25"/>
  <c r="O769" i="25"/>
  <c r="P769" i="25"/>
  <c r="Q769" i="25"/>
  <c r="R769" i="25"/>
  <c r="S769" i="25"/>
  <c r="T769" i="25"/>
  <c r="U769" i="25"/>
  <c r="V769" i="25"/>
  <c r="W769" i="25"/>
  <c r="X769" i="25"/>
  <c r="Y769" i="25"/>
  <c r="Z769" i="25"/>
  <c r="AA769" i="25"/>
  <c r="AB769" i="25"/>
  <c r="AC769" i="25"/>
  <c r="AD769" i="25"/>
  <c r="AE769" i="25"/>
  <c r="AF769" i="25"/>
  <c r="AG769" i="25"/>
  <c r="AH769" i="25"/>
  <c r="AI769" i="25"/>
  <c r="AJ769" i="25"/>
  <c r="AK769" i="25"/>
  <c r="AL769" i="25"/>
  <c r="AM769" i="25"/>
  <c r="AN769" i="25"/>
  <c r="AO769" i="25"/>
  <c r="AP769" i="25"/>
  <c r="AQ769" i="25"/>
  <c r="AR769" i="25"/>
  <c r="AS769" i="25"/>
  <c r="AT769" i="25"/>
  <c r="AU769" i="25"/>
  <c r="AV769" i="25"/>
  <c r="AW769" i="25"/>
  <c r="A770" i="25"/>
  <c r="B770" i="25"/>
  <c r="C770" i="25"/>
  <c r="D770" i="25"/>
  <c r="E770" i="25"/>
  <c r="F770" i="25"/>
  <c r="G770" i="25"/>
  <c r="H770" i="25"/>
  <c r="I770" i="25"/>
  <c r="J770" i="25"/>
  <c r="K770" i="25"/>
  <c r="L770" i="25"/>
  <c r="M770" i="25"/>
  <c r="N770" i="25"/>
  <c r="O770" i="25"/>
  <c r="P770" i="25"/>
  <c r="Q770" i="25"/>
  <c r="R770" i="25"/>
  <c r="S770" i="25"/>
  <c r="T770" i="25"/>
  <c r="U770" i="25"/>
  <c r="V770" i="25"/>
  <c r="W770" i="25"/>
  <c r="X770" i="25"/>
  <c r="Y770" i="25"/>
  <c r="Z770" i="25"/>
  <c r="AA770" i="25"/>
  <c r="AB770" i="25"/>
  <c r="AC770" i="25"/>
  <c r="AD770" i="25"/>
  <c r="AE770" i="25"/>
  <c r="AF770" i="25"/>
  <c r="AG770" i="25"/>
  <c r="AH770" i="25"/>
  <c r="AI770" i="25"/>
  <c r="AJ770" i="25"/>
  <c r="AK770" i="25"/>
  <c r="AL770" i="25"/>
  <c r="AM770" i="25"/>
  <c r="AN770" i="25"/>
  <c r="AO770" i="25"/>
  <c r="AP770" i="25"/>
  <c r="AQ770" i="25"/>
  <c r="AR770" i="25"/>
  <c r="AS770" i="25"/>
  <c r="AT770" i="25"/>
  <c r="AU770" i="25"/>
  <c r="AV770" i="25"/>
  <c r="AW770" i="25"/>
  <c r="A771" i="25"/>
  <c r="B771" i="25"/>
  <c r="C771" i="25"/>
  <c r="D771" i="25"/>
  <c r="E771" i="25"/>
  <c r="F771" i="25"/>
  <c r="G771" i="25"/>
  <c r="H771" i="25"/>
  <c r="I771" i="25"/>
  <c r="J771" i="25"/>
  <c r="K771" i="25"/>
  <c r="L771" i="25"/>
  <c r="M771" i="25"/>
  <c r="N771" i="25"/>
  <c r="O771" i="25"/>
  <c r="P771" i="25"/>
  <c r="Q771" i="25"/>
  <c r="R771" i="25"/>
  <c r="S771" i="25"/>
  <c r="T771" i="25"/>
  <c r="U771" i="25"/>
  <c r="V771" i="25"/>
  <c r="W771" i="25"/>
  <c r="X771" i="25"/>
  <c r="Y771" i="25"/>
  <c r="Z771" i="25"/>
  <c r="AA771" i="25"/>
  <c r="AB771" i="25"/>
  <c r="AC771" i="25"/>
  <c r="AD771" i="25"/>
  <c r="AE771" i="25"/>
  <c r="AF771" i="25"/>
  <c r="AG771" i="25"/>
  <c r="AH771" i="25"/>
  <c r="AI771" i="25"/>
  <c r="AJ771" i="25"/>
  <c r="AK771" i="25"/>
  <c r="AL771" i="25"/>
  <c r="AM771" i="25"/>
  <c r="AN771" i="25"/>
  <c r="AO771" i="25"/>
  <c r="AP771" i="25"/>
  <c r="AQ771" i="25"/>
  <c r="AR771" i="25"/>
  <c r="AS771" i="25"/>
  <c r="AT771" i="25"/>
  <c r="AU771" i="25"/>
  <c r="AV771" i="25"/>
  <c r="AW771" i="25"/>
  <c r="A772" i="25"/>
  <c r="B772" i="25"/>
  <c r="C772" i="25"/>
  <c r="D772" i="25"/>
  <c r="E772" i="25"/>
  <c r="F772" i="25"/>
  <c r="G772" i="25"/>
  <c r="H772" i="25"/>
  <c r="I772" i="25"/>
  <c r="J772" i="25"/>
  <c r="K772" i="25"/>
  <c r="L772" i="25"/>
  <c r="M772" i="25"/>
  <c r="N772" i="25"/>
  <c r="O772" i="25"/>
  <c r="P772" i="25"/>
  <c r="Q772" i="25"/>
  <c r="R772" i="25"/>
  <c r="S772" i="25"/>
  <c r="T772" i="25"/>
  <c r="U772" i="25"/>
  <c r="V772" i="25"/>
  <c r="W772" i="25"/>
  <c r="X772" i="25"/>
  <c r="Y772" i="25"/>
  <c r="Z772" i="25"/>
  <c r="AA772" i="25"/>
  <c r="AB772" i="25"/>
  <c r="AC772" i="25"/>
  <c r="AD772" i="25"/>
  <c r="AE772" i="25"/>
  <c r="AF772" i="25"/>
  <c r="AG772" i="25"/>
  <c r="AH772" i="25"/>
  <c r="AI772" i="25"/>
  <c r="AJ772" i="25"/>
  <c r="AK772" i="25"/>
  <c r="AL772" i="25"/>
  <c r="AM772" i="25"/>
  <c r="AN772" i="25"/>
  <c r="AO772" i="25"/>
  <c r="AP772" i="25"/>
  <c r="AQ772" i="25"/>
  <c r="AR772" i="25"/>
  <c r="AS772" i="25"/>
  <c r="AT772" i="25"/>
  <c r="AU772" i="25"/>
  <c r="AV772" i="25"/>
  <c r="AW772" i="25"/>
  <c r="A773" i="25"/>
  <c r="B773" i="25"/>
  <c r="C773" i="25"/>
  <c r="D773" i="25"/>
  <c r="E773" i="25"/>
  <c r="F773" i="25"/>
  <c r="G773" i="25"/>
  <c r="H773" i="25"/>
  <c r="I773" i="25"/>
  <c r="J773" i="25"/>
  <c r="K773" i="25"/>
  <c r="L773" i="25"/>
  <c r="M773" i="25"/>
  <c r="N773" i="25"/>
  <c r="O773" i="25"/>
  <c r="P773" i="25"/>
  <c r="Q773" i="25"/>
  <c r="R773" i="25"/>
  <c r="S773" i="25"/>
  <c r="T773" i="25"/>
  <c r="U773" i="25"/>
  <c r="V773" i="25"/>
  <c r="W773" i="25"/>
  <c r="X773" i="25"/>
  <c r="Y773" i="25"/>
  <c r="Z773" i="25"/>
  <c r="AA773" i="25"/>
  <c r="AB773" i="25"/>
  <c r="AC773" i="25"/>
  <c r="AD773" i="25"/>
  <c r="AE773" i="25"/>
  <c r="AF773" i="25"/>
  <c r="AG773" i="25"/>
  <c r="AH773" i="25"/>
  <c r="AI773" i="25"/>
  <c r="AJ773" i="25"/>
  <c r="AK773" i="25"/>
  <c r="AL773" i="25"/>
  <c r="AM773" i="25"/>
  <c r="AN773" i="25"/>
  <c r="AO773" i="25"/>
  <c r="AP773" i="25"/>
  <c r="AQ773" i="25"/>
  <c r="AR773" i="25"/>
  <c r="AS773" i="25"/>
  <c r="AT773" i="25"/>
  <c r="AU773" i="25"/>
  <c r="AV773" i="25"/>
  <c r="AW773" i="25"/>
  <c r="A774" i="25"/>
  <c r="B774" i="25"/>
  <c r="C774" i="25"/>
  <c r="D774" i="25"/>
  <c r="E774" i="25"/>
  <c r="F774" i="25"/>
  <c r="G774" i="25"/>
  <c r="H774" i="25"/>
  <c r="I774" i="25"/>
  <c r="J774" i="25"/>
  <c r="K774" i="25"/>
  <c r="L774" i="25"/>
  <c r="M774" i="25"/>
  <c r="N774" i="25"/>
  <c r="O774" i="25"/>
  <c r="P774" i="25"/>
  <c r="Q774" i="25"/>
  <c r="R774" i="25"/>
  <c r="S774" i="25"/>
  <c r="T774" i="25"/>
  <c r="U774" i="25"/>
  <c r="V774" i="25"/>
  <c r="W774" i="25"/>
  <c r="X774" i="25"/>
  <c r="Y774" i="25"/>
  <c r="Z774" i="25"/>
  <c r="AA774" i="25"/>
  <c r="AB774" i="25"/>
  <c r="AC774" i="25"/>
  <c r="AD774" i="25"/>
  <c r="AE774" i="25"/>
  <c r="AF774" i="25"/>
  <c r="AG774" i="25"/>
  <c r="AH774" i="25"/>
  <c r="AI774" i="25"/>
  <c r="AJ774" i="25"/>
  <c r="AK774" i="25"/>
  <c r="AL774" i="25"/>
  <c r="AM774" i="25"/>
  <c r="AN774" i="25"/>
  <c r="AO774" i="25"/>
  <c r="AP774" i="25"/>
  <c r="AQ774" i="25"/>
  <c r="AR774" i="25"/>
  <c r="AS774" i="25"/>
  <c r="AT774" i="25"/>
  <c r="AU774" i="25"/>
  <c r="AV774" i="25"/>
  <c r="AW774" i="25"/>
  <c r="A775" i="25"/>
  <c r="B775" i="25"/>
  <c r="C775" i="25"/>
  <c r="D775" i="25"/>
  <c r="E775" i="25"/>
  <c r="F775" i="25"/>
  <c r="G775" i="25"/>
  <c r="H775" i="25"/>
  <c r="I775" i="25"/>
  <c r="J775" i="25"/>
  <c r="K775" i="25"/>
  <c r="L775" i="25"/>
  <c r="M775" i="25"/>
  <c r="N775" i="25"/>
  <c r="O775" i="25"/>
  <c r="P775" i="25"/>
  <c r="Q775" i="25"/>
  <c r="R775" i="25"/>
  <c r="S775" i="25"/>
  <c r="T775" i="25"/>
  <c r="U775" i="25"/>
  <c r="V775" i="25"/>
  <c r="W775" i="25"/>
  <c r="X775" i="25"/>
  <c r="Y775" i="25"/>
  <c r="Z775" i="25"/>
  <c r="AA775" i="25"/>
  <c r="AB775" i="25"/>
  <c r="AC775" i="25"/>
  <c r="AD775" i="25"/>
  <c r="AE775" i="25"/>
  <c r="AF775" i="25"/>
  <c r="AG775" i="25"/>
  <c r="AH775" i="25"/>
  <c r="AI775" i="25"/>
  <c r="AJ775" i="25"/>
  <c r="AK775" i="25"/>
  <c r="AL775" i="25"/>
  <c r="AM775" i="25"/>
  <c r="AN775" i="25"/>
  <c r="AO775" i="25"/>
  <c r="AP775" i="25"/>
  <c r="AQ775" i="25"/>
  <c r="AR775" i="25"/>
  <c r="AS775" i="25"/>
  <c r="AT775" i="25"/>
  <c r="AU775" i="25"/>
  <c r="AV775" i="25"/>
  <c r="AW775" i="25"/>
  <c r="A776" i="25"/>
  <c r="B776" i="25"/>
  <c r="C776" i="25"/>
  <c r="D776" i="25"/>
  <c r="E776" i="25"/>
  <c r="F776" i="25"/>
  <c r="G776" i="25"/>
  <c r="H776" i="25"/>
  <c r="I776" i="25"/>
  <c r="J776" i="25"/>
  <c r="K776" i="25"/>
  <c r="L776" i="25"/>
  <c r="M776" i="25"/>
  <c r="N776" i="25"/>
  <c r="O776" i="25"/>
  <c r="P776" i="25"/>
  <c r="Q776" i="25"/>
  <c r="R776" i="25"/>
  <c r="S776" i="25"/>
  <c r="T776" i="25"/>
  <c r="U776" i="25"/>
  <c r="V776" i="25"/>
  <c r="W776" i="25"/>
  <c r="X776" i="25"/>
  <c r="Y776" i="25"/>
  <c r="Z776" i="25"/>
  <c r="AA776" i="25"/>
  <c r="AB776" i="25"/>
  <c r="AC776" i="25"/>
  <c r="AD776" i="25"/>
  <c r="AE776" i="25"/>
  <c r="AF776" i="25"/>
  <c r="AG776" i="25"/>
  <c r="AH776" i="25"/>
  <c r="AI776" i="25"/>
  <c r="AJ776" i="25"/>
  <c r="AK776" i="25"/>
  <c r="AL776" i="25"/>
  <c r="AM776" i="25"/>
  <c r="AN776" i="25"/>
  <c r="AO776" i="25"/>
  <c r="AP776" i="25"/>
  <c r="AQ776" i="25"/>
  <c r="AR776" i="25"/>
  <c r="AS776" i="25"/>
  <c r="AT776" i="25"/>
  <c r="AU776" i="25"/>
  <c r="AV776" i="25"/>
  <c r="AW776" i="25"/>
  <c r="A777" i="25"/>
  <c r="B777" i="25"/>
  <c r="C777" i="25"/>
  <c r="D777" i="25"/>
  <c r="E777" i="25"/>
  <c r="F777" i="25"/>
  <c r="G777" i="25"/>
  <c r="H777" i="25"/>
  <c r="I777" i="25"/>
  <c r="J777" i="25"/>
  <c r="K777" i="25"/>
  <c r="L777" i="25"/>
  <c r="M777" i="25"/>
  <c r="N777" i="25"/>
  <c r="O777" i="25"/>
  <c r="P777" i="25"/>
  <c r="Q777" i="25"/>
  <c r="R777" i="25"/>
  <c r="S777" i="25"/>
  <c r="T777" i="25"/>
  <c r="U777" i="25"/>
  <c r="V777" i="25"/>
  <c r="W777" i="25"/>
  <c r="X777" i="25"/>
  <c r="Y777" i="25"/>
  <c r="Z777" i="25"/>
  <c r="AA777" i="25"/>
  <c r="AB777" i="25"/>
  <c r="AC777" i="25"/>
  <c r="AD777" i="25"/>
  <c r="AE777" i="25"/>
  <c r="AF777" i="25"/>
  <c r="AG777" i="25"/>
  <c r="AH777" i="25"/>
  <c r="AI777" i="25"/>
  <c r="AJ777" i="25"/>
  <c r="AK777" i="25"/>
  <c r="AL777" i="25"/>
  <c r="AM777" i="25"/>
  <c r="AN777" i="25"/>
  <c r="AO777" i="25"/>
  <c r="AP777" i="25"/>
  <c r="AQ777" i="25"/>
  <c r="AR777" i="25"/>
  <c r="AS777" i="25"/>
  <c r="AT777" i="25"/>
  <c r="AU777" i="25"/>
  <c r="AV777" i="25"/>
  <c r="AW777" i="25"/>
  <c r="A778" i="25"/>
  <c r="B778" i="25"/>
  <c r="C778" i="25"/>
  <c r="D778" i="25"/>
  <c r="E778" i="25"/>
  <c r="F778" i="25"/>
  <c r="G778" i="25"/>
  <c r="H778" i="25"/>
  <c r="I778" i="25"/>
  <c r="J778" i="25"/>
  <c r="K778" i="25"/>
  <c r="L778" i="25"/>
  <c r="M778" i="25"/>
  <c r="N778" i="25"/>
  <c r="O778" i="25"/>
  <c r="P778" i="25"/>
  <c r="Q778" i="25"/>
  <c r="R778" i="25"/>
  <c r="S778" i="25"/>
  <c r="T778" i="25"/>
  <c r="U778" i="25"/>
  <c r="V778" i="25"/>
  <c r="W778" i="25"/>
  <c r="X778" i="25"/>
  <c r="Y778" i="25"/>
  <c r="Z778" i="25"/>
  <c r="AA778" i="25"/>
  <c r="AB778" i="25"/>
  <c r="AC778" i="25"/>
  <c r="AD778" i="25"/>
  <c r="AE778" i="25"/>
  <c r="AF778" i="25"/>
  <c r="AG778" i="25"/>
  <c r="AH778" i="25"/>
  <c r="AI778" i="25"/>
  <c r="AJ778" i="25"/>
  <c r="AK778" i="25"/>
  <c r="AL778" i="25"/>
  <c r="AM778" i="25"/>
  <c r="AN778" i="25"/>
  <c r="AO778" i="25"/>
  <c r="AP778" i="25"/>
  <c r="AQ778" i="25"/>
  <c r="AR778" i="25"/>
  <c r="AS778" i="25"/>
  <c r="AT778" i="25"/>
  <c r="AU778" i="25"/>
  <c r="AV778" i="25"/>
  <c r="AW778" i="25"/>
  <c r="A779" i="25"/>
  <c r="B779" i="25"/>
  <c r="C779" i="25"/>
  <c r="D779" i="25"/>
  <c r="E779" i="25"/>
  <c r="F779" i="25"/>
  <c r="G779" i="25"/>
  <c r="H779" i="25"/>
  <c r="I779" i="25"/>
  <c r="J779" i="25"/>
  <c r="K779" i="25"/>
  <c r="L779" i="25"/>
  <c r="M779" i="25"/>
  <c r="N779" i="25"/>
  <c r="O779" i="25"/>
  <c r="P779" i="25"/>
  <c r="Q779" i="25"/>
  <c r="R779" i="25"/>
  <c r="S779" i="25"/>
  <c r="T779" i="25"/>
  <c r="U779" i="25"/>
  <c r="V779" i="25"/>
  <c r="W779" i="25"/>
  <c r="X779" i="25"/>
  <c r="Y779" i="25"/>
  <c r="Z779" i="25"/>
  <c r="AA779" i="25"/>
  <c r="AB779" i="25"/>
  <c r="AC779" i="25"/>
  <c r="AD779" i="25"/>
  <c r="AE779" i="25"/>
  <c r="AF779" i="25"/>
  <c r="AG779" i="25"/>
  <c r="AH779" i="25"/>
  <c r="AI779" i="25"/>
  <c r="AJ779" i="25"/>
  <c r="AK779" i="25"/>
  <c r="AL779" i="25"/>
  <c r="AM779" i="25"/>
  <c r="AN779" i="25"/>
  <c r="AO779" i="25"/>
  <c r="AP779" i="25"/>
  <c r="AQ779" i="25"/>
  <c r="AR779" i="25"/>
  <c r="AS779" i="25"/>
  <c r="AT779" i="25"/>
  <c r="AU779" i="25"/>
  <c r="AV779" i="25"/>
  <c r="AW779" i="25"/>
  <c r="A780" i="25"/>
  <c r="B780" i="25"/>
  <c r="C780" i="25"/>
  <c r="D780" i="25"/>
  <c r="E780" i="25"/>
  <c r="F780" i="25"/>
  <c r="G780" i="25"/>
  <c r="H780" i="25"/>
  <c r="I780" i="25"/>
  <c r="J780" i="25"/>
  <c r="K780" i="25"/>
  <c r="L780" i="25"/>
  <c r="M780" i="25"/>
  <c r="N780" i="25"/>
  <c r="O780" i="25"/>
  <c r="P780" i="25"/>
  <c r="Q780" i="25"/>
  <c r="R780" i="25"/>
  <c r="S780" i="25"/>
  <c r="T780" i="25"/>
  <c r="U780" i="25"/>
  <c r="V780" i="25"/>
  <c r="W780" i="25"/>
  <c r="X780" i="25"/>
  <c r="Y780" i="25"/>
  <c r="Z780" i="25"/>
  <c r="AA780" i="25"/>
  <c r="AB780" i="25"/>
  <c r="AC780" i="25"/>
  <c r="AD780" i="25"/>
  <c r="AE780" i="25"/>
  <c r="AF780" i="25"/>
  <c r="AG780" i="25"/>
  <c r="AH780" i="25"/>
  <c r="AI780" i="25"/>
  <c r="AJ780" i="25"/>
  <c r="AK780" i="25"/>
  <c r="AL780" i="25"/>
  <c r="AM780" i="25"/>
  <c r="AN780" i="25"/>
  <c r="AO780" i="25"/>
  <c r="AP780" i="25"/>
  <c r="AQ780" i="25"/>
  <c r="AR780" i="25"/>
  <c r="AS780" i="25"/>
  <c r="AT780" i="25"/>
  <c r="AU780" i="25"/>
  <c r="AV780" i="25"/>
  <c r="AW780" i="25"/>
  <c r="A781" i="25"/>
  <c r="B781" i="25"/>
  <c r="C781" i="25"/>
  <c r="D781" i="25"/>
  <c r="E781" i="25"/>
  <c r="F781" i="25"/>
  <c r="G781" i="25"/>
  <c r="H781" i="25"/>
  <c r="I781" i="25"/>
  <c r="J781" i="25"/>
  <c r="K781" i="25"/>
  <c r="L781" i="25"/>
  <c r="M781" i="25"/>
  <c r="N781" i="25"/>
  <c r="O781" i="25"/>
  <c r="P781" i="25"/>
  <c r="Q781" i="25"/>
  <c r="R781" i="25"/>
  <c r="S781" i="25"/>
  <c r="T781" i="25"/>
  <c r="U781" i="25"/>
  <c r="V781" i="25"/>
  <c r="W781" i="25"/>
  <c r="X781" i="25"/>
  <c r="Y781" i="25"/>
  <c r="Z781" i="25"/>
  <c r="AA781" i="25"/>
  <c r="AB781" i="25"/>
  <c r="AC781" i="25"/>
  <c r="AD781" i="25"/>
  <c r="AE781" i="25"/>
  <c r="AF781" i="25"/>
  <c r="AG781" i="25"/>
  <c r="AH781" i="25"/>
  <c r="AI781" i="25"/>
  <c r="AJ781" i="25"/>
  <c r="AK781" i="25"/>
  <c r="AL781" i="25"/>
  <c r="AM781" i="25"/>
  <c r="AN781" i="25"/>
  <c r="AO781" i="25"/>
  <c r="AP781" i="25"/>
  <c r="AQ781" i="25"/>
  <c r="AR781" i="25"/>
  <c r="AS781" i="25"/>
  <c r="AT781" i="25"/>
  <c r="AU781" i="25"/>
  <c r="AV781" i="25"/>
  <c r="AW781" i="25"/>
  <c r="A782" i="25"/>
  <c r="B782" i="25"/>
  <c r="C782" i="25"/>
  <c r="D782" i="25"/>
  <c r="E782" i="25"/>
  <c r="F782" i="25"/>
  <c r="G782" i="25"/>
  <c r="H782" i="25"/>
  <c r="I782" i="25"/>
  <c r="J782" i="25"/>
  <c r="K782" i="25"/>
  <c r="L782" i="25"/>
  <c r="M782" i="25"/>
  <c r="N782" i="25"/>
  <c r="O782" i="25"/>
  <c r="P782" i="25"/>
  <c r="Q782" i="25"/>
  <c r="R782" i="25"/>
  <c r="S782" i="25"/>
  <c r="T782" i="25"/>
  <c r="U782" i="25"/>
  <c r="V782" i="25"/>
  <c r="W782" i="25"/>
  <c r="X782" i="25"/>
  <c r="Y782" i="25"/>
  <c r="Z782" i="25"/>
  <c r="AA782" i="25"/>
  <c r="AB782" i="25"/>
  <c r="AC782" i="25"/>
  <c r="AD782" i="25"/>
  <c r="AE782" i="25"/>
  <c r="AF782" i="25"/>
  <c r="AG782" i="25"/>
  <c r="AH782" i="25"/>
  <c r="AI782" i="25"/>
  <c r="AJ782" i="25"/>
  <c r="AK782" i="25"/>
  <c r="AL782" i="25"/>
  <c r="AM782" i="25"/>
  <c r="AN782" i="25"/>
  <c r="AO782" i="25"/>
  <c r="AP782" i="25"/>
  <c r="AQ782" i="25"/>
  <c r="AR782" i="25"/>
  <c r="AS782" i="25"/>
  <c r="AT782" i="25"/>
  <c r="AU782" i="25"/>
  <c r="AV782" i="25"/>
  <c r="AW782" i="25"/>
  <c r="A783" i="25"/>
  <c r="B783" i="25"/>
  <c r="C783" i="25"/>
  <c r="D783" i="25"/>
  <c r="E783" i="25"/>
  <c r="F783" i="25"/>
  <c r="G783" i="25"/>
  <c r="H783" i="25"/>
  <c r="I783" i="25"/>
  <c r="J783" i="25"/>
  <c r="K783" i="25"/>
  <c r="L783" i="25"/>
  <c r="M783" i="25"/>
  <c r="N783" i="25"/>
  <c r="O783" i="25"/>
  <c r="P783" i="25"/>
  <c r="Q783" i="25"/>
  <c r="R783" i="25"/>
  <c r="S783" i="25"/>
  <c r="T783" i="25"/>
  <c r="U783" i="25"/>
  <c r="V783" i="25"/>
  <c r="W783" i="25"/>
  <c r="X783" i="25"/>
  <c r="Y783" i="25"/>
  <c r="Z783" i="25"/>
  <c r="AA783" i="25"/>
  <c r="AB783" i="25"/>
  <c r="AC783" i="25"/>
  <c r="AD783" i="25"/>
  <c r="AE783" i="25"/>
  <c r="AF783" i="25"/>
  <c r="AG783" i="25"/>
  <c r="AH783" i="25"/>
  <c r="AI783" i="25"/>
  <c r="AJ783" i="25"/>
  <c r="AK783" i="25"/>
  <c r="AL783" i="25"/>
  <c r="AM783" i="25"/>
  <c r="AN783" i="25"/>
  <c r="AO783" i="25"/>
  <c r="AP783" i="25"/>
  <c r="AQ783" i="25"/>
  <c r="AR783" i="25"/>
  <c r="AS783" i="25"/>
  <c r="AT783" i="25"/>
  <c r="AU783" i="25"/>
  <c r="AV783" i="25"/>
  <c r="AW783" i="25"/>
  <c r="A784" i="25"/>
  <c r="B784" i="25"/>
  <c r="C784" i="25"/>
  <c r="D784" i="25"/>
  <c r="E784" i="25"/>
  <c r="F784" i="25"/>
  <c r="G784" i="25"/>
  <c r="H784" i="25"/>
  <c r="I784" i="25"/>
  <c r="J784" i="25"/>
  <c r="K784" i="25"/>
  <c r="L784" i="25"/>
  <c r="M784" i="25"/>
  <c r="N784" i="25"/>
  <c r="O784" i="25"/>
  <c r="P784" i="25"/>
  <c r="Q784" i="25"/>
  <c r="R784" i="25"/>
  <c r="S784" i="25"/>
  <c r="T784" i="25"/>
  <c r="U784" i="25"/>
  <c r="V784" i="25"/>
  <c r="W784" i="25"/>
  <c r="X784" i="25"/>
  <c r="Y784" i="25"/>
  <c r="Z784" i="25"/>
  <c r="AA784" i="25"/>
  <c r="AB784" i="25"/>
  <c r="AC784" i="25"/>
  <c r="AD784" i="25"/>
  <c r="AE784" i="25"/>
  <c r="AF784" i="25"/>
  <c r="AG784" i="25"/>
  <c r="AH784" i="25"/>
  <c r="AI784" i="25"/>
  <c r="AJ784" i="25"/>
  <c r="AK784" i="25"/>
  <c r="AL784" i="25"/>
  <c r="AM784" i="25"/>
  <c r="AN784" i="25"/>
  <c r="AO784" i="25"/>
  <c r="AP784" i="25"/>
  <c r="AQ784" i="25"/>
  <c r="AR784" i="25"/>
  <c r="AS784" i="25"/>
  <c r="AT784" i="25"/>
  <c r="AU784" i="25"/>
  <c r="AV784" i="25"/>
  <c r="AW784" i="25"/>
  <c r="A785" i="25"/>
  <c r="B785" i="25"/>
  <c r="C785" i="25"/>
  <c r="D785" i="25"/>
  <c r="E785" i="25"/>
  <c r="F785" i="25"/>
  <c r="G785" i="25"/>
  <c r="H785" i="25"/>
  <c r="I785" i="25"/>
  <c r="J785" i="25"/>
  <c r="K785" i="25"/>
  <c r="L785" i="25"/>
  <c r="M785" i="25"/>
  <c r="N785" i="25"/>
  <c r="O785" i="25"/>
  <c r="P785" i="25"/>
  <c r="Q785" i="25"/>
  <c r="R785" i="25"/>
  <c r="S785" i="25"/>
  <c r="T785" i="25"/>
  <c r="U785" i="25"/>
  <c r="V785" i="25"/>
  <c r="W785" i="25"/>
  <c r="X785" i="25"/>
  <c r="Y785" i="25"/>
  <c r="Z785" i="25"/>
  <c r="AA785" i="25"/>
  <c r="AB785" i="25"/>
  <c r="AC785" i="25"/>
  <c r="AD785" i="25"/>
  <c r="AE785" i="25"/>
  <c r="AF785" i="25"/>
  <c r="AG785" i="25"/>
  <c r="AH785" i="25"/>
  <c r="AI785" i="25"/>
  <c r="AJ785" i="25"/>
  <c r="AK785" i="25"/>
  <c r="AL785" i="25"/>
  <c r="AM785" i="25"/>
  <c r="AN785" i="25"/>
  <c r="AO785" i="25"/>
  <c r="AP785" i="25"/>
  <c r="AQ785" i="25"/>
  <c r="AR785" i="25"/>
  <c r="AS785" i="25"/>
  <c r="AT785" i="25"/>
  <c r="AU785" i="25"/>
  <c r="AV785" i="25"/>
  <c r="AW785" i="25"/>
  <c r="A786" i="25"/>
  <c r="B786" i="25"/>
  <c r="C786" i="25"/>
  <c r="D786" i="25"/>
  <c r="E786" i="25"/>
  <c r="F786" i="25"/>
  <c r="G786" i="25"/>
  <c r="H786" i="25"/>
  <c r="I786" i="25"/>
  <c r="J786" i="25"/>
  <c r="K786" i="25"/>
  <c r="L786" i="25"/>
  <c r="M786" i="25"/>
  <c r="N786" i="25"/>
  <c r="O786" i="25"/>
  <c r="P786" i="25"/>
  <c r="Q786" i="25"/>
  <c r="R786" i="25"/>
  <c r="S786" i="25"/>
  <c r="T786" i="25"/>
  <c r="U786" i="25"/>
  <c r="V786" i="25"/>
  <c r="W786" i="25"/>
  <c r="X786" i="25"/>
  <c r="Y786" i="25"/>
  <c r="Z786" i="25"/>
  <c r="AA786" i="25"/>
  <c r="AB786" i="25"/>
  <c r="AC786" i="25"/>
  <c r="AD786" i="25"/>
  <c r="AE786" i="25"/>
  <c r="AF786" i="25"/>
  <c r="AG786" i="25"/>
  <c r="AH786" i="25"/>
  <c r="AI786" i="25"/>
  <c r="AJ786" i="25"/>
  <c r="AK786" i="25"/>
  <c r="AL786" i="25"/>
  <c r="AM786" i="25"/>
  <c r="AN786" i="25"/>
  <c r="AO786" i="25"/>
  <c r="AP786" i="25"/>
  <c r="AQ786" i="25"/>
  <c r="AR786" i="25"/>
  <c r="AS786" i="25"/>
  <c r="AT786" i="25"/>
  <c r="AU786" i="25"/>
  <c r="AV786" i="25"/>
  <c r="AW786" i="25"/>
  <c r="A787" i="25"/>
  <c r="B787" i="25"/>
  <c r="C787" i="25"/>
  <c r="D787" i="25"/>
  <c r="E787" i="25"/>
  <c r="F787" i="25"/>
  <c r="G787" i="25"/>
  <c r="H787" i="25"/>
  <c r="I787" i="25"/>
  <c r="J787" i="25"/>
  <c r="K787" i="25"/>
  <c r="L787" i="25"/>
  <c r="M787" i="25"/>
  <c r="N787" i="25"/>
  <c r="O787" i="25"/>
  <c r="P787" i="25"/>
  <c r="Q787" i="25"/>
  <c r="R787" i="25"/>
  <c r="S787" i="25"/>
  <c r="T787" i="25"/>
  <c r="U787" i="25"/>
  <c r="V787" i="25"/>
  <c r="W787" i="25"/>
  <c r="X787" i="25"/>
  <c r="Y787" i="25"/>
  <c r="Z787" i="25"/>
  <c r="AA787" i="25"/>
  <c r="AB787" i="25"/>
  <c r="AC787" i="25"/>
  <c r="AD787" i="25"/>
  <c r="AE787" i="25"/>
  <c r="AF787" i="25"/>
  <c r="AG787" i="25"/>
  <c r="AH787" i="25"/>
  <c r="AI787" i="25"/>
  <c r="AJ787" i="25"/>
  <c r="AK787" i="25"/>
  <c r="AL787" i="25"/>
  <c r="AM787" i="25"/>
  <c r="AN787" i="25"/>
  <c r="AO787" i="25"/>
  <c r="AP787" i="25"/>
  <c r="AQ787" i="25"/>
  <c r="AR787" i="25"/>
  <c r="AS787" i="25"/>
  <c r="AT787" i="25"/>
  <c r="AU787" i="25"/>
  <c r="AV787" i="25"/>
  <c r="AW787" i="25"/>
  <c r="A788" i="25"/>
  <c r="B788" i="25"/>
  <c r="C788" i="25"/>
  <c r="D788" i="25"/>
  <c r="E788" i="25"/>
  <c r="F788" i="25"/>
  <c r="G788" i="25"/>
  <c r="H788" i="25"/>
  <c r="I788" i="25"/>
  <c r="J788" i="25"/>
  <c r="K788" i="25"/>
  <c r="L788" i="25"/>
  <c r="M788" i="25"/>
  <c r="N788" i="25"/>
  <c r="O788" i="25"/>
  <c r="P788" i="25"/>
  <c r="Q788" i="25"/>
  <c r="R788" i="25"/>
  <c r="S788" i="25"/>
  <c r="T788" i="25"/>
  <c r="U788" i="25"/>
  <c r="V788" i="25"/>
  <c r="W788" i="25"/>
  <c r="X788" i="25"/>
  <c r="Y788" i="25"/>
  <c r="Z788" i="25"/>
  <c r="AA788" i="25"/>
  <c r="AB788" i="25"/>
  <c r="AC788" i="25"/>
  <c r="AD788" i="25"/>
  <c r="AE788" i="25"/>
  <c r="AF788" i="25"/>
  <c r="AG788" i="25"/>
  <c r="AH788" i="25"/>
  <c r="AI788" i="25"/>
  <c r="AJ788" i="25"/>
  <c r="AK788" i="25"/>
  <c r="AL788" i="25"/>
  <c r="AM788" i="25"/>
  <c r="AN788" i="25"/>
  <c r="AO788" i="25"/>
  <c r="AP788" i="25"/>
  <c r="AQ788" i="25"/>
  <c r="AR788" i="25"/>
  <c r="AS788" i="25"/>
  <c r="AT788" i="25"/>
  <c r="AU788" i="25"/>
  <c r="AV788" i="25"/>
  <c r="AW788" i="25"/>
  <c r="B2" i="25"/>
  <c r="C2" i="25"/>
  <c r="D2" i="25"/>
  <c r="G2" i="25"/>
  <c r="H2" i="25"/>
  <c r="I2" i="25"/>
  <c r="J2" i="25"/>
  <c r="K2" i="25"/>
  <c r="L2" i="25"/>
  <c r="M2" i="25"/>
  <c r="N2" i="25"/>
  <c r="O2" i="25"/>
  <c r="P2" i="25"/>
  <c r="Q2" i="25"/>
  <c r="R2" i="25"/>
  <c r="S2" i="25"/>
  <c r="T2" i="25"/>
  <c r="U2" i="25"/>
  <c r="V2" i="25"/>
  <c r="W2" i="25"/>
  <c r="X2" i="25"/>
  <c r="Y2" i="25"/>
  <c r="Z2" i="25"/>
  <c r="AA2" i="25"/>
  <c r="AB2" i="25"/>
  <c r="AC2" i="25"/>
  <c r="AD2" i="25"/>
  <c r="AE2" i="25"/>
  <c r="AJ2" i="25"/>
  <c r="AK2" i="25"/>
  <c r="AL2" i="25"/>
  <c r="AM2" i="25"/>
  <c r="AN2" i="25"/>
  <c r="AO2" i="25"/>
  <c r="AP2" i="25"/>
  <c r="AQ2" i="25"/>
  <c r="AR2" i="25"/>
  <c r="AS2" i="25"/>
  <c r="AT2" i="25"/>
  <c r="AU2" i="25"/>
  <c r="AV2" i="25"/>
  <c r="AW2" i="25"/>
  <c r="A2" i="25"/>
  <c r="AB53" i="14"/>
  <c r="AD53" i="14"/>
  <c r="BD53" i="14" s="1"/>
  <c r="AE53" i="14"/>
  <c r="AF53" i="14" s="1"/>
  <c r="AG53" i="14" s="1"/>
  <c r="BB53" i="14"/>
  <c r="BC53" i="14"/>
  <c r="BG53" i="14"/>
  <c r="AB54" i="14"/>
  <c r="AD54" i="14"/>
  <c r="BJ54" i="14" s="1"/>
  <c r="AE54" i="14"/>
  <c r="AF54" i="14" s="1"/>
  <c r="BB54" i="14"/>
  <c r="BC54" i="14"/>
  <c r="AB55" i="14"/>
  <c r="AD55" i="14"/>
  <c r="AE55" i="14"/>
  <c r="AF55" i="14" s="1"/>
  <c r="AG55" i="14" s="1"/>
  <c r="BB55" i="14"/>
  <c r="BC55" i="14"/>
  <c r="AB56" i="14"/>
  <c r="AD56" i="14"/>
  <c r="AE56" i="14"/>
  <c r="BB56" i="14"/>
  <c r="BC56" i="14"/>
  <c r="BD56" i="14"/>
  <c r="BG56" i="14"/>
  <c r="BJ56" i="14"/>
  <c r="AB57" i="14"/>
  <c r="AD57" i="14"/>
  <c r="BJ57" i="14" s="1"/>
  <c r="AE57" i="14"/>
  <c r="AF57" i="14" s="1"/>
  <c r="BB57" i="14"/>
  <c r="BC57" i="14"/>
  <c r="AB58" i="14"/>
  <c r="AD58" i="14"/>
  <c r="AE58" i="14"/>
  <c r="AF58" i="14" s="1"/>
  <c r="BB58" i="14"/>
  <c r="BC58" i="14"/>
  <c r="AB59" i="14"/>
  <c r="AD59" i="14"/>
  <c r="AE59" i="14"/>
  <c r="AF59" i="14" s="1"/>
  <c r="AG59" i="14" s="1"/>
  <c r="BB59" i="14"/>
  <c r="BC59" i="14"/>
  <c r="AB60" i="14"/>
  <c r="AD60" i="14"/>
  <c r="BG60" i="14" s="1"/>
  <c r="AE60" i="14"/>
  <c r="AF60" i="14" s="1"/>
  <c r="BB60" i="14"/>
  <c r="BM60" i="14" s="1"/>
  <c r="BC60" i="14"/>
  <c r="AB61" i="14"/>
  <c r="AD61" i="14"/>
  <c r="AE61" i="14"/>
  <c r="AF61" i="14" s="1"/>
  <c r="BB61" i="14"/>
  <c r="BC61" i="14"/>
  <c r="AB62" i="14"/>
  <c r="AD62" i="14"/>
  <c r="BD62" i="14" s="1"/>
  <c r="AE62" i="14"/>
  <c r="AF62" i="14" s="1"/>
  <c r="BB62" i="14"/>
  <c r="BC62" i="14"/>
  <c r="BJ62" i="14"/>
  <c r="AB63" i="14"/>
  <c r="AD63" i="14"/>
  <c r="BJ63" i="14" s="1"/>
  <c r="AE63" i="14"/>
  <c r="AF63" i="14" s="1"/>
  <c r="AG63" i="14" s="1"/>
  <c r="BB63" i="14"/>
  <c r="BC63" i="14"/>
  <c r="BD63" i="14"/>
  <c r="BG63" i="14"/>
  <c r="AB64" i="14"/>
  <c r="AD64" i="14"/>
  <c r="AE64" i="14"/>
  <c r="AF64" i="14" s="1"/>
  <c r="BB64" i="14"/>
  <c r="BC64" i="14"/>
  <c r="BD64" i="14"/>
  <c r="AB65" i="14"/>
  <c r="AD65" i="14"/>
  <c r="BG65" i="14" s="1"/>
  <c r="AE65" i="14"/>
  <c r="AF65" i="14" s="1"/>
  <c r="AG65" i="14" s="1"/>
  <c r="BB65" i="14"/>
  <c r="BC65" i="14"/>
  <c r="BD65" i="14"/>
  <c r="BJ65" i="14"/>
  <c r="AB66" i="14"/>
  <c r="AD66" i="14"/>
  <c r="BG66" i="14" s="1"/>
  <c r="AE66" i="14"/>
  <c r="AF66" i="14"/>
  <c r="BB66" i="14"/>
  <c r="BC66" i="14"/>
  <c r="AB67" i="14"/>
  <c r="AD67" i="14"/>
  <c r="BG67" i="14" s="1"/>
  <c r="AE67" i="14"/>
  <c r="AF67" i="14" s="1"/>
  <c r="BB67" i="14"/>
  <c r="BC67" i="14"/>
  <c r="BD67" i="14"/>
  <c r="AB68" i="14"/>
  <c r="AD68" i="14"/>
  <c r="BD68" i="14" s="1"/>
  <c r="AE68" i="14"/>
  <c r="AF68" i="14" s="1"/>
  <c r="BB68" i="14"/>
  <c r="BC68" i="14"/>
  <c r="AB69" i="14"/>
  <c r="AD69" i="14"/>
  <c r="AE69" i="14"/>
  <c r="AF69" i="14" s="1"/>
  <c r="AG69" i="14" s="1"/>
  <c r="BB69" i="14"/>
  <c r="BC69" i="14"/>
  <c r="AB70" i="14"/>
  <c r="AD70" i="14"/>
  <c r="BG70" i="14" s="1"/>
  <c r="AE70" i="14"/>
  <c r="AF70" i="14" s="1"/>
  <c r="BB70" i="14"/>
  <c r="BM70" i="14" s="1"/>
  <c r="BC70" i="14"/>
  <c r="AB71" i="14"/>
  <c r="AD71" i="14"/>
  <c r="BG71" i="14" s="1"/>
  <c r="AE71" i="14"/>
  <c r="AF71" i="14" s="1"/>
  <c r="BB71" i="14"/>
  <c r="BC71" i="14"/>
  <c r="BD71" i="14"/>
  <c r="AB72" i="14"/>
  <c r="AD72" i="14"/>
  <c r="AE72" i="14"/>
  <c r="AF72" i="14" s="1"/>
  <c r="BB72" i="14"/>
  <c r="BC72" i="14"/>
  <c r="BD72" i="14"/>
  <c r="AB73" i="14"/>
  <c r="AD73" i="14"/>
  <c r="BG73" i="14" s="1"/>
  <c r="AE73" i="14"/>
  <c r="AF73" i="14" s="1"/>
  <c r="AG73" i="14" s="1"/>
  <c r="BB73" i="14"/>
  <c r="BC73" i="14"/>
  <c r="BD73" i="14"/>
  <c r="BJ73" i="14"/>
  <c r="AB74" i="14"/>
  <c r="AD74" i="14"/>
  <c r="BG74" i="14" s="1"/>
  <c r="AE74" i="14"/>
  <c r="AF74" i="14"/>
  <c r="BB74" i="14"/>
  <c r="BC74" i="14"/>
  <c r="AB75" i="14"/>
  <c r="AD75" i="14"/>
  <c r="BG75" i="14" s="1"/>
  <c r="AE75" i="14"/>
  <c r="AF75" i="14" s="1"/>
  <c r="BB75" i="14"/>
  <c r="BC75" i="14"/>
  <c r="AB76" i="14"/>
  <c r="AD76" i="14"/>
  <c r="AE76" i="14"/>
  <c r="AF76" i="14" s="1"/>
  <c r="BB76" i="14"/>
  <c r="BC76" i="14"/>
  <c r="BD76" i="14"/>
  <c r="BG76" i="14"/>
  <c r="BJ76" i="14"/>
  <c r="AB77" i="14"/>
  <c r="AD77" i="14"/>
  <c r="BJ77" i="14" s="1"/>
  <c r="AE77" i="14"/>
  <c r="AF77" i="14" s="1"/>
  <c r="AG77" i="14" s="1"/>
  <c r="BB77" i="14"/>
  <c r="BC77" i="14"/>
  <c r="BD77" i="14"/>
  <c r="BG77" i="14"/>
  <c r="AB78" i="14"/>
  <c r="AD78" i="14"/>
  <c r="AE78" i="14"/>
  <c r="AF78" i="14"/>
  <c r="BB78" i="14"/>
  <c r="BC78" i="14"/>
  <c r="BM78" i="14" s="1"/>
  <c r="AB79" i="14"/>
  <c r="AD79" i="14"/>
  <c r="BG79" i="14" s="1"/>
  <c r="AE79" i="14"/>
  <c r="AF79" i="14" s="1"/>
  <c r="AG79" i="14" s="1"/>
  <c r="BB79" i="14"/>
  <c r="BC79" i="14"/>
  <c r="BD79" i="14"/>
  <c r="BJ79" i="14"/>
  <c r="AB80" i="14"/>
  <c r="AD80" i="14"/>
  <c r="BG80" i="14" s="1"/>
  <c r="AE80" i="14"/>
  <c r="AF80" i="14" s="1"/>
  <c r="BB80" i="14"/>
  <c r="BM80" i="14" s="1"/>
  <c r="BC80" i="14"/>
  <c r="BD80" i="14"/>
  <c r="BJ80" i="14"/>
  <c r="AB81" i="14"/>
  <c r="AD81" i="14"/>
  <c r="BG81" i="14" s="1"/>
  <c r="AE81" i="14"/>
  <c r="AF81" i="14"/>
  <c r="AG81" i="14" s="1"/>
  <c r="BB81" i="14"/>
  <c r="BC81" i="14"/>
  <c r="AB82" i="14"/>
  <c r="AD82" i="14"/>
  <c r="BG82" i="14" s="1"/>
  <c r="AE82" i="14"/>
  <c r="BB82" i="14"/>
  <c r="BC82" i="14"/>
  <c r="BD82" i="14"/>
  <c r="AB83" i="14"/>
  <c r="AD83" i="14"/>
  <c r="AE83" i="14"/>
  <c r="AF83" i="14" s="1"/>
  <c r="AG83" i="14" s="1"/>
  <c r="BB83" i="14"/>
  <c r="BC83" i="14"/>
  <c r="BG83" i="14"/>
  <c r="AB84" i="14"/>
  <c r="AD84" i="14"/>
  <c r="BG84" i="14" s="1"/>
  <c r="AE84" i="14"/>
  <c r="AF84" i="14"/>
  <c r="BB84" i="14"/>
  <c r="BC84" i="14"/>
  <c r="BJ84" i="14"/>
  <c r="BK84" i="14" s="1"/>
  <c r="AB85" i="14"/>
  <c r="AD85" i="14"/>
  <c r="AE85" i="14"/>
  <c r="AF85" i="14"/>
  <c r="AG85" i="14" s="1"/>
  <c r="BB85" i="14"/>
  <c r="BC85" i="14"/>
  <c r="AB86" i="14"/>
  <c r="AD86" i="14"/>
  <c r="BD86" i="14" s="1"/>
  <c r="AE86" i="14"/>
  <c r="BB86" i="14"/>
  <c r="BM86" i="14" s="1"/>
  <c r="BC86" i="14"/>
  <c r="BG86" i="14"/>
  <c r="AB87" i="14"/>
  <c r="AD87" i="14"/>
  <c r="AE87" i="14"/>
  <c r="AF87" i="14" s="1"/>
  <c r="BB87" i="14"/>
  <c r="BC87" i="14"/>
  <c r="BM87" i="14"/>
  <c r="AB88" i="14"/>
  <c r="AD88" i="14"/>
  <c r="BJ88" i="14" s="1"/>
  <c r="AE88" i="14"/>
  <c r="AF88" i="14" s="1"/>
  <c r="BB88" i="14"/>
  <c r="BC88" i="14"/>
  <c r="AB89" i="14"/>
  <c r="AD89" i="14"/>
  <c r="AE89" i="14"/>
  <c r="AF89" i="14" s="1"/>
  <c r="BB89" i="14"/>
  <c r="BC89" i="14"/>
  <c r="BD89" i="14"/>
  <c r="AB90" i="14"/>
  <c r="AD90" i="14"/>
  <c r="AE90" i="14"/>
  <c r="BB90" i="14"/>
  <c r="BC90" i="14"/>
  <c r="AB91" i="14"/>
  <c r="AD91" i="14"/>
  <c r="BD91" i="14" s="1"/>
  <c r="AE91" i="14"/>
  <c r="BB91" i="14"/>
  <c r="BC91" i="14"/>
  <c r="AB92" i="14"/>
  <c r="AD92" i="14"/>
  <c r="AE92" i="14"/>
  <c r="AF92" i="14" s="1"/>
  <c r="BB92" i="14"/>
  <c r="BC92" i="14"/>
  <c r="BJ92" i="14"/>
  <c r="BK92" i="14" s="1"/>
  <c r="AB93" i="14"/>
  <c r="AD93" i="14"/>
  <c r="AE93" i="14"/>
  <c r="AF93" i="14" s="1"/>
  <c r="BB93" i="14"/>
  <c r="BC93" i="14"/>
  <c r="BJ93" i="14"/>
  <c r="AB94" i="14"/>
  <c r="AD94" i="14"/>
  <c r="AE94" i="14"/>
  <c r="AF94" i="14"/>
  <c r="BB94" i="14"/>
  <c r="BC94" i="14"/>
  <c r="AB95" i="14"/>
  <c r="AD95" i="14"/>
  <c r="AE95" i="14"/>
  <c r="AF95" i="14"/>
  <c r="BB95" i="14"/>
  <c r="BC95" i="14"/>
  <c r="AB96" i="14"/>
  <c r="AD96" i="14"/>
  <c r="BG96" i="14" s="1"/>
  <c r="AE96" i="14"/>
  <c r="BB96" i="14"/>
  <c r="BC96" i="14"/>
  <c r="BD96" i="14"/>
  <c r="AB97" i="14"/>
  <c r="AD97" i="14"/>
  <c r="BJ97" i="14" s="1"/>
  <c r="AE97" i="14"/>
  <c r="BB97" i="14"/>
  <c r="BC97" i="14"/>
  <c r="AB98" i="14"/>
  <c r="AD98" i="14"/>
  <c r="BD98" i="14" s="1"/>
  <c r="AE98" i="14"/>
  <c r="AF98" i="14"/>
  <c r="BB98" i="14"/>
  <c r="BC98" i="14"/>
  <c r="AB99" i="14"/>
  <c r="AD99" i="14"/>
  <c r="AE99" i="14"/>
  <c r="BB99" i="14"/>
  <c r="BC99" i="14"/>
  <c r="BD99" i="14"/>
  <c r="BG99" i="14"/>
  <c r="BJ99" i="14"/>
  <c r="AB100" i="14"/>
  <c r="AD100" i="14"/>
  <c r="BJ100" i="14" s="1"/>
  <c r="AE100" i="14"/>
  <c r="BB100" i="14"/>
  <c r="BC100" i="14"/>
  <c r="BK100" i="14" s="1"/>
  <c r="BD100" i="14"/>
  <c r="BG100" i="14"/>
  <c r="AB101" i="14"/>
  <c r="AD101" i="14"/>
  <c r="AE101" i="14"/>
  <c r="AF101" i="14" s="1"/>
  <c r="BB101" i="14"/>
  <c r="BC101" i="14"/>
  <c r="AB102" i="14"/>
  <c r="AD102" i="14"/>
  <c r="AE102" i="14"/>
  <c r="AF102" i="14"/>
  <c r="AG102" i="14" s="1"/>
  <c r="BB102" i="14"/>
  <c r="BC102" i="14"/>
  <c r="BM102" i="14" s="1"/>
  <c r="AB103" i="14"/>
  <c r="AD103" i="14"/>
  <c r="BJ103" i="14" s="1"/>
  <c r="AE103" i="14"/>
  <c r="AF103" i="14" s="1"/>
  <c r="BB103" i="14"/>
  <c r="BC103" i="14"/>
  <c r="BD103" i="14"/>
  <c r="BG103" i="14"/>
  <c r="AB104" i="14"/>
  <c r="AD104" i="14"/>
  <c r="BD104" i="14" s="1"/>
  <c r="AE104" i="14"/>
  <c r="AF104" i="14" s="1"/>
  <c r="AG104" i="14"/>
  <c r="BB104" i="14"/>
  <c r="BC104" i="14"/>
  <c r="BJ104" i="14"/>
  <c r="BK104" i="14" s="1"/>
  <c r="AB105" i="14"/>
  <c r="AD105" i="14"/>
  <c r="AE105" i="14"/>
  <c r="BB105" i="14"/>
  <c r="BC105" i="14"/>
  <c r="AB106" i="14"/>
  <c r="AD106" i="14"/>
  <c r="AE106" i="14"/>
  <c r="BB106" i="14"/>
  <c r="BC106" i="14"/>
  <c r="BJ106" i="14"/>
  <c r="AB107" i="14"/>
  <c r="AD107" i="14"/>
  <c r="AE107" i="14"/>
  <c r="BB107" i="14"/>
  <c r="BC107" i="14"/>
  <c r="BM107" i="14" s="1"/>
  <c r="BD107" i="14"/>
  <c r="BG107" i="14"/>
  <c r="BJ107" i="14"/>
  <c r="BK107" i="14"/>
  <c r="AB108" i="14"/>
  <c r="AD108" i="14"/>
  <c r="BG108" i="14" s="1"/>
  <c r="AE108" i="14"/>
  <c r="AF108" i="14" s="1"/>
  <c r="BB108" i="14"/>
  <c r="BC108" i="14"/>
  <c r="BD108" i="14"/>
  <c r="AB109" i="14"/>
  <c r="AD109" i="14"/>
  <c r="BG109" i="14" s="1"/>
  <c r="AE109" i="14"/>
  <c r="BB109" i="14"/>
  <c r="BC109" i="14"/>
  <c r="AB110" i="14"/>
  <c r="AD110" i="14"/>
  <c r="AE110" i="14"/>
  <c r="AF110" i="14" s="1"/>
  <c r="AG110" i="14" s="1"/>
  <c r="BB110" i="14"/>
  <c r="BC110" i="14"/>
  <c r="AB111" i="14"/>
  <c r="AD111" i="14"/>
  <c r="BG111" i="14" s="1"/>
  <c r="AE111" i="14"/>
  <c r="AF111" i="14" s="1"/>
  <c r="BB111" i="14"/>
  <c r="BM111" i="14" s="1"/>
  <c r="BN111" i="14" s="1"/>
  <c r="BC111" i="14"/>
  <c r="BJ111" i="14"/>
  <c r="AB112" i="14"/>
  <c r="AD112" i="14"/>
  <c r="AE112" i="14"/>
  <c r="AF112" i="14" s="1"/>
  <c r="BB112" i="14"/>
  <c r="BC112" i="14"/>
  <c r="BG112" i="14"/>
  <c r="AB113" i="14"/>
  <c r="AD113" i="14"/>
  <c r="AE113" i="14"/>
  <c r="BB113" i="14"/>
  <c r="BM113" i="14" s="1"/>
  <c r="BN113" i="14" s="1"/>
  <c r="AJ117" i="9" s="1"/>
  <c r="AI105" i="25" s="1"/>
  <c r="BC113" i="14"/>
  <c r="BJ113" i="14"/>
  <c r="AB114" i="14"/>
  <c r="AD114" i="14"/>
  <c r="AE114" i="14"/>
  <c r="AF114" i="14" s="1"/>
  <c r="AG114" i="14" s="1"/>
  <c r="BB114" i="14"/>
  <c r="BC114" i="14"/>
  <c r="BD114" i="14"/>
  <c r="AB115" i="14"/>
  <c r="AD115" i="14"/>
  <c r="BJ115" i="14" s="1"/>
  <c r="AE115" i="14"/>
  <c r="AF115" i="14" s="1"/>
  <c r="BB115" i="14"/>
  <c r="BC115" i="14"/>
  <c r="BM115" i="14" s="1"/>
  <c r="BN115" i="14" s="1"/>
  <c r="BD115" i="14"/>
  <c r="BG115" i="14"/>
  <c r="AB116" i="14"/>
  <c r="AD116" i="14"/>
  <c r="BJ116" i="14" s="1"/>
  <c r="AE116" i="14"/>
  <c r="AF116" i="14" s="1"/>
  <c r="BB116" i="14"/>
  <c r="BC116" i="14"/>
  <c r="BD116" i="14"/>
  <c r="AB117" i="14"/>
  <c r="AD117" i="14"/>
  <c r="BJ117" i="14" s="1"/>
  <c r="AE117" i="14"/>
  <c r="BB117" i="14"/>
  <c r="BC117" i="14"/>
  <c r="BM117" i="14" s="1"/>
  <c r="BN117" i="14" s="1"/>
  <c r="AB118" i="14"/>
  <c r="AD118" i="14"/>
  <c r="BJ118" i="14" s="1"/>
  <c r="AE118" i="14"/>
  <c r="AF118" i="14"/>
  <c r="BB118" i="14"/>
  <c r="BC118" i="14"/>
  <c r="AB119" i="14"/>
  <c r="AD119" i="14"/>
  <c r="BD119" i="14" s="1"/>
  <c r="AE119" i="14"/>
  <c r="AF119" i="14" s="1"/>
  <c r="BB119" i="14"/>
  <c r="BC119" i="14"/>
  <c r="BG119" i="14"/>
  <c r="BJ119" i="14"/>
  <c r="AB120" i="14"/>
  <c r="AD120" i="14"/>
  <c r="AE120" i="14"/>
  <c r="BB120" i="14"/>
  <c r="BC120" i="14"/>
  <c r="AB121" i="14"/>
  <c r="AD121" i="14"/>
  <c r="AE121" i="14"/>
  <c r="BB121" i="14"/>
  <c r="BC121" i="14"/>
  <c r="BG121" i="14"/>
  <c r="AB122" i="14"/>
  <c r="AD122" i="14"/>
  <c r="AE122" i="14"/>
  <c r="AF122" i="14" s="1"/>
  <c r="BB122" i="14"/>
  <c r="BC122" i="14"/>
  <c r="AB123" i="14"/>
  <c r="AD123" i="14"/>
  <c r="BG123" i="14" s="1"/>
  <c r="AE123" i="14"/>
  <c r="BB123" i="14"/>
  <c r="BC123" i="14"/>
  <c r="BM123" i="14" s="1"/>
  <c r="BN123" i="14" s="1"/>
  <c r="AJ127" i="9" s="1"/>
  <c r="AI115" i="25" s="1"/>
  <c r="BD123" i="14"/>
  <c r="BJ123" i="14"/>
  <c r="BK123" i="14" s="1"/>
  <c r="AB124" i="14"/>
  <c r="AD124" i="14"/>
  <c r="AE124" i="14"/>
  <c r="BB124" i="14"/>
  <c r="BC124" i="14"/>
  <c r="BJ124" i="14"/>
  <c r="AB125" i="14"/>
  <c r="AD125" i="14"/>
  <c r="AE125" i="14"/>
  <c r="AF125" i="14" s="1"/>
  <c r="AG125" i="14" s="1"/>
  <c r="BB125" i="14"/>
  <c r="BC125" i="14"/>
  <c r="BJ125" i="14"/>
  <c r="AB126" i="14"/>
  <c r="AD126" i="14"/>
  <c r="BD126" i="14" s="1"/>
  <c r="AE126" i="14"/>
  <c r="AF126" i="14" s="1"/>
  <c r="AG126" i="14" s="1"/>
  <c r="BB126" i="14"/>
  <c r="BC126" i="14"/>
  <c r="AB127" i="14"/>
  <c r="AD127" i="14"/>
  <c r="AE127" i="14"/>
  <c r="AF127" i="14" s="1"/>
  <c r="BB127" i="14"/>
  <c r="BC127" i="14"/>
  <c r="BD127" i="14"/>
  <c r="BM127" i="14"/>
  <c r="BN127" i="14" s="1"/>
  <c r="AB128" i="14"/>
  <c r="AD128" i="14"/>
  <c r="BD128" i="14" s="1"/>
  <c r="AE128" i="14"/>
  <c r="AF128" i="14" s="1"/>
  <c r="BB128" i="14"/>
  <c r="BC128" i="14"/>
  <c r="BG128" i="14"/>
  <c r="AB129" i="14"/>
  <c r="AD129" i="14"/>
  <c r="AE129" i="14"/>
  <c r="AF129" i="14" s="1"/>
  <c r="BB129" i="14"/>
  <c r="BC129" i="14"/>
  <c r="AB130" i="14"/>
  <c r="AD130" i="14"/>
  <c r="BG130" i="14" s="1"/>
  <c r="AE130" i="14"/>
  <c r="AF130" i="14"/>
  <c r="BB130" i="14"/>
  <c r="BC130" i="14"/>
  <c r="AB131" i="14"/>
  <c r="AD131" i="14"/>
  <c r="BG131" i="14" s="1"/>
  <c r="AE131" i="14"/>
  <c r="BB131" i="14"/>
  <c r="BC131" i="14"/>
  <c r="BD131" i="14"/>
  <c r="AB132" i="14"/>
  <c r="AD132" i="14"/>
  <c r="AE132" i="14"/>
  <c r="AF132" i="14" s="1"/>
  <c r="BB132" i="14"/>
  <c r="BC132" i="14"/>
  <c r="AB133" i="14"/>
  <c r="AD133" i="14"/>
  <c r="BG133" i="14" s="1"/>
  <c r="AE133" i="14"/>
  <c r="AF133" i="14" s="1"/>
  <c r="BB133" i="14"/>
  <c r="BC133" i="14"/>
  <c r="BD133" i="14"/>
  <c r="BJ133" i="14"/>
  <c r="AB134" i="14"/>
  <c r="AD134" i="14"/>
  <c r="AE134" i="14"/>
  <c r="AF134" i="14" s="1"/>
  <c r="BB134" i="14"/>
  <c r="BC134" i="14"/>
  <c r="AB135" i="14"/>
  <c r="AD135" i="14"/>
  <c r="BG135" i="14" s="1"/>
  <c r="AE135" i="14"/>
  <c r="AF135" i="14" s="1"/>
  <c r="BB135" i="14"/>
  <c r="BC135" i="14"/>
  <c r="BM135" i="14" s="1"/>
  <c r="BN135" i="14" s="1"/>
  <c r="BJ135" i="14"/>
  <c r="AB136" i="14"/>
  <c r="AD136" i="14"/>
  <c r="BG136" i="14" s="1"/>
  <c r="AE136" i="14"/>
  <c r="AF136" i="14" s="1"/>
  <c r="BB136" i="14"/>
  <c r="BC136" i="14"/>
  <c r="AB137" i="14"/>
  <c r="AD137" i="14"/>
  <c r="BG137" i="14" s="1"/>
  <c r="AE137" i="14"/>
  <c r="AF137" i="14" s="1"/>
  <c r="BB137" i="14"/>
  <c r="BC137" i="14"/>
  <c r="BD137" i="14"/>
  <c r="BJ137" i="14"/>
  <c r="AB138" i="14"/>
  <c r="AD138" i="14"/>
  <c r="BD138" i="14" s="1"/>
  <c r="AE138" i="14"/>
  <c r="AF138" i="14" s="1"/>
  <c r="BB138" i="14"/>
  <c r="BC138" i="14"/>
  <c r="AB139" i="14"/>
  <c r="AD139" i="14"/>
  <c r="AE139" i="14"/>
  <c r="AF139" i="14" s="1"/>
  <c r="BB139" i="14"/>
  <c r="BC139" i="14"/>
  <c r="BJ139" i="14"/>
  <c r="BK139" i="14" s="1"/>
  <c r="AB140" i="14"/>
  <c r="AD140" i="14"/>
  <c r="BG140" i="14" s="1"/>
  <c r="AE140" i="14"/>
  <c r="BB140" i="14"/>
  <c r="BC140" i="14"/>
  <c r="BD140" i="14"/>
  <c r="BJ140" i="14"/>
  <c r="AB141" i="14"/>
  <c r="AD141" i="14"/>
  <c r="AE141" i="14"/>
  <c r="AF141" i="14" s="1"/>
  <c r="BB141" i="14"/>
  <c r="BC141" i="14"/>
  <c r="AB142" i="14"/>
  <c r="AD142" i="14"/>
  <c r="BJ142" i="14" s="1"/>
  <c r="AE142" i="14"/>
  <c r="AF142" i="14" s="1"/>
  <c r="AG142" i="14" s="1"/>
  <c r="BB142" i="14"/>
  <c r="BC142" i="14"/>
  <c r="BD142" i="14"/>
  <c r="BG142" i="14"/>
  <c r="AB143" i="14"/>
  <c r="AD143" i="14"/>
  <c r="BD143" i="14" s="1"/>
  <c r="AE143" i="14"/>
  <c r="AF143" i="14" s="1"/>
  <c r="BB143" i="14"/>
  <c r="BM143" i="14" s="1"/>
  <c r="BN143" i="14" s="1"/>
  <c r="BC143" i="14"/>
  <c r="BG143" i="14"/>
  <c r="AB144" i="14"/>
  <c r="AD144" i="14"/>
  <c r="BG144" i="14" s="1"/>
  <c r="AE144" i="14"/>
  <c r="AF144" i="14"/>
  <c r="BB144" i="14"/>
  <c r="BC144" i="14"/>
  <c r="BJ144" i="14"/>
  <c r="AB145" i="14"/>
  <c r="AD145" i="14"/>
  <c r="BD145" i="14" s="1"/>
  <c r="AE145" i="14"/>
  <c r="AF145" i="14" s="1"/>
  <c r="BB145" i="14"/>
  <c r="BC145" i="14"/>
  <c r="BG145" i="14"/>
  <c r="AB146" i="14"/>
  <c r="AD146" i="14"/>
  <c r="AE146" i="14"/>
  <c r="AF146" i="14" s="1"/>
  <c r="AG146" i="14" s="1"/>
  <c r="BB146" i="14"/>
  <c r="BC146" i="14"/>
  <c r="BG146" i="14"/>
  <c r="AB147" i="14"/>
  <c r="AD147" i="14"/>
  <c r="BD147" i="14" s="1"/>
  <c r="AE147" i="14"/>
  <c r="AF147" i="14" s="1"/>
  <c r="BB147" i="14"/>
  <c r="BM147" i="14" s="1"/>
  <c r="BN147" i="14" s="1"/>
  <c r="AJ151" i="9" s="1"/>
  <c r="AI139" i="25" s="1"/>
  <c r="BC147" i="14"/>
  <c r="BG147" i="14"/>
  <c r="AB148" i="14"/>
  <c r="AD148" i="14"/>
  <c r="AE148" i="14"/>
  <c r="AF148" i="14" s="1"/>
  <c r="BB148" i="14"/>
  <c r="BC148" i="14"/>
  <c r="BD148" i="14"/>
  <c r="BG148" i="14"/>
  <c r="BJ148" i="14"/>
  <c r="AB149" i="14"/>
  <c r="AD149" i="14"/>
  <c r="AE149" i="14"/>
  <c r="BB149" i="14"/>
  <c r="BC149" i="14"/>
  <c r="BM149" i="14" s="1"/>
  <c r="BN149" i="14" s="1"/>
  <c r="BG149" i="14"/>
  <c r="AB150" i="14"/>
  <c r="AD150" i="14"/>
  <c r="AE150" i="14"/>
  <c r="AF150" i="14" s="1"/>
  <c r="AG150" i="14" s="1"/>
  <c r="BB150" i="14"/>
  <c r="BC150" i="14"/>
  <c r="BG150" i="14"/>
  <c r="AB151" i="14"/>
  <c r="AD151" i="14"/>
  <c r="BD151" i="14" s="1"/>
  <c r="AE151" i="14"/>
  <c r="BB151" i="14"/>
  <c r="BC151" i="14"/>
  <c r="BG151" i="14"/>
  <c r="AB152" i="14"/>
  <c r="AD152" i="14"/>
  <c r="BG152" i="14" s="1"/>
  <c r="AE152" i="14"/>
  <c r="AF152" i="14" s="1"/>
  <c r="BB152" i="14"/>
  <c r="BC152" i="14"/>
  <c r="AB153" i="14"/>
  <c r="AD153" i="14"/>
  <c r="BD153" i="14" s="1"/>
  <c r="AE153" i="14"/>
  <c r="BB153" i="14"/>
  <c r="BC153" i="14"/>
  <c r="BG153" i="14"/>
  <c r="BJ153" i="14"/>
  <c r="AB154" i="14"/>
  <c r="AD154" i="14"/>
  <c r="BG154" i="14" s="1"/>
  <c r="AE154" i="14"/>
  <c r="AF154" i="14"/>
  <c r="AG154" i="14" s="1"/>
  <c r="BB154" i="14"/>
  <c r="BC154" i="14"/>
  <c r="AB155" i="14"/>
  <c r="AD155" i="14"/>
  <c r="BD155" i="14" s="1"/>
  <c r="AE155" i="14"/>
  <c r="BB155" i="14"/>
  <c r="BC155" i="14"/>
  <c r="BG155" i="14"/>
  <c r="BM155" i="14"/>
  <c r="BN155" i="14" s="1"/>
  <c r="AB156" i="14"/>
  <c r="AD156" i="14"/>
  <c r="BG156" i="14" s="1"/>
  <c r="AE156" i="14"/>
  <c r="AF156" i="14" s="1"/>
  <c r="BB156" i="14"/>
  <c r="BC156" i="14"/>
  <c r="BD156" i="14"/>
  <c r="BJ156" i="14"/>
  <c r="AB157" i="14"/>
  <c r="AD157" i="14"/>
  <c r="BJ157" i="14" s="1"/>
  <c r="AE157" i="14"/>
  <c r="BB157" i="14"/>
  <c r="BC157" i="14"/>
  <c r="AB158" i="14"/>
  <c r="AD158" i="14"/>
  <c r="BJ158" i="14" s="1"/>
  <c r="AE158" i="14"/>
  <c r="AF158" i="14" s="1"/>
  <c r="BB158" i="14"/>
  <c r="BC158" i="14"/>
  <c r="BD158" i="14"/>
  <c r="BG158" i="14"/>
  <c r="AB159" i="14"/>
  <c r="AD159" i="14"/>
  <c r="BD159" i="14" s="1"/>
  <c r="AE159" i="14"/>
  <c r="BB159" i="14"/>
  <c r="BC159" i="14"/>
  <c r="BG159" i="14"/>
  <c r="AB160" i="14"/>
  <c r="AD160" i="14"/>
  <c r="BG160" i="14" s="1"/>
  <c r="AE160" i="14"/>
  <c r="BB160" i="14"/>
  <c r="BC160" i="14"/>
  <c r="BD160" i="14"/>
  <c r="BJ160" i="14"/>
  <c r="AB161" i="14"/>
  <c r="AD161" i="14"/>
  <c r="BD161" i="14" s="1"/>
  <c r="AE161" i="14"/>
  <c r="AF161" i="14"/>
  <c r="BB161" i="14"/>
  <c r="BC161" i="14"/>
  <c r="BG161" i="14"/>
  <c r="AB162" i="14"/>
  <c r="AD162" i="14"/>
  <c r="AE162" i="14"/>
  <c r="AF162" i="14" s="1"/>
  <c r="BB162" i="14"/>
  <c r="BC162" i="14"/>
  <c r="BJ162" i="14"/>
  <c r="AB163" i="14"/>
  <c r="AD163" i="14"/>
  <c r="BD163" i="14" s="1"/>
  <c r="AE163" i="14"/>
  <c r="AF163" i="14" s="1"/>
  <c r="AG163" i="14" s="1"/>
  <c r="BB163" i="14"/>
  <c r="BC163" i="14"/>
  <c r="BG163" i="14"/>
  <c r="BJ163" i="14"/>
  <c r="AB164" i="14"/>
  <c r="AD164" i="14"/>
  <c r="AE164" i="14"/>
  <c r="BB164" i="14"/>
  <c r="BC164" i="14"/>
  <c r="BD164" i="14"/>
  <c r="AB165" i="14"/>
  <c r="AD165" i="14"/>
  <c r="BD165" i="14" s="1"/>
  <c r="AE165" i="14"/>
  <c r="AF165" i="14" s="1"/>
  <c r="AG165" i="14" s="1"/>
  <c r="BB165" i="14"/>
  <c r="BC165" i="14"/>
  <c r="BJ165" i="14"/>
  <c r="AB166" i="14"/>
  <c r="AD166" i="14"/>
  <c r="BG166" i="14" s="1"/>
  <c r="AE166" i="14"/>
  <c r="BB166" i="14"/>
  <c r="BC166" i="14"/>
  <c r="BD166" i="14"/>
  <c r="AB167" i="14"/>
  <c r="AD167" i="14"/>
  <c r="AE167" i="14"/>
  <c r="AF167" i="14" s="1"/>
  <c r="BB167" i="14"/>
  <c r="BC167" i="14"/>
  <c r="BJ167" i="14"/>
  <c r="BM167" i="14"/>
  <c r="BN167" i="14" s="1"/>
  <c r="AB168" i="14"/>
  <c r="AD168" i="14"/>
  <c r="AE168" i="14"/>
  <c r="BB168" i="14"/>
  <c r="BC168" i="14"/>
  <c r="BJ168" i="14"/>
  <c r="BK168" i="14" s="1"/>
  <c r="AB169" i="14"/>
  <c r="AD169" i="14"/>
  <c r="BG169" i="14" s="1"/>
  <c r="AE169" i="14"/>
  <c r="AF169" i="14" s="1"/>
  <c r="BB169" i="14"/>
  <c r="BC169" i="14"/>
  <c r="BD169" i="14"/>
  <c r="BJ169" i="14"/>
  <c r="AB170" i="14"/>
  <c r="AD170" i="14"/>
  <c r="BG170" i="14" s="1"/>
  <c r="AE170" i="14"/>
  <c r="BB170" i="14"/>
  <c r="BC170" i="14"/>
  <c r="BD170" i="14"/>
  <c r="AB171" i="14"/>
  <c r="AD171" i="14"/>
  <c r="BD171" i="14" s="1"/>
  <c r="AE171" i="14"/>
  <c r="AF171" i="14" s="1"/>
  <c r="AG171" i="14" s="1"/>
  <c r="BB171" i="14"/>
  <c r="BC171" i="14"/>
  <c r="BG171" i="14"/>
  <c r="AB172" i="14"/>
  <c r="AD172" i="14"/>
  <c r="BG172" i="14" s="1"/>
  <c r="AE172" i="14"/>
  <c r="AF172" i="14" s="1"/>
  <c r="BB172" i="14"/>
  <c r="BC172" i="14"/>
  <c r="AB173" i="14"/>
  <c r="AD173" i="14"/>
  <c r="BD173" i="14" s="1"/>
  <c r="AE173" i="14"/>
  <c r="AF173" i="14" s="1"/>
  <c r="AG173" i="14"/>
  <c r="BB173" i="14"/>
  <c r="BC173" i="14"/>
  <c r="BJ173" i="14"/>
  <c r="AB174" i="14"/>
  <c r="AD174" i="14"/>
  <c r="AE174" i="14"/>
  <c r="BB174" i="14"/>
  <c r="BC174" i="14"/>
  <c r="AB175" i="14"/>
  <c r="AD175" i="14"/>
  <c r="BD175" i="14" s="1"/>
  <c r="AE175" i="14"/>
  <c r="AF175" i="14" s="1"/>
  <c r="BB175" i="14"/>
  <c r="BC175" i="14"/>
  <c r="BG175" i="14"/>
  <c r="BM175" i="14"/>
  <c r="BN175" i="14" s="1"/>
  <c r="AB176" i="14"/>
  <c r="AD176" i="14"/>
  <c r="BG176" i="14" s="1"/>
  <c r="AE176" i="14"/>
  <c r="BB176" i="14"/>
  <c r="BC176" i="14"/>
  <c r="AB177" i="14"/>
  <c r="AD177" i="14"/>
  <c r="BJ177" i="14" s="1"/>
  <c r="AE177" i="14"/>
  <c r="AF177" i="14" s="1"/>
  <c r="AG177" i="14" s="1"/>
  <c r="BB177" i="14"/>
  <c r="BC177" i="14"/>
  <c r="BD177" i="14"/>
  <c r="BG177" i="14"/>
  <c r="AB178" i="14"/>
  <c r="AD178" i="14"/>
  <c r="BG178" i="14" s="1"/>
  <c r="AE178" i="14"/>
  <c r="BB178" i="14"/>
  <c r="BC178" i="14"/>
  <c r="BM178" i="14" s="1"/>
  <c r="BN178" i="14" s="1"/>
  <c r="AB179" i="14"/>
  <c r="AD179" i="14"/>
  <c r="BD179" i="14" s="1"/>
  <c r="AE179" i="14"/>
  <c r="AF179" i="14" s="1"/>
  <c r="AG179" i="14" s="1"/>
  <c r="BB179" i="14"/>
  <c r="BC179" i="14"/>
  <c r="BG179" i="14"/>
  <c r="AB180" i="14"/>
  <c r="AD180" i="14"/>
  <c r="BG180" i="14" s="1"/>
  <c r="AE180" i="14"/>
  <c r="BB180" i="14"/>
  <c r="BC180" i="14"/>
  <c r="BD180" i="14"/>
  <c r="BJ180" i="14"/>
  <c r="AB181" i="14"/>
  <c r="AD181" i="14"/>
  <c r="BD181" i="14" s="1"/>
  <c r="AE181" i="14"/>
  <c r="AF181" i="14" s="1"/>
  <c r="AG181" i="14" s="1"/>
  <c r="BB181" i="14"/>
  <c r="BC181" i="14"/>
  <c r="BJ181" i="14"/>
  <c r="AB182" i="14"/>
  <c r="AD182" i="14"/>
  <c r="BG182" i="14" s="1"/>
  <c r="AE182" i="14"/>
  <c r="BB182" i="14"/>
  <c r="BC182" i="14"/>
  <c r="AB183" i="14"/>
  <c r="AD183" i="14"/>
  <c r="BD183" i="14" s="1"/>
  <c r="AE183" i="14"/>
  <c r="AF183" i="14" s="1"/>
  <c r="BB183" i="14"/>
  <c r="BC183" i="14"/>
  <c r="BG183" i="14"/>
  <c r="AB184" i="14"/>
  <c r="AD184" i="14"/>
  <c r="BG184" i="14" s="1"/>
  <c r="AE184" i="14"/>
  <c r="AF184" i="14" s="1"/>
  <c r="BB184" i="14"/>
  <c r="BC184" i="14"/>
  <c r="AB185" i="14"/>
  <c r="AD185" i="14"/>
  <c r="AE185" i="14"/>
  <c r="AF185" i="14" s="1"/>
  <c r="AG185" i="14" s="1"/>
  <c r="BB185" i="14"/>
  <c r="BC185" i="14"/>
  <c r="BD185" i="14"/>
  <c r="AB186" i="14"/>
  <c r="AD186" i="14"/>
  <c r="BG186" i="14" s="1"/>
  <c r="AE186" i="14"/>
  <c r="BB186" i="14"/>
  <c r="BC186" i="14"/>
  <c r="BJ186" i="14"/>
  <c r="AB187" i="14"/>
  <c r="AD187" i="14"/>
  <c r="BD187" i="14" s="1"/>
  <c r="AE187" i="14"/>
  <c r="AF187" i="14"/>
  <c r="BB187" i="14"/>
  <c r="BC187" i="14"/>
  <c r="BM187" i="14" s="1"/>
  <c r="BN187" i="14" s="1"/>
  <c r="AJ191" i="9" s="1"/>
  <c r="AI179" i="25" s="1"/>
  <c r="BJ187" i="14"/>
  <c r="AB188" i="14"/>
  <c r="AD188" i="14"/>
  <c r="BG188" i="14" s="1"/>
  <c r="AE188" i="14"/>
  <c r="AF188" i="14" s="1"/>
  <c r="BB188" i="14"/>
  <c r="BC188" i="14"/>
  <c r="BJ188" i="14"/>
  <c r="AB189" i="14"/>
  <c r="AD189" i="14"/>
  <c r="BG189" i="14" s="1"/>
  <c r="AE189" i="14"/>
  <c r="AF189" i="14" s="1"/>
  <c r="AG189" i="14" s="1"/>
  <c r="BB189" i="14"/>
  <c r="BC189" i="14"/>
  <c r="BD189" i="14"/>
  <c r="BJ189" i="14"/>
  <c r="AB190" i="14"/>
  <c r="AD190" i="14"/>
  <c r="AE190" i="14"/>
  <c r="BB190" i="14"/>
  <c r="BC190" i="14"/>
  <c r="AB191" i="14"/>
  <c r="AD191" i="14"/>
  <c r="BD191" i="14" s="1"/>
  <c r="AE191" i="14"/>
  <c r="AF191" i="14" s="1"/>
  <c r="BB191" i="14"/>
  <c r="BC191" i="14"/>
  <c r="BK191" i="14" s="1"/>
  <c r="AI195" i="9" s="1"/>
  <c r="AH183" i="25" s="1"/>
  <c r="BG191" i="14"/>
  <c r="BJ191" i="14"/>
  <c r="AB192" i="14"/>
  <c r="AD192" i="14"/>
  <c r="BG192" i="14" s="1"/>
  <c r="AE192" i="14"/>
  <c r="BB192" i="14"/>
  <c r="BC192" i="14"/>
  <c r="BJ192" i="14"/>
  <c r="AB193" i="14"/>
  <c r="AD193" i="14"/>
  <c r="BG193" i="14" s="1"/>
  <c r="AE193" i="14"/>
  <c r="AF193" i="14" s="1"/>
  <c r="AG193" i="14" s="1"/>
  <c r="BB193" i="14"/>
  <c r="BC193" i="14"/>
  <c r="BD193" i="14"/>
  <c r="BJ193" i="14"/>
  <c r="AB194" i="14"/>
  <c r="AD194" i="14"/>
  <c r="BG194" i="14" s="1"/>
  <c r="AE194" i="14"/>
  <c r="BB194" i="14"/>
  <c r="BC194" i="14"/>
  <c r="BD194" i="14"/>
  <c r="BJ194" i="14"/>
  <c r="BK194" i="14" s="1"/>
  <c r="AI198" i="9" s="1"/>
  <c r="AH186" i="25" s="1"/>
  <c r="AB195" i="14"/>
  <c r="AD195" i="14"/>
  <c r="BD195" i="14" s="1"/>
  <c r="AE195" i="14"/>
  <c r="AF195" i="14" s="1"/>
  <c r="BB195" i="14"/>
  <c r="BC195" i="14"/>
  <c r="BJ195" i="14"/>
  <c r="AB196" i="14"/>
  <c r="AD196" i="14"/>
  <c r="AE196" i="14"/>
  <c r="AF196" i="14" s="1"/>
  <c r="BB196" i="14"/>
  <c r="BC196" i="14"/>
  <c r="AB197" i="14"/>
  <c r="AD197" i="14"/>
  <c r="BJ197" i="14" s="1"/>
  <c r="AE197" i="14"/>
  <c r="AF197" i="14"/>
  <c r="BB197" i="14"/>
  <c r="BC197" i="14"/>
  <c r="AB198" i="14"/>
  <c r="AD198" i="14"/>
  <c r="BJ198" i="14" s="1"/>
  <c r="AE198" i="14"/>
  <c r="BB198" i="14"/>
  <c r="BC198" i="14"/>
  <c r="BM198" i="14" s="1"/>
  <c r="BN198" i="14" s="1"/>
  <c r="BD198" i="14"/>
  <c r="BG198" i="14"/>
  <c r="AB199" i="14"/>
  <c r="AD199" i="14"/>
  <c r="BD199" i="14" s="1"/>
  <c r="AE199" i="14"/>
  <c r="AF199" i="14" s="1"/>
  <c r="BB199" i="14"/>
  <c r="BC199" i="14"/>
  <c r="BJ199" i="14"/>
  <c r="AB200" i="14"/>
  <c r="AD200" i="14"/>
  <c r="BD200" i="14" s="1"/>
  <c r="AE200" i="14"/>
  <c r="AF200" i="14"/>
  <c r="BB200" i="14"/>
  <c r="BC200" i="14"/>
  <c r="BM200" i="14" s="1"/>
  <c r="BN200" i="14" s="1"/>
  <c r="AB201" i="14"/>
  <c r="AD201" i="14"/>
  <c r="AE201" i="14"/>
  <c r="AF201" i="14" s="1"/>
  <c r="AG201" i="14" s="1"/>
  <c r="BB201" i="14"/>
  <c r="BM201" i="14" s="1"/>
  <c r="BN201" i="14" s="1"/>
  <c r="BC201" i="14"/>
  <c r="BJ201" i="14"/>
  <c r="AB202" i="14"/>
  <c r="AD202" i="14"/>
  <c r="AE202" i="14"/>
  <c r="BB202" i="14"/>
  <c r="BC202" i="14"/>
  <c r="AB203" i="14"/>
  <c r="AD203" i="14"/>
  <c r="BD203" i="14" s="1"/>
  <c r="AE203" i="14"/>
  <c r="AF203" i="14" s="1"/>
  <c r="AG203" i="14" s="1"/>
  <c r="BB203" i="14"/>
  <c r="BC203" i="14"/>
  <c r="BG203" i="14"/>
  <c r="AB204" i="14"/>
  <c r="AD204" i="14"/>
  <c r="AE204" i="14"/>
  <c r="BB204" i="14"/>
  <c r="BC204" i="14"/>
  <c r="AB205" i="14"/>
  <c r="AD205" i="14"/>
  <c r="BG205" i="14" s="1"/>
  <c r="AE205" i="14"/>
  <c r="AF205" i="14" s="1"/>
  <c r="BB205" i="14"/>
  <c r="BM205" i="14" s="1"/>
  <c r="BN205" i="14" s="1"/>
  <c r="BC205" i="14"/>
  <c r="BD205" i="14"/>
  <c r="BJ205" i="14"/>
  <c r="AB206" i="14"/>
  <c r="AD206" i="14"/>
  <c r="BJ206" i="14" s="1"/>
  <c r="AE206" i="14"/>
  <c r="BB206" i="14"/>
  <c r="BC206" i="14"/>
  <c r="BD206" i="14"/>
  <c r="AB207" i="14"/>
  <c r="AD207" i="14"/>
  <c r="BD207" i="14" s="1"/>
  <c r="AE207" i="14"/>
  <c r="BB207" i="14"/>
  <c r="BC207" i="14"/>
  <c r="BG207" i="14"/>
  <c r="BM207" i="14"/>
  <c r="BN207" i="14" s="1"/>
  <c r="AB208" i="14"/>
  <c r="AD208" i="14"/>
  <c r="AE208" i="14"/>
  <c r="AF208" i="14" s="1"/>
  <c r="AG208" i="14" s="1"/>
  <c r="BB208" i="14"/>
  <c r="BC208" i="14"/>
  <c r="AB209" i="14"/>
  <c r="AD209" i="14"/>
  <c r="BD209" i="14" s="1"/>
  <c r="AE209" i="14"/>
  <c r="AF209" i="14" s="1"/>
  <c r="AG209" i="14" s="1"/>
  <c r="BB209" i="14"/>
  <c r="BC209" i="14"/>
  <c r="BG209" i="14"/>
  <c r="BJ209" i="14"/>
  <c r="AB210" i="14"/>
  <c r="AD210" i="14"/>
  <c r="AE210" i="14"/>
  <c r="BB210" i="14"/>
  <c r="BM210" i="14" s="1"/>
  <c r="BN210" i="14" s="1"/>
  <c r="BC210" i="14"/>
  <c r="AB211" i="14"/>
  <c r="AD211" i="14"/>
  <c r="AE211" i="14"/>
  <c r="AF211" i="14" s="1"/>
  <c r="BB211" i="14"/>
  <c r="BC211" i="14"/>
  <c r="AB212" i="14"/>
  <c r="AD212" i="14"/>
  <c r="AE212" i="14"/>
  <c r="AF212" i="14" s="1"/>
  <c r="BB212" i="14"/>
  <c r="BC212" i="14"/>
  <c r="BM212" i="14" s="1"/>
  <c r="BN212" i="14" s="1"/>
  <c r="BJ212" i="14"/>
  <c r="AB213" i="14"/>
  <c r="AD213" i="14"/>
  <c r="BG213" i="14" s="1"/>
  <c r="AE213" i="14"/>
  <c r="AF213" i="14" s="1"/>
  <c r="BB213" i="14"/>
  <c r="BC213" i="14"/>
  <c r="BM213" i="14" s="1"/>
  <c r="BN213" i="14" s="1"/>
  <c r="AB214" i="14"/>
  <c r="AD214" i="14"/>
  <c r="BG214" i="14" s="1"/>
  <c r="AE214" i="14"/>
  <c r="BB214" i="14"/>
  <c r="BC214" i="14"/>
  <c r="AB215" i="14"/>
  <c r="AD215" i="14"/>
  <c r="BD215" i="14" s="1"/>
  <c r="AE215" i="14"/>
  <c r="BB215" i="14"/>
  <c r="BC215" i="14"/>
  <c r="BM215" i="14" s="1"/>
  <c r="BN215" i="14" s="1"/>
  <c r="BJ215" i="14"/>
  <c r="AB216" i="14"/>
  <c r="AD216" i="14"/>
  <c r="BD216" i="14" s="1"/>
  <c r="AE216" i="14"/>
  <c r="BB216" i="14"/>
  <c r="BC216" i="14"/>
  <c r="BM216" i="14" s="1"/>
  <c r="BN216" i="14" s="1"/>
  <c r="BJ216" i="14"/>
  <c r="BK216" i="14"/>
  <c r="AB217" i="14"/>
  <c r="AD217" i="14"/>
  <c r="AE217" i="14"/>
  <c r="AF217" i="14"/>
  <c r="AG217" i="14" s="1"/>
  <c r="BB217" i="14"/>
  <c r="BC217" i="14"/>
  <c r="BM217" i="14" s="1"/>
  <c r="BN217" i="14" s="1"/>
  <c r="AB218" i="14"/>
  <c r="AD218" i="14"/>
  <c r="BG218" i="14" s="1"/>
  <c r="AE218" i="14"/>
  <c r="AF218" i="14" s="1"/>
  <c r="BB218" i="14"/>
  <c r="BM218" i="14" s="1"/>
  <c r="BN218" i="14" s="1"/>
  <c r="BC218" i="14"/>
  <c r="BD218" i="14"/>
  <c r="BJ218" i="14"/>
  <c r="BK218" i="14" s="1"/>
  <c r="AB219" i="14"/>
  <c r="AD219" i="14"/>
  <c r="AE219" i="14"/>
  <c r="AF219" i="14"/>
  <c r="AG219" i="14" s="1"/>
  <c r="BB219" i="14"/>
  <c r="BC219" i="14"/>
  <c r="AB220" i="14"/>
  <c r="AD220" i="14"/>
  <c r="AE220" i="14"/>
  <c r="BB220" i="14"/>
  <c r="BC220" i="14"/>
  <c r="BM220" i="14"/>
  <c r="BN220" i="14" s="1"/>
  <c r="AB221" i="14"/>
  <c r="AD221" i="14"/>
  <c r="AE221" i="14"/>
  <c r="AF221" i="14"/>
  <c r="AG221" i="14" s="1"/>
  <c r="BB221" i="14"/>
  <c r="BC221" i="14"/>
  <c r="AB222" i="14"/>
  <c r="AD222" i="14"/>
  <c r="AE222" i="14"/>
  <c r="AF222" i="14" s="1"/>
  <c r="BB222" i="14"/>
  <c r="BC222" i="14"/>
  <c r="BM222" i="14"/>
  <c r="BN222" i="14" s="1"/>
  <c r="AB223" i="14"/>
  <c r="AD223" i="14"/>
  <c r="AE223" i="14"/>
  <c r="AF223" i="14" s="1"/>
  <c r="AG223" i="14" s="1"/>
  <c r="BB223" i="14"/>
  <c r="BC223" i="14"/>
  <c r="AB224" i="14"/>
  <c r="AD224" i="14"/>
  <c r="BJ224" i="14" s="1"/>
  <c r="AE224" i="14"/>
  <c r="AF224" i="14" s="1"/>
  <c r="BB224" i="14"/>
  <c r="BC224" i="14"/>
  <c r="BM224" i="14" s="1"/>
  <c r="BN224" i="14" s="1"/>
  <c r="AB225" i="14"/>
  <c r="AD225" i="14"/>
  <c r="BJ225" i="14" s="1"/>
  <c r="AE225" i="14"/>
  <c r="AF225" i="14" s="1"/>
  <c r="AG225" i="14" s="1"/>
  <c r="BB225" i="14"/>
  <c r="BC225" i="14"/>
  <c r="AB226" i="14"/>
  <c r="AD226" i="14"/>
  <c r="BJ226" i="14" s="1"/>
  <c r="AE226" i="14"/>
  <c r="AF226" i="14" s="1"/>
  <c r="BB226" i="14"/>
  <c r="BC226" i="14"/>
  <c r="AB227" i="14"/>
  <c r="AD227" i="14"/>
  <c r="BG227" i="14" s="1"/>
  <c r="AE227" i="14"/>
  <c r="AF227" i="14" s="1"/>
  <c r="AG227" i="14" s="1"/>
  <c r="BB227" i="14"/>
  <c r="BC227" i="14"/>
  <c r="BM227" i="14" s="1"/>
  <c r="BN227" i="14" s="1"/>
  <c r="BD227" i="14"/>
  <c r="AB228" i="14"/>
  <c r="AD228" i="14"/>
  <c r="BJ228" i="14" s="1"/>
  <c r="AE228" i="14"/>
  <c r="AF228" i="14" s="1"/>
  <c r="BB228" i="14"/>
  <c r="BC228" i="14"/>
  <c r="AB229" i="14"/>
  <c r="AD229" i="14"/>
  <c r="BJ229" i="14" s="1"/>
  <c r="AE229" i="14"/>
  <c r="AF229" i="14" s="1"/>
  <c r="AG229" i="14" s="1"/>
  <c r="BB229" i="14"/>
  <c r="BC229" i="14"/>
  <c r="AB230" i="14"/>
  <c r="AD230" i="14"/>
  <c r="BJ230" i="14" s="1"/>
  <c r="AE230" i="14"/>
  <c r="AF230" i="14" s="1"/>
  <c r="BB230" i="14"/>
  <c r="BC230" i="14"/>
  <c r="AB231" i="14"/>
  <c r="AD231" i="14"/>
  <c r="BJ231" i="14" s="1"/>
  <c r="AE231" i="14"/>
  <c r="AF231" i="14" s="1"/>
  <c r="BB231" i="14"/>
  <c r="BC231" i="14"/>
  <c r="AB232" i="14"/>
  <c r="AD232" i="14"/>
  <c r="BJ232" i="14" s="1"/>
  <c r="AE232" i="14"/>
  <c r="AF232" i="14" s="1"/>
  <c r="BB232" i="14"/>
  <c r="BK232" i="14" s="1"/>
  <c r="BC232" i="14"/>
  <c r="AB233" i="14"/>
  <c r="AD233" i="14"/>
  <c r="BJ233" i="14" s="1"/>
  <c r="AE233" i="14"/>
  <c r="AF233" i="14" s="1"/>
  <c r="BB233" i="14"/>
  <c r="BC233" i="14"/>
  <c r="BM233" i="14"/>
  <c r="BN233" i="14" s="1"/>
  <c r="AB234" i="14"/>
  <c r="AD234" i="14"/>
  <c r="AE234" i="14"/>
  <c r="AF234" i="14" s="1"/>
  <c r="BB234" i="14"/>
  <c r="BM234" i="14" s="1"/>
  <c r="BN234" i="14" s="1"/>
  <c r="AJ238" i="9" s="1"/>
  <c r="AI226" i="25" s="1"/>
  <c r="BC234" i="14"/>
  <c r="BJ234" i="14"/>
  <c r="BK234" i="14" s="1"/>
  <c r="AB235" i="14"/>
  <c r="AD235" i="14"/>
  <c r="BG235" i="14" s="1"/>
  <c r="AE235" i="14"/>
  <c r="AF235" i="14" s="1"/>
  <c r="AG235" i="14" s="1"/>
  <c r="BB235" i="14"/>
  <c r="BC235" i="14"/>
  <c r="BD235" i="14"/>
  <c r="BJ235" i="14"/>
  <c r="AB236" i="14"/>
  <c r="AD236" i="14"/>
  <c r="BJ236" i="14" s="1"/>
  <c r="AE236" i="14"/>
  <c r="BB236" i="14"/>
  <c r="BC236" i="14"/>
  <c r="AB237" i="14"/>
  <c r="AD237" i="14"/>
  <c r="BJ237" i="14" s="1"/>
  <c r="AE237" i="14"/>
  <c r="AF237" i="14" s="1"/>
  <c r="AG237" i="14" s="1"/>
  <c r="BB237" i="14"/>
  <c r="BC237" i="14"/>
  <c r="BD237" i="14"/>
  <c r="AB238" i="14"/>
  <c r="AD238" i="14"/>
  <c r="AE238" i="14"/>
  <c r="AF238" i="14" s="1"/>
  <c r="BB238" i="14"/>
  <c r="BC238" i="14"/>
  <c r="AB239" i="14"/>
  <c r="AD239" i="14"/>
  <c r="BG239" i="14" s="1"/>
  <c r="AE239" i="14"/>
  <c r="AF239" i="14" s="1"/>
  <c r="AG239" i="14" s="1"/>
  <c r="BB239" i="14"/>
  <c r="BC239" i="14"/>
  <c r="AB240" i="14"/>
  <c r="AD240" i="14"/>
  <c r="BG240" i="14" s="1"/>
  <c r="AE240" i="14"/>
  <c r="BB240" i="14"/>
  <c r="BC240" i="14"/>
  <c r="AB241" i="14"/>
  <c r="AD241" i="14"/>
  <c r="BD241" i="14" s="1"/>
  <c r="AE241" i="14"/>
  <c r="AF241" i="14"/>
  <c r="AG241" i="14" s="1"/>
  <c r="BB241" i="14"/>
  <c r="BC241" i="14"/>
  <c r="BM241" i="14" s="1"/>
  <c r="BN241" i="14" s="1"/>
  <c r="AB242" i="14"/>
  <c r="AD242" i="14"/>
  <c r="BG242" i="14" s="1"/>
  <c r="AE242" i="14"/>
  <c r="BB242" i="14"/>
  <c r="BC242" i="14"/>
  <c r="BD242" i="14"/>
  <c r="BJ242" i="14"/>
  <c r="AB243" i="14"/>
  <c r="AD243" i="14"/>
  <c r="BG243" i="14" s="1"/>
  <c r="AE243" i="14"/>
  <c r="BB243" i="14"/>
  <c r="BC243" i="14"/>
  <c r="BD243" i="14"/>
  <c r="BJ243" i="14"/>
  <c r="BK243" i="14" s="1"/>
  <c r="AI247" i="9" s="1"/>
  <c r="AH235" i="25" s="1"/>
  <c r="AB244" i="14"/>
  <c r="AD244" i="14"/>
  <c r="BG244" i="14" s="1"/>
  <c r="AE244" i="14"/>
  <c r="AF244" i="14" s="1"/>
  <c r="BB244" i="14"/>
  <c r="BC244" i="14"/>
  <c r="BM244" i="14" s="1"/>
  <c r="BN244" i="14" s="1"/>
  <c r="AB245" i="14"/>
  <c r="AD245" i="14"/>
  <c r="BG245" i="14" s="1"/>
  <c r="AE245" i="14"/>
  <c r="AF245" i="14"/>
  <c r="BB245" i="14"/>
  <c r="BC245" i="14"/>
  <c r="BM245" i="14"/>
  <c r="BN245" i="14" s="1"/>
  <c r="AB246" i="14"/>
  <c r="AD246" i="14"/>
  <c r="BG246" i="14" s="1"/>
  <c r="AE246" i="14"/>
  <c r="BB246" i="14"/>
  <c r="BM246" i="14" s="1"/>
  <c r="BN246" i="14" s="1"/>
  <c r="AJ250" i="9" s="1"/>
  <c r="AI238" i="25" s="1"/>
  <c r="BC246" i="14"/>
  <c r="BD246" i="14"/>
  <c r="AB247" i="14"/>
  <c r="AD247" i="14"/>
  <c r="BG247" i="14" s="1"/>
  <c r="AE247" i="14"/>
  <c r="BB247" i="14"/>
  <c r="BC247" i="14"/>
  <c r="BK247" i="14" s="1"/>
  <c r="AI251" i="9" s="1"/>
  <c r="AH239" i="25" s="1"/>
  <c r="BD247" i="14"/>
  <c r="BJ247" i="14"/>
  <c r="AB248" i="14"/>
  <c r="AD248" i="14"/>
  <c r="AE248" i="14"/>
  <c r="BB248" i="14"/>
  <c r="BC248" i="14"/>
  <c r="AB249" i="14"/>
  <c r="AD249" i="14"/>
  <c r="AE249" i="14"/>
  <c r="AF249" i="14" s="1"/>
  <c r="AG249" i="14" s="1"/>
  <c r="BB249" i="14"/>
  <c r="BC249" i="14"/>
  <c r="BM249" i="14"/>
  <c r="BN249" i="14" s="1"/>
  <c r="AB250" i="14"/>
  <c r="AD250" i="14"/>
  <c r="BG250" i="14" s="1"/>
  <c r="AE250" i="14"/>
  <c r="AF250" i="14" s="1"/>
  <c r="BB250" i="14"/>
  <c r="BC250" i="14"/>
  <c r="BJ250" i="14"/>
  <c r="AB251" i="14"/>
  <c r="AD251" i="14"/>
  <c r="BD251" i="14" s="1"/>
  <c r="AE251" i="14"/>
  <c r="AF251" i="14"/>
  <c r="BB251" i="14"/>
  <c r="BC251" i="14"/>
  <c r="BM251" i="14" s="1"/>
  <c r="BN251" i="14" s="1"/>
  <c r="AB252" i="14"/>
  <c r="AD252" i="14"/>
  <c r="BD252" i="14" s="1"/>
  <c r="AE252" i="14"/>
  <c r="AF252" i="14" s="1"/>
  <c r="BB252" i="14"/>
  <c r="BC252" i="14"/>
  <c r="AB253" i="14"/>
  <c r="AD253" i="14"/>
  <c r="BD253" i="14" s="1"/>
  <c r="AE253" i="14"/>
  <c r="BB253" i="14"/>
  <c r="BC253" i="14"/>
  <c r="AB254" i="14"/>
  <c r="AD254" i="14"/>
  <c r="BG254" i="14" s="1"/>
  <c r="AE254" i="14"/>
  <c r="AF254" i="14" s="1"/>
  <c r="BB254" i="14"/>
  <c r="BC254" i="14"/>
  <c r="AB255" i="14"/>
  <c r="AD255" i="14"/>
  <c r="BD255" i="14" s="1"/>
  <c r="AE255" i="14"/>
  <c r="AF255" i="14"/>
  <c r="AG255" i="14" s="1"/>
  <c r="BB255" i="14"/>
  <c r="BC255" i="14"/>
  <c r="BM255" i="14" s="1"/>
  <c r="BN255" i="14" s="1"/>
  <c r="AB256" i="14"/>
  <c r="AD256" i="14"/>
  <c r="BD256" i="14" s="1"/>
  <c r="AE256" i="14"/>
  <c r="AF256" i="14"/>
  <c r="BB256" i="14"/>
  <c r="BC256" i="14"/>
  <c r="AB257" i="14"/>
  <c r="AD257" i="14"/>
  <c r="AE257" i="14"/>
  <c r="BB257" i="14"/>
  <c r="BC257" i="14"/>
  <c r="AB258" i="14"/>
  <c r="AD258" i="14"/>
  <c r="AE258" i="14"/>
  <c r="AF258" i="14" s="1"/>
  <c r="BB258" i="14"/>
  <c r="BC258" i="14"/>
  <c r="BM258" i="14" s="1"/>
  <c r="BN258" i="14" s="1"/>
  <c r="AB259" i="14"/>
  <c r="AD259" i="14"/>
  <c r="AE259" i="14"/>
  <c r="AF259" i="14"/>
  <c r="BB259" i="14"/>
  <c r="BC259" i="14"/>
  <c r="BM259" i="14" s="1"/>
  <c r="BN259" i="14" s="1"/>
  <c r="AB260" i="14"/>
  <c r="AD260" i="14"/>
  <c r="BJ260" i="14" s="1"/>
  <c r="AE260" i="14"/>
  <c r="AF260" i="14"/>
  <c r="BB260" i="14"/>
  <c r="BC260" i="14"/>
  <c r="BM260" i="14"/>
  <c r="BN260" i="14" s="1"/>
  <c r="AB261" i="14"/>
  <c r="AD261" i="14"/>
  <c r="BG261" i="14" s="1"/>
  <c r="AE261" i="14"/>
  <c r="BB261" i="14"/>
  <c r="BC261" i="14"/>
  <c r="BD261" i="14"/>
  <c r="BJ261" i="14"/>
  <c r="AB262" i="14"/>
  <c r="AD262" i="14"/>
  <c r="AE262" i="14"/>
  <c r="AF262" i="14"/>
  <c r="BB262" i="14"/>
  <c r="BC262" i="14"/>
  <c r="AB263" i="14"/>
  <c r="AD263" i="14"/>
  <c r="BD263" i="14" s="1"/>
  <c r="AE263" i="14"/>
  <c r="AF263" i="14" s="1"/>
  <c r="BB263" i="14"/>
  <c r="BC263" i="14"/>
  <c r="BG263" i="14"/>
  <c r="AB264" i="14"/>
  <c r="AD264" i="14"/>
  <c r="AE264" i="14"/>
  <c r="AF264" i="14" s="1"/>
  <c r="BB264" i="14"/>
  <c r="BC264" i="14"/>
  <c r="AB265" i="14"/>
  <c r="AD265" i="14"/>
  <c r="AE265" i="14"/>
  <c r="BB265" i="14"/>
  <c r="BC265" i="14"/>
  <c r="AB266" i="14"/>
  <c r="AD266" i="14"/>
  <c r="AE266" i="14"/>
  <c r="AF266" i="14" s="1"/>
  <c r="BB266" i="14"/>
  <c r="BC266" i="14"/>
  <c r="BD266" i="14"/>
  <c r="BG266" i="14"/>
  <c r="BJ266" i="14"/>
  <c r="AB267" i="14"/>
  <c r="AD267" i="14"/>
  <c r="AE267" i="14"/>
  <c r="BB267" i="14"/>
  <c r="BC267" i="14"/>
  <c r="BG267" i="14"/>
  <c r="AB268" i="14"/>
  <c r="AD268" i="14"/>
  <c r="BD268" i="14" s="1"/>
  <c r="AE268" i="14"/>
  <c r="AF268" i="14"/>
  <c r="AG268" i="14" s="1"/>
  <c r="BB268" i="14"/>
  <c r="BC268" i="14"/>
  <c r="BJ268" i="14"/>
  <c r="AB269" i="14"/>
  <c r="AD269" i="14"/>
  <c r="BG269" i="14" s="1"/>
  <c r="AE269" i="14"/>
  <c r="BB269" i="14"/>
  <c r="BC269" i="14"/>
  <c r="BD269" i="14"/>
  <c r="BJ269" i="14"/>
  <c r="AB270" i="14"/>
  <c r="AD270" i="14"/>
  <c r="BG270" i="14" s="1"/>
  <c r="AE270" i="14"/>
  <c r="AF270" i="14"/>
  <c r="BB270" i="14"/>
  <c r="BC270" i="14"/>
  <c r="BJ270" i="14"/>
  <c r="AB271" i="14"/>
  <c r="AD271" i="14"/>
  <c r="BG271" i="14" s="1"/>
  <c r="AE271" i="14"/>
  <c r="BB271" i="14"/>
  <c r="BC271" i="14"/>
  <c r="BD271" i="14"/>
  <c r="BJ271" i="14"/>
  <c r="AB272" i="14"/>
  <c r="AD272" i="14"/>
  <c r="BG272" i="14" s="1"/>
  <c r="AE272" i="14"/>
  <c r="AF272" i="14" s="1"/>
  <c r="BB272" i="14"/>
  <c r="BC272" i="14"/>
  <c r="BD272" i="14"/>
  <c r="BJ272" i="14"/>
  <c r="AB273" i="14"/>
  <c r="AD273" i="14"/>
  <c r="BD273" i="14" s="1"/>
  <c r="AE273" i="14"/>
  <c r="BB273" i="14"/>
  <c r="BC273" i="14"/>
  <c r="BG273" i="14"/>
  <c r="AB274" i="14"/>
  <c r="AD274" i="14"/>
  <c r="BJ274" i="14" s="1"/>
  <c r="AE274" i="14"/>
  <c r="AF274" i="14" s="1"/>
  <c r="BB274" i="14"/>
  <c r="BC274" i="14"/>
  <c r="BD274" i="14"/>
  <c r="AB275" i="14"/>
  <c r="AD275" i="14"/>
  <c r="BG275" i="14" s="1"/>
  <c r="AE275" i="14"/>
  <c r="BB275" i="14"/>
  <c r="BC275" i="14"/>
  <c r="BD275" i="14"/>
  <c r="AB276" i="14"/>
  <c r="AD276" i="14"/>
  <c r="AE276" i="14"/>
  <c r="AF276" i="14" s="1"/>
  <c r="BB276" i="14"/>
  <c r="BC276" i="14"/>
  <c r="BD276" i="14"/>
  <c r="BG276" i="14"/>
  <c r="BJ276" i="14"/>
  <c r="AB277" i="14"/>
  <c r="AD277" i="14"/>
  <c r="BG277" i="14" s="1"/>
  <c r="AE277" i="14"/>
  <c r="BB277" i="14"/>
  <c r="BC277" i="14"/>
  <c r="BD277" i="14"/>
  <c r="BJ277" i="14"/>
  <c r="BK277" i="14" s="1"/>
  <c r="AI281" i="9" s="1"/>
  <c r="AH269" i="25" s="1"/>
  <c r="AB278" i="14"/>
  <c r="AD278" i="14"/>
  <c r="AE278" i="14"/>
  <c r="AF278" i="14" s="1"/>
  <c r="BB278" i="14"/>
  <c r="BC278" i="14"/>
  <c r="BD278" i="14"/>
  <c r="BG278" i="14"/>
  <c r="BJ278" i="14"/>
  <c r="AB279" i="14"/>
  <c r="AD279" i="14"/>
  <c r="AE279" i="14"/>
  <c r="BB279" i="14"/>
  <c r="BM279" i="14" s="1"/>
  <c r="BN279" i="14" s="1"/>
  <c r="BC279" i="14"/>
  <c r="BD279" i="14"/>
  <c r="AB280" i="14"/>
  <c r="AD280" i="14"/>
  <c r="BD280" i="14" s="1"/>
  <c r="AE280" i="14"/>
  <c r="AF280" i="14" s="1"/>
  <c r="AG280" i="14" s="1"/>
  <c r="BB280" i="14"/>
  <c r="BC280" i="14"/>
  <c r="BG280" i="14"/>
  <c r="AB281" i="14"/>
  <c r="AD281" i="14"/>
  <c r="BG281" i="14" s="1"/>
  <c r="AE281" i="14"/>
  <c r="BB281" i="14"/>
  <c r="BC281" i="14"/>
  <c r="BD281" i="14"/>
  <c r="BJ281" i="14"/>
  <c r="AB282" i="14"/>
  <c r="AD282" i="14"/>
  <c r="BG282" i="14" s="1"/>
  <c r="AE282" i="14"/>
  <c r="AF282" i="14" s="1"/>
  <c r="AG282" i="14" s="1"/>
  <c r="BB282" i="14"/>
  <c r="BC282" i="14"/>
  <c r="BD282" i="14"/>
  <c r="BJ282" i="14"/>
  <c r="AB283" i="14"/>
  <c r="AD283" i="14"/>
  <c r="BG283" i="14" s="1"/>
  <c r="AE283" i="14"/>
  <c r="BB283" i="14"/>
  <c r="BC283" i="14"/>
  <c r="BD283" i="14"/>
  <c r="AB284" i="14"/>
  <c r="AD284" i="14"/>
  <c r="AE284" i="14"/>
  <c r="BB284" i="14"/>
  <c r="BC284" i="14"/>
  <c r="BD284" i="14"/>
  <c r="BG284" i="14"/>
  <c r="BJ284" i="14"/>
  <c r="AB285" i="14"/>
  <c r="AD285" i="14"/>
  <c r="BD285" i="14" s="1"/>
  <c r="AE285" i="14"/>
  <c r="BB285" i="14"/>
  <c r="BC285" i="14"/>
  <c r="BK285" i="14" s="1"/>
  <c r="AI289" i="9" s="1"/>
  <c r="AH277" i="25" s="1"/>
  <c r="BG285" i="14"/>
  <c r="BJ285" i="14"/>
  <c r="AB286" i="14"/>
  <c r="AD286" i="14"/>
  <c r="AE286" i="14"/>
  <c r="AF286" i="14" s="1"/>
  <c r="AG286" i="14" s="1"/>
  <c r="BB286" i="14"/>
  <c r="BC286" i="14"/>
  <c r="BD286" i="14"/>
  <c r="BG286" i="14"/>
  <c r="BJ286" i="14"/>
  <c r="AB287" i="14"/>
  <c r="AD287" i="14"/>
  <c r="BJ287" i="14" s="1"/>
  <c r="AE287" i="14"/>
  <c r="BB287" i="14"/>
  <c r="BC287" i="14"/>
  <c r="BD287" i="14"/>
  <c r="BG287" i="14"/>
  <c r="AB288" i="14"/>
  <c r="AD288" i="14"/>
  <c r="BJ288" i="14" s="1"/>
  <c r="AE288" i="14"/>
  <c r="AF288" i="14"/>
  <c r="AG288" i="14" s="1"/>
  <c r="BB288" i="14"/>
  <c r="BC288" i="14"/>
  <c r="BG288" i="14"/>
  <c r="AB289" i="14"/>
  <c r="AD289" i="14"/>
  <c r="AE289" i="14"/>
  <c r="BB289" i="14"/>
  <c r="BC289" i="14"/>
  <c r="AB290" i="14"/>
  <c r="AD290" i="14"/>
  <c r="AE290" i="14"/>
  <c r="AF290" i="14" s="1"/>
  <c r="AG290" i="14" s="1"/>
  <c r="BB290" i="14"/>
  <c r="BC290" i="14"/>
  <c r="BG290" i="14"/>
  <c r="AB291" i="14"/>
  <c r="AD291" i="14"/>
  <c r="AE291" i="14"/>
  <c r="BB291" i="14"/>
  <c r="BC291" i="14"/>
  <c r="AB292" i="14"/>
  <c r="AD292" i="14"/>
  <c r="BD292" i="14" s="1"/>
  <c r="AE292" i="14"/>
  <c r="AF292" i="14"/>
  <c r="BB292" i="14"/>
  <c r="BC292" i="14"/>
  <c r="BG292" i="14"/>
  <c r="AB293" i="14"/>
  <c r="AD293" i="14"/>
  <c r="AE293" i="14"/>
  <c r="BB293" i="14"/>
  <c r="BC293" i="14"/>
  <c r="BD293" i="14"/>
  <c r="BG293" i="14"/>
  <c r="BJ293" i="14"/>
  <c r="BK293" i="14"/>
  <c r="AB294" i="14"/>
  <c r="AD294" i="14"/>
  <c r="BD294" i="14" s="1"/>
  <c r="AE294" i="14"/>
  <c r="AF294" i="14"/>
  <c r="BB294" i="14"/>
  <c r="BC294" i="14"/>
  <c r="BG294" i="14"/>
  <c r="AB295" i="14"/>
  <c r="AD295" i="14"/>
  <c r="AE295" i="14"/>
  <c r="BB295" i="14"/>
  <c r="BC295" i="14"/>
  <c r="BD295" i="14"/>
  <c r="BG295" i="14"/>
  <c r="BJ295" i="14"/>
  <c r="AB296" i="14"/>
  <c r="AD296" i="14"/>
  <c r="BD296" i="14" s="1"/>
  <c r="AE296" i="14"/>
  <c r="AF296" i="14" s="1"/>
  <c r="AG296" i="14" s="1"/>
  <c r="BB296" i="14"/>
  <c r="BC296" i="14"/>
  <c r="BJ296" i="14"/>
  <c r="AB297" i="14"/>
  <c r="AD297" i="14"/>
  <c r="BG297" i="14" s="1"/>
  <c r="AE297" i="14"/>
  <c r="BB297" i="14"/>
  <c r="BC297" i="14"/>
  <c r="BD297" i="14"/>
  <c r="AB298" i="14"/>
  <c r="AD298" i="14"/>
  <c r="AE298" i="14"/>
  <c r="AF298" i="14" s="1"/>
  <c r="AG298" i="14" s="1"/>
  <c r="BB298" i="14"/>
  <c r="BC298" i="14"/>
  <c r="BD298" i="14"/>
  <c r="AB299" i="14"/>
  <c r="AD299" i="14"/>
  <c r="BG299" i="14" s="1"/>
  <c r="AE299" i="14"/>
  <c r="BB299" i="14"/>
  <c r="BC299" i="14"/>
  <c r="BD299" i="14"/>
  <c r="AB300" i="14"/>
  <c r="AD300" i="14"/>
  <c r="AE300" i="14"/>
  <c r="AF300" i="14" s="1"/>
  <c r="AG300" i="14" s="1"/>
  <c r="BB300" i="14"/>
  <c r="BC300" i="14"/>
  <c r="BD300" i="14"/>
  <c r="BG300" i="14"/>
  <c r="BJ300" i="14"/>
  <c r="AB301" i="14"/>
  <c r="AD301" i="14"/>
  <c r="AE301" i="14"/>
  <c r="AF301" i="14" s="1"/>
  <c r="BB301" i="14"/>
  <c r="BC301" i="14"/>
  <c r="BJ301" i="14"/>
  <c r="BK301" i="14" s="1"/>
  <c r="AI305" i="9" s="1"/>
  <c r="AH293" i="25" s="1"/>
  <c r="AB302" i="14"/>
  <c r="AD302" i="14"/>
  <c r="AE302" i="14"/>
  <c r="AF302" i="14" s="1"/>
  <c r="BB302" i="14"/>
  <c r="BC302" i="14"/>
  <c r="BD302" i="14"/>
  <c r="AB303" i="14"/>
  <c r="AD303" i="14"/>
  <c r="BG303" i="14" s="1"/>
  <c r="AE303" i="14"/>
  <c r="AF303" i="14"/>
  <c r="BB303" i="14"/>
  <c r="BC303" i="14"/>
  <c r="BM303" i="14"/>
  <c r="BN303" i="14" s="1"/>
  <c r="AB304" i="14"/>
  <c r="AD304" i="14"/>
  <c r="BJ304" i="14" s="1"/>
  <c r="AE304" i="14"/>
  <c r="BB304" i="14"/>
  <c r="BC304" i="14"/>
  <c r="BD304" i="14"/>
  <c r="AB305" i="14"/>
  <c r="AD305" i="14"/>
  <c r="AE305" i="14"/>
  <c r="AF305" i="14" s="1"/>
  <c r="BB305" i="14"/>
  <c r="BC305" i="14"/>
  <c r="AB306" i="14"/>
  <c r="AD306" i="14"/>
  <c r="AE306" i="14"/>
  <c r="AF306" i="14" s="1"/>
  <c r="AG306" i="14" s="1"/>
  <c r="BB306" i="14"/>
  <c r="BC306" i="14"/>
  <c r="BD306" i="14"/>
  <c r="BG306" i="14"/>
  <c r="BJ306" i="14"/>
  <c r="AB307" i="14"/>
  <c r="AD307" i="14"/>
  <c r="BD307" i="14" s="1"/>
  <c r="AE307" i="14"/>
  <c r="AF307" i="14" s="1"/>
  <c r="BB307" i="14"/>
  <c r="BC307" i="14"/>
  <c r="BG307" i="14"/>
  <c r="BJ307" i="14"/>
  <c r="BK307" i="14" s="1"/>
  <c r="AB308" i="14"/>
  <c r="AD308" i="14"/>
  <c r="BG308" i="14" s="1"/>
  <c r="AE308" i="14"/>
  <c r="AF308" i="14" s="1"/>
  <c r="BB308" i="14"/>
  <c r="BC308" i="14"/>
  <c r="BD308" i="14"/>
  <c r="AB309" i="14"/>
  <c r="AD309" i="14"/>
  <c r="BG309" i="14" s="1"/>
  <c r="AE309" i="14"/>
  <c r="AF309" i="14" s="1"/>
  <c r="AG309" i="14" s="1"/>
  <c r="BB309" i="14"/>
  <c r="BC309" i="14"/>
  <c r="BD309" i="14"/>
  <c r="BJ309" i="14"/>
  <c r="AB310" i="14"/>
  <c r="AD310" i="14"/>
  <c r="BG310" i="14" s="1"/>
  <c r="AE310" i="14"/>
  <c r="BB310" i="14"/>
  <c r="BC310" i="14"/>
  <c r="BD310" i="14"/>
  <c r="AB311" i="14"/>
  <c r="AD311" i="14"/>
  <c r="AE311" i="14"/>
  <c r="BB311" i="14"/>
  <c r="BC311" i="14"/>
  <c r="BG311" i="14"/>
  <c r="AB312" i="14"/>
  <c r="AD312" i="14"/>
  <c r="AE312" i="14"/>
  <c r="AF312" i="14" s="1"/>
  <c r="BB312" i="14"/>
  <c r="BC312" i="14"/>
  <c r="AB313" i="14"/>
  <c r="AD313" i="14"/>
  <c r="AE313" i="14"/>
  <c r="AF313" i="14" s="1"/>
  <c r="AG313" i="14" s="1"/>
  <c r="BB313" i="14"/>
  <c r="BC313" i="14"/>
  <c r="BD313" i="14"/>
  <c r="AB314" i="14"/>
  <c r="AD314" i="14"/>
  <c r="BG314" i="14" s="1"/>
  <c r="AE314" i="14"/>
  <c r="BB314" i="14"/>
  <c r="BC314" i="14"/>
  <c r="AB315" i="14"/>
  <c r="AD315" i="14"/>
  <c r="AE315" i="14"/>
  <c r="AF315" i="14" s="1"/>
  <c r="BB315" i="14"/>
  <c r="BC315" i="14"/>
  <c r="AB316" i="14"/>
  <c r="AD316" i="14"/>
  <c r="BG316" i="14" s="1"/>
  <c r="AE316" i="14"/>
  <c r="AF316" i="14" s="1"/>
  <c r="BB316" i="14"/>
  <c r="BC316" i="14"/>
  <c r="BD316" i="14"/>
  <c r="AB317" i="14"/>
  <c r="AD317" i="14"/>
  <c r="AE317" i="14"/>
  <c r="AF317" i="14" s="1"/>
  <c r="AG317" i="14" s="1"/>
  <c r="BB317" i="14"/>
  <c r="BC317" i="14"/>
  <c r="AB318" i="14"/>
  <c r="AD318" i="14"/>
  <c r="BG318" i="14" s="1"/>
  <c r="AE318" i="14"/>
  <c r="BB318" i="14"/>
  <c r="BM318" i="14" s="1"/>
  <c r="BN318" i="14" s="1"/>
  <c r="AJ322" i="9" s="1"/>
  <c r="AI310" i="25" s="1"/>
  <c r="BC318" i="14"/>
  <c r="BD318" i="14"/>
  <c r="AB319" i="14"/>
  <c r="AD319" i="14"/>
  <c r="AE319" i="14"/>
  <c r="BB319" i="14"/>
  <c r="BC319" i="14"/>
  <c r="BG319" i="14"/>
  <c r="AB320" i="14"/>
  <c r="AD320" i="14"/>
  <c r="BG320" i="14" s="1"/>
  <c r="AE320" i="14"/>
  <c r="AF320" i="14" s="1"/>
  <c r="BB320" i="14"/>
  <c r="BC320" i="14"/>
  <c r="AB321" i="14"/>
  <c r="AD321" i="14"/>
  <c r="AE321" i="14"/>
  <c r="AF321" i="14" s="1"/>
  <c r="BB321" i="14"/>
  <c r="BM321" i="14" s="1"/>
  <c r="BN321" i="14" s="1"/>
  <c r="AJ325" i="9" s="1"/>
  <c r="AI313" i="25" s="1"/>
  <c r="BC321" i="14"/>
  <c r="BD321" i="14"/>
  <c r="AB322" i="14"/>
  <c r="AD322" i="14"/>
  <c r="BG322" i="14" s="1"/>
  <c r="AE322" i="14"/>
  <c r="BB322" i="14"/>
  <c r="BC322" i="14"/>
  <c r="BM322" i="14" s="1"/>
  <c r="BN322" i="14" s="1"/>
  <c r="AJ326" i="9" s="1"/>
  <c r="AI314" i="25" s="1"/>
  <c r="BD322" i="14"/>
  <c r="BJ322" i="14"/>
  <c r="BK322" i="14" s="1"/>
  <c r="AB323" i="14"/>
  <c r="AD323" i="14"/>
  <c r="AE323" i="14"/>
  <c r="AF323" i="14" s="1"/>
  <c r="AG323" i="14" s="1"/>
  <c r="BB323" i="14"/>
  <c r="BC323" i="14"/>
  <c r="BJ323" i="14"/>
  <c r="BK323" i="14"/>
  <c r="AB324" i="14"/>
  <c r="AD324" i="14"/>
  <c r="AE324" i="14"/>
  <c r="AF324" i="14" s="1"/>
  <c r="BB324" i="14"/>
  <c r="BC324" i="14"/>
  <c r="AB325" i="14"/>
  <c r="AD325" i="14"/>
  <c r="AE325" i="14"/>
  <c r="AF325" i="14" s="1"/>
  <c r="BB325" i="14"/>
  <c r="BC325" i="14"/>
  <c r="BD325" i="14"/>
  <c r="BG325" i="14"/>
  <c r="BJ325" i="14"/>
  <c r="AB326" i="14"/>
  <c r="AD326" i="14"/>
  <c r="BG326" i="14" s="1"/>
  <c r="AE326" i="14"/>
  <c r="BB326" i="14"/>
  <c r="BC326" i="14"/>
  <c r="BD326" i="14"/>
  <c r="AB327" i="14"/>
  <c r="AD327" i="14"/>
  <c r="BD327" i="14" s="1"/>
  <c r="AE327" i="14"/>
  <c r="AF327" i="14" s="1"/>
  <c r="BB327" i="14"/>
  <c r="BC327" i="14"/>
  <c r="BG327" i="14"/>
  <c r="AB328" i="14"/>
  <c r="AD328" i="14"/>
  <c r="BG328" i="14" s="1"/>
  <c r="AE328" i="14"/>
  <c r="AF328" i="14" s="1"/>
  <c r="AG328" i="14"/>
  <c r="BB328" i="14"/>
  <c r="BC328" i="14"/>
  <c r="BJ328" i="14"/>
  <c r="BK328" i="14" s="1"/>
  <c r="AB329" i="14"/>
  <c r="AD329" i="14"/>
  <c r="BD329" i="14" s="1"/>
  <c r="AE329" i="14"/>
  <c r="AF329" i="14"/>
  <c r="BB329" i="14"/>
  <c r="BC329" i="14"/>
  <c r="BJ329" i="14"/>
  <c r="AB330" i="14"/>
  <c r="AD330" i="14"/>
  <c r="BG330" i="14" s="1"/>
  <c r="AE330" i="14"/>
  <c r="BB330" i="14"/>
  <c r="BM330" i="14" s="1"/>
  <c r="BN330" i="14" s="1"/>
  <c r="AJ334" i="9" s="1"/>
  <c r="AI322" i="25" s="1"/>
  <c r="BC330" i="14"/>
  <c r="BJ330" i="14"/>
  <c r="BK330" i="14" s="1"/>
  <c r="AB331" i="14"/>
  <c r="AD331" i="14"/>
  <c r="AE331" i="14"/>
  <c r="BB331" i="14"/>
  <c r="BC331" i="14"/>
  <c r="AB332" i="14"/>
  <c r="AD332" i="14"/>
  <c r="BD332" i="14" s="1"/>
  <c r="AE332" i="14"/>
  <c r="AF332" i="14" s="1"/>
  <c r="AG332" i="14"/>
  <c r="BB332" i="14"/>
  <c r="BC332" i="14"/>
  <c r="AB333" i="14"/>
  <c r="AD333" i="14"/>
  <c r="BD333" i="14" s="1"/>
  <c r="AE333" i="14"/>
  <c r="AF333" i="14" s="1"/>
  <c r="AG333" i="14" s="1"/>
  <c r="BB333" i="14"/>
  <c r="BC333" i="14"/>
  <c r="BG333" i="14"/>
  <c r="AB334" i="14"/>
  <c r="AD334" i="14"/>
  <c r="BG334" i="14" s="1"/>
  <c r="AE334" i="14"/>
  <c r="BB334" i="14"/>
  <c r="BC334" i="14"/>
  <c r="BM334" i="14" s="1"/>
  <c r="BN334" i="14" s="1"/>
  <c r="AJ338" i="9" s="1"/>
  <c r="AI326" i="25" s="1"/>
  <c r="BJ334" i="14"/>
  <c r="BK334" i="14"/>
  <c r="AB335" i="14"/>
  <c r="AD335" i="14"/>
  <c r="AE335" i="14"/>
  <c r="AF335" i="14" s="1"/>
  <c r="BB335" i="14"/>
  <c r="BC335" i="14"/>
  <c r="BJ335" i="14"/>
  <c r="AB336" i="14"/>
  <c r="AD336" i="14"/>
  <c r="AE336" i="14"/>
  <c r="AF336" i="14" s="1"/>
  <c r="BB336" i="14"/>
  <c r="BM336" i="14" s="1"/>
  <c r="BN336" i="14" s="1"/>
  <c r="AJ340" i="9" s="1"/>
  <c r="AI328" i="25" s="1"/>
  <c r="BC336" i="14"/>
  <c r="BD336" i="14"/>
  <c r="AB337" i="14"/>
  <c r="AD337" i="14"/>
  <c r="AE337" i="14"/>
  <c r="AF337" i="14" s="1"/>
  <c r="BB337" i="14"/>
  <c r="BC337" i="14"/>
  <c r="BJ337" i="14"/>
  <c r="BM337" i="14"/>
  <c r="BN337" i="14" s="1"/>
  <c r="AB338" i="14"/>
  <c r="AD338" i="14"/>
  <c r="BD338" i="14" s="1"/>
  <c r="AE338" i="14"/>
  <c r="AF338" i="14" s="1"/>
  <c r="BB338" i="14"/>
  <c r="BC338" i="14"/>
  <c r="BM338" i="14"/>
  <c r="BN338" i="14" s="1"/>
  <c r="AB339" i="14"/>
  <c r="AD339" i="14"/>
  <c r="BD339" i="14" s="1"/>
  <c r="AE339" i="14"/>
  <c r="AF339" i="14" s="1"/>
  <c r="AG339" i="14" s="1"/>
  <c r="BB339" i="14"/>
  <c r="BM339" i="14" s="1"/>
  <c r="BN339" i="14" s="1"/>
  <c r="AJ343" i="9" s="1"/>
  <c r="AI331" i="25" s="1"/>
  <c r="BC339" i="14"/>
  <c r="BG339" i="14"/>
  <c r="AB340" i="14"/>
  <c r="AD340" i="14"/>
  <c r="BD340" i="14" s="1"/>
  <c r="AE340" i="14"/>
  <c r="AF340" i="14" s="1"/>
  <c r="AG340" i="14" s="1"/>
  <c r="BB340" i="14"/>
  <c r="BC340" i="14"/>
  <c r="AB341" i="14"/>
  <c r="AD341" i="14"/>
  <c r="BJ341" i="14" s="1"/>
  <c r="AE341" i="14"/>
  <c r="AF341" i="14" s="1"/>
  <c r="BB341" i="14"/>
  <c r="BC341" i="14"/>
  <c r="BM341" i="14" s="1"/>
  <c r="BN341" i="14" s="1"/>
  <c r="AJ345" i="9" s="1"/>
  <c r="AI333" i="25" s="1"/>
  <c r="AB342" i="14"/>
  <c r="AD342" i="14"/>
  <c r="BD342" i="14" s="1"/>
  <c r="AE342" i="14"/>
  <c r="AF342" i="14"/>
  <c r="BB342" i="14"/>
  <c r="BC342" i="14"/>
  <c r="AB343" i="14"/>
  <c r="AD343" i="14"/>
  <c r="BD343" i="14" s="1"/>
  <c r="AE343" i="14"/>
  <c r="AF343" i="14" s="1"/>
  <c r="BB343" i="14"/>
  <c r="BC343" i="14"/>
  <c r="BG343" i="14"/>
  <c r="BM343" i="14"/>
  <c r="BN343" i="14" s="1"/>
  <c r="AB344" i="14"/>
  <c r="AD344" i="14"/>
  <c r="BD344" i="14" s="1"/>
  <c r="AE344" i="14"/>
  <c r="AF344" i="14" s="1"/>
  <c r="AG344" i="14"/>
  <c r="BB344" i="14"/>
  <c r="BC344" i="14"/>
  <c r="BM344" i="14"/>
  <c r="BN344" i="14" s="1"/>
  <c r="AB345" i="14"/>
  <c r="AD345" i="14"/>
  <c r="BJ345" i="14" s="1"/>
  <c r="AE345" i="14"/>
  <c r="AF345" i="14"/>
  <c r="BB345" i="14"/>
  <c r="BC345" i="14"/>
  <c r="AB346" i="14"/>
  <c r="AD346" i="14"/>
  <c r="BD346" i="14" s="1"/>
  <c r="AE346" i="14"/>
  <c r="AF346" i="14"/>
  <c r="BB346" i="14"/>
  <c r="BC346" i="14"/>
  <c r="BM346" i="14" s="1"/>
  <c r="BN346" i="14" s="1"/>
  <c r="AJ350" i="9" s="1"/>
  <c r="AI338" i="25" s="1"/>
  <c r="AB347" i="14"/>
  <c r="AD347" i="14"/>
  <c r="BG347" i="14" s="1"/>
  <c r="AE347" i="14"/>
  <c r="AF347" i="14" s="1"/>
  <c r="AG347" i="14" s="1"/>
  <c r="BB347" i="14"/>
  <c r="BC347" i="14"/>
  <c r="BD347" i="14"/>
  <c r="AB348" i="14"/>
  <c r="AD348" i="14"/>
  <c r="AE348" i="14"/>
  <c r="AF348" i="14" s="1"/>
  <c r="BB348" i="14"/>
  <c r="BC348" i="14"/>
  <c r="AB349" i="14"/>
  <c r="AD349" i="14"/>
  <c r="AE349" i="14"/>
  <c r="AF349" i="14" s="1"/>
  <c r="BB349" i="14"/>
  <c r="BC349" i="14"/>
  <c r="AB350" i="14"/>
  <c r="AD350" i="14"/>
  <c r="BG350" i="14" s="1"/>
  <c r="AE350" i="14"/>
  <c r="AF350" i="14" s="1"/>
  <c r="BB350" i="14"/>
  <c r="BM350" i="14" s="1"/>
  <c r="BN350" i="14" s="1"/>
  <c r="BC350" i="14"/>
  <c r="BJ350" i="14"/>
  <c r="AB351" i="14"/>
  <c r="AD351" i="14"/>
  <c r="BD351" i="14" s="1"/>
  <c r="AE351" i="14"/>
  <c r="AF351" i="14"/>
  <c r="BB351" i="14"/>
  <c r="BC351" i="14"/>
  <c r="BM351" i="14" s="1"/>
  <c r="BN351" i="14" s="1"/>
  <c r="AJ355" i="9" s="1"/>
  <c r="AI343" i="25" s="1"/>
  <c r="BJ351" i="14"/>
  <c r="BK351" i="14" s="1"/>
  <c r="AB352" i="14"/>
  <c r="AD352" i="14"/>
  <c r="BD352" i="14" s="1"/>
  <c r="AE352" i="14"/>
  <c r="AF352" i="14" s="1"/>
  <c r="BB352" i="14"/>
  <c r="BC352" i="14"/>
  <c r="AB353" i="14"/>
  <c r="AD353" i="14"/>
  <c r="BJ353" i="14" s="1"/>
  <c r="AE353" i="14"/>
  <c r="AF353" i="14" s="1"/>
  <c r="BB353" i="14"/>
  <c r="BC353" i="14"/>
  <c r="BG353" i="14"/>
  <c r="AB354" i="14"/>
  <c r="AD354" i="14"/>
  <c r="BD354" i="14" s="1"/>
  <c r="AE354" i="14"/>
  <c r="AF354" i="14"/>
  <c r="BB354" i="14"/>
  <c r="BC354" i="14"/>
  <c r="BM354" i="14" s="1"/>
  <c r="BN354" i="14" s="1"/>
  <c r="AB355" i="14"/>
  <c r="AD355" i="14"/>
  <c r="AE355" i="14"/>
  <c r="AF355" i="14" s="1"/>
  <c r="AG355" i="14" s="1"/>
  <c r="BB355" i="14"/>
  <c r="BC355" i="14"/>
  <c r="AB356" i="14"/>
  <c r="AD356" i="14"/>
  <c r="BG356" i="14" s="1"/>
  <c r="AE356" i="14"/>
  <c r="AF356" i="14" s="1"/>
  <c r="BB356" i="14"/>
  <c r="BM356" i="14" s="1"/>
  <c r="BN356" i="14" s="1"/>
  <c r="AJ360" i="9" s="1"/>
  <c r="AI348" i="25" s="1"/>
  <c r="BC356" i="14"/>
  <c r="BJ356" i="14"/>
  <c r="BK356" i="14" s="1"/>
  <c r="AB357" i="14"/>
  <c r="AD357" i="14"/>
  <c r="BJ357" i="14" s="1"/>
  <c r="AE357" i="14"/>
  <c r="AF357" i="14" s="1"/>
  <c r="BB357" i="14"/>
  <c r="BC357" i="14"/>
  <c r="BG357" i="14"/>
  <c r="AB358" i="14"/>
  <c r="AD358" i="14"/>
  <c r="BD358" i="14" s="1"/>
  <c r="AE358" i="14"/>
  <c r="AF358" i="14" s="1"/>
  <c r="BB358" i="14"/>
  <c r="BC358" i="14"/>
  <c r="AB359" i="14"/>
  <c r="AD359" i="14"/>
  <c r="BG359" i="14" s="1"/>
  <c r="AE359" i="14"/>
  <c r="AF359" i="14" s="1"/>
  <c r="AG359" i="14" s="1"/>
  <c r="BB359" i="14"/>
  <c r="BC359" i="14"/>
  <c r="AB360" i="14"/>
  <c r="AD360" i="14"/>
  <c r="BD360" i="14" s="1"/>
  <c r="AE360" i="14"/>
  <c r="AF360" i="14" s="1"/>
  <c r="BB360" i="14"/>
  <c r="BC360" i="14"/>
  <c r="BG360" i="14"/>
  <c r="BJ360" i="14"/>
  <c r="AB361" i="14"/>
  <c r="AD361" i="14"/>
  <c r="BG361" i="14" s="1"/>
  <c r="AE361" i="14"/>
  <c r="AF361" i="14" s="1"/>
  <c r="BB361" i="14"/>
  <c r="BC361" i="14"/>
  <c r="BD361" i="14"/>
  <c r="BJ361" i="14"/>
  <c r="AB362" i="14"/>
  <c r="AD362" i="14"/>
  <c r="AE362" i="14"/>
  <c r="AF362" i="14" s="1"/>
  <c r="BB362" i="14"/>
  <c r="BC362" i="14"/>
  <c r="BM362" i="14" s="1"/>
  <c r="BN362" i="14" s="1"/>
  <c r="AB363" i="14"/>
  <c r="AD363" i="14"/>
  <c r="AE363" i="14"/>
  <c r="AF363" i="14"/>
  <c r="AG363" i="14" s="1"/>
  <c r="BB363" i="14"/>
  <c r="BC363" i="14"/>
  <c r="AB364" i="14"/>
  <c r="AD364" i="14"/>
  <c r="BG364" i="14" s="1"/>
  <c r="AE364" i="14"/>
  <c r="AF364" i="14" s="1"/>
  <c r="BB364" i="14"/>
  <c r="BM364" i="14" s="1"/>
  <c r="BN364" i="14" s="1"/>
  <c r="AJ368" i="9" s="1"/>
  <c r="AI356" i="25" s="1"/>
  <c r="BC364" i="14"/>
  <c r="BD364" i="14"/>
  <c r="BJ364" i="14"/>
  <c r="BK364" i="14" s="1"/>
  <c r="AB365" i="14"/>
  <c r="AD365" i="14"/>
  <c r="BD365" i="14" s="1"/>
  <c r="AE365" i="14"/>
  <c r="AF365" i="14" s="1"/>
  <c r="AG365" i="14" s="1"/>
  <c r="BB365" i="14"/>
  <c r="BC365" i="14"/>
  <c r="BJ365" i="14"/>
  <c r="AB366" i="14"/>
  <c r="AD366" i="14"/>
  <c r="BD366" i="14" s="1"/>
  <c r="AE366" i="14"/>
  <c r="AF366" i="14" s="1"/>
  <c r="BB366" i="14"/>
  <c r="BC366" i="14"/>
  <c r="BJ366" i="14"/>
  <c r="BK366" i="14" s="1"/>
  <c r="AI370" i="9" s="1"/>
  <c r="AH358" i="25" s="1"/>
  <c r="AB367" i="14"/>
  <c r="AD367" i="14"/>
  <c r="BG367" i="14" s="1"/>
  <c r="AE367" i="14"/>
  <c r="AF367" i="14" s="1"/>
  <c r="BB367" i="14"/>
  <c r="BC367" i="14"/>
  <c r="AB368" i="14"/>
  <c r="AD368" i="14"/>
  <c r="AE368" i="14"/>
  <c r="AF368" i="14" s="1"/>
  <c r="BB368" i="14"/>
  <c r="BC368" i="14"/>
  <c r="BD368" i="14"/>
  <c r="BG368" i="14"/>
  <c r="BJ368" i="14"/>
  <c r="AB369" i="14"/>
  <c r="AD369" i="14"/>
  <c r="BJ369" i="14" s="1"/>
  <c r="AE369" i="14"/>
  <c r="AF369" i="14"/>
  <c r="BB369" i="14"/>
  <c r="BC369" i="14"/>
  <c r="BG369" i="14"/>
  <c r="AB370" i="14"/>
  <c r="AD370" i="14"/>
  <c r="AE370" i="14"/>
  <c r="AF370" i="14"/>
  <c r="BB370" i="14"/>
  <c r="BC370" i="14"/>
  <c r="BM370" i="14" s="1"/>
  <c r="BN370" i="14" s="1"/>
  <c r="AB371" i="14"/>
  <c r="AD371" i="14"/>
  <c r="BJ371" i="14" s="1"/>
  <c r="AE371" i="14"/>
  <c r="AF371" i="14"/>
  <c r="BB371" i="14"/>
  <c r="BC371" i="14"/>
  <c r="AB372" i="14"/>
  <c r="AD372" i="14"/>
  <c r="BJ372" i="14" s="1"/>
  <c r="AE372" i="14"/>
  <c r="AF372" i="14" s="1"/>
  <c r="AG372" i="14" s="1"/>
  <c r="BB372" i="14"/>
  <c r="BC372" i="14"/>
  <c r="BD372" i="14"/>
  <c r="BG372" i="14"/>
  <c r="AB373" i="14"/>
  <c r="AD373" i="14"/>
  <c r="AE373" i="14"/>
  <c r="AF373" i="14"/>
  <c r="AG373" i="14" s="1"/>
  <c r="BB373" i="14"/>
  <c r="BC373" i="14"/>
  <c r="AB374" i="14"/>
  <c r="AD374" i="14"/>
  <c r="AE374" i="14"/>
  <c r="BB374" i="14"/>
  <c r="BC374" i="14"/>
  <c r="AB375" i="14"/>
  <c r="AD375" i="14"/>
  <c r="BD375" i="14" s="1"/>
  <c r="AE375" i="14"/>
  <c r="AF375" i="14" s="1"/>
  <c r="BB375" i="14"/>
  <c r="BC375" i="14"/>
  <c r="BG375" i="14"/>
  <c r="AB376" i="14"/>
  <c r="AD376" i="14"/>
  <c r="AE376" i="14"/>
  <c r="AF376" i="14" s="1"/>
  <c r="AG376" i="14"/>
  <c r="BB376" i="14"/>
  <c r="BC376" i="14"/>
  <c r="AB377" i="14"/>
  <c r="AD377" i="14"/>
  <c r="BD377" i="14" s="1"/>
  <c r="AE377" i="14"/>
  <c r="AF377" i="14"/>
  <c r="AG377" i="14" s="1"/>
  <c r="BB377" i="14"/>
  <c r="BC377" i="14"/>
  <c r="BG377" i="14"/>
  <c r="AB378" i="14"/>
  <c r="AD378" i="14"/>
  <c r="AE378" i="14"/>
  <c r="BB378" i="14"/>
  <c r="BC378" i="14"/>
  <c r="BM378" i="14" s="1"/>
  <c r="BN378" i="14" s="1"/>
  <c r="AB379" i="14"/>
  <c r="AD379" i="14"/>
  <c r="BD379" i="14" s="1"/>
  <c r="AE379" i="14"/>
  <c r="AF379" i="14" s="1"/>
  <c r="BB379" i="14"/>
  <c r="BC379" i="14"/>
  <c r="BM379" i="14"/>
  <c r="BN379" i="14" s="1"/>
  <c r="AB380" i="14"/>
  <c r="AD380" i="14"/>
  <c r="BG380" i="14" s="1"/>
  <c r="AE380" i="14"/>
  <c r="AF380" i="14" s="1"/>
  <c r="AG380" i="14"/>
  <c r="BB380" i="14"/>
  <c r="BC380" i="14"/>
  <c r="AB381" i="14"/>
  <c r="AD381" i="14"/>
  <c r="BD381" i="14" s="1"/>
  <c r="AE381" i="14"/>
  <c r="BB381" i="14"/>
  <c r="BC381" i="14"/>
  <c r="BJ381" i="14"/>
  <c r="BM381" i="14"/>
  <c r="BN381" i="14" s="1"/>
  <c r="AB382" i="14"/>
  <c r="AD382" i="14"/>
  <c r="BG382" i="14" s="1"/>
  <c r="AE382" i="14"/>
  <c r="BB382" i="14"/>
  <c r="BC382" i="14"/>
  <c r="BD382" i="14"/>
  <c r="AB383" i="14"/>
  <c r="AD383" i="14"/>
  <c r="BD383" i="14" s="1"/>
  <c r="AE383" i="14"/>
  <c r="AF383" i="14" s="1"/>
  <c r="BB383" i="14"/>
  <c r="BC383" i="14"/>
  <c r="BM383" i="14"/>
  <c r="BN383" i="14" s="1"/>
  <c r="AB384" i="14"/>
  <c r="AD384" i="14"/>
  <c r="BG384" i="14" s="1"/>
  <c r="AE384" i="14"/>
  <c r="BB384" i="14"/>
  <c r="BC384" i="14"/>
  <c r="AB385" i="14"/>
  <c r="AD385" i="14"/>
  <c r="AE385" i="14"/>
  <c r="AF385" i="14" s="1"/>
  <c r="AG385" i="14" s="1"/>
  <c r="BB385" i="14"/>
  <c r="BC385" i="14"/>
  <c r="BM385" i="14" s="1"/>
  <c r="BN385" i="14" s="1"/>
  <c r="BJ385" i="14"/>
  <c r="AB386" i="14"/>
  <c r="AD386" i="14"/>
  <c r="BG386" i="14" s="1"/>
  <c r="AE386" i="14"/>
  <c r="BB386" i="14"/>
  <c r="BC386" i="14"/>
  <c r="BD386" i="14"/>
  <c r="AB387" i="14"/>
  <c r="AD387" i="14"/>
  <c r="AE387" i="14"/>
  <c r="AF387" i="14" s="1"/>
  <c r="BB387" i="14"/>
  <c r="BC387" i="14"/>
  <c r="BM387" i="14" s="1"/>
  <c r="BN387" i="14" s="1"/>
  <c r="AJ391" i="9" s="1"/>
  <c r="AI379" i="25" s="1"/>
  <c r="AB388" i="14"/>
  <c r="AD388" i="14"/>
  <c r="BG388" i="14" s="1"/>
  <c r="AE388" i="14"/>
  <c r="AF388" i="14" s="1"/>
  <c r="BB388" i="14"/>
  <c r="BC388" i="14"/>
  <c r="BD388" i="14"/>
  <c r="AB389" i="14"/>
  <c r="AD389" i="14"/>
  <c r="BD389" i="14" s="1"/>
  <c r="AE389" i="14"/>
  <c r="BB389" i="14"/>
  <c r="BC389" i="14"/>
  <c r="BM389" i="14" s="1"/>
  <c r="BN389" i="14" s="1"/>
  <c r="AB390" i="14"/>
  <c r="AD390" i="14"/>
  <c r="BD390" i="14" s="1"/>
  <c r="AE390" i="14"/>
  <c r="BB390" i="14"/>
  <c r="BC390" i="14"/>
  <c r="AB391" i="14"/>
  <c r="AD391" i="14"/>
  <c r="AE391" i="14"/>
  <c r="AF391" i="14" s="1"/>
  <c r="BB391" i="14"/>
  <c r="BC391" i="14"/>
  <c r="BG391" i="14"/>
  <c r="BM391" i="14"/>
  <c r="BN391" i="14" s="1"/>
  <c r="AB392" i="14"/>
  <c r="AD392" i="14"/>
  <c r="BD392" i="14" s="1"/>
  <c r="AE392" i="14"/>
  <c r="AF392" i="14" s="1"/>
  <c r="BB392" i="14"/>
  <c r="BC392" i="14"/>
  <c r="BM392" i="14"/>
  <c r="BN392" i="14" s="1"/>
  <c r="AB393" i="14"/>
  <c r="AD393" i="14"/>
  <c r="AE393" i="14"/>
  <c r="AF393" i="14"/>
  <c r="AG393" i="14" s="1"/>
  <c r="BB393" i="14"/>
  <c r="BM393" i="14" s="1"/>
  <c r="BN393" i="14" s="1"/>
  <c r="BC393" i="14"/>
  <c r="AB394" i="14"/>
  <c r="AD394" i="14"/>
  <c r="AE394" i="14"/>
  <c r="BB394" i="14"/>
  <c r="BC394" i="14"/>
  <c r="BD394" i="14"/>
  <c r="AB395" i="14"/>
  <c r="AD395" i="14"/>
  <c r="AE395" i="14"/>
  <c r="AF395" i="14" s="1"/>
  <c r="AG395" i="14" s="1"/>
  <c r="BB395" i="14"/>
  <c r="BC395" i="14"/>
  <c r="BD395" i="14"/>
  <c r="AB396" i="14"/>
  <c r="AD396" i="14"/>
  <c r="BD396" i="14" s="1"/>
  <c r="AE396" i="14"/>
  <c r="AF396" i="14" s="1"/>
  <c r="BB396" i="14"/>
  <c r="BM396" i="14" s="1"/>
  <c r="BN396" i="14" s="1"/>
  <c r="BC396" i="14"/>
  <c r="BG396" i="14"/>
  <c r="BJ396" i="14"/>
  <c r="AB397" i="14"/>
  <c r="AD397" i="14"/>
  <c r="AE397" i="14"/>
  <c r="AF397" i="14" s="1"/>
  <c r="BB397" i="14"/>
  <c r="BC397" i="14"/>
  <c r="AB398" i="14"/>
  <c r="AD398" i="14"/>
  <c r="AE398" i="14"/>
  <c r="AF398" i="14" s="1"/>
  <c r="BB398" i="14"/>
  <c r="BM398" i="14" s="1"/>
  <c r="BN398" i="14" s="1"/>
  <c r="AJ402" i="9" s="1"/>
  <c r="AI390" i="25" s="1"/>
  <c r="BC398" i="14"/>
  <c r="BD398" i="14"/>
  <c r="BG398" i="14"/>
  <c r="BJ398" i="14"/>
  <c r="AB399" i="14"/>
  <c r="AD399" i="14"/>
  <c r="BG399" i="14" s="1"/>
  <c r="AE399" i="14"/>
  <c r="AF399" i="14" s="1"/>
  <c r="BB399" i="14"/>
  <c r="BC399" i="14"/>
  <c r="BD399" i="14"/>
  <c r="AB400" i="14"/>
  <c r="AD400" i="14"/>
  <c r="AE400" i="14"/>
  <c r="AF400" i="14" s="1"/>
  <c r="BB400" i="14"/>
  <c r="BC400" i="14"/>
  <c r="BG400" i="14"/>
  <c r="AB401" i="14"/>
  <c r="AD401" i="14"/>
  <c r="AE401" i="14"/>
  <c r="AF401" i="14" s="1"/>
  <c r="BB401" i="14"/>
  <c r="BC401" i="14"/>
  <c r="BD401" i="14"/>
  <c r="AB402" i="14"/>
  <c r="AD402" i="14"/>
  <c r="AE402" i="14"/>
  <c r="AF402" i="14" s="1"/>
  <c r="AG402" i="14" s="1"/>
  <c r="BB402" i="14"/>
  <c r="BM402" i="14" s="1"/>
  <c r="BN402" i="14" s="1"/>
  <c r="AJ406" i="9" s="1"/>
  <c r="AI394" i="25" s="1"/>
  <c r="BC402" i="14"/>
  <c r="BG402" i="14"/>
  <c r="AB403" i="14"/>
  <c r="AD403" i="14"/>
  <c r="BG403" i="14" s="1"/>
  <c r="AE403" i="14"/>
  <c r="AF403" i="14" s="1"/>
  <c r="AG403" i="14" s="1"/>
  <c r="BB403" i="14"/>
  <c r="BC403" i="14"/>
  <c r="BD403" i="14"/>
  <c r="AB404" i="14"/>
  <c r="AD404" i="14"/>
  <c r="BD404" i="14" s="1"/>
  <c r="AE404" i="14"/>
  <c r="AF404" i="14" s="1"/>
  <c r="BB404" i="14"/>
  <c r="BC404" i="14"/>
  <c r="BG404" i="14"/>
  <c r="BJ404" i="14"/>
  <c r="AB405" i="14"/>
  <c r="AD405" i="14"/>
  <c r="BG405" i="14" s="1"/>
  <c r="AE405" i="14"/>
  <c r="AF405" i="14" s="1"/>
  <c r="BB405" i="14"/>
  <c r="BC405" i="14"/>
  <c r="BD405" i="14"/>
  <c r="AB406" i="14"/>
  <c r="AD406" i="14"/>
  <c r="AE406" i="14"/>
  <c r="AF406" i="14" s="1"/>
  <c r="AG406" i="14" s="1"/>
  <c r="BB406" i="14"/>
  <c r="BC406" i="14"/>
  <c r="BD406" i="14"/>
  <c r="BG406" i="14"/>
  <c r="BJ406" i="14"/>
  <c r="AB407" i="14"/>
  <c r="AD407" i="14"/>
  <c r="BG407" i="14" s="1"/>
  <c r="AE407" i="14"/>
  <c r="AF407" i="14" s="1"/>
  <c r="AG407" i="14" s="1"/>
  <c r="BB407" i="14"/>
  <c r="BC407" i="14"/>
  <c r="BD407" i="14"/>
  <c r="AB408" i="14"/>
  <c r="AD408" i="14"/>
  <c r="BD408" i="14" s="1"/>
  <c r="AE408" i="14"/>
  <c r="BB408" i="14"/>
  <c r="BC408" i="14"/>
  <c r="BG408" i="14"/>
  <c r="BM408" i="14"/>
  <c r="BN408" i="14" s="1"/>
  <c r="AB409" i="14"/>
  <c r="AD409" i="14"/>
  <c r="BG409" i="14" s="1"/>
  <c r="AE409" i="14"/>
  <c r="BB409" i="14"/>
  <c r="BC409" i="14"/>
  <c r="BD409" i="14"/>
  <c r="AB410" i="14"/>
  <c r="AD410" i="14"/>
  <c r="BJ410" i="14" s="1"/>
  <c r="AE410" i="14"/>
  <c r="AF410" i="14" s="1"/>
  <c r="AG410" i="14" s="1"/>
  <c r="BB410" i="14"/>
  <c r="BC410" i="14"/>
  <c r="BD410" i="14"/>
  <c r="BG410" i="14"/>
  <c r="AB411" i="14"/>
  <c r="AD411" i="14"/>
  <c r="BG411" i="14" s="1"/>
  <c r="AE411" i="14"/>
  <c r="AF411" i="14" s="1"/>
  <c r="BB411" i="14"/>
  <c r="BC411" i="14"/>
  <c r="BD411" i="14"/>
  <c r="AB412" i="14"/>
  <c r="AD412" i="14"/>
  <c r="BD412" i="14" s="1"/>
  <c r="AE412" i="14"/>
  <c r="AF412" i="14" s="1"/>
  <c r="BB412" i="14"/>
  <c r="BC412" i="14"/>
  <c r="BG412" i="14"/>
  <c r="BJ412" i="14"/>
  <c r="AB413" i="14"/>
  <c r="AD413" i="14"/>
  <c r="BG413" i="14" s="1"/>
  <c r="AE413" i="14"/>
  <c r="BB413" i="14"/>
  <c r="BC413" i="14"/>
  <c r="BJ413" i="14"/>
  <c r="AB414" i="14"/>
  <c r="AD414" i="14"/>
  <c r="BD414" i="14" s="1"/>
  <c r="AE414" i="14"/>
  <c r="AF414" i="14" s="1"/>
  <c r="BB414" i="14"/>
  <c r="BC414" i="14"/>
  <c r="BG414" i="14"/>
  <c r="AB415" i="14"/>
  <c r="AD415" i="14"/>
  <c r="AE415" i="14"/>
  <c r="AF415" i="14" s="1"/>
  <c r="BB415" i="14"/>
  <c r="BC415" i="14"/>
  <c r="BD415" i="14"/>
  <c r="AB416" i="14"/>
  <c r="AD416" i="14"/>
  <c r="BD416" i="14" s="1"/>
  <c r="AE416" i="14"/>
  <c r="AF416" i="14" s="1"/>
  <c r="BB416" i="14"/>
  <c r="BC416" i="14"/>
  <c r="BG416" i="14"/>
  <c r="BJ416" i="14"/>
  <c r="AB417" i="14"/>
  <c r="AD417" i="14"/>
  <c r="AE417" i="14"/>
  <c r="BB417" i="14"/>
  <c r="BC417" i="14"/>
  <c r="AB418" i="14"/>
  <c r="AD418" i="14"/>
  <c r="AE418" i="14"/>
  <c r="BB418" i="14"/>
  <c r="BC418" i="14"/>
  <c r="AB419" i="14"/>
  <c r="AD419" i="14"/>
  <c r="BJ419" i="14" s="1"/>
  <c r="AE419" i="14"/>
  <c r="AF419" i="14" s="1"/>
  <c r="AG419" i="14"/>
  <c r="BB419" i="14"/>
  <c r="BC419" i="14"/>
  <c r="AB420" i="14"/>
  <c r="AD420" i="14"/>
  <c r="BD420" i="14" s="1"/>
  <c r="AE420" i="14"/>
  <c r="AF420" i="14"/>
  <c r="BB420" i="14"/>
  <c r="BC420" i="14"/>
  <c r="BM420" i="14" s="1"/>
  <c r="BN420" i="14" s="1"/>
  <c r="AJ424" i="9" s="1"/>
  <c r="AI412" i="25" s="1"/>
  <c r="BJ420" i="14"/>
  <c r="AB421" i="14"/>
  <c r="AD421" i="14"/>
  <c r="AE421" i="14"/>
  <c r="AF421" i="14" s="1"/>
  <c r="BB421" i="14"/>
  <c r="BC421" i="14"/>
  <c r="BK421" i="14" s="1"/>
  <c r="BJ421" i="14"/>
  <c r="AB422" i="14"/>
  <c r="AD422" i="14"/>
  <c r="BJ422" i="14" s="1"/>
  <c r="AE422" i="14"/>
  <c r="AF422" i="14" s="1"/>
  <c r="BB422" i="14"/>
  <c r="BC422" i="14"/>
  <c r="BD422" i="14"/>
  <c r="BG422" i="14"/>
  <c r="AB423" i="14"/>
  <c r="AD423" i="14"/>
  <c r="BG423" i="14" s="1"/>
  <c r="AE423" i="14"/>
  <c r="AF423" i="14" s="1"/>
  <c r="BB423" i="14"/>
  <c r="BC423" i="14"/>
  <c r="BD423" i="14"/>
  <c r="BJ423" i="14"/>
  <c r="AB424" i="14"/>
  <c r="AD424" i="14"/>
  <c r="BD424" i="14" s="1"/>
  <c r="AE424" i="14"/>
  <c r="AF424" i="14" s="1"/>
  <c r="AG424" i="14" s="1"/>
  <c r="BB424" i="14"/>
  <c r="BC424" i="14"/>
  <c r="BG424" i="14"/>
  <c r="AB425" i="14"/>
  <c r="AD425" i="14"/>
  <c r="AE425" i="14"/>
  <c r="AF425" i="14" s="1"/>
  <c r="BB425" i="14"/>
  <c r="BC425" i="14"/>
  <c r="AB426" i="14"/>
  <c r="AD426" i="14"/>
  <c r="BG426" i="14" s="1"/>
  <c r="AE426" i="14"/>
  <c r="BB426" i="14"/>
  <c r="BC426" i="14"/>
  <c r="BD426" i="14"/>
  <c r="AB427" i="14"/>
  <c r="AD427" i="14"/>
  <c r="BG427" i="14" s="1"/>
  <c r="AE427" i="14"/>
  <c r="AF427" i="14" s="1"/>
  <c r="BB427" i="14"/>
  <c r="BC427" i="14"/>
  <c r="BD427" i="14"/>
  <c r="AB428" i="14"/>
  <c r="AD428" i="14"/>
  <c r="BG428" i="14" s="1"/>
  <c r="AE428" i="14"/>
  <c r="AF428" i="14" s="1"/>
  <c r="BB428" i="14"/>
  <c r="BM428" i="14" s="1"/>
  <c r="BN428" i="14" s="1"/>
  <c r="BC428" i="14"/>
  <c r="AB429" i="14"/>
  <c r="AD429" i="14"/>
  <c r="AE429" i="14"/>
  <c r="AF429" i="14" s="1"/>
  <c r="BB429" i="14"/>
  <c r="BC429" i="14"/>
  <c r="BJ429" i="14"/>
  <c r="AB430" i="14"/>
  <c r="AD430" i="14"/>
  <c r="BD430" i="14" s="1"/>
  <c r="AE430" i="14"/>
  <c r="AF430" i="14"/>
  <c r="AG430" i="14" s="1"/>
  <c r="BB430" i="14"/>
  <c r="BC430" i="14"/>
  <c r="BG430" i="14"/>
  <c r="AB431" i="14"/>
  <c r="AD431" i="14"/>
  <c r="AE431" i="14"/>
  <c r="BB431" i="14"/>
  <c r="BC431" i="14"/>
  <c r="BD431" i="14"/>
  <c r="AB432" i="14"/>
  <c r="AD432" i="14"/>
  <c r="BD432" i="14" s="1"/>
  <c r="AE432" i="14"/>
  <c r="BB432" i="14"/>
  <c r="BC432" i="14"/>
  <c r="BJ432" i="14"/>
  <c r="AB433" i="14"/>
  <c r="AD433" i="14"/>
  <c r="BG433" i="14" s="1"/>
  <c r="AE433" i="14"/>
  <c r="AF433" i="14" s="1"/>
  <c r="BB433" i="14"/>
  <c r="BC433" i="14"/>
  <c r="BJ433" i="14"/>
  <c r="AB434" i="14"/>
  <c r="AD434" i="14"/>
  <c r="BD434" i="14" s="1"/>
  <c r="AE434" i="14"/>
  <c r="AF434" i="14" s="1"/>
  <c r="BB434" i="14"/>
  <c r="BC434" i="14"/>
  <c r="BG434" i="14"/>
  <c r="BJ434" i="14"/>
  <c r="AB435" i="14"/>
  <c r="AD435" i="14"/>
  <c r="AE435" i="14"/>
  <c r="AF435" i="14" s="1"/>
  <c r="BB435" i="14"/>
  <c r="BC435" i="14"/>
  <c r="BJ435" i="14"/>
  <c r="AB436" i="14"/>
  <c r="AD436" i="14"/>
  <c r="BD436" i="14" s="1"/>
  <c r="AE436" i="14"/>
  <c r="AF436" i="14" s="1"/>
  <c r="BB436" i="14"/>
  <c r="BC436" i="14"/>
  <c r="BG436" i="14"/>
  <c r="AB437" i="14"/>
  <c r="AD437" i="14"/>
  <c r="AE437" i="14"/>
  <c r="BB437" i="14"/>
  <c r="BC437" i="14"/>
  <c r="AB438" i="14"/>
  <c r="AD438" i="14"/>
  <c r="BJ438" i="14" s="1"/>
  <c r="AE438" i="14"/>
  <c r="AF438" i="14" s="1"/>
  <c r="BB438" i="14"/>
  <c r="BC438" i="14"/>
  <c r="BD438" i="14"/>
  <c r="BG438" i="14"/>
  <c r="AB439" i="14"/>
  <c r="AD439" i="14"/>
  <c r="AE439" i="14"/>
  <c r="BB439" i="14"/>
  <c r="BC439" i="14"/>
  <c r="AB440" i="14"/>
  <c r="AD440" i="14"/>
  <c r="BD440" i="14" s="1"/>
  <c r="AE440" i="14"/>
  <c r="AF440" i="14" s="1"/>
  <c r="BB440" i="14"/>
  <c r="BM440" i="14" s="1"/>
  <c r="BN440" i="14" s="1"/>
  <c r="AJ444" i="9" s="1"/>
  <c r="AI432" i="25" s="1"/>
  <c r="BC440" i="14"/>
  <c r="BJ440" i="14"/>
  <c r="AB441" i="14"/>
  <c r="AD441" i="14"/>
  <c r="AE441" i="14"/>
  <c r="AF441" i="14" s="1"/>
  <c r="BB441" i="14"/>
  <c r="BC441" i="14"/>
  <c r="AB442" i="14"/>
  <c r="AD442" i="14"/>
  <c r="AE442" i="14"/>
  <c r="AF442" i="14" s="1"/>
  <c r="BB442" i="14"/>
  <c r="BC442" i="14"/>
  <c r="BD442" i="14"/>
  <c r="BG442" i="14"/>
  <c r="BJ442" i="14"/>
  <c r="AB443" i="14"/>
  <c r="AD443" i="14"/>
  <c r="AE443" i="14"/>
  <c r="BB443" i="14"/>
  <c r="BC443" i="14"/>
  <c r="AB444" i="14"/>
  <c r="AD444" i="14"/>
  <c r="BD444" i="14" s="1"/>
  <c r="AE444" i="14"/>
  <c r="AF444" i="14"/>
  <c r="AG444" i="14" s="1"/>
  <c r="BB444" i="14"/>
  <c r="BC444" i="14"/>
  <c r="BG444" i="14"/>
  <c r="BM444" i="14"/>
  <c r="BN444" i="14" s="1"/>
  <c r="AB445" i="14"/>
  <c r="AD445" i="14"/>
  <c r="AE445" i="14"/>
  <c r="BB445" i="14"/>
  <c r="BC445" i="14"/>
  <c r="AB446" i="14"/>
  <c r="AD446" i="14"/>
  <c r="AE446" i="14"/>
  <c r="AF446" i="14" s="1"/>
  <c r="BB446" i="14"/>
  <c r="BC446" i="14"/>
  <c r="BD446" i="14"/>
  <c r="BG446" i="14"/>
  <c r="BJ446" i="14"/>
  <c r="BK446" i="14" s="1"/>
  <c r="AI450" i="9" s="1"/>
  <c r="AH438" i="25" s="1"/>
  <c r="AB447" i="14"/>
  <c r="AD447" i="14"/>
  <c r="BG447" i="14" s="1"/>
  <c r="AE447" i="14"/>
  <c r="AF447" i="14" s="1"/>
  <c r="BB447" i="14"/>
  <c r="BC447" i="14"/>
  <c r="BD447" i="14"/>
  <c r="AB448" i="14"/>
  <c r="AD448" i="14"/>
  <c r="BD448" i="14" s="1"/>
  <c r="AE448" i="14"/>
  <c r="BB448" i="14"/>
  <c r="BC448" i="14"/>
  <c r="BJ448" i="14"/>
  <c r="AB449" i="14"/>
  <c r="AD449" i="14"/>
  <c r="BG449" i="14" s="1"/>
  <c r="AE449" i="14"/>
  <c r="BB449" i="14"/>
  <c r="BC449" i="14"/>
  <c r="AB450" i="14"/>
  <c r="AD450" i="14"/>
  <c r="AE450" i="14"/>
  <c r="AF450" i="14" s="1"/>
  <c r="BB450" i="14"/>
  <c r="BC450" i="14"/>
  <c r="BD450" i="14"/>
  <c r="BG450" i="14"/>
  <c r="BJ450" i="14"/>
  <c r="BK450" i="14" s="1"/>
  <c r="AI454" i="9" s="1"/>
  <c r="AH442" i="25" s="1"/>
  <c r="AB451" i="14"/>
  <c r="AD451" i="14"/>
  <c r="AE451" i="14"/>
  <c r="BB451" i="14"/>
  <c r="BC451" i="14"/>
  <c r="BM451" i="14" s="1"/>
  <c r="BN451" i="14" s="1"/>
  <c r="AJ455" i="9" s="1"/>
  <c r="AI443" i="25" s="1"/>
  <c r="AB452" i="14"/>
  <c r="AD452" i="14"/>
  <c r="BD452" i="14" s="1"/>
  <c r="AE452" i="14"/>
  <c r="BB452" i="14"/>
  <c r="BC452" i="14"/>
  <c r="BJ452" i="14"/>
  <c r="BK452" i="14"/>
  <c r="AB453" i="14"/>
  <c r="AD453" i="14"/>
  <c r="BG453" i="14" s="1"/>
  <c r="AE453" i="14"/>
  <c r="BB453" i="14"/>
  <c r="BC453" i="14"/>
  <c r="BD453" i="14"/>
  <c r="AB454" i="14"/>
  <c r="AD454" i="14"/>
  <c r="BG454" i="14" s="1"/>
  <c r="AE454" i="14"/>
  <c r="BB454" i="14"/>
  <c r="BM454" i="14" s="1"/>
  <c r="BN454" i="14" s="1"/>
  <c r="BC454" i="14"/>
  <c r="BD454" i="14"/>
  <c r="BJ454" i="14"/>
  <c r="AB455" i="14"/>
  <c r="AD455" i="14"/>
  <c r="BJ455" i="14" s="1"/>
  <c r="AE455" i="14"/>
  <c r="AF455" i="14" s="1"/>
  <c r="BB455" i="14"/>
  <c r="BC455" i="14"/>
  <c r="BD455" i="14"/>
  <c r="AB456" i="14"/>
  <c r="AD456" i="14"/>
  <c r="AE456" i="14"/>
  <c r="AF456" i="14" s="1"/>
  <c r="BB456" i="14"/>
  <c r="BC456" i="14"/>
  <c r="BM456" i="14" s="1"/>
  <c r="BN456" i="14" s="1"/>
  <c r="AB457" i="14"/>
  <c r="AD457" i="14"/>
  <c r="AE457" i="14"/>
  <c r="AF457" i="14" s="1"/>
  <c r="BB457" i="14"/>
  <c r="BC457" i="14"/>
  <c r="AB458" i="14"/>
  <c r="AD458" i="14"/>
  <c r="BD458" i="14" s="1"/>
  <c r="AE458" i="14"/>
  <c r="BB458" i="14"/>
  <c r="BC458" i="14"/>
  <c r="BG458" i="14"/>
  <c r="BJ458" i="14"/>
  <c r="AB459" i="14"/>
  <c r="AD459" i="14"/>
  <c r="AE459" i="14"/>
  <c r="AF459" i="14" s="1"/>
  <c r="AG459" i="14" s="1"/>
  <c r="BB459" i="14"/>
  <c r="BC459" i="14"/>
  <c r="AB460" i="14"/>
  <c r="AD460" i="14"/>
  <c r="AE460" i="14"/>
  <c r="AF460" i="14" s="1"/>
  <c r="BB460" i="14"/>
  <c r="BC460" i="14"/>
  <c r="AB461" i="14"/>
  <c r="AD461" i="14"/>
  <c r="AE461" i="14"/>
  <c r="AF461" i="14" s="1"/>
  <c r="AG461" i="14" s="1"/>
  <c r="BB461" i="14"/>
  <c r="BC461" i="14"/>
  <c r="BD461" i="14"/>
  <c r="AB462" i="14"/>
  <c r="AD462" i="14"/>
  <c r="BG462" i="14" s="1"/>
  <c r="AE462" i="14"/>
  <c r="BB462" i="14"/>
  <c r="BC462" i="14"/>
  <c r="AB463" i="14"/>
  <c r="AD463" i="14"/>
  <c r="AE463" i="14"/>
  <c r="AF463" i="14" s="1"/>
  <c r="BB463" i="14"/>
  <c r="BC463" i="14"/>
  <c r="BM463" i="14" s="1"/>
  <c r="BN463" i="14" s="1"/>
  <c r="AJ467" i="9" s="1"/>
  <c r="AI455" i="25" s="1"/>
  <c r="AB464" i="14"/>
  <c r="AD464" i="14"/>
  <c r="AE464" i="14"/>
  <c r="AF464" i="14" s="1"/>
  <c r="BB464" i="14"/>
  <c r="BC464" i="14"/>
  <c r="AB465" i="14"/>
  <c r="AD465" i="14"/>
  <c r="BG465" i="14" s="1"/>
  <c r="AE465" i="14"/>
  <c r="AF465" i="14"/>
  <c r="AG465" i="14" s="1"/>
  <c r="BB465" i="14"/>
  <c r="BM465" i="14" s="1"/>
  <c r="BN465" i="14" s="1"/>
  <c r="AJ469" i="9" s="1"/>
  <c r="AI457" i="25" s="1"/>
  <c r="BC465" i="14"/>
  <c r="BD465" i="14"/>
  <c r="BJ465" i="14"/>
  <c r="BK465" i="14" s="1"/>
  <c r="AB466" i="14"/>
  <c r="AD466" i="14"/>
  <c r="BD466" i="14" s="1"/>
  <c r="AE466" i="14"/>
  <c r="AF466" i="14" s="1"/>
  <c r="BB466" i="14"/>
  <c r="BC466" i="14"/>
  <c r="AB467" i="14"/>
  <c r="AD467" i="14"/>
  <c r="AE467" i="14"/>
  <c r="AF467" i="14" s="1"/>
  <c r="AG467" i="14" s="1"/>
  <c r="BB467" i="14"/>
  <c r="BC467" i="14"/>
  <c r="BJ467" i="14"/>
  <c r="AB468" i="14"/>
  <c r="AD468" i="14"/>
  <c r="BG468" i="14" s="1"/>
  <c r="AE468" i="14"/>
  <c r="AF468" i="14" s="1"/>
  <c r="BB468" i="14"/>
  <c r="BM468" i="14" s="1"/>
  <c r="BN468" i="14" s="1"/>
  <c r="AJ472" i="9" s="1"/>
  <c r="AI460" i="25" s="1"/>
  <c r="BC468" i="14"/>
  <c r="AB469" i="14"/>
  <c r="AD469" i="14"/>
  <c r="AE469" i="14"/>
  <c r="AF469" i="14" s="1"/>
  <c r="BB469" i="14"/>
  <c r="BC469" i="14"/>
  <c r="BJ469" i="14"/>
  <c r="AB470" i="14"/>
  <c r="AD470" i="14"/>
  <c r="BJ470" i="14" s="1"/>
  <c r="AE470" i="14"/>
  <c r="BB470" i="14"/>
  <c r="BC470" i="14"/>
  <c r="BK470" i="14" s="1"/>
  <c r="AI474" i="9" s="1"/>
  <c r="AH462" i="25" s="1"/>
  <c r="BD470" i="14"/>
  <c r="AB471" i="14"/>
  <c r="AD471" i="14"/>
  <c r="BD471" i="14" s="1"/>
  <c r="AE471" i="14"/>
  <c r="AF471" i="14" s="1"/>
  <c r="AG471" i="14" s="1"/>
  <c r="BB471" i="14"/>
  <c r="BC471" i="14"/>
  <c r="BJ471" i="14"/>
  <c r="AB472" i="14"/>
  <c r="AD472" i="14"/>
  <c r="BG472" i="14" s="1"/>
  <c r="AE472" i="14"/>
  <c r="AF472" i="14"/>
  <c r="BB472" i="14"/>
  <c r="BC472" i="14"/>
  <c r="BM472" i="14" s="1"/>
  <c r="BN472" i="14" s="1"/>
  <c r="AJ476" i="9" s="1"/>
  <c r="AI464" i="25" s="1"/>
  <c r="BJ472" i="14"/>
  <c r="AB473" i="14"/>
  <c r="AD473" i="14"/>
  <c r="BG473" i="14" s="1"/>
  <c r="AE473" i="14"/>
  <c r="AF473" i="14" s="1"/>
  <c r="BB473" i="14"/>
  <c r="BC473" i="14"/>
  <c r="BD473" i="14"/>
  <c r="BJ473" i="14"/>
  <c r="AB474" i="14"/>
  <c r="AD474" i="14"/>
  <c r="BJ474" i="14" s="1"/>
  <c r="AE474" i="14"/>
  <c r="AF474" i="14" s="1"/>
  <c r="BB474" i="14"/>
  <c r="BC474" i="14"/>
  <c r="AB475" i="14"/>
  <c r="AD475" i="14"/>
  <c r="BD475" i="14" s="1"/>
  <c r="AE475" i="14"/>
  <c r="AF475" i="14" s="1"/>
  <c r="BB475" i="14"/>
  <c r="BM475" i="14" s="1"/>
  <c r="BN475" i="14" s="1"/>
  <c r="AJ479" i="9" s="1"/>
  <c r="AI467" i="25" s="1"/>
  <c r="BC475" i="14"/>
  <c r="AB476" i="14"/>
  <c r="AD476" i="14"/>
  <c r="BG476" i="14" s="1"/>
  <c r="AE476" i="14"/>
  <c r="AF476" i="14" s="1"/>
  <c r="BB476" i="14"/>
  <c r="BC476" i="14"/>
  <c r="BD476" i="14"/>
  <c r="BJ476" i="14"/>
  <c r="AB477" i="14"/>
  <c r="AD477" i="14"/>
  <c r="BD477" i="14" s="1"/>
  <c r="AE477" i="14"/>
  <c r="AF477" i="14" s="1"/>
  <c r="AG477" i="14" s="1"/>
  <c r="BB477" i="14"/>
  <c r="BC477" i="14"/>
  <c r="BJ477" i="14"/>
  <c r="AB478" i="14"/>
  <c r="AD478" i="14"/>
  <c r="BD478" i="14" s="1"/>
  <c r="AE478" i="14"/>
  <c r="BB478" i="14"/>
  <c r="BC478" i="14"/>
  <c r="BG478" i="14"/>
  <c r="BJ478" i="14"/>
  <c r="AB479" i="14"/>
  <c r="AD479" i="14"/>
  <c r="BD479" i="14" s="1"/>
  <c r="AE479" i="14"/>
  <c r="AF479" i="14"/>
  <c r="AG479" i="14" s="1"/>
  <c r="BB479" i="14"/>
  <c r="BC479" i="14"/>
  <c r="BM479" i="14" s="1"/>
  <c r="BN479" i="14" s="1"/>
  <c r="BJ479" i="14"/>
  <c r="AB480" i="14"/>
  <c r="AD480" i="14"/>
  <c r="BJ480" i="14" s="1"/>
  <c r="AE480" i="14"/>
  <c r="BB480" i="14"/>
  <c r="BC480" i="14"/>
  <c r="AB481" i="14"/>
  <c r="AD481" i="14"/>
  <c r="BG481" i="14" s="1"/>
  <c r="AE481" i="14"/>
  <c r="BB481" i="14"/>
  <c r="BC481" i="14"/>
  <c r="BD481" i="14"/>
  <c r="BM481" i="14"/>
  <c r="BN481" i="14" s="1"/>
  <c r="AB482" i="14"/>
  <c r="AD482" i="14"/>
  <c r="BG482" i="14" s="1"/>
  <c r="AE482" i="14"/>
  <c r="AF482" i="14" s="1"/>
  <c r="BB482" i="14"/>
  <c r="BC482" i="14"/>
  <c r="AB483" i="14"/>
  <c r="AD483" i="14"/>
  <c r="BD483" i="14" s="1"/>
  <c r="AE483" i="14"/>
  <c r="AF483" i="14"/>
  <c r="AG483" i="14" s="1"/>
  <c r="BB483" i="14"/>
  <c r="BC483" i="14"/>
  <c r="BG483" i="14"/>
  <c r="BM483" i="14"/>
  <c r="BN483" i="14" s="1"/>
  <c r="AB484" i="14"/>
  <c r="AD484" i="14"/>
  <c r="BD484" i="14" s="1"/>
  <c r="AE484" i="14"/>
  <c r="AF484" i="14" s="1"/>
  <c r="BB484" i="14"/>
  <c r="BM484" i="14" s="1"/>
  <c r="BN484" i="14" s="1"/>
  <c r="BC484" i="14"/>
  <c r="AB485" i="14"/>
  <c r="AD485" i="14"/>
  <c r="AE485" i="14"/>
  <c r="AF485" i="14" s="1"/>
  <c r="BB485" i="14"/>
  <c r="BC485" i="14"/>
  <c r="BD485" i="14"/>
  <c r="BG485" i="14"/>
  <c r="BJ485" i="14"/>
  <c r="AB486" i="14"/>
  <c r="AD486" i="14"/>
  <c r="AE486" i="14"/>
  <c r="AF486" i="14" s="1"/>
  <c r="BB486" i="14"/>
  <c r="BC486" i="14"/>
  <c r="AB487" i="14"/>
  <c r="AD487" i="14"/>
  <c r="AE487" i="14"/>
  <c r="BB487" i="14"/>
  <c r="BC487" i="14"/>
  <c r="BG487" i="14"/>
  <c r="AB488" i="14"/>
  <c r="AD488" i="14"/>
  <c r="BG488" i="14" s="1"/>
  <c r="AE488" i="14"/>
  <c r="AF488" i="14" s="1"/>
  <c r="BB488" i="14"/>
  <c r="BM488" i="14" s="1"/>
  <c r="BN488" i="14" s="1"/>
  <c r="AJ492" i="9" s="1"/>
  <c r="AI480" i="25" s="1"/>
  <c r="BC488" i="14"/>
  <c r="BD488" i="14"/>
  <c r="AB489" i="14"/>
  <c r="AD489" i="14"/>
  <c r="BD489" i="14" s="1"/>
  <c r="AE489" i="14"/>
  <c r="BB489" i="14"/>
  <c r="BC489" i="14"/>
  <c r="BM489" i="14" s="1"/>
  <c r="BN489" i="14" s="1"/>
  <c r="BJ489" i="14"/>
  <c r="AB490" i="14"/>
  <c r="AD490" i="14"/>
  <c r="AE490" i="14"/>
  <c r="AF490" i="14" s="1"/>
  <c r="BB490" i="14"/>
  <c r="BC490" i="14"/>
  <c r="BD490" i="14"/>
  <c r="BG490" i="14"/>
  <c r="BJ490" i="14"/>
  <c r="AB491" i="14"/>
  <c r="AD491" i="14"/>
  <c r="AE491" i="14"/>
  <c r="AF491" i="14" s="1"/>
  <c r="AG491" i="14" s="1"/>
  <c r="BB491" i="14"/>
  <c r="BC491" i="14"/>
  <c r="AB492" i="14"/>
  <c r="AD492" i="14"/>
  <c r="BG492" i="14" s="1"/>
  <c r="AE492" i="14"/>
  <c r="AF492" i="14"/>
  <c r="BB492" i="14"/>
  <c r="BC492" i="14"/>
  <c r="AB493" i="14"/>
  <c r="AD493" i="14"/>
  <c r="BG493" i="14" s="1"/>
  <c r="AE493" i="14"/>
  <c r="BB493" i="14"/>
  <c r="BC493" i="14"/>
  <c r="BD493" i="14"/>
  <c r="BM493" i="14"/>
  <c r="BN493" i="14" s="1"/>
  <c r="AB494" i="14"/>
  <c r="AD494" i="14"/>
  <c r="BD494" i="14" s="1"/>
  <c r="AE494" i="14"/>
  <c r="BB494" i="14"/>
  <c r="BC494" i="14"/>
  <c r="BG494" i="14"/>
  <c r="AB495" i="14"/>
  <c r="AD495" i="14"/>
  <c r="BD495" i="14" s="1"/>
  <c r="AE495" i="14"/>
  <c r="AF495" i="14"/>
  <c r="BB495" i="14"/>
  <c r="BC495" i="14"/>
  <c r="AB496" i="14"/>
  <c r="AD496" i="14"/>
  <c r="AE496" i="14"/>
  <c r="BB496" i="14"/>
  <c r="BC496" i="14"/>
  <c r="BM496" i="14" s="1"/>
  <c r="BN496" i="14" s="1"/>
  <c r="AJ500" i="9" s="1"/>
  <c r="AI488" i="25" s="1"/>
  <c r="BJ496" i="14"/>
  <c r="AB497" i="14"/>
  <c r="AD497" i="14"/>
  <c r="AE497" i="14"/>
  <c r="AF497" i="14" s="1"/>
  <c r="AG497" i="14" s="1"/>
  <c r="BB497" i="14"/>
  <c r="BC497" i="14"/>
  <c r="BJ497" i="14"/>
  <c r="AB498" i="14"/>
  <c r="AD498" i="14"/>
  <c r="AE498" i="14"/>
  <c r="BB498" i="14"/>
  <c r="BC498" i="14"/>
  <c r="BG498" i="14"/>
  <c r="AB499" i="14"/>
  <c r="AD499" i="14"/>
  <c r="BD499" i="14" s="1"/>
  <c r="AE499" i="14"/>
  <c r="AF499" i="14" s="1"/>
  <c r="BB499" i="14"/>
  <c r="BC499" i="14"/>
  <c r="AB500" i="14"/>
  <c r="AD500" i="14"/>
  <c r="AE500" i="14"/>
  <c r="BB500" i="14"/>
  <c r="BC500" i="14"/>
  <c r="BJ500" i="14"/>
  <c r="AB501" i="14"/>
  <c r="AD501" i="14"/>
  <c r="AE501" i="14"/>
  <c r="AF501" i="14" s="1"/>
  <c r="BB501" i="14"/>
  <c r="BC501" i="14"/>
  <c r="AB502" i="14"/>
  <c r="AD502" i="14"/>
  <c r="BD502" i="14" s="1"/>
  <c r="AE502" i="14"/>
  <c r="BB502" i="14"/>
  <c r="BC502" i="14"/>
  <c r="BG502" i="14"/>
  <c r="AB503" i="14"/>
  <c r="AD503" i="14"/>
  <c r="BG503" i="14" s="1"/>
  <c r="AE503" i="14"/>
  <c r="AF503" i="14" s="1"/>
  <c r="BB503" i="14"/>
  <c r="BC503" i="14"/>
  <c r="AB504" i="14"/>
  <c r="AD504" i="14"/>
  <c r="AE504" i="14"/>
  <c r="BB504" i="14"/>
  <c r="BC504" i="14"/>
  <c r="AB505" i="14"/>
  <c r="AD505" i="14"/>
  <c r="BJ505" i="14" s="1"/>
  <c r="AE505" i="14"/>
  <c r="AF505" i="14" s="1"/>
  <c r="BB505" i="14"/>
  <c r="BC505" i="14"/>
  <c r="BM505" i="14" s="1"/>
  <c r="BN505" i="14" s="1"/>
  <c r="AJ509" i="9" s="1"/>
  <c r="AI497" i="25" s="1"/>
  <c r="BD505" i="14"/>
  <c r="BG505" i="14"/>
  <c r="AB506" i="14"/>
  <c r="AD506" i="14"/>
  <c r="BG506" i="14" s="1"/>
  <c r="AE506" i="14"/>
  <c r="AF506" i="14" s="1"/>
  <c r="BB506" i="14"/>
  <c r="BC506" i="14"/>
  <c r="BM506" i="14" s="1"/>
  <c r="BN506" i="14" s="1"/>
  <c r="AJ510" i="9" s="1"/>
  <c r="AI498" i="25" s="1"/>
  <c r="AB507" i="14"/>
  <c r="AD507" i="14"/>
  <c r="AE507" i="14"/>
  <c r="AF507" i="14" s="1"/>
  <c r="AG507" i="14" s="1"/>
  <c r="BB507" i="14"/>
  <c r="BC507" i="14"/>
  <c r="BM507" i="14" s="1"/>
  <c r="BN507" i="14" s="1"/>
  <c r="BG507" i="14"/>
  <c r="AB508" i="14"/>
  <c r="AD508" i="14"/>
  <c r="AE508" i="14"/>
  <c r="BB508" i="14"/>
  <c r="BC508" i="14"/>
  <c r="AB509" i="14"/>
  <c r="AD509" i="14"/>
  <c r="BG509" i="14" s="1"/>
  <c r="AE509" i="14"/>
  <c r="AF509" i="14" s="1"/>
  <c r="AG509" i="14" s="1"/>
  <c r="BB509" i="14"/>
  <c r="BC509" i="14"/>
  <c r="AB510" i="14"/>
  <c r="AD510" i="14"/>
  <c r="AE510" i="14"/>
  <c r="AF510" i="14" s="1"/>
  <c r="BB510" i="14"/>
  <c r="BC510" i="14"/>
  <c r="AB511" i="14"/>
  <c r="AD511" i="14"/>
  <c r="BD511" i="14" s="1"/>
  <c r="AE511" i="14"/>
  <c r="AF511" i="14"/>
  <c r="BB511" i="14"/>
  <c r="BC511" i="14"/>
  <c r="BJ511" i="14"/>
  <c r="AB512" i="14"/>
  <c r="AD512" i="14"/>
  <c r="AE512" i="14"/>
  <c r="AF512" i="14" s="1"/>
  <c r="AG512" i="14" s="1"/>
  <c r="BB512" i="14"/>
  <c r="BC512" i="14"/>
  <c r="AB513" i="14"/>
  <c r="AD513" i="14"/>
  <c r="BG513" i="14" s="1"/>
  <c r="AE513" i="14"/>
  <c r="AF513" i="14" s="1"/>
  <c r="BB513" i="14"/>
  <c r="BC513" i="14"/>
  <c r="BD513" i="14"/>
  <c r="BJ513" i="14"/>
  <c r="AB514" i="14"/>
  <c r="AD514" i="14"/>
  <c r="AE514" i="14"/>
  <c r="AF514" i="14" s="1"/>
  <c r="BB514" i="14"/>
  <c r="BC514" i="14"/>
  <c r="AB515" i="14"/>
  <c r="AD515" i="14"/>
  <c r="AE515" i="14"/>
  <c r="BB515" i="14"/>
  <c r="BC515" i="14"/>
  <c r="BJ515" i="14"/>
  <c r="AB516" i="14"/>
  <c r="AD516" i="14"/>
  <c r="BG516" i="14" s="1"/>
  <c r="AE516" i="14"/>
  <c r="BB516" i="14"/>
  <c r="BC516" i="14"/>
  <c r="BD516" i="14"/>
  <c r="BJ516" i="14"/>
  <c r="AB517" i="14"/>
  <c r="AD517" i="14"/>
  <c r="BG517" i="14" s="1"/>
  <c r="AE517" i="14"/>
  <c r="AF517" i="14" s="1"/>
  <c r="BB517" i="14"/>
  <c r="BC517" i="14"/>
  <c r="BD517" i="14"/>
  <c r="BJ517" i="14"/>
  <c r="AB518" i="14"/>
  <c r="AD518" i="14"/>
  <c r="BJ518" i="14" s="1"/>
  <c r="AE518" i="14"/>
  <c r="BB518" i="14"/>
  <c r="BC518" i="14"/>
  <c r="BG518" i="14"/>
  <c r="AB519" i="14"/>
  <c r="AD519" i="14"/>
  <c r="BG519" i="14" s="1"/>
  <c r="AE519" i="14"/>
  <c r="AF519" i="14" s="1"/>
  <c r="BB519" i="14"/>
  <c r="BC519" i="14"/>
  <c r="AB520" i="14"/>
  <c r="AD520" i="14"/>
  <c r="BG520" i="14" s="1"/>
  <c r="AE520" i="14"/>
  <c r="AF520" i="14" s="1"/>
  <c r="BB520" i="14"/>
  <c r="BC520" i="14"/>
  <c r="BD520" i="14"/>
  <c r="BJ520" i="14"/>
  <c r="AB521" i="14"/>
  <c r="AD521" i="14"/>
  <c r="BJ521" i="14" s="1"/>
  <c r="AE521" i="14"/>
  <c r="AF521" i="14" s="1"/>
  <c r="BB521" i="14"/>
  <c r="BC521" i="14"/>
  <c r="BM521" i="14" s="1"/>
  <c r="BN521" i="14" s="1"/>
  <c r="AJ525" i="9" s="1"/>
  <c r="AI513" i="25" s="1"/>
  <c r="BD521" i="14"/>
  <c r="BG521" i="14"/>
  <c r="AB522" i="14"/>
  <c r="AD522" i="14"/>
  <c r="BD522" i="14" s="1"/>
  <c r="AE522" i="14"/>
  <c r="AF522" i="14" s="1"/>
  <c r="BB522" i="14"/>
  <c r="BC522" i="14"/>
  <c r="BG522" i="14"/>
  <c r="AB523" i="14"/>
  <c r="AD523" i="14"/>
  <c r="BD523" i="14" s="1"/>
  <c r="AE523" i="14"/>
  <c r="AF523" i="14" s="1"/>
  <c r="BB523" i="14"/>
  <c r="BC523" i="14"/>
  <c r="BG523" i="14"/>
  <c r="BJ523" i="14"/>
  <c r="AB524" i="14"/>
  <c r="AD524" i="14"/>
  <c r="BD524" i="14" s="1"/>
  <c r="AE524" i="14"/>
  <c r="AF524" i="14" s="1"/>
  <c r="AG524" i="14" s="1"/>
  <c r="BB524" i="14"/>
  <c r="BM524" i="14" s="1"/>
  <c r="BC524" i="14"/>
  <c r="BN524" i="14"/>
  <c r="AB525" i="14"/>
  <c r="AD525" i="14"/>
  <c r="BD525" i="14" s="1"/>
  <c r="AE525" i="14"/>
  <c r="AF525" i="14" s="1"/>
  <c r="BB525" i="14"/>
  <c r="BC525" i="14"/>
  <c r="BJ525" i="14"/>
  <c r="AB526" i="14"/>
  <c r="AD526" i="14"/>
  <c r="AE526" i="14"/>
  <c r="AF526" i="14" s="1"/>
  <c r="BB526" i="14"/>
  <c r="BC526" i="14"/>
  <c r="AB527" i="14"/>
  <c r="AD527" i="14"/>
  <c r="AE527" i="14"/>
  <c r="AF527" i="14" s="1"/>
  <c r="BB527" i="14"/>
  <c r="BC527" i="14"/>
  <c r="BM527" i="14" s="1"/>
  <c r="BN527" i="14" s="1"/>
  <c r="AB528" i="14"/>
  <c r="AD528" i="14"/>
  <c r="BG528" i="14" s="1"/>
  <c r="AE528" i="14"/>
  <c r="AF528" i="14" s="1"/>
  <c r="BB528" i="14"/>
  <c r="BM528" i="14" s="1"/>
  <c r="BN528" i="14" s="1"/>
  <c r="AJ532" i="9" s="1"/>
  <c r="AI520" i="25" s="1"/>
  <c r="BC528" i="14"/>
  <c r="AB529" i="14"/>
  <c r="AD529" i="14"/>
  <c r="BG529" i="14" s="1"/>
  <c r="AE529" i="14"/>
  <c r="AF529" i="14" s="1"/>
  <c r="BB529" i="14"/>
  <c r="BC529" i="14"/>
  <c r="BD529" i="14"/>
  <c r="AB530" i="14"/>
  <c r="AD530" i="14"/>
  <c r="AE530" i="14"/>
  <c r="AF530" i="14" s="1"/>
  <c r="AG530" i="14"/>
  <c r="BB530" i="14"/>
  <c r="BC530" i="14"/>
  <c r="BM530" i="14" s="1"/>
  <c r="BN530" i="14" s="1"/>
  <c r="AB531" i="14"/>
  <c r="AD531" i="14"/>
  <c r="AE531" i="14"/>
  <c r="AF531" i="14" s="1"/>
  <c r="AG531" i="14" s="1"/>
  <c r="BB531" i="14"/>
  <c r="BC531" i="14"/>
  <c r="AB532" i="14"/>
  <c r="AD532" i="14"/>
  <c r="BD532" i="14" s="1"/>
  <c r="AE532" i="14"/>
  <c r="AF532" i="14" s="1"/>
  <c r="BB532" i="14"/>
  <c r="BC532" i="14"/>
  <c r="BG532" i="14"/>
  <c r="BJ532" i="14"/>
  <c r="BK532" i="14" s="1"/>
  <c r="AB533" i="14"/>
  <c r="AD533" i="14"/>
  <c r="BG533" i="14" s="1"/>
  <c r="AE533" i="14"/>
  <c r="AF533" i="14" s="1"/>
  <c r="BB533" i="14"/>
  <c r="BC533" i="14"/>
  <c r="BD533" i="14"/>
  <c r="AB534" i="14"/>
  <c r="AD534" i="14"/>
  <c r="BD534" i="14" s="1"/>
  <c r="AE534" i="14"/>
  <c r="AF534" i="14"/>
  <c r="AG534" i="14" s="1"/>
  <c r="BB534" i="14"/>
  <c r="BC534" i="14"/>
  <c r="BJ534" i="14"/>
  <c r="AB535" i="14"/>
  <c r="AD535" i="14"/>
  <c r="BG535" i="14" s="1"/>
  <c r="AE535" i="14"/>
  <c r="BB535" i="14"/>
  <c r="BC535" i="14"/>
  <c r="BD535" i="14"/>
  <c r="AB536" i="14"/>
  <c r="AD536" i="14"/>
  <c r="BG536" i="14" s="1"/>
  <c r="AE536" i="14"/>
  <c r="AF536" i="14" s="1"/>
  <c r="AG536" i="14" s="1"/>
  <c r="BB536" i="14"/>
  <c r="BC536" i="14"/>
  <c r="BD536" i="14"/>
  <c r="AB537" i="14"/>
  <c r="AD537" i="14"/>
  <c r="AE537" i="14"/>
  <c r="AF537" i="14" s="1"/>
  <c r="BB537" i="14"/>
  <c r="BC537" i="14"/>
  <c r="BD537" i="14"/>
  <c r="BG537" i="14"/>
  <c r="BJ537" i="14"/>
  <c r="AB538" i="14"/>
  <c r="AD538" i="14"/>
  <c r="AE538" i="14"/>
  <c r="BB538" i="14"/>
  <c r="BC538" i="14"/>
  <c r="AB539" i="14"/>
  <c r="AD539" i="14"/>
  <c r="BG539" i="14" s="1"/>
  <c r="AE539" i="14"/>
  <c r="AF539" i="14" s="1"/>
  <c r="BB539" i="14"/>
  <c r="BC539" i="14"/>
  <c r="BD539" i="14"/>
  <c r="BJ539" i="14"/>
  <c r="AB540" i="14"/>
  <c r="AD540" i="14"/>
  <c r="AE540" i="14"/>
  <c r="BB540" i="14"/>
  <c r="BC540" i="14"/>
  <c r="BD540" i="14"/>
  <c r="BG540" i="14"/>
  <c r="BJ540" i="14"/>
  <c r="AB541" i="14"/>
  <c r="AD541" i="14"/>
  <c r="AE541" i="14"/>
  <c r="BB541" i="14"/>
  <c r="BC541" i="14"/>
  <c r="BM541" i="14" s="1"/>
  <c r="BN541" i="14" s="1"/>
  <c r="AJ545" i="9" s="1"/>
  <c r="AI533" i="25" s="1"/>
  <c r="AB542" i="14"/>
  <c r="AD542" i="14"/>
  <c r="BG542" i="14" s="1"/>
  <c r="AE542" i="14"/>
  <c r="AF542" i="14" s="1"/>
  <c r="BB542" i="14"/>
  <c r="BC542" i="14"/>
  <c r="AB543" i="14"/>
  <c r="AD543" i="14"/>
  <c r="AE543" i="14"/>
  <c r="BB543" i="14"/>
  <c r="BM543" i="14" s="1"/>
  <c r="BN543" i="14" s="1"/>
  <c r="BC543" i="14"/>
  <c r="AB544" i="14"/>
  <c r="AD544" i="14"/>
  <c r="AE544" i="14"/>
  <c r="AF544" i="14" s="1"/>
  <c r="BB544" i="14"/>
  <c r="BC544" i="14"/>
  <c r="BG544" i="14"/>
  <c r="BM544" i="14"/>
  <c r="BN544" i="14" s="1"/>
  <c r="AB545" i="14"/>
  <c r="AD545" i="14"/>
  <c r="BG545" i="14" s="1"/>
  <c r="AE545" i="14"/>
  <c r="AF545" i="14" s="1"/>
  <c r="BB545" i="14"/>
  <c r="BC545" i="14"/>
  <c r="BJ545" i="14"/>
  <c r="BK545" i="14" s="1"/>
  <c r="AB546" i="14"/>
  <c r="AD546" i="14"/>
  <c r="AE546" i="14"/>
  <c r="AF546" i="14" s="1"/>
  <c r="AG546" i="14" s="1"/>
  <c r="BB546" i="14"/>
  <c r="BC546" i="14"/>
  <c r="AB547" i="14"/>
  <c r="AD547" i="14"/>
  <c r="AE547" i="14"/>
  <c r="AF547" i="14" s="1"/>
  <c r="BB547" i="14"/>
  <c r="BC547" i="14"/>
  <c r="BM547" i="14" s="1"/>
  <c r="BN547" i="14" s="1"/>
  <c r="AJ551" i="9" s="1"/>
  <c r="AI539" i="25" s="1"/>
  <c r="AB548" i="14"/>
  <c r="AD548" i="14"/>
  <c r="BD548" i="14" s="1"/>
  <c r="AE548" i="14"/>
  <c r="AF548" i="14" s="1"/>
  <c r="AG548" i="14"/>
  <c r="BB548" i="14"/>
  <c r="BC548" i="14"/>
  <c r="BG548" i="14"/>
  <c r="AB549" i="14"/>
  <c r="AD549" i="14"/>
  <c r="BD549" i="14" s="1"/>
  <c r="AE549" i="14"/>
  <c r="AF549" i="14" s="1"/>
  <c r="AG549" i="14" s="1"/>
  <c r="BB549" i="14"/>
  <c r="BM549" i="14" s="1"/>
  <c r="BN549" i="14" s="1"/>
  <c r="BC549" i="14"/>
  <c r="BG549" i="14"/>
  <c r="BJ549" i="14"/>
  <c r="AB550" i="14"/>
  <c r="AD550" i="14"/>
  <c r="AE550" i="14"/>
  <c r="BB550" i="14"/>
  <c r="BC550" i="14"/>
  <c r="AB551" i="14"/>
  <c r="AD551" i="14"/>
  <c r="BD551" i="14" s="1"/>
  <c r="AE551" i="14"/>
  <c r="AF551" i="14"/>
  <c r="AG551" i="14" s="1"/>
  <c r="BB551" i="14"/>
  <c r="BC551" i="14"/>
  <c r="AB552" i="14"/>
  <c r="AD552" i="14"/>
  <c r="AE552" i="14"/>
  <c r="AF552" i="14" s="1"/>
  <c r="BB552" i="14"/>
  <c r="BC552" i="14"/>
  <c r="BD552" i="14"/>
  <c r="AB553" i="14"/>
  <c r="AD553" i="14"/>
  <c r="AE553" i="14"/>
  <c r="AF553" i="14" s="1"/>
  <c r="BB553" i="14"/>
  <c r="BM553" i="14" s="1"/>
  <c r="BN553" i="14" s="1"/>
  <c r="BC553" i="14"/>
  <c r="BD553" i="14"/>
  <c r="BG553" i="14"/>
  <c r="BJ553" i="14"/>
  <c r="AB554" i="14"/>
  <c r="AD554" i="14"/>
  <c r="BG554" i="14" s="1"/>
  <c r="AE554" i="14"/>
  <c r="BB554" i="14"/>
  <c r="BM554" i="14" s="1"/>
  <c r="BN554" i="14" s="1"/>
  <c r="AJ558" i="9" s="1"/>
  <c r="AI546" i="25" s="1"/>
  <c r="BC554" i="14"/>
  <c r="AB555" i="14"/>
  <c r="AD555" i="14"/>
  <c r="BD555" i="14" s="1"/>
  <c r="AE555" i="14"/>
  <c r="AF555" i="14" s="1"/>
  <c r="BB555" i="14"/>
  <c r="BC555" i="14"/>
  <c r="BG555" i="14"/>
  <c r="BJ555" i="14"/>
  <c r="AB556" i="14"/>
  <c r="AD556" i="14"/>
  <c r="AE556" i="14"/>
  <c r="BB556" i="14"/>
  <c r="BC556" i="14"/>
  <c r="BM556" i="14" s="1"/>
  <c r="BN556" i="14" s="1"/>
  <c r="AJ560" i="9" s="1"/>
  <c r="AI548" i="25" s="1"/>
  <c r="AB557" i="14"/>
  <c r="AD557" i="14"/>
  <c r="AE557" i="14"/>
  <c r="AF557" i="14" s="1"/>
  <c r="AG557" i="14" s="1"/>
  <c r="BB557" i="14"/>
  <c r="BM557" i="14" s="1"/>
  <c r="BN557" i="14" s="1"/>
  <c r="AJ561" i="9" s="1"/>
  <c r="AI549" i="25" s="1"/>
  <c r="BC557" i="14"/>
  <c r="BD557" i="14"/>
  <c r="BG557" i="14"/>
  <c r="BJ557" i="14"/>
  <c r="AB558" i="14"/>
  <c r="AD558" i="14"/>
  <c r="AE558" i="14"/>
  <c r="BB558" i="14"/>
  <c r="BC558" i="14"/>
  <c r="BM558" i="14" s="1"/>
  <c r="BN558" i="14" s="1"/>
  <c r="AJ562" i="9" s="1"/>
  <c r="AI550" i="25" s="1"/>
  <c r="AB559" i="14"/>
  <c r="AD559" i="14"/>
  <c r="BD559" i="14" s="1"/>
  <c r="AE559" i="14"/>
  <c r="AF559" i="14" s="1"/>
  <c r="AG559" i="14" s="1"/>
  <c r="BB559" i="14"/>
  <c r="BC559" i="14"/>
  <c r="BJ559" i="14"/>
  <c r="BM559" i="14"/>
  <c r="BN559" i="14" s="1"/>
  <c r="AJ563" i="9" s="1"/>
  <c r="AI551" i="25" s="1"/>
  <c r="AB560" i="14"/>
  <c r="AD560" i="14"/>
  <c r="AE560" i="14"/>
  <c r="BB560" i="14"/>
  <c r="BC560" i="14"/>
  <c r="AB561" i="14"/>
  <c r="AD561" i="14"/>
  <c r="AE561" i="14"/>
  <c r="AF561" i="14" s="1"/>
  <c r="BB561" i="14"/>
  <c r="BC561" i="14"/>
  <c r="BD561" i="14"/>
  <c r="BG561" i="14"/>
  <c r="BJ561" i="14"/>
  <c r="AB562" i="14"/>
  <c r="AD562" i="14"/>
  <c r="AE562" i="14"/>
  <c r="BB562" i="14"/>
  <c r="BC562" i="14"/>
  <c r="AB563" i="14"/>
  <c r="AD563" i="14"/>
  <c r="BD563" i="14" s="1"/>
  <c r="AE563" i="14"/>
  <c r="AF563" i="14" s="1"/>
  <c r="BB563" i="14"/>
  <c r="BM563" i="14" s="1"/>
  <c r="BN563" i="14" s="1"/>
  <c r="BC563" i="14"/>
  <c r="BG563" i="14"/>
  <c r="BJ563" i="14"/>
  <c r="AB564" i="14"/>
  <c r="AD564" i="14"/>
  <c r="BG564" i="14" s="1"/>
  <c r="AE564" i="14"/>
  <c r="BB564" i="14"/>
  <c r="BC564" i="14"/>
  <c r="BJ564" i="14"/>
  <c r="AB565" i="14"/>
  <c r="AD565" i="14"/>
  <c r="BD565" i="14" s="1"/>
  <c r="AE565" i="14"/>
  <c r="AF565" i="14" s="1"/>
  <c r="AG565" i="14" s="1"/>
  <c r="BB565" i="14"/>
  <c r="BC565" i="14"/>
  <c r="BG565" i="14"/>
  <c r="BJ565" i="14"/>
  <c r="AB566" i="14"/>
  <c r="AD566" i="14"/>
  <c r="BD566" i="14" s="1"/>
  <c r="AE566" i="14"/>
  <c r="BB566" i="14"/>
  <c r="BC566" i="14"/>
  <c r="BM566" i="14" s="1"/>
  <c r="BN566" i="14" s="1"/>
  <c r="BG566" i="14"/>
  <c r="AB567" i="14"/>
  <c r="AD567" i="14"/>
  <c r="BD567" i="14" s="1"/>
  <c r="AE567" i="14"/>
  <c r="AF567" i="14" s="1"/>
  <c r="BB567" i="14"/>
  <c r="BC567" i="14"/>
  <c r="BG567" i="14"/>
  <c r="BJ567" i="14"/>
  <c r="BM567" i="14"/>
  <c r="BN567" i="14" s="1"/>
  <c r="AB568" i="14"/>
  <c r="AD568" i="14"/>
  <c r="BG568" i="14" s="1"/>
  <c r="AE568" i="14"/>
  <c r="BB568" i="14"/>
  <c r="BC568" i="14"/>
  <c r="BM568" i="14" s="1"/>
  <c r="BN568" i="14" s="1"/>
  <c r="AJ572" i="9" s="1"/>
  <c r="AI560" i="25" s="1"/>
  <c r="BD568" i="14"/>
  <c r="AB569" i="14"/>
  <c r="AD569" i="14"/>
  <c r="BD569" i="14" s="1"/>
  <c r="AE569" i="14"/>
  <c r="AF569" i="14" s="1"/>
  <c r="AG569" i="14" s="1"/>
  <c r="BB569" i="14"/>
  <c r="BC569" i="14"/>
  <c r="BG569" i="14"/>
  <c r="BJ569" i="14"/>
  <c r="AB570" i="14"/>
  <c r="AD570" i="14"/>
  <c r="BJ570" i="14" s="1"/>
  <c r="AE570" i="14"/>
  <c r="BB570" i="14"/>
  <c r="BM570" i="14" s="1"/>
  <c r="BN570" i="14" s="1"/>
  <c r="BC570" i="14"/>
  <c r="BD570" i="14"/>
  <c r="AB571" i="14"/>
  <c r="AD571" i="14"/>
  <c r="BD571" i="14" s="1"/>
  <c r="AE571" i="14"/>
  <c r="AF571" i="14"/>
  <c r="BB571" i="14"/>
  <c r="BC571" i="14"/>
  <c r="AB572" i="14"/>
  <c r="AD572" i="14"/>
  <c r="BG572" i="14" s="1"/>
  <c r="AE572" i="14"/>
  <c r="AF572" i="14"/>
  <c r="BB572" i="14"/>
  <c r="BC572" i="14"/>
  <c r="AB573" i="14"/>
  <c r="AD573" i="14"/>
  <c r="BD573" i="14" s="1"/>
  <c r="AE573" i="14"/>
  <c r="AF573" i="14"/>
  <c r="BB573" i="14"/>
  <c r="BC573" i="14"/>
  <c r="BG573" i="14"/>
  <c r="BM573" i="14"/>
  <c r="BN573" i="14" s="1"/>
  <c r="AB574" i="14"/>
  <c r="AD574" i="14"/>
  <c r="BJ574" i="14" s="1"/>
  <c r="AE574" i="14"/>
  <c r="AF574" i="14" s="1"/>
  <c r="BB574" i="14"/>
  <c r="BC574" i="14"/>
  <c r="BG574" i="14"/>
  <c r="AB575" i="14"/>
  <c r="AD575" i="14"/>
  <c r="BD575" i="14" s="1"/>
  <c r="AE575" i="14"/>
  <c r="AF575" i="14" s="1"/>
  <c r="AG575" i="14" s="1"/>
  <c r="BB575" i="14"/>
  <c r="BM575" i="14" s="1"/>
  <c r="BN575" i="14" s="1"/>
  <c r="AJ579" i="9" s="1"/>
  <c r="AI567" i="25" s="1"/>
  <c r="BC575" i="14"/>
  <c r="BJ575" i="14"/>
  <c r="AB576" i="14"/>
  <c r="AD576" i="14"/>
  <c r="AE576" i="14"/>
  <c r="AF576" i="14" s="1"/>
  <c r="BB576" i="14"/>
  <c r="BC576" i="14"/>
  <c r="AB577" i="14"/>
  <c r="AD577" i="14"/>
  <c r="BJ577" i="14" s="1"/>
  <c r="AE577" i="14"/>
  <c r="AF577" i="14" s="1"/>
  <c r="BB577" i="14"/>
  <c r="BC577" i="14"/>
  <c r="BD577" i="14"/>
  <c r="AB578" i="14"/>
  <c r="AD578" i="14"/>
  <c r="BJ578" i="14" s="1"/>
  <c r="AE578" i="14"/>
  <c r="BB578" i="14"/>
  <c r="BC578" i="14"/>
  <c r="BG578" i="14"/>
  <c r="AB579" i="14"/>
  <c r="AD579" i="14"/>
  <c r="BD579" i="14" s="1"/>
  <c r="AE579" i="14"/>
  <c r="AF579" i="14"/>
  <c r="BB579" i="14"/>
  <c r="BC579" i="14"/>
  <c r="BG579" i="14"/>
  <c r="BM579" i="14"/>
  <c r="BN579" i="14" s="1"/>
  <c r="AJ583" i="9" s="1"/>
  <c r="AI571" i="25" s="1"/>
  <c r="AB580" i="14"/>
  <c r="AD580" i="14"/>
  <c r="BJ580" i="14" s="1"/>
  <c r="AE580" i="14"/>
  <c r="AF580" i="14" s="1"/>
  <c r="BB580" i="14"/>
  <c r="BC580" i="14"/>
  <c r="AB581" i="14"/>
  <c r="AD581" i="14"/>
  <c r="BJ581" i="14" s="1"/>
  <c r="AE581" i="14"/>
  <c r="AF581" i="14"/>
  <c r="BB581" i="14"/>
  <c r="BC581" i="14"/>
  <c r="BM581" i="14" s="1"/>
  <c r="BN581" i="14" s="1"/>
  <c r="AJ585" i="9" s="1"/>
  <c r="AI573" i="25" s="1"/>
  <c r="BG581" i="14"/>
  <c r="AB582" i="14"/>
  <c r="AD582" i="14"/>
  <c r="AE582" i="14"/>
  <c r="BB582" i="14"/>
  <c r="BC582" i="14"/>
  <c r="AB583" i="14"/>
  <c r="AD583" i="14"/>
  <c r="BD583" i="14" s="1"/>
  <c r="AE583" i="14"/>
  <c r="AF583" i="14"/>
  <c r="AG583" i="14" s="1"/>
  <c r="BB583" i="14"/>
  <c r="BC583" i="14"/>
  <c r="BJ583" i="14"/>
  <c r="AB584" i="14"/>
  <c r="AD584" i="14"/>
  <c r="BJ584" i="14" s="1"/>
  <c r="AE584" i="14"/>
  <c r="AF584" i="14"/>
  <c r="BB584" i="14"/>
  <c r="BC584" i="14"/>
  <c r="AB585" i="14"/>
  <c r="AD585" i="14"/>
  <c r="AE585" i="14"/>
  <c r="AF585" i="14" s="1"/>
  <c r="AG585" i="14" s="1"/>
  <c r="BB585" i="14"/>
  <c r="BM585" i="14" s="1"/>
  <c r="BN585" i="14" s="1"/>
  <c r="AJ589" i="9" s="1"/>
  <c r="AI577" i="25" s="1"/>
  <c r="BC585" i="14"/>
  <c r="AB586" i="14"/>
  <c r="AD586" i="14"/>
  <c r="BJ586" i="14" s="1"/>
  <c r="AE586" i="14"/>
  <c r="BB586" i="14"/>
  <c r="BC586" i="14"/>
  <c r="AB587" i="14"/>
  <c r="AD587" i="14"/>
  <c r="AE587" i="14"/>
  <c r="AF587" i="14" s="1"/>
  <c r="AG587" i="14" s="1"/>
  <c r="BB587" i="14"/>
  <c r="BC587" i="14"/>
  <c r="BM587" i="14"/>
  <c r="BN587" i="14" s="1"/>
  <c r="AB588" i="14"/>
  <c r="AD588" i="14"/>
  <c r="BJ588" i="14" s="1"/>
  <c r="AE588" i="14"/>
  <c r="AF588" i="14" s="1"/>
  <c r="BB588" i="14"/>
  <c r="BC588" i="14"/>
  <c r="AB589" i="14"/>
  <c r="AD589" i="14"/>
  <c r="AE589" i="14"/>
  <c r="AF589" i="14" s="1"/>
  <c r="AG589" i="14" s="1"/>
  <c r="BB589" i="14"/>
  <c r="BC589" i="14"/>
  <c r="BM589" i="14" s="1"/>
  <c r="BN589" i="14" s="1"/>
  <c r="AB590" i="14"/>
  <c r="AD590" i="14"/>
  <c r="AE590" i="14"/>
  <c r="BB590" i="14"/>
  <c r="BC590" i="14"/>
  <c r="AB591" i="14"/>
  <c r="AD591" i="14"/>
  <c r="AE591" i="14"/>
  <c r="AF591" i="14" s="1"/>
  <c r="BB591" i="14"/>
  <c r="BM591" i="14" s="1"/>
  <c r="BN591" i="14" s="1"/>
  <c r="AJ595" i="9" s="1"/>
  <c r="AI583" i="25" s="1"/>
  <c r="BC591" i="14"/>
  <c r="BD591" i="14"/>
  <c r="BG591" i="14"/>
  <c r="BJ591" i="14"/>
  <c r="AB592" i="14"/>
  <c r="AD592" i="14"/>
  <c r="BD592" i="14" s="1"/>
  <c r="AE592" i="14"/>
  <c r="AF592" i="14" s="1"/>
  <c r="BB592" i="14"/>
  <c r="BC592" i="14"/>
  <c r="BG592" i="14"/>
  <c r="AB593" i="14"/>
  <c r="AD593" i="14"/>
  <c r="AE593" i="14"/>
  <c r="AF593" i="14" s="1"/>
  <c r="AG593" i="14" s="1"/>
  <c r="BB593" i="14"/>
  <c r="BC593" i="14"/>
  <c r="AB594" i="14"/>
  <c r="AD594" i="14"/>
  <c r="AE594" i="14"/>
  <c r="BB594" i="14"/>
  <c r="BC594" i="14"/>
  <c r="AB595" i="14"/>
  <c r="AD595" i="14"/>
  <c r="AE595" i="14"/>
  <c r="AF595" i="14" s="1"/>
  <c r="AG595" i="14" s="1"/>
  <c r="BB595" i="14"/>
  <c r="BC595" i="14"/>
  <c r="BM595" i="14"/>
  <c r="BN595" i="14" s="1"/>
  <c r="AJ599" i="9" s="1"/>
  <c r="AI587" i="25" s="1"/>
  <c r="AB596" i="14"/>
  <c r="AD596" i="14"/>
  <c r="BG596" i="14" s="1"/>
  <c r="AE596" i="14"/>
  <c r="AF596" i="14" s="1"/>
  <c r="BB596" i="14"/>
  <c r="BC596" i="14"/>
  <c r="AB597" i="14"/>
  <c r="AD597" i="14"/>
  <c r="BJ597" i="14" s="1"/>
  <c r="AE597" i="14"/>
  <c r="AF597" i="14" s="1"/>
  <c r="AG597" i="14" s="1"/>
  <c r="BB597" i="14"/>
  <c r="BM597" i="14" s="1"/>
  <c r="BN597" i="14" s="1"/>
  <c r="AJ601" i="9" s="1"/>
  <c r="AI589" i="25" s="1"/>
  <c r="BC597" i="14"/>
  <c r="BG597" i="14"/>
  <c r="AB598" i="14"/>
  <c r="AD598" i="14"/>
  <c r="AE598" i="14"/>
  <c r="BB598" i="14"/>
  <c r="BC598" i="14"/>
  <c r="BG598" i="14"/>
  <c r="AB599" i="14"/>
  <c r="AD599" i="14"/>
  <c r="AE599" i="14"/>
  <c r="AF599" i="14" s="1"/>
  <c r="BB599" i="14"/>
  <c r="BM599" i="14" s="1"/>
  <c r="BN599" i="14" s="1"/>
  <c r="AJ603" i="9" s="1"/>
  <c r="AI591" i="25" s="1"/>
  <c r="BC599" i="14"/>
  <c r="BD599" i="14"/>
  <c r="BG599" i="14"/>
  <c r="BJ599" i="14"/>
  <c r="AB600" i="14"/>
  <c r="AD600" i="14"/>
  <c r="BD600" i="14" s="1"/>
  <c r="AE600" i="14"/>
  <c r="AF600" i="14" s="1"/>
  <c r="BB600" i="14"/>
  <c r="BC600" i="14"/>
  <c r="BG600" i="14"/>
  <c r="BJ600" i="14"/>
  <c r="AB601" i="14"/>
  <c r="AD601" i="14"/>
  <c r="BJ601" i="14" s="1"/>
  <c r="AE601" i="14"/>
  <c r="AF601" i="14" s="1"/>
  <c r="AG601" i="14" s="1"/>
  <c r="BB601" i="14"/>
  <c r="BC601" i="14"/>
  <c r="BG601" i="14"/>
  <c r="AB602" i="14"/>
  <c r="AD602" i="14"/>
  <c r="AE602" i="14"/>
  <c r="BB602" i="14"/>
  <c r="BC602" i="14"/>
  <c r="AB603" i="14"/>
  <c r="AD603" i="14"/>
  <c r="BD603" i="14" s="1"/>
  <c r="AE603" i="14"/>
  <c r="AF603" i="14"/>
  <c r="AG603" i="14" s="1"/>
  <c r="BB603" i="14"/>
  <c r="BC603" i="14"/>
  <c r="BG603" i="14"/>
  <c r="AB604" i="14"/>
  <c r="AD604" i="14"/>
  <c r="BG604" i="14" s="1"/>
  <c r="AE604" i="14"/>
  <c r="AF604" i="14" s="1"/>
  <c r="BB604" i="14"/>
  <c r="BC604" i="14"/>
  <c r="AB605" i="14"/>
  <c r="AD605" i="14"/>
  <c r="AE605" i="14"/>
  <c r="AF605" i="14" s="1"/>
  <c r="BB605" i="14"/>
  <c r="BC605" i="14"/>
  <c r="AB606" i="14"/>
  <c r="AD606" i="14"/>
  <c r="AE606" i="14"/>
  <c r="BB606" i="14"/>
  <c r="BC606" i="14"/>
  <c r="BG606" i="14"/>
  <c r="AB607" i="14"/>
  <c r="AD607" i="14"/>
  <c r="BD607" i="14" s="1"/>
  <c r="AE607" i="14"/>
  <c r="AF607" i="14" s="1"/>
  <c r="BB607" i="14"/>
  <c r="BC607" i="14"/>
  <c r="BJ607" i="14"/>
  <c r="AB608" i="14"/>
  <c r="AD608" i="14"/>
  <c r="AE608" i="14"/>
  <c r="AF608" i="14" s="1"/>
  <c r="BB608" i="14"/>
  <c r="BC608" i="14"/>
  <c r="AB609" i="14"/>
  <c r="AD609" i="14"/>
  <c r="BJ609" i="14" s="1"/>
  <c r="AE609" i="14"/>
  <c r="AF609" i="14"/>
  <c r="AG609" i="14" s="1"/>
  <c r="BB609" i="14"/>
  <c r="BC609" i="14"/>
  <c r="G113" i="9"/>
  <c r="F101" i="25" s="1"/>
  <c r="G114" i="9"/>
  <c r="F102" i="25" s="1"/>
  <c r="G115" i="9"/>
  <c r="F103" i="25" s="1"/>
  <c r="AJ115" i="9"/>
  <c r="AI103" i="25" s="1"/>
  <c r="G116" i="9"/>
  <c r="F104" i="25" s="1"/>
  <c r="G117" i="9"/>
  <c r="F105" i="25" s="1"/>
  <c r="G118" i="9"/>
  <c r="F106" i="25" s="1"/>
  <c r="G119" i="9"/>
  <c r="F107" i="25" s="1"/>
  <c r="AJ119" i="9"/>
  <c r="AI107" i="25" s="1"/>
  <c r="G120" i="9"/>
  <c r="F108" i="25" s="1"/>
  <c r="G121" i="9"/>
  <c r="F109" i="25" s="1"/>
  <c r="AJ121" i="9"/>
  <c r="AI109" i="25" s="1"/>
  <c r="G122" i="9"/>
  <c r="F110" i="25" s="1"/>
  <c r="G123" i="9"/>
  <c r="F111" i="25" s="1"/>
  <c r="G124" i="9"/>
  <c r="F112" i="25" s="1"/>
  <c r="G125" i="9"/>
  <c r="F113" i="25" s="1"/>
  <c r="G126" i="9"/>
  <c r="F114" i="25" s="1"/>
  <c r="G127" i="9"/>
  <c r="F115" i="25" s="1"/>
  <c r="AI127" i="9"/>
  <c r="AH115" i="25" s="1"/>
  <c r="G128" i="9"/>
  <c r="F116" i="25" s="1"/>
  <c r="G129" i="9"/>
  <c r="F117" i="25" s="1"/>
  <c r="G130" i="9"/>
  <c r="F118" i="25" s="1"/>
  <c r="G131" i="9"/>
  <c r="F119" i="25" s="1"/>
  <c r="AJ131" i="9"/>
  <c r="AI119" i="25" s="1"/>
  <c r="G132" i="9"/>
  <c r="F120" i="25" s="1"/>
  <c r="G133" i="9"/>
  <c r="F121" i="25" s="1"/>
  <c r="G134" i="9"/>
  <c r="F122" i="25" s="1"/>
  <c r="G135" i="9"/>
  <c r="F123" i="25" s="1"/>
  <c r="G136" i="9"/>
  <c r="F124" i="25" s="1"/>
  <c r="G137" i="9"/>
  <c r="F125" i="25" s="1"/>
  <c r="G138" i="9"/>
  <c r="F126" i="25" s="1"/>
  <c r="G139" i="9"/>
  <c r="F127" i="25" s="1"/>
  <c r="AJ139" i="9"/>
  <c r="AI127" i="25" s="1"/>
  <c r="G140" i="9"/>
  <c r="F128" i="25" s="1"/>
  <c r="G141" i="9"/>
  <c r="F129" i="25" s="1"/>
  <c r="G142" i="9"/>
  <c r="F130" i="25" s="1"/>
  <c r="G143" i="9"/>
  <c r="F131" i="25" s="1"/>
  <c r="AI143" i="9"/>
  <c r="AH131" i="25" s="1"/>
  <c r="G144" i="9"/>
  <c r="F132" i="25" s="1"/>
  <c r="G145" i="9"/>
  <c r="F133" i="25" s="1"/>
  <c r="G146" i="9"/>
  <c r="F134" i="25" s="1"/>
  <c r="G147" i="9"/>
  <c r="F135" i="25" s="1"/>
  <c r="AJ147" i="9"/>
  <c r="AI135" i="25" s="1"/>
  <c r="G148" i="9"/>
  <c r="F136" i="25" s="1"/>
  <c r="G149" i="9"/>
  <c r="F137" i="25" s="1"/>
  <c r="G150" i="9"/>
  <c r="F138" i="25" s="1"/>
  <c r="G151" i="9"/>
  <c r="F139" i="25" s="1"/>
  <c r="G152" i="9"/>
  <c r="F140" i="25" s="1"/>
  <c r="G153" i="9"/>
  <c r="F141" i="25" s="1"/>
  <c r="AJ153" i="9"/>
  <c r="AI141" i="25" s="1"/>
  <c r="G154" i="9"/>
  <c r="F142" i="25" s="1"/>
  <c r="G155" i="9"/>
  <c r="F143" i="25" s="1"/>
  <c r="G156" i="9"/>
  <c r="F144" i="25" s="1"/>
  <c r="G157" i="9"/>
  <c r="F145" i="25" s="1"/>
  <c r="G158" i="9"/>
  <c r="F146" i="25" s="1"/>
  <c r="G159" i="9"/>
  <c r="F147" i="25" s="1"/>
  <c r="AJ159" i="9"/>
  <c r="AI147" i="25" s="1"/>
  <c r="G160" i="9"/>
  <c r="F148" i="25" s="1"/>
  <c r="G161" i="9"/>
  <c r="F149" i="25" s="1"/>
  <c r="G162" i="9"/>
  <c r="F150" i="25" s="1"/>
  <c r="G163" i="9"/>
  <c r="F151" i="25" s="1"/>
  <c r="G164" i="9"/>
  <c r="F152" i="25" s="1"/>
  <c r="G165" i="9"/>
  <c r="F153" i="25" s="1"/>
  <c r="G166" i="9"/>
  <c r="F154" i="25" s="1"/>
  <c r="G167" i="9"/>
  <c r="F155" i="25" s="1"/>
  <c r="G168" i="9"/>
  <c r="F156" i="25" s="1"/>
  <c r="G169" i="9"/>
  <c r="F157" i="25" s="1"/>
  <c r="G170" i="9"/>
  <c r="F158" i="25" s="1"/>
  <c r="G171" i="9"/>
  <c r="F159" i="25" s="1"/>
  <c r="AJ171" i="9"/>
  <c r="AI159" i="25" s="1"/>
  <c r="G172" i="9"/>
  <c r="F160" i="25" s="1"/>
  <c r="AI172" i="9"/>
  <c r="AH160" i="25" s="1"/>
  <c r="G173" i="9"/>
  <c r="F161" i="25" s="1"/>
  <c r="G174" i="9"/>
  <c r="F162" i="25" s="1"/>
  <c r="G175" i="9"/>
  <c r="F163" i="25" s="1"/>
  <c r="G176" i="9"/>
  <c r="F164" i="25" s="1"/>
  <c r="G177" i="9"/>
  <c r="F165" i="25" s="1"/>
  <c r="G178" i="9"/>
  <c r="F166" i="25" s="1"/>
  <c r="G179" i="9"/>
  <c r="F167" i="25" s="1"/>
  <c r="AJ179" i="9"/>
  <c r="AI167" i="25" s="1"/>
  <c r="G180" i="9"/>
  <c r="F168" i="25" s="1"/>
  <c r="G181" i="9"/>
  <c r="F169" i="25" s="1"/>
  <c r="G182" i="9"/>
  <c r="F170" i="25" s="1"/>
  <c r="AJ182" i="9"/>
  <c r="AI170" i="25" s="1"/>
  <c r="G183" i="9"/>
  <c r="F171" i="25" s="1"/>
  <c r="G184" i="9"/>
  <c r="F172" i="25" s="1"/>
  <c r="G185" i="9"/>
  <c r="F173" i="25" s="1"/>
  <c r="G186" i="9"/>
  <c r="F174" i="25" s="1"/>
  <c r="G187" i="9"/>
  <c r="F175" i="25" s="1"/>
  <c r="G188" i="9"/>
  <c r="F176" i="25" s="1"/>
  <c r="G189" i="9"/>
  <c r="F177" i="25" s="1"/>
  <c r="G190" i="9"/>
  <c r="F178" i="25" s="1"/>
  <c r="G191" i="9"/>
  <c r="F179" i="25" s="1"/>
  <c r="G192" i="9"/>
  <c r="F180" i="25" s="1"/>
  <c r="G193" i="9"/>
  <c r="F181" i="25" s="1"/>
  <c r="G194" i="9"/>
  <c r="F182" i="25" s="1"/>
  <c r="G195" i="9"/>
  <c r="F183" i="25" s="1"/>
  <c r="G196" i="9"/>
  <c r="F184" i="25" s="1"/>
  <c r="G197" i="9"/>
  <c r="F185" i="25" s="1"/>
  <c r="G198" i="9"/>
  <c r="F186" i="25" s="1"/>
  <c r="G199" i="9"/>
  <c r="F187" i="25" s="1"/>
  <c r="G200" i="9"/>
  <c r="F188" i="25" s="1"/>
  <c r="G201" i="9"/>
  <c r="F189" i="25" s="1"/>
  <c r="G202" i="9"/>
  <c r="F190" i="25" s="1"/>
  <c r="AJ202" i="9"/>
  <c r="AI190" i="25" s="1"/>
  <c r="G203" i="9"/>
  <c r="F191" i="25" s="1"/>
  <c r="G204" i="9"/>
  <c r="F192" i="25" s="1"/>
  <c r="AJ204" i="9"/>
  <c r="AI192" i="25" s="1"/>
  <c r="G205" i="9"/>
  <c r="F193" i="25" s="1"/>
  <c r="AJ205" i="9"/>
  <c r="AI193" i="25" s="1"/>
  <c r="G206" i="9"/>
  <c r="F194" i="25" s="1"/>
  <c r="G207" i="9"/>
  <c r="F195" i="25" s="1"/>
  <c r="G208" i="9"/>
  <c r="F196" i="25" s="1"/>
  <c r="G209" i="9"/>
  <c r="F197" i="25" s="1"/>
  <c r="AJ209" i="9"/>
  <c r="AI197" i="25" s="1"/>
  <c r="G210" i="9"/>
  <c r="F198" i="25" s="1"/>
  <c r="G211" i="9"/>
  <c r="F199" i="25" s="1"/>
  <c r="AJ211" i="9"/>
  <c r="AI199" i="25" s="1"/>
  <c r="G212" i="9"/>
  <c r="F200" i="25" s="1"/>
  <c r="G213" i="9"/>
  <c r="F201" i="25" s="1"/>
  <c r="G214" i="9"/>
  <c r="F202" i="25" s="1"/>
  <c r="AJ214" i="9"/>
  <c r="AI202" i="25" s="1"/>
  <c r="G215" i="9"/>
  <c r="F203" i="25" s="1"/>
  <c r="G216" i="9"/>
  <c r="F204" i="25" s="1"/>
  <c r="AJ216" i="9"/>
  <c r="AI204" i="25" s="1"/>
  <c r="G217" i="9"/>
  <c r="F205" i="25" s="1"/>
  <c r="AJ217" i="9"/>
  <c r="AI205" i="25" s="1"/>
  <c r="G218" i="9"/>
  <c r="F206" i="25" s="1"/>
  <c r="G219" i="9"/>
  <c r="F207" i="25" s="1"/>
  <c r="AJ219" i="9"/>
  <c r="AI207" i="25" s="1"/>
  <c r="G220" i="9"/>
  <c r="F208" i="25" s="1"/>
  <c r="AI220" i="9"/>
  <c r="AH208" i="25" s="1"/>
  <c r="AJ220" i="9"/>
  <c r="AI208" i="25" s="1"/>
  <c r="G221" i="9"/>
  <c r="F209" i="25" s="1"/>
  <c r="AJ221" i="9"/>
  <c r="AI209" i="25" s="1"/>
  <c r="G222" i="9"/>
  <c r="F210" i="25" s="1"/>
  <c r="AI222" i="9"/>
  <c r="AH210" i="25" s="1"/>
  <c r="AJ222" i="9"/>
  <c r="AI210" i="25" s="1"/>
  <c r="G223" i="9"/>
  <c r="F211" i="25" s="1"/>
  <c r="G224" i="9"/>
  <c r="F212" i="25" s="1"/>
  <c r="AJ224" i="9"/>
  <c r="AI212" i="25" s="1"/>
  <c r="G225" i="9"/>
  <c r="F213" i="25" s="1"/>
  <c r="G226" i="9"/>
  <c r="F214" i="25" s="1"/>
  <c r="AJ226" i="9"/>
  <c r="AI214" i="25" s="1"/>
  <c r="G227" i="9"/>
  <c r="F215" i="25" s="1"/>
  <c r="G228" i="9"/>
  <c r="F216" i="25" s="1"/>
  <c r="AJ228" i="9"/>
  <c r="AI216" i="25" s="1"/>
  <c r="G229" i="9"/>
  <c r="F217" i="25" s="1"/>
  <c r="G230" i="9"/>
  <c r="F218" i="25" s="1"/>
  <c r="G231" i="9"/>
  <c r="F219" i="25" s="1"/>
  <c r="AJ231" i="9"/>
  <c r="AI219" i="25" s="1"/>
  <c r="G232" i="9"/>
  <c r="F220" i="25" s="1"/>
  <c r="G233" i="9"/>
  <c r="F221" i="25" s="1"/>
  <c r="G234" i="9"/>
  <c r="F222" i="25" s="1"/>
  <c r="G235" i="9"/>
  <c r="F223" i="25" s="1"/>
  <c r="G236" i="9"/>
  <c r="F224" i="25" s="1"/>
  <c r="AI236" i="9"/>
  <c r="AH224" i="25" s="1"/>
  <c r="G237" i="9"/>
  <c r="AJ237" i="9"/>
  <c r="AI225" i="25" s="1"/>
  <c r="G238" i="9"/>
  <c r="F226" i="25" s="1"/>
  <c r="AI238" i="9"/>
  <c r="AH226" i="25" s="1"/>
  <c r="G239" i="9"/>
  <c r="G240" i="9"/>
  <c r="F228" i="25" s="1"/>
  <c r="G241" i="9"/>
  <c r="F229" i="25" s="1"/>
  <c r="G242" i="9"/>
  <c r="F230" i="25" s="1"/>
  <c r="G243" i="9"/>
  <c r="F231" i="25" s="1"/>
  <c r="G244" i="9"/>
  <c r="G245" i="9"/>
  <c r="F233" i="25" s="1"/>
  <c r="AJ245" i="9"/>
  <c r="AI233" i="25" s="1"/>
  <c r="G246" i="9"/>
  <c r="F234" i="25" s="1"/>
  <c r="G247" i="9"/>
  <c r="F235" i="25" s="1"/>
  <c r="G248" i="9"/>
  <c r="F236" i="25" s="1"/>
  <c r="AJ248" i="9"/>
  <c r="AI236" i="25" s="1"/>
  <c r="G249" i="9"/>
  <c r="F237" i="25" s="1"/>
  <c r="AJ249" i="9"/>
  <c r="AI237" i="25" s="1"/>
  <c r="G250" i="9"/>
  <c r="F238" i="25" s="1"/>
  <c r="G251" i="9"/>
  <c r="F239" i="25" s="1"/>
  <c r="G252" i="9"/>
  <c r="F240" i="25" s="1"/>
  <c r="G253" i="9"/>
  <c r="F241" i="25" s="1"/>
  <c r="AJ253" i="9"/>
  <c r="AI241" i="25" s="1"/>
  <c r="G254" i="9"/>
  <c r="F242" i="25" s="1"/>
  <c r="G255" i="9"/>
  <c r="F243" i="25" s="1"/>
  <c r="AJ255" i="9"/>
  <c r="AI243" i="25" s="1"/>
  <c r="G256" i="9"/>
  <c r="F244" i="25" s="1"/>
  <c r="G257" i="9"/>
  <c r="F245" i="25" s="1"/>
  <c r="G258" i="9"/>
  <c r="F246" i="25" s="1"/>
  <c r="G259" i="9"/>
  <c r="F247" i="25" s="1"/>
  <c r="AJ259" i="9"/>
  <c r="AI247" i="25" s="1"/>
  <c r="G260" i="9"/>
  <c r="F248" i="25" s="1"/>
  <c r="G261" i="9"/>
  <c r="F249" i="25" s="1"/>
  <c r="G262" i="9"/>
  <c r="F250" i="25" s="1"/>
  <c r="AJ262" i="9"/>
  <c r="AI250" i="25" s="1"/>
  <c r="G263" i="9"/>
  <c r="F251" i="25" s="1"/>
  <c r="AJ263" i="9"/>
  <c r="AI251" i="25" s="1"/>
  <c r="G264" i="9"/>
  <c r="F252" i="25" s="1"/>
  <c r="AJ264" i="9"/>
  <c r="AI252" i="25" s="1"/>
  <c r="G265" i="9"/>
  <c r="F253" i="25" s="1"/>
  <c r="G266" i="9"/>
  <c r="F254" i="25" s="1"/>
  <c r="G267" i="9"/>
  <c r="F255" i="25" s="1"/>
  <c r="G268" i="9"/>
  <c r="F256" i="25" s="1"/>
  <c r="G269" i="9"/>
  <c r="F257" i="25" s="1"/>
  <c r="G270" i="9"/>
  <c r="G271" i="9"/>
  <c r="F259" i="25" s="1"/>
  <c r="G272" i="9"/>
  <c r="F260" i="25" s="1"/>
  <c r="G273" i="9"/>
  <c r="F261" i="25" s="1"/>
  <c r="G274" i="9"/>
  <c r="F262" i="25" s="1"/>
  <c r="G275" i="9"/>
  <c r="F263" i="25" s="1"/>
  <c r="G276" i="9"/>
  <c r="F264" i="25" s="1"/>
  <c r="G277" i="9"/>
  <c r="F265" i="25" s="1"/>
  <c r="G278" i="9"/>
  <c r="F266" i="25" s="1"/>
  <c r="G279" i="9"/>
  <c r="F267" i="25" s="1"/>
  <c r="G280" i="9"/>
  <c r="G281" i="9"/>
  <c r="F269" i="25" s="1"/>
  <c r="G282" i="9"/>
  <c r="F270" i="25" s="1"/>
  <c r="G283" i="9"/>
  <c r="F271" i="25" s="1"/>
  <c r="AJ283" i="9"/>
  <c r="AI271" i="25" s="1"/>
  <c r="G284" i="9"/>
  <c r="F272" i="25" s="1"/>
  <c r="G285" i="9"/>
  <c r="F273" i="25" s="1"/>
  <c r="G286" i="9"/>
  <c r="F274" i="25" s="1"/>
  <c r="G287" i="9"/>
  <c r="F275" i="25" s="1"/>
  <c r="G288" i="9"/>
  <c r="F276" i="25" s="1"/>
  <c r="G289" i="9"/>
  <c r="F277" i="25" s="1"/>
  <c r="G290" i="9"/>
  <c r="F278" i="25" s="1"/>
  <c r="G291" i="9"/>
  <c r="F279" i="25" s="1"/>
  <c r="G292" i="9"/>
  <c r="F280" i="25" s="1"/>
  <c r="G293" i="9"/>
  <c r="F281" i="25" s="1"/>
  <c r="G294" i="9"/>
  <c r="F282" i="25" s="1"/>
  <c r="G295" i="9"/>
  <c r="F283" i="25" s="1"/>
  <c r="G296" i="9"/>
  <c r="F284" i="25" s="1"/>
  <c r="G297" i="9"/>
  <c r="F285" i="25" s="1"/>
  <c r="AI297" i="9"/>
  <c r="AH285" i="25" s="1"/>
  <c r="G298" i="9"/>
  <c r="F286" i="25" s="1"/>
  <c r="G299" i="9"/>
  <c r="F287" i="25" s="1"/>
  <c r="G300" i="9"/>
  <c r="F288" i="25" s="1"/>
  <c r="G301" i="9"/>
  <c r="F289" i="25" s="1"/>
  <c r="G302" i="9"/>
  <c r="F290" i="25" s="1"/>
  <c r="G303" i="9"/>
  <c r="G304" i="9"/>
  <c r="F292" i="25" s="1"/>
  <c r="G305" i="9"/>
  <c r="F293" i="25" s="1"/>
  <c r="G306" i="9"/>
  <c r="F294" i="25" s="1"/>
  <c r="G307" i="9"/>
  <c r="F295" i="25" s="1"/>
  <c r="AJ307" i="9"/>
  <c r="AI295" i="25" s="1"/>
  <c r="G308" i="9"/>
  <c r="F296" i="25" s="1"/>
  <c r="G309" i="9"/>
  <c r="F297" i="25" s="1"/>
  <c r="G310" i="9"/>
  <c r="F298" i="25" s="1"/>
  <c r="G311" i="9"/>
  <c r="AI311" i="9"/>
  <c r="AH299" i="25" s="1"/>
  <c r="G312" i="9"/>
  <c r="F300" i="25" s="1"/>
  <c r="G313" i="9"/>
  <c r="G314" i="9"/>
  <c r="F302" i="25" s="1"/>
  <c r="G315" i="9"/>
  <c r="F303" i="25" s="1"/>
  <c r="G316" i="9"/>
  <c r="F304" i="25" s="1"/>
  <c r="G317" i="9"/>
  <c r="F305" i="25" s="1"/>
  <c r="G318" i="9"/>
  <c r="F306" i="25" s="1"/>
  <c r="G319" i="9"/>
  <c r="F307" i="25" s="1"/>
  <c r="G320" i="9"/>
  <c r="F308" i="25" s="1"/>
  <c r="G321" i="9"/>
  <c r="F309" i="25" s="1"/>
  <c r="G322" i="9"/>
  <c r="F310" i="25" s="1"/>
  <c r="G323" i="9"/>
  <c r="F311" i="25" s="1"/>
  <c r="G324" i="9"/>
  <c r="F312" i="25" s="1"/>
  <c r="G325" i="9"/>
  <c r="F313" i="25" s="1"/>
  <c r="G326" i="9"/>
  <c r="F314" i="25" s="1"/>
  <c r="AI326" i="9"/>
  <c r="AH314" i="25" s="1"/>
  <c r="G327" i="9"/>
  <c r="F315" i="25" s="1"/>
  <c r="AI327" i="9"/>
  <c r="AH315" i="25" s="1"/>
  <c r="G328" i="9"/>
  <c r="F316" i="25" s="1"/>
  <c r="G329" i="9"/>
  <c r="F317" i="25" s="1"/>
  <c r="G330" i="9"/>
  <c r="F318" i="25" s="1"/>
  <c r="G331" i="9"/>
  <c r="F319" i="25" s="1"/>
  <c r="G332" i="9"/>
  <c r="F320" i="25" s="1"/>
  <c r="AI332" i="9"/>
  <c r="AH320" i="25" s="1"/>
  <c r="G333" i="9"/>
  <c r="F321" i="25" s="1"/>
  <c r="G334" i="9"/>
  <c r="F322" i="25" s="1"/>
  <c r="AI334" i="9"/>
  <c r="AH322" i="25" s="1"/>
  <c r="G335" i="9"/>
  <c r="F323" i="25" s="1"/>
  <c r="G336" i="9"/>
  <c r="F324" i="25" s="1"/>
  <c r="G337" i="9"/>
  <c r="F325" i="25" s="1"/>
  <c r="G338" i="9"/>
  <c r="F326" i="25" s="1"/>
  <c r="AI338" i="9"/>
  <c r="AH326" i="25" s="1"/>
  <c r="G339" i="9"/>
  <c r="F327" i="25" s="1"/>
  <c r="G340" i="9"/>
  <c r="F328" i="25" s="1"/>
  <c r="G341" i="9"/>
  <c r="F329" i="25" s="1"/>
  <c r="AJ341" i="9"/>
  <c r="AI329" i="25" s="1"/>
  <c r="G342" i="9"/>
  <c r="F330" i="25" s="1"/>
  <c r="AJ342" i="9"/>
  <c r="AI330" i="25" s="1"/>
  <c r="G343" i="9"/>
  <c r="F331" i="25" s="1"/>
  <c r="G344" i="9"/>
  <c r="F332" i="25" s="1"/>
  <c r="G345" i="9"/>
  <c r="AC341" i="14" s="1"/>
  <c r="AI341" i="14" s="1"/>
  <c r="G346" i="9"/>
  <c r="F334" i="25" s="1"/>
  <c r="G347" i="9"/>
  <c r="F335" i="25" s="1"/>
  <c r="AJ347" i="9"/>
  <c r="AI335" i="25" s="1"/>
  <c r="G348" i="9"/>
  <c r="F336" i="25" s="1"/>
  <c r="AJ348" i="9"/>
  <c r="AI336" i="25" s="1"/>
  <c r="G349" i="9"/>
  <c r="F337" i="25" s="1"/>
  <c r="G350" i="9"/>
  <c r="F338" i="25" s="1"/>
  <c r="G351" i="9"/>
  <c r="F339" i="25" s="1"/>
  <c r="G352" i="9"/>
  <c r="F340" i="25" s="1"/>
  <c r="G353" i="9"/>
  <c r="F341" i="25" s="1"/>
  <c r="G354" i="9"/>
  <c r="F342" i="25" s="1"/>
  <c r="AJ354" i="9"/>
  <c r="AI342" i="25" s="1"/>
  <c r="G355" i="9"/>
  <c r="F343" i="25" s="1"/>
  <c r="AI355" i="9"/>
  <c r="AH343" i="25" s="1"/>
  <c r="G356" i="9"/>
  <c r="F344" i="25" s="1"/>
  <c r="G357" i="9"/>
  <c r="F345" i="25" s="1"/>
  <c r="G358" i="9"/>
  <c r="AJ358" i="9"/>
  <c r="AI346" i="25" s="1"/>
  <c r="G359" i="9"/>
  <c r="F347" i="25" s="1"/>
  <c r="G360" i="9"/>
  <c r="F348" i="25" s="1"/>
  <c r="AI360" i="9"/>
  <c r="AH348" i="25" s="1"/>
  <c r="G361" i="9"/>
  <c r="F349" i="25" s="1"/>
  <c r="G362" i="9"/>
  <c r="F350" i="25" s="1"/>
  <c r="G363" i="9"/>
  <c r="F351" i="25" s="1"/>
  <c r="G364" i="9"/>
  <c r="F352" i="25" s="1"/>
  <c r="G365" i="9"/>
  <c r="F353" i="25" s="1"/>
  <c r="G366" i="9"/>
  <c r="F354" i="25" s="1"/>
  <c r="AJ366" i="9"/>
  <c r="AI354" i="25" s="1"/>
  <c r="G367" i="9"/>
  <c r="F355" i="25" s="1"/>
  <c r="G368" i="9"/>
  <c r="F356" i="25" s="1"/>
  <c r="AI368" i="9"/>
  <c r="AH356" i="25" s="1"/>
  <c r="G369" i="9"/>
  <c r="F357" i="25" s="1"/>
  <c r="G370" i="9"/>
  <c r="F358" i="25" s="1"/>
  <c r="G371" i="9"/>
  <c r="F359" i="25" s="1"/>
  <c r="G372" i="9"/>
  <c r="G373" i="9"/>
  <c r="F361" i="25" s="1"/>
  <c r="G374" i="9"/>
  <c r="F362" i="25" s="1"/>
  <c r="AJ374" i="9"/>
  <c r="AI362" i="25" s="1"/>
  <c r="G375" i="9"/>
  <c r="F363" i="25" s="1"/>
  <c r="G376" i="9"/>
  <c r="F364" i="25" s="1"/>
  <c r="G377" i="9"/>
  <c r="F365" i="25" s="1"/>
  <c r="G378" i="9"/>
  <c r="F366" i="25" s="1"/>
  <c r="G379" i="9"/>
  <c r="F367" i="25" s="1"/>
  <c r="G380" i="9"/>
  <c r="F368" i="25" s="1"/>
  <c r="G381" i="9"/>
  <c r="F369" i="25" s="1"/>
  <c r="G382" i="9"/>
  <c r="F370" i="25" s="1"/>
  <c r="AJ382" i="9"/>
  <c r="AI370" i="25" s="1"/>
  <c r="G383" i="9"/>
  <c r="F371" i="25" s="1"/>
  <c r="AJ383" i="9"/>
  <c r="AI371" i="25" s="1"/>
  <c r="G384" i="9"/>
  <c r="F372" i="25" s="1"/>
  <c r="G385" i="9"/>
  <c r="F373" i="25" s="1"/>
  <c r="AJ385" i="9"/>
  <c r="AI373" i="25" s="1"/>
  <c r="G386" i="9"/>
  <c r="F374" i="25" s="1"/>
  <c r="G387" i="9"/>
  <c r="F375" i="25" s="1"/>
  <c r="AJ387" i="9"/>
  <c r="AI375" i="25" s="1"/>
  <c r="G388" i="9"/>
  <c r="F376" i="25" s="1"/>
  <c r="G389" i="9"/>
  <c r="F377" i="25" s="1"/>
  <c r="AJ389" i="9"/>
  <c r="AI377" i="25" s="1"/>
  <c r="G390" i="9"/>
  <c r="F378" i="25" s="1"/>
  <c r="G391" i="9"/>
  <c r="F379" i="25" s="1"/>
  <c r="G392" i="9"/>
  <c r="F380" i="25" s="1"/>
  <c r="G393" i="9"/>
  <c r="F381" i="25" s="1"/>
  <c r="AJ393" i="9"/>
  <c r="AI381" i="25" s="1"/>
  <c r="G394" i="9"/>
  <c r="F382" i="25" s="1"/>
  <c r="G395" i="9"/>
  <c r="F383" i="25" s="1"/>
  <c r="AJ395" i="9"/>
  <c r="AI383" i="25" s="1"/>
  <c r="G396" i="9"/>
  <c r="F384" i="25" s="1"/>
  <c r="AJ396" i="9"/>
  <c r="AI384" i="25" s="1"/>
  <c r="G397" i="9"/>
  <c r="F385" i="25" s="1"/>
  <c r="AJ397" i="9"/>
  <c r="AI385" i="25" s="1"/>
  <c r="G398" i="9"/>
  <c r="F386" i="25" s="1"/>
  <c r="G399" i="9"/>
  <c r="F387" i="25" s="1"/>
  <c r="G400" i="9"/>
  <c r="F388" i="25" s="1"/>
  <c r="AJ400" i="9"/>
  <c r="AI388" i="25" s="1"/>
  <c r="G401" i="9"/>
  <c r="F389" i="25" s="1"/>
  <c r="G402" i="9"/>
  <c r="F390" i="25" s="1"/>
  <c r="G403" i="9"/>
  <c r="F391" i="25" s="1"/>
  <c r="G404" i="9"/>
  <c r="F392" i="25" s="1"/>
  <c r="G405" i="9"/>
  <c r="G406" i="9"/>
  <c r="F394" i="25" s="1"/>
  <c r="G407" i="9"/>
  <c r="F395" i="25" s="1"/>
  <c r="G408" i="9"/>
  <c r="F396" i="25" s="1"/>
  <c r="G409" i="9"/>
  <c r="F397" i="25" s="1"/>
  <c r="G410" i="9"/>
  <c r="F398" i="25" s="1"/>
  <c r="G411" i="9"/>
  <c r="F399" i="25" s="1"/>
  <c r="G412" i="9"/>
  <c r="F400" i="25" s="1"/>
  <c r="AJ412" i="9"/>
  <c r="AI400" i="25" s="1"/>
  <c r="G413" i="9"/>
  <c r="F401" i="25" s="1"/>
  <c r="G414" i="9"/>
  <c r="G415" i="9"/>
  <c r="G416" i="9"/>
  <c r="F404" i="25" s="1"/>
  <c r="G417" i="9"/>
  <c r="F405" i="25" s="1"/>
  <c r="G418" i="9"/>
  <c r="F406" i="25" s="1"/>
  <c r="G419" i="9"/>
  <c r="F407" i="25" s="1"/>
  <c r="G420" i="9"/>
  <c r="F408" i="25" s="1"/>
  <c r="G421" i="9"/>
  <c r="F409" i="25" s="1"/>
  <c r="G422" i="9"/>
  <c r="F410" i="25" s="1"/>
  <c r="G423" i="9"/>
  <c r="G424" i="9"/>
  <c r="G425" i="9"/>
  <c r="F413" i="25" s="1"/>
  <c r="AI425" i="9"/>
  <c r="AH413" i="25" s="1"/>
  <c r="G426" i="9"/>
  <c r="F414" i="25" s="1"/>
  <c r="G427" i="9"/>
  <c r="AC423" i="14" s="1"/>
  <c r="AH423" i="14" s="1"/>
  <c r="G428" i="9"/>
  <c r="F416" i="25" s="1"/>
  <c r="G429" i="9"/>
  <c r="F417" i="25" s="1"/>
  <c r="G430" i="9"/>
  <c r="G431" i="9"/>
  <c r="G432" i="9"/>
  <c r="F420" i="25" s="1"/>
  <c r="AJ432" i="9"/>
  <c r="AI420" i="25" s="1"/>
  <c r="G433" i="9"/>
  <c r="F421" i="25" s="1"/>
  <c r="G434" i="9"/>
  <c r="G435" i="9"/>
  <c r="F423" i="25" s="1"/>
  <c r="G436" i="9"/>
  <c r="F424" i="25" s="1"/>
  <c r="G437" i="9"/>
  <c r="F425" i="25" s="1"/>
  <c r="G438" i="9"/>
  <c r="F426" i="25" s="1"/>
  <c r="G439" i="9"/>
  <c r="F427" i="25" s="1"/>
  <c r="G440" i="9"/>
  <c r="F428" i="25" s="1"/>
  <c r="G441" i="9"/>
  <c r="F429" i="25" s="1"/>
  <c r="G442" i="9"/>
  <c r="G443" i="9"/>
  <c r="G444" i="9"/>
  <c r="AC440" i="14" s="1"/>
  <c r="G445" i="9"/>
  <c r="F433" i="25" s="1"/>
  <c r="G446" i="9"/>
  <c r="F434" i="25" s="1"/>
  <c r="G447" i="9"/>
  <c r="F435" i="25" s="1"/>
  <c r="G448" i="9"/>
  <c r="AJ448" i="9"/>
  <c r="AI436" i="25" s="1"/>
  <c r="G449" i="9"/>
  <c r="G450" i="9"/>
  <c r="G451" i="9"/>
  <c r="F439" i="25" s="1"/>
  <c r="G452" i="9"/>
  <c r="G453" i="9"/>
  <c r="G454" i="9"/>
  <c r="G455" i="9"/>
  <c r="F443" i="25" s="1"/>
  <c r="G456" i="9"/>
  <c r="F444" i="25" s="1"/>
  <c r="AI456" i="9"/>
  <c r="AH444" i="25" s="1"/>
  <c r="G457" i="9"/>
  <c r="G458" i="9"/>
  <c r="AJ458" i="9"/>
  <c r="AI446" i="25" s="1"/>
  <c r="G459" i="9"/>
  <c r="F447" i="25" s="1"/>
  <c r="G460" i="9"/>
  <c r="F448" i="25" s="1"/>
  <c r="AJ460" i="9"/>
  <c r="AI448" i="25" s="1"/>
  <c r="G461" i="9"/>
  <c r="G462" i="9"/>
  <c r="G463" i="9"/>
  <c r="F451" i="25" s="1"/>
  <c r="G464" i="9"/>
  <c r="F452" i="25" s="1"/>
  <c r="G465" i="9"/>
  <c r="G466" i="9"/>
  <c r="G467" i="9"/>
  <c r="F455" i="25" s="1"/>
  <c r="G468" i="9"/>
  <c r="F456" i="25" s="1"/>
  <c r="F469" i="9"/>
  <c r="E457" i="25" s="1"/>
  <c r="G469" i="9"/>
  <c r="F457" i="25" s="1"/>
  <c r="AI469" i="9"/>
  <c r="AH457" i="25" s="1"/>
  <c r="F470" i="9"/>
  <c r="E458" i="25" s="1"/>
  <c r="G470" i="9"/>
  <c r="G471" i="9"/>
  <c r="F459" i="25" s="1"/>
  <c r="G472" i="9"/>
  <c r="F460" i="25" s="1"/>
  <c r="G473" i="9"/>
  <c r="G474" i="9"/>
  <c r="G475" i="9"/>
  <c r="G476" i="9"/>
  <c r="F464" i="25" s="1"/>
  <c r="G477" i="9"/>
  <c r="F478" i="9"/>
  <c r="E466" i="25" s="1"/>
  <c r="G478" i="9"/>
  <c r="G479" i="9"/>
  <c r="G480" i="9"/>
  <c r="F468" i="25" s="1"/>
  <c r="F481" i="9"/>
  <c r="E469" i="25" s="1"/>
  <c r="G481" i="9"/>
  <c r="G482" i="9"/>
  <c r="G483" i="9"/>
  <c r="F471" i="25" s="1"/>
  <c r="AJ483" i="9"/>
  <c r="AI471" i="25" s="1"/>
  <c r="G484" i="9"/>
  <c r="F472" i="25" s="1"/>
  <c r="G485" i="9"/>
  <c r="AJ485" i="9"/>
  <c r="AI473" i="25" s="1"/>
  <c r="G486" i="9"/>
  <c r="G487" i="9"/>
  <c r="AJ487" i="9"/>
  <c r="AI475" i="25" s="1"/>
  <c r="G488" i="9"/>
  <c r="F476" i="25" s="1"/>
  <c r="AJ488" i="9"/>
  <c r="AI476" i="25" s="1"/>
  <c r="G489" i="9"/>
  <c r="G490" i="9"/>
  <c r="G491" i="9"/>
  <c r="F479" i="25" s="1"/>
  <c r="G492" i="9"/>
  <c r="G493" i="9"/>
  <c r="AJ493" i="9"/>
  <c r="AI481" i="25" s="1"/>
  <c r="G494" i="9"/>
  <c r="G495" i="9"/>
  <c r="F483" i="25" s="1"/>
  <c r="G496" i="9"/>
  <c r="F497" i="9"/>
  <c r="E485" i="25" s="1"/>
  <c r="G497" i="9"/>
  <c r="AJ497" i="9"/>
  <c r="AI485" i="25" s="1"/>
  <c r="G498" i="9"/>
  <c r="G499" i="9"/>
  <c r="F487" i="25" s="1"/>
  <c r="G500" i="9"/>
  <c r="F488" i="25" s="1"/>
  <c r="G501" i="9"/>
  <c r="F502" i="9"/>
  <c r="E490" i="25" s="1"/>
  <c r="G502" i="9"/>
  <c r="G503" i="9"/>
  <c r="F491" i="25" s="1"/>
  <c r="G504" i="9"/>
  <c r="AC500" i="14" s="1"/>
  <c r="G505" i="9"/>
  <c r="F493" i="25" s="1"/>
  <c r="G506" i="9"/>
  <c r="G507" i="9"/>
  <c r="F495" i="25" s="1"/>
  <c r="G508" i="9"/>
  <c r="G509" i="9"/>
  <c r="F510" i="9"/>
  <c r="E498" i="25" s="1"/>
  <c r="G510" i="9"/>
  <c r="G511" i="9"/>
  <c r="F499" i="25" s="1"/>
  <c r="AJ511" i="9"/>
  <c r="AI499" i="25" s="1"/>
  <c r="G512" i="9"/>
  <c r="F500" i="25" s="1"/>
  <c r="G513" i="9"/>
  <c r="F501" i="25" s="1"/>
  <c r="G514" i="9"/>
  <c r="G515" i="9"/>
  <c r="G516" i="9"/>
  <c r="F504" i="25" s="1"/>
  <c r="G517" i="9"/>
  <c r="G518" i="9"/>
  <c r="G519" i="9"/>
  <c r="F507" i="25" s="1"/>
  <c r="G520" i="9"/>
  <c r="F508" i="25" s="1"/>
  <c r="G521" i="9"/>
  <c r="F522" i="9"/>
  <c r="E510" i="25" s="1"/>
  <c r="G522" i="9"/>
  <c r="G523" i="9"/>
  <c r="F511" i="25" s="1"/>
  <c r="G524" i="9"/>
  <c r="F512" i="25" s="1"/>
  <c r="G525" i="9"/>
  <c r="F526" i="9"/>
  <c r="E514" i="25" s="1"/>
  <c r="G526" i="9"/>
  <c r="G527" i="9"/>
  <c r="F515" i="25" s="1"/>
  <c r="G528" i="9"/>
  <c r="AJ528" i="9"/>
  <c r="AI516" i="25" s="1"/>
  <c r="G529" i="9"/>
  <c r="F517" i="25" s="1"/>
  <c r="F530" i="9"/>
  <c r="E518" i="25" s="1"/>
  <c r="G530" i="9"/>
  <c r="G531" i="9"/>
  <c r="AJ531" i="9"/>
  <c r="AI519" i="25" s="1"/>
  <c r="G532" i="9"/>
  <c r="F520" i="25" s="1"/>
  <c r="G533" i="9"/>
  <c r="G534" i="9"/>
  <c r="AJ534" i="9"/>
  <c r="AI522" i="25" s="1"/>
  <c r="G535" i="9"/>
  <c r="F523" i="25" s="1"/>
  <c r="G536" i="9"/>
  <c r="AI536" i="9"/>
  <c r="AH524" i="25" s="1"/>
  <c r="G537" i="9"/>
  <c r="G538" i="9"/>
  <c r="G539" i="9"/>
  <c r="F527" i="25" s="1"/>
  <c r="G540" i="9"/>
  <c r="F528" i="25" s="1"/>
  <c r="G541" i="9"/>
  <c r="F542" i="9"/>
  <c r="E530" i="25" s="1"/>
  <c r="G542" i="9"/>
  <c r="G543" i="9"/>
  <c r="F531" i="25" s="1"/>
  <c r="G544" i="9"/>
  <c r="F532" i="25" s="1"/>
  <c r="G545" i="9"/>
  <c r="G546" i="9"/>
  <c r="G547" i="9"/>
  <c r="F535" i="25" s="1"/>
  <c r="AJ547" i="9"/>
  <c r="AI535" i="25" s="1"/>
  <c r="G548" i="9"/>
  <c r="F536" i="25" s="1"/>
  <c r="AJ548" i="9"/>
  <c r="AI536" i="25" s="1"/>
  <c r="G549" i="9"/>
  <c r="F537" i="25" s="1"/>
  <c r="AI549" i="9"/>
  <c r="AH537" i="25" s="1"/>
  <c r="G550" i="9"/>
  <c r="G551" i="9"/>
  <c r="F539" i="25" s="1"/>
  <c r="G552" i="9"/>
  <c r="F552" i="9" s="1"/>
  <c r="E540" i="25" s="1"/>
  <c r="G553" i="9"/>
  <c r="AJ553" i="9"/>
  <c r="AI541" i="25" s="1"/>
  <c r="G554" i="9"/>
  <c r="AC550" i="14" s="1"/>
  <c r="AJ550" i="14" s="1"/>
  <c r="AK550" i="14" s="1"/>
  <c r="G555" i="9"/>
  <c r="G556" i="9"/>
  <c r="F544" i="25" s="1"/>
  <c r="G557" i="9"/>
  <c r="F545" i="25" s="1"/>
  <c r="AJ557" i="9"/>
  <c r="AI545" i="25" s="1"/>
  <c r="G558" i="9"/>
  <c r="F558" i="9" s="1"/>
  <c r="E546" i="25" s="1"/>
  <c r="G559" i="9"/>
  <c r="F547" i="25" s="1"/>
  <c r="G560" i="9"/>
  <c r="F548" i="25" s="1"/>
  <c r="G561" i="9"/>
  <c r="F549" i="25" s="1"/>
  <c r="G562" i="9"/>
  <c r="AC558" i="14" s="1"/>
  <c r="AJ558" i="14" s="1"/>
  <c r="G563" i="9"/>
  <c r="F551" i="25" s="1"/>
  <c r="G564" i="9"/>
  <c r="F552" i="25" s="1"/>
  <c r="G565" i="9"/>
  <c r="F553" i="25" s="1"/>
  <c r="G566" i="9"/>
  <c r="AC562" i="14" s="1"/>
  <c r="AJ562" i="14" s="1"/>
  <c r="AK562" i="14" s="1"/>
  <c r="G567" i="9"/>
  <c r="F555" i="25" s="1"/>
  <c r="AJ567" i="9"/>
  <c r="AI555" i="25" s="1"/>
  <c r="G568" i="9"/>
  <c r="F556" i="25" s="1"/>
  <c r="G569" i="9"/>
  <c r="F569" i="9" s="1"/>
  <c r="E557" i="25" s="1"/>
  <c r="G570" i="9"/>
  <c r="F558" i="25" s="1"/>
  <c r="AJ570" i="9"/>
  <c r="AI558" i="25" s="1"/>
  <c r="G571" i="9"/>
  <c r="F571" i="9" s="1"/>
  <c r="E559" i="25" s="1"/>
  <c r="AJ571" i="9"/>
  <c r="AI559" i="25" s="1"/>
  <c r="G572" i="9"/>
  <c r="F572" i="9" s="1"/>
  <c r="E560" i="25" s="1"/>
  <c r="G573" i="9"/>
  <c r="F561" i="25" s="1"/>
  <c r="G574" i="9"/>
  <c r="F562" i="25" s="1"/>
  <c r="AJ574" i="9"/>
  <c r="AI562" i="25" s="1"/>
  <c r="G575" i="9"/>
  <c r="F575" i="9" s="1"/>
  <c r="E563" i="25" s="1"/>
  <c r="G576" i="9"/>
  <c r="F576" i="9" s="1"/>
  <c r="E564" i="25" s="1"/>
  <c r="G577" i="9"/>
  <c r="F565" i="25" s="1"/>
  <c r="AJ577" i="9"/>
  <c r="AI565" i="25" s="1"/>
  <c r="G578" i="9"/>
  <c r="F566" i="25" s="1"/>
  <c r="G579" i="9"/>
  <c r="F567" i="25" s="1"/>
  <c r="G580" i="9"/>
  <c r="F568" i="25" s="1"/>
  <c r="G581" i="9"/>
  <c r="F569" i="25" s="1"/>
  <c r="G582" i="9"/>
  <c r="F582" i="9" s="1"/>
  <c r="E570" i="25" s="1"/>
  <c r="G583" i="9"/>
  <c r="F571" i="25" s="1"/>
  <c r="G584" i="9"/>
  <c r="F572" i="25" s="1"/>
  <c r="G585" i="9"/>
  <c r="F573" i="25" s="1"/>
  <c r="G586" i="9"/>
  <c r="F574" i="25" s="1"/>
  <c r="G587" i="9"/>
  <c r="F587" i="9" s="1"/>
  <c r="E575" i="25" s="1"/>
  <c r="G588" i="9"/>
  <c r="F588" i="9" s="1"/>
  <c r="E576" i="25" s="1"/>
  <c r="G589" i="9"/>
  <c r="F577" i="25" s="1"/>
  <c r="G590" i="9"/>
  <c r="F578" i="25" s="1"/>
  <c r="G591" i="9"/>
  <c r="F579" i="25" s="1"/>
  <c r="AJ591" i="9"/>
  <c r="AI579" i="25" s="1"/>
  <c r="G592" i="9"/>
  <c r="F580" i="25" s="1"/>
  <c r="G593" i="9"/>
  <c r="F581" i="25" s="1"/>
  <c r="AJ593" i="9"/>
  <c r="AI581" i="25" s="1"/>
  <c r="G594" i="9"/>
  <c r="F582" i="25" s="1"/>
  <c r="G595" i="9"/>
  <c r="F583" i="25" s="1"/>
  <c r="G596" i="9"/>
  <c r="F584" i="25" s="1"/>
  <c r="G597" i="9"/>
  <c r="F585" i="25" s="1"/>
  <c r="G598" i="9"/>
  <c r="F598" i="9" s="1"/>
  <c r="E586" i="25" s="1"/>
  <c r="G599" i="9"/>
  <c r="F587" i="25" s="1"/>
  <c r="G600" i="9"/>
  <c r="F588" i="25" s="1"/>
  <c r="G601" i="9"/>
  <c r="F589" i="25" s="1"/>
  <c r="G602" i="9"/>
  <c r="F590" i="25" s="1"/>
  <c r="G603" i="9"/>
  <c r="F591" i="25" s="1"/>
  <c r="G604" i="9"/>
  <c r="F592" i="25" s="1"/>
  <c r="G605" i="9"/>
  <c r="F593" i="25" s="1"/>
  <c r="G606" i="9"/>
  <c r="F594" i="25" s="1"/>
  <c r="G607" i="9"/>
  <c r="F595" i="25" s="1"/>
  <c r="G608" i="9"/>
  <c r="F608" i="9" s="1"/>
  <c r="E596" i="25" s="1"/>
  <c r="G609" i="9"/>
  <c r="F609" i="9" s="1"/>
  <c r="E597" i="25" s="1"/>
  <c r="G610" i="9"/>
  <c r="F610" i="9" s="1"/>
  <c r="E598" i="25" s="1"/>
  <c r="G611" i="9"/>
  <c r="F611" i="9" s="1"/>
  <c r="E599" i="25" s="1"/>
  <c r="G612" i="9"/>
  <c r="F612" i="9" s="1"/>
  <c r="E600" i="25" s="1"/>
  <c r="G613" i="9"/>
  <c r="F613" i="9" s="1"/>
  <c r="E601" i="25" s="1"/>
  <c r="AC546" i="14" l="1"/>
  <c r="F538" i="25"/>
  <c r="AC542" i="14"/>
  <c r="F534" i="25"/>
  <c r="AC530" i="14"/>
  <c r="F522" i="25"/>
  <c r="F531" i="9"/>
  <c r="E519" i="25" s="1"/>
  <c r="F519" i="25"/>
  <c r="F528" i="9"/>
  <c r="E516" i="25" s="1"/>
  <c r="F516" i="25"/>
  <c r="AC514" i="14"/>
  <c r="AH514" i="14" s="1"/>
  <c r="F506" i="25"/>
  <c r="AC494" i="14"/>
  <c r="F486" i="25"/>
  <c r="AC490" i="14"/>
  <c r="F482" i="25"/>
  <c r="AC485" i="14"/>
  <c r="F477" i="25"/>
  <c r="F487" i="9"/>
  <c r="E475" i="25" s="1"/>
  <c r="F475" i="25"/>
  <c r="AC481" i="14"/>
  <c r="F473" i="25"/>
  <c r="AC470" i="14"/>
  <c r="AZ470" i="14" s="1"/>
  <c r="BA470" i="14" s="1"/>
  <c r="F462" i="25"/>
  <c r="AC462" i="14"/>
  <c r="AH462" i="14" s="1"/>
  <c r="F454" i="25"/>
  <c r="AC457" i="14"/>
  <c r="AJ457" i="14" s="1"/>
  <c r="AK457" i="14" s="1"/>
  <c r="F449" i="25"/>
  <c r="AC454" i="14"/>
  <c r="F446" i="25"/>
  <c r="AC449" i="14"/>
  <c r="AH449" i="14" s="1"/>
  <c r="F441" i="25"/>
  <c r="AC445" i="14"/>
  <c r="AI445" i="14" s="1"/>
  <c r="F437" i="25"/>
  <c r="AC438" i="14"/>
  <c r="F430" i="25"/>
  <c r="F434" i="9"/>
  <c r="E422" i="25" s="1"/>
  <c r="F422" i="25"/>
  <c r="F423" i="9"/>
  <c r="E411" i="25" s="1"/>
  <c r="F411" i="25"/>
  <c r="F415" i="9"/>
  <c r="E403" i="25" s="1"/>
  <c r="F403" i="25"/>
  <c r="F358" i="9"/>
  <c r="E346" i="25" s="1"/>
  <c r="F346" i="25"/>
  <c r="F311" i="9"/>
  <c r="E299" i="25" s="1"/>
  <c r="F299" i="25"/>
  <c r="F303" i="9"/>
  <c r="E291" i="25" s="1"/>
  <c r="F291" i="25"/>
  <c r="F270" i="9"/>
  <c r="E258" i="25" s="1"/>
  <c r="F258" i="25"/>
  <c r="F237" i="9"/>
  <c r="E225" i="25" s="1"/>
  <c r="F225" i="25"/>
  <c r="BK588" i="14"/>
  <c r="AI592" i="9" s="1"/>
  <c r="AH580" i="25" s="1"/>
  <c r="BK570" i="14"/>
  <c r="AI574" i="9" s="1"/>
  <c r="AH562" i="25" s="1"/>
  <c r="AC568" i="14"/>
  <c r="AG563" i="14"/>
  <c r="BK518" i="14"/>
  <c r="AI522" i="9" s="1"/>
  <c r="AH510" i="25" s="1"/>
  <c r="BK516" i="14"/>
  <c r="AI520" i="9" s="1"/>
  <c r="AH508" i="25" s="1"/>
  <c r="BK476" i="14"/>
  <c r="AI480" i="9" s="1"/>
  <c r="AH468" i="25" s="1"/>
  <c r="AG425" i="14"/>
  <c r="BK408" i="14"/>
  <c r="AI412" i="9" s="1"/>
  <c r="AH400" i="25" s="1"/>
  <c r="AG405" i="14"/>
  <c r="AG388" i="14"/>
  <c r="BK236" i="14"/>
  <c r="AI240" i="9" s="1"/>
  <c r="AH228" i="25" s="1"/>
  <c r="AG205" i="14"/>
  <c r="AG196" i="14"/>
  <c r="BM194" i="14"/>
  <c r="BN194" i="14" s="1"/>
  <c r="AJ198" i="9" s="1"/>
  <c r="AI186" i="25" s="1"/>
  <c r="BM191" i="14"/>
  <c r="BN191" i="14" s="1"/>
  <c r="AJ195" i="9" s="1"/>
  <c r="AI183" i="25" s="1"/>
  <c r="AG188" i="14"/>
  <c r="BG187" i="14"/>
  <c r="BJ179" i="14"/>
  <c r="BG173" i="14"/>
  <c r="BJ171" i="14"/>
  <c r="BJ166" i="14"/>
  <c r="BK166" i="14" s="1"/>
  <c r="AI170" i="9" s="1"/>
  <c r="AH158" i="25" s="1"/>
  <c r="BK162" i="14"/>
  <c r="AI166" i="9" s="1"/>
  <c r="AH154" i="25" s="1"/>
  <c r="BJ161" i="14"/>
  <c r="BJ145" i="14"/>
  <c r="BD144" i="14"/>
  <c r="AG137" i="14"/>
  <c r="BM136" i="14"/>
  <c r="BN136" i="14" s="1"/>
  <c r="AJ140" i="9" s="1"/>
  <c r="AI128" i="25" s="1"/>
  <c r="BK135" i="14"/>
  <c r="AI139" i="9" s="1"/>
  <c r="AH127" i="25" s="1"/>
  <c r="BM134" i="14"/>
  <c r="BN134" i="14" s="1"/>
  <c r="AJ138" i="9" s="1"/>
  <c r="AI126" i="25" s="1"/>
  <c r="AG133" i="14"/>
  <c r="AG130" i="14"/>
  <c r="BJ128" i="14"/>
  <c r="AG122" i="14"/>
  <c r="BM120" i="14"/>
  <c r="BN120" i="14" s="1"/>
  <c r="AJ124" i="9" s="1"/>
  <c r="AI112" i="25" s="1"/>
  <c r="BG116" i="14"/>
  <c r="BM106" i="14"/>
  <c r="BM105" i="14"/>
  <c r="BG104" i="14"/>
  <c r="BM99" i="14"/>
  <c r="BJ98" i="14"/>
  <c r="BJ96" i="14"/>
  <c r="BM95" i="14"/>
  <c r="AG93" i="14"/>
  <c r="BM92" i="14"/>
  <c r="BM91" i="14"/>
  <c r="BM89" i="14"/>
  <c r="BM88" i="14"/>
  <c r="BJ86" i="14"/>
  <c r="BD84" i="14"/>
  <c r="BM84" i="14"/>
  <c r="BM83" i="14"/>
  <c r="BJ82" i="14"/>
  <c r="BM75" i="14"/>
  <c r="BM74" i="14"/>
  <c r="BM73" i="14"/>
  <c r="BM66" i="14"/>
  <c r="BM65" i="14"/>
  <c r="F601" i="25"/>
  <c r="F599" i="25"/>
  <c r="F597" i="25"/>
  <c r="F575" i="25"/>
  <c r="F563" i="25"/>
  <c r="F559" i="25"/>
  <c r="F557" i="25"/>
  <c r="F555" i="9"/>
  <c r="E543" i="25" s="1"/>
  <c r="F543" i="25"/>
  <c r="F545" i="9"/>
  <c r="E533" i="25" s="1"/>
  <c r="F533" i="25"/>
  <c r="AC534" i="14"/>
  <c r="AZ534" i="14" s="1"/>
  <c r="BA534" i="14" s="1"/>
  <c r="F526" i="25"/>
  <c r="F525" i="9"/>
  <c r="E513" i="25" s="1"/>
  <c r="F513" i="25"/>
  <c r="F517" i="9"/>
  <c r="E505" i="25" s="1"/>
  <c r="F505" i="25"/>
  <c r="F515" i="9"/>
  <c r="E503" i="25" s="1"/>
  <c r="F503" i="25"/>
  <c r="F508" i="9"/>
  <c r="E496" i="25" s="1"/>
  <c r="F496" i="25"/>
  <c r="AC502" i="14"/>
  <c r="AI502" i="14" s="1"/>
  <c r="F494" i="25"/>
  <c r="AC489" i="14"/>
  <c r="F481" i="25"/>
  <c r="AC486" i="14"/>
  <c r="AJ486" i="14" s="1"/>
  <c r="AK486" i="14" s="1"/>
  <c r="F478" i="25"/>
  <c r="AC482" i="14"/>
  <c r="F474" i="25"/>
  <c r="AC478" i="14"/>
  <c r="F470" i="25"/>
  <c r="F479" i="9"/>
  <c r="E467" i="25" s="1"/>
  <c r="F467" i="25"/>
  <c r="AC469" i="14"/>
  <c r="AH469" i="14" s="1"/>
  <c r="F461" i="25"/>
  <c r="AC461" i="14"/>
  <c r="F453" i="25"/>
  <c r="AC458" i="14"/>
  <c r="F450" i="25"/>
  <c r="AC453" i="14"/>
  <c r="F445" i="25"/>
  <c r="AC450" i="14"/>
  <c r="F442" i="25"/>
  <c r="F452" i="9"/>
  <c r="E440" i="25" s="1"/>
  <c r="F440" i="25"/>
  <c r="AC439" i="14"/>
  <c r="AI439" i="14" s="1"/>
  <c r="F431" i="25"/>
  <c r="F431" i="9"/>
  <c r="E419" i="25" s="1"/>
  <c r="F419" i="25"/>
  <c r="F427" i="9"/>
  <c r="E415" i="25" s="1"/>
  <c r="F415" i="25"/>
  <c r="F405" i="9"/>
  <c r="E393" i="25" s="1"/>
  <c r="F393" i="25"/>
  <c r="F372" i="9"/>
  <c r="E360" i="25" s="1"/>
  <c r="F360" i="25"/>
  <c r="F345" i="9"/>
  <c r="E333" i="25" s="1"/>
  <c r="F333" i="25"/>
  <c r="F566" i="9"/>
  <c r="E554" i="25" s="1"/>
  <c r="F554" i="9"/>
  <c r="E542" i="25" s="1"/>
  <c r="F553" i="9"/>
  <c r="E541" i="25" s="1"/>
  <c r="F541" i="25"/>
  <c r="F550" i="9"/>
  <c r="E538" i="25" s="1"/>
  <c r="F546" i="9"/>
  <c r="E534" i="25" s="1"/>
  <c r="AC538" i="14"/>
  <c r="AJ538" i="14" s="1"/>
  <c r="F530" i="25"/>
  <c r="F541" i="9"/>
  <c r="E529" i="25" s="1"/>
  <c r="F529" i="25"/>
  <c r="F538" i="9"/>
  <c r="E526" i="25" s="1"/>
  <c r="F537" i="9"/>
  <c r="E525" i="25" s="1"/>
  <c r="F525" i="25"/>
  <c r="F536" i="9"/>
  <c r="E524" i="25" s="1"/>
  <c r="F524" i="25"/>
  <c r="F534" i="9"/>
  <c r="E522" i="25" s="1"/>
  <c r="F533" i="9"/>
  <c r="E521" i="25" s="1"/>
  <c r="F521" i="25"/>
  <c r="AC526" i="14"/>
  <c r="F518" i="25"/>
  <c r="AC522" i="14"/>
  <c r="F514" i="25"/>
  <c r="AC518" i="14"/>
  <c r="F510" i="25"/>
  <c r="F521" i="9"/>
  <c r="E509" i="25" s="1"/>
  <c r="F509" i="25"/>
  <c r="F518" i="9"/>
  <c r="E506" i="25" s="1"/>
  <c r="AC510" i="14"/>
  <c r="F502" i="25"/>
  <c r="AC506" i="14"/>
  <c r="F498" i="25"/>
  <c r="F509" i="9"/>
  <c r="E497" i="25" s="1"/>
  <c r="F497" i="25"/>
  <c r="F506" i="9"/>
  <c r="E494" i="25" s="1"/>
  <c r="F504" i="9"/>
  <c r="E492" i="25" s="1"/>
  <c r="F492" i="25"/>
  <c r="AC498" i="14"/>
  <c r="F490" i="25"/>
  <c r="AC497" i="14"/>
  <c r="F489" i="25"/>
  <c r="F498" i="9"/>
  <c r="E486" i="25" s="1"/>
  <c r="AC493" i="14"/>
  <c r="F485" i="25"/>
  <c r="F496" i="9"/>
  <c r="E484" i="25" s="1"/>
  <c r="F484" i="25"/>
  <c r="F493" i="9"/>
  <c r="E481" i="25" s="1"/>
  <c r="F492" i="9"/>
  <c r="E480" i="25" s="1"/>
  <c r="F480" i="25"/>
  <c r="F490" i="9"/>
  <c r="E478" i="25" s="1"/>
  <c r="AC477" i="14"/>
  <c r="AH477" i="14" s="1"/>
  <c r="F469" i="25"/>
  <c r="AC474" i="14"/>
  <c r="AZ474" i="14" s="1"/>
  <c r="BA474" i="14" s="1"/>
  <c r="F466" i="25"/>
  <c r="AC473" i="14"/>
  <c r="AJ473" i="14" s="1"/>
  <c r="AK473" i="14" s="1"/>
  <c r="F465" i="25"/>
  <c r="F475" i="9"/>
  <c r="E463" i="25" s="1"/>
  <c r="F463" i="25"/>
  <c r="F474" i="9"/>
  <c r="E462" i="25" s="1"/>
  <c r="F473" i="9"/>
  <c r="E461" i="25" s="1"/>
  <c r="AC466" i="14"/>
  <c r="AI466" i="14" s="1"/>
  <c r="F458" i="25"/>
  <c r="F466" i="9"/>
  <c r="E454" i="25" s="1"/>
  <c r="F465" i="9"/>
  <c r="E453" i="25" s="1"/>
  <c r="F462" i="9"/>
  <c r="E450" i="25" s="1"/>
  <c r="F461" i="9"/>
  <c r="E449" i="25" s="1"/>
  <c r="F458" i="9"/>
  <c r="E446" i="25" s="1"/>
  <c r="F457" i="9"/>
  <c r="E445" i="25" s="1"/>
  <c r="F454" i="9"/>
  <c r="E442" i="25" s="1"/>
  <c r="F453" i="9"/>
  <c r="E441" i="25" s="1"/>
  <c r="AC446" i="14"/>
  <c r="AJ446" i="14" s="1"/>
  <c r="AK446" i="14" s="1"/>
  <c r="F438" i="25"/>
  <c r="F449" i="9"/>
  <c r="E437" i="25" s="1"/>
  <c r="F448" i="9"/>
  <c r="E436" i="25" s="1"/>
  <c r="F436" i="25"/>
  <c r="F444" i="9"/>
  <c r="E432" i="25" s="1"/>
  <c r="F432" i="25"/>
  <c r="F430" i="9"/>
  <c r="E418" i="25" s="1"/>
  <c r="F418" i="25"/>
  <c r="F424" i="9"/>
  <c r="E412" i="25" s="1"/>
  <c r="F412" i="25"/>
  <c r="F414" i="9"/>
  <c r="E402" i="25" s="1"/>
  <c r="F402" i="25"/>
  <c r="F313" i="9"/>
  <c r="E301" i="25" s="1"/>
  <c r="F301" i="25"/>
  <c r="F280" i="9"/>
  <c r="E268" i="25" s="1"/>
  <c r="F268" i="25"/>
  <c r="F244" i="9"/>
  <c r="E232" i="25" s="1"/>
  <c r="F232" i="25"/>
  <c r="F239" i="9"/>
  <c r="E227" i="25" s="1"/>
  <c r="F227" i="25"/>
  <c r="BM607" i="14"/>
  <c r="BN607" i="14" s="1"/>
  <c r="AJ611" i="9" s="1"/>
  <c r="AI599" i="25" s="1"/>
  <c r="BM605" i="14"/>
  <c r="BN605" i="14" s="1"/>
  <c r="AJ609" i="9" s="1"/>
  <c r="AI597" i="25" s="1"/>
  <c r="AG605" i="14"/>
  <c r="AC605" i="14"/>
  <c r="BJ603" i="14"/>
  <c r="BM603" i="14"/>
  <c r="BN603" i="14" s="1"/>
  <c r="AJ607" i="9" s="1"/>
  <c r="AI595" i="25" s="1"/>
  <c r="BK600" i="14"/>
  <c r="AI604" i="9" s="1"/>
  <c r="AH592" i="25" s="1"/>
  <c r="BG583" i="14"/>
  <c r="BM583" i="14"/>
  <c r="BN583" i="14" s="1"/>
  <c r="AJ587" i="9" s="1"/>
  <c r="AI575" i="25" s="1"/>
  <c r="BD581" i="14"/>
  <c r="BJ579" i="14"/>
  <c r="BM577" i="14"/>
  <c r="BN577" i="14" s="1"/>
  <c r="AJ581" i="9" s="1"/>
  <c r="AI569" i="25" s="1"/>
  <c r="BJ573" i="14"/>
  <c r="BM572" i="14"/>
  <c r="BN572" i="14" s="1"/>
  <c r="AJ576" i="9" s="1"/>
  <c r="AI564" i="25" s="1"/>
  <c r="AC571" i="14"/>
  <c r="BG570" i="14"/>
  <c r="BM562" i="14"/>
  <c r="BN562" i="14" s="1"/>
  <c r="AJ566" i="9" s="1"/>
  <c r="AI554" i="25" s="1"/>
  <c r="BM560" i="14"/>
  <c r="BN560" i="14" s="1"/>
  <c r="AJ564" i="9" s="1"/>
  <c r="AI552" i="25" s="1"/>
  <c r="BM552" i="14"/>
  <c r="BN552" i="14" s="1"/>
  <c r="AJ556" i="9" s="1"/>
  <c r="AI544" i="25" s="1"/>
  <c r="BJ551" i="14"/>
  <c r="AC551" i="14"/>
  <c r="AZ551" i="14" s="1"/>
  <c r="BA551" i="14" s="1"/>
  <c r="BM550" i="14"/>
  <c r="BN550" i="14" s="1"/>
  <c r="AJ554" i="9" s="1"/>
  <c r="AI542" i="25" s="1"/>
  <c r="BJ548" i="14"/>
  <c r="BK548" i="14" s="1"/>
  <c r="AI552" i="9" s="1"/>
  <c r="AH540" i="25" s="1"/>
  <c r="BM548" i="14"/>
  <c r="BN548" i="14" s="1"/>
  <c r="AJ552" i="9" s="1"/>
  <c r="AI540" i="25" s="1"/>
  <c r="BM545" i="14"/>
  <c r="BN545" i="14" s="1"/>
  <c r="AJ549" i="9" s="1"/>
  <c r="AI537" i="25" s="1"/>
  <c r="BM542" i="14"/>
  <c r="BN542" i="14" s="1"/>
  <c r="AJ546" i="9" s="1"/>
  <c r="AI534" i="25" s="1"/>
  <c r="AG537" i="14"/>
  <c r="BJ535" i="14"/>
  <c r="BG534" i="14"/>
  <c r="BM533" i="14"/>
  <c r="BN533" i="14" s="1"/>
  <c r="AJ537" i="9" s="1"/>
  <c r="AI525" i="25" s="1"/>
  <c r="BM531" i="14"/>
  <c r="BN531" i="14" s="1"/>
  <c r="AJ535" i="9" s="1"/>
  <c r="AI523" i="25" s="1"/>
  <c r="BM529" i="14"/>
  <c r="BN529" i="14" s="1"/>
  <c r="AJ533" i="9" s="1"/>
  <c r="AI521" i="25" s="1"/>
  <c r="AC529" i="14"/>
  <c r="AI529" i="14" s="1"/>
  <c r="BM525" i="14"/>
  <c r="BN525" i="14" s="1"/>
  <c r="AJ529" i="9" s="1"/>
  <c r="AI517" i="25" s="1"/>
  <c r="BM523" i="14"/>
  <c r="BN523" i="14" s="1"/>
  <c r="AJ527" i="9" s="1"/>
  <c r="AI515" i="25" s="1"/>
  <c r="AG523" i="14"/>
  <c r="BM520" i="14"/>
  <c r="BN520" i="14" s="1"/>
  <c r="AJ524" i="9" s="1"/>
  <c r="AI512" i="25" s="1"/>
  <c r="AG520" i="14"/>
  <c r="BM518" i="14"/>
  <c r="BN518" i="14" s="1"/>
  <c r="AJ522" i="9" s="1"/>
  <c r="AI510" i="25" s="1"/>
  <c r="BM515" i="14"/>
  <c r="BN515" i="14" s="1"/>
  <c r="AJ519" i="9" s="1"/>
  <c r="AI507" i="25" s="1"/>
  <c r="AC513" i="14"/>
  <c r="AH513" i="14" s="1"/>
  <c r="BG511" i="14"/>
  <c r="BM508" i="14"/>
  <c r="BN508" i="14" s="1"/>
  <c r="AJ512" i="9" s="1"/>
  <c r="AI500" i="25" s="1"/>
  <c r="BK505" i="14"/>
  <c r="AI509" i="9" s="1"/>
  <c r="AH497" i="25" s="1"/>
  <c r="BM503" i="14"/>
  <c r="BN503" i="14" s="1"/>
  <c r="AJ507" i="9" s="1"/>
  <c r="AI495" i="25" s="1"/>
  <c r="BJ502" i="14"/>
  <c r="BK502" i="14" s="1"/>
  <c r="AI506" i="9" s="1"/>
  <c r="AH494" i="25" s="1"/>
  <c r="BG495" i="14"/>
  <c r="BD492" i="14"/>
  <c r="BK490" i="14"/>
  <c r="AI494" i="9" s="1"/>
  <c r="AH482" i="25" s="1"/>
  <c r="AF487" i="14"/>
  <c r="AG487" i="14" s="1"/>
  <c r="BM486" i="14"/>
  <c r="BN486" i="14" s="1"/>
  <c r="AJ490" i="9" s="1"/>
  <c r="AI478" i="25" s="1"/>
  <c r="BJ483" i="14"/>
  <c r="AC483" i="14"/>
  <c r="AI483" i="14" s="1"/>
  <c r="BM482" i="14"/>
  <c r="BN482" i="14" s="1"/>
  <c r="AJ486" i="9" s="1"/>
  <c r="AI474" i="25" s="1"/>
  <c r="BG479" i="14"/>
  <c r="BM476" i="14"/>
  <c r="BN476" i="14" s="1"/>
  <c r="AJ480" i="9" s="1"/>
  <c r="AI468" i="25" s="1"/>
  <c r="BD472" i="14"/>
  <c r="BM466" i="14"/>
  <c r="BN466" i="14" s="1"/>
  <c r="AJ470" i="9" s="1"/>
  <c r="AI458" i="25" s="1"/>
  <c r="AG466" i="14"/>
  <c r="AC465" i="14"/>
  <c r="BM464" i="14"/>
  <c r="BN464" i="14" s="1"/>
  <c r="AJ468" i="9" s="1"/>
  <c r="AI456" i="25" s="1"/>
  <c r="BM457" i="14"/>
  <c r="BN457" i="14" s="1"/>
  <c r="AJ461" i="9" s="1"/>
  <c r="AI449" i="25" s="1"/>
  <c r="BG455" i="14"/>
  <c r="BM450" i="14"/>
  <c r="BN450" i="14" s="1"/>
  <c r="AJ454" i="9" s="1"/>
  <c r="AI442" i="25" s="1"/>
  <c r="BJ449" i="14"/>
  <c r="AG447" i="14"/>
  <c r="BJ444" i="14"/>
  <c r="BM441" i="14"/>
  <c r="BN441" i="14" s="1"/>
  <c r="AJ445" i="9" s="1"/>
  <c r="AI433" i="25" s="1"/>
  <c r="BM438" i="14"/>
  <c r="BN438" i="14" s="1"/>
  <c r="AJ442" i="9" s="1"/>
  <c r="AI430" i="25" s="1"/>
  <c r="AG438" i="14"/>
  <c r="BM435" i="14"/>
  <c r="BN435" i="14" s="1"/>
  <c r="AJ439" i="9" s="1"/>
  <c r="AI427" i="25" s="1"/>
  <c r="AG435" i="14"/>
  <c r="AG434" i="14"/>
  <c r="BJ430" i="14"/>
  <c r="BM429" i="14"/>
  <c r="BN429" i="14" s="1"/>
  <c r="AJ433" i="9" s="1"/>
  <c r="AI421" i="25" s="1"/>
  <c r="AG429" i="14"/>
  <c r="BJ427" i="14"/>
  <c r="BJ424" i="14"/>
  <c r="AG423" i="14"/>
  <c r="BM422" i="14"/>
  <c r="BN422" i="14" s="1"/>
  <c r="AJ426" i="9" s="1"/>
  <c r="AI414" i="25" s="1"/>
  <c r="BK422" i="14"/>
  <c r="AI426" i="9" s="1"/>
  <c r="AH414" i="25" s="1"/>
  <c r="BG420" i="14"/>
  <c r="BJ414" i="14"/>
  <c r="BJ411" i="14"/>
  <c r="BJ409" i="14"/>
  <c r="BK409" i="14"/>
  <c r="AI413" i="9" s="1"/>
  <c r="AH401" i="25" s="1"/>
  <c r="BJ408" i="14"/>
  <c r="AG401" i="14"/>
  <c r="BK398" i="14"/>
  <c r="AI402" i="9" s="1"/>
  <c r="AH390" i="25" s="1"/>
  <c r="AG397" i="14"/>
  <c r="BK396" i="14"/>
  <c r="AI400" i="9" s="1"/>
  <c r="AH388" i="25" s="1"/>
  <c r="BD380" i="14"/>
  <c r="BJ377" i="14"/>
  <c r="BM377" i="14"/>
  <c r="BN377" i="14" s="1"/>
  <c r="AJ381" i="9" s="1"/>
  <c r="AI369" i="25" s="1"/>
  <c r="BM375" i="14"/>
  <c r="BN375" i="14" s="1"/>
  <c r="AJ379" i="9" s="1"/>
  <c r="AI367" i="25" s="1"/>
  <c r="BM373" i="14"/>
  <c r="BN373" i="14" s="1"/>
  <c r="AJ377" i="9" s="1"/>
  <c r="AI365" i="25" s="1"/>
  <c r="BD369" i="14"/>
  <c r="BK368" i="14"/>
  <c r="AI372" i="9" s="1"/>
  <c r="AH360" i="25" s="1"/>
  <c r="BM367" i="14"/>
  <c r="BN367" i="14" s="1"/>
  <c r="AJ371" i="9" s="1"/>
  <c r="AI359" i="25" s="1"/>
  <c r="AG367" i="14"/>
  <c r="AG357" i="14"/>
  <c r="BG354" i="14"/>
  <c r="BM352" i="14"/>
  <c r="BN352" i="14" s="1"/>
  <c r="AJ356" i="9" s="1"/>
  <c r="AI344" i="25" s="1"/>
  <c r="AG352" i="14"/>
  <c r="BG351" i="14"/>
  <c r="BM349" i="14"/>
  <c r="BN349" i="14" s="1"/>
  <c r="AJ353" i="9" s="1"/>
  <c r="AI341" i="25" s="1"/>
  <c r="AG349" i="14"/>
  <c r="BM348" i="14"/>
  <c r="BN348" i="14" s="1"/>
  <c r="AJ352" i="9" s="1"/>
  <c r="AI340" i="25" s="1"/>
  <c r="BM347" i="14"/>
  <c r="BN347" i="14" s="1"/>
  <c r="AJ351" i="9" s="1"/>
  <c r="AI339" i="25" s="1"/>
  <c r="BM345" i="14"/>
  <c r="BN345" i="14" s="1"/>
  <c r="AJ349" i="9" s="1"/>
  <c r="AI337" i="25" s="1"/>
  <c r="BJ343" i="14"/>
  <c r="BK343" i="14" s="1"/>
  <c r="AI347" i="9" s="1"/>
  <c r="AH335" i="25" s="1"/>
  <c r="BM342" i="14"/>
  <c r="BN342" i="14" s="1"/>
  <c r="AJ346" i="9" s="1"/>
  <c r="AI334" i="25" s="1"/>
  <c r="AG336" i="14"/>
  <c r="BK335" i="14"/>
  <c r="AI339" i="9" s="1"/>
  <c r="AH327" i="25" s="1"/>
  <c r="BJ333" i="14"/>
  <c r="BG329" i="14"/>
  <c r="BM329" i="14"/>
  <c r="BN329" i="14" s="1"/>
  <c r="AJ333" i="9" s="1"/>
  <c r="AI321" i="25" s="1"/>
  <c r="BD328" i="14"/>
  <c r="BM323" i="14"/>
  <c r="BN323" i="14" s="1"/>
  <c r="AJ327" i="9" s="1"/>
  <c r="AI315" i="25" s="1"/>
  <c r="BJ316" i="14"/>
  <c r="BK316" i="14" s="1"/>
  <c r="AI320" i="9" s="1"/>
  <c r="AH308" i="25" s="1"/>
  <c r="AG316" i="14"/>
  <c r="BM315" i="14"/>
  <c r="BN315" i="14" s="1"/>
  <c r="AJ319" i="9" s="1"/>
  <c r="AI307" i="25" s="1"/>
  <c r="BM314" i="14"/>
  <c r="BN314" i="14" s="1"/>
  <c r="AJ318" i="9" s="1"/>
  <c r="AI306" i="25" s="1"/>
  <c r="BJ310" i="14"/>
  <c r="BM310" i="14"/>
  <c r="BN310" i="14" s="1"/>
  <c r="AJ314" i="9" s="1"/>
  <c r="AI302" i="25" s="1"/>
  <c r="BJ308" i="14"/>
  <c r="BM308" i="14"/>
  <c r="BN308" i="14" s="1"/>
  <c r="AJ312" i="9" s="1"/>
  <c r="AI300" i="25" s="1"/>
  <c r="BM307" i="14"/>
  <c r="BN307" i="14" s="1"/>
  <c r="AJ311" i="9" s="1"/>
  <c r="AI299" i="25" s="1"/>
  <c r="BJ303" i="14"/>
  <c r="BK303" i="14" s="1"/>
  <c r="AI307" i="9" s="1"/>
  <c r="AH295" i="25" s="1"/>
  <c r="BK295" i="14"/>
  <c r="AI299" i="9" s="1"/>
  <c r="AH287" i="25" s="1"/>
  <c r="BM295" i="14"/>
  <c r="BN295" i="14" s="1"/>
  <c r="AJ299" i="9" s="1"/>
  <c r="AI287" i="25" s="1"/>
  <c r="BJ294" i="14"/>
  <c r="BJ292" i="14"/>
  <c r="BD288" i="14"/>
  <c r="BJ283" i="14"/>
  <c r="BK283" i="14" s="1"/>
  <c r="AI287" i="9" s="1"/>
  <c r="AH275" i="25" s="1"/>
  <c r="BJ280" i="14"/>
  <c r="BK278" i="14"/>
  <c r="AI282" i="9" s="1"/>
  <c r="AH270" i="25" s="1"/>
  <c r="AG278" i="14"/>
  <c r="AG276" i="14"/>
  <c r="BM275" i="14"/>
  <c r="BN275" i="14" s="1"/>
  <c r="AJ279" i="9" s="1"/>
  <c r="AI267" i="25" s="1"/>
  <c r="BG274" i="14"/>
  <c r="BJ273" i="14"/>
  <c r="BK273" i="14" s="1"/>
  <c r="AI277" i="9" s="1"/>
  <c r="AH265" i="25" s="1"/>
  <c r="BD270" i="14"/>
  <c r="BG268" i="14"/>
  <c r="BK266" i="14"/>
  <c r="AI270" i="9" s="1"/>
  <c r="AH258" i="25" s="1"/>
  <c r="AG266" i="14"/>
  <c r="BJ263" i="14"/>
  <c r="BK263" i="14" s="1"/>
  <c r="AI267" i="9" s="1"/>
  <c r="AH255" i="25" s="1"/>
  <c r="BM263" i="14"/>
  <c r="BN263" i="14" s="1"/>
  <c r="AJ267" i="9" s="1"/>
  <c r="AI255" i="25" s="1"/>
  <c r="AG262" i="14"/>
  <c r="BM257" i="14"/>
  <c r="BN257" i="14" s="1"/>
  <c r="AJ261" i="9" s="1"/>
  <c r="AI249" i="25" s="1"/>
  <c r="AF257" i="14"/>
  <c r="AG257" i="14" s="1"/>
  <c r="BM256" i="14"/>
  <c r="BN256" i="14" s="1"/>
  <c r="AJ260" i="9" s="1"/>
  <c r="AI248" i="25" s="1"/>
  <c r="BM253" i="14"/>
  <c r="BN253" i="14" s="1"/>
  <c r="AJ257" i="9" s="1"/>
  <c r="AI245" i="25" s="1"/>
  <c r="BJ251" i="14"/>
  <c r="BK251" i="14" s="1"/>
  <c r="AI255" i="9" s="1"/>
  <c r="AH243" i="25" s="1"/>
  <c r="BK250" i="14"/>
  <c r="AI254" i="9" s="1"/>
  <c r="AH242" i="25" s="1"/>
  <c r="AF248" i="14"/>
  <c r="AG248" i="14" s="1"/>
  <c r="BM247" i="14"/>
  <c r="BN247" i="14" s="1"/>
  <c r="AJ251" i="9" s="1"/>
  <c r="AI239" i="25" s="1"/>
  <c r="AG245" i="14"/>
  <c r="BM243" i="14"/>
  <c r="BN243" i="14" s="1"/>
  <c r="AJ247" i="9" s="1"/>
  <c r="AI235" i="25" s="1"/>
  <c r="BG241" i="14"/>
  <c r="BM239" i="14"/>
  <c r="BN239" i="14" s="1"/>
  <c r="AJ243" i="9" s="1"/>
  <c r="AI231" i="25" s="1"/>
  <c r="BM238" i="14"/>
  <c r="BN238" i="14" s="1"/>
  <c r="AJ242" i="9" s="1"/>
  <c r="AI230" i="25" s="1"/>
  <c r="BM236" i="14"/>
  <c r="BN236" i="14" s="1"/>
  <c r="AJ240" i="9" s="1"/>
  <c r="AI228" i="25" s="1"/>
  <c r="BM235" i="14"/>
  <c r="BN235" i="14" s="1"/>
  <c r="AJ239" i="9" s="1"/>
  <c r="AI227" i="25" s="1"/>
  <c r="AG233" i="14"/>
  <c r="BM231" i="14"/>
  <c r="BN231" i="14" s="1"/>
  <c r="AJ235" i="9" s="1"/>
  <c r="AI223" i="25" s="1"/>
  <c r="BK229" i="14"/>
  <c r="AI233" i="9" s="1"/>
  <c r="AH221" i="25" s="1"/>
  <c r="BM223" i="14"/>
  <c r="BN223" i="14" s="1"/>
  <c r="AJ227" i="9" s="1"/>
  <c r="AI215" i="25" s="1"/>
  <c r="BM214" i="14"/>
  <c r="BN214" i="14" s="1"/>
  <c r="AJ218" i="9" s="1"/>
  <c r="AI206" i="25" s="1"/>
  <c r="BM202" i="14"/>
  <c r="BN202" i="14" s="1"/>
  <c r="AJ206" i="9" s="1"/>
  <c r="AI194" i="25" s="1"/>
  <c r="AG197" i="14"/>
  <c r="BK187" i="14"/>
  <c r="AI191" i="9" s="1"/>
  <c r="AH179" i="25" s="1"/>
  <c r="AG132" i="14"/>
  <c r="AG127" i="14"/>
  <c r="BK62" i="14"/>
  <c r="BM62" i="14"/>
  <c r="BM58" i="14"/>
  <c r="BM56" i="14"/>
  <c r="BM54" i="14"/>
  <c r="BK54" i="14"/>
  <c r="F600" i="25"/>
  <c r="F598" i="25"/>
  <c r="F596" i="25"/>
  <c r="F586" i="25"/>
  <c r="F576" i="25"/>
  <c r="F570" i="25"/>
  <c r="F564" i="25"/>
  <c r="F560" i="25"/>
  <c r="F554" i="25"/>
  <c r="F550" i="25"/>
  <c r="F546" i="25"/>
  <c r="F542" i="25"/>
  <c r="F540" i="25"/>
  <c r="AJ474" i="14"/>
  <c r="F607" i="9"/>
  <c r="E595" i="25" s="1"/>
  <c r="AC603" i="14"/>
  <c r="F578" i="9"/>
  <c r="E566" i="25" s="1"/>
  <c r="AC574" i="14"/>
  <c r="F568" i="9"/>
  <c r="E556" i="25" s="1"/>
  <c r="AC564" i="14"/>
  <c r="F543" i="9"/>
  <c r="E531" i="25" s="1"/>
  <c r="AC539" i="14"/>
  <c r="F535" i="9"/>
  <c r="E523" i="25" s="1"/>
  <c r="AC531" i="14"/>
  <c r="F520" i="9"/>
  <c r="E508" i="25" s="1"/>
  <c r="AC516" i="14"/>
  <c r="F507" i="9"/>
  <c r="E495" i="25" s="1"/>
  <c r="AC503" i="14"/>
  <c r="AJ478" i="14"/>
  <c r="AK478" i="14" s="1"/>
  <c r="AZ478" i="14"/>
  <c r="BA478" i="14" s="1"/>
  <c r="F476" i="9"/>
  <c r="E464" i="25" s="1"/>
  <c r="AC472" i="14"/>
  <c r="F460" i="9"/>
  <c r="E448" i="25" s="1"/>
  <c r="AC456" i="14"/>
  <c r="AI438" i="14"/>
  <c r="AJ438" i="14"/>
  <c r="AK438" i="14" s="1"/>
  <c r="F428" i="9"/>
  <c r="E416" i="25" s="1"/>
  <c r="AC424" i="14"/>
  <c r="F420" i="9"/>
  <c r="E408" i="25" s="1"/>
  <c r="AC416" i="14"/>
  <c r="F416" i="9"/>
  <c r="E404" i="25" s="1"/>
  <c r="AC412" i="14"/>
  <c r="F409" i="9"/>
  <c r="E397" i="25" s="1"/>
  <c r="AC405" i="14"/>
  <c r="F395" i="9"/>
  <c r="E383" i="25" s="1"/>
  <c r="AC391" i="14"/>
  <c r="F380" i="9"/>
  <c r="E368" i="25" s="1"/>
  <c r="AC376" i="14"/>
  <c r="F371" i="9"/>
  <c r="E359" i="25" s="1"/>
  <c r="AC367" i="14"/>
  <c r="F363" i="9"/>
  <c r="E351" i="25" s="1"/>
  <c r="AC359" i="14"/>
  <c r="AI359" i="14" s="1"/>
  <c r="F357" i="9"/>
  <c r="E345" i="25" s="1"/>
  <c r="AC353" i="14"/>
  <c r="F333" i="9"/>
  <c r="E321" i="25" s="1"/>
  <c r="AC329" i="14"/>
  <c r="AZ329" i="14" s="1"/>
  <c r="BA329" i="14" s="1"/>
  <c r="F328" i="9"/>
  <c r="E316" i="25" s="1"/>
  <c r="AC324" i="14"/>
  <c r="F317" i="9"/>
  <c r="E305" i="25" s="1"/>
  <c r="AC313" i="14"/>
  <c r="AI313" i="14" s="1"/>
  <c r="F298" i="9"/>
  <c r="E286" i="25" s="1"/>
  <c r="AC294" i="14"/>
  <c r="F281" i="9"/>
  <c r="E269" i="25" s="1"/>
  <c r="AC277" i="14"/>
  <c r="F272" i="9"/>
  <c r="E260" i="25" s="1"/>
  <c r="AC268" i="14"/>
  <c r="F265" i="9"/>
  <c r="E253" i="25" s="1"/>
  <c r="AC261" i="14"/>
  <c r="F261" i="9"/>
  <c r="E249" i="25" s="1"/>
  <c r="AC257" i="14"/>
  <c r="F231" i="9"/>
  <c r="E219" i="25" s="1"/>
  <c r="AC227" i="14"/>
  <c r="F222" i="9"/>
  <c r="E210" i="25" s="1"/>
  <c r="AC218" i="14"/>
  <c r="F212" i="9"/>
  <c r="E200" i="25" s="1"/>
  <c r="AC208" i="14"/>
  <c r="F200" i="9"/>
  <c r="E188" i="25" s="1"/>
  <c r="AC196" i="14"/>
  <c r="F196" i="9"/>
  <c r="E184" i="25" s="1"/>
  <c r="AC192" i="14"/>
  <c r="F178" i="9"/>
  <c r="E166" i="25" s="1"/>
  <c r="AC174" i="14"/>
  <c r="F169" i="9"/>
  <c r="E157" i="25" s="1"/>
  <c r="AC165" i="14"/>
  <c r="AH165" i="14" s="1"/>
  <c r="F164" i="9"/>
  <c r="E152" i="25" s="1"/>
  <c r="AC160" i="14"/>
  <c r="F154" i="9"/>
  <c r="E142" i="25" s="1"/>
  <c r="AC150" i="14"/>
  <c r="F149" i="9"/>
  <c r="E137" i="25" s="1"/>
  <c r="AC145" i="14"/>
  <c r="AJ145" i="14" s="1"/>
  <c r="AK145" i="14" s="1"/>
  <c r="AJ574" i="14"/>
  <c r="AK574" i="14" s="1"/>
  <c r="AJ568" i="14"/>
  <c r="AK568" i="14" s="1"/>
  <c r="AZ568" i="14"/>
  <c r="BA568" i="14" s="1"/>
  <c r="BE568" i="14" s="1"/>
  <c r="AG572" i="9" s="1"/>
  <c r="AF560" i="25" s="1"/>
  <c r="AH568" i="14"/>
  <c r="AC554" i="14"/>
  <c r="BD546" i="14"/>
  <c r="BG546" i="14"/>
  <c r="BD538" i="14"/>
  <c r="BG538" i="14"/>
  <c r="BJ538" i="14"/>
  <c r="AF535" i="14"/>
  <c r="AG535" i="14" s="1"/>
  <c r="BJ510" i="14"/>
  <c r="BK510" i="14" s="1"/>
  <c r="AI514" i="9" s="1"/>
  <c r="AH502" i="25" s="1"/>
  <c r="BD510" i="14"/>
  <c r="BG510" i="14"/>
  <c r="BD501" i="14"/>
  <c r="BG501" i="14"/>
  <c r="BJ501" i="14"/>
  <c r="AJ500" i="14"/>
  <c r="AK500" i="14" s="1"/>
  <c r="AZ500" i="14"/>
  <c r="BA500" i="14" s="1"/>
  <c r="AI500" i="14"/>
  <c r="AI478" i="14"/>
  <c r="AC475" i="14"/>
  <c r="AF451" i="14"/>
  <c r="AG451" i="14"/>
  <c r="BM437" i="14"/>
  <c r="BN437" i="14" s="1"/>
  <c r="AJ441" i="9" s="1"/>
  <c r="AI429" i="25" s="1"/>
  <c r="AJ423" i="14"/>
  <c r="AK423" i="14" s="1"/>
  <c r="AI423" i="14"/>
  <c r="BG397" i="14"/>
  <c r="BJ397" i="14"/>
  <c r="BD397" i="14"/>
  <c r="BG374" i="14"/>
  <c r="BD374" i="14"/>
  <c r="AC299" i="14"/>
  <c r="AZ299" i="14" s="1"/>
  <c r="BA299" i="14" s="1"/>
  <c r="BD85" i="14"/>
  <c r="BG85" i="14"/>
  <c r="BJ85" i="14"/>
  <c r="F606" i="9"/>
  <c r="E594" i="25" s="1"/>
  <c r="AC602" i="14"/>
  <c r="AI602" i="14" s="1"/>
  <c r="F603" i="9"/>
  <c r="E591" i="25" s="1"/>
  <c r="AC599" i="14"/>
  <c r="F601" i="9"/>
  <c r="E589" i="25" s="1"/>
  <c r="AC597" i="14"/>
  <c r="AZ597" i="14" s="1"/>
  <c r="BA597" i="14" s="1"/>
  <c r="F597" i="9"/>
  <c r="E585" i="25" s="1"/>
  <c r="AC593" i="14"/>
  <c r="F593" i="9"/>
  <c r="E581" i="25" s="1"/>
  <c r="AC589" i="14"/>
  <c r="F591" i="9"/>
  <c r="E579" i="25" s="1"/>
  <c r="AC587" i="14"/>
  <c r="F585" i="9"/>
  <c r="E573" i="25" s="1"/>
  <c r="AC581" i="14"/>
  <c r="AZ581" i="14" s="1"/>
  <c r="BA581" i="14" s="1"/>
  <c r="BE581" i="14" s="1"/>
  <c r="AG585" i="9" s="1"/>
  <c r="AF573" i="25" s="1"/>
  <c r="F562" i="9"/>
  <c r="E550" i="25" s="1"/>
  <c r="F560" i="9"/>
  <c r="E548" i="25" s="1"/>
  <c r="AC556" i="14"/>
  <c r="F548" i="9"/>
  <c r="E536" i="25" s="1"/>
  <c r="AC544" i="14"/>
  <c r="AI542" i="14"/>
  <c r="AJ542" i="14"/>
  <c r="AK542" i="14" s="1"/>
  <c r="F540" i="9"/>
  <c r="E528" i="25" s="1"/>
  <c r="AC536" i="14"/>
  <c r="F527" i="9"/>
  <c r="E515" i="25" s="1"/>
  <c r="AC523" i="14"/>
  <c r="F514" i="9"/>
  <c r="E502" i="25" s="1"/>
  <c r="F511" i="9"/>
  <c r="E499" i="25" s="1"/>
  <c r="AC507" i="14"/>
  <c r="AH507" i="14" s="1"/>
  <c r="F503" i="9"/>
  <c r="E491" i="25" s="1"/>
  <c r="AC499" i="14"/>
  <c r="F501" i="9"/>
  <c r="E489" i="25" s="1"/>
  <c r="F494" i="9"/>
  <c r="E482" i="25" s="1"/>
  <c r="F491" i="9"/>
  <c r="E479" i="25" s="1"/>
  <c r="AC487" i="14"/>
  <c r="F489" i="9"/>
  <c r="E477" i="25" s="1"/>
  <c r="F486" i="9"/>
  <c r="E474" i="25" s="1"/>
  <c r="F485" i="9"/>
  <c r="E473" i="25" s="1"/>
  <c r="F482" i="9"/>
  <c r="E470" i="25" s="1"/>
  <c r="F480" i="9"/>
  <c r="E468" i="25" s="1"/>
  <c r="AC476" i="14"/>
  <c r="F477" i="9"/>
  <c r="E465" i="25" s="1"/>
  <c r="F472" i="9"/>
  <c r="E460" i="25" s="1"/>
  <c r="AC468" i="14"/>
  <c r="AH466" i="14"/>
  <c r="AJ466" i="14"/>
  <c r="F468" i="9"/>
  <c r="E456" i="25" s="1"/>
  <c r="AC464" i="14"/>
  <c r="AI464" i="14" s="1"/>
  <c r="F464" i="9"/>
  <c r="E452" i="25" s="1"/>
  <c r="AC460" i="14"/>
  <c r="AI458" i="14"/>
  <c r="AZ458" i="14"/>
  <c r="BA458" i="14" s="1"/>
  <c r="F459" i="9"/>
  <c r="E447" i="25" s="1"/>
  <c r="AC455" i="14"/>
  <c r="F456" i="9"/>
  <c r="E444" i="25" s="1"/>
  <c r="AC452" i="14"/>
  <c r="F450" i="9"/>
  <c r="E438" i="25" s="1"/>
  <c r="F447" i="9"/>
  <c r="E435" i="25" s="1"/>
  <c r="AC443" i="14"/>
  <c r="F443" i="9"/>
  <c r="E431" i="25" s="1"/>
  <c r="F442" i="9"/>
  <c r="E430" i="25" s="1"/>
  <c r="F441" i="9"/>
  <c r="E429" i="25" s="1"/>
  <c r="AC437" i="14"/>
  <c r="F438" i="9"/>
  <c r="E426" i="25" s="1"/>
  <c r="AC434" i="14"/>
  <c r="F432" i="9"/>
  <c r="E420" i="25" s="1"/>
  <c r="AC428" i="14"/>
  <c r="F429" i="9"/>
  <c r="E417" i="25" s="1"/>
  <c r="AC425" i="14"/>
  <c r="F421" i="9"/>
  <c r="E409" i="25" s="1"/>
  <c r="AC417" i="14"/>
  <c r="AI417" i="14" s="1"/>
  <c r="F419" i="9"/>
  <c r="E407" i="25" s="1"/>
  <c r="AC415" i="14"/>
  <c r="AJ415" i="14" s="1"/>
  <c r="F412" i="9"/>
  <c r="E400" i="25" s="1"/>
  <c r="AC408" i="14"/>
  <c r="F401" i="9"/>
  <c r="E389" i="25" s="1"/>
  <c r="AC397" i="14"/>
  <c r="F399" i="9"/>
  <c r="E387" i="25" s="1"/>
  <c r="AC395" i="14"/>
  <c r="F396" i="9"/>
  <c r="E384" i="25" s="1"/>
  <c r="AC392" i="14"/>
  <c r="F392" i="9"/>
  <c r="E380" i="25" s="1"/>
  <c r="AC388" i="14"/>
  <c r="F389" i="9"/>
  <c r="E377" i="25" s="1"/>
  <c r="AC385" i="14"/>
  <c r="AI385" i="14" s="1"/>
  <c r="F387" i="9"/>
  <c r="E375" i="25" s="1"/>
  <c r="AC383" i="14"/>
  <c r="F385" i="9"/>
  <c r="E373" i="25" s="1"/>
  <c r="AC381" i="14"/>
  <c r="AI381" i="14" s="1"/>
  <c r="F383" i="9"/>
  <c r="E371" i="25" s="1"/>
  <c r="AC379" i="14"/>
  <c r="F375" i="9"/>
  <c r="E363" i="25" s="1"/>
  <c r="AC371" i="14"/>
  <c r="F374" i="9"/>
  <c r="E362" i="25" s="1"/>
  <c r="AC370" i="14"/>
  <c r="F367" i="9"/>
  <c r="E355" i="25" s="1"/>
  <c r="AC363" i="14"/>
  <c r="F365" i="9"/>
  <c r="E353" i="25" s="1"/>
  <c r="AC361" i="14"/>
  <c r="F354" i="9"/>
  <c r="E342" i="25" s="1"/>
  <c r="AC350" i="14"/>
  <c r="F352" i="9"/>
  <c r="E340" i="25" s="1"/>
  <c r="AC348" i="14"/>
  <c r="F346" i="9"/>
  <c r="E334" i="25" s="1"/>
  <c r="AC342" i="14"/>
  <c r="F344" i="9"/>
  <c r="E332" i="25" s="1"/>
  <c r="AC340" i="14"/>
  <c r="F342" i="9"/>
  <c r="E330" i="25" s="1"/>
  <c r="AC338" i="14"/>
  <c r="F339" i="9"/>
  <c r="E327" i="25" s="1"/>
  <c r="AC335" i="14"/>
  <c r="AZ335" i="14" s="1"/>
  <c r="BA335" i="14" s="1"/>
  <c r="F337" i="9"/>
  <c r="E325" i="25" s="1"/>
  <c r="AC333" i="14"/>
  <c r="AJ333" i="14" s="1"/>
  <c r="AK333" i="14" s="1"/>
  <c r="F331" i="9"/>
  <c r="E319" i="25" s="1"/>
  <c r="AC327" i="14"/>
  <c r="AJ327" i="14" s="1"/>
  <c r="AK327" i="14" s="1"/>
  <c r="F325" i="9"/>
  <c r="E313" i="25" s="1"/>
  <c r="AC321" i="14"/>
  <c r="AI321" i="14" s="1"/>
  <c r="F319" i="9"/>
  <c r="E307" i="25" s="1"/>
  <c r="AC315" i="14"/>
  <c r="F316" i="9"/>
  <c r="E304" i="25" s="1"/>
  <c r="AC312" i="14"/>
  <c r="F314" i="9"/>
  <c r="E302" i="25" s="1"/>
  <c r="AC310" i="14"/>
  <c r="F307" i="9"/>
  <c r="E295" i="25" s="1"/>
  <c r="AC303" i="14"/>
  <c r="F305" i="9"/>
  <c r="E293" i="25" s="1"/>
  <c r="AC301" i="14"/>
  <c r="F301" i="9"/>
  <c r="E289" i="25" s="1"/>
  <c r="AC297" i="14"/>
  <c r="AZ297" i="14" s="1"/>
  <c r="BA297" i="14" s="1"/>
  <c r="F294" i="9"/>
  <c r="E282" i="25" s="1"/>
  <c r="AC290" i="14"/>
  <c r="F291" i="9"/>
  <c r="E279" i="25" s="1"/>
  <c r="AC287" i="14"/>
  <c r="F289" i="9"/>
  <c r="E277" i="25" s="1"/>
  <c r="AC285" i="14"/>
  <c r="F287" i="9"/>
  <c r="E275" i="25" s="1"/>
  <c r="AC283" i="14"/>
  <c r="AZ283" i="14" s="1"/>
  <c r="BA283" i="14" s="1"/>
  <c r="F279" i="9"/>
  <c r="E267" i="25" s="1"/>
  <c r="AC275" i="14"/>
  <c r="F277" i="9"/>
  <c r="E265" i="25" s="1"/>
  <c r="AC273" i="14"/>
  <c r="F275" i="9"/>
  <c r="E263" i="25" s="1"/>
  <c r="AC271" i="14"/>
  <c r="AZ271" i="14" s="1"/>
  <c r="BA271" i="14" s="1"/>
  <c r="F266" i="9"/>
  <c r="E254" i="25" s="1"/>
  <c r="AC262" i="14"/>
  <c r="F259" i="9"/>
  <c r="E247" i="25" s="1"/>
  <c r="AC255" i="14"/>
  <c r="F257" i="9"/>
  <c r="E245" i="25" s="1"/>
  <c r="AC253" i="14"/>
  <c r="F254" i="9"/>
  <c r="E242" i="25" s="1"/>
  <c r="AC250" i="14"/>
  <c r="F252" i="9"/>
  <c r="E240" i="25" s="1"/>
  <c r="AC248" i="14"/>
  <c r="F251" i="9"/>
  <c r="E239" i="25" s="1"/>
  <c r="AC247" i="14"/>
  <c r="F249" i="9"/>
  <c r="E237" i="25" s="1"/>
  <c r="AC245" i="14"/>
  <c r="AI245" i="14" s="1"/>
  <c r="F243" i="9"/>
  <c r="E231" i="25" s="1"/>
  <c r="AC239" i="14"/>
  <c r="F241" i="9"/>
  <c r="E229" i="25" s="1"/>
  <c r="AC237" i="14"/>
  <c r="F238" i="9"/>
  <c r="E226" i="25" s="1"/>
  <c r="AC234" i="14"/>
  <c r="AJ234" i="14" s="1"/>
  <c r="AK234" i="14" s="1"/>
  <c r="F233" i="9"/>
  <c r="E221" i="25" s="1"/>
  <c r="AC229" i="14"/>
  <c r="F229" i="9"/>
  <c r="E217" i="25" s="1"/>
  <c r="AC225" i="14"/>
  <c r="F227" i="9"/>
  <c r="E215" i="25" s="1"/>
  <c r="AC223" i="14"/>
  <c r="F225" i="9"/>
  <c r="E213" i="25" s="1"/>
  <c r="AC221" i="14"/>
  <c r="F217" i="9"/>
  <c r="E205" i="25" s="1"/>
  <c r="AC213" i="14"/>
  <c r="F214" i="9"/>
  <c r="E202" i="25" s="1"/>
  <c r="AC210" i="14"/>
  <c r="F209" i="9"/>
  <c r="E197" i="25" s="1"/>
  <c r="AC205" i="14"/>
  <c r="AI205" i="14" s="1"/>
  <c r="F201" i="9"/>
  <c r="E189" i="25" s="1"/>
  <c r="AC197" i="14"/>
  <c r="AI197" i="14" s="1"/>
  <c r="F199" i="9"/>
  <c r="E187" i="25" s="1"/>
  <c r="AC195" i="14"/>
  <c r="AJ195" i="14" s="1"/>
  <c r="AK195" i="14" s="1"/>
  <c r="F197" i="9"/>
  <c r="E185" i="25" s="1"/>
  <c r="AC193" i="14"/>
  <c r="F186" i="9"/>
  <c r="E174" i="25" s="1"/>
  <c r="AC182" i="14"/>
  <c r="F184" i="9"/>
  <c r="E172" i="25" s="1"/>
  <c r="AC180" i="14"/>
  <c r="F180" i="9"/>
  <c r="E168" i="25" s="1"/>
  <c r="AC176" i="14"/>
  <c r="F177" i="9"/>
  <c r="E165" i="25" s="1"/>
  <c r="AC173" i="14"/>
  <c r="AZ173" i="14" s="1"/>
  <c r="BA173" i="14" s="1"/>
  <c r="F175" i="9"/>
  <c r="E163" i="25" s="1"/>
  <c r="AC171" i="14"/>
  <c r="F173" i="9"/>
  <c r="E161" i="25" s="1"/>
  <c r="AC169" i="14"/>
  <c r="AZ169" i="14" s="1"/>
  <c r="BA169" i="14" s="1"/>
  <c r="BE169" i="14" s="1"/>
  <c r="AG173" i="9" s="1"/>
  <c r="AF161" i="25" s="1"/>
  <c r="F172" i="9"/>
  <c r="E160" i="25" s="1"/>
  <c r="AC168" i="14"/>
  <c r="F167" i="9"/>
  <c r="E155" i="25" s="1"/>
  <c r="AC163" i="14"/>
  <c r="AI163" i="14" s="1"/>
  <c r="F165" i="9"/>
  <c r="E153" i="25" s="1"/>
  <c r="AC161" i="14"/>
  <c r="AJ161" i="14" s="1"/>
  <c r="AK161" i="14" s="1"/>
  <c r="F143" i="9"/>
  <c r="E131" i="25" s="1"/>
  <c r="AC139" i="14"/>
  <c r="F141" i="9"/>
  <c r="E129" i="25" s="1"/>
  <c r="AC137" i="14"/>
  <c r="F135" i="9"/>
  <c r="E123" i="25" s="1"/>
  <c r="AC131" i="14"/>
  <c r="BD608" i="14"/>
  <c r="BG608" i="14"/>
  <c r="BJ608" i="14"/>
  <c r="BK608" i="14" s="1"/>
  <c r="AI612" i="9" s="1"/>
  <c r="AH600" i="25" s="1"/>
  <c r="BG607" i="14"/>
  <c r="AC604" i="14"/>
  <c r="BJ593" i="14"/>
  <c r="BD593" i="14"/>
  <c r="BG593" i="14"/>
  <c r="BJ585" i="14"/>
  <c r="BD585" i="14"/>
  <c r="BG585" i="14"/>
  <c r="AC584" i="14"/>
  <c r="AC578" i="14"/>
  <c r="AJ578" i="14" s="1"/>
  <c r="AK578" i="14" s="1"/>
  <c r="AC572" i="14"/>
  <c r="AI568" i="14"/>
  <c r="BK564" i="14"/>
  <c r="AI568" i="9" s="1"/>
  <c r="AH556" i="25" s="1"/>
  <c r="AG561" i="14"/>
  <c r="BK525" i="14"/>
  <c r="AI529" i="9" s="1"/>
  <c r="AH517" i="25" s="1"/>
  <c r="AJ513" i="14"/>
  <c r="AK513" i="14" s="1"/>
  <c r="BG512" i="14"/>
  <c r="BD512" i="14"/>
  <c r="BG508" i="14"/>
  <c r="BD508" i="14"/>
  <c r="BJ508" i="14"/>
  <c r="BK508" i="14" s="1"/>
  <c r="AI512" i="9" s="1"/>
  <c r="AH500" i="25" s="1"/>
  <c r="BM504" i="14"/>
  <c r="BN504" i="14" s="1"/>
  <c r="AJ508" i="9" s="1"/>
  <c r="AI496" i="25" s="1"/>
  <c r="AC504" i="14"/>
  <c r="BK501" i="14"/>
  <c r="AI505" i="9" s="1"/>
  <c r="AH493" i="25" s="1"/>
  <c r="BD497" i="14"/>
  <c r="BG497" i="14"/>
  <c r="AG495" i="14"/>
  <c r="AC492" i="14"/>
  <c r="AJ485" i="14"/>
  <c r="AK485" i="14" s="1"/>
  <c r="AC471" i="14"/>
  <c r="BD469" i="14"/>
  <c r="BG469" i="14"/>
  <c r="AZ466" i="14"/>
  <c r="BA466" i="14" s="1"/>
  <c r="BG464" i="14"/>
  <c r="BJ464" i="14"/>
  <c r="BK464" i="14" s="1"/>
  <c r="AI468" i="9" s="1"/>
  <c r="AH456" i="25" s="1"/>
  <c r="BD457" i="14"/>
  <c r="BG457" i="14"/>
  <c r="BJ457" i="14"/>
  <c r="BK457" i="14" s="1"/>
  <c r="AI461" i="9" s="1"/>
  <c r="AH449" i="25" s="1"/>
  <c r="AC448" i="14"/>
  <c r="AI448" i="14" s="1"/>
  <c r="BG443" i="14"/>
  <c r="BJ443" i="14"/>
  <c r="BK443" i="14" s="1"/>
  <c r="AI447" i="9" s="1"/>
  <c r="AH435" i="25" s="1"/>
  <c r="BK440" i="14"/>
  <c r="AI444" i="9" s="1"/>
  <c r="AH432" i="25" s="1"/>
  <c r="AC430" i="14"/>
  <c r="AC426" i="14"/>
  <c r="AI426" i="14" s="1"/>
  <c r="AC410" i="14"/>
  <c r="BG376" i="14"/>
  <c r="BD376" i="14"/>
  <c r="AC307" i="14"/>
  <c r="F580" i="9"/>
  <c r="E568" i="25" s="1"/>
  <c r="AC576" i="14"/>
  <c r="F564" i="9"/>
  <c r="E552" i="25" s="1"/>
  <c r="AC560" i="14"/>
  <c r="F539" i="9"/>
  <c r="E527" i="25" s="1"/>
  <c r="AC535" i="14"/>
  <c r="F532" i="9"/>
  <c r="E520" i="25" s="1"/>
  <c r="AC528" i="14"/>
  <c r="F516" i="9"/>
  <c r="E504" i="25" s="1"/>
  <c r="AC512" i="14"/>
  <c r="F439" i="9"/>
  <c r="E427" i="25" s="1"/>
  <c r="AC435" i="14"/>
  <c r="F425" i="9"/>
  <c r="E413" i="25" s="1"/>
  <c r="AC421" i="14"/>
  <c r="F400" i="9"/>
  <c r="E388" i="25" s="1"/>
  <c r="AC396" i="14"/>
  <c r="F382" i="9"/>
  <c r="E370" i="25" s="1"/>
  <c r="AC378" i="14"/>
  <c r="F376" i="9"/>
  <c r="E364" i="25" s="1"/>
  <c r="AC372" i="14"/>
  <c r="F368" i="9"/>
  <c r="E356" i="25" s="1"/>
  <c r="AC364" i="14"/>
  <c r="F361" i="9"/>
  <c r="E349" i="25" s="1"/>
  <c r="AC357" i="14"/>
  <c r="F338" i="9"/>
  <c r="E326" i="25" s="1"/>
  <c r="AC334" i="14"/>
  <c r="F329" i="9"/>
  <c r="E317" i="25" s="1"/>
  <c r="AC325" i="14"/>
  <c r="F321" i="9"/>
  <c r="E309" i="25" s="1"/>
  <c r="AC317" i="14"/>
  <c r="F309" i="9"/>
  <c r="E297" i="25" s="1"/>
  <c r="AC305" i="14"/>
  <c r="AJ305" i="14" s="1"/>
  <c r="AK305" i="14" s="1"/>
  <c r="F293" i="9"/>
  <c r="E281" i="25" s="1"/>
  <c r="AC289" i="14"/>
  <c r="AZ289" i="14" s="1"/>
  <c r="BA289" i="14" s="1"/>
  <c r="F274" i="9"/>
  <c r="E262" i="25" s="1"/>
  <c r="AC270" i="14"/>
  <c r="F267" i="9"/>
  <c r="E255" i="25" s="1"/>
  <c r="AC263" i="14"/>
  <c r="F262" i="9"/>
  <c r="E250" i="25" s="1"/>
  <c r="AC258" i="14"/>
  <c r="F246" i="9"/>
  <c r="E234" i="25" s="1"/>
  <c r="AC242" i="14"/>
  <c r="AH242" i="14" s="1"/>
  <c r="F223" i="9"/>
  <c r="E211" i="25" s="1"/>
  <c r="AC219" i="14"/>
  <c r="F215" i="9"/>
  <c r="E203" i="25" s="1"/>
  <c r="AC211" i="14"/>
  <c r="AJ211" i="14" s="1"/>
  <c r="AK211" i="14" s="1"/>
  <c r="F203" i="9"/>
  <c r="E191" i="25" s="1"/>
  <c r="AC199" i="14"/>
  <c r="F192" i="9"/>
  <c r="E180" i="25" s="1"/>
  <c r="AC188" i="14"/>
  <c r="F176" i="9"/>
  <c r="E164" i="25" s="1"/>
  <c r="AC172" i="14"/>
  <c r="F168" i="9"/>
  <c r="E156" i="25" s="1"/>
  <c r="AC164" i="14"/>
  <c r="F161" i="9"/>
  <c r="E149" i="25" s="1"/>
  <c r="AC157" i="14"/>
  <c r="F132" i="9"/>
  <c r="E120" i="25" s="1"/>
  <c r="AC128" i="14"/>
  <c r="AJ128" i="14" s="1"/>
  <c r="AK128" i="14" s="1"/>
  <c r="F113" i="9"/>
  <c r="E101" i="25" s="1"/>
  <c r="AC109" i="14"/>
  <c r="AZ109" i="14" s="1"/>
  <c r="BA109" i="14" s="1"/>
  <c r="BH109" i="14" s="1"/>
  <c r="AC594" i="14"/>
  <c r="AI594" i="14" s="1"/>
  <c r="F605" i="9"/>
  <c r="E593" i="25" s="1"/>
  <c r="AC601" i="14"/>
  <c r="AH601" i="14" s="1"/>
  <c r="F602" i="9"/>
  <c r="E590" i="25" s="1"/>
  <c r="AC598" i="14"/>
  <c r="F600" i="9"/>
  <c r="E588" i="25" s="1"/>
  <c r="AC596" i="14"/>
  <c r="F595" i="9"/>
  <c r="E583" i="25" s="1"/>
  <c r="AC591" i="14"/>
  <c r="AZ591" i="14" s="1"/>
  <c r="BA591" i="14" s="1"/>
  <c r="BH591" i="14" s="1"/>
  <c r="AH595" i="9" s="1"/>
  <c r="AG583" i="25" s="1"/>
  <c r="F590" i="9"/>
  <c r="E578" i="25" s="1"/>
  <c r="AC586" i="14"/>
  <c r="F584" i="9"/>
  <c r="E572" i="25" s="1"/>
  <c r="AC580" i="14"/>
  <c r="F577" i="9"/>
  <c r="E565" i="25" s="1"/>
  <c r="AC573" i="14"/>
  <c r="F567" i="9"/>
  <c r="E555" i="25" s="1"/>
  <c r="AC563" i="14"/>
  <c r="AZ562" i="14"/>
  <c r="BA562" i="14" s="1"/>
  <c r="AH562" i="14"/>
  <c r="AI562" i="14"/>
  <c r="F563" i="9"/>
  <c r="E551" i="25" s="1"/>
  <c r="AC559" i="14"/>
  <c r="AJ559" i="14" s="1"/>
  <c r="AK559" i="14" s="1"/>
  <c r="F559" i="9"/>
  <c r="E547" i="25" s="1"/>
  <c r="AC555" i="14"/>
  <c r="F556" i="9"/>
  <c r="E544" i="25" s="1"/>
  <c r="AC552" i="14"/>
  <c r="AZ550" i="14"/>
  <c r="BA550" i="14" s="1"/>
  <c r="AH550" i="14"/>
  <c r="AI550" i="14"/>
  <c r="F551" i="9"/>
  <c r="E539" i="25" s="1"/>
  <c r="AC547" i="14"/>
  <c r="AZ547" i="14" s="1"/>
  <c r="BA547" i="14" s="1"/>
  <c r="AI546" i="14"/>
  <c r="AZ546" i="14"/>
  <c r="BA546" i="14" s="1"/>
  <c r="F549" i="9"/>
  <c r="E537" i="25" s="1"/>
  <c r="AC545" i="14"/>
  <c r="F544" i="9"/>
  <c r="E532" i="25" s="1"/>
  <c r="AC540" i="14"/>
  <c r="AK538" i="14"/>
  <c r="AH530" i="14"/>
  <c r="AZ530" i="14"/>
  <c r="BA530" i="14" s="1"/>
  <c r="F519" i="9"/>
  <c r="E507" i="25" s="1"/>
  <c r="AC515" i="14"/>
  <c r="F505" i="9"/>
  <c r="E493" i="25" s="1"/>
  <c r="AC501" i="14"/>
  <c r="F500" i="9"/>
  <c r="E488" i="25" s="1"/>
  <c r="AC496" i="14"/>
  <c r="AI496" i="14" s="1"/>
  <c r="AI494" i="14"/>
  <c r="AJ494" i="14"/>
  <c r="AK494" i="14" s="1"/>
  <c r="AZ494" i="14"/>
  <c r="BA494" i="14" s="1"/>
  <c r="BE494" i="14" s="1"/>
  <c r="AG498" i="9" s="1"/>
  <c r="AF486" i="25" s="1"/>
  <c r="F495" i="9"/>
  <c r="E483" i="25" s="1"/>
  <c r="AC491" i="14"/>
  <c r="AZ486" i="14"/>
  <c r="BA486" i="14" s="1"/>
  <c r="AH486" i="14"/>
  <c r="F483" i="9"/>
  <c r="E471" i="25" s="1"/>
  <c r="AC479" i="14"/>
  <c r="F471" i="9"/>
  <c r="E459" i="25" s="1"/>
  <c r="AC467" i="14"/>
  <c r="F467" i="9"/>
  <c r="E455" i="25" s="1"/>
  <c r="AC463" i="14"/>
  <c r="F463" i="9"/>
  <c r="E451" i="25" s="1"/>
  <c r="AC459" i="14"/>
  <c r="AJ453" i="14"/>
  <c r="AH453" i="14"/>
  <c r="AI453" i="14"/>
  <c r="AI450" i="14"/>
  <c r="AJ449" i="14"/>
  <c r="AK449" i="14" s="1"/>
  <c r="AI449" i="14"/>
  <c r="AZ449" i="14"/>
  <c r="BA449" i="14" s="1"/>
  <c r="BH449" i="14" s="1"/>
  <c r="AH453" i="9" s="1"/>
  <c r="AG441" i="25" s="1"/>
  <c r="F451" i="9"/>
  <c r="E439" i="25" s="1"/>
  <c r="AC447" i="14"/>
  <c r="F446" i="9"/>
  <c r="E434" i="25" s="1"/>
  <c r="AC442" i="14"/>
  <c r="F440" i="9"/>
  <c r="E428" i="25" s="1"/>
  <c r="AC436" i="14"/>
  <c r="AJ436" i="14" s="1"/>
  <c r="AK436" i="14" s="1"/>
  <c r="F437" i="9"/>
  <c r="E425" i="25" s="1"/>
  <c r="AC433" i="14"/>
  <c r="AJ433" i="14" s="1"/>
  <c r="AK433" i="14" s="1"/>
  <c r="F435" i="9"/>
  <c r="E423" i="25" s="1"/>
  <c r="AC431" i="14"/>
  <c r="F426" i="9"/>
  <c r="E414" i="25" s="1"/>
  <c r="AC422" i="14"/>
  <c r="F418" i="9"/>
  <c r="E406" i="25" s="1"/>
  <c r="AC414" i="14"/>
  <c r="F413" i="9"/>
  <c r="E401" i="25" s="1"/>
  <c r="AC409" i="14"/>
  <c r="F411" i="9"/>
  <c r="E399" i="25" s="1"/>
  <c r="AC407" i="14"/>
  <c r="F407" i="9"/>
  <c r="E395" i="25" s="1"/>
  <c r="AC403" i="14"/>
  <c r="F406" i="9"/>
  <c r="E394" i="25" s="1"/>
  <c r="AC402" i="14"/>
  <c r="F402" i="9"/>
  <c r="E390" i="25" s="1"/>
  <c r="AC398" i="14"/>
  <c r="F397" i="9"/>
  <c r="E385" i="25" s="1"/>
  <c r="AC393" i="14"/>
  <c r="F393" i="9"/>
  <c r="E381" i="25" s="1"/>
  <c r="AC389" i="14"/>
  <c r="F381" i="9"/>
  <c r="E369" i="25" s="1"/>
  <c r="AC377" i="14"/>
  <c r="F379" i="9"/>
  <c r="E367" i="25" s="1"/>
  <c r="AC375" i="14"/>
  <c r="F377" i="9"/>
  <c r="E365" i="25" s="1"/>
  <c r="AC373" i="14"/>
  <c r="AI373" i="14" s="1"/>
  <c r="F373" i="9"/>
  <c r="E361" i="25" s="1"/>
  <c r="AC369" i="14"/>
  <c r="F362" i="9"/>
  <c r="E350" i="25" s="1"/>
  <c r="AC358" i="14"/>
  <c r="F355" i="9"/>
  <c r="E343" i="25" s="1"/>
  <c r="AC351" i="14"/>
  <c r="F350" i="9"/>
  <c r="E338" i="25" s="1"/>
  <c r="AC346" i="14"/>
  <c r="F347" i="9"/>
  <c r="E335" i="25" s="1"/>
  <c r="AC343" i="14"/>
  <c r="F340" i="9"/>
  <c r="E328" i="25" s="1"/>
  <c r="AC336" i="14"/>
  <c r="F336" i="9"/>
  <c r="E324" i="25" s="1"/>
  <c r="AC332" i="14"/>
  <c r="F334" i="9"/>
  <c r="E322" i="25" s="1"/>
  <c r="AC330" i="14"/>
  <c r="F326" i="9"/>
  <c r="E314" i="25" s="1"/>
  <c r="AC322" i="14"/>
  <c r="F322" i="9"/>
  <c r="E310" i="25" s="1"/>
  <c r="AC318" i="14"/>
  <c r="F315" i="9"/>
  <c r="E303" i="25" s="1"/>
  <c r="AC311" i="14"/>
  <c r="F312" i="9"/>
  <c r="E300" i="25" s="1"/>
  <c r="AC308" i="14"/>
  <c r="F310" i="9"/>
  <c r="E298" i="25" s="1"/>
  <c r="AC306" i="14"/>
  <c r="F308" i="9"/>
  <c r="E296" i="25" s="1"/>
  <c r="AC304" i="14"/>
  <c r="AJ304" i="14" s="1"/>
  <c r="AK304" i="14" s="1"/>
  <c r="F306" i="9"/>
  <c r="E294" i="25" s="1"/>
  <c r="AC302" i="14"/>
  <c r="F302" i="9"/>
  <c r="E290" i="25" s="1"/>
  <c r="AC298" i="14"/>
  <c r="F299" i="9"/>
  <c r="E287" i="25" s="1"/>
  <c r="AC295" i="14"/>
  <c r="AH295" i="14" s="1"/>
  <c r="F297" i="9"/>
  <c r="E285" i="25" s="1"/>
  <c r="AC293" i="14"/>
  <c r="F292" i="9"/>
  <c r="E280" i="25" s="1"/>
  <c r="AC288" i="14"/>
  <c r="F285" i="9"/>
  <c r="E273" i="25" s="1"/>
  <c r="AC281" i="14"/>
  <c r="AZ281" i="14" s="1"/>
  <c r="BA281" i="14" s="1"/>
  <c r="F282" i="9"/>
  <c r="E270" i="25" s="1"/>
  <c r="AC278" i="14"/>
  <c r="F273" i="9"/>
  <c r="E261" i="25" s="1"/>
  <c r="AC269" i="14"/>
  <c r="F271" i="9"/>
  <c r="E259" i="25" s="1"/>
  <c r="AC267" i="14"/>
  <c r="F263" i="9"/>
  <c r="E251" i="25" s="1"/>
  <c r="AC259" i="14"/>
  <c r="F258" i="9"/>
  <c r="E246" i="25" s="1"/>
  <c r="AC254" i="14"/>
  <c r="AH254" i="14" s="1"/>
  <c r="F255" i="9"/>
  <c r="E243" i="25" s="1"/>
  <c r="AC251" i="14"/>
  <c r="F245" i="9"/>
  <c r="E233" i="25" s="1"/>
  <c r="AC241" i="14"/>
  <c r="F236" i="9"/>
  <c r="E224" i="25" s="1"/>
  <c r="AC232" i="14"/>
  <c r="F232" i="9"/>
  <c r="E220" i="25" s="1"/>
  <c r="AC228" i="14"/>
  <c r="F220" i="9"/>
  <c r="E208" i="25" s="1"/>
  <c r="AC216" i="14"/>
  <c r="F218" i="9"/>
  <c r="E206" i="25" s="1"/>
  <c r="AC214" i="14"/>
  <c r="AZ214" i="14" s="1"/>
  <c r="BA214" i="14" s="1"/>
  <c r="BH214" i="14" s="1"/>
  <c r="AH218" i="9" s="1"/>
  <c r="AG206" i="25" s="1"/>
  <c r="F213" i="9"/>
  <c r="E201" i="25" s="1"/>
  <c r="AC209" i="14"/>
  <c r="AI209" i="14" s="1"/>
  <c r="F210" i="9"/>
  <c r="E198" i="25" s="1"/>
  <c r="AC206" i="14"/>
  <c r="F208" i="9"/>
  <c r="E196" i="25" s="1"/>
  <c r="AC204" i="14"/>
  <c r="F206" i="9"/>
  <c r="E194" i="25" s="1"/>
  <c r="AC202" i="14"/>
  <c r="F204" i="9"/>
  <c r="E192" i="25" s="1"/>
  <c r="AC200" i="14"/>
  <c r="F194" i="9"/>
  <c r="E182" i="25" s="1"/>
  <c r="AC190" i="14"/>
  <c r="F190" i="9"/>
  <c r="E178" i="25" s="1"/>
  <c r="AC186" i="14"/>
  <c r="F188" i="9"/>
  <c r="E176" i="25" s="1"/>
  <c r="AC184" i="14"/>
  <c r="F185" i="9"/>
  <c r="E173" i="25" s="1"/>
  <c r="AC181" i="14"/>
  <c r="F183" i="9"/>
  <c r="E171" i="25" s="1"/>
  <c r="AC179" i="14"/>
  <c r="F144" i="9"/>
  <c r="E132" i="25" s="1"/>
  <c r="AC140" i="14"/>
  <c r="F139" i="9"/>
  <c r="E127" i="25" s="1"/>
  <c r="AC135" i="14"/>
  <c r="F137" i="9"/>
  <c r="E125" i="25" s="1"/>
  <c r="AC133" i="14"/>
  <c r="AJ133" i="14" s="1"/>
  <c r="AK133" i="14" s="1"/>
  <c r="F134" i="9"/>
  <c r="E122" i="25" s="1"/>
  <c r="AC130" i="14"/>
  <c r="F131" i="9"/>
  <c r="E119" i="25" s="1"/>
  <c r="AC127" i="14"/>
  <c r="AH127" i="14" s="1"/>
  <c r="F129" i="9"/>
  <c r="E117" i="25" s="1"/>
  <c r="AC125" i="14"/>
  <c r="AC609" i="14"/>
  <c r="AZ609" i="14" s="1"/>
  <c r="BA609" i="14" s="1"/>
  <c r="AC608" i="14"/>
  <c r="AC606" i="14"/>
  <c r="AH606" i="14" s="1"/>
  <c r="BD595" i="14"/>
  <c r="BG595" i="14"/>
  <c r="BJ595" i="14"/>
  <c r="BJ589" i="14"/>
  <c r="BD589" i="14"/>
  <c r="BG589" i="14"/>
  <c r="BD587" i="14"/>
  <c r="BG587" i="14"/>
  <c r="BJ587" i="14"/>
  <c r="AC583" i="14"/>
  <c r="AZ583" i="14" s="1"/>
  <c r="BA583" i="14" s="1"/>
  <c r="BH583" i="14" s="1"/>
  <c r="AH587" i="9" s="1"/>
  <c r="AG575" i="25" s="1"/>
  <c r="AC565" i="14"/>
  <c r="BG560" i="14"/>
  <c r="BD560" i="14"/>
  <c r="BJ560" i="14"/>
  <c r="BK560" i="14" s="1"/>
  <c r="AI564" i="9" s="1"/>
  <c r="AH552" i="25" s="1"/>
  <c r="BG550" i="14"/>
  <c r="BD550" i="14"/>
  <c r="AC548" i="14"/>
  <c r="AH548" i="14" s="1"/>
  <c r="BH546" i="14"/>
  <c r="AH550" i="9" s="1"/>
  <c r="AG538" i="25" s="1"/>
  <c r="BM546" i="14"/>
  <c r="BN546" i="14" s="1"/>
  <c r="AJ550" i="9" s="1"/>
  <c r="AI538" i="25" s="1"/>
  <c r="AC541" i="14"/>
  <c r="AC533" i="14"/>
  <c r="BM532" i="14"/>
  <c r="BN532" i="14" s="1"/>
  <c r="AJ536" i="9" s="1"/>
  <c r="AI524" i="25" s="1"/>
  <c r="AC532" i="14"/>
  <c r="AZ532" i="14" s="1"/>
  <c r="BA532" i="14" s="1"/>
  <c r="BE532" i="14" s="1"/>
  <c r="AG536" i="9" s="1"/>
  <c r="AF524" i="25" s="1"/>
  <c r="AC527" i="14"/>
  <c r="AC524" i="14"/>
  <c r="AJ524" i="14" s="1"/>
  <c r="AK524" i="14" s="1"/>
  <c r="AC517" i="14"/>
  <c r="AZ515" i="14"/>
  <c r="BA515" i="14" s="1"/>
  <c r="BD514" i="14"/>
  <c r="BG514" i="14"/>
  <c r="BJ514" i="14"/>
  <c r="AF498" i="14"/>
  <c r="AG498" i="14"/>
  <c r="AC488" i="14"/>
  <c r="AZ487" i="14"/>
  <c r="BA487" i="14" s="1"/>
  <c r="AH473" i="14"/>
  <c r="BD463" i="14"/>
  <c r="BG463" i="14"/>
  <c r="BG461" i="14"/>
  <c r="BJ461" i="14"/>
  <c r="BK461" i="14" s="1"/>
  <c r="AI465" i="9" s="1"/>
  <c r="AH453" i="25" s="1"/>
  <c r="AF458" i="14"/>
  <c r="AG458" i="14" s="1"/>
  <c r="AZ453" i="14"/>
  <c r="BA453" i="14" s="1"/>
  <c r="AG450" i="14"/>
  <c r="AC444" i="14"/>
  <c r="AI444" i="14" s="1"/>
  <c r="AF431" i="14"/>
  <c r="AG431" i="14" s="1"/>
  <c r="AC427" i="14"/>
  <c r="AJ427" i="14" s="1"/>
  <c r="AK427" i="14" s="1"/>
  <c r="AC419" i="14"/>
  <c r="AF413" i="14"/>
  <c r="AG413" i="14" s="1"/>
  <c r="AC401" i="14"/>
  <c r="AC368" i="14"/>
  <c r="BG349" i="14"/>
  <c r="BJ349" i="14"/>
  <c r="AC309" i="14"/>
  <c r="AC240" i="14"/>
  <c r="AC235" i="14"/>
  <c r="AC233" i="14"/>
  <c r="F604" i="9"/>
  <c r="E592" i="25" s="1"/>
  <c r="AC600" i="14"/>
  <c r="F583" i="9"/>
  <c r="E571" i="25" s="1"/>
  <c r="AC579" i="14"/>
  <c r="AZ579" i="14" s="1"/>
  <c r="BA579" i="14" s="1"/>
  <c r="BH579" i="14" s="1"/>
  <c r="AH583" i="9" s="1"/>
  <c r="AG571" i="25" s="1"/>
  <c r="F573" i="9"/>
  <c r="E561" i="25" s="1"/>
  <c r="AC569" i="14"/>
  <c r="F565" i="9"/>
  <c r="E553" i="25" s="1"/>
  <c r="AC561" i="14"/>
  <c r="AZ558" i="14"/>
  <c r="BA558" i="14" s="1"/>
  <c r="AH558" i="14"/>
  <c r="AI558" i="14"/>
  <c r="F524" i="9"/>
  <c r="E512" i="25" s="1"/>
  <c r="AC520" i="14"/>
  <c r="AJ510" i="14"/>
  <c r="AK510" i="14" s="1"/>
  <c r="AZ510" i="14"/>
  <c r="BA510" i="14" s="1"/>
  <c r="AI497" i="14"/>
  <c r="AJ497" i="14"/>
  <c r="AK497" i="14" s="1"/>
  <c r="AH482" i="14"/>
  <c r="AZ482" i="14"/>
  <c r="BA482" i="14" s="1"/>
  <c r="F445" i="9"/>
  <c r="E433" i="25" s="1"/>
  <c r="AC441" i="14"/>
  <c r="F422" i="9"/>
  <c r="E410" i="25" s="1"/>
  <c r="AC418" i="14"/>
  <c r="F404" i="9"/>
  <c r="E392" i="25" s="1"/>
  <c r="AC400" i="14"/>
  <c r="F378" i="9"/>
  <c r="E366" i="25" s="1"/>
  <c r="AC374" i="14"/>
  <c r="F369" i="9"/>
  <c r="E357" i="25" s="1"/>
  <c r="AC365" i="14"/>
  <c r="F360" i="9"/>
  <c r="E348" i="25" s="1"/>
  <c r="AC356" i="14"/>
  <c r="F349" i="9"/>
  <c r="E337" i="25" s="1"/>
  <c r="AC345" i="14"/>
  <c r="F332" i="9"/>
  <c r="E320" i="25" s="1"/>
  <c r="AC328" i="14"/>
  <c r="F323" i="9"/>
  <c r="E311" i="25" s="1"/>
  <c r="AC319" i="14"/>
  <c r="F296" i="9"/>
  <c r="E284" i="25" s="1"/>
  <c r="AC292" i="14"/>
  <c r="F284" i="9"/>
  <c r="E272" i="25" s="1"/>
  <c r="AC280" i="14"/>
  <c r="F268" i="9"/>
  <c r="E256" i="25" s="1"/>
  <c r="AC264" i="14"/>
  <c r="AH264" i="14" s="1"/>
  <c r="F264" i="9"/>
  <c r="E252" i="25" s="1"/>
  <c r="AC260" i="14"/>
  <c r="F240" i="9"/>
  <c r="E228" i="25" s="1"/>
  <c r="AC236" i="14"/>
  <c r="F235" i="9"/>
  <c r="E223" i="25" s="1"/>
  <c r="AC231" i="14"/>
  <c r="AH231" i="14" s="1"/>
  <c r="F219" i="9"/>
  <c r="E207" i="25" s="1"/>
  <c r="AC215" i="14"/>
  <c r="AH215" i="14" s="1"/>
  <c r="F205" i="9"/>
  <c r="E193" i="25" s="1"/>
  <c r="AC201" i="14"/>
  <c r="AH201" i="14" s="1"/>
  <c r="F198" i="9"/>
  <c r="E186" i="25" s="1"/>
  <c r="AC194" i="14"/>
  <c r="AI194" i="14" s="1"/>
  <c r="F182" i="9"/>
  <c r="E170" i="25" s="1"/>
  <c r="AC178" i="14"/>
  <c r="F174" i="9"/>
  <c r="E162" i="25" s="1"/>
  <c r="AC170" i="14"/>
  <c r="F166" i="9"/>
  <c r="E154" i="25" s="1"/>
  <c r="AC162" i="14"/>
  <c r="F158" i="9"/>
  <c r="E146" i="25" s="1"/>
  <c r="AC154" i="14"/>
  <c r="F146" i="9"/>
  <c r="E134" i="25" s="1"/>
  <c r="AC142" i="14"/>
  <c r="F116" i="9"/>
  <c r="E104" i="25" s="1"/>
  <c r="AC112" i="14"/>
  <c r="AH112" i="14" s="1"/>
  <c r="F599" i="9"/>
  <c r="E587" i="25" s="1"/>
  <c r="AC595" i="14"/>
  <c r="AH595" i="14" s="1"/>
  <c r="F596" i="9"/>
  <c r="E584" i="25" s="1"/>
  <c r="AC592" i="14"/>
  <c r="F594" i="9"/>
  <c r="E582" i="25" s="1"/>
  <c r="AC590" i="14"/>
  <c r="F592" i="9"/>
  <c r="E580" i="25" s="1"/>
  <c r="AC588" i="14"/>
  <c r="F589" i="9"/>
  <c r="E577" i="25" s="1"/>
  <c r="AC585" i="14"/>
  <c r="AZ585" i="14" s="1"/>
  <c r="BA585" i="14" s="1"/>
  <c r="F586" i="9"/>
  <c r="E574" i="25" s="1"/>
  <c r="AC582" i="14"/>
  <c r="F581" i="9"/>
  <c r="E569" i="25" s="1"/>
  <c r="AC577" i="14"/>
  <c r="AH577" i="14" s="1"/>
  <c r="F579" i="9"/>
  <c r="E567" i="25" s="1"/>
  <c r="AC575" i="14"/>
  <c r="F574" i="9"/>
  <c r="E562" i="25" s="1"/>
  <c r="AC570" i="14"/>
  <c r="F570" i="9"/>
  <c r="E558" i="25" s="1"/>
  <c r="AC566" i="14"/>
  <c r="AH566" i="14" s="1"/>
  <c r="F561" i="9"/>
  <c r="E549" i="25" s="1"/>
  <c r="AC557" i="14"/>
  <c r="AJ557" i="14" s="1"/>
  <c r="AK557" i="14" s="1"/>
  <c r="F557" i="9"/>
  <c r="E545" i="25" s="1"/>
  <c r="AC553" i="14"/>
  <c r="F547" i="9"/>
  <c r="E535" i="25" s="1"/>
  <c r="AC543" i="14"/>
  <c r="AI526" i="14"/>
  <c r="AJ526" i="14"/>
  <c r="AK526" i="14" s="1"/>
  <c r="F529" i="9"/>
  <c r="E517" i="25" s="1"/>
  <c r="AC525" i="14"/>
  <c r="F523" i="9"/>
  <c r="E511" i="25" s="1"/>
  <c r="AC519" i="14"/>
  <c r="F513" i="9"/>
  <c r="E501" i="25" s="1"/>
  <c r="AC509" i="14"/>
  <c r="F512" i="9"/>
  <c r="E500" i="25" s="1"/>
  <c r="AC508" i="14"/>
  <c r="AZ508" i="14" s="1"/>
  <c r="BA508" i="14" s="1"/>
  <c r="AJ506" i="14"/>
  <c r="AK506" i="14" s="1"/>
  <c r="AI506" i="14"/>
  <c r="AH502" i="14"/>
  <c r="F499" i="9"/>
  <c r="E487" i="25" s="1"/>
  <c r="AC495" i="14"/>
  <c r="AH489" i="14"/>
  <c r="AJ489" i="14"/>
  <c r="AK489" i="14" s="1"/>
  <c r="F488" i="9"/>
  <c r="E476" i="25" s="1"/>
  <c r="AC484" i="14"/>
  <c r="AI484" i="14" s="1"/>
  <c r="F484" i="9"/>
  <c r="E472" i="25" s="1"/>
  <c r="AC480" i="14"/>
  <c r="AI462" i="14"/>
  <c r="AJ462" i="14"/>
  <c r="AZ462" i="14"/>
  <c r="BA462" i="14" s="1"/>
  <c r="F455" i="9"/>
  <c r="E443" i="25" s="1"/>
  <c r="AC451" i="14"/>
  <c r="F436" i="9"/>
  <c r="E424" i="25" s="1"/>
  <c r="AC432" i="14"/>
  <c r="F433" i="9"/>
  <c r="E421" i="25" s="1"/>
  <c r="AC429" i="14"/>
  <c r="F417" i="9"/>
  <c r="E405" i="25" s="1"/>
  <c r="AC413" i="14"/>
  <c r="F410" i="9"/>
  <c r="E398" i="25" s="1"/>
  <c r="AC406" i="14"/>
  <c r="AZ406" i="14" s="1"/>
  <c r="BA406" i="14" s="1"/>
  <c r="F408" i="9"/>
  <c r="E396" i="25" s="1"/>
  <c r="AC404" i="14"/>
  <c r="AJ404" i="14" s="1"/>
  <c r="AK404" i="14" s="1"/>
  <c r="F403" i="9"/>
  <c r="E391" i="25" s="1"/>
  <c r="AC399" i="14"/>
  <c r="F398" i="9"/>
  <c r="E386" i="25" s="1"/>
  <c r="AC394" i="14"/>
  <c r="F394" i="9"/>
  <c r="E382" i="25" s="1"/>
  <c r="AC390" i="14"/>
  <c r="F391" i="9"/>
  <c r="E379" i="25" s="1"/>
  <c r="AC387" i="14"/>
  <c r="AZ387" i="14" s="1"/>
  <c r="BA387" i="14" s="1"/>
  <c r="F390" i="9"/>
  <c r="E378" i="25" s="1"/>
  <c r="AC386" i="14"/>
  <c r="F388" i="9"/>
  <c r="E376" i="25" s="1"/>
  <c r="AC384" i="14"/>
  <c r="F386" i="9"/>
  <c r="E374" i="25" s="1"/>
  <c r="AC382" i="14"/>
  <c r="F384" i="9"/>
  <c r="E372" i="25" s="1"/>
  <c r="AC380" i="14"/>
  <c r="F370" i="9"/>
  <c r="E358" i="25" s="1"/>
  <c r="AC366" i="14"/>
  <c r="F366" i="9"/>
  <c r="E354" i="25" s="1"/>
  <c r="AC362" i="14"/>
  <c r="F364" i="9"/>
  <c r="E352" i="25" s="1"/>
  <c r="AC360" i="14"/>
  <c r="AZ360" i="14" s="1"/>
  <c r="BA360" i="14" s="1"/>
  <c r="F359" i="9"/>
  <c r="E347" i="25" s="1"/>
  <c r="AC355" i="14"/>
  <c r="F356" i="9"/>
  <c r="E344" i="25" s="1"/>
  <c r="AC352" i="14"/>
  <c r="AI352" i="14" s="1"/>
  <c r="F353" i="9"/>
  <c r="E341" i="25" s="1"/>
  <c r="AC349" i="14"/>
  <c r="F351" i="9"/>
  <c r="E339" i="25" s="1"/>
  <c r="AC347" i="14"/>
  <c r="F348" i="9"/>
  <c r="E336" i="25" s="1"/>
  <c r="AC344" i="14"/>
  <c r="F343" i="9"/>
  <c r="E331" i="25" s="1"/>
  <c r="AC339" i="14"/>
  <c r="F341" i="9"/>
  <c r="E329" i="25" s="1"/>
  <c r="AC337" i="14"/>
  <c r="F335" i="9"/>
  <c r="E323" i="25" s="1"/>
  <c r="AC331" i="14"/>
  <c r="F330" i="9"/>
  <c r="E318" i="25" s="1"/>
  <c r="AC326" i="14"/>
  <c r="F327" i="9"/>
  <c r="E315" i="25" s="1"/>
  <c r="AC323" i="14"/>
  <c r="AJ323" i="14" s="1"/>
  <c r="AK323" i="14" s="1"/>
  <c r="F324" i="9"/>
  <c r="E312" i="25" s="1"/>
  <c r="AC320" i="14"/>
  <c r="F320" i="9"/>
  <c r="E308" i="25" s="1"/>
  <c r="AC316" i="14"/>
  <c r="F318" i="9"/>
  <c r="E306" i="25" s="1"/>
  <c r="AC314" i="14"/>
  <c r="AJ314" i="14" s="1"/>
  <c r="AK314" i="14" s="1"/>
  <c r="F304" i="9"/>
  <c r="E292" i="25" s="1"/>
  <c r="AC300" i="14"/>
  <c r="AZ300" i="14" s="1"/>
  <c r="BA300" i="14" s="1"/>
  <c r="F300" i="9"/>
  <c r="E288" i="25" s="1"/>
  <c r="AC296" i="14"/>
  <c r="F295" i="9"/>
  <c r="E283" i="25" s="1"/>
  <c r="AC291" i="14"/>
  <c r="AZ291" i="14" s="1"/>
  <c r="BA291" i="14" s="1"/>
  <c r="F290" i="9"/>
  <c r="E278" i="25" s="1"/>
  <c r="AC286" i="14"/>
  <c r="F288" i="9"/>
  <c r="E276" i="25" s="1"/>
  <c r="AC284" i="14"/>
  <c r="F286" i="9"/>
  <c r="E274" i="25" s="1"/>
  <c r="AC282" i="14"/>
  <c r="F283" i="9"/>
  <c r="E271" i="25" s="1"/>
  <c r="AC279" i="14"/>
  <c r="F278" i="9"/>
  <c r="E266" i="25" s="1"/>
  <c r="AC274" i="14"/>
  <c r="F276" i="9"/>
  <c r="E264" i="25" s="1"/>
  <c r="AC272" i="14"/>
  <c r="F269" i="9"/>
  <c r="E257" i="25" s="1"/>
  <c r="AC265" i="14"/>
  <c r="F260" i="9"/>
  <c r="E248" i="25" s="1"/>
  <c r="AC256" i="14"/>
  <c r="AI256" i="14" s="1"/>
  <c r="F256" i="9"/>
  <c r="E244" i="25" s="1"/>
  <c r="AC252" i="14"/>
  <c r="F253" i="9"/>
  <c r="E241" i="25" s="1"/>
  <c r="AC249" i="14"/>
  <c r="AZ249" i="14" s="1"/>
  <c r="BA249" i="14" s="1"/>
  <c r="F250" i="9"/>
  <c r="E238" i="25" s="1"/>
  <c r="AC246" i="14"/>
  <c r="AH246" i="14" s="1"/>
  <c r="F248" i="9"/>
  <c r="E236" i="25" s="1"/>
  <c r="AC244" i="14"/>
  <c r="AI244" i="14" s="1"/>
  <c r="F247" i="9"/>
  <c r="E235" i="25" s="1"/>
  <c r="AC243" i="14"/>
  <c r="F242" i="9"/>
  <c r="E230" i="25" s="1"/>
  <c r="AC238" i="14"/>
  <c r="F234" i="9"/>
  <c r="E222" i="25" s="1"/>
  <c r="AC230" i="14"/>
  <c r="AI230" i="14" s="1"/>
  <c r="F230" i="9"/>
  <c r="E218" i="25" s="1"/>
  <c r="AC226" i="14"/>
  <c r="AI226" i="14" s="1"/>
  <c r="F228" i="9"/>
  <c r="E216" i="25" s="1"/>
  <c r="AC224" i="14"/>
  <c r="F226" i="9"/>
  <c r="E214" i="25" s="1"/>
  <c r="AC222" i="14"/>
  <c r="F224" i="9"/>
  <c r="E212" i="25" s="1"/>
  <c r="AC220" i="14"/>
  <c r="F221" i="9"/>
  <c r="E209" i="25" s="1"/>
  <c r="AC217" i="14"/>
  <c r="F216" i="9"/>
  <c r="E204" i="25" s="1"/>
  <c r="AC212" i="14"/>
  <c r="F211" i="9"/>
  <c r="E199" i="25" s="1"/>
  <c r="AC207" i="14"/>
  <c r="F207" i="9"/>
  <c r="E195" i="25" s="1"/>
  <c r="AC203" i="14"/>
  <c r="F202" i="9"/>
  <c r="E190" i="25" s="1"/>
  <c r="AC198" i="14"/>
  <c r="F195" i="9"/>
  <c r="E183" i="25" s="1"/>
  <c r="AC191" i="14"/>
  <c r="F193" i="9"/>
  <c r="E181" i="25" s="1"/>
  <c r="AC189" i="14"/>
  <c r="F191" i="9"/>
  <c r="E179" i="25" s="1"/>
  <c r="AC187" i="14"/>
  <c r="AJ187" i="14" s="1"/>
  <c r="AK187" i="14" s="1"/>
  <c r="F189" i="9"/>
  <c r="E177" i="25" s="1"/>
  <c r="AC185" i="14"/>
  <c r="F187" i="9"/>
  <c r="E175" i="25" s="1"/>
  <c r="AC183" i="14"/>
  <c r="F181" i="9"/>
  <c r="E169" i="25" s="1"/>
  <c r="AC177" i="14"/>
  <c r="F179" i="9"/>
  <c r="E167" i="25" s="1"/>
  <c r="AC175" i="14"/>
  <c r="AJ175" i="14" s="1"/>
  <c r="AK175" i="14" s="1"/>
  <c r="F171" i="9"/>
  <c r="E159" i="25" s="1"/>
  <c r="AC167" i="14"/>
  <c r="AJ167" i="14" s="1"/>
  <c r="AK167" i="14" s="1"/>
  <c r="F170" i="9"/>
  <c r="E158" i="25" s="1"/>
  <c r="AC166" i="14"/>
  <c r="F159" i="9"/>
  <c r="E147" i="25" s="1"/>
  <c r="AC155" i="14"/>
  <c r="F155" i="9"/>
  <c r="E143" i="25" s="1"/>
  <c r="AC151" i="14"/>
  <c r="AH151" i="14" s="1"/>
  <c r="F152" i="9"/>
  <c r="E140" i="25" s="1"/>
  <c r="AC148" i="14"/>
  <c r="AJ148" i="14" s="1"/>
  <c r="AK148" i="14" s="1"/>
  <c r="F147" i="9"/>
  <c r="E135" i="25" s="1"/>
  <c r="AC143" i="14"/>
  <c r="AH143" i="14" s="1"/>
  <c r="F142" i="9"/>
  <c r="E130" i="25" s="1"/>
  <c r="AC138" i="14"/>
  <c r="F136" i="9"/>
  <c r="E124" i="25" s="1"/>
  <c r="AC132" i="14"/>
  <c r="F133" i="9"/>
  <c r="E121" i="25" s="1"/>
  <c r="AC129" i="14"/>
  <c r="AZ129" i="14" s="1"/>
  <c r="BA129" i="14" s="1"/>
  <c r="F126" i="9"/>
  <c r="E114" i="25" s="1"/>
  <c r="AC122" i="14"/>
  <c r="F121" i="9"/>
  <c r="E109" i="25" s="1"/>
  <c r="AC117" i="14"/>
  <c r="F119" i="9"/>
  <c r="E107" i="25" s="1"/>
  <c r="AC115" i="14"/>
  <c r="F114" i="9"/>
  <c r="E102" i="25" s="1"/>
  <c r="AC110" i="14"/>
  <c r="AZ110" i="14" s="1"/>
  <c r="BA110" i="14" s="1"/>
  <c r="AC607" i="14"/>
  <c r="BJ605" i="14"/>
  <c r="BG605" i="14"/>
  <c r="BJ582" i="14"/>
  <c r="BK582" i="14" s="1"/>
  <c r="AI586" i="9" s="1"/>
  <c r="AH574" i="25" s="1"/>
  <c r="BG582" i="14"/>
  <c r="AG579" i="14"/>
  <c r="AG573" i="14"/>
  <c r="AC567" i="14"/>
  <c r="BG562" i="14"/>
  <c r="BD562" i="14"/>
  <c r="BE562" i="14" s="1"/>
  <c r="AG566" i="9" s="1"/>
  <c r="AF554" i="25" s="1"/>
  <c r="BJ562" i="14"/>
  <c r="BK562" i="14" s="1"/>
  <c r="AI566" i="9" s="1"/>
  <c r="AH554" i="25" s="1"/>
  <c r="AG555" i="14"/>
  <c r="AG553" i="14"/>
  <c r="AC549" i="14"/>
  <c r="BJ544" i="14"/>
  <c r="BK544" i="14" s="1"/>
  <c r="AI548" i="9" s="1"/>
  <c r="AH536" i="25" s="1"/>
  <c r="BD544" i="14"/>
  <c r="AC537" i="14"/>
  <c r="BG531" i="14"/>
  <c r="BD531" i="14"/>
  <c r="BJ528" i="14"/>
  <c r="BD528" i="14"/>
  <c r="BD526" i="14"/>
  <c r="BG526" i="14"/>
  <c r="AC521" i="14"/>
  <c r="AC511" i="14"/>
  <c r="BJ509" i="14"/>
  <c r="BD509" i="14"/>
  <c r="AC505" i="14"/>
  <c r="AH494" i="14"/>
  <c r="AF493" i="14"/>
  <c r="AG493" i="14" s="1"/>
  <c r="BG486" i="14"/>
  <c r="BD486" i="14"/>
  <c r="BJ486" i="14"/>
  <c r="BK486" i="14" s="1"/>
  <c r="AI490" i="9" s="1"/>
  <c r="AH478" i="25" s="1"/>
  <c r="AF481" i="14"/>
  <c r="AG481" i="14" s="1"/>
  <c r="AH478" i="14"/>
  <c r="AF453" i="14"/>
  <c r="AG453" i="14"/>
  <c r="BG441" i="14"/>
  <c r="BD441" i="14"/>
  <c r="BJ441" i="14"/>
  <c r="BG437" i="14"/>
  <c r="BD437" i="14"/>
  <c r="BJ437" i="14"/>
  <c r="BK437" i="14" s="1"/>
  <c r="AI441" i="9" s="1"/>
  <c r="AH429" i="25" s="1"/>
  <c r="AF432" i="14"/>
  <c r="AG432" i="14" s="1"/>
  <c r="AC420" i="14"/>
  <c r="BJ418" i="14"/>
  <c r="BK418" i="14" s="1"/>
  <c r="AI422" i="9" s="1"/>
  <c r="AH410" i="25" s="1"/>
  <c r="BD418" i="14"/>
  <c r="BG418" i="14"/>
  <c r="AC411" i="14"/>
  <c r="BK404" i="14"/>
  <c r="AI408" i="9" s="1"/>
  <c r="AH396" i="25" s="1"/>
  <c r="BM404" i="14"/>
  <c r="BN404" i="14" s="1"/>
  <c r="AJ408" i="9" s="1"/>
  <c r="AI396" i="25" s="1"/>
  <c r="AG398" i="14"/>
  <c r="AF384" i="14"/>
  <c r="AG384" i="14"/>
  <c r="AF381" i="14"/>
  <c r="AG381" i="14" s="1"/>
  <c r="AC354" i="14"/>
  <c r="AZ353" i="14"/>
  <c r="BA353" i="14" s="1"/>
  <c r="BG279" i="14"/>
  <c r="BJ279" i="14"/>
  <c r="BK279" i="14" s="1"/>
  <c r="AI283" i="9" s="1"/>
  <c r="AH271" i="25" s="1"/>
  <c r="AC276" i="14"/>
  <c r="AC266" i="14"/>
  <c r="AZ594" i="14"/>
  <c r="BA594" i="14" s="1"/>
  <c r="BK586" i="14"/>
  <c r="AI590" i="9" s="1"/>
  <c r="AH578" i="25" s="1"/>
  <c r="BK580" i="14"/>
  <c r="AI584" i="9" s="1"/>
  <c r="AH572" i="25" s="1"/>
  <c r="AG571" i="14"/>
  <c r="AG567" i="14"/>
  <c r="AJ551" i="14"/>
  <c r="AK551" i="14" s="1"/>
  <c r="AG547" i="14"/>
  <c r="AZ541" i="14"/>
  <c r="BA541" i="14" s="1"/>
  <c r="AZ537" i="14"/>
  <c r="BA537" i="14" s="1"/>
  <c r="BH534" i="14"/>
  <c r="AH538" i="9" s="1"/>
  <c r="AG526" i="25" s="1"/>
  <c r="BM500" i="14"/>
  <c r="BN500" i="14" s="1"/>
  <c r="AJ504" i="9" s="1"/>
  <c r="AI492" i="25" s="1"/>
  <c r="BH494" i="14"/>
  <c r="AH498" i="9" s="1"/>
  <c r="AG486" i="25" s="1"/>
  <c r="BM477" i="14"/>
  <c r="BN477" i="14" s="1"/>
  <c r="AJ481" i="9" s="1"/>
  <c r="AI469" i="25" s="1"/>
  <c r="AZ475" i="14"/>
  <c r="BA475" i="14" s="1"/>
  <c r="BH458" i="14"/>
  <c r="AH462" i="9" s="1"/>
  <c r="AG450" i="25" s="1"/>
  <c r="BK449" i="14"/>
  <c r="AI453" i="9" s="1"/>
  <c r="AH441" i="25" s="1"/>
  <c r="AJ440" i="14"/>
  <c r="AK440" i="14" s="1"/>
  <c r="BG431" i="14"/>
  <c r="BJ431" i="14"/>
  <c r="BK431" i="14" s="1"/>
  <c r="AI435" i="9" s="1"/>
  <c r="AH423" i="25" s="1"/>
  <c r="BG421" i="14"/>
  <c r="BD421" i="14"/>
  <c r="AJ418" i="14"/>
  <c r="AK418" i="14" s="1"/>
  <c r="BK410" i="14"/>
  <c r="AI414" i="9" s="1"/>
  <c r="AH402" i="25" s="1"/>
  <c r="AF409" i="14"/>
  <c r="AG409" i="14" s="1"/>
  <c r="BD393" i="14"/>
  <c r="BG393" i="14"/>
  <c r="BJ393" i="14"/>
  <c r="BD373" i="14"/>
  <c r="BG373" i="14"/>
  <c r="BG371" i="14"/>
  <c r="BD371" i="14"/>
  <c r="BD370" i="14"/>
  <c r="BG370" i="14"/>
  <c r="AG353" i="14"/>
  <c r="BG305" i="14"/>
  <c r="BD305" i="14"/>
  <c r="BJ305" i="14"/>
  <c r="BK305" i="14" s="1"/>
  <c r="AI309" i="9" s="1"/>
  <c r="AH297" i="25" s="1"/>
  <c r="F163" i="9"/>
  <c r="E151" i="25" s="1"/>
  <c r="AC159" i="14"/>
  <c r="AH159" i="14" s="1"/>
  <c r="F160" i="9"/>
  <c r="E148" i="25" s="1"/>
  <c r="AC156" i="14"/>
  <c r="AJ156" i="14" s="1"/>
  <c r="AK156" i="14" s="1"/>
  <c r="F157" i="9"/>
  <c r="E145" i="25" s="1"/>
  <c r="AC153" i="14"/>
  <c r="AJ153" i="14" s="1"/>
  <c r="AK153" i="14" s="1"/>
  <c r="F151" i="9"/>
  <c r="E139" i="25" s="1"/>
  <c r="AC147" i="14"/>
  <c r="F148" i="9"/>
  <c r="E136" i="25" s="1"/>
  <c r="AC144" i="14"/>
  <c r="AJ144" i="14" s="1"/>
  <c r="AK144" i="14" s="1"/>
  <c r="F140" i="9"/>
  <c r="E128" i="25" s="1"/>
  <c r="AC136" i="14"/>
  <c r="F130" i="9"/>
  <c r="E118" i="25" s="1"/>
  <c r="AC126" i="14"/>
  <c r="F127" i="9"/>
  <c r="E115" i="25" s="1"/>
  <c r="AC123" i="14"/>
  <c r="AI123" i="14" s="1"/>
  <c r="F125" i="9"/>
  <c r="E113" i="25" s="1"/>
  <c r="AC121" i="14"/>
  <c r="F124" i="9"/>
  <c r="E112" i="25" s="1"/>
  <c r="AC120" i="14"/>
  <c r="F122" i="9"/>
  <c r="E110" i="25" s="1"/>
  <c r="AC118" i="14"/>
  <c r="BG609" i="14"/>
  <c r="AZ605" i="14"/>
  <c r="BA605" i="14" s="1"/>
  <c r="AZ593" i="14"/>
  <c r="BA593" i="14" s="1"/>
  <c r="AZ589" i="14"/>
  <c r="BA589" i="14" s="1"/>
  <c r="BE589" i="14" s="1"/>
  <c r="AG593" i="9" s="1"/>
  <c r="AF581" i="25" s="1"/>
  <c r="AJ582" i="14"/>
  <c r="AK582" i="14" s="1"/>
  <c r="BG575" i="14"/>
  <c r="BK574" i="14"/>
  <c r="AI578" i="9" s="1"/>
  <c r="AH566" i="25" s="1"/>
  <c r="BD572" i="14"/>
  <c r="BJ571" i="14"/>
  <c r="BJ568" i="14"/>
  <c r="BK568" i="14" s="1"/>
  <c r="AI572" i="9" s="1"/>
  <c r="AH560" i="25" s="1"/>
  <c r="BM564" i="14"/>
  <c r="BN564" i="14" s="1"/>
  <c r="AJ568" i="9" s="1"/>
  <c r="AI556" i="25" s="1"/>
  <c r="BG559" i="14"/>
  <c r="BD554" i="14"/>
  <c r="BG551" i="14"/>
  <c r="BH551" i="14" s="1"/>
  <c r="AH555" i="9" s="1"/>
  <c r="AG543" i="25" s="1"/>
  <c r="BM540" i="14"/>
  <c r="BN540" i="14" s="1"/>
  <c r="AJ544" i="9" s="1"/>
  <c r="AI532" i="25" s="1"/>
  <c r="AZ538" i="14"/>
  <c r="BA538" i="14" s="1"/>
  <c r="BJ536" i="14"/>
  <c r="BK535" i="14"/>
  <c r="AI539" i="9" s="1"/>
  <c r="AH527" i="25" s="1"/>
  <c r="BK534" i="14"/>
  <c r="AI538" i="9" s="1"/>
  <c r="AH526" i="25" s="1"/>
  <c r="BJ533" i="14"/>
  <c r="AG532" i="14"/>
  <c r="BJ529" i="14"/>
  <c r="BK529" i="14" s="1"/>
  <c r="AI533" i="9" s="1"/>
  <c r="AH521" i="25" s="1"/>
  <c r="AZ526" i="14"/>
  <c r="BA526" i="14" s="1"/>
  <c r="BH526" i="14" s="1"/>
  <c r="AH530" i="9" s="1"/>
  <c r="AG518" i="25" s="1"/>
  <c r="BG525" i="14"/>
  <c r="BM519" i="14"/>
  <c r="BN519" i="14" s="1"/>
  <c r="AJ523" i="9" s="1"/>
  <c r="AI511" i="25" s="1"/>
  <c r="AG514" i="14"/>
  <c r="BK513" i="14"/>
  <c r="AI517" i="9" s="1"/>
  <c r="AH505" i="25" s="1"/>
  <c r="BK511" i="14"/>
  <c r="AI515" i="9" s="1"/>
  <c r="AH503" i="25" s="1"/>
  <c r="AG511" i="14"/>
  <c r="BM509" i="14"/>
  <c r="BN509" i="14" s="1"/>
  <c r="AJ513" i="9" s="1"/>
  <c r="AI501" i="25" s="1"/>
  <c r="AG503" i="14"/>
  <c r="BM502" i="14"/>
  <c r="BN502" i="14" s="1"/>
  <c r="AJ506" i="9" s="1"/>
  <c r="AI494" i="25" s="1"/>
  <c r="BJ499" i="14"/>
  <c r="BJ493" i="14"/>
  <c r="BK493" i="14"/>
  <c r="AI497" i="9" s="1"/>
  <c r="AH485" i="25" s="1"/>
  <c r="BG489" i="14"/>
  <c r="BH487" i="14"/>
  <c r="AH491" i="9" s="1"/>
  <c r="AG479" i="25" s="1"/>
  <c r="AG486" i="14"/>
  <c r="AI486" i="14"/>
  <c r="BK483" i="14"/>
  <c r="AI487" i="9" s="1"/>
  <c r="AH475" i="25" s="1"/>
  <c r="BJ481" i="14"/>
  <c r="BK481" i="14" s="1"/>
  <c r="AI485" i="9" s="1"/>
  <c r="AH473" i="25" s="1"/>
  <c r="BK480" i="14"/>
  <c r="AI484" i="9" s="1"/>
  <c r="AH472" i="25" s="1"/>
  <c r="BH478" i="14"/>
  <c r="AH482" i="9" s="1"/>
  <c r="AG470" i="25" s="1"/>
  <c r="BG477" i="14"/>
  <c r="BG475" i="14"/>
  <c r="BM474" i="14"/>
  <c r="BN474" i="14" s="1"/>
  <c r="AJ478" i="9" s="1"/>
  <c r="AI466" i="25" s="1"/>
  <c r="BK472" i="14"/>
  <c r="AI476" i="9" s="1"/>
  <c r="AH464" i="25" s="1"/>
  <c r="AJ469" i="14"/>
  <c r="AK469" i="14" s="1"/>
  <c r="BE466" i="14"/>
  <c r="AG470" i="9" s="1"/>
  <c r="AF458" i="25" s="1"/>
  <c r="AG463" i="14"/>
  <c r="BM461" i="14"/>
  <c r="BN461" i="14" s="1"/>
  <c r="AJ465" i="9" s="1"/>
  <c r="AI453" i="25" s="1"/>
  <c r="AH461" i="14"/>
  <c r="AG456" i="14"/>
  <c r="BM453" i="14"/>
  <c r="BN453" i="14" s="1"/>
  <c r="AJ457" i="9" s="1"/>
  <c r="AI445" i="25" s="1"/>
  <c r="BG452" i="14"/>
  <c r="BG448" i="14"/>
  <c r="BK444" i="14"/>
  <c r="AI448" i="9" s="1"/>
  <c r="AH436" i="25" s="1"/>
  <c r="AG441" i="14"/>
  <c r="BG440" i="14"/>
  <c r="BG435" i="14"/>
  <c r="BD435" i="14"/>
  <c r="BD433" i="14"/>
  <c r="BG432" i="14"/>
  <c r="BM431" i="14"/>
  <c r="BN431" i="14" s="1"/>
  <c r="AJ435" i="9" s="1"/>
  <c r="AI423" i="25" s="1"/>
  <c r="AG428" i="14"/>
  <c r="BJ426" i="14"/>
  <c r="BM425" i="14"/>
  <c r="BN425" i="14" s="1"/>
  <c r="AJ429" i="9" s="1"/>
  <c r="AI417" i="25" s="1"/>
  <c r="AJ424" i="14"/>
  <c r="AK424" i="14" s="1"/>
  <c r="BM423" i="14"/>
  <c r="BN423" i="14" s="1"/>
  <c r="AJ427" i="9" s="1"/>
  <c r="AI415" i="25" s="1"/>
  <c r="BK416" i="14"/>
  <c r="AI420" i="9" s="1"/>
  <c r="AH408" i="25" s="1"/>
  <c r="BK414" i="14"/>
  <c r="AI418" i="9" s="1"/>
  <c r="AH406" i="25" s="1"/>
  <c r="BM414" i="14"/>
  <c r="BN414" i="14" s="1"/>
  <c r="AJ418" i="9" s="1"/>
  <c r="AI406" i="25" s="1"/>
  <c r="BD413" i="14"/>
  <c r="AG411" i="14"/>
  <c r="BM410" i="14"/>
  <c r="BN410" i="14" s="1"/>
  <c r="AJ414" i="9" s="1"/>
  <c r="AI402" i="25" s="1"/>
  <c r="BJ402" i="14"/>
  <c r="BK402" i="14" s="1"/>
  <c r="AI406" i="9" s="1"/>
  <c r="AH394" i="25" s="1"/>
  <c r="BD402" i="14"/>
  <c r="BD400" i="14"/>
  <c r="BJ400" i="14"/>
  <c r="BK397" i="14"/>
  <c r="AI401" i="9" s="1"/>
  <c r="AH389" i="25" s="1"/>
  <c r="AF389" i="14"/>
  <c r="AG389" i="14" s="1"/>
  <c r="BJ373" i="14"/>
  <c r="AG369" i="14"/>
  <c r="AZ364" i="14"/>
  <c r="BA364" i="14" s="1"/>
  <c r="BD289" i="14"/>
  <c r="BE289" i="14" s="1"/>
  <c r="AG293" i="9" s="1"/>
  <c r="AF281" i="25" s="1"/>
  <c r="BG289" i="14"/>
  <c r="BJ289" i="14"/>
  <c r="BK289" i="14" s="1"/>
  <c r="AI293" i="9" s="1"/>
  <c r="AH281" i="25" s="1"/>
  <c r="F162" i="9"/>
  <c r="E150" i="25" s="1"/>
  <c r="AC158" i="14"/>
  <c r="F156" i="9"/>
  <c r="E144" i="25" s="1"/>
  <c r="AC152" i="14"/>
  <c r="F153" i="9"/>
  <c r="E141" i="25" s="1"/>
  <c r="AC149" i="14"/>
  <c r="AZ149" i="14" s="1"/>
  <c r="BA149" i="14" s="1"/>
  <c r="F150" i="9"/>
  <c r="E138" i="25" s="1"/>
  <c r="AC146" i="14"/>
  <c r="F145" i="9"/>
  <c r="E133" i="25" s="1"/>
  <c r="AC141" i="14"/>
  <c r="F138" i="9"/>
  <c r="E126" i="25" s="1"/>
  <c r="AC134" i="14"/>
  <c r="AI134" i="14" s="1"/>
  <c r="F128" i="9"/>
  <c r="E116" i="25" s="1"/>
  <c r="AC124" i="14"/>
  <c r="F123" i="9"/>
  <c r="E111" i="25" s="1"/>
  <c r="AC119" i="14"/>
  <c r="F120" i="9"/>
  <c r="E108" i="25" s="1"/>
  <c r="AC116" i="14"/>
  <c r="F118" i="9"/>
  <c r="E106" i="25" s="1"/>
  <c r="AC114" i="14"/>
  <c r="F117" i="9"/>
  <c r="E105" i="25" s="1"/>
  <c r="AC113" i="14"/>
  <c r="F115" i="9"/>
  <c r="E103" i="25" s="1"/>
  <c r="AC111" i="14"/>
  <c r="AZ601" i="14"/>
  <c r="BA601" i="14" s="1"/>
  <c r="BH601" i="14" s="1"/>
  <c r="AH605" i="9" s="1"/>
  <c r="AG593" i="25" s="1"/>
  <c r="BJ592" i="14"/>
  <c r="BK592" i="14" s="1"/>
  <c r="AI596" i="9" s="1"/>
  <c r="AH584" i="25" s="1"/>
  <c r="BG586" i="14"/>
  <c r="AJ586" i="14"/>
  <c r="AK586" i="14" s="1"/>
  <c r="BK584" i="14"/>
  <c r="AI588" i="9" s="1"/>
  <c r="AH576" i="25" s="1"/>
  <c r="BK578" i="14"/>
  <c r="AI582" i="9" s="1"/>
  <c r="AH570" i="25" s="1"/>
  <c r="BG577" i="14"/>
  <c r="BM571" i="14"/>
  <c r="BN571" i="14" s="1"/>
  <c r="AJ575" i="9" s="1"/>
  <c r="AI563" i="25" s="1"/>
  <c r="BJ566" i="14"/>
  <c r="BK566" i="14" s="1"/>
  <c r="AI570" i="9" s="1"/>
  <c r="AH558" i="25" s="1"/>
  <c r="AI566" i="14"/>
  <c r="AZ542" i="14"/>
  <c r="BA542" i="14" s="1"/>
  <c r="BH542" i="14" s="1"/>
  <c r="AH546" i="9" s="1"/>
  <c r="AG534" i="25" s="1"/>
  <c r="AH525" i="14"/>
  <c r="BK523" i="14"/>
  <c r="AI527" i="9" s="1"/>
  <c r="AH515" i="25" s="1"/>
  <c r="BM522" i="14"/>
  <c r="BN522" i="14" s="1"/>
  <c r="AJ526" i="9" s="1"/>
  <c r="AI514" i="25" s="1"/>
  <c r="BG499" i="14"/>
  <c r="AJ498" i="14"/>
  <c r="AK498" i="14" s="1"/>
  <c r="AH493" i="14"/>
  <c r="AJ482" i="14"/>
  <c r="AK482" i="14" s="1"/>
  <c r="BK474" i="14"/>
  <c r="AI478" i="9" s="1"/>
  <c r="AH466" i="25" s="1"/>
  <c r="BG470" i="14"/>
  <c r="AZ467" i="14"/>
  <c r="BA467" i="14" s="1"/>
  <c r="BM458" i="14"/>
  <c r="BN458" i="14" s="1"/>
  <c r="AJ462" i="9" s="1"/>
  <c r="AI450" i="25" s="1"/>
  <c r="AJ458" i="14"/>
  <c r="AK458" i="14" s="1"/>
  <c r="BM447" i="14"/>
  <c r="BN447" i="14" s="1"/>
  <c r="AJ451" i="9" s="1"/>
  <c r="AI439" i="25" s="1"/>
  <c r="AF437" i="14"/>
  <c r="AG437" i="14" s="1"/>
  <c r="BJ436" i="14"/>
  <c r="BK436" i="14" s="1"/>
  <c r="AI440" i="9" s="1"/>
  <c r="AH428" i="25" s="1"/>
  <c r="BD428" i="14"/>
  <c r="BJ428" i="14"/>
  <c r="BK428" i="14" s="1"/>
  <c r="AI432" i="9" s="1"/>
  <c r="AH420" i="25" s="1"/>
  <c r="BM424" i="14"/>
  <c r="BN424" i="14" s="1"/>
  <c r="AJ428" i="9" s="1"/>
  <c r="AI416" i="25" s="1"/>
  <c r="BK424" i="14"/>
  <c r="AI428" i="9" s="1"/>
  <c r="AH416" i="25" s="1"/>
  <c r="BG419" i="14"/>
  <c r="BD419" i="14"/>
  <c r="BD385" i="14"/>
  <c r="BG385" i="14"/>
  <c r="BG378" i="14"/>
  <c r="BD378" i="14"/>
  <c r="BM355" i="14"/>
  <c r="BN355" i="14" s="1"/>
  <c r="AJ359" i="9" s="1"/>
  <c r="AI347" i="25" s="1"/>
  <c r="BG355" i="14"/>
  <c r="BD355" i="14"/>
  <c r="AZ292" i="14"/>
  <c r="BA292" i="14" s="1"/>
  <c r="BH292" i="14" s="1"/>
  <c r="AH296" i="9" s="1"/>
  <c r="AG284" i="25" s="1"/>
  <c r="BD291" i="14"/>
  <c r="BG291" i="14"/>
  <c r="BH291" i="14" s="1"/>
  <c r="AH295" i="9" s="1"/>
  <c r="AG283" i="25" s="1"/>
  <c r="BJ291" i="14"/>
  <c r="BK291" i="14" s="1"/>
  <c r="AI295" i="9" s="1"/>
  <c r="AH283" i="25" s="1"/>
  <c r="BE364" i="14"/>
  <c r="AG368" i="9" s="1"/>
  <c r="AF356" i="25" s="1"/>
  <c r="AG348" i="14"/>
  <c r="AF331" i="14"/>
  <c r="AG331" i="14" s="1"/>
  <c r="BG324" i="14"/>
  <c r="BD324" i="14"/>
  <c r="BG321" i="14"/>
  <c r="BJ321" i="14"/>
  <c r="BK321" i="14" s="1"/>
  <c r="AI325" i="9" s="1"/>
  <c r="AH313" i="25" s="1"/>
  <c r="BG317" i="14"/>
  <c r="BJ317" i="14"/>
  <c r="BK317" i="14" s="1"/>
  <c r="AI321" i="9" s="1"/>
  <c r="AH309" i="25" s="1"/>
  <c r="BD311" i="14"/>
  <c r="BJ311" i="14"/>
  <c r="BK311" i="14" s="1"/>
  <c r="AI315" i="9" s="1"/>
  <c r="AH303" i="25" s="1"/>
  <c r="AF304" i="14"/>
  <c r="AG304" i="14" s="1"/>
  <c r="BG302" i="14"/>
  <c r="BJ302" i="14"/>
  <c r="BK302" i="14" s="1"/>
  <c r="AI306" i="9" s="1"/>
  <c r="AH294" i="25" s="1"/>
  <c r="BG301" i="14"/>
  <c r="BD301" i="14"/>
  <c r="BG265" i="14"/>
  <c r="BD265" i="14"/>
  <c r="BJ265" i="14"/>
  <c r="BK265" i="14" s="1"/>
  <c r="AI269" i="9" s="1"/>
  <c r="AH257" i="25" s="1"/>
  <c r="AF247" i="14"/>
  <c r="AG247" i="14"/>
  <c r="BD217" i="14"/>
  <c r="BG217" i="14"/>
  <c r="BJ217" i="14"/>
  <c r="AG391" i="14"/>
  <c r="BM390" i="14"/>
  <c r="BN390" i="14" s="1"/>
  <c r="AJ394" i="9" s="1"/>
  <c r="AI382" i="25" s="1"/>
  <c r="AG387" i="14"/>
  <c r="BM386" i="14"/>
  <c r="BN386" i="14" s="1"/>
  <c r="AJ390" i="9" s="1"/>
  <c r="AI378" i="25" s="1"/>
  <c r="BG381" i="14"/>
  <c r="AG368" i="14"/>
  <c r="BD356" i="14"/>
  <c r="BH353" i="14"/>
  <c r="AH357" i="9" s="1"/>
  <c r="AG345" i="25" s="1"/>
  <c r="BD335" i="14"/>
  <c r="BG335" i="14"/>
  <c r="BD331" i="14"/>
  <c r="BG331" i="14"/>
  <c r="BJ331" i="14"/>
  <c r="BJ324" i="14"/>
  <c r="BD323" i="14"/>
  <c r="BG323" i="14"/>
  <c r="AF319" i="14"/>
  <c r="AG319" i="14" s="1"/>
  <c r="BD315" i="14"/>
  <c r="BG315" i="14"/>
  <c r="BJ315" i="14"/>
  <c r="BK309" i="14"/>
  <c r="AI313" i="9" s="1"/>
  <c r="AH301" i="25" s="1"/>
  <c r="AG294" i="14"/>
  <c r="AG292" i="14"/>
  <c r="AF284" i="14"/>
  <c r="AG284" i="14"/>
  <c r="AF261" i="14"/>
  <c r="AG261" i="14" s="1"/>
  <c r="BK438" i="14"/>
  <c r="AI442" i="9" s="1"/>
  <c r="AH430" i="25" s="1"/>
  <c r="BK430" i="14"/>
  <c r="AI434" i="9" s="1"/>
  <c r="AH422" i="25" s="1"/>
  <c r="BK429" i="14"/>
  <c r="AI433" i="9" s="1"/>
  <c r="AH421" i="25" s="1"/>
  <c r="BK423" i="14"/>
  <c r="AI427" i="9" s="1"/>
  <c r="AH415" i="25" s="1"/>
  <c r="BM416" i="14"/>
  <c r="BN416" i="14" s="1"/>
  <c r="AJ420" i="9" s="1"/>
  <c r="AI408" i="25" s="1"/>
  <c r="AG415" i="14"/>
  <c r="AG414" i="14"/>
  <c r="AJ412" i="14"/>
  <c r="AK412" i="14" s="1"/>
  <c r="AG399" i="14"/>
  <c r="BD384" i="14"/>
  <c r="AZ372" i="14"/>
  <c r="BA372" i="14" s="1"/>
  <c r="BJ367" i="14"/>
  <c r="BK367" i="14" s="1"/>
  <c r="AI371" i="9" s="1"/>
  <c r="AH359" i="25" s="1"/>
  <c r="AI362" i="14"/>
  <c r="AG361" i="14"/>
  <c r="BG358" i="14"/>
  <c r="BH358" i="14" s="1"/>
  <c r="AH362" i="9" s="1"/>
  <c r="AG350" i="25" s="1"/>
  <c r="BD353" i="14"/>
  <c r="BK350" i="14"/>
  <c r="AI354" i="9" s="1"/>
  <c r="AH342" i="25" s="1"/>
  <c r="AG345" i="14"/>
  <c r="AG343" i="14"/>
  <c r="BM335" i="14"/>
  <c r="BN335" i="14" s="1"/>
  <c r="AJ339" i="9" s="1"/>
  <c r="AI327" i="25" s="1"/>
  <c r="BM326" i="14"/>
  <c r="BN326" i="14" s="1"/>
  <c r="AJ330" i="9" s="1"/>
  <c r="AI318" i="25" s="1"/>
  <c r="AG325" i="14"/>
  <c r="BM320" i="14"/>
  <c r="BN320" i="14" s="1"/>
  <c r="AJ324" i="9" s="1"/>
  <c r="AI312" i="25" s="1"/>
  <c r="BD319" i="14"/>
  <c r="BJ319" i="14"/>
  <c r="BD317" i="14"/>
  <c r="BG313" i="14"/>
  <c r="BJ313" i="14"/>
  <c r="BK313" i="14" s="1"/>
  <c r="AI317" i="9" s="1"/>
  <c r="AH305" i="25" s="1"/>
  <c r="BG304" i="14"/>
  <c r="BG298" i="14"/>
  <c r="BJ298" i="14"/>
  <c r="BJ290" i="14"/>
  <c r="BK290" i="14" s="1"/>
  <c r="AI294" i="9" s="1"/>
  <c r="AH282" i="25" s="1"/>
  <c r="BD290" i="14"/>
  <c r="BE297" i="14"/>
  <c r="AG301" i="9" s="1"/>
  <c r="AF289" i="25" s="1"/>
  <c r="BE271" i="14"/>
  <c r="AG275" i="9" s="1"/>
  <c r="AF263" i="25" s="1"/>
  <c r="AG270" i="14"/>
  <c r="BD267" i="14"/>
  <c r="BJ267" i="14"/>
  <c r="BK267" i="14" s="1"/>
  <c r="AI271" i="9" s="1"/>
  <c r="AH259" i="25" s="1"/>
  <c r="AH265" i="14"/>
  <c r="BJ257" i="14"/>
  <c r="BD257" i="14"/>
  <c r="AF253" i="14"/>
  <c r="AG253" i="14" s="1"/>
  <c r="BG248" i="14"/>
  <c r="BD248" i="14"/>
  <c r="AF243" i="14"/>
  <c r="AG243" i="14" s="1"/>
  <c r="BJ221" i="14"/>
  <c r="BD221" i="14"/>
  <c r="BG221" i="14"/>
  <c r="BG210" i="14"/>
  <c r="BD210" i="14"/>
  <c r="BJ210" i="14"/>
  <c r="BK210" i="14" s="1"/>
  <c r="AI214" i="9" s="1"/>
  <c r="AH202" i="25" s="1"/>
  <c r="AF204" i="14"/>
  <c r="AG204" i="14" s="1"/>
  <c r="BM186" i="14"/>
  <c r="BN186" i="14" s="1"/>
  <c r="AJ190" i="9" s="1"/>
  <c r="AI178" i="25" s="1"/>
  <c r="BK186" i="14"/>
  <c r="AI190" i="9" s="1"/>
  <c r="AH178" i="25" s="1"/>
  <c r="BK177" i="14"/>
  <c r="AI181" i="9" s="1"/>
  <c r="AH169" i="25" s="1"/>
  <c r="BM177" i="14"/>
  <c r="BN177" i="14" s="1"/>
  <c r="AJ181" i="9" s="1"/>
  <c r="AI169" i="25" s="1"/>
  <c r="BM366" i="14"/>
  <c r="BN366" i="14" s="1"/>
  <c r="AJ370" i="9" s="1"/>
  <c r="AI358" i="25" s="1"/>
  <c r="AZ358" i="14"/>
  <c r="BA358" i="14" s="1"/>
  <c r="BE358" i="14" s="1"/>
  <c r="AG362" i="9" s="1"/>
  <c r="AF350" i="25" s="1"/>
  <c r="AZ356" i="14"/>
  <c r="BA356" i="14" s="1"/>
  <c r="AG341" i="14"/>
  <c r="AJ335" i="14"/>
  <c r="AK335" i="14" s="1"/>
  <c r="BM328" i="14"/>
  <c r="BN328" i="14" s="1"/>
  <c r="AJ332" i="9" s="1"/>
  <c r="AI320" i="25" s="1"/>
  <c r="BJ327" i="14"/>
  <c r="BK327" i="14" s="1"/>
  <c r="AI331" i="9" s="1"/>
  <c r="AH319" i="25" s="1"/>
  <c r="AG327" i="14"/>
  <c r="AG324" i="14"/>
  <c r="BM316" i="14"/>
  <c r="BN316" i="14" s="1"/>
  <c r="AJ320" i="9" s="1"/>
  <c r="AI308" i="25" s="1"/>
  <c r="AG315" i="14"/>
  <c r="AG312" i="14"/>
  <c r="AZ305" i="14"/>
  <c r="BA305" i="14" s="1"/>
  <c r="BD303" i="14"/>
  <c r="BJ299" i="14"/>
  <c r="BK299" i="14" s="1"/>
  <c r="AI303" i="9" s="1"/>
  <c r="AH291" i="25" s="1"/>
  <c r="BG296" i="14"/>
  <c r="AJ289" i="14"/>
  <c r="AK289" i="14" s="1"/>
  <c r="BK281" i="14"/>
  <c r="AI285" i="9" s="1"/>
  <c r="AH273" i="25" s="1"/>
  <c r="BJ275" i="14"/>
  <c r="BK275" i="14" s="1"/>
  <c r="AI279" i="9" s="1"/>
  <c r="AH267" i="25" s="1"/>
  <c r="AG274" i="14"/>
  <c r="AG272" i="14"/>
  <c r="BG264" i="14"/>
  <c r="BJ264" i="14"/>
  <c r="BK260" i="14"/>
  <c r="AI264" i="9" s="1"/>
  <c r="AH252" i="25" s="1"/>
  <c r="AG260" i="14"/>
  <c r="AG259" i="14"/>
  <c r="BG257" i="14"/>
  <c r="BD249" i="14"/>
  <c r="BJ249" i="14"/>
  <c r="BJ245" i="14"/>
  <c r="BD245" i="14"/>
  <c r="BK226" i="14"/>
  <c r="AI230" i="9" s="1"/>
  <c r="AH218" i="25" s="1"/>
  <c r="BD201" i="14"/>
  <c r="BG201" i="14"/>
  <c r="BD197" i="14"/>
  <c r="BG197" i="14"/>
  <c r="BG196" i="14"/>
  <c r="BD196" i="14"/>
  <c r="BM190" i="14"/>
  <c r="BN190" i="14" s="1"/>
  <c r="AJ194" i="9" s="1"/>
  <c r="AI182" i="25" s="1"/>
  <c r="BK190" i="14"/>
  <c r="AI194" i="9" s="1"/>
  <c r="AH182" i="25" s="1"/>
  <c r="BG185" i="14"/>
  <c r="BJ185" i="14"/>
  <c r="AG337" i="14"/>
  <c r="BM324" i="14"/>
  <c r="BN324" i="14" s="1"/>
  <c r="AJ328" i="9" s="1"/>
  <c r="AI316" i="25" s="1"/>
  <c r="AG321" i="14"/>
  <c r="BK310" i="14"/>
  <c r="AI314" i="9" s="1"/>
  <c r="AH302" i="25" s="1"/>
  <c r="BK308" i="14"/>
  <c r="AI312" i="9" s="1"/>
  <c r="AH300" i="25" s="1"/>
  <c r="AZ304" i="14"/>
  <c r="BA304" i="14" s="1"/>
  <c r="BH304" i="14" s="1"/>
  <c r="AH308" i="9" s="1"/>
  <c r="AG296" i="25" s="1"/>
  <c r="BJ297" i="14"/>
  <c r="BK297" i="14" s="1"/>
  <c r="AI301" i="9" s="1"/>
  <c r="AH289" i="25" s="1"/>
  <c r="AJ297" i="14"/>
  <c r="AK297" i="14" s="1"/>
  <c r="BK287" i="14"/>
  <c r="AI291" i="9" s="1"/>
  <c r="AH279" i="25" s="1"/>
  <c r="BK274" i="14"/>
  <c r="AI278" i="9" s="1"/>
  <c r="AH266" i="25" s="1"/>
  <c r="AZ268" i="14"/>
  <c r="BA268" i="14" s="1"/>
  <c r="BH268" i="14" s="1"/>
  <c r="AH272" i="9" s="1"/>
  <c r="AG260" i="25" s="1"/>
  <c r="BG260" i="14"/>
  <c r="BD260" i="14"/>
  <c r="AI232" i="14"/>
  <c r="BK230" i="14"/>
  <c r="AI234" i="9" s="1"/>
  <c r="AH222" i="25" s="1"/>
  <c r="BM230" i="14"/>
  <c r="BN230" i="14" s="1"/>
  <c r="AJ234" i="9" s="1"/>
  <c r="AI222" i="25" s="1"/>
  <c r="BG219" i="14"/>
  <c r="BD219" i="14"/>
  <c r="BJ219" i="14"/>
  <c r="BJ202" i="14"/>
  <c r="BK202" i="14" s="1"/>
  <c r="AI206" i="9" s="1"/>
  <c r="AH194" i="25" s="1"/>
  <c r="BG202" i="14"/>
  <c r="BD141" i="14"/>
  <c r="BJ141" i="14"/>
  <c r="BM287" i="14"/>
  <c r="BN287" i="14" s="1"/>
  <c r="AJ291" i="9" s="1"/>
  <c r="AI279" i="25" s="1"/>
  <c r="AZ284" i="14"/>
  <c r="BA284" i="14" s="1"/>
  <c r="BH284" i="14" s="1"/>
  <c r="AH288" i="9" s="1"/>
  <c r="AG276" i="25" s="1"/>
  <c r="AJ281" i="14"/>
  <c r="AK281" i="14" s="1"/>
  <c r="AZ280" i="14"/>
  <c r="BA280" i="14" s="1"/>
  <c r="AH273" i="14"/>
  <c r="AZ272" i="14"/>
  <c r="BA272" i="14" s="1"/>
  <c r="BH272" i="14" s="1"/>
  <c r="AH276" i="9" s="1"/>
  <c r="AG264" i="25" s="1"/>
  <c r="BK261" i="14"/>
  <c r="AI265" i="9" s="1"/>
  <c r="AH253" i="25" s="1"/>
  <c r="AG256" i="14"/>
  <c r="BG251" i="14"/>
  <c r="BM250" i="14"/>
  <c r="BN250" i="14" s="1"/>
  <c r="AJ254" i="9" s="1"/>
  <c r="AI242" i="25" s="1"/>
  <c r="BJ246" i="14"/>
  <c r="BJ241" i="14"/>
  <c r="AI240" i="14"/>
  <c r="BG237" i="14"/>
  <c r="AZ237" i="14"/>
  <c r="BA237" i="14" s="1"/>
  <c r="AH235" i="14"/>
  <c r="BG233" i="14"/>
  <c r="AZ230" i="14"/>
  <c r="BA230" i="14" s="1"/>
  <c r="BM226" i="14"/>
  <c r="BN226" i="14" s="1"/>
  <c r="AJ230" i="9" s="1"/>
  <c r="AI218" i="25" s="1"/>
  <c r="AI225" i="14"/>
  <c r="AI220" i="14"/>
  <c r="BG215" i="14"/>
  <c r="AI213" i="14"/>
  <c r="BG206" i="14"/>
  <c r="BK205" i="14"/>
  <c r="AI209" i="9" s="1"/>
  <c r="AH197" i="25" s="1"/>
  <c r="BM199" i="14"/>
  <c r="BN199" i="14" s="1"/>
  <c r="AJ203" i="9" s="1"/>
  <c r="AI191" i="25" s="1"/>
  <c r="BK198" i="14"/>
  <c r="AI202" i="9" s="1"/>
  <c r="AH190" i="25" s="1"/>
  <c r="BM196" i="14"/>
  <c r="BN196" i="14" s="1"/>
  <c r="AJ200" i="9" s="1"/>
  <c r="AI188" i="25" s="1"/>
  <c r="BD192" i="14"/>
  <c r="AF176" i="14"/>
  <c r="AG176" i="14"/>
  <c r="AG158" i="14"/>
  <c r="BG127" i="14"/>
  <c r="BJ127" i="14"/>
  <c r="BK127" i="14" s="1"/>
  <c r="AI131" i="9" s="1"/>
  <c r="AH119" i="25" s="1"/>
  <c r="AI252" i="14"/>
  <c r="AI248" i="14"/>
  <c r="AI236" i="14"/>
  <c r="AZ221" i="14"/>
  <c r="BA221" i="14" s="1"/>
  <c r="BK206" i="14"/>
  <c r="AI210" i="9" s="1"/>
  <c r="AH198" i="25" s="1"/>
  <c r="AF192" i="14"/>
  <c r="AG192" i="14"/>
  <c r="BG174" i="14"/>
  <c r="BD174" i="14"/>
  <c r="BJ174" i="14"/>
  <c r="BK174" i="14" s="1"/>
  <c r="AI178" i="9" s="1"/>
  <c r="AH166" i="25" s="1"/>
  <c r="BG164" i="14"/>
  <c r="BJ164" i="14"/>
  <c r="BK164" i="14" s="1"/>
  <c r="AI168" i="9" s="1"/>
  <c r="AH156" i="25" s="1"/>
  <c r="BJ150" i="14"/>
  <c r="BD150" i="14"/>
  <c r="BJ134" i="14"/>
  <c r="BD134" i="14"/>
  <c r="BG134" i="14"/>
  <c r="BM125" i="14"/>
  <c r="BN125" i="14" s="1"/>
  <c r="AJ129" i="9" s="1"/>
  <c r="AI117" i="25" s="1"/>
  <c r="BK125" i="14"/>
  <c r="AI129" i="9" s="1"/>
  <c r="AH117" i="25" s="1"/>
  <c r="BE281" i="14"/>
  <c r="AG285" i="9" s="1"/>
  <c r="AF273" i="25" s="1"/>
  <c r="AZ276" i="14"/>
  <c r="BA276" i="14" s="1"/>
  <c r="BK270" i="14"/>
  <c r="AI274" i="9" s="1"/>
  <c r="AH262" i="25" s="1"/>
  <c r="AH269" i="14"/>
  <c r="AG264" i="14"/>
  <c r="AG252" i="14"/>
  <c r="BD250" i="14"/>
  <c r="BD244" i="14"/>
  <c r="AH229" i="14"/>
  <c r="BK225" i="14"/>
  <c r="AI229" i="9" s="1"/>
  <c r="AH217" i="25" s="1"/>
  <c r="AZ223" i="14"/>
  <c r="BA223" i="14" s="1"/>
  <c r="BM208" i="14"/>
  <c r="BN208" i="14" s="1"/>
  <c r="AJ212" i="9" s="1"/>
  <c r="AI200" i="25" s="1"/>
  <c r="BJ207" i="14"/>
  <c r="BM206" i="14"/>
  <c r="BN206" i="14" s="1"/>
  <c r="AJ210" i="9" s="1"/>
  <c r="AI198" i="25" s="1"/>
  <c r="AZ199" i="14"/>
  <c r="BA199" i="14" s="1"/>
  <c r="BE199" i="14" s="1"/>
  <c r="AG203" i="9" s="1"/>
  <c r="AF191" i="25" s="1"/>
  <c r="BM197" i="14"/>
  <c r="BN197" i="14" s="1"/>
  <c r="AJ201" i="9" s="1"/>
  <c r="AI189" i="25" s="1"/>
  <c r="BD190" i="14"/>
  <c r="BG190" i="14"/>
  <c r="BJ190" i="14"/>
  <c r="BM174" i="14"/>
  <c r="BN174" i="14" s="1"/>
  <c r="AJ178" i="9" s="1"/>
  <c r="AI166" i="25" s="1"/>
  <c r="BG168" i="14"/>
  <c r="BD168" i="14"/>
  <c r="BD167" i="14"/>
  <c r="BG167" i="14"/>
  <c r="AG161" i="14"/>
  <c r="AF140" i="14"/>
  <c r="AG140" i="14" s="1"/>
  <c r="BG118" i="14"/>
  <c r="BD118" i="14"/>
  <c r="AI193" i="14"/>
  <c r="AG184" i="14"/>
  <c r="BG181" i="14"/>
  <c r="BM180" i="14"/>
  <c r="BN180" i="14" s="1"/>
  <c r="AJ184" i="9" s="1"/>
  <c r="AI172" i="25" s="1"/>
  <c r="BJ175" i="14"/>
  <c r="AG175" i="14"/>
  <c r="BM170" i="14"/>
  <c r="BN170" i="14" s="1"/>
  <c r="AJ174" i="9" s="1"/>
  <c r="AI162" i="25" s="1"/>
  <c r="AG167" i="14"/>
  <c r="BG165" i="14"/>
  <c r="BM164" i="14"/>
  <c r="BN164" i="14" s="1"/>
  <c r="AJ168" i="9" s="1"/>
  <c r="AI156" i="25" s="1"/>
  <c r="BM162" i="14"/>
  <c r="BN162" i="14" s="1"/>
  <c r="AJ166" i="9" s="1"/>
  <c r="AI154" i="25" s="1"/>
  <c r="BJ152" i="14"/>
  <c r="BJ146" i="14"/>
  <c r="BD146" i="14"/>
  <c r="BG138" i="14"/>
  <c r="AG138" i="14"/>
  <c r="AG136" i="14"/>
  <c r="BG132" i="14"/>
  <c r="BD132" i="14"/>
  <c r="BJ130" i="14"/>
  <c r="BD130" i="14"/>
  <c r="AG128" i="14"/>
  <c r="BM121" i="14"/>
  <c r="BN121" i="14" s="1"/>
  <c r="AJ125" i="9" s="1"/>
  <c r="AI113" i="25" s="1"/>
  <c r="BJ120" i="14"/>
  <c r="BK120" i="14" s="1"/>
  <c r="AI124" i="9" s="1"/>
  <c r="AH112" i="25" s="1"/>
  <c r="BD120" i="14"/>
  <c r="BE120" i="14" s="1"/>
  <c r="AG124" i="9" s="1"/>
  <c r="AF112" i="25" s="1"/>
  <c r="BK111" i="14"/>
  <c r="AI115" i="9" s="1"/>
  <c r="AH103" i="25" s="1"/>
  <c r="BJ183" i="14"/>
  <c r="BM182" i="14"/>
  <c r="BN182" i="14" s="1"/>
  <c r="AJ186" i="9" s="1"/>
  <c r="AI174" i="25" s="1"/>
  <c r="BM176" i="14"/>
  <c r="BN176" i="14" s="1"/>
  <c r="AJ180" i="9" s="1"/>
  <c r="AI168" i="25" s="1"/>
  <c r="BM172" i="14"/>
  <c r="BN172" i="14" s="1"/>
  <c r="AJ176" i="9" s="1"/>
  <c r="AI164" i="25" s="1"/>
  <c r="BM168" i="14"/>
  <c r="BN168" i="14" s="1"/>
  <c r="AJ172" i="9" s="1"/>
  <c r="AI160" i="25" s="1"/>
  <c r="BM166" i="14"/>
  <c r="BN166" i="14" s="1"/>
  <c r="AJ170" i="9" s="1"/>
  <c r="AI158" i="25" s="1"/>
  <c r="BM157" i="14"/>
  <c r="BN157" i="14" s="1"/>
  <c r="AJ161" i="9" s="1"/>
  <c r="AI149" i="25" s="1"/>
  <c r="BD157" i="14"/>
  <c r="BG157" i="14"/>
  <c r="BJ154" i="14"/>
  <c r="BK154" i="14" s="1"/>
  <c r="AI158" i="9" s="1"/>
  <c r="AH146" i="25" s="1"/>
  <c r="BD154" i="14"/>
  <c r="BD152" i="14"/>
  <c r="AG152" i="14"/>
  <c r="AH144" i="14"/>
  <c r="BM131" i="14"/>
  <c r="BN131" i="14" s="1"/>
  <c r="AJ135" i="9" s="1"/>
  <c r="AI123" i="25" s="1"/>
  <c r="AZ120" i="14"/>
  <c r="BA120" i="14" s="1"/>
  <c r="BK113" i="14"/>
  <c r="AI117" i="9" s="1"/>
  <c r="AH105" i="25" s="1"/>
  <c r="BD111" i="14"/>
  <c r="AF109" i="14"/>
  <c r="AG109" i="14" s="1"/>
  <c r="BJ108" i="14"/>
  <c r="BJ89" i="14"/>
  <c r="BG89" i="14"/>
  <c r="BM184" i="14"/>
  <c r="BN184" i="14" s="1"/>
  <c r="AJ188" i="9" s="1"/>
  <c r="AI176" i="25" s="1"/>
  <c r="AJ171" i="14"/>
  <c r="AK171" i="14" s="1"/>
  <c r="BM160" i="14"/>
  <c r="BN160" i="14" s="1"/>
  <c r="AJ164" i="9" s="1"/>
  <c r="AI152" i="25" s="1"/>
  <c r="BK160" i="14"/>
  <c r="AI164" i="9" s="1"/>
  <c r="AH152" i="25" s="1"/>
  <c r="AH156" i="14"/>
  <c r="AH154" i="14"/>
  <c r="BD149" i="14"/>
  <c r="BJ149" i="14"/>
  <c r="BG139" i="14"/>
  <c r="BD139" i="14"/>
  <c r="BM138" i="14"/>
  <c r="BN138" i="14" s="1"/>
  <c r="AJ142" i="9" s="1"/>
  <c r="AI130" i="25" s="1"/>
  <c r="BK137" i="14"/>
  <c r="AI141" i="9" s="1"/>
  <c r="AH129" i="25" s="1"/>
  <c r="BJ132" i="14"/>
  <c r="BK132" i="14" s="1"/>
  <c r="AI136" i="9" s="1"/>
  <c r="AH124" i="25" s="1"/>
  <c r="BJ131" i="14"/>
  <c r="BK131" i="14" s="1"/>
  <c r="AI135" i="9" s="1"/>
  <c r="AH123" i="25" s="1"/>
  <c r="BG129" i="14"/>
  <c r="BH129" i="14" s="1"/>
  <c r="AH133" i="9" s="1"/>
  <c r="AG121" i="25" s="1"/>
  <c r="BJ129" i="14"/>
  <c r="BK129" i="14" s="1"/>
  <c r="AI133" i="9" s="1"/>
  <c r="AH121" i="25" s="1"/>
  <c r="BM126" i="14"/>
  <c r="BN126" i="14" s="1"/>
  <c r="AJ130" i="9" s="1"/>
  <c r="AI118" i="25" s="1"/>
  <c r="AF124" i="14"/>
  <c r="AG124" i="14" s="1"/>
  <c r="BG120" i="14"/>
  <c r="BH120" i="14" s="1"/>
  <c r="AH124" i="9" s="1"/>
  <c r="AG112" i="25" s="1"/>
  <c r="AZ117" i="14"/>
  <c r="BA117" i="14" s="1"/>
  <c r="AZ116" i="14"/>
  <c r="BA116" i="14" s="1"/>
  <c r="BD113" i="14"/>
  <c r="BG113" i="14"/>
  <c r="AF106" i="14"/>
  <c r="AG106" i="14" s="1"/>
  <c r="BD105" i="14"/>
  <c r="BJ105" i="14"/>
  <c r="BK105" i="14" s="1"/>
  <c r="AF91" i="14"/>
  <c r="AG91" i="14" s="1"/>
  <c r="BJ78" i="14"/>
  <c r="BD78" i="14"/>
  <c r="BD61" i="14"/>
  <c r="BJ61" i="14"/>
  <c r="BK61" i="14" s="1"/>
  <c r="BG59" i="14"/>
  <c r="BJ59" i="14"/>
  <c r="BG55" i="14"/>
  <c r="BD55" i="14"/>
  <c r="BM145" i="14"/>
  <c r="BN145" i="14" s="1"/>
  <c r="AJ149" i="9" s="1"/>
  <c r="AI137" i="25" s="1"/>
  <c r="AH142" i="14"/>
  <c r="AI137" i="14"/>
  <c r="BD135" i="14"/>
  <c r="BM124" i="14"/>
  <c r="BN124" i="14" s="1"/>
  <c r="AJ128" i="9" s="1"/>
  <c r="AI116" i="25" s="1"/>
  <c r="AH115" i="14"/>
  <c r="AG98" i="14"/>
  <c r="AF97" i="14"/>
  <c r="AG97" i="14"/>
  <c r="AF96" i="14"/>
  <c r="AG96" i="14"/>
  <c r="BK93" i="14"/>
  <c r="BM93" i="14"/>
  <c r="BG93" i="14"/>
  <c r="BD93" i="14"/>
  <c r="AF90" i="14"/>
  <c r="AG90" i="14" s="1"/>
  <c r="BD83" i="14"/>
  <c r="BJ83" i="14"/>
  <c r="AG82" i="14"/>
  <c r="AF82" i="14"/>
  <c r="BJ81" i="14"/>
  <c r="BK81" i="14" s="1"/>
  <c r="BG78" i="14"/>
  <c r="BJ70" i="14"/>
  <c r="BK70" i="14" s="1"/>
  <c r="BJ66" i="14"/>
  <c r="BK66" i="14" s="1"/>
  <c r="BM82" i="14"/>
  <c r="BD81" i="14"/>
  <c r="BJ74" i="14"/>
  <c r="BK74" i="14" s="1"/>
  <c r="BD70" i="14"/>
  <c r="BG69" i="14"/>
  <c r="BJ69" i="14"/>
  <c r="BD66" i="14"/>
  <c r="BJ60" i="14"/>
  <c r="BK60" i="14" s="1"/>
  <c r="BD59" i="14"/>
  <c r="BK57" i="14"/>
  <c r="BM57" i="14"/>
  <c r="BD57" i="14"/>
  <c r="BG57" i="14"/>
  <c r="AF56" i="14"/>
  <c r="AG56" i="14" s="1"/>
  <c r="BJ55" i="14"/>
  <c r="AH148" i="14"/>
  <c r="AG144" i="14"/>
  <c r="BM141" i="14"/>
  <c r="BN141" i="14" s="1"/>
  <c r="AJ145" i="9" s="1"/>
  <c r="AI133" i="25" s="1"/>
  <c r="BM139" i="14"/>
  <c r="BN139" i="14" s="1"/>
  <c r="AJ143" i="9" s="1"/>
  <c r="AI131" i="25" s="1"/>
  <c r="BK133" i="14"/>
  <c r="AI137" i="9" s="1"/>
  <c r="AH125" i="25" s="1"/>
  <c r="AZ133" i="14"/>
  <c r="BA133" i="14" s="1"/>
  <c r="BM122" i="14"/>
  <c r="BN122" i="14" s="1"/>
  <c r="AJ126" i="9" s="1"/>
  <c r="AI114" i="25" s="1"/>
  <c r="BD74" i="14"/>
  <c r="BM61" i="14"/>
  <c r="BD60" i="14"/>
  <c r="BK103" i="14"/>
  <c r="BK89" i="14"/>
  <c r="BK86" i="14"/>
  <c r="AG78" i="14"/>
  <c r="AG58" i="14"/>
  <c r="AG94" i="14"/>
  <c r="AG89" i="14"/>
  <c r="BK88" i="14"/>
  <c r="BD75" i="14"/>
  <c r="BM69" i="14"/>
  <c r="AG60" i="14"/>
  <c r="AG54" i="14"/>
  <c r="BJ53" i="14"/>
  <c r="BK53" i="14" s="1"/>
  <c r="AJ598" i="14"/>
  <c r="AK598" i="14" s="1"/>
  <c r="AH598" i="14"/>
  <c r="AI587" i="14"/>
  <c r="AH587" i="14"/>
  <c r="AJ587" i="14"/>
  <c r="AK587" i="14" s="1"/>
  <c r="AH495" i="14"/>
  <c r="AI495" i="14"/>
  <c r="AJ495" i="14"/>
  <c r="AK495" i="14" s="1"/>
  <c r="AZ495" i="14"/>
  <c r="BA495" i="14" s="1"/>
  <c r="AJ455" i="14"/>
  <c r="AK455" i="14" s="1"/>
  <c r="AH455" i="14"/>
  <c r="AI455" i="14"/>
  <c r="AZ455" i="14"/>
  <c r="BA455" i="14" s="1"/>
  <c r="BH455" i="14" s="1"/>
  <c r="AH459" i="9" s="1"/>
  <c r="AG447" i="25" s="1"/>
  <c r="BD609" i="14"/>
  <c r="AH609" i="14"/>
  <c r="BD604" i="14"/>
  <c r="BD601" i="14"/>
  <c r="BE601" i="14" s="1"/>
  <c r="AG605" i="9" s="1"/>
  <c r="AF593" i="25" s="1"/>
  <c r="BD596" i="14"/>
  <c r="AH593" i="14"/>
  <c r="AG591" i="14"/>
  <c r="AH589" i="14"/>
  <c r="AF586" i="14"/>
  <c r="AG586" i="14" s="1"/>
  <c r="AG581" i="14"/>
  <c r="BM580" i="14"/>
  <c r="BN580" i="14" s="1"/>
  <c r="AJ584" i="9" s="1"/>
  <c r="AI572" i="25" s="1"/>
  <c r="AZ571" i="14"/>
  <c r="BA571" i="14" s="1"/>
  <c r="BE571" i="14" s="1"/>
  <c r="AG575" i="9" s="1"/>
  <c r="AF563" i="25" s="1"/>
  <c r="BM551" i="14"/>
  <c r="BN551" i="14" s="1"/>
  <c r="AJ555" i="9" s="1"/>
  <c r="AI543" i="25" s="1"/>
  <c r="BM417" i="14"/>
  <c r="BN417" i="14" s="1"/>
  <c r="AJ421" i="9" s="1"/>
  <c r="AI409" i="25" s="1"/>
  <c r="AJ606" i="14"/>
  <c r="AK606" i="14" s="1"/>
  <c r="BM604" i="14"/>
  <c r="BN604" i="14" s="1"/>
  <c r="AJ608" i="9" s="1"/>
  <c r="AI596" i="25" s="1"/>
  <c r="AF602" i="14"/>
  <c r="AG602" i="14" s="1"/>
  <c r="BM596" i="14"/>
  <c r="BN596" i="14" s="1"/>
  <c r="AJ600" i="9" s="1"/>
  <c r="AI588" i="25" s="1"/>
  <c r="AI595" i="14"/>
  <c r="AJ595" i="14"/>
  <c r="AK595" i="14" s="1"/>
  <c r="AF594" i="14"/>
  <c r="AG594" i="14" s="1"/>
  <c r="AG590" i="14"/>
  <c r="AF590" i="14"/>
  <c r="BH589" i="14"/>
  <c r="AH593" i="9" s="1"/>
  <c r="AG581" i="25" s="1"/>
  <c r="BM584" i="14"/>
  <c r="BN584" i="14" s="1"/>
  <c r="AJ588" i="9" s="1"/>
  <c r="AI576" i="25" s="1"/>
  <c r="AZ577" i="14"/>
  <c r="BA577" i="14" s="1"/>
  <c r="BH577" i="14" s="1"/>
  <c r="AH581" i="9" s="1"/>
  <c r="AG569" i="25" s="1"/>
  <c r="AG577" i="14"/>
  <c r="AF568" i="14"/>
  <c r="AG568" i="14" s="1"/>
  <c r="BG552" i="14"/>
  <c r="BJ552" i="14"/>
  <c r="BK552" i="14" s="1"/>
  <c r="AI556" i="9" s="1"/>
  <c r="AH544" i="25" s="1"/>
  <c r="AG607" i="14"/>
  <c r="BM606" i="14"/>
  <c r="BN606" i="14" s="1"/>
  <c r="AJ610" i="9" s="1"/>
  <c r="AI598" i="25" s="1"/>
  <c r="BJ602" i="14"/>
  <c r="BK602" i="14" s="1"/>
  <c r="AI606" i="9" s="1"/>
  <c r="AH594" i="25" s="1"/>
  <c r="BD602" i="14"/>
  <c r="AG599" i="14"/>
  <c r="BM598" i="14"/>
  <c r="BN598" i="14" s="1"/>
  <c r="AJ602" i="9" s="1"/>
  <c r="AI590" i="25" s="1"/>
  <c r="BJ594" i="14"/>
  <c r="BK594" i="14" s="1"/>
  <c r="AI598" i="9" s="1"/>
  <c r="AH586" i="25" s="1"/>
  <c r="BD594" i="14"/>
  <c r="BE594" i="14" s="1"/>
  <c r="AG598" i="9" s="1"/>
  <c r="AF586" i="25" s="1"/>
  <c r="AI591" i="14"/>
  <c r="AH591" i="14"/>
  <c r="AJ591" i="14"/>
  <c r="AK591" i="14" s="1"/>
  <c r="BJ590" i="14"/>
  <c r="BK590" i="14" s="1"/>
  <c r="AI594" i="9" s="1"/>
  <c r="AH582" i="25" s="1"/>
  <c r="BD590" i="14"/>
  <c r="BD588" i="14"/>
  <c r="BG588" i="14"/>
  <c r="BD576" i="14"/>
  <c r="BG576" i="14"/>
  <c r="BJ576" i="14"/>
  <c r="BK576" i="14" s="1"/>
  <c r="AI580" i="9" s="1"/>
  <c r="AH568" i="25" s="1"/>
  <c r="AF562" i="14"/>
  <c r="AG562" i="14"/>
  <c r="AF560" i="14"/>
  <c r="AG560" i="14" s="1"/>
  <c r="BM555" i="14"/>
  <c r="BN555" i="14" s="1"/>
  <c r="AJ559" i="9" s="1"/>
  <c r="AI547" i="25" s="1"/>
  <c r="AZ606" i="14"/>
  <c r="BA606" i="14" s="1"/>
  <c r="BH606" i="14" s="1"/>
  <c r="AH610" i="9" s="1"/>
  <c r="AG598" i="25" s="1"/>
  <c r="BD605" i="14"/>
  <c r="BE605" i="14" s="1"/>
  <c r="AG609" i="9" s="1"/>
  <c r="AF597" i="25" s="1"/>
  <c r="AH605" i="14"/>
  <c r="AZ598" i="14"/>
  <c r="BA598" i="14" s="1"/>
  <c r="BH598" i="14" s="1"/>
  <c r="AH602" i="9" s="1"/>
  <c r="AG590" i="25" s="1"/>
  <c r="BD597" i="14"/>
  <c r="AH597" i="14"/>
  <c r="AZ595" i="14"/>
  <c r="BA595" i="14" s="1"/>
  <c r="BH595" i="14" s="1"/>
  <c r="AH599" i="9" s="1"/>
  <c r="AG587" i="25" s="1"/>
  <c r="BM588" i="14"/>
  <c r="BN588" i="14" s="1"/>
  <c r="AJ592" i="9" s="1"/>
  <c r="AI580" i="25" s="1"/>
  <c r="AH581" i="14"/>
  <c r="AF578" i="14"/>
  <c r="AG578" i="14" s="1"/>
  <c r="BM576" i="14"/>
  <c r="BN576" i="14" s="1"/>
  <c r="AJ580" i="9" s="1"/>
  <c r="AI568" i="25" s="1"/>
  <c r="AJ571" i="14"/>
  <c r="AK571" i="14" s="1"/>
  <c r="BG558" i="14"/>
  <c r="BH558" i="14" s="1"/>
  <c r="AH562" i="9" s="1"/>
  <c r="AG550" i="25" s="1"/>
  <c r="BD558" i="14"/>
  <c r="BE558" i="14" s="1"/>
  <c r="AG562" i="9" s="1"/>
  <c r="AF550" i="25" s="1"/>
  <c r="BJ558" i="14"/>
  <c r="BK558" i="14" s="1"/>
  <c r="AI562" i="9" s="1"/>
  <c r="AH550" i="25" s="1"/>
  <c r="AI606" i="14"/>
  <c r="BG602" i="14"/>
  <c r="AJ602" i="14"/>
  <c r="AK602" i="14" s="1"/>
  <c r="AH602" i="14"/>
  <c r="AI598" i="14"/>
  <c r="BG594" i="14"/>
  <c r="BH594" i="14" s="1"/>
  <c r="AH598" i="9" s="1"/>
  <c r="AG586" i="25" s="1"/>
  <c r="AJ594" i="14"/>
  <c r="AK594" i="14" s="1"/>
  <c r="AH594" i="14"/>
  <c r="BM592" i="14"/>
  <c r="BN592" i="14" s="1"/>
  <c r="AJ596" i="9" s="1"/>
  <c r="AI584" i="25" s="1"/>
  <c r="BG590" i="14"/>
  <c r="AZ587" i="14"/>
  <c r="BA587" i="14" s="1"/>
  <c r="AI579" i="14"/>
  <c r="AH579" i="14"/>
  <c r="AJ579" i="14"/>
  <c r="AK579" i="14" s="1"/>
  <c r="BG556" i="14"/>
  <c r="BD556" i="14"/>
  <c r="BJ556" i="14"/>
  <c r="BK556" i="14" s="1"/>
  <c r="AI560" i="9" s="1"/>
  <c r="AH548" i="25" s="1"/>
  <c r="BD584" i="14"/>
  <c r="BG584" i="14"/>
  <c r="BM609" i="14"/>
  <c r="BN609" i="14" s="1"/>
  <c r="AJ613" i="9" s="1"/>
  <c r="AI601" i="25" s="1"/>
  <c r="BM608" i="14"/>
  <c r="BN608" i="14" s="1"/>
  <c r="AJ612" i="9" s="1"/>
  <c r="AI600" i="25" s="1"/>
  <c r="AI607" i="14"/>
  <c r="AJ607" i="14"/>
  <c r="AK607" i="14" s="1"/>
  <c r="AF606" i="14"/>
  <c r="AG606" i="14" s="1"/>
  <c r="BH605" i="14"/>
  <c r="AH609" i="9" s="1"/>
  <c r="AG597" i="25" s="1"/>
  <c r="BJ604" i="14"/>
  <c r="BK604" i="14" s="1"/>
  <c r="AI608" i="9" s="1"/>
  <c r="AH596" i="25" s="1"/>
  <c r="BM601" i="14"/>
  <c r="BN601" i="14" s="1"/>
  <c r="AJ605" i="9" s="1"/>
  <c r="AI593" i="25" s="1"/>
  <c r="BM600" i="14"/>
  <c r="BN600" i="14" s="1"/>
  <c r="AJ604" i="9" s="1"/>
  <c r="AI592" i="25" s="1"/>
  <c r="AI599" i="14"/>
  <c r="AJ599" i="14"/>
  <c r="AK599" i="14" s="1"/>
  <c r="AF598" i="14"/>
  <c r="AG598" i="14" s="1"/>
  <c r="BJ596" i="14"/>
  <c r="BK596" i="14" s="1"/>
  <c r="AI600" i="9" s="1"/>
  <c r="AH588" i="25" s="1"/>
  <c r="BM593" i="14"/>
  <c r="BN593" i="14" s="1"/>
  <c r="AJ597" i="9" s="1"/>
  <c r="AI585" i="25" s="1"/>
  <c r="AH585" i="14"/>
  <c r="AF582" i="14"/>
  <c r="AG582" i="14" s="1"/>
  <c r="BH581" i="14"/>
  <c r="AH585" i="9" s="1"/>
  <c r="AG573" i="25" s="1"/>
  <c r="BD530" i="14"/>
  <c r="BG530" i="14"/>
  <c r="BH530" i="14" s="1"/>
  <c r="AH534" i="9" s="1"/>
  <c r="AG522" i="25" s="1"/>
  <c r="BJ530" i="14"/>
  <c r="BK530" i="14" s="1"/>
  <c r="AI534" i="9" s="1"/>
  <c r="AH522" i="25" s="1"/>
  <c r="AF516" i="14"/>
  <c r="AG516" i="14" s="1"/>
  <c r="AH490" i="14"/>
  <c r="AG490" i="14"/>
  <c r="AI490" i="14"/>
  <c r="AJ490" i="14"/>
  <c r="AK490" i="14" s="1"/>
  <c r="AZ490" i="14"/>
  <c r="BA490" i="14" s="1"/>
  <c r="BH490" i="14" s="1"/>
  <c r="AH494" i="9" s="1"/>
  <c r="AG482" i="25" s="1"/>
  <c r="BJ606" i="14"/>
  <c r="BK606" i="14" s="1"/>
  <c r="AI610" i="9" s="1"/>
  <c r="AH598" i="25" s="1"/>
  <c r="BD606" i="14"/>
  <c r="BM602" i="14"/>
  <c r="BN602" i="14" s="1"/>
  <c r="AJ606" i="9" s="1"/>
  <c r="AI594" i="25" s="1"/>
  <c r="BJ598" i="14"/>
  <c r="BK598" i="14" s="1"/>
  <c r="AI602" i="9" s="1"/>
  <c r="AH590" i="25" s="1"/>
  <c r="BD598" i="14"/>
  <c r="BM594" i="14"/>
  <c r="BN594" i="14" s="1"/>
  <c r="AJ598" i="9" s="1"/>
  <c r="AI586" i="25" s="1"/>
  <c r="BM590" i="14"/>
  <c r="BN590" i="14" s="1"/>
  <c r="AJ594" i="9" s="1"/>
  <c r="AI582" i="25" s="1"/>
  <c r="AI583" i="14"/>
  <c r="AH583" i="14"/>
  <c r="AJ583" i="14"/>
  <c r="AK583" i="14" s="1"/>
  <c r="BD580" i="14"/>
  <c r="BG580" i="14"/>
  <c r="BK569" i="14"/>
  <c r="AI573" i="9" s="1"/>
  <c r="AH561" i="25" s="1"/>
  <c r="BM569" i="14"/>
  <c r="BN569" i="14" s="1"/>
  <c r="AJ573" i="9" s="1"/>
  <c r="AI561" i="25" s="1"/>
  <c r="AJ609" i="14"/>
  <c r="AK609" i="14" s="1"/>
  <c r="BK607" i="14"/>
  <c r="AI611" i="9" s="1"/>
  <c r="AH599" i="25" s="1"/>
  <c r="AJ605" i="14"/>
  <c r="AK605" i="14" s="1"/>
  <c r="BK603" i="14"/>
  <c r="AI607" i="9" s="1"/>
  <c r="AH595" i="25" s="1"/>
  <c r="AJ601" i="14"/>
  <c r="AK601" i="14" s="1"/>
  <c r="BK599" i="14"/>
  <c r="AI603" i="9" s="1"/>
  <c r="AH591" i="25" s="1"/>
  <c r="AJ597" i="14"/>
  <c r="AK597" i="14" s="1"/>
  <c r="BK595" i="14"/>
  <c r="AI599" i="9" s="1"/>
  <c r="AH587" i="25" s="1"/>
  <c r="AJ593" i="14"/>
  <c r="AK593" i="14" s="1"/>
  <c r="BK591" i="14"/>
  <c r="AI595" i="9" s="1"/>
  <c r="AH583" i="25" s="1"/>
  <c r="BE591" i="14"/>
  <c r="AG595" i="9" s="1"/>
  <c r="AF583" i="25" s="1"/>
  <c r="AH590" i="14"/>
  <c r="AJ589" i="14"/>
  <c r="AK589" i="14" s="1"/>
  <c r="BK587" i="14"/>
  <c r="AI591" i="9" s="1"/>
  <c r="AH579" i="25" s="1"/>
  <c r="BE587" i="14"/>
  <c r="AG591" i="9" s="1"/>
  <c r="AF579" i="25" s="1"/>
  <c r="AH586" i="14"/>
  <c r="AJ585" i="14"/>
  <c r="AK585" i="14" s="1"/>
  <c r="BK583" i="14"/>
  <c r="AI587" i="9" s="1"/>
  <c r="AH575" i="25" s="1"/>
  <c r="BE583" i="14"/>
  <c r="AG587" i="9" s="1"/>
  <c r="AF575" i="25" s="1"/>
  <c r="AH582" i="14"/>
  <c r="AJ581" i="14"/>
  <c r="AK581" i="14" s="1"/>
  <c r="BK579" i="14"/>
  <c r="AI583" i="9" s="1"/>
  <c r="AH571" i="25" s="1"/>
  <c r="BE579" i="14"/>
  <c r="AG583" i="9" s="1"/>
  <c r="AF571" i="25" s="1"/>
  <c r="AH578" i="14"/>
  <c r="AJ577" i="14"/>
  <c r="AK577" i="14" s="1"/>
  <c r="BK575" i="14"/>
  <c r="AI579" i="9" s="1"/>
  <c r="AH567" i="25" s="1"/>
  <c r="AH574" i="14"/>
  <c r="BH568" i="14"/>
  <c r="AH572" i="9" s="1"/>
  <c r="AG560" i="25" s="1"/>
  <c r="BK567" i="14"/>
  <c r="AI571" i="9" s="1"/>
  <c r="AH559" i="25" s="1"/>
  <c r="AF566" i="14"/>
  <c r="AG566" i="14" s="1"/>
  <c r="BD564" i="14"/>
  <c r="AF564" i="14"/>
  <c r="AG564" i="14" s="1"/>
  <c r="BK559" i="14"/>
  <c r="AI563" i="9" s="1"/>
  <c r="AH551" i="25" s="1"/>
  <c r="AZ559" i="14"/>
  <c r="BA559" i="14" s="1"/>
  <c r="BE559" i="14" s="1"/>
  <c r="AG563" i="9" s="1"/>
  <c r="AF551" i="25" s="1"/>
  <c r="AH559" i="14"/>
  <c r="AI559" i="14"/>
  <c r="BK557" i="14"/>
  <c r="AI561" i="9" s="1"/>
  <c r="AH549" i="25" s="1"/>
  <c r="AH557" i="14"/>
  <c r="AI557" i="14"/>
  <c r="AZ548" i="14"/>
  <c r="BA548" i="14" s="1"/>
  <c r="BE548" i="14" s="1"/>
  <c r="AG552" i="9" s="1"/>
  <c r="AF540" i="25" s="1"/>
  <c r="AI548" i="14"/>
  <c r="AJ548" i="14"/>
  <c r="AK548" i="14" s="1"/>
  <c r="AF538" i="14"/>
  <c r="AG538" i="14" s="1"/>
  <c r="BM537" i="14"/>
  <c r="BN537" i="14" s="1"/>
  <c r="AJ541" i="9" s="1"/>
  <c r="AI529" i="25" s="1"/>
  <c r="BK537" i="14"/>
  <c r="AI541" i="9" s="1"/>
  <c r="AH529" i="25" s="1"/>
  <c r="BE537" i="14"/>
  <c r="AG541" i="9" s="1"/>
  <c r="AF529" i="25" s="1"/>
  <c r="AZ529" i="14"/>
  <c r="BA529" i="14" s="1"/>
  <c r="BE529" i="14" s="1"/>
  <c r="AG533" i="9" s="1"/>
  <c r="AF521" i="25" s="1"/>
  <c r="BK517" i="14"/>
  <c r="AI521" i="9" s="1"/>
  <c r="AH509" i="25" s="1"/>
  <c r="BM517" i="14"/>
  <c r="BN517" i="14" s="1"/>
  <c r="AJ521" i="9" s="1"/>
  <c r="AI509" i="25" s="1"/>
  <c r="AF515" i="14"/>
  <c r="AG515" i="14"/>
  <c r="BD586" i="14"/>
  <c r="BD582" i="14"/>
  <c r="BD578" i="14"/>
  <c r="BD574" i="14"/>
  <c r="BJ572" i="14"/>
  <c r="BK572" i="14" s="1"/>
  <c r="AI576" i="9" s="1"/>
  <c r="AH564" i="25" s="1"/>
  <c r="AH567" i="14"/>
  <c r="BK563" i="14"/>
  <c r="AI567" i="9" s="1"/>
  <c r="AH555" i="25" s="1"/>
  <c r="AZ563" i="14"/>
  <c r="BA563" i="14" s="1"/>
  <c r="BH563" i="14" s="1"/>
  <c r="AH567" i="9" s="1"/>
  <c r="AG555" i="25" s="1"/>
  <c r="AH563" i="14"/>
  <c r="AI563" i="14"/>
  <c r="BH562" i="14"/>
  <c r="AH566" i="9" s="1"/>
  <c r="AG554" i="25" s="1"/>
  <c r="BK561" i="14"/>
  <c r="AI565" i="9" s="1"/>
  <c r="AH553" i="25" s="1"/>
  <c r="AH561" i="14"/>
  <c r="AI561" i="14"/>
  <c r="AZ561" i="14"/>
  <c r="BA561" i="14" s="1"/>
  <c r="BH561" i="14" s="1"/>
  <c r="AH565" i="9" s="1"/>
  <c r="AG553" i="25" s="1"/>
  <c r="BJ554" i="14"/>
  <c r="BK554" i="14" s="1"/>
  <c r="AI558" i="9" s="1"/>
  <c r="AH546" i="25" s="1"/>
  <c r="BJ550" i="14"/>
  <c r="BK550" i="14" s="1"/>
  <c r="AI554" i="9" s="1"/>
  <c r="AH542" i="25" s="1"/>
  <c r="AH546" i="14"/>
  <c r="AJ546" i="14"/>
  <c r="AK546" i="14" s="1"/>
  <c r="AF543" i="14"/>
  <c r="AG543" i="14" s="1"/>
  <c r="AF541" i="14"/>
  <c r="AG541" i="14" s="1"/>
  <c r="AH534" i="14"/>
  <c r="AI534" i="14"/>
  <c r="AJ534" i="14"/>
  <c r="AK534" i="14" s="1"/>
  <c r="AF508" i="14"/>
  <c r="AG508" i="14" s="1"/>
  <c r="BE495" i="14"/>
  <c r="AG499" i="9" s="1"/>
  <c r="AF487" i="25" s="1"/>
  <c r="BM495" i="14"/>
  <c r="BN495" i="14" s="1"/>
  <c r="AJ499" i="9" s="1"/>
  <c r="AI487" i="25" s="1"/>
  <c r="AG574" i="14"/>
  <c r="BK565" i="14"/>
  <c r="AI569" i="9" s="1"/>
  <c r="AH557" i="25" s="1"/>
  <c r="AH565" i="14"/>
  <c r="AI565" i="14"/>
  <c r="AZ565" i="14"/>
  <c r="BA565" i="14" s="1"/>
  <c r="BH565" i="14" s="1"/>
  <c r="AH569" i="9" s="1"/>
  <c r="AG557" i="25" s="1"/>
  <c r="AF554" i="14"/>
  <c r="AG554" i="14"/>
  <c r="AH553" i="14"/>
  <c r="AI553" i="14"/>
  <c r="AZ553" i="14"/>
  <c r="BA553" i="14" s="1"/>
  <c r="BH553" i="14" s="1"/>
  <c r="AH557" i="9" s="1"/>
  <c r="AG545" i="25" s="1"/>
  <c r="AF550" i="14"/>
  <c r="AG550" i="14" s="1"/>
  <c r="AH549" i="14"/>
  <c r="AI549" i="14"/>
  <c r="AZ549" i="14"/>
  <c r="BA549" i="14" s="1"/>
  <c r="BE549" i="14" s="1"/>
  <c r="AG553" i="9" s="1"/>
  <c r="AF541" i="25" s="1"/>
  <c r="BG543" i="14"/>
  <c r="BJ543" i="14"/>
  <c r="BD543" i="14"/>
  <c r="BG541" i="14"/>
  <c r="BJ541" i="14"/>
  <c r="BK541" i="14" s="1"/>
  <c r="AI545" i="9" s="1"/>
  <c r="AH533" i="25" s="1"/>
  <c r="BD541" i="14"/>
  <c r="AZ536" i="14"/>
  <c r="BA536" i="14" s="1"/>
  <c r="AI536" i="14"/>
  <c r="BK499" i="14"/>
  <c r="AI503" i="9" s="1"/>
  <c r="AH491" i="25" s="1"/>
  <c r="BM499" i="14"/>
  <c r="BN499" i="14" s="1"/>
  <c r="AJ503" i="9" s="1"/>
  <c r="AI491" i="25" s="1"/>
  <c r="BK485" i="14"/>
  <c r="AI489" i="9" s="1"/>
  <c r="AH477" i="25" s="1"/>
  <c r="BM467" i="14"/>
  <c r="BN467" i="14" s="1"/>
  <c r="AJ471" i="9" s="1"/>
  <c r="AI459" i="25" s="1"/>
  <c r="AK558" i="14"/>
  <c r="BE553" i="14"/>
  <c r="AG557" i="9" s="1"/>
  <c r="AF545" i="25" s="1"/>
  <c r="BG547" i="14"/>
  <c r="BH547" i="14" s="1"/>
  <c r="AH551" i="9" s="1"/>
  <c r="AG539" i="25" s="1"/>
  <c r="BJ547" i="14"/>
  <c r="BK547" i="14" s="1"/>
  <c r="AI551" i="9" s="1"/>
  <c r="AH539" i="25" s="1"/>
  <c r="BK543" i="14"/>
  <c r="AI547" i="9" s="1"/>
  <c r="AH535" i="25" s="1"/>
  <c r="BE534" i="14"/>
  <c r="AG538" i="9" s="1"/>
  <c r="AF526" i="25" s="1"/>
  <c r="BM534" i="14"/>
  <c r="BN534" i="14" s="1"/>
  <c r="AJ538" i="9" s="1"/>
  <c r="AI526" i="25" s="1"/>
  <c r="AH522" i="14"/>
  <c r="AI522" i="14"/>
  <c r="AJ522" i="14"/>
  <c r="AK522" i="14" s="1"/>
  <c r="AZ522" i="14"/>
  <c r="BA522" i="14" s="1"/>
  <c r="BH522" i="14" s="1"/>
  <c r="AH526" i="9" s="1"/>
  <c r="AG514" i="25" s="1"/>
  <c r="BD491" i="14"/>
  <c r="BJ491" i="14"/>
  <c r="BG491" i="14"/>
  <c r="BK609" i="14"/>
  <c r="AI613" i="9" s="1"/>
  <c r="AH601" i="25" s="1"/>
  <c r="BK605" i="14"/>
  <c r="AI609" i="9" s="1"/>
  <c r="AH597" i="25" s="1"/>
  <c r="BK601" i="14"/>
  <c r="AI605" i="9" s="1"/>
  <c r="AH593" i="25" s="1"/>
  <c r="BK597" i="14"/>
  <c r="AI601" i="9" s="1"/>
  <c r="AH589" i="25" s="1"/>
  <c r="BE593" i="14"/>
  <c r="AG597" i="9" s="1"/>
  <c r="AF585" i="25" s="1"/>
  <c r="BK593" i="14"/>
  <c r="AI597" i="9" s="1"/>
  <c r="AH585" i="25" s="1"/>
  <c r="BK589" i="14"/>
  <c r="AI593" i="9" s="1"/>
  <c r="AH581" i="25" s="1"/>
  <c r="BM586" i="14"/>
  <c r="BN586" i="14" s="1"/>
  <c r="AJ590" i="9" s="1"/>
  <c r="AI578" i="25" s="1"/>
  <c r="BK585" i="14"/>
  <c r="AI589" i="9" s="1"/>
  <c r="AH577" i="25" s="1"/>
  <c r="BM582" i="14"/>
  <c r="BN582" i="14" s="1"/>
  <c r="AJ586" i="9" s="1"/>
  <c r="AI574" i="25" s="1"/>
  <c r="BK581" i="14"/>
  <c r="AI585" i="9" s="1"/>
  <c r="AH573" i="25" s="1"/>
  <c r="BM578" i="14"/>
  <c r="BN578" i="14" s="1"/>
  <c r="AJ582" i="9" s="1"/>
  <c r="AI570" i="25" s="1"/>
  <c r="BE577" i="14"/>
  <c r="AG581" i="9" s="1"/>
  <c r="AF569" i="25" s="1"/>
  <c r="BK577" i="14"/>
  <c r="AI581" i="9" s="1"/>
  <c r="AH569" i="25" s="1"/>
  <c r="AJ575" i="14"/>
  <c r="AK575" i="14" s="1"/>
  <c r="BM574" i="14"/>
  <c r="BN574" i="14" s="1"/>
  <c r="AJ578" i="9" s="1"/>
  <c r="AI566" i="25" s="1"/>
  <c r="BK573" i="14"/>
  <c r="AI577" i="9" s="1"/>
  <c r="AH565" i="25" s="1"/>
  <c r="AG572" i="14"/>
  <c r="BG571" i="14"/>
  <c r="AZ566" i="14"/>
  <c r="BA566" i="14" s="1"/>
  <c r="BE566" i="14" s="1"/>
  <c r="AG570" i="9" s="1"/>
  <c r="AF558" i="25" s="1"/>
  <c r="AJ563" i="14"/>
  <c r="AK563" i="14" s="1"/>
  <c r="BM561" i="14"/>
  <c r="BN561" i="14" s="1"/>
  <c r="AJ565" i="9" s="1"/>
  <c r="AI553" i="25" s="1"/>
  <c r="AJ561" i="14"/>
  <c r="AK561" i="14" s="1"/>
  <c r="BD547" i="14"/>
  <c r="BE547" i="14" s="1"/>
  <c r="AG551" i="9" s="1"/>
  <c r="AF539" i="25" s="1"/>
  <c r="AJ547" i="14"/>
  <c r="AK547" i="14" s="1"/>
  <c r="AH547" i="14"/>
  <c r="AI547" i="14"/>
  <c r="AG539" i="14"/>
  <c r="BE538" i="14"/>
  <c r="AG542" i="9" s="1"/>
  <c r="AF530" i="25" s="1"/>
  <c r="BK536" i="14"/>
  <c r="AI540" i="9" s="1"/>
  <c r="AH528" i="25" s="1"/>
  <c r="BM536" i="14"/>
  <c r="BN536" i="14" s="1"/>
  <c r="AJ540" i="9" s="1"/>
  <c r="AI528" i="25" s="1"/>
  <c r="AI533" i="14"/>
  <c r="BH532" i="14"/>
  <c r="AH536" i="9" s="1"/>
  <c r="AG524" i="25" s="1"/>
  <c r="AH529" i="14"/>
  <c r="AJ529" i="14"/>
  <c r="AK529" i="14" s="1"/>
  <c r="BG527" i="14"/>
  <c r="BD527" i="14"/>
  <c r="BJ527" i="14"/>
  <c r="AZ518" i="14"/>
  <c r="BA518" i="14" s="1"/>
  <c r="BH518" i="14" s="1"/>
  <c r="AH522" i="9" s="1"/>
  <c r="AG510" i="25" s="1"/>
  <c r="AH518" i="14"/>
  <c r="AI518" i="14"/>
  <c r="AJ518" i="14"/>
  <c r="AK518" i="14" s="1"/>
  <c r="BH510" i="14"/>
  <c r="AH514" i="9" s="1"/>
  <c r="AG502" i="25" s="1"/>
  <c r="AG510" i="14"/>
  <c r="AH510" i="14"/>
  <c r="AF500" i="14"/>
  <c r="AG500" i="14" s="1"/>
  <c r="AF496" i="14"/>
  <c r="AG496" i="14" s="1"/>
  <c r="AH575" i="14"/>
  <c r="AI573" i="14"/>
  <c r="AZ573" i="14"/>
  <c r="BA573" i="14" s="1"/>
  <c r="BH573" i="14" s="1"/>
  <c r="AH577" i="9" s="1"/>
  <c r="AG565" i="25" s="1"/>
  <c r="BK571" i="14"/>
  <c r="AI575" i="9" s="1"/>
  <c r="AH563" i="25" s="1"/>
  <c r="AF570" i="14"/>
  <c r="AG570" i="14" s="1"/>
  <c r="AJ566" i="14"/>
  <c r="AK566" i="14" s="1"/>
  <c r="BM565" i="14"/>
  <c r="BN565" i="14" s="1"/>
  <c r="AJ569" i="9" s="1"/>
  <c r="AI557" i="25" s="1"/>
  <c r="AJ565" i="14"/>
  <c r="AK565" i="14" s="1"/>
  <c r="AZ533" i="14"/>
  <c r="BA533" i="14" s="1"/>
  <c r="AG533" i="14"/>
  <c r="BK527" i="14"/>
  <c r="AI531" i="9" s="1"/>
  <c r="AH519" i="25" s="1"/>
  <c r="BD487" i="14"/>
  <c r="BJ487" i="14"/>
  <c r="BK487" i="14" s="1"/>
  <c r="AI491" i="9" s="1"/>
  <c r="AH479" i="25" s="1"/>
  <c r="BM480" i="14"/>
  <c r="BN480" i="14" s="1"/>
  <c r="AJ484" i="9" s="1"/>
  <c r="AI472" i="25" s="1"/>
  <c r="AI609" i="14"/>
  <c r="AG608" i="14"/>
  <c r="AI605" i="14"/>
  <c r="AG604" i="14"/>
  <c r="AI601" i="14"/>
  <c r="AG600" i="14"/>
  <c r="AI597" i="14"/>
  <c r="AG596" i="14"/>
  <c r="AI593" i="14"/>
  <c r="AG592" i="14"/>
  <c r="AI589" i="14"/>
  <c r="AG588" i="14"/>
  <c r="AI585" i="14"/>
  <c r="AG584" i="14"/>
  <c r="AI581" i="14"/>
  <c r="AG580" i="14"/>
  <c r="AI577" i="14"/>
  <c r="AG576" i="14"/>
  <c r="AH571" i="14"/>
  <c r="AI571" i="14"/>
  <c r="AF558" i="14"/>
  <c r="AG558" i="14" s="1"/>
  <c r="AF556" i="14"/>
  <c r="AG556" i="14" s="1"/>
  <c r="BK555" i="14"/>
  <c r="AI559" i="9" s="1"/>
  <c r="AH547" i="25" s="1"/>
  <c r="AJ553" i="14"/>
  <c r="AK553" i="14" s="1"/>
  <c r="BK551" i="14"/>
  <c r="AI555" i="9" s="1"/>
  <c r="AH543" i="25" s="1"/>
  <c r="BE551" i="14"/>
  <c r="AG555" i="9" s="1"/>
  <c r="AF543" i="25" s="1"/>
  <c r="AJ549" i="14"/>
  <c r="AK549" i="14" s="1"/>
  <c r="BD545" i="14"/>
  <c r="AI545" i="14"/>
  <c r="AJ545" i="14"/>
  <c r="AK545" i="14" s="1"/>
  <c r="BD542" i="14"/>
  <c r="BJ542" i="14"/>
  <c r="BK542" i="14" s="1"/>
  <c r="AI546" i="9" s="1"/>
  <c r="AH534" i="25" s="1"/>
  <c r="AF540" i="14"/>
  <c r="AG540" i="14" s="1"/>
  <c r="BK539" i="14"/>
  <c r="AI543" i="9" s="1"/>
  <c r="AH531" i="25" s="1"/>
  <c r="BM539" i="14"/>
  <c r="BN539" i="14" s="1"/>
  <c r="AJ543" i="9" s="1"/>
  <c r="AI531" i="25" s="1"/>
  <c r="BH537" i="14"/>
  <c r="AH541" i="9" s="1"/>
  <c r="AG529" i="25" s="1"/>
  <c r="AF502" i="14"/>
  <c r="AG502" i="14" s="1"/>
  <c r="AI555" i="14"/>
  <c r="BK553" i="14"/>
  <c r="AI557" i="9" s="1"/>
  <c r="AH545" i="25" s="1"/>
  <c r="AI551" i="14"/>
  <c r="BK549" i="14"/>
  <c r="AI553" i="9" s="1"/>
  <c r="AH541" i="25" s="1"/>
  <c r="BJ546" i="14"/>
  <c r="BK546" i="14" s="1"/>
  <c r="AI550" i="9" s="1"/>
  <c r="AH538" i="25" s="1"/>
  <c r="AG545" i="14"/>
  <c r="AZ544" i="14"/>
  <c r="BA544" i="14" s="1"/>
  <c r="BE544" i="14" s="1"/>
  <c r="AG548" i="9" s="1"/>
  <c r="AF536" i="25" s="1"/>
  <c r="AH542" i="14"/>
  <c r="BK540" i="14"/>
  <c r="AI544" i="9" s="1"/>
  <c r="AH532" i="25" s="1"/>
  <c r="AH539" i="14"/>
  <c r="BM538" i="14"/>
  <c r="BN538" i="14" s="1"/>
  <c r="AJ542" i="9" s="1"/>
  <c r="AI530" i="25" s="1"/>
  <c r="AI537" i="14"/>
  <c r="AI535" i="14"/>
  <c r="BJ531" i="14"/>
  <c r="BK531" i="14" s="1"/>
  <c r="AI535" i="9" s="1"/>
  <c r="AH523" i="25" s="1"/>
  <c r="AG528" i="14"/>
  <c r="BE526" i="14"/>
  <c r="AG530" i="9" s="1"/>
  <c r="AF518" i="25" s="1"/>
  <c r="AG526" i="14"/>
  <c r="AZ525" i="14"/>
  <c r="BA525" i="14" s="1"/>
  <c r="BE525" i="14" s="1"/>
  <c r="AG529" i="9" s="1"/>
  <c r="AF517" i="25" s="1"/>
  <c r="AJ523" i="14"/>
  <c r="AK523" i="14" s="1"/>
  <c r="AJ519" i="14"/>
  <c r="AK519" i="14" s="1"/>
  <c r="BM516" i="14"/>
  <c r="BN516" i="14" s="1"/>
  <c r="AJ520" i="9" s="1"/>
  <c r="AI508" i="25" s="1"/>
  <c r="BK515" i="14"/>
  <c r="AI519" i="9" s="1"/>
  <c r="AH507" i="25" s="1"/>
  <c r="BD515" i="14"/>
  <c r="BE515" i="14" s="1"/>
  <c r="AG519" i="9" s="1"/>
  <c r="AF507" i="25" s="1"/>
  <c r="BG515" i="14"/>
  <c r="BH515" i="14" s="1"/>
  <c r="AH519" i="9" s="1"/>
  <c r="AG507" i="25" s="1"/>
  <c r="AG513" i="14"/>
  <c r="BJ512" i="14"/>
  <c r="BK512" i="14" s="1"/>
  <c r="AI516" i="9" s="1"/>
  <c r="AH504" i="25" s="1"/>
  <c r="AZ509" i="14"/>
  <c r="BA509" i="14" s="1"/>
  <c r="BH509" i="14" s="1"/>
  <c r="AH513" i="9" s="1"/>
  <c r="AG501" i="25" s="1"/>
  <c r="AJ509" i="14"/>
  <c r="AK509" i="14" s="1"/>
  <c r="AH506" i="14"/>
  <c r="AH504" i="14"/>
  <c r="AG501" i="14"/>
  <c r="BK500" i="14"/>
  <c r="AI504" i="9" s="1"/>
  <c r="AH492" i="25" s="1"/>
  <c r="BG500" i="14"/>
  <c r="BH500" i="14" s="1"/>
  <c r="AH504" i="9" s="1"/>
  <c r="AG492" i="25" s="1"/>
  <c r="BD500" i="14"/>
  <c r="BE500" i="14" s="1"/>
  <c r="AG504" i="9" s="1"/>
  <c r="AF492" i="25" s="1"/>
  <c r="BK496" i="14"/>
  <c r="AI500" i="9" s="1"/>
  <c r="AH488" i="25" s="1"/>
  <c r="BG496" i="14"/>
  <c r="BD496" i="14"/>
  <c r="BJ492" i="14"/>
  <c r="BK492" i="14" s="1"/>
  <c r="AI496" i="9" s="1"/>
  <c r="AH484" i="25" s="1"/>
  <c r="AG492" i="14"/>
  <c r="AH491" i="14"/>
  <c r="AJ491" i="14"/>
  <c r="AK491" i="14" s="1"/>
  <c r="BM487" i="14"/>
  <c r="BN487" i="14" s="1"/>
  <c r="AJ491" i="9" s="1"/>
  <c r="AI479" i="25" s="1"/>
  <c r="BE487" i="14"/>
  <c r="AG491" i="9" s="1"/>
  <c r="AF479" i="25" s="1"/>
  <c r="BG484" i="14"/>
  <c r="BJ484" i="14"/>
  <c r="BK484" i="14" s="1"/>
  <c r="AI488" i="9" s="1"/>
  <c r="AH476" i="25" s="1"/>
  <c r="AJ483" i="14"/>
  <c r="AK483" i="14" s="1"/>
  <c r="AZ483" i="14"/>
  <c r="BA483" i="14" s="1"/>
  <c r="AI482" i="14"/>
  <c r="AF478" i="14"/>
  <c r="AG478" i="14" s="1"/>
  <c r="AI475" i="14"/>
  <c r="AG474" i="14"/>
  <c r="AH474" i="14"/>
  <c r="AI474" i="14"/>
  <c r="AZ471" i="14"/>
  <c r="BA471" i="14" s="1"/>
  <c r="BE471" i="14" s="1"/>
  <c r="AG475" i="9" s="1"/>
  <c r="AF463" i="25" s="1"/>
  <c r="AF470" i="14"/>
  <c r="AG470" i="14"/>
  <c r="BK469" i="14"/>
  <c r="AI473" i="9" s="1"/>
  <c r="AH461" i="25" s="1"/>
  <c r="BM469" i="14"/>
  <c r="BN469" i="14" s="1"/>
  <c r="AJ473" i="9" s="1"/>
  <c r="AI461" i="25" s="1"/>
  <c r="BM418" i="14"/>
  <c r="BN418" i="14" s="1"/>
  <c r="AJ422" i="9" s="1"/>
  <c r="AI410" i="25" s="1"/>
  <c r="AH555" i="14"/>
  <c r="AH551" i="14"/>
  <c r="AZ540" i="14"/>
  <c r="BA540" i="14" s="1"/>
  <c r="BH540" i="14" s="1"/>
  <c r="AH544" i="9" s="1"/>
  <c r="AG532" i="25" s="1"/>
  <c r="BK538" i="14"/>
  <c r="AI542" i="9" s="1"/>
  <c r="AH530" i="25" s="1"/>
  <c r="AH538" i="14"/>
  <c r="AH535" i="14"/>
  <c r="BG524" i="14"/>
  <c r="BJ524" i="14"/>
  <c r="BK524" i="14" s="1"/>
  <c r="AI528" i="9" s="1"/>
  <c r="AH516" i="25" s="1"/>
  <c r="BJ522" i="14"/>
  <c r="BK522" i="14" s="1"/>
  <c r="AI526" i="9" s="1"/>
  <c r="AH514" i="25" s="1"/>
  <c r="AG521" i="14"/>
  <c r="BM514" i="14"/>
  <c r="BN514" i="14" s="1"/>
  <c r="AJ518" i="9" s="1"/>
  <c r="AI506" i="25" s="1"/>
  <c r="BK514" i="14"/>
  <c r="AI518" i="9" s="1"/>
  <c r="AH506" i="25" s="1"/>
  <c r="BK509" i="14"/>
  <c r="AI513" i="9" s="1"/>
  <c r="AH501" i="25" s="1"/>
  <c r="AJ508" i="14"/>
  <c r="AK508" i="14" s="1"/>
  <c r="AI508" i="14"/>
  <c r="BD507" i="14"/>
  <c r="BJ507" i="14"/>
  <c r="BK507" i="14" s="1"/>
  <c r="AI511" i="9" s="1"/>
  <c r="AH499" i="25" s="1"/>
  <c r="BD506" i="14"/>
  <c r="AG505" i="14"/>
  <c r="AF504" i="14"/>
  <c r="AG504" i="14" s="1"/>
  <c r="BD503" i="14"/>
  <c r="BJ503" i="14"/>
  <c r="BK503" i="14" s="1"/>
  <c r="AI507" i="9" s="1"/>
  <c r="AH495" i="25" s="1"/>
  <c r="AJ496" i="14"/>
  <c r="AK496" i="14" s="1"/>
  <c r="AH496" i="14"/>
  <c r="AZ496" i="14"/>
  <c r="BA496" i="14" s="1"/>
  <c r="BJ494" i="14"/>
  <c r="AG488" i="14"/>
  <c r="AJ484" i="14"/>
  <c r="AK484" i="14" s="1"/>
  <c r="AH484" i="14"/>
  <c r="AZ484" i="14"/>
  <c r="BA484" i="14" s="1"/>
  <c r="BE484" i="14" s="1"/>
  <c r="AG488" i="9" s="1"/>
  <c r="AF476" i="25" s="1"/>
  <c r="AZ477" i="14"/>
  <c r="BA477" i="14" s="1"/>
  <c r="BH477" i="14" s="1"/>
  <c r="AH481" i="9" s="1"/>
  <c r="AG469" i="25" s="1"/>
  <c r="AI477" i="14"/>
  <c r="AJ477" i="14"/>
  <c r="AK477" i="14" s="1"/>
  <c r="AG475" i="14"/>
  <c r="AG473" i="14"/>
  <c r="AJ467" i="14"/>
  <c r="AK467" i="14" s="1"/>
  <c r="AH463" i="14"/>
  <c r="AI463" i="14"/>
  <c r="AJ463" i="14"/>
  <c r="AK463" i="14" s="1"/>
  <c r="AJ461" i="14"/>
  <c r="AK461" i="14" s="1"/>
  <c r="AZ456" i="14"/>
  <c r="BA456" i="14" s="1"/>
  <c r="AF449" i="14"/>
  <c r="AG449" i="14" s="1"/>
  <c r="BK434" i="14"/>
  <c r="AI438" i="9" s="1"/>
  <c r="AH426" i="25" s="1"/>
  <c r="BM434" i="14"/>
  <c r="BN434" i="14" s="1"/>
  <c r="AJ438" i="9" s="1"/>
  <c r="AI426" i="25" s="1"/>
  <c r="BG504" i="14"/>
  <c r="BD504" i="14"/>
  <c r="BJ504" i="14"/>
  <c r="BK504" i="14" s="1"/>
  <c r="AI508" i="9" s="1"/>
  <c r="AH496" i="25" s="1"/>
  <c r="AF494" i="14"/>
  <c r="AG494" i="14" s="1"/>
  <c r="AZ481" i="14"/>
  <c r="BA481" i="14" s="1"/>
  <c r="BH481" i="14" s="1"/>
  <c r="AH485" i="9" s="1"/>
  <c r="AG473" i="25" s="1"/>
  <c r="AI481" i="14"/>
  <c r="AH481" i="14"/>
  <c r="AJ481" i="14"/>
  <c r="AK481" i="14" s="1"/>
  <c r="BM478" i="14"/>
  <c r="BN478" i="14" s="1"/>
  <c r="AJ482" i="9" s="1"/>
  <c r="AI470" i="25" s="1"/>
  <c r="BE478" i="14"/>
  <c r="AG482" i="9" s="1"/>
  <c r="AF470" i="25" s="1"/>
  <c r="BK478" i="14"/>
  <c r="AI482" i="9" s="1"/>
  <c r="AH470" i="25" s="1"/>
  <c r="BG466" i="14"/>
  <c r="BH466" i="14" s="1"/>
  <c r="AH470" i="9" s="1"/>
  <c r="AG458" i="25" s="1"/>
  <c r="BJ466" i="14"/>
  <c r="AF462" i="14"/>
  <c r="AG462" i="14" s="1"/>
  <c r="BG460" i="14"/>
  <c r="BD460" i="14"/>
  <c r="BJ460" i="14"/>
  <c r="BK460" i="14" s="1"/>
  <c r="AI464" i="9" s="1"/>
  <c r="AH452" i="25" s="1"/>
  <c r="BM455" i="14"/>
  <c r="BN455" i="14" s="1"/>
  <c r="AJ459" i="9" s="1"/>
  <c r="AI447" i="25" s="1"/>
  <c r="BK455" i="14"/>
  <c r="AI459" i="9" s="1"/>
  <c r="AH447" i="25" s="1"/>
  <c r="BE455" i="14"/>
  <c r="AG459" i="9" s="1"/>
  <c r="AF447" i="25" s="1"/>
  <c r="AH454" i="14"/>
  <c r="AJ454" i="14"/>
  <c r="AK454" i="14" s="1"/>
  <c r="AJ451" i="14"/>
  <c r="AK451" i="14" s="1"/>
  <c r="AI451" i="14"/>
  <c r="AH451" i="14"/>
  <c r="AZ451" i="14"/>
  <c r="BA451" i="14" s="1"/>
  <c r="AJ441" i="14"/>
  <c r="AK441" i="14" s="1"/>
  <c r="AZ441" i="14"/>
  <c r="BA441" i="14" s="1"/>
  <c r="BH441" i="14" s="1"/>
  <c r="AH445" i="9" s="1"/>
  <c r="AG433" i="25" s="1"/>
  <c r="AH441" i="14"/>
  <c r="AI441" i="14"/>
  <c r="BK528" i="14"/>
  <c r="AI532" i="9" s="1"/>
  <c r="AH520" i="25" s="1"/>
  <c r="BM526" i="14"/>
  <c r="BN526" i="14" s="1"/>
  <c r="AJ530" i="9" s="1"/>
  <c r="AI518" i="25" s="1"/>
  <c r="AZ524" i="14"/>
  <c r="BA524" i="14" s="1"/>
  <c r="BE524" i="14" s="1"/>
  <c r="AG528" i="9" s="1"/>
  <c r="AF516" i="25" s="1"/>
  <c r="BK521" i="14"/>
  <c r="AI525" i="9" s="1"/>
  <c r="AH513" i="25" s="1"/>
  <c r="BK520" i="14"/>
  <c r="AI524" i="9" s="1"/>
  <c r="AH512" i="25" s="1"/>
  <c r="AG519" i="14"/>
  <c r="AZ514" i="14"/>
  <c r="BA514" i="14" s="1"/>
  <c r="BE514" i="14" s="1"/>
  <c r="AG518" i="9" s="1"/>
  <c r="AF506" i="25" s="1"/>
  <c r="AZ507" i="14"/>
  <c r="BA507" i="14" s="1"/>
  <c r="BH507" i="14" s="1"/>
  <c r="AH511" i="9" s="1"/>
  <c r="AG499" i="25" s="1"/>
  <c r="BM492" i="14"/>
  <c r="BN492" i="14" s="1"/>
  <c r="AJ496" i="9" s="1"/>
  <c r="AI484" i="25" s="1"/>
  <c r="AF489" i="14"/>
  <c r="AG489" i="14" s="1"/>
  <c r="AJ488" i="14"/>
  <c r="AK488" i="14" s="1"/>
  <c r="AI488" i="14"/>
  <c r="AG485" i="14"/>
  <c r="BH482" i="14"/>
  <c r="AH486" i="9" s="1"/>
  <c r="AG474" i="25" s="1"/>
  <c r="BD482" i="14"/>
  <c r="BE482" i="14" s="1"/>
  <c r="AG486" i="9" s="1"/>
  <c r="AF474" i="25" s="1"/>
  <c r="BJ482" i="14"/>
  <c r="BK482" i="14" s="1"/>
  <c r="AI486" i="9" s="1"/>
  <c r="AH474" i="25" s="1"/>
  <c r="BE481" i="14"/>
  <c r="AG485" i="9" s="1"/>
  <c r="AF473" i="25" s="1"/>
  <c r="AH470" i="14"/>
  <c r="AI470" i="14"/>
  <c r="AJ470" i="14"/>
  <c r="AK470" i="14" s="1"/>
  <c r="BH462" i="14"/>
  <c r="AH466" i="9" s="1"/>
  <c r="AG454" i="25" s="1"/>
  <c r="BD459" i="14"/>
  <c r="BG459" i="14"/>
  <c r="BJ459" i="14"/>
  <c r="BE441" i="14"/>
  <c r="AG445" i="9" s="1"/>
  <c r="AF433" i="25" s="1"/>
  <c r="BG439" i="14"/>
  <c r="BJ439" i="14"/>
  <c r="BD439" i="14"/>
  <c r="AG552" i="14"/>
  <c r="AG544" i="14"/>
  <c r="AG542" i="14"/>
  <c r="AH540" i="14"/>
  <c r="AI538" i="14"/>
  <c r="AJ532" i="14"/>
  <c r="AK532" i="14" s="1"/>
  <c r="AG529" i="14"/>
  <c r="AG527" i="14"/>
  <c r="AH526" i="14"/>
  <c r="AI524" i="14"/>
  <c r="AG522" i="14"/>
  <c r="BD519" i="14"/>
  <c r="BJ519" i="14"/>
  <c r="BK519" i="14" s="1"/>
  <c r="AI523" i="9" s="1"/>
  <c r="AH511" i="25" s="1"/>
  <c r="BD518" i="14"/>
  <c r="AF518" i="14"/>
  <c r="AG518" i="14" s="1"/>
  <c r="AG517" i="14"/>
  <c r="AI516" i="14"/>
  <c r="AJ515" i="14"/>
  <c r="AK515" i="14" s="1"/>
  <c r="AZ513" i="14"/>
  <c r="BA513" i="14" s="1"/>
  <c r="BH513" i="14" s="1"/>
  <c r="AH517" i="9" s="1"/>
  <c r="AG505" i="25" s="1"/>
  <c r="AI513" i="14"/>
  <c r="BM511" i="14"/>
  <c r="BN511" i="14" s="1"/>
  <c r="AJ515" i="9" s="1"/>
  <c r="AI503" i="25" s="1"/>
  <c r="BM510" i="14"/>
  <c r="BN510" i="14" s="1"/>
  <c r="AJ514" i="9" s="1"/>
  <c r="AI502" i="25" s="1"/>
  <c r="BE510" i="14"/>
  <c r="AG514" i="9" s="1"/>
  <c r="AF502" i="25" s="1"/>
  <c r="AJ507" i="14"/>
  <c r="AK507" i="14" s="1"/>
  <c r="AZ502" i="14"/>
  <c r="BA502" i="14" s="1"/>
  <c r="BE502" i="14" s="1"/>
  <c r="AG506" i="9" s="1"/>
  <c r="AF494" i="25" s="1"/>
  <c r="BM501" i="14"/>
  <c r="BN501" i="14" s="1"/>
  <c r="AJ505" i="9" s="1"/>
  <c r="AI493" i="25" s="1"/>
  <c r="BD498" i="14"/>
  <c r="BJ498" i="14"/>
  <c r="BK498" i="14" s="1"/>
  <c r="AI502" i="9" s="1"/>
  <c r="AH490" i="25" s="1"/>
  <c r="BK497" i="14"/>
  <c r="AI501" i="9" s="1"/>
  <c r="AH489" i="25" s="1"/>
  <c r="BM497" i="14"/>
  <c r="BN497" i="14" s="1"/>
  <c r="AJ501" i="9" s="1"/>
  <c r="AI489" i="25" s="1"/>
  <c r="BM494" i="14"/>
  <c r="BN494" i="14" s="1"/>
  <c r="AJ498" i="9" s="1"/>
  <c r="AI486" i="25" s="1"/>
  <c r="BK494" i="14"/>
  <c r="AI498" i="9" s="1"/>
  <c r="AH486" i="25" s="1"/>
  <c r="AF480" i="14"/>
  <c r="AG480" i="14" s="1"/>
  <c r="AK474" i="14"/>
  <c r="BM470" i="14"/>
  <c r="BN470" i="14" s="1"/>
  <c r="AJ474" i="9" s="1"/>
  <c r="AI462" i="25" s="1"/>
  <c r="BE470" i="14"/>
  <c r="AG474" i="9" s="1"/>
  <c r="AF462" i="25" s="1"/>
  <c r="AG469" i="14"/>
  <c r="BD467" i="14"/>
  <c r="BG467" i="14"/>
  <c r="BH467" i="14" s="1"/>
  <c r="AH471" i="9" s="1"/>
  <c r="AG459" i="25" s="1"/>
  <c r="AZ463" i="14"/>
  <c r="BA463" i="14" s="1"/>
  <c r="BH463" i="14" s="1"/>
  <c r="AH467" i="9" s="1"/>
  <c r="AG455" i="25" s="1"/>
  <c r="BM462" i="14"/>
  <c r="BN462" i="14" s="1"/>
  <c r="AJ466" i="9" s="1"/>
  <c r="AI454" i="25" s="1"/>
  <c r="AZ457" i="14"/>
  <c r="BA457" i="14" s="1"/>
  <c r="BH457" i="14" s="1"/>
  <c r="AH461" i="9" s="1"/>
  <c r="AG449" i="25" s="1"/>
  <c r="AI457" i="14"/>
  <c r="AH457" i="14"/>
  <c r="BD456" i="14"/>
  <c r="BG456" i="14"/>
  <c r="BJ456" i="14"/>
  <c r="BK456" i="14" s="1"/>
  <c r="AI460" i="9" s="1"/>
  <c r="AH448" i="25" s="1"/>
  <c r="BM413" i="14"/>
  <c r="BN413" i="14" s="1"/>
  <c r="AJ417" i="9" s="1"/>
  <c r="AI405" i="25" s="1"/>
  <c r="BK413" i="14"/>
  <c r="AI417" i="9" s="1"/>
  <c r="AH405" i="25" s="1"/>
  <c r="BM535" i="14"/>
  <c r="BN535" i="14" s="1"/>
  <c r="AJ539" i="9" s="1"/>
  <c r="AI527" i="25" s="1"/>
  <c r="BK533" i="14"/>
  <c r="AI537" i="9" s="1"/>
  <c r="AH525" i="25" s="1"/>
  <c r="AI532" i="14"/>
  <c r="AJ530" i="14"/>
  <c r="AK530" i="14" s="1"/>
  <c r="BJ526" i="14"/>
  <c r="BK526" i="14" s="1"/>
  <c r="AI530" i="9" s="1"/>
  <c r="AH518" i="25" s="1"/>
  <c r="AG525" i="14"/>
  <c r="AH524" i="14"/>
  <c r="AH523" i="14"/>
  <c r="AH516" i="14"/>
  <c r="AJ514" i="14"/>
  <c r="AK514" i="14" s="1"/>
  <c r="BM513" i="14"/>
  <c r="BN513" i="14" s="1"/>
  <c r="AJ517" i="9" s="1"/>
  <c r="AI505" i="25" s="1"/>
  <c r="AJ512" i="14"/>
  <c r="AK512" i="14" s="1"/>
  <c r="AH512" i="14"/>
  <c r="AH511" i="14"/>
  <c r="AJ511" i="14"/>
  <c r="AK511" i="14" s="1"/>
  <c r="AH508" i="14"/>
  <c r="AI507" i="14"/>
  <c r="AZ506" i="14"/>
  <c r="BA506" i="14" s="1"/>
  <c r="BH506" i="14" s="1"/>
  <c r="AH510" i="9" s="1"/>
  <c r="AG498" i="25" s="1"/>
  <c r="AJ502" i="14"/>
  <c r="AK502" i="14" s="1"/>
  <c r="AI501" i="14"/>
  <c r="AG499" i="14"/>
  <c r="BM498" i="14"/>
  <c r="BN498" i="14" s="1"/>
  <c r="AJ502" i="9" s="1"/>
  <c r="AI490" i="25" s="1"/>
  <c r="AI498" i="14"/>
  <c r="AZ497" i="14"/>
  <c r="BA497" i="14" s="1"/>
  <c r="BH497" i="14" s="1"/>
  <c r="AH501" i="9" s="1"/>
  <c r="AG489" i="25" s="1"/>
  <c r="AH497" i="14"/>
  <c r="BH495" i="14"/>
  <c r="AH499" i="9" s="1"/>
  <c r="AG487" i="25" s="1"/>
  <c r="AZ493" i="14"/>
  <c r="BA493" i="14" s="1"/>
  <c r="BH493" i="14" s="1"/>
  <c r="AH497" i="9" s="1"/>
  <c r="AG485" i="25" s="1"/>
  <c r="AI493" i="14"/>
  <c r="AJ493" i="14"/>
  <c r="AK493" i="14" s="1"/>
  <c r="AZ489" i="14"/>
  <c r="BA489" i="14" s="1"/>
  <c r="BH489" i="14" s="1"/>
  <c r="AH493" i="9" s="1"/>
  <c r="AG481" i="25" s="1"/>
  <c r="AI489" i="14"/>
  <c r="BG480" i="14"/>
  <c r="BD480" i="14"/>
  <c r="AH479" i="14"/>
  <c r="AI479" i="14"/>
  <c r="BE475" i="14"/>
  <c r="AG479" i="9" s="1"/>
  <c r="AF467" i="25" s="1"/>
  <c r="AJ475" i="14"/>
  <c r="AK475" i="14" s="1"/>
  <c r="BK473" i="14"/>
  <c r="AI477" i="9" s="1"/>
  <c r="AH465" i="25" s="1"/>
  <c r="BM473" i="14"/>
  <c r="BN473" i="14" s="1"/>
  <c r="AJ477" i="9" s="1"/>
  <c r="AI465" i="25" s="1"/>
  <c r="AJ464" i="14"/>
  <c r="AK464" i="14" s="1"/>
  <c r="AH464" i="14"/>
  <c r="AZ464" i="14"/>
  <c r="BA464" i="14" s="1"/>
  <c r="BM460" i="14"/>
  <c r="BN460" i="14" s="1"/>
  <c r="AJ464" i="9" s="1"/>
  <c r="AI452" i="25" s="1"/>
  <c r="AH532" i="14"/>
  <c r="AI530" i="14"/>
  <c r="AI514" i="14"/>
  <c r="BM512" i="14"/>
  <c r="BN512" i="14" s="1"/>
  <c r="AJ516" i="9" s="1"/>
  <c r="AI504" i="25" s="1"/>
  <c r="AI510" i="14"/>
  <c r="BJ506" i="14"/>
  <c r="BK506" i="14" s="1"/>
  <c r="AI510" i="9" s="1"/>
  <c r="AH498" i="25" s="1"/>
  <c r="AZ504" i="14"/>
  <c r="BA504" i="14" s="1"/>
  <c r="AH498" i="14"/>
  <c r="AZ498" i="14"/>
  <c r="BA498" i="14" s="1"/>
  <c r="BH498" i="14" s="1"/>
  <c r="AH502" i="9" s="1"/>
  <c r="AG490" i="25" s="1"/>
  <c r="BM490" i="14"/>
  <c r="BN490" i="14" s="1"/>
  <c r="AJ494" i="9" s="1"/>
  <c r="AI482" i="25" s="1"/>
  <c r="BE490" i="14"/>
  <c r="AG494" i="9" s="1"/>
  <c r="AF482" i="25" s="1"/>
  <c r="BK489" i="14"/>
  <c r="AI493" i="9" s="1"/>
  <c r="AH481" i="25" s="1"/>
  <c r="BM485" i="14"/>
  <c r="BN485" i="14" s="1"/>
  <c r="AJ489" i="9" s="1"/>
  <c r="AI477" i="25" s="1"/>
  <c r="AG476" i="14"/>
  <c r="BD474" i="14"/>
  <c r="BE474" i="14" s="1"/>
  <c r="AG478" i="9" s="1"/>
  <c r="AF466" i="25" s="1"/>
  <c r="BG474" i="14"/>
  <c r="BK454" i="14"/>
  <c r="AI458" i="9" s="1"/>
  <c r="AH446" i="25" s="1"/>
  <c r="AZ517" i="14"/>
  <c r="BA517" i="14" s="1"/>
  <c r="BE517" i="14" s="1"/>
  <c r="AG521" i="9" s="1"/>
  <c r="AF509" i="25" s="1"/>
  <c r="AH515" i="14"/>
  <c r="BK491" i="14"/>
  <c r="AI495" i="9" s="1"/>
  <c r="AH483" i="25" s="1"/>
  <c r="AZ485" i="14"/>
  <c r="BA485" i="14" s="1"/>
  <c r="BE485" i="14" s="1"/>
  <c r="AG489" i="9" s="1"/>
  <c r="AF477" i="25" s="1"/>
  <c r="AI485" i="14"/>
  <c r="AG484" i="14"/>
  <c r="BE477" i="14"/>
  <c r="AG481" i="9" s="1"/>
  <c r="AF469" i="25" s="1"/>
  <c r="AH476" i="14"/>
  <c r="BJ475" i="14"/>
  <c r="BK475" i="14" s="1"/>
  <c r="AI479" i="9" s="1"/>
  <c r="AH467" i="25" s="1"/>
  <c r="BM471" i="14"/>
  <c r="BN471" i="14" s="1"/>
  <c r="AJ475" i="9" s="1"/>
  <c r="AI463" i="25" s="1"/>
  <c r="BJ468" i="14"/>
  <c r="BK468" i="14" s="1"/>
  <c r="AI472" i="9" s="1"/>
  <c r="AH460" i="25" s="1"/>
  <c r="AH467" i="14"/>
  <c r="BD462" i="14"/>
  <c r="BE462" i="14" s="1"/>
  <c r="AG466" i="9" s="1"/>
  <c r="AF454" i="25" s="1"/>
  <c r="BK459" i="14"/>
  <c r="AI463" i="9" s="1"/>
  <c r="AH451" i="25" s="1"/>
  <c r="BE458" i="14"/>
  <c r="AG462" i="9" s="1"/>
  <c r="AF450" i="25" s="1"/>
  <c r="AH458" i="14"/>
  <c r="AH456" i="14"/>
  <c r="AI456" i="14"/>
  <c r="AZ454" i="14"/>
  <c r="BA454" i="14" s="1"/>
  <c r="BE454" i="14" s="1"/>
  <c r="AG458" i="9" s="1"/>
  <c r="AF446" i="25" s="1"/>
  <c r="AI454" i="14"/>
  <c r="AF452" i="14"/>
  <c r="AG452" i="14" s="1"/>
  <c r="AH448" i="14"/>
  <c r="AZ448" i="14"/>
  <c r="BA448" i="14" s="1"/>
  <c r="BH448" i="14" s="1"/>
  <c r="AH452" i="9" s="1"/>
  <c r="AG440" i="25" s="1"/>
  <c r="AJ448" i="14"/>
  <c r="AK448" i="14" s="1"/>
  <c r="BM445" i="14"/>
  <c r="BN445" i="14" s="1"/>
  <c r="AJ449" i="9" s="1"/>
  <c r="AI437" i="25" s="1"/>
  <c r="AF443" i="14"/>
  <c r="AG443" i="14" s="1"/>
  <c r="AJ439" i="14"/>
  <c r="AK439" i="14" s="1"/>
  <c r="AH439" i="14"/>
  <c r="AZ439" i="14"/>
  <c r="BA439" i="14" s="1"/>
  <c r="BE439" i="14" s="1"/>
  <c r="AG443" i="9" s="1"/>
  <c r="AF431" i="25" s="1"/>
  <c r="AJ430" i="14"/>
  <c r="AK430" i="14" s="1"/>
  <c r="AI430" i="14"/>
  <c r="AG427" i="14"/>
  <c r="AH420" i="14"/>
  <c r="AZ420" i="14"/>
  <c r="BA420" i="14" s="1"/>
  <c r="BE420" i="14" s="1"/>
  <c r="AG424" i="9" s="1"/>
  <c r="AF412" i="25" s="1"/>
  <c r="AI420" i="14"/>
  <c r="AJ420" i="14"/>
  <c r="AK420" i="14" s="1"/>
  <c r="BM436" i="14"/>
  <c r="BN436" i="14" s="1"/>
  <c r="AJ440" i="9" s="1"/>
  <c r="AI428" i="25" s="1"/>
  <c r="BM433" i="14"/>
  <c r="BN433" i="14" s="1"/>
  <c r="AJ437" i="9" s="1"/>
  <c r="AI425" i="25" s="1"/>
  <c r="BK433" i="14"/>
  <c r="AI437" i="9" s="1"/>
  <c r="AH425" i="25" s="1"/>
  <c r="AZ428" i="14"/>
  <c r="BA428" i="14" s="1"/>
  <c r="BE428" i="14" s="1"/>
  <c r="AG432" i="9" s="1"/>
  <c r="AF420" i="25" s="1"/>
  <c r="AJ428" i="14"/>
  <c r="AK428" i="14" s="1"/>
  <c r="BG425" i="14"/>
  <c r="BD425" i="14"/>
  <c r="BJ425" i="14"/>
  <c r="BK425" i="14" s="1"/>
  <c r="AI429" i="9" s="1"/>
  <c r="AH417" i="25" s="1"/>
  <c r="BH419" i="14"/>
  <c r="AH423" i="9" s="1"/>
  <c r="AG411" i="25" s="1"/>
  <c r="AF417" i="14"/>
  <c r="AG417" i="14"/>
  <c r="BK448" i="14"/>
  <c r="AI452" i="9" s="1"/>
  <c r="AH440" i="25" s="1"/>
  <c r="AG446" i="14"/>
  <c r="BM443" i="14"/>
  <c r="BN443" i="14" s="1"/>
  <c r="AJ447" i="9" s="1"/>
  <c r="AI435" i="25" s="1"/>
  <c r="BK442" i="14"/>
  <c r="AI446" i="9" s="1"/>
  <c r="AH434" i="25" s="1"/>
  <c r="BM439" i="14"/>
  <c r="BN439" i="14" s="1"/>
  <c r="AJ443" i="9" s="1"/>
  <c r="AI431" i="25" s="1"/>
  <c r="BK439" i="14"/>
  <c r="AI443" i="9" s="1"/>
  <c r="AH431" i="25" s="1"/>
  <c r="AJ431" i="14"/>
  <c r="AK431" i="14" s="1"/>
  <c r="AH431" i="14"/>
  <c r="AI431" i="14"/>
  <c r="BM426" i="14"/>
  <c r="BN426" i="14" s="1"/>
  <c r="AJ430" i="9" s="1"/>
  <c r="AI418" i="25" s="1"/>
  <c r="BK426" i="14"/>
  <c r="AI430" i="9" s="1"/>
  <c r="AH418" i="25" s="1"/>
  <c r="AJ425" i="14"/>
  <c r="AK425" i="14" s="1"/>
  <c r="AH425" i="14"/>
  <c r="AI425" i="14"/>
  <c r="AZ425" i="14"/>
  <c r="BA425" i="14" s="1"/>
  <c r="AJ419" i="14"/>
  <c r="AK419" i="14" s="1"/>
  <c r="AH419" i="14"/>
  <c r="AI419" i="14"/>
  <c r="AF418" i="14"/>
  <c r="AG418" i="14" s="1"/>
  <c r="BG417" i="14"/>
  <c r="BJ417" i="14"/>
  <c r="BK417" i="14" s="1"/>
  <c r="AI421" i="9" s="1"/>
  <c r="AH409" i="25" s="1"/>
  <c r="BK406" i="14"/>
  <c r="AI410" i="9" s="1"/>
  <c r="AH398" i="25" s="1"/>
  <c r="BE406" i="14"/>
  <c r="AG410" i="9" s="1"/>
  <c r="AF398" i="25" s="1"/>
  <c r="BM406" i="14"/>
  <c r="BN406" i="14" s="1"/>
  <c r="AJ410" i="9" s="1"/>
  <c r="AI398" i="25" s="1"/>
  <c r="BM363" i="14"/>
  <c r="BN363" i="14" s="1"/>
  <c r="AJ367" i="9" s="1"/>
  <c r="AI355" i="25" s="1"/>
  <c r="AH517" i="14"/>
  <c r="AI515" i="14"/>
  <c r="AG506" i="14"/>
  <c r="AH500" i="14"/>
  <c r="BJ495" i="14"/>
  <c r="BK495" i="14" s="1"/>
  <c r="AI499" i="9" s="1"/>
  <c r="AH487" i="25" s="1"/>
  <c r="AI492" i="14"/>
  <c r="BM491" i="14"/>
  <c r="BN491" i="14" s="1"/>
  <c r="AJ495" i="9" s="1"/>
  <c r="AI483" i="25" s="1"/>
  <c r="BJ488" i="14"/>
  <c r="BK488" i="14" s="1"/>
  <c r="AI492" i="9" s="1"/>
  <c r="AH480" i="25" s="1"/>
  <c r="AH487" i="14"/>
  <c r="AH485" i="14"/>
  <c r="AG482" i="14"/>
  <c r="BK479" i="14"/>
  <c r="AI483" i="9" s="1"/>
  <c r="AH471" i="25" s="1"/>
  <c r="BK477" i="14"/>
  <c r="AI481" i="9" s="1"/>
  <c r="AH469" i="25" s="1"/>
  <c r="AZ473" i="14"/>
  <c r="BA473" i="14" s="1"/>
  <c r="BE473" i="14" s="1"/>
  <c r="AG477" i="9" s="1"/>
  <c r="AF465" i="25" s="1"/>
  <c r="AI473" i="14"/>
  <c r="AG472" i="14"/>
  <c r="BG471" i="14"/>
  <c r="BD468" i="14"/>
  <c r="AI467" i="14"/>
  <c r="BK466" i="14"/>
  <c r="AI470" i="9" s="1"/>
  <c r="AH458" i="25" s="1"/>
  <c r="BJ463" i="14"/>
  <c r="BK463" i="14" s="1"/>
  <c r="AI467" i="9" s="1"/>
  <c r="AH455" i="25" s="1"/>
  <c r="AI460" i="14"/>
  <c r="BM459" i="14"/>
  <c r="BN459" i="14" s="1"/>
  <c r="AJ463" i="9" s="1"/>
  <c r="AI451" i="25" s="1"/>
  <c r="AG457" i="14"/>
  <c r="AJ456" i="14"/>
  <c r="AK456" i="14" s="1"/>
  <c r="BM452" i="14"/>
  <c r="BN452" i="14" s="1"/>
  <c r="AJ456" i="9" s="1"/>
  <c r="AI444" i="25" s="1"/>
  <c r="BM449" i="14"/>
  <c r="BN449" i="14" s="1"/>
  <c r="AJ453" i="9" s="1"/>
  <c r="AI441" i="25" s="1"/>
  <c r="BG429" i="14"/>
  <c r="BD429" i="14"/>
  <c r="BH428" i="14"/>
  <c r="AH432" i="9" s="1"/>
  <c r="AG420" i="25" s="1"/>
  <c r="BK420" i="14"/>
  <c r="AI424" i="9" s="1"/>
  <c r="AH412" i="25" s="1"/>
  <c r="BG401" i="14"/>
  <c r="BJ401" i="14"/>
  <c r="BM394" i="14"/>
  <c r="BN394" i="14" s="1"/>
  <c r="AJ398" i="9" s="1"/>
  <c r="AI386" i="25" s="1"/>
  <c r="BM382" i="14"/>
  <c r="BN382" i="14" s="1"/>
  <c r="AJ386" i="9" s="1"/>
  <c r="AI374" i="25" s="1"/>
  <c r="AH499" i="14"/>
  <c r="AH483" i="14"/>
  <c r="BH470" i="14"/>
  <c r="AH474" i="9" s="1"/>
  <c r="AG462" i="25" s="1"/>
  <c r="AZ469" i="14"/>
  <c r="BA469" i="14" s="1"/>
  <c r="BH469" i="14" s="1"/>
  <c r="AH473" i="9" s="1"/>
  <c r="AG461" i="25" s="1"/>
  <c r="AI469" i="14"/>
  <c r="AG468" i="14"/>
  <c r="AK466" i="14"/>
  <c r="BD464" i="14"/>
  <c r="AJ459" i="14"/>
  <c r="AK459" i="14" s="1"/>
  <c r="AG455" i="14"/>
  <c r="AZ446" i="14"/>
  <c r="BA446" i="14" s="1"/>
  <c r="AH446" i="14"/>
  <c r="AI446" i="14"/>
  <c r="AF445" i="14"/>
  <c r="AG445" i="14"/>
  <c r="AG440" i="14"/>
  <c r="AJ437" i="14"/>
  <c r="AK437" i="14" s="1"/>
  <c r="AI437" i="14"/>
  <c r="AG433" i="14"/>
  <c r="AG416" i="14"/>
  <c r="BK412" i="14"/>
  <c r="AI416" i="9" s="1"/>
  <c r="AH404" i="25" s="1"/>
  <c r="BM412" i="14"/>
  <c r="BN412" i="14" s="1"/>
  <c r="AJ416" i="9" s="1"/>
  <c r="AI404" i="25" s="1"/>
  <c r="AF408" i="14"/>
  <c r="AG408" i="14" s="1"/>
  <c r="BK471" i="14"/>
  <c r="AI475" i="9" s="1"/>
  <c r="AH463" i="25" s="1"/>
  <c r="AZ465" i="14"/>
  <c r="BA465" i="14" s="1"/>
  <c r="BH465" i="14" s="1"/>
  <c r="AH469" i="9" s="1"/>
  <c r="AG457" i="25" s="1"/>
  <c r="AI465" i="14"/>
  <c r="AG464" i="14"/>
  <c r="BJ462" i="14"/>
  <c r="BK462" i="14" s="1"/>
  <c r="AI466" i="9" s="1"/>
  <c r="AH454" i="25" s="1"/>
  <c r="AK462" i="14"/>
  <c r="AI459" i="14"/>
  <c r="BK458" i="14"/>
  <c r="AI462" i="9" s="1"/>
  <c r="AH450" i="25" s="1"/>
  <c r="BG445" i="14"/>
  <c r="BJ445" i="14"/>
  <c r="BK445" i="14" s="1"/>
  <c r="AI449" i="9" s="1"/>
  <c r="AH437" i="25" s="1"/>
  <c r="BD445" i="14"/>
  <c r="AH444" i="14"/>
  <c r="AZ444" i="14"/>
  <c r="BA444" i="14" s="1"/>
  <c r="AJ444" i="14"/>
  <c r="AK444" i="14" s="1"/>
  <c r="BM442" i="14"/>
  <c r="BN442" i="14" s="1"/>
  <c r="AJ446" i="9" s="1"/>
  <c r="AI434" i="25" s="1"/>
  <c r="AG436" i="14"/>
  <c r="AZ434" i="14"/>
  <c r="BA434" i="14" s="1"/>
  <c r="BE434" i="14" s="1"/>
  <c r="AG438" i="9" s="1"/>
  <c r="AF426" i="25" s="1"/>
  <c r="AH434" i="14"/>
  <c r="AI434" i="14"/>
  <c r="AJ434" i="14"/>
  <c r="AK434" i="14" s="1"/>
  <c r="BM427" i="14"/>
  <c r="BN427" i="14" s="1"/>
  <c r="AJ431" i="9" s="1"/>
  <c r="AI419" i="25" s="1"/>
  <c r="BK427" i="14"/>
  <c r="AI431" i="9" s="1"/>
  <c r="AH419" i="25" s="1"/>
  <c r="AJ426" i="14"/>
  <c r="AK426" i="14" s="1"/>
  <c r="BG415" i="14"/>
  <c r="BJ415" i="14"/>
  <c r="AK415" i="14"/>
  <c r="AJ407" i="14"/>
  <c r="AK407" i="14" s="1"/>
  <c r="AH407" i="14"/>
  <c r="AI407" i="14"/>
  <c r="AZ407" i="14"/>
  <c r="BA407" i="14" s="1"/>
  <c r="AH400" i="14"/>
  <c r="AI400" i="14"/>
  <c r="AZ400" i="14"/>
  <c r="BA400" i="14" s="1"/>
  <c r="BH400" i="14" s="1"/>
  <c r="AH404" i="9" s="1"/>
  <c r="AG392" i="25" s="1"/>
  <c r="AJ400" i="14"/>
  <c r="AK400" i="14" s="1"/>
  <c r="AZ377" i="14"/>
  <c r="BA377" i="14" s="1"/>
  <c r="BE377" i="14" s="1"/>
  <c r="AG381" i="9" s="1"/>
  <c r="AF369" i="25" s="1"/>
  <c r="AH377" i="14"/>
  <c r="AJ377" i="14"/>
  <c r="AK377" i="14" s="1"/>
  <c r="AI377" i="14"/>
  <c r="AH475" i="14"/>
  <c r="BK467" i="14"/>
  <c r="AI471" i="9" s="1"/>
  <c r="AH459" i="25" s="1"/>
  <c r="AZ461" i="14"/>
  <c r="BA461" i="14" s="1"/>
  <c r="BH461" i="14" s="1"/>
  <c r="AH465" i="9" s="1"/>
  <c r="AG453" i="25" s="1"/>
  <c r="AI461" i="14"/>
  <c r="AG460" i="14"/>
  <c r="AF454" i="14"/>
  <c r="AG454" i="14" s="1"/>
  <c r="BG451" i="14"/>
  <c r="BH451" i="14" s="1"/>
  <c r="AH455" i="9" s="1"/>
  <c r="AG443" i="25" s="1"/>
  <c r="BD451" i="14"/>
  <c r="BE451" i="14" s="1"/>
  <c r="AG455" i="9" s="1"/>
  <c r="AF443" i="25" s="1"/>
  <c r="BJ451" i="14"/>
  <c r="BK451" i="14" s="1"/>
  <c r="AI455" i="9" s="1"/>
  <c r="AH443" i="25" s="1"/>
  <c r="AZ450" i="14"/>
  <c r="BA450" i="14" s="1"/>
  <c r="BE450" i="14" s="1"/>
  <c r="AG454" i="9" s="1"/>
  <c r="AF442" i="25" s="1"/>
  <c r="AH450" i="14"/>
  <c r="AJ450" i="14"/>
  <c r="AK450" i="14" s="1"/>
  <c r="BM448" i="14"/>
  <c r="BN448" i="14" s="1"/>
  <c r="AJ452" i="9" s="1"/>
  <c r="AI440" i="25" s="1"/>
  <c r="AF448" i="14"/>
  <c r="AG448" i="14" s="1"/>
  <c r="AJ445" i="14"/>
  <c r="AK445" i="14" s="1"/>
  <c r="AH445" i="14"/>
  <c r="AZ445" i="14"/>
  <c r="BA445" i="14" s="1"/>
  <c r="AG442" i="14"/>
  <c r="AH440" i="14"/>
  <c r="AZ440" i="14"/>
  <c r="BA440" i="14" s="1"/>
  <c r="AI440" i="14"/>
  <c r="AF439" i="14"/>
  <c r="AG439" i="14" s="1"/>
  <c r="AZ435" i="14"/>
  <c r="BA435" i="14" s="1"/>
  <c r="BM432" i="14"/>
  <c r="BN432" i="14" s="1"/>
  <c r="AJ436" i="9" s="1"/>
  <c r="AI424" i="25" s="1"/>
  <c r="BK432" i="14"/>
  <c r="AI436" i="9" s="1"/>
  <c r="AH424" i="25" s="1"/>
  <c r="AZ431" i="14"/>
  <c r="BA431" i="14" s="1"/>
  <c r="BH431" i="14" s="1"/>
  <c r="AH435" i="9" s="1"/>
  <c r="AG423" i="25" s="1"/>
  <c r="AF426" i="14"/>
  <c r="AG426" i="14" s="1"/>
  <c r="AZ419" i="14"/>
  <c r="BA419" i="14" s="1"/>
  <c r="BD417" i="14"/>
  <c r="BG395" i="14"/>
  <c r="BJ395" i="14"/>
  <c r="BK395" i="14" s="1"/>
  <c r="AI399" i="9" s="1"/>
  <c r="AH387" i="25" s="1"/>
  <c r="AH452" i="14"/>
  <c r="AZ452" i="14"/>
  <c r="BA452" i="14" s="1"/>
  <c r="BH452" i="14" s="1"/>
  <c r="AH456" i="9" s="1"/>
  <c r="AG444" i="25" s="1"/>
  <c r="BM446" i="14"/>
  <c r="BN446" i="14" s="1"/>
  <c r="AJ450" i="9" s="1"/>
  <c r="AI438" i="25" s="1"/>
  <c r="AH433" i="14"/>
  <c r="AZ429" i="14"/>
  <c r="BA429" i="14" s="1"/>
  <c r="AH427" i="14"/>
  <c r="AZ426" i="14"/>
  <c r="BA426" i="14" s="1"/>
  <c r="BH426" i="14" s="1"/>
  <c r="AH430" i="9" s="1"/>
  <c r="AG418" i="25" s="1"/>
  <c r="AH426" i="14"/>
  <c r="AI424" i="14"/>
  <c r="AZ422" i="14"/>
  <c r="BA422" i="14" s="1"/>
  <c r="BH422" i="14" s="1"/>
  <c r="AH426" i="9" s="1"/>
  <c r="AG414" i="25" s="1"/>
  <c r="AI421" i="14"/>
  <c r="AJ421" i="14"/>
  <c r="AK421" i="14" s="1"/>
  <c r="BK419" i="14"/>
  <c r="AI423" i="9" s="1"/>
  <c r="AH411" i="25" s="1"/>
  <c r="BM419" i="14"/>
  <c r="BN419" i="14" s="1"/>
  <c r="AJ423" i="9" s="1"/>
  <c r="AI411" i="25" s="1"/>
  <c r="AH415" i="14"/>
  <c r="AH412" i="14"/>
  <c r="AI412" i="14"/>
  <c r="AZ412" i="14"/>
  <c r="BA412" i="14" s="1"/>
  <c r="BH412" i="14" s="1"/>
  <c r="AH416" i="9" s="1"/>
  <c r="AG404" i="25" s="1"/>
  <c r="AZ411" i="14"/>
  <c r="BA411" i="14" s="1"/>
  <c r="BJ403" i="14"/>
  <c r="BK403" i="14" s="1"/>
  <c r="AI407" i="9" s="1"/>
  <c r="AH395" i="25" s="1"/>
  <c r="AI403" i="14"/>
  <c r="BG389" i="14"/>
  <c r="AI387" i="14"/>
  <c r="AH387" i="14"/>
  <c r="BM384" i="14"/>
  <c r="BN384" i="14" s="1"/>
  <c r="AJ388" i="9" s="1"/>
  <c r="AI376" i="25" s="1"/>
  <c r="BH406" i="14"/>
  <c r="AH410" i="9" s="1"/>
  <c r="AG398" i="25" s="1"/>
  <c r="BM401" i="14"/>
  <c r="BN401" i="14" s="1"/>
  <c r="AJ405" i="9" s="1"/>
  <c r="AI393" i="25" s="1"/>
  <c r="AG396" i="14"/>
  <c r="AF390" i="14"/>
  <c r="AG390" i="14" s="1"/>
  <c r="AF378" i="14"/>
  <c r="AG378" i="14" s="1"/>
  <c r="AI366" i="14"/>
  <c r="AJ366" i="14"/>
  <c r="AK366" i="14" s="1"/>
  <c r="AZ366" i="14"/>
  <c r="BA366" i="14" s="1"/>
  <c r="BE366" i="14" s="1"/>
  <c r="AG370" i="9" s="1"/>
  <c r="AF358" i="25" s="1"/>
  <c r="AI349" i="14"/>
  <c r="AH349" i="14"/>
  <c r="AJ349" i="14"/>
  <c r="AK349" i="14" s="1"/>
  <c r="AJ417" i="14"/>
  <c r="AK417" i="14" s="1"/>
  <c r="BK415" i="14"/>
  <c r="AI419" i="9" s="1"/>
  <c r="AH407" i="25" s="1"/>
  <c r="BM415" i="14"/>
  <c r="BN415" i="14" s="1"/>
  <c r="AJ419" i="9" s="1"/>
  <c r="AI407" i="25" s="1"/>
  <c r="AH411" i="14"/>
  <c r="AI408" i="14"/>
  <c r="AJ406" i="14"/>
  <c r="AK406" i="14" s="1"/>
  <c r="BJ399" i="14"/>
  <c r="AH391" i="14"/>
  <c r="BG390" i="14"/>
  <c r="BJ390" i="14"/>
  <c r="BK390" i="14" s="1"/>
  <c r="AI394" i="9" s="1"/>
  <c r="AH382" i="25" s="1"/>
  <c r="AF386" i="14"/>
  <c r="AG386" i="14" s="1"/>
  <c r="AH385" i="14"/>
  <c r="AJ385" i="14"/>
  <c r="AK385" i="14" s="1"/>
  <c r="BM380" i="14"/>
  <c r="BN380" i="14" s="1"/>
  <c r="AJ384" i="9" s="1"/>
  <c r="AI372" i="25" s="1"/>
  <c r="AI375" i="14"/>
  <c r="AI365" i="14"/>
  <c r="AH365" i="14"/>
  <c r="AJ365" i="14"/>
  <c r="AK365" i="14" s="1"/>
  <c r="AG351" i="14"/>
  <c r="AH351" i="14"/>
  <c r="AH442" i="14"/>
  <c r="AH436" i="14"/>
  <c r="AZ436" i="14"/>
  <c r="BA436" i="14" s="1"/>
  <c r="BM430" i="14"/>
  <c r="BN430" i="14" s="1"/>
  <c r="AJ434" i="9" s="1"/>
  <c r="AI422" i="25" s="1"/>
  <c r="AG422" i="14"/>
  <c r="AZ416" i="14"/>
  <c r="BA416" i="14" s="1"/>
  <c r="BE416" i="14" s="1"/>
  <c r="AG420" i="9" s="1"/>
  <c r="AF408" i="25" s="1"/>
  <c r="BM409" i="14"/>
  <c r="BN409" i="14" s="1"/>
  <c r="AJ413" i="9" s="1"/>
  <c r="AI401" i="25" s="1"/>
  <c r="AG404" i="14"/>
  <c r="BM400" i="14"/>
  <c r="BN400" i="14" s="1"/>
  <c r="AJ404" i="9" s="1"/>
  <c r="AI392" i="25" s="1"/>
  <c r="AI396" i="14"/>
  <c r="AZ395" i="14"/>
  <c r="BA395" i="14" s="1"/>
  <c r="BE395" i="14" s="1"/>
  <c r="AG399" i="9" s="1"/>
  <c r="AF387" i="25" s="1"/>
  <c r="AZ385" i="14"/>
  <c r="BA385" i="14" s="1"/>
  <c r="AH383" i="14"/>
  <c r="BK372" i="14"/>
  <c r="AI376" i="9" s="1"/>
  <c r="AH364" i="25" s="1"/>
  <c r="BM372" i="14"/>
  <c r="BN372" i="14" s="1"/>
  <c r="AJ376" i="9" s="1"/>
  <c r="AI364" i="25" s="1"/>
  <c r="AG371" i="14"/>
  <c r="BK361" i="14"/>
  <c r="AI365" i="9" s="1"/>
  <c r="AH353" i="25" s="1"/>
  <c r="BM361" i="14"/>
  <c r="BN361" i="14" s="1"/>
  <c r="AJ365" i="9" s="1"/>
  <c r="AI353" i="25" s="1"/>
  <c r="AF318" i="14"/>
  <c r="AG318" i="14" s="1"/>
  <c r="BD449" i="14"/>
  <c r="BD443" i="14"/>
  <c r="AZ433" i="14"/>
  <c r="BA433" i="14" s="1"/>
  <c r="BE433" i="14" s="1"/>
  <c r="AG437" i="9" s="1"/>
  <c r="AF425" i="25" s="1"/>
  <c r="BE431" i="14"/>
  <c r="AG435" i="9" s="1"/>
  <c r="AF423" i="25" s="1"/>
  <c r="AZ430" i="14"/>
  <c r="BA430" i="14" s="1"/>
  <c r="BE430" i="14" s="1"/>
  <c r="AG434" i="9" s="1"/>
  <c r="AF422" i="25" s="1"/>
  <c r="AH430" i="14"/>
  <c r="AZ427" i="14"/>
  <c r="BA427" i="14" s="1"/>
  <c r="BE427" i="14" s="1"/>
  <c r="AG431" i="9" s="1"/>
  <c r="AF419" i="25" s="1"/>
  <c r="AH424" i="14"/>
  <c r="AZ424" i="14"/>
  <c r="BA424" i="14" s="1"/>
  <c r="BE424" i="14" s="1"/>
  <c r="AG428" i="9" s="1"/>
  <c r="AF416" i="25" s="1"/>
  <c r="AG421" i="14"/>
  <c r="AZ417" i="14"/>
  <c r="BA417" i="14" s="1"/>
  <c r="AZ415" i="14"/>
  <c r="BA415" i="14" s="1"/>
  <c r="BE415" i="14" s="1"/>
  <c r="AG419" i="9" s="1"/>
  <c r="AF407" i="25" s="1"/>
  <c r="AJ414" i="14"/>
  <c r="AK414" i="14" s="1"/>
  <c r="BJ407" i="14"/>
  <c r="BK407" i="14" s="1"/>
  <c r="AI411" i="9" s="1"/>
  <c r="AH399" i="25" s="1"/>
  <c r="BJ405" i="14"/>
  <c r="BK405" i="14" s="1"/>
  <c r="AI409" i="9" s="1"/>
  <c r="AH397" i="25" s="1"/>
  <c r="BK400" i="14"/>
  <c r="AI404" i="9" s="1"/>
  <c r="AH392" i="25" s="1"/>
  <c r="BM397" i="14"/>
  <c r="BN397" i="14" s="1"/>
  <c r="AJ401" i="9" s="1"/>
  <c r="AI389" i="25" s="1"/>
  <c r="AG392" i="14"/>
  <c r="BD391" i="14"/>
  <c r="BJ391" i="14"/>
  <c r="BK391" i="14" s="1"/>
  <c r="AI395" i="9" s="1"/>
  <c r="AH383" i="25" s="1"/>
  <c r="AJ387" i="14"/>
  <c r="AK387" i="14" s="1"/>
  <c r="BM374" i="14"/>
  <c r="BN374" i="14" s="1"/>
  <c r="AJ378" i="9" s="1"/>
  <c r="AI366" i="25" s="1"/>
  <c r="AZ373" i="14"/>
  <c r="BA373" i="14" s="1"/>
  <c r="BE373" i="14" s="1"/>
  <c r="AG377" i="9" s="1"/>
  <c r="AF365" i="25" s="1"/>
  <c r="AH373" i="14"/>
  <c r="AJ373" i="14"/>
  <c r="AK373" i="14" s="1"/>
  <c r="AZ349" i="14"/>
  <c r="BA349" i="14" s="1"/>
  <c r="BH349" i="14" s="1"/>
  <c r="AH353" i="9" s="1"/>
  <c r="AG341" i="25" s="1"/>
  <c r="AI339" i="14"/>
  <c r="AJ339" i="14"/>
  <c r="AK339" i="14" s="1"/>
  <c r="AH339" i="14"/>
  <c r="AZ339" i="14"/>
  <c r="BA339" i="14" s="1"/>
  <c r="BE339" i="14" s="1"/>
  <c r="AG343" i="9" s="1"/>
  <c r="AF331" i="25" s="1"/>
  <c r="AG412" i="14"/>
  <c r="BK411" i="14"/>
  <c r="AI415" i="9" s="1"/>
  <c r="AH403" i="25" s="1"/>
  <c r="AH404" i="14"/>
  <c r="AI404" i="14"/>
  <c r="AZ404" i="14"/>
  <c r="BA404" i="14" s="1"/>
  <c r="AF394" i="14"/>
  <c r="AG394" i="14" s="1"/>
  <c r="AZ381" i="14"/>
  <c r="BA381" i="14" s="1"/>
  <c r="BE381" i="14" s="1"/>
  <c r="AG385" i="9" s="1"/>
  <c r="AF373" i="25" s="1"/>
  <c r="AH381" i="14"/>
  <c r="AJ381" i="14"/>
  <c r="AK381" i="14" s="1"/>
  <c r="BM376" i="14"/>
  <c r="BN376" i="14" s="1"/>
  <c r="AJ380" i="9" s="1"/>
  <c r="AI368" i="25" s="1"/>
  <c r="AG374" i="14"/>
  <c r="AF374" i="14"/>
  <c r="AH369" i="14"/>
  <c r="AJ369" i="14"/>
  <c r="AK369" i="14" s="1"/>
  <c r="AZ365" i="14"/>
  <c r="BA365" i="14" s="1"/>
  <c r="BD362" i="14"/>
  <c r="BG362" i="14"/>
  <c r="BJ362" i="14"/>
  <c r="BK362" i="14" s="1"/>
  <c r="AI366" i="9" s="1"/>
  <c r="AH354" i="25" s="1"/>
  <c r="BG348" i="14"/>
  <c r="BJ348" i="14"/>
  <c r="BK348" i="14" s="1"/>
  <c r="AI352" i="9" s="1"/>
  <c r="AH340" i="25" s="1"/>
  <c r="BD348" i="14"/>
  <c r="BJ453" i="14"/>
  <c r="BK453" i="14" s="1"/>
  <c r="AI457" i="9" s="1"/>
  <c r="AH445" i="25" s="1"/>
  <c r="AK453" i="14"/>
  <c r="BJ447" i="14"/>
  <c r="BK447" i="14" s="1"/>
  <c r="AI451" i="9" s="1"/>
  <c r="AH439" i="25" s="1"/>
  <c r="AI442" i="14"/>
  <c r="BK441" i="14"/>
  <c r="AI445" i="9" s="1"/>
  <c r="AH433" i="25" s="1"/>
  <c r="AZ438" i="14"/>
  <c r="BA438" i="14" s="1"/>
  <c r="BE438" i="14" s="1"/>
  <c r="AG442" i="9" s="1"/>
  <c r="AF430" i="25" s="1"/>
  <c r="AH438" i="14"/>
  <c r="AI436" i="14"/>
  <c r="BK435" i="14"/>
  <c r="AI439" i="9" s="1"/>
  <c r="AH427" i="25" s="1"/>
  <c r="AI433" i="14"/>
  <c r="AH432" i="14"/>
  <c r="AZ432" i="14"/>
  <c r="BA432" i="14" s="1"/>
  <c r="BE432" i="14" s="1"/>
  <c r="AG436" i="9" s="1"/>
  <c r="AF424" i="25" s="1"/>
  <c r="AI427" i="14"/>
  <c r="AZ423" i="14"/>
  <c r="BA423" i="14" s="1"/>
  <c r="BM421" i="14"/>
  <c r="BN421" i="14" s="1"/>
  <c r="AJ425" i="9" s="1"/>
  <c r="AI413" i="25" s="1"/>
  <c r="AG420" i="14"/>
  <c r="AH417" i="14"/>
  <c r="AI415" i="14"/>
  <c r="AJ408" i="14"/>
  <c r="AK408" i="14" s="1"/>
  <c r="BM405" i="14"/>
  <c r="BN405" i="14" s="1"/>
  <c r="AJ409" i="9" s="1"/>
  <c r="AI397" i="25" s="1"/>
  <c r="BK401" i="14"/>
  <c r="AI405" i="9" s="1"/>
  <c r="AH393" i="25" s="1"/>
  <c r="AG400" i="14"/>
  <c r="BK399" i="14"/>
  <c r="AI403" i="9" s="1"/>
  <c r="AH391" i="25" s="1"/>
  <c r="AH395" i="14"/>
  <c r="BG394" i="14"/>
  <c r="BJ394" i="14"/>
  <c r="BK394" i="14" s="1"/>
  <c r="AI398" i="9" s="1"/>
  <c r="AH386" i="25" s="1"/>
  <c r="BG392" i="14"/>
  <c r="BJ392" i="14"/>
  <c r="BK392" i="14" s="1"/>
  <c r="AI396" i="9" s="1"/>
  <c r="AH384" i="25" s="1"/>
  <c r="BJ389" i="14"/>
  <c r="BK389" i="14" s="1"/>
  <c r="AI393" i="9" s="1"/>
  <c r="AH381" i="25" s="1"/>
  <c r="BM388" i="14"/>
  <c r="BN388" i="14" s="1"/>
  <c r="AJ392" i="9" s="1"/>
  <c r="AI380" i="25" s="1"/>
  <c r="BD387" i="14"/>
  <c r="BE387" i="14" s="1"/>
  <c r="AG391" i="9" s="1"/>
  <c r="AF379" i="25" s="1"/>
  <c r="BG387" i="14"/>
  <c r="BH387" i="14" s="1"/>
  <c r="AH391" i="9" s="1"/>
  <c r="AG379" i="25" s="1"/>
  <c r="BJ387" i="14"/>
  <c r="BK387" i="14" s="1"/>
  <c r="AI391" i="9" s="1"/>
  <c r="AH379" i="25" s="1"/>
  <c r="AF382" i="14"/>
  <c r="AG382" i="14" s="1"/>
  <c r="BH381" i="14"/>
  <c r="AH385" i="9" s="1"/>
  <c r="AG373" i="25" s="1"/>
  <c r="AH379" i="14"/>
  <c r="AZ375" i="14"/>
  <c r="BA375" i="14" s="1"/>
  <c r="BH375" i="14" s="1"/>
  <c r="AH379" i="9" s="1"/>
  <c r="AG367" i="25" s="1"/>
  <c r="BG363" i="14"/>
  <c r="BD363" i="14"/>
  <c r="BJ363" i="14"/>
  <c r="BK363" i="14" s="1"/>
  <c r="AI367" i="9" s="1"/>
  <c r="AH355" i="25" s="1"/>
  <c r="AI347" i="14"/>
  <c r="AJ347" i="14"/>
  <c r="AK347" i="14" s="1"/>
  <c r="AH347" i="14"/>
  <c r="AZ347" i="14"/>
  <c r="BA347" i="14" s="1"/>
  <c r="BK333" i="14"/>
  <c r="AI337" i="9" s="1"/>
  <c r="AH325" i="25" s="1"/>
  <c r="BM333" i="14"/>
  <c r="BN333" i="14" s="1"/>
  <c r="AJ337" i="9" s="1"/>
  <c r="AI325" i="25" s="1"/>
  <c r="AH418" i="14"/>
  <c r="AH414" i="14"/>
  <c r="AH406" i="14"/>
  <c r="AH402" i="14"/>
  <c r="AH398" i="14"/>
  <c r="BJ383" i="14"/>
  <c r="BK383" i="14" s="1"/>
  <c r="AI387" i="9" s="1"/>
  <c r="AH375" i="25" s="1"/>
  <c r="BJ379" i="14"/>
  <c r="BK379" i="14" s="1"/>
  <c r="AI383" i="9" s="1"/>
  <c r="AH371" i="25" s="1"/>
  <c r="BJ375" i="14"/>
  <c r="BK375" i="14" s="1"/>
  <c r="AI379" i="9" s="1"/>
  <c r="AH367" i="25" s="1"/>
  <c r="BJ370" i="14"/>
  <c r="BK370" i="14" s="1"/>
  <c r="AI374" i="9" s="1"/>
  <c r="AH362" i="25" s="1"/>
  <c r="BH364" i="14"/>
  <c r="AH368" i="9" s="1"/>
  <c r="AG356" i="25" s="1"/>
  <c r="AI363" i="14"/>
  <c r="AJ363" i="14"/>
  <c r="AK363" i="14" s="1"/>
  <c r="AH362" i="14"/>
  <c r="AG360" i="14"/>
  <c r="BD359" i="14"/>
  <c r="AG358" i="14"/>
  <c r="BD357" i="14"/>
  <c r="AH356" i="14"/>
  <c r="BJ355" i="14"/>
  <c r="BK355" i="14" s="1"/>
  <c r="AI359" i="9" s="1"/>
  <c r="AH347" i="25" s="1"/>
  <c r="BJ354" i="14"/>
  <c r="BK354" i="14" s="1"/>
  <c r="AI358" i="9" s="1"/>
  <c r="AH346" i="25" s="1"/>
  <c r="AZ350" i="14"/>
  <c r="BA350" i="14" s="1"/>
  <c r="BH350" i="14" s="1"/>
  <c r="AH354" i="9" s="1"/>
  <c r="AG342" i="25" s="1"/>
  <c r="BD341" i="14"/>
  <c r="BG341" i="14"/>
  <c r="BG340" i="14"/>
  <c r="BJ340" i="14"/>
  <c r="BK340" i="14" s="1"/>
  <c r="AI344" i="9" s="1"/>
  <c r="AH332" i="25" s="1"/>
  <c r="BE292" i="14"/>
  <c r="AG296" i="9" s="1"/>
  <c r="AF284" i="25" s="1"/>
  <c r="BK292" i="14"/>
  <c r="AI296" i="9" s="1"/>
  <c r="AH284" i="25" s="1"/>
  <c r="BM292" i="14"/>
  <c r="BN292" i="14" s="1"/>
  <c r="AJ296" i="9" s="1"/>
  <c r="AI284" i="25" s="1"/>
  <c r="BK237" i="14"/>
  <c r="AI241" i="9" s="1"/>
  <c r="AH229" i="25" s="1"/>
  <c r="BM237" i="14"/>
  <c r="BN237" i="14" s="1"/>
  <c r="AJ241" i="9" s="1"/>
  <c r="AI229" i="25" s="1"/>
  <c r="BK357" i="14"/>
  <c r="AI361" i="9" s="1"/>
  <c r="AH349" i="25" s="1"/>
  <c r="BM357" i="14"/>
  <c r="BN357" i="14" s="1"/>
  <c r="AJ361" i="9" s="1"/>
  <c r="AI349" i="25" s="1"/>
  <c r="BG342" i="14"/>
  <c r="BJ342" i="14"/>
  <c r="BK342" i="14" s="1"/>
  <c r="AI346" i="9" s="1"/>
  <c r="AH334" i="25" s="1"/>
  <c r="AJ334" i="14"/>
  <c r="AK334" i="14" s="1"/>
  <c r="AH334" i="14"/>
  <c r="BM332" i="14"/>
  <c r="BN332" i="14" s="1"/>
  <c r="AJ336" i="9" s="1"/>
  <c r="AI324" i="25" s="1"/>
  <c r="BG332" i="14"/>
  <c r="BJ332" i="14"/>
  <c r="BK332" i="14" s="1"/>
  <c r="AI336" i="9" s="1"/>
  <c r="AH324" i="25" s="1"/>
  <c r="AF326" i="14"/>
  <c r="AG326" i="14" s="1"/>
  <c r="AF293" i="14"/>
  <c r="AG293" i="14"/>
  <c r="BE284" i="14"/>
  <c r="AG288" i="9" s="1"/>
  <c r="AF276" i="25" s="1"/>
  <c r="BK284" i="14"/>
  <c r="AI288" i="9" s="1"/>
  <c r="AH276" i="25" s="1"/>
  <c r="BM284" i="14"/>
  <c r="BN284" i="14" s="1"/>
  <c r="AJ288" i="9" s="1"/>
  <c r="AI276" i="25" s="1"/>
  <c r="AF275" i="14"/>
  <c r="AG275" i="14" s="1"/>
  <c r="BG383" i="14"/>
  <c r="BG379" i="14"/>
  <c r="AJ364" i="14"/>
  <c r="AK364" i="14" s="1"/>
  <c r="AZ362" i="14"/>
  <c r="BA362" i="14" s="1"/>
  <c r="BH362" i="14" s="1"/>
  <c r="AH366" i="9" s="1"/>
  <c r="AG354" i="25" s="1"/>
  <c r="AJ359" i="14"/>
  <c r="AK359" i="14" s="1"/>
  <c r="AG356" i="14"/>
  <c r="AG354" i="14"/>
  <c r="AZ341" i="14"/>
  <c r="BA341" i="14" s="1"/>
  <c r="BH335" i="14"/>
  <c r="AH339" i="9" s="1"/>
  <c r="AG327" i="25" s="1"/>
  <c r="AG335" i="14"/>
  <c r="BK319" i="14"/>
  <c r="AI323" i="9" s="1"/>
  <c r="AH311" i="25" s="1"/>
  <c r="BM319" i="14"/>
  <c r="BN319" i="14" s="1"/>
  <c r="AJ323" i="9" s="1"/>
  <c r="AI311" i="25" s="1"/>
  <c r="AF311" i="14"/>
  <c r="AG311" i="14" s="1"/>
  <c r="AF285" i="14"/>
  <c r="AG285" i="14" s="1"/>
  <c r="BJ386" i="14"/>
  <c r="BK386" i="14" s="1"/>
  <c r="AI390" i="9" s="1"/>
  <c r="AH378" i="25" s="1"/>
  <c r="AG383" i="14"/>
  <c r="BJ382" i="14"/>
  <c r="BK382" i="14" s="1"/>
  <c r="AI386" i="9" s="1"/>
  <c r="AH374" i="25" s="1"/>
  <c r="AG379" i="14"/>
  <c r="BJ378" i="14"/>
  <c r="BK378" i="14" s="1"/>
  <c r="AI382" i="9" s="1"/>
  <c r="AH370" i="25" s="1"/>
  <c r="AG375" i="14"/>
  <c r="BJ374" i="14"/>
  <c r="BK374" i="14" s="1"/>
  <c r="AI378" i="9" s="1"/>
  <c r="AH366" i="25" s="1"/>
  <c r="BD367" i="14"/>
  <c r="BG366" i="14"/>
  <c r="BG365" i="14"/>
  <c r="AI364" i="14"/>
  <c r="AJ362" i="14"/>
  <c r="AK362" i="14" s="1"/>
  <c r="BM360" i="14"/>
  <c r="BN360" i="14" s="1"/>
  <c r="AJ364" i="9" s="1"/>
  <c r="AI352" i="25" s="1"/>
  <c r="BK353" i="14"/>
  <c r="AI357" i="9" s="1"/>
  <c r="AH345" i="25" s="1"/>
  <c r="BM353" i="14"/>
  <c r="BN353" i="14" s="1"/>
  <c r="AJ357" i="9" s="1"/>
  <c r="AI345" i="25" s="1"/>
  <c r="BE353" i="14"/>
  <c r="AG357" i="9" s="1"/>
  <c r="AF345" i="25" s="1"/>
  <c r="AJ343" i="14"/>
  <c r="AK343" i="14" s="1"/>
  <c r="BM340" i="14"/>
  <c r="BN340" i="14" s="1"/>
  <c r="AJ344" i="9" s="1"/>
  <c r="AI332" i="25" s="1"/>
  <c r="AJ326" i="14"/>
  <c r="AK326" i="14" s="1"/>
  <c r="AH326" i="14"/>
  <c r="AI326" i="14"/>
  <c r="AZ326" i="14"/>
  <c r="BA326" i="14" s="1"/>
  <c r="BH326" i="14" s="1"/>
  <c r="AH330" i="9" s="1"/>
  <c r="AG318" i="25" s="1"/>
  <c r="BM312" i="14"/>
  <c r="BN312" i="14" s="1"/>
  <c r="AJ316" i="9" s="1"/>
  <c r="AI304" i="25" s="1"/>
  <c r="BG312" i="14"/>
  <c r="BD312" i="14"/>
  <c r="BJ312" i="14"/>
  <c r="BK312" i="14" s="1"/>
  <c r="AI316" i="9" s="1"/>
  <c r="AH304" i="25" s="1"/>
  <c r="AG302" i="14"/>
  <c r="AI302" i="14"/>
  <c r="AJ302" i="14"/>
  <c r="AK302" i="14" s="1"/>
  <c r="AI295" i="14"/>
  <c r="AJ295" i="14"/>
  <c r="AK295" i="14" s="1"/>
  <c r="AZ295" i="14"/>
  <c r="BA295" i="14" s="1"/>
  <c r="BH295" i="14" s="1"/>
  <c r="AH299" i="9" s="1"/>
  <c r="AG287" i="25" s="1"/>
  <c r="AJ413" i="14"/>
  <c r="AK413" i="14" s="1"/>
  <c r="BM411" i="14"/>
  <c r="BN411" i="14" s="1"/>
  <c r="AJ415" i="9" s="1"/>
  <c r="AI403" i="25" s="1"/>
  <c r="AJ409" i="14"/>
  <c r="AK409" i="14" s="1"/>
  <c r="BM407" i="14"/>
  <c r="BN407" i="14" s="1"/>
  <c r="AJ411" i="9" s="1"/>
  <c r="AI399" i="25" s="1"/>
  <c r="BM403" i="14"/>
  <c r="BN403" i="14" s="1"/>
  <c r="AJ407" i="9" s="1"/>
  <c r="AI395" i="25" s="1"/>
  <c r="AJ401" i="14"/>
  <c r="AK401" i="14" s="1"/>
  <c r="BM399" i="14"/>
  <c r="BN399" i="14" s="1"/>
  <c r="AJ403" i="9" s="1"/>
  <c r="AI391" i="25" s="1"/>
  <c r="AJ397" i="14"/>
  <c r="AK397" i="14" s="1"/>
  <c r="BM395" i="14"/>
  <c r="BN395" i="14" s="1"/>
  <c r="AJ399" i="9" s="1"/>
  <c r="AI387" i="25" s="1"/>
  <c r="BK393" i="14"/>
  <c r="AI397" i="9" s="1"/>
  <c r="AH385" i="25" s="1"/>
  <c r="BJ388" i="14"/>
  <c r="BK388" i="14" s="1"/>
  <c r="AI392" i="9" s="1"/>
  <c r="AH380" i="25" s="1"/>
  <c r="BK385" i="14"/>
  <c r="AI389" i="9" s="1"/>
  <c r="AH377" i="25" s="1"/>
  <c r="BJ384" i="14"/>
  <c r="BK384" i="14" s="1"/>
  <c r="AI388" i="9" s="1"/>
  <c r="AH376" i="25" s="1"/>
  <c r="BK381" i="14"/>
  <c r="AI385" i="9" s="1"/>
  <c r="AH373" i="25" s="1"/>
  <c r="BJ380" i="14"/>
  <c r="BK380" i="14" s="1"/>
  <c r="AI384" i="9" s="1"/>
  <c r="AH372" i="25" s="1"/>
  <c r="BK377" i="14"/>
  <c r="AI381" i="9" s="1"/>
  <c r="AH369" i="25" s="1"/>
  <c r="BJ376" i="14"/>
  <c r="BK376" i="14" s="1"/>
  <c r="AI380" i="9" s="1"/>
  <c r="AH368" i="25" s="1"/>
  <c r="BE375" i="14"/>
  <c r="AG379" i="9" s="1"/>
  <c r="AF367" i="25" s="1"/>
  <c r="BK373" i="14"/>
  <c r="AI377" i="9" s="1"/>
  <c r="AH365" i="25" s="1"/>
  <c r="AI371" i="14"/>
  <c r="AJ371" i="14"/>
  <c r="AK371" i="14" s="1"/>
  <c r="AG370" i="14"/>
  <c r="BM368" i="14"/>
  <c r="BN368" i="14" s="1"/>
  <c r="AJ372" i="9" s="1"/>
  <c r="AI360" i="25" s="1"/>
  <c r="AG366" i="14"/>
  <c r="AH364" i="14"/>
  <c r="BK360" i="14"/>
  <c r="AI364" i="9" s="1"/>
  <c r="AH352" i="25" s="1"/>
  <c r="AJ360" i="14"/>
  <c r="AK360" i="14" s="1"/>
  <c r="BM358" i="14"/>
  <c r="BN358" i="14" s="1"/>
  <c r="AJ362" i="9" s="1"/>
  <c r="AI350" i="25" s="1"/>
  <c r="BH356" i="14"/>
  <c r="AH360" i="9" s="1"/>
  <c r="AG348" i="25" s="1"/>
  <c r="AI355" i="14"/>
  <c r="AJ355" i="14"/>
  <c r="AK355" i="14" s="1"/>
  <c r="AH354" i="14"/>
  <c r="BG352" i="14"/>
  <c r="BJ352" i="14"/>
  <c r="BK352" i="14" s="1"/>
  <c r="AI356" i="9" s="1"/>
  <c r="AH344" i="25" s="1"/>
  <c r="BD350" i="14"/>
  <c r="BD349" i="14"/>
  <c r="BJ347" i="14"/>
  <c r="BK347" i="14" s="1"/>
  <c r="AI351" i="9" s="1"/>
  <c r="AH339" i="25" s="1"/>
  <c r="BD345" i="14"/>
  <c r="BG345" i="14"/>
  <c r="BG344" i="14"/>
  <c r="BJ344" i="14"/>
  <c r="BK344" i="14" s="1"/>
  <c r="AI348" i="9" s="1"/>
  <c r="AH336" i="25" s="1"/>
  <c r="AJ341" i="14"/>
  <c r="AK341" i="14" s="1"/>
  <c r="BD337" i="14"/>
  <c r="BG337" i="14"/>
  <c r="BG336" i="14"/>
  <c r="BJ336" i="14"/>
  <c r="BK336" i="14" s="1"/>
  <c r="AI340" i="9" s="1"/>
  <c r="AH328" i="25" s="1"/>
  <c r="BM313" i="14"/>
  <c r="BN313" i="14" s="1"/>
  <c r="AJ317" i="9" s="1"/>
  <c r="AI305" i="25" s="1"/>
  <c r="AF310" i="14"/>
  <c r="AG310" i="14" s="1"/>
  <c r="AH287" i="14"/>
  <c r="AI287" i="14"/>
  <c r="AJ287" i="14"/>
  <c r="AK287" i="14" s="1"/>
  <c r="AZ287" i="14"/>
  <c r="BA287" i="14" s="1"/>
  <c r="AF277" i="14"/>
  <c r="AG277" i="14"/>
  <c r="BM371" i="14"/>
  <c r="BN371" i="14" s="1"/>
  <c r="AJ375" i="9" s="1"/>
  <c r="AI363" i="25" s="1"/>
  <c r="BK365" i="14"/>
  <c r="AI369" i="9" s="1"/>
  <c r="AH357" i="25" s="1"/>
  <c r="BM365" i="14"/>
  <c r="BN365" i="14" s="1"/>
  <c r="AJ369" i="9" s="1"/>
  <c r="AI357" i="25" s="1"/>
  <c r="BE365" i="14"/>
  <c r="AG369" i="9" s="1"/>
  <c r="AF357" i="25" s="1"/>
  <c r="BM359" i="14"/>
  <c r="BN359" i="14" s="1"/>
  <c r="AJ363" i="9" s="1"/>
  <c r="AI351" i="25" s="1"/>
  <c r="AI353" i="14"/>
  <c r="BG346" i="14"/>
  <c r="BJ346" i="14"/>
  <c r="BK346" i="14" s="1"/>
  <c r="AI350" i="9" s="1"/>
  <c r="AH338" i="25" s="1"/>
  <c r="AI345" i="14"/>
  <c r="AH341" i="14"/>
  <c r="BJ339" i="14"/>
  <c r="BK339" i="14" s="1"/>
  <c r="AI343" i="9" s="1"/>
  <c r="AH331" i="25" s="1"/>
  <c r="BG338" i="14"/>
  <c r="BJ338" i="14"/>
  <c r="BK338" i="14" s="1"/>
  <c r="AI342" i="9" s="1"/>
  <c r="AH330" i="25" s="1"/>
  <c r="AI337" i="14"/>
  <c r="AZ334" i="14"/>
  <c r="BA334" i="14" s="1"/>
  <c r="BH334" i="14" s="1"/>
  <c r="AH338" i="9" s="1"/>
  <c r="AG326" i="25" s="1"/>
  <c r="AZ333" i="14"/>
  <c r="BA333" i="14" s="1"/>
  <c r="BH333" i="14" s="1"/>
  <c r="AH337" i="9" s="1"/>
  <c r="AG325" i="25" s="1"/>
  <c r="AH333" i="14"/>
  <c r="AI333" i="14"/>
  <c r="BH299" i="14"/>
  <c r="AH303" i="9" s="1"/>
  <c r="AG291" i="25" s="1"/>
  <c r="BM299" i="14"/>
  <c r="BN299" i="14" s="1"/>
  <c r="AJ303" i="9" s="1"/>
  <c r="AI291" i="25" s="1"/>
  <c r="AH279" i="14"/>
  <c r="AI279" i="14"/>
  <c r="AJ279" i="14"/>
  <c r="AK279" i="14" s="1"/>
  <c r="AZ279" i="14"/>
  <c r="BA279" i="14" s="1"/>
  <c r="BE279" i="14" s="1"/>
  <c r="AG283" i="9" s="1"/>
  <c r="AF271" i="25" s="1"/>
  <c r="BK269" i="14"/>
  <c r="AI273" i="9" s="1"/>
  <c r="AH261" i="25" s="1"/>
  <c r="BM254" i="14"/>
  <c r="BN254" i="14" s="1"/>
  <c r="AJ258" i="9" s="1"/>
  <c r="AI246" i="25" s="1"/>
  <c r="BK371" i="14"/>
  <c r="AI375" i="9" s="1"/>
  <c r="AH363" i="25" s="1"/>
  <c r="AH370" i="14"/>
  <c r="BK369" i="14"/>
  <c r="AI373" i="9" s="1"/>
  <c r="AH361" i="25" s="1"/>
  <c r="BM369" i="14"/>
  <c r="BN369" i="14" s="1"/>
  <c r="AJ373" i="9" s="1"/>
  <c r="AI361" i="25" s="1"/>
  <c r="AI367" i="14"/>
  <c r="AJ367" i="14"/>
  <c r="AK367" i="14" s="1"/>
  <c r="AH366" i="14"/>
  <c r="AG364" i="14"/>
  <c r="AG362" i="14"/>
  <c r="BJ359" i="14"/>
  <c r="BK359" i="14" s="1"/>
  <c r="AI363" i="9" s="1"/>
  <c r="AH351" i="25" s="1"/>
  <c r="BJ358" i="14"/>
  <c r="BK358" i="14" s="1"/>
  <c r="AI362" i="9" s="1"/>
  <c r="AH350" i="25" s="1"/>
  <c r="AI351" i="14"/>
  <c r="BH339" i="14"/>
  <c r="AH343" i="9" s="1"/>
  <c r="AG331" i="25" s="1"/>
  <c r="AI334" i="14"/>
  <c r="AG329" i="14"/>
  <c r="BM327" i="14"/>
  <c r="BN327" i="14" s="1"/>
  <c r="AJ331" i="9" s="1"/>
  <c r="AI319" i="25" s="1"/>
  <c r="BH314" i="14"/>
  <c r="AH318" i="9" s="1"/>
  <c r="AG306" i="25" s="1"/>
  <c r="BH283" i="14"/>
  <c r="AH287" i="9" s="1"/>
  <c r="AG275" i="25" s="1"/>
  <c r="BH271" i="14"/>
  <c r="AH275" i="9" s="1"/>
  <c r="AG263" i="25" s="1"/>
  <c r="BM271" i="14"/>
  <c r="BN271" i="14" s="1"/>
  <c r="AJ275" i="9" s="1"/>
  <c r="AI263" i="25" s="1"/>
  <c r="AG350" i="14"/>
  <c r="AG346" i="14"/>
  <c r="AG342" i="14"/>
  <c r="AG338" i="14"/>
  <c r="BD330" i="14"/>
  <c r="AF330" i="14"/>
  <c r="AG330" i="14" s="1"/>
  <c r="BK325" i="14"/>
  <c r="AI329" i="9" s="1"/>
  <c r="AH317" i="25" s="1"/>
  <c r="AJ321" i="14"/>
  <c r="AK321" i="14" s="1"/>
  <c r="AH319" i="14"/>
  <c r="AI319" i="14"/>
  <c r="AZ319" i="14"/>
  <c r="BA319" i="14" s="1"/>
  <c r="BH319" i="14" s="1"/>
  <c r="AH323" i="9" s="1"/>
  <c r="AG311" i="25" s="1"/>
  <c r="BK315" i="14"/>
  <c r="AI319" i="9" s="1"/>
  <c r="AH307" i="25" s="1"/>
  <c r="AZ314" i="14"/>
  <c r="BA314" i="14" s="1"/>
  <c r="AH313" i="14"/>
  <c r="AG308" i="14"/>
  <c r="AG307" i="14"/>
  <c r="BK306" i="14"/>
  <c r="AI310" i="9" s="1"/>
  <c r="AH298" i="25" s="1"/>
  <c r="BM306" i="14"/>
  <c r="BN306" i="14" s="1"/>
  <c r="AJ310" i="9" s="1"/>
  <c r="AI298" i="25" s="1"/>
  <c r="AZ306" i="14"/>
  <c r="BA306" i="14" s="1"/>
  <c r="BH306" i="14" s="1"/>
  <c r="AH310" i="9" s="1"/>
  <c r="AG298" i="25" s="1"/>
  <c r="AH303" i="14"/>
  <c r="AI303" i="14"/>
  <c r="AJ303" i="14"/>
  <c r="AK303" i="14" s="1"/>
  <c r="BH297" i="14"/>
  <c r="AH301" i="9" s="1"/>
  <c r="AG289" i="25" s="1"/>
  <c r="BM291" i="14"/>
  <c r="BN291" i="14" s="1"/>
  <c r="AJ295" i="9" s="1"/>
  <c r="AI283" i="25" s="1"/>
  <c r="BM290" i="14"/>
  <c r="BN290" i="14" s="1"/>
  <c r="AJ294" i="9" s="1"/>
  <c r="AI282" i="25" s="1"/>
  <c r="BH289" i="14"/>
  <c r="AH293" i="9" s="1"/>
  <c r="AG281" i="25" s="1"/>
  <c r="BM283" i="14"/>
  <c r="BN283" i="14" s="1"/>
  <c r="AJ287" i="9" s="1"/>
  <c r="AI275" i="25" s="1"/>
  <c r="BK282" i="14"/>
  <c r="AI286" i="9" s="1"/>
  <c r="AH274" i="25" s="1"/>
  <c r="BM282" i="14"/>
  <c r="BN282" i="14" s="1"/>
  <c r="AJ286" i="9" s="1"/>
  <c r="AI274" i="25" s="1"/>
  <c r="BH281" i="14"/>
  <c r="AH285" i="9" s="1"/>
  <c r="AG273" i="25" s="1"/>
  <c r="AH331" i="14"/>
  <c r="AI331" i="14"/>
  <c r="AZ331" i="14"/>
  <c r="BA331" i="14" s="1"/>
  <c r="BE331" i="14" s="1"/>
  <c r="AG335" i="9" s="1"/>
  <c r="AF323" i="25" s="1"/>
  <c r="AZ325" i="14"/>
  <c r="BA325" i="14" s="1"/>
  <c r="BE325" i="14" s="1"/>
  <c r="AG329" i="9" s="1"/>
  <c r="AF317" i="25" s="1"/>
  <c r="AH325" i="14"/>
  <c r="BJ314" i="14"/>
  <c r="BK314" i="14" s="1"/>
  <c r="AI318" i="9" s="1"/>
  <c r="AH306" i="25" s="1"/>
  <c r="AH311" i="14"/>
  <c r="AI311" i="14"/>
  <c r="AZ311" i="14"/>
  <c r="BA311" i="14" s="1"/>
  <c r="AG301" i="14"/>
  <c r="BK300" i="14"/>
  <c r="AI304" i="9" s="1"/>
  <c r="AH292" i="25" s="1"/>
  <c r="BM300" i="14"/>
  <c r="BN300" i="14" s="1"/>
  <c r="AJ304" i="9" s="1"/>
  <c r="AI292" i="25" s="1"/>
  <c r="BK298" i="14"/>
  <c r="AI302" i="9" s="1"/>
  <c r="AH290" i="25" s="1"/>
  <c r="BM298" i="14"/>
  <c r="BN298" i="14" s="1"/>
  <c r="AJ302" i="9" s="1"/>
  <c r="AI290" i="25" s="1"/>
  <c r="AF291" i="14"/>
  <c r="AG291" i="14" s="1"/>
  <c r="AF283" i="14"/>
  <c r="AG283" i="14" s="1"/>
  <c r="AH275" i="14"/>
  <c r="AI275" i="14"/>
  <c r="AJ275" i="14"/>
  <c r="AK275" i="14" s="1"/>
  <c r="AF273" i="14"/>
  <c r="AG273" i="14" s="1"/>
  <c r="AF271" i="14"/>
  <c r="AG271" i="14" s="1"/>
  <c r="BJ326" i="14"/>
  <c r="BK326" i="14" s="1"/>
  <c r="AI330" i="9" s="1"/>
  <c r="AH318" i="25" s="1"/>
  <c r="BM325" i="14"/>
  <c r="BN325" i="14" s="1"/>
  <c r="AJ329" i="9" s="1"/>
  <c r="AI317" i="25" s="1"/>
  <c r="AF322" i="14"/>
  <c r="AG322" i="14" s="1"/>
  <c r="BJ320" i="14"/>
  <c r="BK320" i="14" s="1"/>
  <c r="AI324" i="9" s="1"/>
  <c r="AH312" i="25" s="1"/>
  <c r="AI314" i="14"/>
  <c r="AH307" i="14"/>
  <c r="AI307" i="14"/>
  <c r="AJ306" i="14"/>
  <c r="AK306" i="14" s="1"/>
  <c r="AF299" i="14"/>
  <c r="AG299" i="14" s="1"/>
  <c r="AH293" i="14"/>
  <c r="AI293" i="14"/>
  <c r="AH285" i="14"/>
  <c r="AI285" i="14"/>
  <c r="AF269" i="14"/>
  <c r="AG269" i="14" s="1"/>
  <c r="AF267" i="14"/>
  <c r="AG267" i="14" s="1"/>
  <c r="AJ254" i="14"/>
  <c r="AK254" i="14" s="1"/>
  <c r="AI254" i="14"/>
  <c r="AZ254" i="14"/>
  <c r="BA254" i="14" s="1"/>
  <c r="BH254" i="14" s="1"/>
  <c r="AH258" i="9" s="1"/>
  <c r="AG246" i="25" s="1"/>
  <c r="BE249" i="14"/>
  <c r="AG253" i="9" s="1"/>
  <c r="AF241" i="25" s="1"/>
  <c r="BK349" i="14"/>
  <c r="AI353" i="9" s="1"/>
  <c r="AH341" i="25" s="1"/>
  <c r="BK345" i="14"/>
  <c r="AI349" i="9" s="1"/>
  <c r="AH337" i="25" s="1"/>
  <c r="BK341" i="14"/>
  <c r="AI345" i="9" s="1"/>
  <c r="AH333" i="25" s="1"/>
  <c r="BK337" i="14"/>
  <c r="AI341" i="9" s="1"/>
  <c r="AH329" i="25" s="1"/>
  <c r="BD334" i="14"/>
  <c r="BE334" i="14" s="1"/>
  <c r="AG338" i="9" s="1"/>
  <c r="AF326" i="25" s="1"/>
  <c r="AF334" i="14"/>
  <c r="AG334" i="14" s="1"/>
  <c r="BM331" i="14"/>
  <c r="BN331" i="14" s="1"/>
  <c r="AJ335" i="9" s="1"/>
  <c r="AI323" i="25" s="1"/>
  <c r="BK329" i="14"/>
  <c r="AI333" i="9" s="1"/>
  <c r="AH321" i="25" s="1"/>
  <c r="AJ325" i="14"/>
  <c r="AK325" i="14" s="1"/>
  <c r="AH323" i="14"/>
  <c r="AI323" i="14"/>
  <c r="AZ323" i="14"/>
  <c r="BA323" i="14" s="1"/>
  <c r="BH323" i="14" s="1"/>
  <c r="AH327" i="9" s="1"/>
  <c r="AG315" i="25" s="1"/>
  <c r="AJ319" i="14"/>
  <c r="AK319" i="14" s="1"/>
  <c r="AZ318" i="14"/>
  <c r="BA318" i="14" s="1"/>
  <c r="BH318" i="14" s="1"/>
  <c r="AH322" i="9" s="1"/>
  <c r="AG310" i="25" s="1"/>
  <c r="AZ317" i="14"/>
  <c r="BA317" i="14" s="1"/>
  <c r="BH317" i="14" s="1"/>
  <c r="AH321" i="9" s="1"/>
  <c r="AG309" i="25" s="1"/>
  <c r="AH317" i="14"/>
  <c r="AH314" i="14"/>
  <c r="BM311" i="14"/>
  <c r="BN311" i="14" s="1"/>
  <c r="AJ315" i="9" s="1"/>
  <c r="AI303" i="25" s="1"/>
  <c r="AZ310" i="14"/>
  <c r="BA310" i="14" s="1"/>
  <c r="BH310" i="14" s="1"/>
  <c r="AH314" i="9" s="1"/>
  <c r="AG302" i="25" s="1"/>
  <c r="AZ309" i="14"/>
  <c r="BA309" i="14" s="1"/>
  <c r="BE309" i="14" s="1"/>
  <c r="AG313" i="9" s="1"/>
  <c r="AF301" i="25" s="1"/>
  <c r="AH309" i="14"/>
  <c r="AG305" i="14"/>
  <c r="BE304" i="14"/>
  <c r="AG308" i="9" s="1"/>
  <c r="AF296" i="25" s="1"/>
  <c r="BK304" i="14"/>
  <c r="AI308" i="9" s="1"/>
  <c r="AH296" i="25" s="1"/>
  <c r="BM304" i="14"/>
  <c r="BN304" i="14" s="1"/>
  <c r="AJ308" i="9" s="1"/>
  <c r="AI296" i="25" s="1"/>
  <c r="AH304" i="14"/>
  <c r="AZ303" i="14"/>
  <c r="BA303" i="14" s="1"/>
  <c r="BH303" i="14" s="1"/>
  <c r="AH307" i="9" s="1"/>
  <c r="AG295" i="25" s="1"/>
  <c r="AF297" i="14"/>
  <c r="AG297" i="14" s="1"/>
  <c r="BK296" i="14"/>
  <c r="AI300" i="9" s="1"/>
  <c r="AH288" i="25" s="1"/>
  <c r="BM296" i="14"/>
  <c r="BN296" i="14" s="1"/>
  <c r="AJ300" i="9" s="1"/>
  <c r="AI288" i="25" s="1"/>
  <c r="AH291" i="14"/>
  <c r="AI291" i="14"/>
  <c r="AJ291" i="14"/>
  <c r="AK291" i="14" s="1"/>
  <c r="AF289" i="14"/>
  <c r="AG289" i="14"/>
  <c r="BK288" i="14"/>
  <c r="AI292" i="9" s="1"/>
  <c r="AH280" i="25" s="1"/>
  <c r="BM288" i="14"/>
  <c r="BN288" i="14" s="1"/>
  <c r="AJ292" i="9" s="1"/>
  <c r="AI280" i="25" s="1"/>
  <c r="AH283" i="14"/>
  <c r="AI283" i="14"/>
  <c r="AJ283" i="14"/>
  <c r="AK283" i="14" s="1"/>
  <c r="AF281" i="14"/>
  <c r="AG281" i="14" s="1"/>
  <c r="BK280" i="14"/>
  <c r="AI284" i="9" s="1"/>
  <c r="AH272" i="25" s="1"/>
  <c r="BM280" i="14"/>
  <c r="BN280" i="14" s="1"/>
  <c r="AJ284" i="9" s="1"/>
  <c r="AI272" i="25" s="1"/>
  <c r="BK271" i="14"/>
  <c r="AI275" i="9" s="1"/>
  <c r="AH263" i="25" s="1"/>
  <c r="AH271" i="14"/>
  <c r="AI271" i="14"/>
  <c r="AJ271" i="14"/>
  <c r="AK271" i="14" s="1"/>
  <c r="BM267" i="14"/>
  <c r="BN267" i="14" s="1"/>
  <c r="AJ271" i="9" s="1"/>
  <c r="AI259" i="25" s="1"/>
  <c r="AF265" i="14"/>
  <c r="AG265" i="14" s="1"/>
  <c r="BD259" i="14"/>
  <c r="BG259" i="14"/>
  <c r="BJ259" i="14"/>
  <c r="BK259" i="14" s="1"/>
  <c r="AI263" i="9" s="1"/>
  <c r="AH251" i="25" s="1"/>
  <c r="AH249" i="14"/>
  <c r="AI249" i="14"/>
  <c r="AJ249" i="14"/>
  <c r="AK249" i="14" s="1"/>
  <c r="AH335" i="14"/>
  <c r="AI335" i="14"/>
  <c r="BK331" i="14"/>
  <c r="AI335" i="9" s="1"/>
  <c r="AH323" i="25" s="1"/>
  <c r="AJ331" i="14"/>
  <c r="AK331" i="14" s="1"/>
  <c r="AZ330" i="14"/>
  <c r="BA330" i="14" s="1"/>
  <c r="BH330" i="14" s="1"/>
  <c r="AH334" i="9" s="1"/>
  <c r="AG322" i="25" s="1"/>
  <c r="AI325" i="14"/>
  <c r="BK324" i="14"/>
  <c r="AI328" i="9" s="1"/>
  <c r="AH316" i="25" s="1"/>
  <c r="BD320" i="14"/>
  <c r="AG320" i="14"/>
  <c r="BJ318" i="14"/>
  <c r="BK318" i="14" s="1"/>
  <c r="AI322" i="9" s="1"/>
  <c r="AH310" i="25" s="1"/>
  <c r="BM317" i="14"/>
  <c r="BN317" i="14" s="1"/>
  <c r="AJ321" i="9" s="1"/>
  <c r="AI309" i="25" s="1"/>
  <c r="BD314" i="14"/>
  <c r="BE314" i="14" s="1"/>
  <c r="AG318" i="9" s="1"/>
  <c r="AF306" i="25" s="1"/>
  <c r="AF314" i="14"/>
  <c r="AG314" i="14" s="1"/>
  <c r="AJ311" i="14"/>
  <c r="AK311" i="14" s="1"/>
  <c r="BM309" i="14"/>
  <c r="BN309" i="14" s="1"/>
  <c r="AJ313" i="9" s="1"/>
  <c r="AI301" i="25" s="1"/>
  <c r="BM301" i="14"/>
  <c r="BN301" i="14" s="1"/>
  <c r="AJ305" i="9" s="1"/>
  <c r="AI293" i="25" s="1"/>
  <c r="AH301" i="14"/>
  <c r="AI301" i="14"/>
  <c r="AH299" i="14"/>
  <c r="AI299" i="14"/>
  <c r="AJ299" i="14"/>
  <c r="AK299" i="14" s="1"/>
  <c r="BK294" i="14"/>
  <c r="AI298" i="9" s="1"/>
  <c r="AH286" i="25" s="1"/>
  <c r="BM294" i="14"/>
  <c r="BN294" i="14" s="1"/>
  <c r="AJ298" i="9" s="1"/>
  <c r="AI286" i="25" s="1"/>
  <c r="BE291" i="14"/>
  <c r="AG295" i="9" s="1"/>
  <c r="AF283" i="25" s="1"/>
  <c r="BK286" i="14"/>
  <c r="AI290" i="9" s="1"/>
  <c r="AH278" i="25" s="1"/>
  <c r="BM286" i="14"/>
  <c r="BN286" i="14" s="1"/>
  <c r="AJ290" i="9" s="1"/>
  <c r="AI278" i="25" s="1"/>
  <c r="BE283" i="14"/>
  <c r="AG287" i="9" s="1"/>
  <c r="AF275" i="25" s="1"/>
  <c r="AI255" i="14"/>
  <c r="AH255" i="14"/>
  <c r="AJ251" i="14"/>
  <c r="AK251" i="14" s="1"/>
  <c r="AH315" i="14"/>
  <c r="AI315" i="14"/>
  <c r="BE299" i="14"/>
  <c r="AG303" i="9" s="1"/>
  <c r="AF291" i="25" s="1"/>
  <c r="AF295" i="14"/>
  <c r="AG295" i="14" s="1"/>
  <c r="AF287" i="14"/>
  <c r="AG287" i="14" s="1"/>
  <c r="AF279" i="14"/>
  <c r="AG279" i="14" s="1"/>
  <c r="BD262" i="14"/>
  <c r="BG262" i="14"/>
  <c r="BJ262" i="14"/>
  <c r="BK262" i="14" s="1"/>
  <c r="AI266" i="9" s="1"/>
  <c r="AH254" i="25" s="1"/>
  <c r="BG258" i="14"/>
  <c r="BD258" i="14"/>
  <c r="BJ258" i="14"/>
  <c r="BK258" i="14" s="1"/>
  <c r="AI262" i="9" s="1"/>
  <c r="AH250" i="25" s="1"/>
  <c r="AZ251" i="14"/>
  <c r="BA251" i="14" s="1"/>
  <c r="BH251" i="14" s="1"/>
  <c r="AH255" i="9" s="1"/>
  <c r="AG243" i="25" s="1"/>
  <c r="AG251" i="14"/>
  <c r="AH251" i="14"/>
  <c r="AH327" i="14"/>
  <c r="AI327" i="14"/>
  <c r="AZ327" i="14"/>
  <c r="BA327" i="14" s="1"/>
  <c r="BH327" i="14" s="1"/>
  <c r="AH331" i="9" s="1"/>
  <c r="AG319" i="25" s="1"/>
  <c r="AZ321" i="14"/>
  <c r="BA321" i="14" s="1"/>
  <c r="BE321" i="14" s="1"/>
  <c r="AG325" i="9" s="1"/>
  <c r="AF313" i="25" s="1"/>
  <c r="AH321" i="14"/>
  <c r="BM305" i="14"/>
  <c r="BN305" i="14" s="1"/>
  <c r="AJ309" i="9" s="1"/>
  <c r="AI297" i="25" s="1"/>
  <c r="AH305" i="14"/>
  <c r="AI305" i="14"/>
  <c r="AG303" i="14"/>
  <c r="BM302" i="14"/>
  <c r="BN302" i="14" s="1"/>
  <c r="AJ306" i="9" s="1"/>
  <c r="AI294" i="25" s="1"/>
  <c r="AZ302" i="14"/>
  <c r="BA302" i="14" s="1"/>
  <c r="BE302" i="14" s="1"/>
  <c r="AG306" i="9" s="1"/>
  <c r="AF294" i="25" s="1"/>
  <c r="AH297" i="14"/>
  <c r="AI297" i="14"/>
  <c r="AH289" i="14"/>
  <c r="AI289" i="14"/>
  <c r="AH281" i="14"/>
  <c r="AI281" i="14"/>
  <c r="AZ275" i="14"/>
  <c r="BA275" i="14" s="1"/>
  <c r="BE275" i="14" s="1"/>
  <c r="AG279" i="9" s="1"/>
  <c r="AF267" i="25" s="1"/>
  <c r="AH302" i="14"/>
  <c r="AH298" i="14"/>
  <c r="BM297" i="14"/>
  <c r="BN297" i="14" s="1"/>
  <c r="AJ301" i="9" s="1"/>
  <c r="AI289" i="25" s="1"/>
  <c r="AH294" i="14"/>
  <c r="BM293" i="14"/>
  <c r="BN293" i="14" s="1"/>
  <c r="AJ297" i="9" s="1"/>
  <c r="AI285" i="25" s="1"/>
  <c r="AH290" i="14"/>
  <c r="BM289" i="14"/>
  <c r="BN289" i="14" s="1"/>
  <c r="AJ293" i="9" s="1"/>
  <c r="AI281" i="25" s="1"/>
  <c r="AH286" i="14"/>
  <c r="BM285" i="14"/>
  <c r="BN285" i="14" s="1"/>
  <c r="AJ289" i="9" s="1"/>
  <c r="AI277" i="25" s="1"/>
  <c r="AH282" i="14"/>
  <c r="BM281" i="14"/>
  <c r="BN281" i="14" s="1"/>
  <c r="AJ285" i="9" s="1"/>
  <c r="AI273" i="25" s="1"/>
  <c r="AH278" i="14"/>
  <c r="BM277" i="14"/>
  <c r="BN277" i="14" s="1"/>
  <c r="AJ281" i="9" s="1"/>
  <c r="AI269" i="25" s="1"/>
  <c r="AH274" i="14"/>
  <c r="BM273" i="14"/>
  <c r="BN273" i="14" s="1"/>
  <c r="AJ277" i="9" s="1"/>
  <c r="AI265" i="25" s="1"/>
  <c r="AH270" i="14"/>
  <c r="BM269" i="14"/>
  <c r="BN269" i="14" s="1"/>
  <c r="AJ273" i="9" s="1"/>
  <c r="AI261" i="25" s="1"/>
  <c r="AH266" i="14"/>
  <c r="BM265" i="14"/>
  <c r="BN265" i="14" s="1"/>
  <c r="AJ269" i="9" s="1"/>
  <c r="AI257" i="25" s="1"/>
  <c r="BD264" i="14"/>
  <c r="AZ259" i="14"/>
  <c r="BA259" i="14" s="1"/>
  <c r="BE259" i="14" s="1"/>
  <c r="AG263" i="9" s="1"/>
  <c r="AF251" i="25" s="1"/>
  <c r="AI259" i="14"/>
  <c r="BJ255" i="14"/>
  <c r="BK255" i="14" s="1"/>
  <c r="AI259" i="9" s="1"/>
  <c r="AH247" i="25" s="1"/>
  <c r="AZ250" i="14"/>
  <c r="BA250" i="14" s="1"/>
  <c r="BK246" i="14"/>
  <c r="AI250" i="9" s="1"/>
  <c r="AH238" i="25" s="1"/>
  <c r="AI246" i="14"/>
  <c r="AJ246" i="14"/>
  <c r="AK246" i="14" s="1"/>
  <c r="AG244" i="14"/>
  <c r="BM240" i="14"/>
  <c r="BN240" i="14" s="1"/>
  <c r="AJ244" i="9" s="1"/>
  <c r="AI232" i="25" s="1"/>
  <c r="BD238" i="14"/>
  <c r="BG238" i="14"/>
  <c r="BJ238" i="14"/>
  <c r="BK238" i="14" s="1"/>
  <c r="AI242" i="9" s="1"/>
  <c r="AH230" i="25" s="1"/>
  <c r="BD222" i="14"/>
  <c r="BG222" i="14"/>
  <c r="BJ222" i="14"/>
  <c r="BK222" i="14" s="1"/>
  <c r="AI226" i="9" s="1"/>
  <c r="AH214" i="25" s="1"/>
  <c r="AI234" i="14"/>
  <c r="AZ234" i="14"/>
  <c r="BA234" i="14" s="1"/>
  <c r="BD220" i="14"/>
  <c r="BG220" i="14"/>
  <c r="BJ220" i="14"/>
  <c r="BK220" i="14" s="1"/>
  <c r="AI224" i="9" s="1"/>
  <c r="AH212" i="25" s="1"/>
  <c r="AI216" i="14"/>
  <c r="AH216" i="14"/>
  <c r="AJ216" i="14"/>
  <c r="AK216" i="14" s="1"/>
  <c r="AZ216" i="14"/>
  <c r="BA216" i="14" s="1"/>
  <c r="BE216" i="14" s="1"/>
  <c r="AG220" i="9" s="1"/>
  <c r="AF208" i="25" s="1"/>
  <c r="AH214" i="14"/>
  <c r="AJ214" i="14"/>
  <c r="AK214" i="14" s="1"/>
  <c r="AI214" i="14"/>
  <c r="BE272" i="14"/>
  <c r="AG276" i="9" s="1"/>
  <c r="AF264" i="25" s="1"/>
  <c r="BE268" i="14"/>
  <c r="AG272" i="9" s="1"/>
  <c r="AF260" i="25" s="1"/>
  <c r="AI262" i="14"/>
  <c r="AJ259" i="14"/>
  <c r="AK259" i="14" s="1"/>
  <c r="BG255" i="14"/>
  <c r="BJ253" i="14"/>
  <c r="BK253" i="14" s="1"/>
  <c r="AI257" i="9" s="1"/>
  <c r="AH245" i="25" s="1"/>
  <c r="BG252" i="14"/>
  <c r="BJ252" i="14"/>
  <c r="BK252" i="14" s="1"/>
  <c r="AI256" i="9" s="1"/>
  <c r="AH244" i="25" s="1"/>
  <c r="AH250" i="14"/>
  <c r="AZ242" i="14"/>
  <c r="BA242" i="14" s="1"/>
  <c r="BH242" i="14" s="1"/>
  <c r="AH246" i="9" s="1"/>
  <c r="AG234" i="25" s="1"/>
  <c r="BG200" i="14"/>
  <c r="BJ200" i="14"/>
  <c r="BK200" i="14" s="1"/>
  <c r="AI204" i="9" s="1"/>
  <c r="AH192" i="25" s="1"/>
  <c r="AI277" i="14"/>
  <c r="AI273" i="14"/>
  <c r="AI269" i="14"/>
  <c r="AJ267" i="14"/>
  <c r="AK267" i="14" s="1"/>
  <c r="AI265" i="14"/>
  <c r="AI264" i="14"/>
  <c r="AJ264" i="14"/>
  <c r="AK264" i="14" s="1"/>
  <c r="AG263" i="14"/>
  <c r="AH262" i="14"/>
  <c r="BM261" i="14"/>
  <c r="BN261" i="14" s="1"/>
  <c r="AJ265" i="9" s="1"/>
  <c r="AI253" i="25" s="1"/>
  <c r="AH259" i="14"/>
  <c r="BG256" i="14"/>
  <c r="BJ256" i="14"/>
  <c r="BK256" i="14" s="1"/>
  <c r="AI260" i="9" s="1"/>
  <c r="AH248" i="25" s="1"/>
  <c r="BJ254" i="14"/>
  <c r="BK254" i="14" s="1"/>
  <c r="AI258" i="9" s="1"/>
  <c r="AH246" i="25" s="1"/>
  <c r="AJ253" i="14"/>
  <c r="AK253" i="14" s="1"/>
  <c r="BG249" i="14"/>
  <c r="BH249" i="14" s="1"/>
  <c r="AH253" i="9" s="1"/>
  <c r="AG241" i="25" s="1"/>
  <c r="AI243" i="14"/>
  <c r="AH243" i="14"/>
  <c r="BD239" i="14"/>
  <c r="BJ239" i="14"/>
  <c r="BK239" i="14" s="1"/>
  <c r="AI243" i="9" s="1"/>
  <c r="AH231" i="25" s="1"/>
  <c r="BM232" i="14"/>
  <c r="BN232" i="14" s="1"/>
  <c r="AJ236" i="9" s="1"/>
  <c r="AI224" i="25" s="1"/>
  <c r="BK228" i="14"/>
  <c r="AI232" i="9" s="1"/>
  <c r="AH220" i="25" s="1"/>
  <c r="AZ227" i="14"/>
  <c r="BA227" i="14" s="1"/>
  <c r="AJ227" i="14"/>
  <c r="AK227" i="14" s="1"/>
  <c r="BM278" i="14"/>
  <c r="BN278" i="14" s="1"/>
  <c r="AJ282" i="9" s="1"/>
  <c r="AI270" i="25" s="1"/>
  <c r="BM276" i="14"/>
  <c r="BN276" i="14" s="1"/>
  <c r="AJ280" i="9" s="1"/>
  <c r="AI268" i="25" s="1"/>
  <c r="BM274" i="14"/>
  <c r="BN274" i="14" s="1"/>
  <c r="AJ278" i="9" s="1"/>
  <c r="AI266" i="25" s="1"/>
  <c r="BM272" i="14"/>
  <c r="BN272" i="14" s="1"/>
  <c r="AJ276" i="9" s="1"/>
  <c r="AI264" i="25" s="1"/>
  <c r="BM270" i="14"/>
  <c r="BN270" i="14" s="1"/>
  <c r="AJ274" i="9" s="1"/>
  <c r="AI262" i="25" s="1"/>
  <c r="BM268" i="14"/>
  <c r="BN268" i="14" s="1"/>
  <c r="AJ272" i="9" s="1"/>
  <c r="AI260" i="25" s="1"/>
  <c r="BM266" i="14"/>
  <c r="BN266" i="14" s="1"/>
  <c r="AJ270" i="9" s="1"/>
  <c r="AI258" i="25" s="1"/>
  <c r="BM264" i="14"/>
  <c r="BN264" i="14" s="1"/>
  <c r="AJ268" i="9" s="1"/>
  <c r="AI256" i="25" s="1"/>
  <c r="AZ264" i="14"/>
  <c r="BA264" i="14" s="1"/>
  <c r="BH264" i="14" s="1"/>
  <c r="AH268" i="9" s="1"/>
  <c r="AG256" i="25" s="1"/>
  <c r="BG253" i="14"/>
  <c r="AG250" i="14"/>
  <c r="AZ246" i="14"/>
  <c r="BA246" i="14" s="1"/>
  <c r="BE246" i="14" s="1"/>
  <c r="AG250" i="9" s="1"/>
  <c r="AF238" i="25" s="1"/>
  <c r="AF242" i="14"/>
  <c r="AG242" i="14" s="1"/>
  <c r="AH241" i="14"/>
  <c r="AZ241" i="14"/>
  <c r="BA241" i="14" s="1"/>
  <c r="BE241" i="14" s="1"/>
  <c r="AG245" i="9" s="1"/>
  <c r="AF233" i="25" s="1"/>
  <c r="AF236" i="14"/>
  <c r="AG236" i="14" s="1"/>
  <c r="BK224" i="14"/>
  <c r="AI228" i="9" s="1"/>
  <c r="AH216" i="25" s="1"/>
  <c r="BM211" i="14"/>
  <c r="BN211" i="14" s="1"/>
  <c r="AJ215" i="9" s="1"/>
  <c r="AI203" i="25" s="1"/>
  <c r="AI304" i="14"/>
  <c r="AI300" i="14"/>
  <c r="AI296" i="14"/>
  <c r="AI292" i="14"/>
  <c r="AI288" i="14"/>
  <c r="AI284" i="14"/>
  <c r="AI280" i="14"/>
  <c r="BK276" i="14"/>
  <c r="AI280" i="9" s="1"/>
  <c r="AH268" i="25" s="1"/>
  <c r="AI276" i="14"/>
  <c r="BK272" i="14"/>
  <c r="AI276" i="9" s="1"/>
  <c r="AH264" i="25" s="1"/>
  <c r="AI272" i="14"/>
  <c r="BK268" i="14"/>
  <c r="AI272" i="9" s="1"/>
  <c r="AH260" i="25" s="1"/>
  <c r="AI268" i="14"/>
  <c r="BK264" i="14"/>
  <c r="AI268" i="9" s="1"/>
  <c r="AH256" i="25" s="1"/>
  <c r="AH263" i="14"/>
  <c r="BM262" i="14"/>
  <c r="BN262" i="14" s="1"/>
  <c r="AJ266" i="9" s="1"/>
  <c r="AI254" i="25" s="1"/>
  <c r="AI260" i="14"/>
  <c r="AJ260" i="14"/>
  <c r="AK260" i="14" s="1"/>
  <c r="BD254" i="14"/>
  <c r="AG254" i="14"/>
  <c r="BM252" i="14"/>
  <c r="BN252" i="14" s="1"/>
  <c r="AJ256" i="9" s="1"/>
  <c r="AI244" i="25" s="1"/>
  <c r="BM248" i="14"/>
  <c r="BN248" i="14" s="1"/>
  <c r="AJ252" i="9" s="1"/>
  <c r="AI240" i="25" s="1"/>
  <c r="AH247" i="14"/>
  <c r="BM242" i="14"/>
  <c r="BN242" i="14" s="1"/>
  <c r="AJ246" i="9" s="1"/>
  <c r="AI234" i="25" s="1"/>
  <c r="AF240" i="14"/>
  <c r="AG240" i="14" s="1"/>
  <c r="AZ235" i="14"/>
  <c r="BA235" i="14" s="1"/>
  <c r="BH235" i="14" s="1"/>
  <c r="AH239" i="9" s="1"/>
  <c r="AG227" i="25" s="1"/>
  <c r="AJ235" i="14"/>
  <c r="AK235" i="14" s="1"/>
  <c r="BK221" i="14"/>
  <c r="AI225" i="9" s="1"/>
  <c r="AH213" i="25" s="1"/>
  <c r="BM221" i="14"/>
  <c r="BN221" i="14" s="1"/>
  <c r="AJ225" i="9" s="1"/>
  <c r="AI213" i="25" s="1"/>
  <c r="AG258" i="14"/>
  <c r="AI251" i="14"/>
  <c r="AF246" i="14"/>
  <c r="AG246" i="14" s="1"/>
  <c r="AH245" i="14"/>
  <c r="AJ245" i="14"/>
  <c r="AK245" i="14" s="1"/>
  <c r="AZ245" i="14"/>
  <c r="BA245" i="14" s="1"/>
  <c r="BK242" i="14"/>
  <c r="AI246" i="9" s="1"/>
  <c r="AH234" i="25" s="1"/>
  <c r="AI242" i="14"/>
  <c r="AJ242" i="14"/>
  <c r="AK242" i="14" s="1"/>
  <c r="BD223" i="14"/>
  <c r="BE223" i="14" s="1"/>
  <c r="AG227" i="9" s="1"/>
  <c r="AF215" i="25" s="1"/>
  <c r="BG223" i="14"/>
  <c r="BH223" i="14" s="1"/>
  <c r="AH227" i="9" s="1"/>
  <c r="AG215" i="25" s="1"/>
  <c r="BJ223" i="14"/>
  <c r="BK223" i="14" s="1"/>
  <c r="AI227" i="9" s="1"/>
  <c r="AH215" i="25" s="1"/>
  <c r="BK257" i="14"/>
  <c r="AI261" i="9" s="1"/>
  <c r="AH249" i="25" s="1"/>
  <c r="BK249" i="14"/>
  <c r="AI253" i="9" s="1"/>
  <c r="AH241" i="25" s="1"/>
  <c r="BJ248" i="14"/>
  <c r="BK248" i="14" s="1"/>
  <c r="AI252" i="9" s="1"/>
  <c r="AH240" i="25" s="1"/>
  <c r="BK245" i="14"/>
  <c r="AI249" i="9" s="1"/>
  <c r="AH237" i="25" s="1"/>
  <c r="BJ244" i="14"/>
  <c r="BK244" i="14" s="1"/>
  <c r="AI248" i="9" s="1"/>
  <c r="AH236" i="25" s="1"/>
  <c r="BK241" i="14"/>
  <c r="AI245" i="9" s="1"/>
  <c r="AH233" i="25" s="1"/>
  <c r="BJ240" i="14"/>
  <c r="BK240" i="14" s="1"/>
  <c r="AI244" i="9" s="1"/>
  <c r="AH232" i="25" s="1"/>
  <c r="AH238" i="14"/>
  <c r="AJ238" i="14"/>
  <c r="AK238" i="14" s="1"/>
  <c r="BD236" i="14"/>
  <c r="BG236" i="14"/>
  <c r="BK235" i="14"/>
  <c r="AI239" i="9" s="1"/>
  <c r="AH227" i="25" s="1"/>
  <c r="AG234" i="14"/>
  <c r="BD233" i="14"/>
  <c r="BG231" i="14"/>
  <c r="AG231" i="14"/>
  <c r="BG229" i="14"/>
  <c r="BM228" i="14"/>
  <c r="BN228" i="14" s="1"/>
  <c r="AJ232" i="9" s="1"/>
  <c r="AI220" i="25" s="1"/>
  <c r="AJ228" i="14"/>
  <c r="AK228" i="14" s="1"/>
  <c r="BJ227" i="14"/>
  <c r="BK227" i="14" s="1"/>
  <c r="AI231" i="9" s="1"/>
  <c r="AH219" i="25" s="1"/>
  <c r="AZ226" i="14"/>
  <c r="BA226" i="14" s="1"/>
  <c r="BM225" i="14"/>
  <c r="BN225" i="14" s="1"/>
  <c r="AJ229" i="9" s="1"/>
  <c r="AI217" i="25" s="1"/>
  <c r="AH222" i="14"/>
  <c r="AJ222" i="14"/>
  <c r="AK222" i="14" s="1"/>
  <c r="AF215" i="14"/>
  <c r="AG215" i="14" s="1"/>
  <c r="AF210" i="14"/>
  <c r="AG210" i="14" s="1"/>
  <c r="AH209" i="14"/>
  <c r="AJ209" i="14"/>
  <c r="AK209" i="14" s="1"/>
  <c r="AZ206" i="14"/>
  <c r="BA206" i="14" s="1"/>
  <c r="BH206" i="14" s="1"/>
  <c r="AH210" i="9" s="1"/>
  <c r="AG198" i="25" s="1"/>
  <c r="AG199" i="14"/>
  <c r="AI198" i="14"/>
  <c r="AJ198" i="14"/>
  <c r="AK198" i="14" s="1"/>
  <c r="AZ198" i="14"/>
  <c r="BA198" i="14" s="1"/>
  <c r="AH183" i="14"/>
  <c r="AI183" i="14"/>
  <c r="AZ183" i="14"/>
  <c r="BA183" i="14" s="1"/>
  <c r="BE183" i="14" s="1"/>
  <c r="AG187" i="9" s="1"/>
  <c r="AF175" i="25" s="1"/>
  <c r="AJ183" i="14"/>
  <c r="AK183" i="14" s="1"/>
  <c r="BD234" i="14"/>
  <c r="BG234" i="14"/>
  <c r="BK233" i="14"/>
  <c r="AI237" i="9" s="1"/>
  <c r="AH225" i="25" s="1"/>
  <c r="AG232" i="14"/>
  <c r="BD231" i="14"/>
  <c r="AH228" i="14"/>
  <c r="AZ224" i="14"/>
  <c r="BA224" i="14" s="1"/>
  <c r="BD212" i="14"/>
  <c r="BG212" i="14"/>
  <c r="BK209" i="14"/>
  <c r="AI213" i="9" s="1"/>
  <c r="AH201" i="25" s="1"/>
  <c r="BM209" i="14"/>
  <c r="BN209" i="14" s="1"/>
  <c r="AJ213" i="9" s="1"/>
  <c r="AI201" i="25" s="1"/>
  <c r="BK195" i="14"/>
  <c r="AI199" i="9" s="1"/>
  <c r="AH187" i="25" s="1"/>
  <c r="BM192" i="14"/>
  <c r="BN192" i="14" s="1"/>
  <c r="AJ196" i="9" s="1"/>
  <c r="AI184" i="25" s="1"/>
  <c r="BK189" i="14"/>
  <c r="AI193" i="9" s="1"/>
  <c r="AH181" i="25" s="1"/>
  <c r="BE189" i="14"/>
  <c r="AG193" i="9" s="1"/>
  <c r="AF181" i="25" s="1"/>
  <c r="BM189" i="14"/>
  <c r="BN189" i="14" s="1"/>
  <c r="AJ193" i="9" s="1"/>
  <c r="AI181" i="25" s="1"/>
  <c r="BM185" i="14"/>
  <c r="BN185" i="14" s="1"/>
  <c r="AJ189" i="9" s="1"/>
  <c r="AI177" i="25" s="1"/>
  <c r="BD240" i="14"/>
  <c r="AH234" i="14"/>
  <c r="BD232" i="14"/>
  <c r="BG232" i="14"/>
  <c r="BK231" i="14"/>
  <c r="AI235" i="9" s="1"/>
  <c r="AH223" i="25" s="1"/>
  <c r="AG230" i="14"/>
  <c r="BD229" i="14"/>
  <c r="BG225" i="14"/>
  <c r="AG211" i="14"/>
  <c r="AJ210" i="14"/>
  <c r="AK210" i="14" s="1"/>
  <c r="AH210" i="14"/>
  <c r="BK207" i="14"/>
  <c r="AI211" i="9" s="1"/>
  <c r="AH199" i="25" s="1"/>
  <c r="AH149" i="14"/>
  <c r="AI149" i="14"/>
  <c r="AJ149" i="14"/>
  <c r="AK149" i="14" s="1"/>
  <c r="BD230" i="14"/>
  <c r="BG230" i="14"/>
  <c r="AG228" i="14"/>
  <c r="AZ215" i="14"/>
  <c r="BA215" i="14" s="1"/>
  <c r="BH215" i="14" s="1"/>
  <c r="AH219" i="9" s="1"/>
  <c r="AG207" i="25" s="1"/>
  <c r="AJ215" i="14"/>
  <c r="AK215" i="14" s="1"/>
  <c r="AZ205" i="14"/>
  <c r="BA205" i="14" s="1"/>
  <c r="AH205" i="14"/>
  <c r="AJ205" i="14"/>
  <c r="AK205" i="14" s="1"/>
  <c r="BM163" i="14"/>
  <c r="BN163" i="14" s="1"/>
  <c r="AJ167" i="9" s="1"/>
  <c r="AI155" i="25" s="1"/>
  <c r="AH230" i="14"/>
  <c r="AJ230" i="14"/>
  <c r="AK230" i="14" s="1"/>
  <c r="BD228" i="14"/>
  <c r="BG228" i="14"/>
  <c r="AG226" i="14"/>
  <c r="BD225" i="14"/>
  <c r="AF216" i="14"/>
  <c r="AG216" i="14" s="1"/>
  <c r="AF214" i="14"/>
  <c r="AG214" i="14" s="1"/>
  <c r="BD211" i="14"/>
  <c r="BG211" i="14"/>
  <c r="BJ211" i="14"/>
  <c r="BK211" i="14" s="1"/>
  <c r="AI215" i="9" s="1"/>
  <c r="AH203" i="25" s="1"/>
  <c r="BG208" i="14"/>
  <c r="BD208" i="14"/>
  <c r="BJ208" i="14"/>
  <c r="BK208" i="14" s="1"/>
  <c r="AI212" i="9" s="1"/>
  <c r="AH200" i="25" s="1"/>
  <c r="BE206" i="14"/>
  <c r="AG210" i="9" s="1"/>
  <c r="AF198" i="25" s="1"/>
  <c r="AH206" i="14"/>
  <c r="AZ201" i="14"/>
  <c r="BA201" i="14" s="1"/>
  <c r="BE201" i="14" s="1"/>
  <c r="AG205" i="9" s="1"/>
  <c r="AF193" i="25" s="1"/>
  <c r="AI201" i="14"/>
  <c r="AJ201" i="14"/>
  <c r="AK201" i="14" s="1"/>
  <c r="BG199" i="14"/>
  <c r="AH198" i="14"/>
  <c r="BD226" i="14"/>
  <c r="BG226" i="14"/>
  <c r="AG224" i="14"/>
  <c r="AG218" i="14"/>
  <c r="AH211" i="14"/>
  <c r="AI211" i="14"/>
  <c r="AZ211" i="14"/>
  <c r="BA211" i="14" s="1"/>
  <c r="AF202" i="14"/>
  <c r="AG202" i="14" s="1"/>
  <c r="AZ197" i="14"/>
  <c r="BA197" i="14" s="1"/>
  <c r="BH197" i="14" s="1"/>
  <c r="AH201" i="9" s="1"/>
  <c r="AG189" i="25" s="1"/>
  <c r="AH197" i="14"/>
  <c r="AJ197" i="14"/>
  <c r="AK197" i="14" s="1"/>
  <c r="AG238" i="14"/>
  <c r="AJ231" i="14"/>
  <c r="AK231" i="14" s="1"/>
  <c r="BM229" i="14"/>
  <c r="BN229" i="14" s="1"/>
  <c r="AJ233" i="9" s="1"/>
  <c r="AI221" i="25" s="1"/>
  <c r="AH226" i="14"/>
  <c r="AJ226" i="14"/>
  <c r="AK226" i="14" s="1"/>
  <c r="BD224" i="14"/>
  <c r="BG224" i="14"/>
  <c r="BH224" i="14" s="1"/>
  <c r="AH228" i="9" s="1"/>
  <c r="AG216" i="25" s="1"/>
  <c r="AG222" i="14"/>
  <c r="AF220" i="14"/>
  <c r="AG220" i="14" s="1"/>
  <c r="BK219" i="14"/>
  <c r="AI223" i="9" s="1"/>
  <c r="AH211" i="25" s="1"/>
  <c r="BM219" i="14"/>
  <c r="BN219" i="14" s="1"/>
  <c r="AJ223" i="9" s="1"/>
  <c r="AI211" i="25" s="1"/>
  <c r="AI219" i="14"/>
  <c r="AH219" i="14"/>
  <c r="BK217" i="14"/>
  <c r="AI221" i="9" s="1"/>
  <c r="AH209" i="25" s="1"/>
  <c r="AF207" i="14"/>
  <c r="AG207" i="14" s="1"/>
  <c r="BM204" i="14"/>
  <c r="BN204" i="14" s="1"/>
  <c r="AJ208" i="9" s="1"/>
  <c r="AI196" i="25" s="1"/>
  <c r="BG204" i="14"/>
  <c r="BD204" i="14"/>
  <c r="BJ204" i="14"/>
  <c r="BK204" i="14" s="1"/>
  <c r="AI208" i="9" s="1"/>
  <c r="AH196" i="25" s="1"/>
  <c r="BK197" i="14"/>
  <c r="AI201" i="9" s="1"/>
  <c r="AH189" i="25" s="1"/>
  <c r="BE197" i="14"/>
  <c r="AG201" i="9" s="1"/>
  <c r="AF189" i="25" s="1"/>
  <c r="AZ189" i="14"/>
  <c r="BA189" i="14" s="1"/>
  <c r="BH189" i="14" s="1"/>
  <c r="AH193" i="9" s="1"/>
  <c r="AG181" i="25" s="1"/>
  <c r="AH189" i="14"/>
  <c r="AI189" i="14"/>
  <c r="AJ189" i="14"/>
  <c r="AK189" i="14" s="1"/>
  <c r="BG216" i="14"/>
  <c r="AZ202" i="14"/>
  <c r="BA202" i="14" s="1"/>
  <c r="BH202" i="14" s="1"/>
  <c r="AH206" i="9" s="1"/>
  <c r="AG194" i="25" s="1"/>
  <c r="AH202" i="14"/>
  <c r="AH193" i="14"/>
  <c r="BK171" i="14"/>
  <c r="AI175" i="9" s="1"/>
  <c r="AH163" i="25" s="1"/>
  <c r="BM171" i="14"/>
  <c r="BN171" i="14" s="1"/>
  <c r="AJ175" i="9" s="1"/>
  <c r="AI163" i="25" s="1"/>
  <c r="AJ155" i="14"/>
  <c r="AK155" i="14" s="1"/>
  <c r="AZ155" i="14"/>
  <c r="BA155" i="14" s="1"/>
  <c r="BH155" i="14" s="1"/>
  <c r="AH159" i="9" s="1"/>
  <c r="AG147" i="25" s="1"/>
  <c r="AI239" i="14"/>
  <c r="AI235" i="14"/>
  <c r="AI231" i="14"/>
  <c r="AI223" i="14"/>
  <c r="AG213" i="14"/>
  <c r="BM203" i="14"/>
  <c r="BN203" i="14" s="1"/>
  <c r="AJ207" i="9" s="1"/>
  <c r="AI195" i="25" s="1"/>
  <c r="AH203" i="14"/>
  <c r="AI203" i="14"/>
  <c r="AJ203" i="14"/>
  <c r="AK203" i="14" s="1"/>
  <c r="AZ203" i="14"/>
  <c r="BA203" i="14" s="1"/>
  <c r="BH203" i="14" s="1"/>
  <c r="AH207" i="9" s="1"/>
  <c r="AG195" i="25" s="1"/>
  <c r="AG200" i="14"/>
  <c r="AZ194" i="14"/>
  <c r="BA194" i="14" s="1"/>
  <c r="BK192" i="14"/>
  <c r="AI196" i="9" s="1"/>
  <c r="AH184" i="25" s="1"/>
  <c r="AG187" i="14"/>
  <c r="AG169" i="14"/>
  <c r="AJ169" i="14"/>
  <c r="AK169" i="14" s="1"/>
  <c r="AJ134" i="14"/>
  <c r="AK134" i="14" s="1"/>
  <c r="AZ134" i="14"/>
  <c r="BA134" i="14" s="1"/>
  <c r="BH134" i="14" s="1"/>
  <c r="AH138" i="9" s="1"/>
  <c r="AG126" i="25" s="1"/>
  <c r="AF180" i="14"/>
  <c r="AG180" i="14" s="1"/>
  <c r="AH173" i="14"/>
  <c r="AI173" i="14"/>
  <c r="AJ173" i="14"/>
  <c r="AK173" i="14" s="1"/>
  <c r="AF166" i="14"/>
  <c r="AG166" i="14"/>
  <c r="BK158" i="14"/>
  <c r="AI162" i="9" s="1"/>
  <c r="AH150" i="25" s="1"/>
  <c r="BM158" i="14"/>
  <c r="BN158" i="14" s="1"/>
  <c r="AJ162" i="9" s="1"/>
  <c r="AI150" i="25" s="1"/>
  <c r="AF151" i="14"/>
  <c r="AG151" i="14" s="1"/>
  <c r="BE215" i="14"/>
  <c r="AG219" i="9" s="1"/>
  <c r="AF207" i="25" s="1"/>
  <c r="BK215" i="14"/>
  <c r="AI219" i="9" s="1"/>
  <c r="AH207" i="25" s="1"/>
  <c r="BJ214" i="14"/>
  <c r="BK214" i="14" s="1"/>
  <c r="AI218" i="9" s="1"/>
  <c r="AH206" i="25" s="1"/>
  <c r="BD214" i="14"/>
  <c r="BD213" i="14"/>
  <c r="BJ213" i="14"/>
  <c r="BK213" i="14" s="1"/>
  <c r="AI217" i="9" s="1"/>
  <c r="AH205" i="25" s="1"/>
  <c r="BK212" i="14"/>
  <c r="AI216" i="9" s="1"/>
  <c r="AH204" i="25" s="1"/>
  <c r="AG212" i="14"/>
  <c r="AG195" i="14"/>
  <c r="BM169" i="14"/>
  <c r="BN169" i="14" s="1"/>
  <c r="AJ173" i="9" s="1"/>
  <c r="AI161" i="25" s="1"/>
  <c r="BM159" i="14"/>
  <c r="BN159" i="14" s="1"/>
  <c r="AJ163" i="9" s="1"/>
  <c r="AI151" i="25" s="1"/>
  <c r="AF194" i="14"/>
  <c r="AG194" i="14" s="1"/>
  <c r="BK193" i="14"/>
  <c r="AI197" i="9" s="1"/>
  <c r="AH185" i="25" s="1"/>
  <c r="BM193" i="14"/>
  <c r="BN193" i="14" s="1"/>
  <c r="AJ197" i="9" s="1"/>
  <c r="AI185" i="25" s="1"/>
  <c r="AH190" i="14"/>
  <c r="BK188" i="14"/>
  <c r="AI192" i="9" s="1"/>
  <c r="AH180" i="25" s="1"/>
  <c r="BM188" i="14"/>
  <c r="BN188" i="14" s="1"/>
  <c r="AJ192" i="9" s="1"/>
  <c r="AI180" i="25" s="1"/>
  <c r="BK183" i="14"/>
  <c r="AI187" i="9" s="1"/>
  <c r="AH175" i="25" s="1"/>
  <c r="BM183" i="14"/>
  <c r="BN183" i="14" s="1"/>
  <c r="AJ187" i="9" s="1"/>
  <c r="AI175" i="25" s="1"/>
  <c r="BH181" i="14"/>
  <c r="AH185" i="9" s="1"/>
  <c r="AG173" i="25" s="1"/>
  <c r="BE173" i="14"/>
  <c r="AG177" i="9" s="1"/>
  <c r="AF165" i="25" s="1"/>
  <c r="AZ185" i="14"/>
  <c r="BA185" i="14" s="1"/>
  <c r="BE185" i="14" s="1"/>
  <c r="AG189" i="9" s="1"/>
  <c r="AF177" i="25" s="1"/>
  <c r="AH185" i="14"/>
  <c r="AI185" i="14"/>
  <c r="AJ185" i="14"/>
  <c r="AK185" i="14" s="1"/>
  <c r="BH183" i="14"/>
  <c r="AH187" i="9" s="1"/>
  <c r="AG175" i="25" s="1"/>
  <c r="BH173" i="14"/>
  <c r="AH177" i="9" s="1"/>
  <c r="AG165" i="25" s="1"/>
  <c r="AF160" i="14"/>
  <c r="AG160" i="14" s="1"/>
  <c r="BM195" i="14"/>
  <c r="BN195" i="14" s="1"/>
  <c r="AJ199" i="9" s="1"/>
  <c r="AI187" i="25" s="1"/>
  <c r="AH195" i="14"/>
  <c r="AI195" i="14"/>
  <c r="AZ195" i="14"/>
  <c r="BA195" i="14" s="1"/>
  <c r="BE195" i="14" s="1"/>
  <c r="AG199" i="9" s="1"/>
  <c r="AF187" i="25" s="1"/>
  <c r="AH194" i="14"/>
  <c r="AJ194" i="14"/>
  <c r="AK194" i="14" s="1"/>
  <c r="AJ193" i="14"/>
  <c r="AK193" i="14" s="1"/>
  <c r="AG191" i="14"/>
  <c r="AJ182" i="14"/>
  <c r="AK182" i="14" s="1"/>
  <c r="AH182" i="14"/>
  <c r="AI182" i="14"/>
  <c r="AZ182" i="14"/>
  <c r="BA182" i="14" s="1"/>
  <c r="BH182" i="14" s="1"/>
  <c r="AH186" i="9" s="1"/>
  <c r="AG174" i="25" s="1"/>
  <c r="AI215" i="14"/>
  <c r="AH207" i="14"/>
  <c r="AI207" i="14"/>
  <c r="AF206" i="14"/>
  <c r="AG206" i="14" s="1"/>
  <c r="BD202" i="14"/>
  <c r="BG195" i="14"/>
  <c r="AZ193" i="14"/>
  <c r="BA193" i="14" s="1"/>
  <c r="BD188" i="14"/>
  <c r="BK181" i="14"/>
  <c r="AI185" i="9" s="1"/>
  <c r="AH173" i="25" s="1"/>
  <c r="BD178" i="14"/>
  <c r="AF178" i="14"/>
  <c r="AG178" i="14" s="1"/>
  <c r="BJ176" i="14"/>
  <c r="BK176" i="14" s="1"/>
  <c r="AI180" i="9" s="1"/>
  <c r="AH168" i="25" s="1"/>
  <c r="BK175" i="14"/>
  <c r="AI179" i="9" s="1"/>
  <c r="AH167" i="25" s="1"/>
  <c r="BM173" i="14"/>
  <c r="BN173" i="14" s="1"/>
  <c r="AJ177" i="9" s="1"/>
  <c r="AI165" i="25" s="1"/>
  <c r="AH171" i="14"/>
  <c r="AI171" i="14"/>
  <c r="AZ171" i="14"/>
  <c r="BA171" i="14" s="1"/>
  <c r="BE171" i="14" s="1"/>
  <c r="AG175" i="9" s="1"/>
  <c r="AF163" i="25" s="1"/>
  <c r="AG148" i="14"/>
  <c r="BK146" i="14"/>
  <c r="AI150" i="9" s="1"/>
  <c r="AH138" i="25" s="1"/>
  <c r="BM146" i="14"/>
  <c r="BN146" i="14" s="1"/>
  <c r="AJ150" i="9" s="1"/>
  <c r="AI138" i="25" s="1"/>
  <c r="AZ181" i="14"/>
  <c r="BA181" i="14" s="1"/>
  <c r="BE181" i="14" s="1"/>
  <c r="AG185" i="9" s="1"/>
  <c r="AF173" i="25" s="1"/>
  <c r="AH181" i="14"/>
  <c r="AI174" i="14"/>
  <c r="BK165" i="14"/>
  <c r="AI169" i="9" s="1"/>
  <c r="AH157" i="25" s="1"/>
  <c r="AF159" i="14"/>
  <c r="AG159" i="14" s="1"/>
  <c r="AH157" i="14"/>
  <c r="AZ157" i="14"/>
  <c r="BA157" i="14" s="1"/>
  <c r="BH157" i="14" s="1"/>
  <c r="AH161" i="9" s="1"/>
  <c r="AG149" i="25" s="1"/>
  <c r="AF153" i="14"/>
  <c r="AG153" i="14" s="1"/>
  <c r="BK152" i="14"/>
  <c r="AI156" i="9" s="1"/>
  <c r="AH144" i="25" s="1"/>
  <c r="BM152" i="14"/>
  <c r="BN152" i="14" s="1"/>
  <c r="AJ156" i="9" s="1"/>
  <c r="AI144" i="25" s="1"/>
  <c r="BM151" i="14"/>
  <c r="BN151" i="14" s="1"/>
  <c r="AJ155" i="9" s="1"/>
  <c r="AI143" i="25" s="1"/>
  <c r="AH145" i="14"/>
  <c r="AI145" i="14"/>
  <c r="AZ145" i="14"/>
  <c r="BA145" i="14" s="1"/>
  <c r="BE145" i="14" s="1"/>
  <c r="AG149" i="9" s="1"/>
  <c r="AF137" i="25" s="1"/>
  <c r="BK142" i="14"/>
  <c r="AI146" i="9" s="1"/>
  <c r="AH134" i="25" s="1"/>
  <c r="BM142" i="14"/>
  <c r="BN142" i="14" s="1"/>
  <c r="AJ146" i="9" s="1"/>
  <c r="AI134" i="25" s="1"/>
  <c r="AH199" i="14"/>
  <c r="AF198" i="14"/>
  <c r="AG198" i="14"/>
  <c r="BD186" i="14"/>
  <c r="AF186" i="14"/>
  <c r="AG186" i="14" s="1"/>
  <c r="BJ184" i="14"/>
  <c r="BK184" i="14" s="1"/>
  <c r="AI188" i="9" s="1"/>
  <c r="AH176" i="25" s="1"/>
  <c r="BJ182" i="14"/>
  <c r="BK182" i="14" s="1"/>
  <c r="AI186" i="9" s="1"/>
  <c r="AH174" i="25" s="1"/>
  <c r="BM181" i="14"/>
  <c r="BN181" i="14" s="1"/>
  <c r="AJ185" i="9" s="1"/>
  <c r="AI173" i="25" s="1"/>
  <c r="AH179" i="14"/>
  <c r="AZ179" i="14"/>
  <c r="BA179" i="14" s="1"/>
  <c r="BH179" i="14" s="1"/>
  <c r="AH183" i="9" s="1"/>
  <c r="AG171" i="25" s="1"/>
  <c r="BD176" i="14"/>
  <c r="AH174" i="14"/>
  <c r="AF168" i="14"/>
  <c r="AG168" i="14" s="1"/>
  <c r="AG156" i="14"/>
  <c r="BM154" i="14"/>
  <c r="BN154" i="14" s="1"/>
  <c r="AJ158" i="9" s="1"/>
  <c r="AI146" i="25" s="1"/>
  <c r="AJ151" i="14"/>
  <c r="AK151" i="14" s="1"/>
  <c r="AZ151" i="14"/>
  <c r="BA151" i="14" s="1"/>
  <c r="BM140" i="14"/>
  <c r="BN140" i="14" s="1"/>
  <c r="AJ144" i="9" s="1"/>
  <c r="AI132" i="25" s="1"/>
  <c r="AG183" i="14"/>
  <c r="AJ181" i="14"/>
  <c r="AK181" i="14" s="1"/>
  <c r="AF174" i="14"/>
  <c r="AG174" i="14" s="1"/>
  <c r="BJ172" i="14"/>
  <c r="BK172" i="14" s="1"/>
  <c r="AI176" i="9" s="1"/>
  <c r="AH164" i="25" s="1"/>
  <c r="BJ170" i="14"/>
  <c r="BK170" i="14" s="1"/>
  <c r="AI174" i="9" s="1"/>
  <c r="AH162" i="25" s="1"/>
  <c r="BK167" i="14"/>
  <c r="AI171" i="9" s="1"/>
  <c r="AH159" i="25" s="1"/>
  <c r="AH167" i="14"/>
  <c r="AI167" i="14"/>
  <c r="AZ167" i="14"/>
  <c r="BA167" i="14" s="1"/>
  <c r="BH167" i="14" s="1"/>
  <c r="AH171" i="9" s="1"/>
  <c r="AG159" i="25" s="1"/>
  <c r="AG134" i="14"/>
  <c r="AZ209" i="14"/>
  <c r="BA209" i="14" s="1"/>
  <c r="BH209" i="14" s="1"/>
  <c r="AH213" i="9" s="1"/>
  <c r="AG201" i="25" s="1"/>
  <c r="BJ203" i="14"/>
  <c r="BK203" i="14" s="1"/>
  <c r="AI207" i="9" s="1"/>
  <c r="AH195" i="25" s="1"/>
  <c r="BK201" i="14"/>
  <c r="AI205" i="9" s="1"/>
  <c r="AH193" i="25" s="1"/>
  <c r="BK199" i="14"/>
  <c r="AI203" i="9" s="1"/>
  <c r="AH191" i="25" s="1"/>
  <c r="BJ196" i="14"/>
  <c r="BK196" i="14" s="1"/>
  <c r="AI200" i="9" s="1"/>
  <c r="AH188" i="25" s="1"/>
  <c r="AH191" i="14"/>
  <c r="AI191" i="14"/>
  <c r="AF190" i="14"/>
  <c r="AG190" i="14" s="1"/>
  <c r="AH187" i="14"/>
  <c r="AI187" i="14"/>
  <c r="AZ187" i="14"/>
  <c r="BA187" i="14" s="1"/>
  <c r="BH187" i="14" s="1"/>
  <c r="AH191" i="9" s="1"/>
  <c r="AG179" i="25" s="1"/>
  <c r="BD184" i="14"/>
  <c r="AI181" i="14"/>
  <c r="BK180" i="14"/>
  <c r="AI184" i="9" s="1"/>
  <c r="AH172" i="25" s="1"/>
  <c r="BM179" i="14"/>
  <c r="BN179" i="14" s="1"/>
  <c r="AJ183" i="9" s="1"/>
  <c r="AI171" i="25" s="1"/>
  <c r="AZ178" i="14"/>
  <c r="BA178" i="14" s="1"/>
  <c r="BH178" i="14" s="1"/>
  <c r="AH182" i="9" s="1"/>
  <c r="AG170" i="25" s="1"/>
  <c r="AZ177" i="14"/>
  <c r="BA177" i="14" s="1"/>
  <c r="AH177" i="14"/>
  <c r="AG172" i="14"/>
  <c r="AF170" i="14"/>
  <c r="AG170" i="14" s="1"/>
  <c r="BM165" i="14"/>
  <c r="BN165" i="14" s="1"/>
  <c r="AJ169" i="9" s="1"/>
  <c r="AI157" i="25" s="1"/>
  <c r="AH163" i="14"/>
  <c r="AJ163" i="14"/>
  <c r="AK163" i="14" s="1"/>
  <c r="AZ163" i="14"/>
  <c r="BA163" i="14" s="1"/>
  <c r="BH163" i="14" s="1"/>
  <c r="AH167" i="9" s="1"/>
  <c r="AG155" i="25" s="1"/>
  <c r="AI161" i="14"/>
  <c r="AJ159" i="14"/>
  <c r="AK159" i="14" s="1"/>
  <c r="AZ159" i="14"/>
  <c r="BA159" i="14" s="1"/>
  <c r="BE159" i="14" s="1"/>
  <c r="AG163" i="9" s="1"/>
  <c r="AF151" i="25" s="1"/>
  <c r="AF155" i="14"/>
  <c r="AG155" i="14" s="1"/>
  <c r="AH153" i="14"/>
  <c r="AI153" i="14"/>
  <c r="AZ153" i="14"/>
  <c r="BA153" i="14" s="1"/>
  <c r="BH153" i="14" s="1"/>
  <c r="AH157" i="9" s="1"/>
  <c r="AG145" i="25" s="1"/>
  <c r="AF149" i="14"/>
  <c r="AG149" i="14" s="1"/>
  <c r="BE148" i="14"/>
  <c r="AG152" i="9" s="1"/>
  <c r="AF140" i="25" s="1"/>
  <c r="BK148" i="14"/>
  <c r="AI152" i="9" s="1"/>
  <c r="AH140" i="25" s="1"/>
  <c r="BM148" i="14"/>
  <c r="BN148" i="14" s="1"/>
  <c r="AJ152" i="9" s="1"/>
  <c r="AI140" i="25" s="1"/>
  <c r="AH147" i="14"/>
  <c r="BE143" i="14"/>
  <c r="AG147" i="9" s="1"/>
  <c r="AF135" i="25" s="1"/>
  <c r="BK185" i="14"/>
  <c r="AI189" i="9" s="1"/>
  <c r="AH177" i="25" s="1"/>
  <c r="BD182" i="14"/>
  <c r="AF182" i="14"/>
  <c r="AG182" i="14" s="1"/>
  <c r="BK179" i="14"/>
  <c r="AI183" i="9" s="1"/>
  <c r="AH171" i="25" s="1"/>
  <c r="BJ178" i="14"/>
  <c r="BK178" i="14" s="1"/>
  <c r="AI182" i="9" s="1"/>
  <c r="AH170" i="25" s="1"/>
  <c r="AH175" i="14"/>
  <c r="AI175" i="14"/>
  <c r="AZ175" i="14"/>
  <c r="BA175" i="14" s="1"/>
  <c r="BE175" i="14" s="1"/>
  <c r="AG179" i="9" s="1"/>
  <c r="AF167" i="25" s="1"/>
  <c r="BD172" i="14"/>
  <c r="AF164" i="14"/>
  <c r="AG164" i="14" s="1"/>
  <c r="BK161" i="14"/>
  <c r="AI165" i="9" s="1"/>
  <c r="AH153" i="25" s="1"/>
  <c r="BM161" i="14"/>
  <c r="BN161" i="14" s="1"/>
  <c r="AJ165" i="9" s="1"/>
  <c r="AI153" i="25" s="1"/>
  <c r="BE155" i="14"/>
  <c r="AG159" i="9" s="1"/>
  <c r="AF147" i="25" s="1"/>
  <c r="BK150" i="14"/>
  <c r="AI154" i="9" s="1"/>
  <c r="AH142" i="25" s="1"/>
  <c r="BM150" i="14"/>
  <c r="BN150" i="14" s="1"/>
  <c r="AJ154" i="9" s="1"/>
  <c r="AI142" i="25" s="1"/>
  <c r="AJ147" i="14"/>
  <c r="AK147" i="14" s="1"/>
  <c r="AZ147" i="14"/>
  <c r="BA147" i="14" s="1"/>
  <c r="BK144" i="14"/>
  <c r="AI148" i="9" s="1"/>
  <c r="AH136" i="25" s="1"/>
  <c r="BM144" i="14"/>
  <c r="BN144" i="14" s="1"/>
  <c r="AJ148" i="9" s="1"/>
  <c r="AI136" i="25" s="1"/>
  <c r="BK130" i="14"/>
  <c r="AI134" i="9" s="1"/>
  <c r="AH122" i="25" s="1"/>
  <c r="BM130" i="14"/>
  <c r="BN130" i="14" s="1"/>
  <c r="AJ134" i="9" s="1"/>
  <c r="AI122" i="25" s="1"/>
  <c r="BK173" i="14"/>
  <c r="AI177" i="9" s="1"/>
  <c r="AH165" i="25" s="1"/>
  <c r="BK169" i="14"/>
  <c r="AI173" i="9" s="1"/>
  <c r="AH161" i="25" s="1"/>
  <c r="AI169" i="14"/>
  <c r="AH169" i="14"/>
  <c r="BK163" i="14"/>
  <c r="AI167" i="9" s="1"/>
  <c r="AH155" i="25" s="1"/>
  <c r="BD162" i="14"/>
  <c r="BG162" i="14"/>
  <c r="AF157" i="14"/>
  <c r="AG157" i="14" s="1"/>
  <c r="BK156" i="14"/>
  <c r="AI160" i="9" s="1"/>
  <c r="AH148" i="25" s="1"/>
  <c r="BM156" i="14"/>
  <c r="BN156" i="14" s="1"/>
  <c r="AJ160" i="9" s="1"/>
  <c r="AI148" i="25" s="1"/>
  <c r="AH155" i="14"/>
  <c r="BM153" i="14"/>
  <c r="BN153" i="14" s="1"/>
  <c r="AJ157" i="9" s="1"/>
  <c r="AI145" i="25" s="1"/>
  <c r="AJ143" i="14"/>
  <c r="AK143" i="14" s="1"/>
  <c r="AZ143" i="14"/>
  <c r="BA143" i="14" s="1"/>
  <c r="BH143" i="14" s="1"/>
  <c r="AH147" i="9" s="1"/>
  <c r="AG135" i="25" s="1"/>
  <c r="AF131" i="14"/>
  <c r="AG131" i="14" s="1"/>
  <c r="AH161" i="14"/>
  <c r="BJ159" i="14"/>
  <c r="BK159" i="14" s="1"/>
  <c r="AI163" i="9" s="1"/>
  <c r="AH151" i="25" s="1"/>
  <c r="BK157" i="14"/>
  <c r="AI161" i="9" s="1"/>
  <c r="AH149" i="25" s="1"/>
  <c r="BJ155" i="14"/>
  <c r="BK155" i="14" s="1"/>
  <c r="AI159" i="9" s="1"/>
  <c r="AH147" i="25" s="1"/>
  <c r="BK153" i="14"/>
  <c r="AI157" i="9" s="1"/>
  <c r="AH145" i="25" s="1"/>
  <c r="BJ151" i="14"/>
  <c r="BK151" i="14" s="1"/>
  <c r="AI155" i="9" s="1"/>
  <c r="AH143" i="25" s="1"/>
  <c r="BK149" i="14"/>
  <c r="AI153" i="9" s="1"/>
  <c r="AH141" i="25" s="1"/>
  <c r="BJ147" i="14"/>
  <c r="BK147" i="14" s="1"/>
  <c r="AI151" i="9" s="1"/>
  <c r="AH139" i="25" s="1"/>
  <c r="BK145" i="14"/>
  <c r="AI149" i="9" s="1"/>
  <c r="AH137" i="25" s="1"/>
  <c r="BJ143" i="14"/>
  <c r="BK143" i="14" s="1"/>
  <c r="AI147" i="9" s="1"/>
  <c r="AH135" i="25" s="1"/>
  <c r="BK141" i="14"/>
  <c r="AI145" i="9" s="1"/>
  <c r="AH133" i="25" s="1"/>
  <c r="BJ138" i="14"/>
  <c r="BK138" i="14" s="1"/>
  <c r="AI142" i="9" s="1"/>
  <c r="AH130" i="25" s="1"/>
  <c r="AJ138" i="14"/>
  <c r="AK138" i="14" s="1"/>
  <c r="AJ137" i="14"/>
  <c r="AK137" i="14" s="1"/>
  <c r="AZ135" i="14"/>
  <c r="BA135" i="14" s="1"/>
  <c r="BE135" i="14" s="1"/>
  <c r="AG139" i="9" s="1"/>
  <c r="AF127" i="25" s="1"/>
  <c r="BM129" i="14"/>
  <c r="BN129" i="14" s="1"/>
  <c r="AJ133" i="9" s="1"/>
  <c r="AI121" i="25" s="1"/>
  <c r="AH129" i="14"/>
  <c r="AI129" i="14"/>
  <c r="BG141" i="14"/>
  <c r="AI140" i="14"/>
  <c r="AZ140" i="14"/>
  <c r="BA140" i="14" s="1"/>
  <c r="BH140" i="14" s="1"/>
  <c r="AH144" i="9" s="1"/>
  <c r="AG132" i="25" s="1"/>
  <c r="AG139" i="14"/>
  <c r="BJ136" i="14"/>
  <c r="BK136" i="14" s="1"/>
  <c r="AI140" i="9" s="1"/>
  <c r="AH128" i="25" s="1"/>
  <c r="AZ130" i="14"/>
  <c r="BA130" i="14" s="1"/>
  <c r="BH130" i="14" s="1"/>
  <c r="AH134" i="9" s="1"/>
  <c r="AG122" i="25" s="1"/>
  <c r="AH130" i="14"/>
  <c r="AJ127" i="14"/>
  <c r="AK127" i="14" s="1"/>
  <c r="BG126" i="14"/>
  <c r="BJ126" i="14"/>
  <c r="BK126" i="14" s="1"/>
  <c r="AI130" i="9" s="1"/>
  <c r="AH118" i="25" s="1"/>
  <c r="BK124" i="14"/>
  <c r="AI128" i="9" s="1"/>
  <c r="AH116" i="25" s="1"/>
  <c r="AZ123" i="14"/>
  <c r="BA123" i="14" s="1"/>
  <c r="BE123" i="14" s="1"/>
  <c r="AG127" i="9" s="1"/>
  <c r="AF115" i="25" s="1"/>
  <c r="AJ123" i="14"/>
  <c r="AK123" i="14" s="1"/>
  <c r="AF121" i="14"/>
  <c r="AG121" i="14" s="1"/>
  <c r="BD102" i="14"/>
  <c r="BG102" i="14"/>
  <c r="BJ102" i="14"/>
  <c r="BK102" i="14" s="1"/>
  <c r="AG162" i="14"/>
  <c r="AI159" i="14"/>
  <c r="AI155" i="14"/>
  <c r="AZ154" i="14"/>
  <c r="BA154" i="14" s="1"/>
  <c r="BE154" i="14" s="1"/>
  <c r="AG158" i="9" s="1"/>
  <c r="AF146" i="25" s="1"/>
  <c r="BE153" i="14"/>
  <c r="AG157" i="9" s="1"/>
  <c r="AF145" i="25" s="1"/>
  <c r="AI151" i="14"/>
  <c r="AI147" i="14"/>
  <c r="AZ146" i="14"/>
  <c r="BA146" i="14" s="1"/>
  <c r="BH146" i="14" s="1"/>
  <c r="AH150" i="9" s="1"/>
  <c r="AG138" i="25" s="1"/>
  <c r="AI143" i="14"/>
  <c r="AZ142" i="14"/>
  <c r="BA142" i="14" s="1"/>
  <c r="BE142" i="14" s="1"/>
  <c r="AG146" i="9" s="1"/>
  <c r="AF134" i="25" s="1"/>
  <c r="BK140" i="14"/>
  <c r="AI144" i="9" s="1"/>
  <c r="AH132" i="25" s="1"/>
  <c r="AI131" i="14"/>
  <c r="AJ131" i="14"/>
  <c r="AK131" i="14" s="1"/>
  <c r="AJ129" i="14"/>
  <c r="AK129" i="14" s="1"/>
  <c r="BG124" i="14"/>
  <c r="BD124" i="14"/>
  <c r="AG119" i="14"/>
  <c r="AF117" i="14"/>
  <c r="AG117" i="14" s="1"/>
  <c r="AF113" i="14"/>
  <c r="AG113" i="14" s="1"/>
  <c r="AZ161" i="14"/>
  <c r="BA161" i="14" s="1"/>
  <c r="BH161" i="14" s="1"/>
  <c r="AH165" i="9" s="1"/>
  <c r="AG153" i="25" s="1"/>
  <c r="AZ156" i="14"/>
  <c r="BA156" i="14" s="1"/>
  <c r="BH156" i="14" s="1"/>
  <c r="AH160" i="9" s="1"/>
  <c r="AG148" i="25" s="1"/>
  <c r="AI156" i="14"/>
  <c r="AZ152" i="14"/>
  <c r="BA152" i="14" s="1"/>
  <c r="BH152" i="14" s="1"/>
  <c r="AH156" i="9" s="1"/>
  <c r="AG144" i="25" s="1"/>
  <c r="AZ148" i="14"/>
  <c r="BA148" i="14" s="1"/>
  <c r="BH148" i="14" s="1"/>
  <c r="AH152" i="9" s="1"/>
  <c r="AG140" i="25" s="1"/>
  <c r="AI148" i="14"/>
  <c r="AG145" i="14"/>
  <c r="AZ144" i="14"/>
  <c r="BA144" i="14" s="1"/>
  <c r="BH144" i="14" s="1"/>
  <c r="AH148" i="9" s="1"/>
  <c r="AG136" i="25" s="1"/>
  <c r="AI144" i="14"/>
  <c r="AG141" i="14"/>
  <c r="AJ140" i="14"/>
  <c r="AK140" i="14" s="1"/>
  <c r="BD136" i="14"/>
  <c r="BM132" i="14"/>
  <c r="BN132" i="14" s="1"/>
  <c r="AJ136" i="9" s="1"/>
  <c r="AI124" i="25" s="1"/>
  <c r="AG129" i="14"/>
  <c r="AJ124" i="14"/>
  <c r="AK124" i="14" s="1"/>
  <c r="AZ124" i="14"/>
  <c r="BA124" i="14" s="1"/>
  <c r="AH121" i="14"/>
  <c r="AZ121" i="14"/>
  <c r="BA121" i="14" s="1"/>
  <c r="BH121" i="14" s="1"/>
  <c r="AH125" i="9" s="1"/>
  <c r="AG113" i="25" s="1"/>
  <c r="BD117" i="14"/>
  <c r="BE117" i="14" s="1"/>
  <c r="AG121" i="9" s="1"/>
  <c r="AF109" i="25" s="1"/>
  <c r="BG117" i="14"/>
  <c r="BH117" i="14" s="1"/>
  <c r="AH121" i="9" s="1"/>
  <c r="AG109" i="25" s="1"/>
  <c r="AH140" i="14"/>
  <c r="BM137" i="14"/>
  <c r="BN137" i="14" s="1"/>
  <c r="AJ141" i="9" s="1"/>
  <c r="AI129" i="25" s="1"/>
  <c r="AG135" i="14"/>
  <c r="AI132" i="14"/>
  <c r="AH132" i="14"/>
  <c r="AH128" i="14"/>
  <c r="AI128" i="14"/>
  <c r="AZ128" i="14"/>
  <c r="BA128" i="14" s="1"/>
  <c r="BH128" i="14" s="1"/>
  <c r="AH132" i="9" s="1"/>
  <c r="AG120" i="25" s="1"/>
  <c r="AG147" i="14"/>
  <c r="AG143" i="14"/>
  <c r="BK134" i="14"/>
  <c r="AI138" i="9" s="1"/>
  <c r="AH126" i="25" s="1"/>
  <c r="BE133" i="14"/>
  <c r="AG137" i="9" s="1"/>
  <c r="AF125" i="25" s="1"/>
  <c r="BM133" i="14"/>
  <c r="BN133" i="14" s="1"/>
  <c r="AJ137" i="9" s="1"/>
  <c r="AI125" i="25" s="1"/>
  <c r="BE128" i="14"/>
  <c r="AG132" i="9" s="1"/>
  <c r="AF120" i="25" s="1"/>
  <c r="BK128" i="14"/>
  <c r="AI132" i="9" s="1"/>
  <c r="AH120" i="25" s="1"/>
  <c r="BM128" i="14"/>
  <c r="BN128" i="14" s="1"/>
  <c r="AJ132" i="9" s="1"/>
  <c r="AI120" i="25" s="1"/>
  <c r="AI112" i="14"/>
  <c r="AJ112" i="14"/>
  <c r="AK112" i="14" s="1"/>
  <c r="AZ112" i="14"/>
  <c r="BA112" i="14" s="1"/>
  <c r="BH112" i="14" s="1"/>
  <c r="AH116" i="9" s="1"/>
  <c r="AG104" i="25" s="1"/>
  <c r="AI136" i="14"/>
  <c r="AH136" i="14"/>
  <c r="BH133" i="14"/>
  <c r="AH137" i="9" s="1"/>
  <c r="AG125" i="25" s="1"/>
  <c r="AH133" i="14"/>
  <c r="AI133" i="14"/>
  <c r="BD129" i="14"/>
  <c r="BE129" i="14" s="1"/>
  <c r="AG133" i="9" s="1"/>
  <c r="AF121" i="25" s="1"/>
  <c r="BD125" i="14"/>
  <c r="BG125" i="14"/>
  <c r="AH123" i="14"/>
  <c r="BG122" i="14"/>
  <c r="BJ122" i="14"/>
  <c r="BK122" i="14" s="1"/>
  <c r="AI126" i="9" s="1"/>
  <c r="AH114" i="25" s="1"/>
  <c r="BD122" i="14"/>
  <c r="AF120" i="14"/>
  <c r="AG120" i="14" s="1"/>
  <c r="BK119" i="14"/>
  <c r="AI123" i="9" s="1"/>
  <c r="AH111" i="25" s="1"/>
  <c r="BM119" i="14"/>
  <c r="BN119" i="14" s="1"/>
  <c r="AJ123" i="9" s="1"/>
  <c r="AI111" i="25" s="1"/>
  <c r="AF123" i="14"/>
  <c r="AG123" i="14" s="1"/>
  <c r="BD121" i="14"/>
  <c r="BE121" i="14" s="1"/>
  <c r="AG125" i="9" s="1"/>
  <c r="AF113" i="25" s="1"/>
  <c r="BJ121" i="14"/>
  <c r="BK121" i="14" s="1"/>
  <c r="AI125" i="9" s="1"/>
  <c r="AH113" i="25" s="1"/>
  <c r="BK118" i="14"/>
  <c r="AI122" i="9" s="1"/>
  <c r="AH110" i="25" s="1"/>
  <c r="BM118" i="14"/>
  <c r="BN118" i="14" s="1"/>
  <c r="AJ122" i="9" s="1"/>
  <c r="AI110" i="25" s="1"/>
  <c r="BD112" i="14"/>
  <c r="BE112" i="14" s="1"/>
  <c r="AG116" i="9" s="1"/>
  <c r="AF104" i="25" s="1"/>
  <c r="BJ112" i="14"/>
  <c r="BK112" i="14" s="1"/>
  <c r="AI116" i="9" s="1"/>
  <c r="AH104" i="25" s="1"/>
  <c r="BD109" i="14"/>
  <c r="BJ109" i="14"/>
  <c r="BK109" i="14" s="1"/>
  <c r="AF105" i="14"/>
  <c r="AG105" i="14" s="1"/>
  <c r="AJ115" i="14"/>
  <c r="AK115" i="14" s="1"/>
  <c r="BM109" i="14"/>
  <c r="AI109" i="14"/>
  <c r="AJ109" i="14"/>
  <c r="AK109" i="14" s="1"/>
  <c r="BD101" i="14"/>
  <c r="BG101" i="14"/>
  <c r="BJ101" i="14"/>
  <c r="BK101" i="14" s="1"/>
  <c r="AJ126" i="14"/>
  <c r="AK126" i="14" s="1"/>
  <c r="AI126" i="14"/>
  <c r="AH125" i="14"/>
  <c r="AJ125" i="14"/>
  <c r="AK125" i="14" s="1"/>
  <c r="AJ117" i="14"/>
  <c r="AK117" i="14" s="1"/>
  <c r="AI116" i="14"/>
  <c r="BG114" i="14"/>
  <c r="BJ114" i="14"/>
  <c r="BM103" i="14"/>
  <c r="BG95" i="14"/>
  <c r="BJ95" i="14"/>
  <c r="BK95" i="14" s="1"/>
  <c r="BD95" i="14"/>
  <c r="AZ127" i="14"/>
  <c r="BA127" i="14" s="1"/>
  <c r="BH127" i="14" s="1"/>
  <c r="AH131" i="9" s="1"/>
  <c r="AG119" i="25" s="1"/>
  <c r="AI127" i="14"/>
  <c r="AG116" i="14"/>
  <c r="AG115" i="14"/>
  <c r="AI114" i="14"/>
  <c r="BD110" i="14"/>
  <c r="BE110" i="14" s="1"/>
  <c r="AG114" i="9" s="1"/>
  <c r="AF102" i="25" s="1"/>
  <c r="BG110" i="14"/>
  <c r="BH110" i="14" s="1"/>
  <c r="AH114" i="9" s="1"/>
  <c r="AG102" i="25" s="1"/>
  <c r="BJ110" i="14"/>
  <c r="BK110" i="14" s="1"/>
  <c r="AI114" i="9" s="1"/>
  <c r="AH102" i="25" s="1"/>
  <c r="AG108" i="14"/>
  <c r="AF107" i="14"/>
  <c r="AG107" i="14" s="1"/>
  <c r="BK106" i="14"/>
  <c r="AF100" i="14"/>
  <c r="AG100" i="14" s="1"/>
  <c r="BM101" i="14"/>
  <c r="BK99" i="14"/>
  <c r="BM110" i="14"/>
  <c r="BN110" i="14" s="1"/>
  <c r="AJ114" i="9" s="1"/>
  <c r="AI102" i="25" s="1"/>
  <c r="BM97" i="14"/>
  <c r="BK97" i="14"/>
  <c r="BG97" i="14"/>
  <c r="BD97" i="14"/>
  <c r="BM94" i="14"/>
  <c r="BM90" i="14"/>
  <c r="AG118" i="14"/>
  <c r="BK117" i="14"/>
  <c r="AI121" i="9" s="1"/>
  <c r="AH109" i="25" s="1"/>
  <c r="BM116" i="14"/>
  <c r="BN116" i="14" s="1"/>
  <c r="AJ120" i="9" s="1"/>
  <c r="AI108" i="25" s="1"/>
  <c r="BK116" i="14"/>
  <c r="AI120" i="9" s="1"/>
  <c r="AH108" i="25" s="1"/>
  <c r="BK115" i="14"/>
  <c r="AI119" i="9" s="1"/>
  <c r="AH107" i="25" s="1"/>
  <c r="AG111" i="14"/>
  <c r="AF99" i="14"/>
  <c r="AG99" i="14" s="1"/>
  <c r="AH117" i="14"/>
  <c r="AZ115" i="14"/>
  <c r="BA115" i="14" s="1"/>
  <c r="BH115" i="14" s="1"/>
  <c r="AH119" i="9" s="1"/>
  <c r="AG107" i="25" s="1"/>
  <c r="BK114" i="14"/>
  <c r="AI118" i="9" s="1"/>
  <c r="AH106" i="25" s="1"/>
  <c r="AZ111" i="14"/>
  <c r="BA111" i="14" s="1"/>
  <c r="BE111" i="14" s="1"/>
  <c r="AG115" i="9" s="1"/>
  <c r="AF103" i="25" s="1"/>
  <c r="AH110" i="14"/>
  <c r="AJ110" i="14"/>
  <c r="AK110" i="14" s="1"/>
  <c r="AH109" i="14"/>
  <c r="BM108" i="14"/>
  <c r="BG105" i="14"/>
  <c r="BK98" i="14"/>
  <c r="BM96" i="14"/>
  <c r="BG90" i="14"/>
  <c r="BJ90" i="14"/>
  <c r="BK90" i="14" s="1"/>
  <c r="BD90" i="14"/>
  <c r="BG91" i="14"/>
  <c r="BJ91" i="14"/>
  <c r="BD87" i="14"/>
  <c r="BG87" i="14"/>
  <c r="BJ87" i="14"/>
  <c r="BK87" i="14" s="1"/>
  <c r="BK76" i="14"/>
  <c r="BM64" i="14"/>
  <c r="BD106" i="14"/>
  <c r="BG106" i="14"/>
  <c r="BG92" i="14"/>
  <c r="BD92" i="14"/>
  <c r="BM68" i="14"/>
  <c r="BM67" i="14"/>
  <c r="BM63" i="14"/>
  <c r="AH119" i="14"/>
  <c r="AI117" i="14"/>
  <c r="AI115" i="14"/>
  <c r="BM114" i="14"/>
  <c r="BN114" i="14" s="1"/>
  <c r="AJ118" i="9" s="1"/>
  <c r="AI106" i="25" s="1"/>
  <c r="AG112" i="14"/>
  <c r="AI110" i="14"/>
  <c r="BK108" i="14"/>
  <c r="BM104" i="14"/>
  <c r="AG101" i="14"/>
  <c r="BK96" i="14"/>
  <c r="AG87" i="14"/>
  <c r="BK85" i="14"/>
  <c r="BM85" i="14"/>
  <c r="BK80" i="14"/>
  <c r="BM79" i="14"/>
  <c r="BM77" i="14"/>
  <c r="BM72" i="14"/>
  <c r="BM71" i="14"/>
  <c r="BM112" i="14"/>
  <c r="BN112" i="14" s="1"/>
  <c r="AJ116" i="9" s="1"/>
  <c r="AI104" i="25" s="1"/>
  <c r="AG103" i="14"/>
  <c r="BM98" i="14"/>
  <c r="AG95" i="14"/>
  <c r="BG88" i="14"/>
  <c r="BD88" i="14"/>
  <c r="BM76" i="14"/>
  <c r="BJ64" i="14"/>
  <c r="BK64" i="14" s="1"/>
  <c r="BG64" i="14"/>
  <c r="AF86" i="14"/>
  <c r="AG86" i="14" s="1"/>
  <c r="BM81" i="14"/>
  <c r="BJ68" i="14"/>
  <c r="BK68" i="14" s="1"/>
  <c r="BG68" i="14"/>
  <c r="BM100" i="14"/>
  <c r="BG94" i="14"/>
  <c r="BJ94" i="14"/>
  <c r="BK94" i="14" s="1"/>
  <c r="BD94" i="14"/>
  <c r="BJ72" i="14"/>
  <c r="BK72" i="14" s="1"/>
  <c r="BG72" i="14"/>
  <c r="BD69" i="14"/>
  <c r="BG98" i="14"/>
  <c r="BK77" i="14"/>
  <c r="AG72" i="14"/>
  <c r="AG68" i="14"/>
  <c r="AG64" i="14"/>
  <c r="BG61" i="14"/>
  <c r="AG92" i="14"/>
  <c r="AG88" i="14"/>
  <c r="AG62" i="14"/>
  <c r="BK82" i="14"/>
  <c r="BK78" i="14"/>
  <c r="BJ75" i="14"/>
  <c r="AG74" i="14"/>
  <c r="BK73" i="14"/>
  <c r="AG70" i="14"/>
  <c r="BK69" i="14"/>
  <c r="AG66" i="14"/>
  <c r="BK65" i="14"/>
  <c r="BG62" i="14"/>
  <c r="BD58" i="14"/>
  <c r="BG58" i="14"/>
  <c r="BD54" i="14"/>
  <c r="BG54" i="14"/>
  <c r="BK91" i="14"/>
  <c r="AG84" i="14"/>
  <c r="AG75" i="14"/>
  <c r="BJ71" i="14"/>
  <c r="BK71" i="14" s="1"/>
  <c r="AG71" i="14"/>
  <c r="BJ67" i="14"/>
  <c r="AG67" i="14"/>
  <c r="AG61" i="14"/>
  <c r="BJ58" i="14"/>
  <c r="BK58" i="14" s="1"/>
  <c r="AG57" i="14"/>
  <c r="BK83" i="14"/>
  <c r="AG80" i="14"/>
  <c r="AG76" i="14"/>
  <c r="BM59" i="14"/>
  <c r="BM55" i="14"/>
  <c r="BK79" i="14"/>
  <c r="BK75" i="14"/>
  <c r="BK67" i="14"/>
  <c r="BK63" i="14"/>
  <c r="BK59" i="14"/>
  <c r="BK55" i="14"/>
  <c r="BK56" i="14"/>
  <c r="BM53" i="14"/>
  <c r="AE14" i="14"/>
  <c r="AE15" i="14"/>
  <c r="AE16" i="14"/>
  <c r="AE17" i="14"/>
  <c r="AE18" i="14"/>
  <c r="AE11" i="14"/>
  <c r="AE12" i="14"/>
  <c r="AE13" i="14"/>
  <c r="AE19" i="14"/>
  <c r="AE20" i="14"/>
  <c r="AE21" i="14"/>
  <c r="AE22" i="14"/>
  <c r="AE23" i="14"/>
  <c r="AE24" i="14"/>
  <c r="AE25" i="14"/>
  <c r="AE26" i="14"/>
  <c r="AE27" i="14"/>
  <c r="AE28" i="14"/>
  <c r="AE29" i="14"/>
  <c r="AE30" i="14"/>
  <c r="AE31" i="14"/>
  <c r="AE32" i="14"/>
  <c r="AE33" i="14"/>
  <c r="AE34" i="14"/>
  <c r="AE35" i="14"/>
  <c r="AE36" i="14"/>
  <c r="AE37" i="14"/>
  <c r="AE38" i="14"/>
  <c r="AE39" i="14"/>
  <c r="AE40" i="14"/>
  <c r="AE41" i="14"/>
  <c r="AE42" i="14"/>
  <c r="AE43" i="14"/>
  <c r="AE44" i="14"/>
  <c r="AE45" i="14"/>
  <c r="AE46" i="14"/>
  <c r="AE47" i="14"/>
  <c r="AE48" i="14"/>
  <c r="AE49" i="14"/>
  <c r="AE50" i="14"/>
  <c r="AE51" i="14"/>
  <c r="AE52" i="14"/>
  <c r="AE10" i="14"/>
  <c r="BC52" i="14"/>
  <c r="BB52" i="14"/>
  <c r="BC51" i="14"/>
  <c r="BB51" i="14"/>
  <c r="BC50" i="14"/>
  <c r="BB50" i="14"/>
  <c r="BC49" i="14"/>
  <c r="BB49" i="14"/>
  <c r="BC48" i="14"/>
  <c r="BB48" i="14"/>
  <c r="BC47" i="14"/>
  <c r="BB47" i="14"/>
  <c r="BC46" i="14"/>
  <c r="BB46" i="14"/>
  <c r="BC45" i="14"/>
  <c r="BB45" i="14"/>
  <c r="BC44" i="14"/>
  <c r="BB44" i="14"/>
  <c r="BC43" i="14"/>
  <c r="BB43" i="14"/>
  <c r="BC42" i="14"/>
  <c r="BB42" i="14"/>
  <c r="BC41" i="14"/>
  <c r="BB41" i="14"/>
  <c r="BC40" i="14"/>
  <c r="BB40" i="14"/>
  <c r="BC39" i="14"/>
  <c r="BB39" i="14"/>
  <c r="BC38" i="14"/>
  <c r="BB38" i="14"/>
  <c r="BC37" i="14"/>
  <c r="BB37" i="14"/>
  <c r="BC36" i="14"/>
  <c r="BB36" i="14"/>
  <c r="BC35" i="14"/>
  <c r="BB35" i="14"/>
  <c r="BC34" i="14"/>
  <c r="BB34" i="14"/>
  <c r="BC33" i="14"/>
  <c r="BB33" i="14"/>
  <c r="BC32" i="14"/>
  <c r="BB32" i="14"/>
  <c r="BC31" i="14"/>
  <c r="BB31" i="14"/>
  <c r="BC30" i="14"/>
  <c r="BB30" i="14"/>
  <c r="BC29" i="14"/>
  <c r="BB29" i="14"/>
  <c r="BC28" i="14"/>
  <c r="BB28" i="14"/>
  <c r="BC27" i="14"/>
  <c r="BB27" i="14"/>
  <c r="BC26" i="14"/>
  <c r="BB26" i="14"/>
  <c r="BC25" i="14"/>
  <c r="BB25" i="14"/>
  <c r="BC24" i="14"/>
  <c r="BB24" i="14"/>
  <c r="BC23" i="14"/>
  <c r="BB23" i="14"/>
  <c r="BC22" i="14"/>
  <c r="BB22" i="14"/>
  <c r="BC21" i="14"/>
  <c r="BB21" i="14"/>
  <c r="BC20" i="14"/>
  <c r="BB20" i="14"/>
  <c r="BC19" i="14"/>
  <c r="BB19" i="14"/>
  <c r="BC18" i="14"/>
  <c r="BB18" i="14"/>
  <c r="BC17" i="14"/>
  <c r="BB17" i="14"/>
  <c r="BC16" i="14"/>
  <c r="BB16" i="14"/>
  <c r="BC15" i="14"/>
  <c r="BB15" i="14"/>
  <c r="BC14" i="14"/>
  <c r="BB14" i="14"/>
  <c r="BC13" i="14"/>
  <c r="BB13" i="14"/>
  <c r="BC12" i="14"/>
  <c r="BB12" i="14"/>
  <c r="BC11" i="14"/>
  <c r="BB11" i="14"/>
  <c r="BC10" i="14"/>
  <c r="BB10" i="14"/>
  <c r="AD11" i="14"/>
  <c r="AD12" i="14"/>
  <c r="AD13" i="14"/>
  <c r="AD14" i="14"/>
  <c r="AD15" i="14"/>
  <c r="AD16" i="14"/>
  <c r="AD17" i="14"/>
  <c r="AD18" i="14"/>
  <c r="AD19" i="14"/>
  <c r="AD20" i="14"/>
  <c r="AD21" i="14"/>
  <c r="AD22" i="14"/>
  <c r="AD23" i="14"/>
  <c r="AD24" i="14"/>
  <c r="AD25" i="14"/>
  <c r="AD26" i="14"/>
  <c r="AD27" i="14"/>
  <c r="AD28" i="14"/>
  <c r="AD29" i="14"/>
  <c r="AD30" i="14"/>
  <c r="AD31" i="14"/>
  <c r="AD32" i="14"/>
  <c r="AD33" i="14"/>
  <c r="AD34" i="14"/>
  <c r="AD35" i="14"/>
  <c r="AD36" i="14"/>
  <c r="AD37" i="14"/>
  <c r="AD38" i="14"/>
  <c r="AD39" i="14"/>
  <c r="AD40" i="14"/>
  <c r="AD41" i="14"/>
  <c r="AD42" i="14"/>
  <c r="AD43" i="14"/>
  <c r="AD44" i="14"/>
  <c r="AD45" i="14"/>
  <c r="AD46" i="14"/>
  <c r="AD47" i="14"/>
  <c r="AD48" i="14"/>
  <c r="AD49" i="14"/>
  <c r="AD50" i="14"/>
  <c r="AD51" i="14"/>
  <c r="AD52" i="14"/>
  <c r="AD10" i="14"/>
  <c r="G57" i="9"/>
  <c r="G58" i="9"/>
  <c r="G59" i="9"/>
  <c r="G60" i="9"/>
  <c r="G61" i="9"/>
  <c r="G62" i="9"/>
  <c r="G63" i="9"/>
  <c r="G64" i="9"/>
  <c r="G65" i="9"/>
  <c r="G66" i="9"/>
  <c r="G67" i="9"/>
  <c r="G68" i="9"/>
  <c r="G69" i="9"/>
  <c r="G70" i="9"/>
  <c r="G71" i="9"/>
  <c r="G72" i="9"/>
  <c r="G73" i="9"/>
  <c r="G74" i="9"/>
  <c r="G75" i="9"/>
  <c r="G76" i="9"/>
  <c r="G77" i="9"/>
  <c r="G78" i="9"/>
  <c r="G79" i="9"/>
  <c r="G80" i="9"/>
  <c r="G81" i="9"/>
  <c r="G82" i="9"/>
  <c r="G83" i="9"/>
  <c r="G84" i="9"/>
  <c r="G85" i="9"/>
  <c r="G86" i="9"/>
  <c r="G87" i="9"/>
  <c r="G88" i="9"/>
  <c r="G89" i="9"/>
  <c r="G90" i="9"/>
  <c r="G91" i="9"/>
  <c r="G92" i="9"/>
  <c r="G93" i="9"/>
  <c r="G94" i="9"/>
  <c r="G95" i="9"/>
  <c r="G96" i="9"/>
  <c r="G97" i="9"/>
  <c r="G98" i="9"/>
  <c r="G99" i="9"/>
  <c r="G100" i="9"/>
  <c r="G101" i="9"/>
  <c r="G102" i="9"/>
  <c r="G103" i="9"/>
  <c r="G104" i="9"/>
  <c r="G105" i="9"/>
  <c r="G106" i="9"/>
  <c r="G107" i="9"/>
  <c r="G108" i="9"/>
  <c r="G109" i="9"/>
  <c r="G110" i="9"/>
  <c r="G111" i="9"/>
  <c r="G112" i="9"/>
  <c r="G15" i="9"/>
  <c r="F3" i="25" s="1"/>
  <c r="G16" i="9"/>
  <c r="F4" i="25" s="1"/>
  <c r="G17" i="9"/>
  <c r="F5" i="25" s="1"/>
  <c r="G18" i="9"/>
  <c r="F6" i="25" s="1"/>
  <c r="G19" i="9"/>
  <c r="F7" i="25" s="1"/>
  <c r="G20" i="9"/>
  <c r="F8" i="25" s="1"/>
  <c r="G21" i="9"/>
  <c r="F9" i="25" s="1"/>
  <c r="G22" i="9"/>
  <c r="F10" i="25" s="1"/>
  <c r="G23" i="9"/>
  <c r="F11" i="25" s="1"/>
  <c r="G24" i="9"/>
  <c r="F12" i="25" s="1"/>
  <c r="G25" i="9"/>
  <c r="F13" i="25" s="1"/>
  <c r="G26" i="9"/>
  <c r="F14" i="25" s="1"/>
  <c r="G27" i="9"/>
  <c r="F15" i="25" s="1"/>
  <c r="G28" i="9"/>
  <c r="F16" i="25" s="1"/>
  <c r="G29" i="9"/>
  <c r="F17" i="25" s="1"/>
  <c r="G30" i="9"/>
  <c r="F18" i="25" s="1"/>
  <c r="G31" i="9"/>
  <c r="F19" i="25" s="1"/>
  <c r="G32" i="9"/>
  <c r="F20" i="25" s="1"/>
  <c r="G33" i="9"/>
  <c r="F21" i="25" s="1"/>
  <c r="G34" i="9"/>
  <c r="F22" i="25" s="1"/>
  <c r="G35" i="9"/>
  <c r="F23" i="25" s="1"/>
  <c r="G36" i="9"/>
  <c r="F24" i="25" s="1"/>
  <c r="G37" i="9"/>
  <c r="F25" i="25" s="1"/>
  <c r="G38" i="9"/>
  <c r="F26" i="25" s="1"/>
  <c r="G39" i="9"/>
  <c r="F27" i="25" s="1"/>
  <c r="G40" i="9"/>
  <c r="F28" i="25" s="1"/>
  <c r="G41" i="9"/>
  <c r="F29" i="25" s="1"/>
  <c r="G42" i="9"/>
  <c r="F30" i="25" s="1"/>
  <c r="G43" i="9"/>
  <c r="F31" i="25" s="1"/>
  <c r="G44" i="9"/>
  <c r="F32" i="25" s="1"/>
  <c r="G45" i="9"/>
  <c r="F33" i="25" s="1"/>
  <c r="G46" i="9"/>
  <c r="F34" i="25" s="1"/>
  <c r="G47" i="9"/>
  <c r="F35" i="25" s="1"/>
  <c r="G48" i="9"/>
  <c r="F36" i="25" s="1"/>
  <c r="G49" i="9"/>
  <c r="F37" i="25" s="1"/>
  <c r="G50" i="9"/>
  <c r="F38" i="25" s="1"/>
  <c r="G51" i="9"/>
  <c r="F39" i="25" s="1"/>
  <c r="G52" i="9"/>
  <c r="F40" i="25" s="1"/>
  <c r="G53" i="9"/>
  <c r="F41" i="25" s="1"/>
  <c r="G54" i="9"/>
  <c r="F42" i="25" s="1"/>
  <c r="G55" i="9"/>
  <c r="F43" i="25" s="1"/>
  <c r="G56" i="9"/>
  <c r="F44" i="25" s="1"/>
  <c r="G14" i="9"/>
  <c r="F2" i="25" s="1"/>
  <c r="BH300" i="14" l="1"/>
  <c r="AH304" i="9" s="1"/>
  <c r="AG292" i="25" s="1"/>
  <c r="BE300" i="14"/>
  <c r="AG304" i="9" s="1"/>
  <c r="AF292" i="25" s="1"/>
  <c r="BH360" i="14"/>
  <c r="AH364" i="9" s="1"/>
  <c r="AG352" i="25" s="1"/>
  <c r="BE360" i="14"/>
  <c r="AG364" i="9" s="1"/>
  <c r="AF352" i="25" s="1"/>
  <c r="BH585" i="14"/>
  <c r="AH589" i="9" s="1"/>
  <c r="AG577" i="25" s="1"/>
  <c r="BE585" i="14"/>
  <c r="AG589" i="9" s="1"/>
  <c r="AF577" i="25" s="1"/>
  <c r="AC107" i="14"/>
  <c r="F99" i="25"/>
  <c r="AC105" i="14"/>
  <c r="F97" i="25"/>
  <c r="AC103" i="14"/>
  <c r="AJ103" i="14" s="1"/>
  <c r="AK103" i="14" s="1"/>
  <c r="F95" i="25"/>
  <c r="AC101" i="14"/>
  <c r="AZ101" i="14" s="1"/>
  <c r="BA101" i="14" s="1"/>
  <c r="BE101" i="14" s="1"/>
  <c r="F93" i="25"/>
  <c r="AC99" i="14"/>
  <c r="F91" i="25"/>
  <c r="AC97" i="14"/>
  <c r="F89" i="25"/>
  <c r="AC95" i="14"/>
  <c r="F87" i="25"/>
  <c r="AC93" i="14"/>
  <c r="AZ93" i="14" s="1"/>
  <c r="BA93" i="14" s="1"/>
  <c r="F85" i="25"/>
  <c r="AC91" i="14"/>
  <c r="F83" i="25"/>
  <c r="AC89" i="14"/>
  <c r="F81" i="25"/>
  <c r="AC87" i="14"/>
  <c r="F79" i="25"/>
  <c r="AC85" i="14"/>
  <c r="AI85" i="14" s="1"/>
  <c r="F77" i="25"/>
  <c r="AC83" i="14"/>
  <c r="F75" i="25"/>
  <c r="AC81" i="14"/>
  <c r="F73" i="25"/>
  <c r="AC79" i="14"/>
  <c r="F71" i="25"/>
  <c r="AC77" i="14"/>
  <c r="F69" i="25"/>
  <c r="AC75" i="14"/>
  <c r="F67" i="25"/>
  <c r="AC73" i="14"/>
  <c r="F65" i="25"/>
  <c r="AC71" i="14"/>
  <c r="F63" i="25"/>
  <c r="AC69" i="14"/>
  <c r="F61" i="25"/>
  <c r="AC67" i="14"/>
  <c r="F59" i="25"/>
  <c r="AC65" i="14"/>
  <c r="F57" i="25"/>
  <c r="AC63" i="14"/>
  <c r="F55" i="25"/>
  <c r="AC61" i="14"/>
  <c r="AH61" i="14" s="1"/>
  <c r="F53" i="25"/>
  <c r="AC59" i="14"/>
  <c r="F51" i="25"/>
  <c r="AC57" i="14"/>
  <c r="AJ57" i="14" s="1"/>
  <c r="AK57" i="14" s="1"/>
  <c r="F49" i="25"/>
  <c r="AC55" i="14"/>
  <c r="F47" i="25"/>
  <c r="AC53" i="14"/>
  <c r="F45" i="25"/>
  <c r="BH175" i="14"/>
  <c r="AH179" i="9" s="1"/>
  <c r="AG167" i="25" s="1"/>
  <c r="BH185" i="14"/>
  <c r="AH189" i="9" s="1"/>
  <c r="AG177" i="25" s="1"/>
  <c r="BH259" i="14"/>
  <c r="AH263" i="9" s="1"/>
  <c r="AG251" i="25" s="1"/>
  <c r="BE452" i="14"/>
  <c r="AG456" i="9" s="1"/>
  <c r="AF444" i="25" s="1"/>
  <c r="BH473" i="14"/>
  <c r="AH477" i="9" s="1"/>
  <c r="AG465" i="25" s="1"/>
  <c r="BH524" i="14"/>
  <c r="AH528" i="9" s="1"/>
  <c r="AG516" i="25" s="1"/>
  <c r="BE609" i="14"/>
  <c r="AG613" i="9" s="1"/>
  <c r="AF601" i="25" s="1"/>
  <c r="BE356" i="14"/>
  <c r="AG360" i="9" s="1"/>
  <c r="AF348" i="25" s="1"/>
  <c r="BH373" i="14"/>
  <c r="AH377" i="9" s="1"/>
  <c r="AG365" i="25" s="1"/>
  <c r="BH508" i="14"/>
  <c r="AH512" i="9" s="1"/>
  <c r="AG500" i="25" s="1"/>
  <c r="BH538" i="14"/>
  <c r="AH542" i="9" s="1"/>
  <c r="AG530" i="25" s="1"/>
  <c r="AH465" i="14"/>
  <c r="AJ465" i="14"/>
  <c r="AK465" i="14" s="1"/>
  <c r="AC108" i="14"/>
  <c r="F100" i="25"/>
  <c r="AC106" i="14"/>
  <c r="F98" i="25"/>
  <c r="AC104" i="14"/>
  <c r="F96" i="25"/>
  <c r="AC102" i="14"/>
  <c r="F94" i="25"/>
  <c r="AC100" i="14"/>
  <c r="AH100" i="14" s="1"/>
  <c r="F92" i="25"/>
  <c r="AC98" i="14"/>
  <c r="F90" i="25"/>
  <c r="AC96" i="14"/>
  <c r="F88" i="25"/>
  <c r="AC94" i="14"/>
  <c r="F86" i="25"/>
  <c r="AC92" i="14"/>
  <c r="F84" i="25"/>
  <c r="AC90" i="14"/>
  <c r="F82" i="25"/>
  <c r="AC88" i="14"/>
  <c r="AH88" i="14" s="1"/>
  <c r="F80" i="25"/>
  <c r="AC86" i="14"/>
  <c r="AJ86" i="14" s="1"/>
  <c r="AK86" i="14" s="1"/>
  <c r="F78" i="25"/>
  <c r="AC84" i="14"/>
  <c r="F76" i="25"/>
  <c r="AC82" i="14"/>
  <c r="F74" i="25"/>
  <c r="AC80" i="14"/>
  <c r="F72" i="25"/>
  <c r="AC78" i="14"/>
  <c r="F70" i="25"/>
  <c r="AC76" i="14"/>
  <c r="F68" i="25"/>
  <c r="AC74" i="14"/>
  <c r="F66" i="25"/>
  <c r="AC72" i="14"/>
  <c r="F64" i="25"/>
  <c r="AC70" i="14"/>
  <c r="F62" i="25"/>
  <c r="AC68" i="14"/>
  <c r="AZ68" i="14" s="1"/>
  <c r="BA68" i="14" s="1"/>
  <c r="BE68" i="14" s="1"/>
  <c r="F60" i="25"/>
  <c r="AC66" i="14"/>
  <c r="F58" i="25"/>
  <c r="AC64" i="14"/>
  <c r="F56" i="25"/>
  <c r="AC62" i="14"/>
  <c r="AI62" i="14" s="1"/>
  <c r="F54" i="25"/>
  <c r="AC60" i="14"/>
  <c r="F52" i="25"/>
  <c r="AC58" i="14"/>
  <c r="AI58" i="14" s="1"/>
  <c r="F50" i="25"/>
  <c r="AC56" i="14"/>
  <c r="F48" i="25"/>
  <c r="AC54" i="14"/>
  <c r="F46" i="25"/>
  <c r="BH135" i="14"/>
  <c r="AH139" i="9" s="1"/>
  <c r="AG127" i="25" s="1"/>
  <c r="BE161" i="14"/>
  <c r="AG165" i="9" s="1"/>
  <c r="AF153" i="25" s="1"/>
  <c r="BE202" i="14"/>
  <c r="AG206" i="9" s="1"/>
  <c r="AF194" i="25" s="1"/>
  <c r="BE203" i="14"/>
  <c r="AG207" i="9" s="1"/>
  <c r="AF195" i="25" s="1"/>
  <c r="BE224" i="14"/>
  <c r="AG228" i="9" s="1"/>
  <c r="AF216" i="25" s="1"/>
  <c r="BE317" i="14"/>
  <c r="AG321" i="9" s="1"/>
  <c r="AF309" i="25" s="1"/>
  <c r="BE326" i="14"/>
  <c r="AG330" i="9" s="1"/>
  <c r="AF318" i="25" s="1"/>
  <c r="BE327" i="14"/>
  <c r="AG331" i="9" s="1"/>
  <c r="AF319" i="25" s="1"/>
  <c r="BH415" i="14"/>
  <c r="AH419" i="9" s="1"/>
  <c r="AG407" i="25" s="1"/>
  <c r="BE457" i="14"/>
  <c r="AG461" i="9" s="1"/>
  <c r="AF449" i="25" s="1"/>
  <c r="BE464" i="14"/>
  <c r="AG468" i="9" s="1"/>
  <c r="AF456" i="25" s="1"/>
  <c r="BH471" i="14"/>
  <c r="AH475" i="9" s="1"/>
  <c r="AG463" i="25" s="1"/>
  <c r="BE426" i="14"/>
  <c r="AG430" i="9" s="1"/>
  <c r="AF418" i="25" s="1"/>
  <c r="BH474" i="14"/>
  <c r="AH478" i="9" s="1"/>
  <c r="AG466" i="25" s="1"/>
  <c r="BE509" i="14"/>
  <c r="AG513" i="9" s="1"/>
  <c r="AF501" i="25" s="1"/>
  <c r="BE463" i="14"/>
  <c r="AG467" i="9" s="1"/>
  <c r="AF455" i="25" s="1"/>
  <c r="BE506" i="14"/>
  <c r="AG510" i="9" s="1"/>
  <c r="AF498" i="25" s="1"/>
  <c r="BH529" i="14"/>
  <c r="AH533" i="9" s="1"/>
  <c r="AG521" i="25" s="1"/>
  <c r="BE134" i="14"/>
  <c r="AG138" i="9" s="1"/>
  <c r="AF126" i="25" s="1"/>
  <c r="BH221" i="14"/>
  <c r="AH225" i="9" s="1"/>
  <c r="AG213" i="25" s="1"/>
  <c r="BH305" i="14"/>
  <c r="AH309" i="9" s="1"/>
  <c r="AG297" i="25" s="1"/>
  <c r="BE221" i="14"/>
  <c r="AG225" i="9" s="1"/>
  <c r="AF213" i="25" s="1"/>
  <c r="BE400" i="14"/>
  <c r="AG404" i="9" s="1"/>
  <c r="AF392" i="25" s="1"/>
  <c r="BH609" i="14"/>
  <c r="AH613" i="9" s="1"/>
  <c r="AG601" i="25" s="1"/>
  <c r="BH550" i="14"/>
  <c r="AH554" i="9" s="1"/>
  <c r="AG542" i="25" s="1"/>
  <c r="BH593" i="14"/>
  <c r="AH597" i="9" s="1"/>
  <c r="AG585" i="25" s="1"/>
  <c r="BE335" i="14"/>
  <c r="AG339" i="9" s="1"/>
  <c r="AF327" i="25" s="1"/>
  <c r="BH93" i="14"/>
  <c r="BE93" i="14"/>
  <c r="AH104" i="14"/>
  <c r="AJ104" i="14"/>
  <c r="AK104" i="14" s="1"/>
  <c r="AZ104" i="14"/>
  <c r="BA104" i="14" s="1"/>
  <c r="AI104" i="14"/>
  <c r="AI92" i="14"/>
  <c r="AZ92" i="14"/>
  <c r="BA92" i="14" s="1"/>
  <c r="BH92" i="14" s="1"/>
  <c r="AJ92" i="14"/>
  <c r="AK92" i="14" s="1"/>
  <c r="AZ76" i="14"/>
  <c r="BA76" i="14" s="1"/>
  <c r="AH76" i="14"/>
  <c r="AJ76" i="14"/>
  <c r="AK76" i="14" s="1"/>
  <c r="AI76" i="14"/>
  <c r="AH64" i="14"/>
  <c r="AZ64" i="14"/>
  <c r="BA64" i="14" s="1"/>
  <c r="BE64" i="14" s="1"/>
  <c r="BE245" i="14"/>
  <c r="AG249" i="9" s="1"/>
  <c r="AF237" i="25" s="1"/>
  <c r="BH245" i="14"/>
  <c r="AH249" i="9" s="1"/>
  <c r="AG237" i="25" s="1"/>
  <c r="AJ64" i="14"/>
  <c r="AK64" i="14" s="1"/>
  <c r="AH89" i="14"/>
  <c r="BH111" i="14"/>
  <c r="AH115" i="9" s="1"/>
  <c r="AG103" i="25" s="1"/>
  <c r="BE151" i="14"/>
  <c r="AG155" i="9" s="1"/>
  <c r="AF143" i="25" s="1"/>
  <c r="BH151" i="14"/>
  <c r="AH155" i="9" s="1"/>
  <c r="AG143" i="25" s="1"/>
  <c r="AJ100" i="14"/>
  <c r="AK100" i="14" s="1"/>
  <c r="AI100" i="14"/>
  <c r="AZ100" i="14"/>
  <c r="BA100" i="14" s="1"/>
  <c r="AH84" i="14"/>
  <c r="AJ84" i="14"/>
  <c r="AK84" i="14" s="1"/>
  <c r="AI84" i="14"/>
  <c r="AZ84" i="14"/>
  <c r="BA84" i="14" s="1"/>
  <c r="AI72" i="14"/>
  <c r="AH72" i="14"/>
  <c r="AJ72" i="14"/>
  <c r="AK72" i="14" s="1"/>
  <c r="AJ56" i="14"/>
  <c r="AK56" i="14" s="1"/>
  <c r="AH56" i="14"/>
  <c r="AZ56" i="14"/>
  <c r="BA56" i="14" s="1"/>
  <c r="BH56" i="14" s="1"/>
  <c r="AI56" i="14"/>
  <c r="AI64" i="14"/>
  <c r="AH92" i="14"/>
  <c r="AZ72" i="14"/>
  <c r="BA72" i="14" s="1"/>
  <c r="BE72" i="14" s="1"/>
  <c r="BH195" i="14"/>
  <c r="AH199" i="9" s="1"/>
  <c r="AG187" i="25" s="1"/>
  <c r="AH108" i="14"/>
  <c r="AZ108" i="14"/>
  <c r="BA108" i="14" s="1"/>
  <c r="AI108" i="14"/>
  <c r="AJ96" i="14"/>
  <c r="AK96" i="14" s="1"/>
  <c r="AI96" i="14"/>
  <c r="AH96" i="14"/>
  <c r="AZ96" i="14"/>
  <c r="BA96" i="14" s="1"/>
  <c r="BH96" i="14" s="1"/>
  <c r="AJ88" i="14"/>
  <c r="AK88" i="14" s="1"/>
  <c r="AZ88" i="14"/>
  <c r="BA88" i="14" s="1"/>
  <c r="BH88" i="14" s="1"/>
  <c r="AI88" i="14"/>
  <c r="AH80" i="14"/>
  <c r="AZ80" i="14"/>
  <c r="BA80" i="14" s="1"/>
  <c r="AJ80" i="14"/>
  <c r="AK80" i="14" s="1"/>
  <c r="AI80" i="14"/>
  <c r="AI68" i="14"/>
  <c r="AH68" i="14"/>
  <c r="AJ68" i="14"/>
  <c r="AK68" i="14" s="1"/>
  <c r="AH60" i="14"/>
  <c r="AJ60" i="14"/>
  <c r="AK60" i="14" s="1"/>
  <c r="AI60" i="14"/>
  <c r="AZ60" i="14"/>
  <c r="BA60" i="14" s="1"/>
  <c r="BE60" i="14" s="1"/>
  <c r="AJ105" i="14"/>
  <c r="AK105" i="14" s="1"/>
  <c r="AI105" i="14"/>
  <c r="AZ105" i="14"/>
  <c r="BA105" i="14" s="1"/>
  <c r="AJ101" i="14"/>
  <c r="AK101" i="14" s="1"/>
  <c r="AI101" i="14"/>
  <c r="AH97" i="14"/>
  <c r="AJ97" i="14"/>
  <c r="AK97" i="14" s="1"/>
  <c r="AZ97" i="14"/>
  <c r="BA97" i="14" s="1"/>
  <c r="BE97" i="14" s="1"/>
  <c r="AI97" i="14"/>
  <c r="AH93" i="14"/>
  <c r="AI93" i="14"/>
  <c r="AJ93" i="14"/>
  <c r="AK93" i="14" s="1"/>
  <c r="AH85" i="14"/>
  <c r="AJ85" i="14"/>
  <c r="AK85" i="14" s="1"/>
  <c r="AZ85" i="14"/>
  <c r="BA85" i="14" s="1"/>
  <c r="AI81" i="14"/>
  <c r="AZ81" i="14"/>
  <c r="BA81" i="14" s="1"/>
  <c r="BH81" i="14" s="1"/>
  <c r="AH81" i="14"/>
  <c r="AJ81" i="14"/>
  <c r="AK81" i="14" s="1"/>
  <c r="AI77" i="14"/>
  <c r="AJ77" i="14"/>
  <c r="AK77" i="14" s="1"/>
  <c r="AH77" i="14"/>
  <c r="AZ77" i="14"/>
  <c r="BA77" i="14" s="1"/>
  <c r="AI73" i="14"/>
  <c r="AZ73" i="14"/>
  <c r="BA73" i="14" s="1"/>
  <c r="AJ73" i="14"/>
  <c r="AK73" i="14" s="1"/>
  <c r="AH73" i="14"/>
  <c r="AI69" i="14"/>
  <c r="AJ69" i="14"/>
  <c r="AK69" i="14" s="1"/>
  <c r="AZ69" i="14"/>
  <c r="BA69" i="14" s="1"/>
  <c r="AH69" i="14"/>
  <c r="AI65" i="14"/>
  <c r="AZ65" i="14"/>
  <c r="BA65" i="14" s="1"/>
  <c r="AJ65" i="14"/>
  <c r="AK65" i="14" s="1"/>
  <c r="AH65" i="14"/>
  <c r="AZ61" i="14"/>
  <c r="BA61" i="14" s="1"/>
  <c r="BE61" i="14" s="1"/>
  <c r="AJ61" i="14"/>
  <c r="AK61" i="14" s="1"/>
  <c r="AI61" i="14"/>
  <c r="AZ57" i="14"/>
  <c r="BA57" i="14" s="1"/>
  <c r="AI57" i="14"/>
  <c r="AH57" i="14"/>
  <c r="AH53" i="14"/>
  <c r="AJ53" i="14"/>
  <c r="AK53" i="14" s="1"/>
  <c r="AI53" i="14"/>
  <c r="AZ53" i="14"/>
  <c r="BA53" i="14" s="1"/>
  <c r="AI89" i="14"/>
  <c r="AH101" i="14"/>
  <c r="AH105" i="14"/>
  <c r="AJ108" i="14"/>
  <c r="AK108" i="14" s="1"/>
  <c r="BH147" i="14"/>
  <c r="AH151" i="9" s="1"/>
  <c r="AG139" i="25" s="1"/>
  <c r="BE147" i="14"/>
  <c r="AG151" i="9" s="1"/>
  <c r="AF139" i="25" s="1"/>
  <c r="BE227" i="14"/>
  <c r="AG231" i="9" s="1"/>
  <c r="AF219" i="25" s="1"/>
  <c r="BH227" i="14"/>
  <c r="AH231" i="9" s="1"/>
  <c r="AG219" i="25" s="1"/>
  <c r="BE124" i="14"/>
  <c r="AG128" i="9" s="1"/>
  <c r="AF116" i="25" s="1"/>
  <c r="BE146" i="14"/>
  <c r="AG150" i="9" s="1"/>
  <c r="AF138" i="25" s="1"/>
  <c r="BH193" i="14"/>
  <c r="AH197" i="9" s="1"/>
  <c r="AG185" i="25" s="1"/>
  <c r="BE193" i="14"/>
  <c r="AG197" i="9" s="1"/>
  <c r="AF185" i="25" s="1"/>
  <c r="BE198" i="14"/>
  <c r="AG202" i="9" s="1"/>
  <c r="AF190" i="25" s="1"/>
  <c r="BH198" i="14"/>
  <c r="AH202" i="9" s="1"/>
  <c r="AG190" i="25" s="1"/>
  <c r="BE250" i="14"/>
  <c r="AG254" i="9" s="1"/>
  <c r="AF242" i="25" s="1"/>
  <c r="BH250" i="14"/>
  <c r="AH254" i="9" s="1"/>
  <c r="AG242" i="25" s="1"/>
  <c r="BH341" i="14"/>
  <c r="AH345" i="9" s="1"/>
  <c r="AG333" i="25" s="1"/>
  <c r="BH404" i="14"/>
  <c r="AH408" i="9" s="1"/>
  <c r="AG396" i="25" s="1"/>
  <c r="BE404" i="14"/>
  <c r="AG408" i="9" s="1"/>
  <c r="AF396" i="25" s="1"/>
  <c r="BE385" i="14"/>
  <c r="AG389" i="9" s="1"/>
  <c r="AF377" i="25" s="1"/>
  <c r="BH385" i="14"/>
  <c r="AH389" i="9" s="1"/>
  <c r="AG377" i="25" s="1"/>
  <c r="BH446" i="14"/>
  <c r="AH450" i="9" s="1"/>
  <c r="AG438" i="25" s="1"/>
  <c r="BE446" i="14"/>
  <c r="AG450" i="9" s="1"/>
  <c r="AF438" i="25" s="1"/>
  <c r="BH533" i="14"/>
  <c r="AH537" i="9" s="1"/>
  <c r="AG525" i="25" s="1"/>
  <c r="BE533" i="14"/>
  <c r="AG537" i="9" s="1"/>
  <c r="AF525" i="25" s="1"/>
  <c r="BH536" i="14"/>
  <c r="AH540" i="9" s="1"/>
  <c r="AG528" i="25" s="1"/>
  <c r="BE536" i="14"/>
  <c r="AG540" i="9" s="1"/>
  <c r="AF528" i="25" s="1"/>
  <c r="AH111" i="14"/>
  <c r="AJ111" i="14"/>
  <c r="AK111" i="14" s="1"/>
  <c r="AZ114" i="14"/>
  <c r="BA114" i="14" s="1"/>
  <c r="BE114" i="14" s="1"/>
  <c r="AG118" i="9" s="1"/>
  <c r="AF106" i="25" s="1"/>
  <c r="AH114" i="14"/>
  <c r="AI119" i="14"/>
  <c r="AZ119" i="14"/>
  <c r="BA119" i="14" s="1"/>
  <c r="AI146" i="14"/>
  <c r="AJ146" i="14"/>
  <c r="AK146" i="14" s="1"/>
  <c r="AH146" i="14"/>
  <c r="AJ152" i="14"/>
  <c r="AK152" i="14" s="1"/>
  <c r="AH152" i="14"/>
  <c r="AI152" i="14"/>
  <c r="AJ480" i="14"/>
  <c r="AK480" i="14" s="1"/>
  <c r="AI480" i="14"/>
  <c r="AZ480" i="14"/>
  <c r="BA480" i="14" s="1"/>
  <c r="BH480" i="14" s="1"/>
  <c r="AH484" i="9" s="1"/>
  <c r="AG472" i="25" s="1"/>
  <c r="AH480" i="14"/>
  <c r="AH569" i="14"/>
  <c r="AJ569" i="14"/>
  <c r="AK569" i="14" s="1"/>
  <c r="AI569" i="14"/>
  <c r="AH600" i="14"/>
  <c r="AI600" i="14"/>
  <c r="AJ600" i="14"/>
  <c r="AK600" i="14" s="1"/>
  <c r="AZ600" i="14"/>
  <c r="BA600" i="14" s="1"/>
  <c r="AJ240" i="14"/>
  <c r="AK240" i="14" s="1"/>
  <c r="AZ240" i="14"/>
  <c r="BA240" i="14" s="1"/>
  <c r="BH240" i="14" s="1"/>
  <c r="AH244" i="9" s="1"/>
  <c r="AG232" i="25" s="1"/>
  <c r="AI368" i="14"/>
  <c r="AJ368" i="14"/>
  <c r="AK368" i="14" s="1"/>
  <c r="AH368" i="14"/>
  <c r="AH471" i="14"/>
  <c r="AI471" i="14"/>
  <c r="AI150" i="14"/>
  <c r="AJ150" i="14"/>
  <c r="AK150" i="14" s="1"/>
  <c r="AJ192" i="14"/>
  <c r="AK192" i="14" s="1"/>
  <c r="AZ192" i="14"/>
  <c r="BA192" i="14" s="1"/>
  <c r="BH192" i="14" s="1"/>
  <c r="AH196" i="9" s="1"/>
  <c r="AG184" i="25" s="1"/>
  <c r="AH192" i="14"/>
  <c r="AI192" i="14"/>
  <c r="AJ208" i="14"/>
  <c r="AK208" i="14" s="1"/>
  <c r="AH208" i="14"/>
  <c r="AI208" i="14"/>
  <c r="AZ208" i="14"/>
  <c r="BA208" i="14" s="1"/>
  <c r="BH208" i="14" s="1"/>
  <c r="AH212" i="9" s="1"/>
  <c r="AG200" i="25" s="1"/>
  <c r="AH227" i="14"/>
  <c r="AI227" i="14"/>
  <c r="AI261" i="14"/>
  <c r="AH261" i="14"/>
  <c r="AJ261" i="14"/>
  <c r="AK261" i="14" s="1"/>
  <c r="AZ261" i="14"/>
  <c r="BA261" i="14" s="1"/>
  <c r="AJ277" i="14"/>
  <c r="AK277" i="14" s="1"/>
  <c r="AZ277" i="14"/>
  <c r="BA277" i="14" s="1"/>
  <c r="AH277" i="14"/>
  <c r="AJ376" i="14"/>
  <c r="AK376" i="14" s="1"/>
  <c r="AZ376" i="14"/>
  <c r="BA376" i="14" s="1"/>
  <c r="BH376" i="14" s="1"/>
  <c r="AH380" i="9" s="1"/>
  <c r="AG368" i="25" s="1"/>
  <c r="AH376" i="14"/>
  <c r="AI376" i="14"/>
  <c r="AI405" i="14"/>
  <c r="AH405" i="14"/>
  <c r="AZ405" i="14"/>
  <c r="BA405" i="14" s="1"/>
  <c r="AJ405" i="14"/>
  <c r="AK405" i="14" s="1"/>
  <c r="AI416" i="14"/>
  <c r="AH416" i="14"/>
  <c r="AJ416" i="14"/>
  <c r="AK416" i="14" s="1"/>
  <c r="AJ472" i="14"/>
  <c r="AK472" i="14" s="1"/>
  <c r="AH472" i="14"/>
  <c r="AI472" i="14"/>
  <c r="AI503" i="14"/>
  <c r="AJ503" i="14"/>
  <c r="AK503" i="14" s="1"/>
  <c r="AZ503" i="14"/>
  <c r="BA503" i="14" s="1"/>
  <c r="BH503" i="14" s="1"/>
  <c r="AH507" i="9" s="1"/>
  <c r="AG495" i="25" s="1"/>
  <c r="AZ531" i="14"/>
  <c r="BA531" i="14" s="1"/>
  <c r="AH531" i="14"/>
  <c r="AI531" i="14"/>
  <c r="AH564" i="14"/>
  <c r="AI564" i="14"/>
  <c r="AJ564" i="14"/>
  <c r="AK564" i="14" s="1"/>
  <c r="AZ564" i="14"/>
  <c r="BA564" i="14" s="1"/>
  <c r="BH564" i="14" s="1"/>
  <c r="AH568" i="9" s="1"/>
  <c r="AG556" i="25" s="1"/>
  <c r="AJ603" i="14"/>
  <c r="AK603" i="14" s="1"/>
  <c r="AZ603" i="14"/>
  <c r="BA603" i="14" s="1"/>
  <c r="BH311" i="14"/>
  <c r="AH315" i="9" s="1"/>
  <c r="AG303" i="25" s="1"/>
  <c r="BE311" i="14"/>
  <c r="AG315" i="9" s="1"/>
  <c r="AF303" i="25" s="1"/>
  <c r="BH434" i="14"/>
  <c r="AH438" i="9" s="1"/>
  <c r="AG426" i="25" s="1"/>
  <c r="BE565" i="14"/>
  <c r="AG569" i="9" s="1"/>
  <c r="AF557" i="25" s="1"/>
  <c r="AJ119" i="14"/>
  <c r="AK119" i="14" s="1"/>
  <c r="AJ505" i="14"/>
  <c r="AK505" i="14" s="1"/>
  <c r="AH505" i="14"/>
  <c r="AI505" i="14"/>
  <c r="AZ505" i="14"/>
  <c r="BA505" i="14" s="1"/>
  <c r="AZ521" i="14"/>
  <c r="BA521" i="14" s="1"/>
  <c r="AH521" i="14"/>
  <c r="AI521" i="14"/>
  <c r="AZ567" i="14"/>
  <c r="BA567" i="14" s="1"/>
  <c r="AI567" i="14"/>
  <c r="AJ567" i="14"/>
  <c r="AK567" i="14" s="1"/>
  <c r="AZ410" i="14"/>
  <c r="BA410" i="14" s="1"/>
  <c r="AI410" i="14"/>
  <c r="AJ410" i="14"/>
  <c r="AK410" i="14" s="1"/>
  <c r="AH107" i="14"/>
  <c r="AI107" i="14"/>
  <c r="AJ107" i="14"/>
  <c r="AK107" i="14" s="1"/>
  <c r="AI103" i="14"/>
  <c r="AH103" i="14"/>
  <c r="AH91" i="14"/>
  <c r="AZ91" i="14"/>
  <c r="BA91" i="14" s="1"/>
  <c r="BE91" i="14" s="1"/>
  <c r="AJ91" i="14"/>
  <c r="AK91" i="14" s="1"/>
  <c r="AH87" i="14"/>
  <c r="AZ87" i="14"/>
  <c r="BA87" i="14" s="1"/>
  <c r="BH87" i="14" s="1"/>
  <c r="AJ87" i="14"/>
  <c r="AK87" i="14" s="1"/>
  <c r="AI87" i="14"/>
  <c r="AI63" i="14"/>
  <c r="AJ63" i="14"/>
  <c r="AK63" i="14" s="1"/>
  <c r="AH63" i="14"/>
  <c r="AZ63" i="14"/>
  <c r="BA63" i="14" s="1"/>
  <c r="AI59" i="14"/>
  <c r="AZ59" i="14"/>
  <c r="BA59" i="14" s="1"/>
  <c r="AH59" i="14"/>
  <c r="AJ59" i="14"/>
  <c r="AK59" i="14" s="1"/>
  <c r="AI55" i="14"/>
  <c r="AH55" i="14"/>
  <c r="AZ55" i="14"/>
  <c r="BA55" i="14" s="1"/>
  <c r="BE55" i="14" s="1"/>
  <c r="AJ55" i="14"/>
  <c r="AK55" i="14" s="1"/>
  <c r="AI71" i="14"/>
  <c r="BH64" i="14"/>
  <c r="AH95" i="14"/>
  <c r="AI111" i="14"/>
  <c r="AH75" i="14"/>
  <c r="AZ99" i="14"/>
  <c r="BA99" i="14" s="1"/>
  <c r="BE99" i="14" s="1"/>
  <c r="AJ114" i="14"/>
  <c r="AK114" i="14" s="1"/>
  <c r="BH101" i="14"/>
  <c r="AZ150" i="14"/>
  <c r="BA150" i="14" s="1"/>
  <c r="BH150" i="14" s="1"/>
  <c r="AH154" i="9" s="1"/>
  <c r="AG142" i="25" s="1"/>
  <c r="AH134" i="14"/>
  <c r="AJ165" i="14"/>
  <c r="AK165" i="14" s="1"/>
  <c r="AZ165" i="14"/>
  <c r="BA165" i="14" s="1"/>
  <c r="AH83" i="14"/>
  <c r="BH216" i="14"/>
  <c r="AH220" i="9" s="1"/>
  <c r="AG208" i="25" s="1"/>
  <c r="BH211" i="14"/>
  <c r="AH215" i="9" s="1"/>
  <c r="AG203" i="25" s="1"/>
  <c r="BH230" i="14"/>
  <c r="AH234" i="9" s="1"/>
  <c r="AG222" i="25" s="1"/>
  <c r="AZ313" i="14"/>
  <c r="BA313" i="14" s="1"/>
  <c r="BE330" i="14"/>
  <c r="AG334" i="9" s="1"/>
  <c r="AF322" i="25" s="1"/>
  <c r="AJ329" i="14"/>
  <c r="AK329" i="14" s="1"/>
  <c r="AZ359" i="14"/>
  <c r="BA359" i="14" s="1"/>
  <c r="BH359" i="14" s="1"/>
  <c r="AH363" i="9" s="1"/>
  <c r="AG351" i="25" s="1"/>
  <c r="BH365" i="14"/>
  <c r="AH369" i="9" s="1"/>
  <c r="AG357" i="25" s="1"/>
  <c r="AH410" i="14"/>
  <c r="BE417" i="14"/>
  <c r="AG421" i="9" s="1"/>
  <c r="AF409" i="25" s="1"/>
  <c r="AZ472" i="14"/>
  <c r="BA472" i="14" s="1"/>
  <c r="BE472" i="14" s="1"/>
  <c r="AG476" i="9" s="1"/>
  <c r="AF464" i="25" s="1"/>
  <c r="BH420" i="14"/>
  <c r="AH424" i="9" s="1"/>
  <c r="AG412" i="25" s="1"/>
  <c r="AJ471" i="14"/>
  <c r="AK471" i="14" s="1"/>
  <c r="AJ531" i="14"/>
  <c r="AK531" i="14" s="1"/>
  <c r="BH571" i="14"/>
  <c r="AH575" i="9" s="1"/>
  <c r="AG563" i="25" s="1"/>
  <c r="BE522" i="14"/>
  <c r="AG526" i="9" s="1"/>
  <c r="AF514" i="25" s="1"/>
  <c r="BE564" i="14"/>
  <c r="AG568" i="9" s="1"/>
  <c r="AF556" i="25" s="1"/>
  <c r="AZ569" i="14"/>
  <c r="BA569" i="14" s="1"/>
  <c r="BH569" i="14" s="1"/>
  <c r="AH573" i="9" s="1"/>
  <c r="AG561" i="25" s="1"/>
  <c r="AH603" i="14"/>
  <c r="AI603" i="14"/>
  <c r="BH55" i="14"/>
  <c r="BH116" i="14"/>
  <c r="AH120" i="9" s="1"/>
  <c r="AG108" i="25" s="1"/>
  <c r="BE116" i="14"/>
  <c r="AG120" i="9" s="1"/>
  <c r="AF108" i="25" s="1"/>
  <c r="BE130" i="14"/>
  <c r="AG134" i="9" s="1"/>
  <c r="AF122" i="25" s="1"/>
  <c r="BE280" i="14"/>
  <c r="AG284" i="9" s="1"/>
  <c r="AF272" i="25" s="1"/>
  <c r="BH280" i="14"/>
  <c r="AH284" i="9" s="1"/>
  <c r="AG272" i="25" s="1"/>
  <c r="AJ313" i="14"/>
  <c r="AK313" i="14" s="1"/>
  <c r="BH201" i="14"/>
  <c r="AH205" i="9" s="1"/>
  <c r="AG193" i="25" s="1"/>
  <c r="AZ368" i="14"/>
  <c r="BA368" i="14" s="1"/>
  <c r="AJ113" i="14"/>
  <c r="AK113" i="14" s="1"/>
  <c r="AI113" i="14"/>
  <c r="AZ113" i="14"/>
  <c r="BA113" i="14" s="1"/>
  <c r="AH113" i="14"/>
  <c r="AH116" i="14"/>
  <c r="AJ116" i="14"/>
  <c r="AK116" i="14" s="1"/>
  <c r="AI124" i="14"/>
  <c r="AH124" i="14"/>
  <c r="AJ141" i="14"/>
  <c r="AK141" i="14" s="1"/>
  <c r="AI141" i="14"/>
  <c r="AZ141" i="14"/>
  <c r="BA141" i="14" s="1"/>
  <c r="AH141" i="14"/>
  <c r="BE149" i="14"/>
  <c r="AG153" i="9" s="1"/>
  <c r="AF141" i="25" s="1"/>
  <c r="BH149" i="14"/>
  <c r="AH153" i="9" s="1"/>
  <c r="AG141" i="25" s="1"/>
  <c r="AJ158" i="14"/>
  <c r="AK158" i="14" s="1"/>
  <c r="AI158" i="14"/>
  <c r="AZ158" i="14"/>
  <c r="BA158" i="14" s="1"/>
  <c r="BE158" i="14" s="1"/>
  <c r="AG162" i="9" s="1"/>
  <c r="AF150" i="25" s="1"/>
  <c r="AH158" i="14"/>
  <c r="BE453" i="14"/>
  <c r="AG457" i="9" s="1"/>
  <c r="AF445" i="25" s="1"/>
  <c r="BH453" i="14"/>
  <c r="AH457" i="9" s="1"/>
  <c r="AG445" i="25" s="1"/>
  <c r="AJ533" i="14"/>
  <c r="AK533" i="14" s="1"/>
  <c r="AH533" i="14"/>
  <c r="BE595" i="14"/>
  <c r="AG599" i="9" s="1"/>
  <c r="AF587" i="25" s="1"/>
  <c r="AI125" i="14"/>
  <c r="AZ125" i="14"/>
  <c r="BA125" i="14" s="1"/>
  <c r="BH125" i="14" s="1"/>
  <c r="AH129" i="9" s="1"/>
  <c r="AG117" i="25" s="1"/>
  <c r="AI130" i="14"/>
  <c r="AJ130" i="14"/>
  <c r="AK130" i="14" s="1"/>
  <c r="AJ135" i="14"/>
  <c r="AK135" i="14" s="1"/>
  <c r="AI135" i="14"/>
  <c r="AH135" i="14"/>
  <c r="AJ179" i="14"/>
  <c r="AK179" i="14" s="1"/>
  <c r="AI179" i="14"/>
  <c r="AJ184" i="14"/>
  <c r="AK184" i="14" s="1"/>
  <c r="AI184" i="14"/>
  <c r="AZ184" i="14"/>
  <c r="BA184" i="14" s="1"/>
  <c r="AH184" i="14"/>
  <c r="AJ190" i="14"/>
  <c r="AK190" i="14" s="1"/>
  <c r="AZ190" i="14"/>
  <c r="BA190" i="14" s="1"/>
  <c r="AI190" i="14"/>
  <c r="AI202" i="14"/>
  <c r="AJ202" i="14"/>
  <c r="AK202" i="14" s="1"/>
  <c r="AI206" i="14"/>
  <c r="AJ206" i="14"/>
  <c r="AK206" i="14" s="1"/>
  <c r="AZ228" i="14"/>
  <c r="BA228" i="14" s="1"/>
  <c r="AI228" i="14"/>
  <c r="AI241" i="14"/>
  <c r="AJ241" i="14"/>
  <c r="AK241" i="14" s="1"/>
  <c r="AH267" i="14"/>
  <c r="AZ267" i="14"/>
  <c r="BA267" i="14" s="1"/>
  <c r="AI267" i="14"/>
  <c r="AZ278" i="14"/>
  <c r="BA278" i="14" s="1"/>
  <c r="AI278" i="14"/>
  <c r="AJ278" i="14"/>
  <c r="AK278" i="14" s="1"/>
  <c r="AH288" i="14"/>
  <c r="AJ288" i="14"/>
  <c r="AK288" i="14" s="1"/>
  <c r="AZ288" i="14"/>
  <c r="BA288" i="14" s="1"/>
  <c r="AI306" i="14"/>
  <c r="AH306" i="14"/>
  <c r="AJ322" i="14"/>
  <c r="AK322" i="14" s="1"/>
  <c r="AI322" i="14"/>
  <c r="AZ322" i="14"/>
  <c r="BA322" i="14" s="1"/>
  <c r="AH322" i="14"/>
  <c r="AI332" i="14"/>
  <c r="AJ332" i="14"/>
  <c r="AK332" i="14" s="1"/>
  <c r="AH332" i="14"/>
  <c r="AZ332" i="14"/>
  <c r="BA332" i="14" s="1"/>
  <c r="BE332" i="14" s="1"/>
  <c r="AG336" i="9" s="1"/>
  <c r="AF324" i="25" s="1"/>
  <c r="AH343" i="14"/>
  <c r="AZ343" i="14"/>
  <c r="BA343" i="14" s="1"/>
  <c r="AI343" i="14"/>
  <c r="AZ351" i="14"/>
  <c r="BA351" i="14" s="1"/>
  <c r="AJ351" i="14"/>
  <c r="AK351" i="14" s="1"/>
  <c r="AI369" i="14"/>
  <c r="AZ369" i="14"/>
  <c r="BA369" i="14" s="1"/>
  <c r="BH369" i="14" s="1"/>
  <c r="AH373" i="9" s="1"/>
  <c r="AG361" i="25" s="1"/>
  <c r="AJ375" i="14"/>
  <c r="AK375" i="14" s="1"/>
  <c r="AH375" i="14"/>
  <c r="AJ389" i="14"/>
  <c r="AK389" i="14" s="1"/>
  <c r="AZ389" i="14"/>
  <c r="BA389" i="14" s="1"/>
  <c r="BE389" i="14" s="1"/>
  <c r="AG393" i="9" s="1"/>
  <c r="AF381" i="25" s="1"/>
  <c r="AH389" i="14"/>
  <c r="AI389" i="14"/>
  <c r="AZ398" i="14"/>
  <c r="BA398" i="14" s="1"/>
  <c r="AI398" i="14"/>
  <c r="AJ398" i="14"/>
  <c r="AK398" i="14" s="1"/>
  <c r="AJ403" i="14"/>
  <c r="AK403" i="14" s="1"/>
  <c r="AZ403" i="14"/>
  <c r="BA403" i="14" s="1"/>
  <c r="AH403" i="14"/>
  <c r="AI409" i="14"/>
  <c r="AZ409" i="14"/>
  <c r="BA409" i="14" s="1"/>
  <c r="AH409" i="14"/>
  <c r="AH422" i="14"/>
  <c r="AI422" i="14"/>
  <c r="AJ422" i="14"/>
  <c r="AK422" i="14" s="1"/>
  <c r="AJ442" i="14"/>
  <c r="AK442" i="14" s="1"/>
  <c r="AZ442" i="14"/>
  <c r="BA442" i="14" s="1"/>
  <c r="BH442" i="14" s="1"/>
  <c r="AH446" i="9" s="1"/>
  <c r="AG434" i="25" s="1"/>
  <c r="AH501" i="14"/>
  <c r="AJ501" i="14"/>
  <c r="AK501" i="14" s="1"/>
  <c r="AZ501" i="14"/>
  <c r="BA501" i="14" s="1"/>
  <c r="BH501" i="14" s="1"/>
  <c r="AH505" i="9" s="1"/>
  <c r="AG493" i="25" s="1"/>
  <c r="AZ555" i="14"/>
  <c r="BA555" i="14" s="1"/>
  <c r="AJ555" i="14"/>
  <c r="AK555" i="14" s="1"/>
  <c r="AJ157" i="14"/>
  <c r="AK157" i="14" s="1"/>
  <c r="AI157" i="14"/>
  <c r="AJ172" i="14"/>
  <c r="AK172" i="14" s="1"/>
  <c r="AH172" i="14"/>
  <c r="AI172" i="14"/>
  <c r="AZ172" i="14"/>
  <c r="BA172" i="14" s="1"/>
  <c r="BH172" i="14" s="1"/>
  <c r="AH176" i="9" s="1"/>
  <c r="AG164" i="25" s="1"/>
  <c r="AJ199" i="14"/>
  <c r="AK199" i="14" s="1"/>
  <c r="AI199" i="14"/>
  <c r="AJ219" i="14"/>
  <c r="AK219" i="14" s="1"/>
  <c r="AZ219" i="14"/>
  <c r="BA219" i="14" s="1"/>
  <c r="BE219" i="14" s="1"/>
  <c r="AG223" i="9" s="1"/>
  <c r="AF211" i="25" s="1"/>
  <c r="AJ258" i="14"/>
  <c r="AK258" i="14" s="1"/>
  <c r="AZ258" i="14"/>
  <c r="BA258" i="14" s="1"/>
  <c r="BH258" i="14" s="1"/>
  <c r="AH262" i="9" s="1"/>
  <c r="AG250" i="25" s="1"/>
  <c r="AI258" i="14"/>
  <c r="AH258" i="14"/>
  <c r="AZ270" i="14"/>
  <c r="BA270" i="14" s="1"/>
  <c r="AJ270" i="14"/>
  <c r="AK270" i="14" s="1"/>
  <c r="AI270" i="14"/>
  <c r="AI357" i="14"/>
  <c r="AZ357" i="14"/>
  <c r="BA357" i="14" s="1"/>
  <c r="AJ357" i="14"/>
  <c r="AK357" i="14" s="1"/>
  <c r="AH357" i="14"/>
  <c r="AH372" i="14"/>
  <c r="AJ372" i="14"/>
  <c r="AK372" i="14" s="1"/>
  <c r="AI372" i="14"/>
  <c r="AJ396" i="14"/>
  <c r="AK396" i="14" s="1"/>
  <c r="AH396" i="14"/>
  <c r="AZ396" i="14"/>
  <c r="BA396" i="14" s="1"/>
  <c r="BH396" i="14" s="1"/>
  <c r="AH400" i="9" s="1"/>
  <c r="AG388" i="25" s="1"/>
  <c r="AH435" i="14"/>
  <c r="AI435" i="14"/>
  <c r="AJ435" i="14"/>
  <c r="AK435" i="14" s="1"/>
  <c r="AH528" i="14"/>
  <c r="AI528" i="14"/>
  <c r="AJ528" i="14"/>
  <c r="AK528" i="14" s="1"/>
  <c r="AZ528" i="14"/>
  <c r="BA528" i="14" s="1"/>
  <c r="BE528" i="14" s="1"/>
  <c r="AG532" i="9" s="1"/>
  <c r="AF520" i="25" s="1"/>
  <c r="AZ560" i="14"/>
  <c r="BA560" i="14" s="1"/>
  <c r="AH560" i="14"/>
  <c r="AI560" i="14"/>
  <c r="AJ560" i="14"/>
  <c r="AK560" i="14" s="1"/>
  <c r="AJ307" i="14"/>
  <c r="AK307" i="14" s="1"/>
  <c r="AZ307" i="14"/>
  <c r="BA307" i="14" s="1"/>
  <c r="AI584" i="14"/>
  <c r="AJ584" i="14"/>
  <c r="AK584" i="14" s="1"/>
  <c r="AZ584" i="14"/>
  <c r="BA584" i="14" s="1"/>
  <c r="AH584" i="14"/>
  <c r="AZ131" i="14"/>
  <c r="BA131" i="14" s="1"/>
  <c r="AH131" i="14"/>
  <c r="AJ139" i="14"/>
  <c r="AK139" i="14" s="1"/>
  <c r="AH139" i="14"/>
  <c r="AZ139" i="14"/>
  <c r="BA139" i="14" s="1"/>
  <c r="AI139" i="14"/>
  <c r="AJ180" i="14"/>
  <c r="AK180" i="14" s="1"/>
  <c r="AZ180" i="14"/>
  <c r="BA180" i="14" s="1"/>
  <c r="AH180" i="14"/>
  <c r="AI180" i="14"/>
  <c r="AI210" i="14"/>
  <c r="AZ210" i="14"/>
  <c r="BA210" i="14" s="1"/>
  <c r="BH210" i="14" s="1"/>
  <c r="AH214" i="9" s="1"/>
  <c r="AG202" i="25" s="1"/>
  <c r="AI221" i="14"/>
  <c r="AJ221" i="14"/>
  <c r="AK221" i="14" s="1"/>
  <c r="AH221" i="14"/>
  <c r="AH225" i="14"/>
  <c r="AJ225" i="14"/>
  <c r="AK225" i="14" s="1"/>
  <c r="AZ225" i="14"/>
  <c r="BA225" i="14" s="1"/>
  <c r="AZ239" i="14"/>
  <c r="BA239" i="14" s="1"/>
  <c r="BH239" i="14" s="1"/>
  <c r="AH243" i="9" s="1"/>
  <c r="AG231" i="25" s="1"/>
  <c r="AH239" i="14"/>
  <c r="AJ239" i="14"/>
  <c r="AK239" i="14" s="1"/>
  <c r="AJ247" i="14"/>
  <c r="AK247" i="14" s="1"/>
  <c r="AZ247" i="14"/>
  <c r="BA247" i="14" s="1"/>
  <c r="AI247" i="14"/>
  <c r="AJ250" i="14"/>
  <c r="AK250" i="14" s="1"/>
  <c r="AI250" i="14"/>
  <c r="AZ255" i="14"/>
  <c r="BA255" i="14" s="1"/>
  <c r="BE255" i="14" s="1"/>
  <c r="AG259" i="9" s="1"/>
  <c r="AF247" i="25" s="1"/>
  <c r="AJ255" i="14"/>
  <c r="AK255" i="14" s="1"/>
  <c r="AJ285" i="14"/>
  <c r="AK285" i="14" s="1"/>
  <c r="AZ285" i="14"/>
  <c r="BA285" i="14" s="1"/>
  <c r="AZ290" i="14"/>
  <c r="BA290" i="14" s="1"/>
  <c r="AI290" i="14"/>
  <c r="AJ290" i="14"/>
  <c r="AK290" i="14" s="1"/>
  <c r="AJ301" i="14"/>
  <c r="AK301" i="14" s="1"/>
  <c r="AZ301" i="14"/>
  <c r="BA301" i="14" s="1"/>
  <c r="AJ310" i="14"/>
  <c r="AK310" i="14" s="1"/>
  <c r="AI310" i="14"/>
  <c r="AH310" i="14"/>
  <c r="AJ315" i="14"/>
  <c r="AK315" i="14" s="1"/>
  <c r="AZ315" i="14"/>
  <c r="BA315" i="14" s="1"/>
  <c r="AZ340" i="14"/>
  <c r="BA340" i="14" s="1"/>
  <c r="BE340" i="14" s="1"/>
  <c r="AG344" i="9" s="1"/>
  <c r="AF332" i="25" s="1"/>
  <c r="AH340" i="14"/>
  <c r="AI340" i="14"/>
  <c r="AJ340" i="14"/>
  <c r="AK340" i="14" s="1"/>
  <c r="AH348" i="14"/>
  <c r="AJ348" i="14"/>
  <c r="AK348" i="14" s="1"/>
  <c r="AZ348" i="14"/>
  <c r="BA348" i="14" s="1"/>
  <c r="BE348" i="14" s="1"/>
  <c r="AG352" i="9" s="1"/>
  <c r="AF340" i="25" s="1"/>
  <c r="AI348" i="14"/>
  <c r="AI361" i="14"/>
  <c r="AZ361" i="14"/>
  <c r="BA361" i="14" s="1"/>
  <c r="AJ361" i="14"/>
  <c r="AK361" i="14" s="1"/>
  <c r="AH361" i="14"/>
  <c r="AJ370" i="14"/>
  <c r="AK370" i="14" s="1"/>
  <c r="AZ370" i="14"/>
  <c r="BA370" i="14" s="1"/>
  <c r="BH370" i="14" s="1"/>
  <c r="AH374" i="9" s="1"/>
  <c r="AG362" i="25" s="1"/>
  <c r="AI370" i="14"/>
  <c r="AJ379" i="14"/>
  <c r="AK379" i="14" s="1"/>
  <c r="AZ379" i="14"/>
  <c r="BA379" i="14" s="1"/>
  <c r="BE379" i="14" s="1"/>
  <c r="AG383" i="9" s="1"/>
  <c r="AF371" i="25" s="1"/>
  <c r="AI379" i="14"/>
  <c r="AZ383" i="14"/>
  <c r="BA383" i="14" s="1"/>
  <c r="BE383" i="14" s="1"/>
  <c r="AG387" i="9" s="1"/>
  <c r="AF375" i="25" s="1"/>
  <c r="AJ383" i="14"/>
  <c r="AK383" i="14" s="1"/>
  <c r="AI383" i="14"/>
  <c r="AH388" i="14"/>
  <c r="AI388" i="14"/>
  <c r="AJ388" i="14"/>
  <c r="AK388" i="14" s="1"/>
  <c r="AZ388" i="14"/>
  <c r="BA388" i="14" s="1"/>
  <c r="AJ395" i="14"/>
  <c r="AK395" i="14" s="1"/>
  <c r="AI395" i="14"/>
  <c r="AH408" i="14"/>
  <c r="AZ408" i="14"/>
  <c r="BA408" i="14" s="1"/>
  <c r="BH408" i="14" s="1"/>
  <c r="AH412" i="9" s="1"/>
  <c r="AG400" i="25" s="1"/>
  <c r="AH428" i="14"/>
  <c r="AI428" i="14"/>
  <c r="AZ437" i="14"/>
  <c r="BA437" i="14" s="1"/>
  <c r="AH437" i="14"/>
  <c r="AJ443" i="14"/>
  <c r="AK443" i="14" s="1"/>
  <c r="AZ443" i="14"/>
  <c r="BA443" i="14" s="1"/>
  <c r="BE443" i="14" s="1"/>
  <c r="AG447" i="9" s="1"/>
  <c r="AF435" i="25" s="1"/>
  <c r="AH443" i="14"/>
  <c r="AI443" i="14"/>
  <c r="AJ468" i="14"/>
  <c r="AK468" i="14" s="1"/>
  <c r="AH468" i="14"/>
  <c r="AI468" i="14"/>
  <c r="AZ468" i="14"/>
  <c r="BA468" i="14" s="1"/>
  <c r="BH468" i="14" s="1"/>
  <c r="AH472" i="9" s="1"/>
  <c r="AG460" i="25" s="1"/>
  <c r="AJ536" i="14"/>
  <c r="AK536" i="14" s="1"/>
  <c r="AH536" i="14"/>
  <c r="AH544" i="14"/>
  <c r="AI544" i="14"/>
  <c r="AJ544" i="14"/>
  <c r="AK544" i="14" s="1"/>
  <c r="AZ106" i="14"/>
  <c r="BA106" i="14" s="1"/>
  <c r="BE106" i="14" s="1"/>
  <c r="AI106" i="14"/>
  <c r="AZ102" i="14"/>
  <c r="BA102" i="14" s="1"/>
  <c r="BH102" i="14" s="1"/>
  <c r="AI102" i="14"/>
  <c r="AH98" i="14"/>
  <c r="AI98" i="14"/>
  <c r="AJ94" i="14"/>
  <c r="AK94" i="14" s="1"/>
  <c r="AH94" i="14"/>
  <c r="AI94" i="14"/>
  <c r="AZ94" i="14"/>
  <c r="BA94" i="14" s="1"/>
  <c r="BH94" i="14" s="1"/>
  <c r="AI90" i="14"/>
  <c r="AZ90" i="14"/>
  <c r="BA90" i="14" s="1"/>
  <c r="BH90" i="14" s="1"/>
  <c r="AJ90" i="14"/>
  <c r="AK90" i="14" s="1"/>
  <c r="AH90" i="14"/>
  <c r="AH86" i="14"/>
  <c r="AZ86" i="14"/>
  <c r="BA86" i="14" s="1"/>
  <c r="AI86" i="14"/>
  <c r="AI82" i="14"/>
  <c r="AZ82" i="14"/>
  <c r="BA82" i="14" s="1"/>
  <c r="AJ82" i="14"/>
  <c r="AK82" i="14" s="1"/>
  <c r="AH82" i="14"/>
  <c r="AH78" i="14"/>
  <c r="AJ78" i="14"/>
  <c r="AK78" i="14" s="1"/>
  <c r="AI78" i="14"/>
  <c r="AZ78" i="14"/>
  <c r="BA78" i="14" s="1"/>
  <c r="BH78" i="14" s="1"/>
  <c r="AJ74" i="14"/>
  <c r="AK74" i="14" s="1"/>
  <c r="AZ74" i="14"/>
  <c r="BA74" i="14" s="1"/>
  <c r="AH74" i="14"/>
  <c r="AJ66" i="14"/>
  <c r="AK66" i="14" s="1"/>
  <c r="AI66" i="14"/>
  <c r="AZ62" i="14"/>
  <c r="BA62" i="14" s="1"/>
  <c r="AJ62" i="14"/>
  <c r="AK62" i="14" s="1"/>
  <c r="AH62" i="14"/>
  <c r="AJ58" i="14"/>
  <c r="AK58" i="14" s="1"/>
  <c r="AZ58" i="14"/>
  <c r="BA58" i="14" s="1"/>
  <c r="BH58" i="14" s="1"/>
  <c r="AH58" i="14"/>
  <c r="AH54" i="14"/>
  <c r="AZ54" i="14"/>
  <c r="BA54" i="14" s="1"/>
  <c r="BH54" i="14" s="1"/>
  <c r="AI54" i="14"/>
  <c r="AJ54" i="14"/>
  <c r="AK54" i="14" s="1"/>
  <c r="AI67" i="14"/>
  <c r="BH72" i="14"/>
  <c r="AZ79" i="14"/>
  <c r="BA79" i="14" s="1"/>
  <c r="BE79" i="14" s="1"/>
  <c r="AZ107" i="14"/>
  <c r="BA107" i="14" s="1"/>
  <c r="BH107" i="14" s="1"/>
  <c r="AJ99" i="14"/>
  <c r="AK99" i="14" s="1"/>
  <c r="AZ103" i="14"/>
  <c r="BA103" i="14" s="1"/>
  <c r="BH103" i="14" s="1"/>
  <c r="BE125" i="14"/>
  <c r="AG129" i="9" s="1"/>
  <c r="AF117" i="25" s="1"/>
  <c r="BE102" i="14"/>
  <c r="BE140" i="14"/>
  <c r="AG144" i="9" s="1"/>
  <c r="AF132" i="25" s="1"/>
  <c r="BE172" i="14"/>
  <c r="AG176" i="9" s="1"/>
  <c r="AF164" i="25" s="1"/>
  <c r="BE182" i="14"/>
  <c r="AG186" i="9" s="1"/>
  <c r="AF174" i="25" s="1"/>
  <c r="AI165" i="14"/>
  <c r="BH199" i="14"/>
  <c r="AH203" i="9" s="1"/>
  <c r="AG191" i="25" s="1"/>
  <c r="BE225" i="14"/>
  <c r="AG229" i="9" s="1"/>
  <c r="AF217" i="25" s="1"/>
  <c r="BE228" i="14"/>
  <c r="AG232" i="9" s="1"/>
  <c r="AF220" i="25" s="1"/>
  <c r="BE230" i="14"/>
  <c r="AG234" i="9" s="1"/>
  <c r="AF222" i="25" s="1"/>
  <c r="BH225" i="14"/>
  <c r="AH229" i="9" s="1"/>
  <c r="AG217" i="25" s="1"/>
  <c r="BE240" i="14"/>
  <c r="AG244" i="9" s="1"/>
  <c r="AF232" i="25" s="1"/>
  <c r="AH240" i="14"/>
  <c r="BE305" i="14"/>
  <c r="AG309" i="9" s="1"/>
  <c r="AF297" i="25" s="1"/>
  <c r="AH329" i="14"/>
  <c r="AH359" i="14"/>
  <c r="BH287" i="14"/>
  <c r="AH291" i="9" s="1"/>
  <c r="AG279" i="25" s="1"/>
  <c r="BE287" i="14"/>
  <c r="AG291" i="9" s="1"/>
  <c r="AF279" i="25" s="1"/>
  <c r="BH347" i="14"/>
  <c r="AH351" i="9" s="1"/>
  <c r="AG339" i="25" s="1"/>
  <c r="BE347" i="14"/>
  <c r="AG351" i="9" s="1"/>
  <c r="AF339" i="25" s="1"/>
  <c r="BE436" i="14"/>
  <c r="AG440" i="9" s="1"/>
  <c r="AF428" i="25" s="1"/>
  <c r="BH436" i="14"/>
  <c r="AH440" i="9" s="1"/>
  <c r="AG428" i="25" s="1"/>
  <c r="AH503" i="14"/>
  <c r="AJ521" i="14"/>
  <c r="AK521" i="14" s="1"/>
  <c r="BE497" i="14"/>
  <c r="AG501" i="9" s="1"/>
  <c r="AF489" i="25" s="1"/>
  <c r="BE503" i="14"/>
  <c r="AG507" i="9" s="1"/>
  <c r="AF495" i="25" s="1"/>
  <c r="BH484" i="14"/>
  <c r="AH488" i="9" s="1"/>
  <c r="AG476" i="25" s="1"/>
  <c r="BE584" i="14"/>
  <c r="AG588" i="9" s="1"/>
  <c r="AF576" i="25" s="1"/>
  <c r="AI91" i="14"/>
  <c r="AI74" i="14"/>
  <c r="AH150" i="14"/>
  <c r="BH276" i="14"/>
  <c r="AH280" i="9" s="1"/>
  <c r="AG268" i="25" s="1"/>
  <c r="BE276" i="14"/>
  <c r="AG280" i="9" s="1"/>
  <c r="AF268" i="25" s="1"/>
  <c r="BH237" i="14"/>
  <c r="AH241" i="9" s="1"/>
  <c r="AG229" i="25" s="1"/>
  <c r="BE237" i="14"/>
  <c r="AG241" i="9" s="1"/>
  <c r="AF229" i="25" s="1"/>
  <c r="BE372" i="14"/>
  <c r="AG376" i="9" s="1"/>
  <c r="AF364" i="25" s="1"/>
  <c r="BH372" i="14"/>
  <c r="AH376" i="9" s="1"/>
  <c r="AG364" i="25" s="1"/>
  <c r="AI329" i="14"/>
  <c r="BH560" i="14"/>
  <c r="AH564" i="9" s="1"/>
  <c r="AG552" i="25" s="1"/>
  <c r="AJ504" i="14"/>
  <c r="AK504" i="14" s="1"/>
  <c r="AI504" i="14"/>
  <c r="BH597" i="14"/>
  <c r="AH601" i="9" s="1"/>
  <c r="AG589" i="25" s="1"/>
  <c r="BE597" i="14"/>
  <c r="AG601" i="9" s="1"/>
  <c r="AF589" i="25" s="1"/>
  <c r="BE449" i="14"/>
  <c r="AG453" i="9" s="1"/>
  <c r="AF441" i="25" s="1"/>
  <c r="BH464" i="14"/>
  <c r="AH468" i="9" s="1"/>
  <c r="AG456" i="25" s="1"/>
  <c r="BE467" i="14"/>
  <c r="AG471" i="9" s="1"/>
  <c r="AF459" i="25" s="1"/>
  <c r="BH502" i="14"/>
  <c r="AH506" i="9" s="1"/>
  <c r="AG494" i="25" s="1"/>
  <c r="BH541" i="14"/>
  <c r="AH545" i="9" s="1"/>
  <c r="AG533" i="25" s="1"/>
  <c r="BE530" i="14"/>
  <c r="AG534" i="9" s="1"/>
  <c r="AF522" i="25" s="1"/>
  <c r="BH584" i="14"/>
  <c r="AH588" i="9" s="1"/>
  <c r="AG576" i="25" s="1"/>
  <c r="BH587" i="14"/>
  <c r="AH591" i="9" s="1"/>
  <c r="AG579" i="25" s="1"/>
  <c r="BE78" i="14"/>
  <c r="BE192" i="14"/>
  <c r="AG196" i="9" s="1"/>
  <c r="AF184" i="25" s="1"/>
  <c r="AI120" i="14"/>
  <c r="AH120" i="14"/>
  <c r="AJ120" i="14"/>
  <c r="AK120" i="14" s="1"/>
  <c r="AZ136" i="14"/>
  <c r="BA136" i="14" s="1"/>
  <c r="AJ136" i="14"/>
  <c r="AK136" i="14" s="1"/>
  <c r="BE370" i="14"/>
  <c r="AG374" i="9" s="1"/>
  <c r="AF362" i="25" s="1"/>
  <c r="BH475" i="14"/>
  <c r="AH479" i="9" s="1"/>
  <c r="AG467" i="25" s="1"/>
  <c r="AZ607" i="14"/>
  <c r="BA607" i="14" s="1"/>
  <c r="AH607" i="14"/>
  <c r="AJ122" i="14"/>
  <c r="AK122" i="14" s="1"/>
  <c r="AH122" i="14"/>
  <c r="AZ122" i="14"/>
  <c r="BA122" i="14" s="1"/>
  <c r="BH122" i="14" s="1"/>
  <c r="AH126" i="9" s="1"/>
  <c r="AG114" i="25" s="1"/>
  <c r="AI122" i="14"/>
  <c r="AJ132" i="14"/>
  <c r="AK132" i="14" s="1"/>
  <c r="AZ132" i="14"/>
  <c r="BA132" i="14" s="1"/>
  <c r="AJ166" i="14"/>
  <c r="AK166" i="14" s="1"/>
  <c r="AH166" i="14"/>
  <c r="AI166" i="14"/>
  <c r="AZ166" i="14"/>
  <c r="BA166" i="14" s="1"/>
  <c r="AJ191" i="14"/>
  <c r="AK191" i="14" s="1"/>
  <c r="AZ191" i="14"/>
  <c r="BA191" i="14" s="1"/>
  <c r="AZ212" i="14"/>
  <c r="BA212" i="14" s="1"/>
  <c r="BE212" i="14" s="1"/>
  <c r="AG216" i="9" s="1"/>
  <c r="AF204" i="25" s="1"/>
  <c r="AH212" i="14"/>
  <c r="AI212" i="14"/>
  <c r="AJ212" i="14"/>
  <c r="AK212" i="14" s="1"/>
  <c r="AZ220" i="14"/>
  <c r="BA220" i="14" s="1"/>
  <c r="BH220" i="14" s="1"/>
  <c r="AH224" i="9" s="1"/>
  <c r="AG212" i="25" s="1"/>
  <c r="AH220" i="14"/>
  <c r="AJ220" i="14"/>
  <c r="AK220" i="14" s="1"/>
  <c r="AH224" i="14"/>
  <c r="AJ224" i="14"/>
  <c r="AK224" i="14" s="1"/>
  <c r="AJ243" i="14"/>
  <c r="AK243" i="14" s="1"/>
  <c r="AZ243" i="14"/>
  <c r="BA243" i="14" s="1"/>
  <c r="AH252" i="14"/>
  <c r="AJ252" i="14"/>
  <c r="AK252" i="14" s="1"/>
  <c r="AZ252" i="14"/>
  <c r="BA252" i="14" s="1"/>
  <c r="BE252" i="14" s="1"/>
  <c r="AG256" i="9" s="1"/>
  <c r="AF244" i="25" s="1"/>
  <c r="AZ265" i="14"/>
  <c r="BA265" i="14" s="1"/>
  <c r="BE265" i="14" s="1"/>
  <c r="AG269" i="9" s="1"/>
  <c r="AF257" i="25" s="1"/>
  <c r="AJ265" i="14"/>
  <c r="AK265" i="14" s="1"/>
  <c r="AZ274" i="14"/>
  <c r="BA274" i="14" s="1"/>
  <c r="AI274" i="14"/>
  <c r="AJ274" i="14"/>
  <c r="AK274" i="14" s="1"/>
  <c r="AZ282" i="14"/>
  <c r="BA282" i="14" s="1"/>
  <c r="AJ282" i="14"/>
  <c r="AK282" i="14" s="1"/>
  <c r="AI282" i="14"/>
  <c r="AZ286" i="14"/>
  <c r="BA286" i="14" s="1"/>
  <c r="AJ286" i="14"/>
  <c r="AK286" i="14" s="1"/>
  <c r="AI286" i="14"/>
  <c r="AH296" i="14"/>
  <c r="AJ296" i="14"/>
  <c r="AK296" i="14" s="1"/>
  <c r="AZ320" i="14"/>
  <c r="BA320" i="14" s="1"/>
  <c r="BH320" i="14" s="1"/>
  <c r="AH324" i="9" s="1"/>
  <c r="AG312" i="25" s="1"/>
  <c r="AH320" i="14"/>
  <c r="AI320" i="14"/>
  <c r="AJ320" i="14"/>
  <c r="AK320" i="14" s="1"/>
  <c r="AJ337" i="14"/>
  <c r="AK337" i="14" s="1"/>
  <c r="AH337" i="14"/>
  <c r="AZ337" i="14"/>
  <c r="BA337" i="14" s="1"/>
  <c r="BH337" i="14" s="1"/>
  <c r="AH341" i="9" s="1"/>
  <c r="AG329" i="25" s="1"/>
  <c r="AJ344" i="14"/>
  <c r="AK344" i="14" s="1"/>
  <c r="AH344" i="14"/>
  <c r="AI344" i="14"/>
  <c r="AZ344" i="14"/>
  <c r="BA344" i="14" s="1"/>
  <c r="AH355" i="14"/>
  <c r="AZ355" i="14"/>
  <c r="BA355" i="14" s="1"/>
  <c r="BE355" i="14" s="1"/>
  <c r="AG359" i="9" s="1"/>
  <c r="AF347" i="25" s="1"/>
  <c r="AH380" i="14"/>
  <c r="AI380" i="14"/>
  <c r="AJ380" i="14"/>
  <c r="AK380" i="14" s="1"/>
  <c r="AZ380" i="14"/>
  <c r="BA380" i="14" s="1"/>
  <c r="AZ384" i="14"/>
  <c r="BA384" i="14" s="1"/>
  <c r="BH384" i="14" s="1"/>
  <c r="AH388" i="9" s="1"/>
  <c r="AG376" i="25" s="1"/>
  <c r="AH384" i="14"/>
  <c r="AI384" i="14"/>
  <c r="AJ384" i="14"/>
  <c r="AK384" i="14" s="1"/>
  <c r="AJ394" i="14"/>
  <c r="AK394" i="14" s="1"/>
  <c r="AH394" i="14"/>
  <c r="AI394" i="14"/>
  <c r="AZ394" i="14"/>
  <c r="BA394" i="14" s="1"/>
  <c r="BE394" i="14" s="1"/>
  <c r="AG398" i="9" s="1"/>
  <c r="AF386" i="25" s="1"/>
  <c r="AI413" i="14"/>
  <c r="AH413" i="14"/>
  <c r="AZ413" i="14"/>
  <c r="BA413" i="14" s="1"/>
  <c r="AI432" i="14"/>
  <c r="AJ432" i="14"/>
  <c r="AK432" i="14" s="1"/>
  <c r="AH509" i="14"/>
  <c r="AI509" i="14"/>
  <c r="AI525" i="14"/>
  <c r="AJ525" i="14"/>
  <c r="AK525" i="14" s="1"/>
  <c r="AJ543" i="14"/>
  <c r="AK543" i="14" s="1"/>
  <c r="AI543" i="14"/>
  <c r="AZ543" i="14"/>
  <c r="BA543" i="14" s="1"/>
  <c r="BH543" i="14" s="1"/>
  <c r="AH547" i="9" s="1"/>
  <c r="AG535" i="25" s="1"/>
  <c r="AH543" i="14"/>
  <c r="AH570" i="14"/>
  <c r="AI570" i="14"/>
  <c r="AJ570" i="14"/>
  <c r="AK570" i="14" s="1"/>
  <c r="AZ570" i="14"/>
  <c r="BA570" i="14" s="1"/>
  <c r="AZ590" i="14"/>
  <c r="BA590" i="14" s="1"/>
  <c r="BH590" i="14" s="1"/>
  <c r="AH594" i="9" s="1"/>
  <c r="AG582" i="25" s="1"/>
  <c r="AI590" i="14"/>
  <c r="AJ142" i="14"/>
  <c r="AK142" i="14" s="1"/>
  <c r="AI142" i="14"/>
  <c r="AJ162" i="14"/>
  <c r="AK162" i="14" s="1"/>
  <c r="AZ162" i="14"/>
  <c r="BA162" i="14" s="1"/>
  <c r="BE162" i="14" s="1"/>
  <c r="AG166" i="9" s="1"/>
  <c r="AF154" i="25" s="1"/>
  <c r="AH162" i="14"/>
  <c r="AI162" i="14"/>
  <c r="AJ178" i="14"/>
  <c r="AK178" i="14" s="1"/>
  <c r="AH178" i="14"/>
  <c r="AI178" i="14"/>
  <c r="AH260" i="14"/>
  <c r="AZ260" i="14"/>
  <c r="BA260" i="14" s="1"/>
  <c r="BH260" i="14" s="1"/>
  <c r="AH264" i="9" s="1"/>
  <c r="AG252" i="25" s="1"/>
  <c r="AH280" i="14"/>
  <c r="AJ280" i="14"/>
  <c r="AK280" i="14" s="1"/>
  <c r="AJ345" i="14"/>
  <c r="AK345" i="14" s="1"/>
  <c r="AH345" i="14"/>
  <c r="AZ345" i="14"/>
  <c r="BA345" i="14" s="1"/>
  <c r="BH345" i="14" s="1"/>
  <c r="AH349" i="9" s="1"/>
  <c r="AG337" i="25" s="1"/>
  <c r="AJ520" i="14"/>
  <c r="AK520" i="14" s="1"/>
  <c r="AH520" i="14"/>
  <c r="AI520" i="14"/>
  <c r="AZ520" i="14"/>
  <c r="BA520" i="14" s="1"/>
  <c r="AI309" i="14"/>
  <c r="AJ309" i="14"/>
  <c r="AK309" i="14" s="1"/>
  <c r="AJ527" i="14"/>
  <c r="AK527" i="14" s="1"/>
  <c r="AZ527" i="14"/>
  <c r="BA527" i="14" s="1"/>
  <c r="BH527" i="14" s="1"/>
  <c r="AH531" i="9" s="1"/>
  <c r="AG519" i="25" s="1"/>
  <c r="AH527" i="14"/>
  <c r="AI527" i="14"/>
  <c r="AJ590" i="14"/>
  <c r="AK590" i="14" s="1"/>
  <c r="AJ479" i="14"/>
  <c r="AK479" i="14" s="1"/>
  <c r="AZ479" i="14"/>
  <c r="BA479" i="14" s="1"/>
  <c r="AI491" i="14"/>
  <c r="AZ491" i="14"/>
  <c r="BA491" i="14" s="1"/>
  <c r="BE491" i="14" s="1"/>
  <c r="AG495" i="9" s="1"/>
  <c r="AF483" i="25" s="1"/>
  <c r="AZ545" i="14"/>
  <c r="BA545" i="14" s="1"/>
  <c r="BH545" i="14" s="1"/>
  <c r="AH549" i="9" s="1"/>
  <c r="AG537" i="25" s="1"/>
  <c r="AH545" i="14"/>
  <c r="AH573" i="14"/>
  <c r="AJ573" i="14"/>
  <c r="AK573" i="14" s="1"/>
  <c r="AI586" i="14"/>
  <c r="AZ586" i="14"/>
  <c r="BA586" i="14" s="1"/>
  <c r="BH586" i="14" s="1"/>
  <c r="AH590" i="9" s="1"/>
  <c r="AG578" i="25" s="1"/>
  <c r="AZ596" i="14"/>
  <c r="BA596" i="14" s="1"/>
  <c r="BH596" i="14" s="1"/>
  <c r="AH600" i="9" s="1"/>
  <c r="AG588" i="25" s="1"/>
  <c r="AH596" i="14"/>
  <c r="AI596" i="14"/>
  <c r="AJ596" i="14"/>
  <c r="AK596" i="14" s="1"/>
  <c r="BH443" i="14"/>
  <c r="AH447" i="9" s="1"/>
  <c r="AG435" i="25" s="1"/>
  <c r="AI572" i="14"/>
  <c r="AJ572" i="14"/>
  <c r="AK572" i="14" s="1"/>
  <c r="AZ572" i="14"/>
  <c r="BA572" i="14" s="1"/>
  <c r="AH572" i="14"/>
  <c r="AJ460" i="14"/>
  <c r="AK460" i="14" s="1"/>
  <c r="AH460" i="14"/>
  <c r="AZ460" i="14"/>
  <c r="BA460" i="14" s="1"/>
  <c r="BE460" i="14" s="1"/>
  <c r="AG464" i="9" s="1"/>
  <c r="AF452" i="25" s="1"/>
  <c r="AI487" i="14"/>
  <c r="AJ487" i="14"/>
  <c r="AK487" i="14" s="1"/>
  <c r="AI499" i="14"/>
  <c r="AJ499" i="14"/>
  <c r="AK499" i="14" s="1"/>
  <c r="AJ554" i="14"/>
  <c r="AK554" i="14" s="1"/>
  <c r="AZ554" i="14"/>
  <c r="BA554" i="14" s="1"/>
  <c r="BH554" i="14" s="1"/>
  <c r="AH558" i="9" s="1"/>
  <c r="AG546" i="25" s="1"/>
  <c r="AH554" i="14"/>
  <c r="AI554" i="14"/>
  <c r="AH276" i="14"/>
  <c r="AJ276" i="14"/>
  <c r="AK276" i="14" s="1"/>
  <c r="AZ354" i="14"/>
  <c r="BA354" i="14" s="1"/>
  <c r="AJ354" i="14"/>
  <c r="AK354" i="14" s="1"/>
  <c r="AJ411" i="14"/>
  <c r="AK411" i="14" s="1"/>
  <c r="AI411" i="14"/>
  <c r="BE486" i="14"/>
  <c r="AG490" i="9" s="1"/>
  <c r="AF478" i="25" s="1"/>
  <c r="AH233" i="14"/>
  <c r="AI233" i="14"/>
  <c r="AJ233" i="14"/>
  <c r="AK233" i="14" s="1"/>
  <c r="AZ233" i="14"/>
  <c r="BA233" i="14" s="1"/>
  <c r="BH233" i="14" s="1"/>
  <c r="AH237" i="9" s="1"/>
  <c r="AG225" i="25" s="1"/>
  <c r="AH488" i="14"/>
  <c r="AZ488" i="14"/>
  <c r="BA488" i="14" s="1"/>
  <c r="AI517" i="14"/>
  <c r="AJ517" i="14"/>
  <c r="AK517" i="14" s="1"/>
  <c r="AH541" i="14"/>
  <c r="AI541" i="14"/>
  <c r="AJ541" i="14"/>
  <c r="AK541" i="14" s="1"/>
  <c r="AJ608" i="14"/>
  <c r="AK608" i="14" s="1"/>
  <c r="AZ608" i="14"/>
  <c r="BA608" i="14" s="1"/>
  <c r="BH608" i="14" s="1"/>
  <c r="AH612" i="9" s="1"/>
  <c r="AG600" i="25" s="1"/>
  <c r="AH608" i="14"/>
  <c r="AI608" i="14"/>
  <c r="AJ186" i="14"/>
  <c r="AK186" i="14" s="1"/>
  <c r="AZ186" i="14"/>
  <c r="BA186" i="14" s="1"/>
  <c r="BH186" i="14" s="1"/>
  <c r="AH190" i="9" s="1"/>
  <c r="AG178" i="25" s="1"/>
  <c r="AH186" i="14"/>
  <c r="AI186" i="14"/>
  <c r="AJ200" i="14"/>
  <c r="AK200" i="14" s="1"/>
  <c r="AZ200" i="14"/>
  <c r="BA200" i="14" s="1"/>
  <c r="BE200" i="14" s="1"/>
  <c r="AG204" i="9" s="1"/>
  <c r="AF192" i="25" s="1"/>
  <c r="AH200" i="14"/>
  <c r="AI200" i="14"/>
  <c r="AJ204" i="14"/>
  <c r="AK204" i="14" s="1"/>
  <c r="AH204" i="14"/>
  <c r="AI204" i="14"/>
  <c r="AZ204" i="14"/>
  <c r="BA204" i="14" s="1"/>
  <c r="BH204" i="14" s="1"/>
  <c r="AH208" i="9" s="1"/>
  <c r="AG196" i="25" s="1"/>
  <c r="AH232" i="14"/>
  <c r="AJ232" i="14"/>
  <c r="AK232" i="14" s="1"/>
  <c r="AZ232" i="14"/>
  <c r="BA232" i="14" s="1"/>
  <c r="BE232" i="14" s="1"/>
  <c r="AG236" i="9" s="1"/>
  <c r="AF224" i="25" s="1"/>
  <c r="AJ269" i="14"/>
  <c r="AK269" i="14" s="1"/>
  <c r="AZ269" i="14"/>
  <c r="BA269" i="14" s="1"/>
  <c r="AZ293" i="14"/>
  <c r="BA293" i="14" s="1"/>
  <c r="AJ293" i="14"/>
  <c r="AK293" i="14" s="1"/>
  <c r="AZ298" i="14"/>
  <c r="BA298" i="14" s="1"/>
  <c r="BE298" i="14" s="1"/>
  <c r="AG302" i="9" s="1"/>
  <c r="AF290" i="25" s="1"/>
  <c r="AJ298" i="14"/>
  <c r="AK298" i="14" s="1"/>
  <c r="AI298" i="14"/>
  <c r="AJ308" i="14"/>
  <c r="AK308" i="14" s="1"/>
  <c r="AZ308" i="14"/>
  <c r="BA308" i="14" s="1"/>
  <c r="AH308" i="14"/>
  <c r="AI308" i="14"/>
  <c r="AJ318" i="14"/>
  <c r="AK318" i="14" s="1"/>
  <c r="AH318" i="14"/>
  <c r="AI318" i="14"/>
  <c r="AJ330" i="14"/>
  <c r="AK330" i="14" s="1"/>
  <c r="AH330" i="14"/>
  <c r="AI330" i="14"/>
  <c r="AI336" i="14"/>
  <c r="AJ336" i="14"/>
  <c r="AK336" i="14" s="1"/>
  <c r="AH336" i="14"/>
  <c r="AZ336" i="14"/>
  <c r="BA336" i="14" s="1"/>
  <c r="BE336" i="14" s="1"/>
  <c r="AG340" i="9" s="1"/>
  <c r="AF328" i="25" s="1"/>
  <c r="AJ346" i="14"/>
  <c r="AK346" i="14" s="1"/>
  <c r="AH346" i="14"/>
  <c r="AI346" i="14"/>
  <c r="AZ346" i="14"/>
  <c r="BA346" i="14" s="1"/>
  <c r="BE346" i="14" s="1"/>
  <c r="AG350" i="9" s="1"/>
  <c r="AF338" i="25" s="1"/>
  <c r="AH358" i="14"/>
  <c r="AI358" i="14"/>
  <c r="AJ358" i="14"/>
  <c r="AK358" i="14" s="1"/>
  <c r="AJ393" i="14"/>
  <c r="AK393" i="14" s="1"/>
  <c r="AI393" i="14"/>
  <c r="AZ393" i="14"/>
  <c r="BA393" i="14" s="1"/>
  <c r="BH393" i="14" s="1"/>
  <c r="AH397" i="9" s="1"/>
  <c r="AG385" i="25" s="1"/>
  <c r="AH393" i="14"/>
  <c r="AZ402" i="14"/>
  <c r="BA402" i="14" s="1"/>
  <c r="BH402" i="14" s="1"/>
  <c r="AH406" i="9" s="1"/>
  <c r="AG394" i="25" s="1"/>
  <c r="AI402" i="14"/>
  <c r="AJ402" i="14"/>
  <c r="AK402" i="14" s="1"/>
  <c r="AZ414" i="14"/>
  <c r="BA414" i="14" s="1"/>
  <c r="AI414" i="14"/>
  <c r="AJ447" i="14"/>
  <c r="AK447" i="14" s="1"/>
  <c r="AH447" i="14"/>
  <c r="AI447" i="14"/>
  <c r="AZ447" i="14"/>
  <c r="BA447" i="14" s="1"/>
  <c r="AI552" i="14"/>
  <c r="AJ552" i="14"/>
  <c r="AK552" i="14" s="1"/>
  <c r="AZ552" i="14"/>
  <c r="BA552" i="14" s="1"/>
  <c r="AH552" i="14"/>
  <c r="AJ164" i="14"/>
  <c r="AK164" i="14" s="1"/>
  <c r="AH164" i="14"/>
  <c r="AI164" i="14"/>
  <c r="AZ164" i="14"/>
  <c r="BA164" i="14" s="1"/>
  <c r="AJ188" i="14"/>
  <c r="AK188" i="14" s="1"/>
  <c r="AH188" i="14"/>
  <c r="AI188" i="14"/>
  <c r="AZ188" i="14"/>
  <c r="BA188" i="14" s="1"/>
  <c r="BH188" i="14" s="1"/>
  <c r="AH192" i="9" s="1"/>
  <c r="AG180" i="25" s="1"/>
  <c r="AJ263" i="14"/>
  <c r="AK263" i="14" s="1"/>
  <c r="AI263" i="14"/>
  <c r="AZ263" i="14"/>
  <c r="BA263" i="14" s="1"/>
  <c r="AJ317" i="14"/>
  <c r="AK317" i="14" s="1"/>
  <c r="AI317" i="14"/>
  <c r="AZ378" i="14"/>
  <c r="BA378" i="14" s="1"/>
  <c r="BH378" i="14" s="1"/>
  <c r="AH382" i="9" s="1"/>
  <c r="AG370" i="25" s="1"/>
  <c r="AH378" i="14"/>
  <c r="AI378" i="14"/>
  <c r="AJ378" i="14"/>
  <c r="AK378" i="14" s="1"/>
  <c r="AH421" i="14"/>
  <c r="AZ421" i="14"/>
  <c r="BA421" i="14" s="1"/>
  <c r="AI512" i="14"/>
  <c r="AZ512" i="14"/>
  <c r="BA512" i="14" s="1"/>
  <c r="AJ535" i="14"/>
  <c r="AK535" i="14" s="1"/>
  <c r="AZ535" i="14"/>
  <c r="BA535" i="14" s="1"/>
  <c r="AJ576" i="14"/>
  <c r="AK576" i="14" s="1"/>
  <c r="AZ576" i="14"/>
  <c r="BA576" i="14" s="1"/>
  <c r="BE576" i="14" s="1"/>
  <c r="AG580" i="9" s="1"/>
  <c r="AF568" i="25" s="1"/>
  <c r="AH576" i="14"/>
  <c r="AI576" i="14"/>
  <c r="AJ492" i="14"/>
  <c r="AK492" i="14" s="1"/>
  <c r="AZ492" i="14"/>
  <c r="BA492" i="14" s="1"/>
  <c r="AH492" i="14"/>
  <c r="AI578" i="14"/>
  <c r="AZ578" i="14"/>
  <c r="BA578" i="14" s="1"/>
  <c r="BH578" i="14" s="1"/>
  <c r="AH582" i="9" s="1"/>
  <c r="AG570" i="25" s="1"/>
  <c r="AH137" i="14"/>
  <c r="AZ137" i="14"/>
  <c r="BA137" i="14" s="1"/>
  <c r="AJ168" i="14"/>
  <c r="AK168" i="14" s="1"/>
  <c r="AH168" i="14"/>
  <c r="AI168" i="14"/>
  <c r="AZ168" i="14"/>
  <c r="BA168" i="14" s="1"/>
  <c r="AJ176" i="14"/>
  <c r="AK176" i="14" s="1"/>
  <c r="AH176" i="14"/>
  <c r="AI176" i="14"/>
  <c r="AZ176" i="14"/>
  <c r="BA176" i="14" s="1"/>
  <c r="BH176" i="14" s="1"/>
  <c r="AH180" i="9" s="1"/>
  <c r="AG168" i="25" s="1"/>
  <c r="AJ213" i="14"/>
  <c r="AK213" i="14" s="1"/>
  <c r="AZ213" i="14"/>
  <c r="BA213" i="14" s="1"/>
  <c r="BH213" i="14" s="1"/>
  <c r="AH217" i="9" s="1"/>
  <c r="AG205" i="25" s="1"/>
  <c r="AH213" i="14"/>
  <c r="AH223" i="14"/>
  <c r="AJ223" i="14"/>
  <c r="AK223" i="14" s="1"/>
  <c r="AI229" i="14"/>
  <c r="AJ229" i="14"/>
  <c r="AK229" i="14" s="1"/>
  <c r="AZ229" i="14"/>
  <c r="BA229" i="14" s="1"/>
  <c r="BE229" i="14" s="1"/>
  <c r="AG233" i="9" s="1"/>
  <c r="AF221" i="25" s="1"/>
  <c r="AH237" i="14"/>
  <c r="AI237" i="14"/>
  <c r="AJ237" i="14"/>
  <c r="AK237" i="14" s="1"/>
  <c r="AJ248" i="14"/>
  <c r="AK248" i="14" s="1"/>
  <c r="AZ248" i="14"/>
  <c r="BA248" i="14" s="1"/>
  <c r="AH248" i="14"/>
  <c r="AI253" i="14"/>
  <c r="AH253" i="14"/>
  <c r="AZ253" i="14"/>
  <c r="BA253" i="14" s="1"/>
  <c r="BE253" i="14" s="1"/>
  <c r="AG257" i="9" s="1"/>
  <c r="AF245" i="25" s="1"/>
  <c r="AJ262" i="14"/>
  <c r="AK262" i="14" s="1"/>
  <c r="AZ262" i="14"/>
  <c r="BA262" i="14" s="1"/>
  <c r="BE262" i="14" s="1"/>
  <c r="AG266" i="9" s="1"/>
  <c r="AF254" i="25" s="1"/>
  <c r="AJ273" i="14"/>
  <c r="AK273" i="14" s="1"/>
  <c r="AZ273" i="14"/>
  <c r="BA273" i="14" s="1"/>
  <c r="AJ312" i="14"/>
  <c r="AK312" i="14" s="1"/>
  <c r="AZ312" i="14"/>
  <c r="BA312" i="14" s="1"/>
  <c r="BH312" i="14" s="1"/>
  <c r="AH316" i="9" s="1"/>
  <c r="AG304" i="25" s="1"/>
  <c r="AI312" i="14"/>
  <c r="AH312" i="14"/>
  <c r="AJ338" i="14"/>
  <c r="AK338" i="14" s="1"/>
  <c r="AH338" i="14"/>
  <c r="AZ338" i="14"/>
  <c r="BA338" i="14" s="1"/>
  <c r="BE338" i="14" s="1"/>
  <c r="AG342" i="9" s="1"/>
  <c r="AF330" i="25" s="1"/>
  <c r="AI338" i="14"/>
  <c r="AJ342" i="14"/>
  <c r="AK342" i="14" s="1"/>
  <c r="AI342" i="14"/>
  <c r="AZ342" i="14"/>
  <c r="BA342" i="14" s="1"/>
  <c r="AH342" i="14"/>
  <c r="AJ350" i="14"/>
  <c r="AK350" i="14" s="1"/>
  <c r="AI350" i="14"/>
  <c r="AH350" i="14"/>
  <c r="AZ363" i="14"/>
  <c r="BA363" i="14" s="1"/>
  <c r="BE363" i="14" s="1"/>
  <c r="AG367" i="9" s="1"/>
  <c r="AF355" i="25" s="1"/>
  <c r="AH363" i="14"/>
  <c r="AH371" i="14"/>
  <c r="AZ371" i="14"/>
  <c r="BA371" i="14" s="1"/>
  <c r="AH392" i="14"/>
  <c r="AI392" i="14"/>
  <c r="AJ392" i="14"/>
  <c r="AK392" i="14" s="1"/>
  <c r="AZ392" i="14"/>
  <c r="BA392" i="14" s="1"/>
  <c r="BE392" i="14" s="1"/>
  <c r="AG396" i="9" s="1"/>
  <c r="AF384" i="25" s="1"/>
  <c r="AI397" i="14"/>
  <c r="AH397" i="14"/>
  <c r="AZ397" i="14"/>
  <c r="BA397" i="14" s="1"/>
  <c r="BE397" i="14" s="1"/>
  <c r="AG401" i="9" s="1"/>
  <c r="AF389" i="25" s="1"/>
  <c r="AI523" i="14"/>
  <c r="AZ523" i="14"/>
  <c r="BA523" i="14" s="1"/>
  <c r="AH556" i="14"/>
  <c r="AI556" i="14"/>
  <c r="AJ556" i="14"/>
  <c r="AK556" i="14" s="1"/>
  <c r="AZ556" i="14"/>
  <c r="BA556" i="14" s="1"/>
  <c r="BH556" i="14" s="1"/>
  <c r="AH560" i="9" s="1"/>
  <c r="AG548" i="25" s="1"/>
  <c r="AJ160" i="14"/>
  <c r="AK160" i="14" s="1"/>
  <c r="AH160" i="14"/>
  <c r="AI160" i="14"/>
  <c r="AZ160" i="14"/>
  <c r="BA160" i="14" s="1"/>
  <c r="AJ174" i="14"/>
  <c r="AK174" i="14" s="1"/>
  <c r="AZ174" i="14"/>
  <c r="BA174" i="14" s="1"/>
  <c r="BH174" i="14" s="1"/>
  <c r="AH178" i="9" s="1"/>
  <c r="AG166" i="25" s="1"/>
  <c r="AJ196" i="14"/>
  <c r="AK196" i="14" s="1"/>
  <c r="AZ196" i="14"/>
  <c r="BA196" i="14" s="1"/>
  <c r="BH196" i="14" s="1"/>
  <c r="AH200" i="9" s="1"/>
  <c r="AG188" i="25" s="1"/>
  <c r="AH196" i="14"/>
  <c r="AI196" i="14"/>
  <c r="AJ218" i="14"/>
  <c r="AK218" i="14" s="1"/>
  <c r="AZ218" i="14"/>
  <c r="BA218" i="14" s="1"/>
  <c r="AH218" i="14"/>
  <c r="AI218" i="14"/>
  <c r="AJ257" i="14"/>
  <c r="AK257" i="14" s="1"/>
  <c r="AI257" i="14"/>
  <c r="AH257" i="14"/>
  <c r="AZ257" i="14"/>
  <c r="BA257" i="14" s="1"/>
  <c r="BH257" i="14" s="1"/>
  <c r="AH261" i="9" s="1"/>
  <c r="AG249" i="25" s="1"/>
  <c r="AH268" i="14"/>
  <c r="AJ268" i="14"/>
  <c r="AK268" i="14" s="1"/>
  <c r="AZ294" i="14"/>
  <c r="BA294" i="14" s="1"/>
  <c r="AI294" i="14"/>
  <c r="AJ294" i="14"/>
  <c r="AK294" i="14" s="1"/>
  <c r="AJ324" i="14"/>
  <c r="AK324" i="14" s="1"/>
  <c r="AZ324" i="14"/>
  <c r="BA324" i="14" s="1"/>
  <c r="BH324" i="14" s="1"/>
  <c r="AH328" i="9" s="1"/>
  <c r="AG316" i="25" s="1"/>
  <c r="AH324" i="14"/>
  <c r="AI324" i="14"/>
  <c r="AH353" i="14"/>
  <c r="AJ353" i="14"/>
  <c r="AK353" i="14" s="1"/>
  <c r="AH367" i="14"/>
  <c r="AZ367" i="14"/>
  <c r="BA367" i="14" s="1"/>
  <c r="BH367" i="14" s="1"/>
  <c r="AH371" i="9" s="1"/>
  <c r="AG359" i="25" s="1"/>
  <c r="AI391" i="14"/>
  <c r="AJ391" i="14"/>
  <c r="AK391" i="14" s="1"/>
  <c r="AZ391" i="14"/>
  <c r="BA391" i="14" s="1"/>
  <c r="BH391" i="14" s="1"/>
  <c r="AH395" i="9" s="1"/>
  <c r="AG383" i="25" s="1"/>
  <c r="AJ516" i="14"/>
  <c r="AK516" i="14" s="1"/>
  <c r="AZ516" i="14"/>
  <c r="BA516" i="14" s="1"/>
  <c r="AJ539" i="14"/>
  <c r="AK539" i="14" s="1"/>
  <c r="AI539" i="14"/>
  <c r="AZ539" i="14"/>
  <c r="BA539" i="14" s="1"/>
  <c r="AZ574" i="14"/>
  <c r="BA574" i="14" s="1"/>
  <c r="BH574" i="14" s="1"/>
  <c r="AH578" i="9" s="1"/>
  <c r="AG566" i="25" s="1"/>
  <c r="AI574" i="14"/>
  <c r="BE94" i="14"/>
  <c r="BE88" i="14"/>
  <c r="BH106" i="14"/>
  <c r="BE87" i="14"/>
  <c r="BE90" i="14"/>
  <c r="BH97" i="14"/>
  <c r="BE109" i="14"/>
  <c r="BH162" i="14"/>
  <c r="AH166" i="9" s="1"/>
  <c r="AG154" i="25" s="1"/>
  <c r="BH171" i="14"/>
  <c r="AH175" i="9" s="1"/>
  <c r="AG163" i="25" s="1"/>
  <c r="BE226" i="14"/>
  <c r="AG230" i="9" s="1"/>
  <c r="AF218" i="25" s="1"/>
  <c r="BE208" i="14"/>
  <c r="AG212" i="9" s="1"/>
  <c r="AF200" i="25" s="1"/>
  <c r="BE211" i="14"/>
  <c r="AG215" i="9" s="1"/>
  <c r="AF203" i="25" s="1"/>
  <c r="BH228" i="14"/>
  <c r="AH232" i="9" s="1"/>
  <c r="AG220" i="25" s="1"/>
  <c r="BE233" i="14"/>
  <c r="AG237" i="9" s="1"/>
  <c r="AF225" i="25" s="1"/>
  <c r="BE254" i="14"/>
  <c r="AG258" i="9" s="1"/>
  <c r="AF246" i="25" s="1"/>
  <c r="BE264" i="14"/>
  <c r="AG268" i="9" s="1"/>
  <c r="AF256" i="25" s="1"/>
  <c r="BE258" i="14"/>
  <c r="AG262" i="9" s="1"/>
  <c r="AF250" i="25" s="1"/>
  <c r="BE323" i="14"/>
  <c r="AG327" i="9" s="1"/>
  <c r="AF315" i="25" s="1"/>
  <c r="BH279" i="14"/>
  <c r="AH283" i="9" s="1"/>
  <c r="AG271" i="25" s="1"/>
  <c r="BE349" i="14"/>
  <c r="AG353" i="9" s="1"/>
  <c r="AF341" i="25" s="1"/>
  <c r="BH366" i="14"/>
  <c r="AH370" i="9" s="1"/>
  <c r="AG358" i="25" s="1"/>
  <c r="BE419" i="14"/>
  <c r="AG423" i="9" s="1"/>
  <c r="AF411" i="25" s="1"/>
  <c r="BE445" i="14"/>
  <c r="AG449" i="9" s="1"/>
  <c r="AF437" i="25" s="1"/>
  <c r="BE480" i="14"/>
  <c r="AG484" i="9" s="1"/>
  <c r="AF472" i="25" s="1"/>
  <c r="BH460" i="14"/>
  <c r="AH464" i="9" s="1"/>
  <c r="AG452" i="25" s="1"/>
  <c r="BE504" i="14"/>
  <c r="AG508" i="9" s="1"/>
  <c r="AF496" i="25" s="1"/>
  <c r="BH496" i="14"/>
  <c r="AH500" i="9" s="1"/>
  <c r="AG488" i="25" s="1"/>
  <c r="BE542" i="14"/>
  <c r="AG546" i="9" s="1"/>
  <c r="AF534" i="25" s="1"/>
  <c r="BE527" i="14"/>
  <c r="AG531" i="9" s="1"/>
  <c r="AF519" i="25" s="1"/>
  <c r="BE541" i="14"/>
  <c r="AG545" i="9" s="1"/>
  <c r="AF533" i="25" s="1"/>
  <c r="BE586" i="14"/>
  <c r="AG590" i="9" s="1"/>
  <c r="AF578" i="25" s="1"/>
  <c r="AZ557" i="14"/>
  <c r="BA557" i="14" s="1"/>
  <c r="BH559" i="14"/>
  <c r="AH563" i="9" s="1"/>
  <c r="AG551" i="25" s="1"/>
  <c r="BE598" i="14"/>
  <c r="AG602" i="9" s="1"/>
  <c r="AF590" i="25" s="1"/>
  <c r="BE606" i="14"/>
  <c r="AG610" i="9" s="1"/>
  <c r="AF598" i="25" s="1"/>
  <c r="AI224" i="14"/>
  <c r="AZ231" i="14"/>
  <c r="BA231" i="14" s="1"/>
  <c r="BE231" i="14" s="1"/>
  <c r="AG235" i="9" s="1"/>
  <c r="AF223" i="25" s="1"/>
  <c r="AZ296" i="14"/>
  <c r="BA296" i="14" s="1"/>
  <c r="BE296" i="14" s="1"/>
  <c r="AG300" i="9" s="1"/>
  <c r="AF288" i="25" s="1"/>
  <c r="BE210" i="14"/>
  <c r="AG214" i="9" s="1"/>
  <c r="AF202" i="25" s="1"/>
  <c r="AI354" i="14"/>
  <c r="AZ499" i="14"/>
  <c r="BA499" i="14" s="1"/>
  <c r="BE499" i="14" s="1"/>
  <c r="AG503" i="9" s="1"/>
  <c r="AF491" i="25" s="1"/>
  <c r="AZ602" i="14"/>
  <c r="BA602" i="14" s="1"/>
  <c r="BE602" i="14" s="1"/>
  <c r="AG606" i="9" s="1"/>
  <c r="AF594" i="25" s="1"/>
  <c r="BE554" i="14"/>
  <c r="AG558" i="9" s="1"/>
  <c r="AF546" i="25" s="1"/>
  <c r="AJ118" i="14"/>
  <c r="AK118" i="14" s="1"/>
  <c r="AH118" i="14"/>
  <c r="AI118" i="14"/>
  <c r="AZ118" i="14"/>
  <c r="BA118" i="14" s="1"/>
  <c r="BE118" i="14" s="1"/>
  <c r="AG122" i="9" s="1"/>
  <c r="AF110" i="25" s="1"/>
  <c r="AJ121" i="14"/>
  <c r="AK121" i="14" s="1"/>
  <c r="AI121" i="14"/>
  <c r="AZ126" i="14"/>
  <c r="BA126" i="14" s="1"/>
  <c r="BE126" i="14" s="1"/>
  <c r="AG130" i="9" s="1"/>
  <c r="AF118" i="25" s="1"/>
  <c r="AH126" i="14"/>
  <c r="AZ266" i="14"/>
  <c r="BA266" i="14" s="1"/>
  <c r="AI266" i="14"/>
  <c r="AJ266" i="14"/>
  <c r="AK266" i="14" s="1"/>
  <c r="BH486" i="14"/>
  <c r="AH490" i="9" s="1"/>
  <c r="AG478" i="25" s="1"/>
  <c r="AI511" i="14"/>
  <c r="AZ511" i="14"/>
  <c r="BA511" i="14" s="1"/>
  <c r="AH537" i="14"/>
  <c r="AJ537" i="14"/>
  <c r="AK537" i="14" s="1"/>
  <c r="AH138" i="14"/>
  <c r="AZ138" i="14"/>
  <c r="BA138" i="14" s="1"/>
  <c r="BE138" i="14" s="1"/>
  <c r="AG142" i="9" s="1"/>
  <c r="AF130" i="25" s="1"/>
  <c r="AI138" i="14"/>
  <c r="AI177" i="14"/>
  <c r="AJ177" i="14"/>
  <c r="AK177" i="14" s="1"/>
  <c r="AZ207" i="14"/>
  <c r="BA207" i="14" s="1"/>
  <c r="AJ207" i="14"/>
  <c r="AK207" i="14" s="1"/>
  <c r="AI217" i="14"/>
  <c r="AJ217" i="14"/>
  <c r="AK217" i="14" s="1"/>
  <c r="AZ217" i="14"/>
  <c r="BA217" i="14" s="1"/>
  <c r="BE217" i="14" s="1"/>
  <c r="AG221" i="9" s="1"/>
  <c r="AF209" i="25" s="1"/>
  <c r="AH217" i="14"/>
  <c r="AZ222" i="14"/>
  <c r="BA222" i="14" s="1"/>
  <c r="BE222" i="14" s="1"/>
  <c r="AG226" i="9" s="1"/>
  <c r="AF214" i="25" s="1"/>
  <c r="AI222" i="14"/>
  <c r="AI238" i="14"/>
  <c r="AZ238" i="14"/>
  <c r="BA238" i="14" s="1"/>
  <c r="BE238" i="14" s="1"/>
  <c r="AG242" i="9" s="1"/>
  <c r="AF230" i="25" s="1"/>
  <c r="AJ244" i="14"/>
  <c r="AK244" i="14" s="1"/>
  <c r="AZ244" i="14"/>
  <c r="BA244" i="14" s="1"/>
  <c r="AH244" i="14"/>
  <c r="AH256" i="14"/>
  <c r="AJ256" i="14"/>
  <c r="AK256" i="14" s="1"/>
  <c r="AZ256" i="14"/>
  <c r="BA256" i="14" s="1"/>
  <c r="BE256" i="14" s="1"/>
  <c r="AG260" i="9" s="1"/>
  <c r="AF248" i="25" s="1"/>
  <c r="AH272" i="14"/>
  <c r="AJ272" i="14"/>
  <c r="AK272" i="14" s="1"/>
  <c r="AH284" i="14"/>
  <c r="AJ284" i="14"/>
  <c r="AK284" i="14" s="1"/>
  <c r="AH300" i="14"/>
  <c r="AJ300" i="14"/>
  <c r="AK300" i="14" s="1"/>
  <c r="AH316" i="14"/>
  <c r="AI316" i="14"/>
  <c r="AJ316" i="14"/>
  <c r="AK316" i="14" s="1"/>
  <c r="AZ316" i="14"/>
  <c r="BA316" i="14" s="1"/>
  <c r="AZ352" i="14"/>
  <c r="BA352" i="14" s="1"/>
  <c r="BE352" i="14" s="1"/>
  <c r="AG356" i="9" s="1"/>
  <c r="AF344" i="25" s="1"/>
  <c r="AH352" i="14"/>
  <c r="AJ352" i="14"/>
  <c r="AK352" i="14" s="1"/>
  <c r="AH360" i="14"/>
  <c r="AI360" i="14"/>
  <c r="AH382" i="14"/>
  <c r="AI382" i="14"/>
  <c r="AJ382" i="14"/>
  <c r="AK382" i="14" s="1"/>
  <c r="AZ382" i="14"/>
  <c r="BA382" i="14" s="1"/>
  <c r="AJ386" i="14"/>
  <c r="AK386" i="14" s="1"/>
  <c r="AH386" i="14"/>
  <c r="AI386" i="14"/>
  <c r="AZ386" i="14"/>
  <c r="BA386" i="14" s="1"/>
  <c r="AJ390" i="14"/>
  <c r="AK390" i="14" s="1"/>
  <c r="AH390" i="14"/>
  <c r="AI390" i="14"/>
  <c r="AZ390" i="14"/>
  <c r="BA390" i="14" s="1"/>
  <c r="AJ399" i="14"/>
  <c r="AK399" i="14" s="1"/>
  <c r="AZ399" i="14"/>
  <c r="BA399" i="14" s="1"/>
  <c r="AH399" i="14"/>
  <c r="AI399" i="14"/>
  <c r="AJ429" i="14"/>
  <c r="AK429" i="14" s="1"/>
  <c r="AI429" i="14"/>
  <c r="AH429" i="14"/>
  <c r="AH519" i="14"/>
  <c r="AI519" i="14"/>
  <c r="AZ519" i="14"/>
  <c r="BA519" i="14" s="1"/>
  <c r="AI575" i="14"/>
  <c r="AZ575" i="14"/>
  <c r="BA575" i="14" s="1"/>
  <c r="AI582" i="14"/>
  <c r="AZ582" i="14"/>
  <c r="BA582" i="14" s="1"/>
  <c r="BH582" i="14" s="1"/>
  <c r="AH586" i="9" s="1"/>
  <c r="AG574" i="25" s="1"/>
  <c r="AJ588" i="14"/>
  <c r="AK588" i="14" s="1"/>
  <c r="AZ588" i="14"/>
  <c r="BA588" i="14" s="1"/>
  <c r="BH588" i="14" s="1"/>
  <c r="AH592" i="9" s="1"/>
  <c r="AG580" i="25" s="1"/>
  <c r="AH588" i="14"/>
  <c r="AI588" i="14"/>
  <c r="AZ592" i="14"/>
  <c r="BA592" i="14" s="1"/>
  <c r="AH592" i="14"/>
  <c r="AI592" i="14"/>
  <c r="AJ592" i="14"/>
  <c r="AK592" i="14" s="1"/>
  <c r="AI154" i="14"/>
  <c r="AJ154" i="14"/>
  <c r="AK154" i="14" s="1"/>
  <c r="AJ170" i="14"/>
  <c r="AK170" i="14" s="1"/>
  <c r="AZ170" i="14"/>
  <c r="BA170" i="14" s="1"/>
  <c r="AH170" i="14"/>
  <c r="AI170" i="14"/>
  <c r="AH236" i="14"/>
  <c r="AJ236" i="14"/>
  <c r="AK236" i="14" s="1"/>
  <c r="AZ236" i="14"/>
  <c r="BA236" i="14" s="1"/>
  <c r="BE236" i="14" s="1"/>
  <c r="AG240" i="9" s="1"/>
  <c r="AF228" i="25" s="1"/>
  <c r="AH292" i="14"/>
  <c r="AJ292" i="14"/>
  <c r="AK292" i="14" s="1"/>
  <c r="AI328" i="14"/>
  <c r="AJ328" i="14"/>
  <c r="AK328" i="14" s="1"/>
  <c r="AH328" i="14"/>
  <c r="AZ328" i="14"/>
  <c r="BA328" i="14" s="1"/>
  <c r="AI356" i="14"/>
  <c r="AJ356" i="14"/>
  <c r="AK356" i="14" s="1"/>
  <c r="AZ374" i="14"/>
  <c r="BA374" i="14" s="1"/>
  <c r="BH374" i="14" s="1"/>
  <c r="AH378" i="9" s="1"/>
  <c r="AG366" i="25" s="1"/>
  <c r="AH374" i="14"/>
  <c r="AI374" i="14"/>
  <c r="AJ374" i="14"/>
  <c r="AK374" i="14" s="1"/>
  <c r="AZ418" i="14"/>
  <c r="BA418" i="14" s="1"/>
  <c r="BH418" i="14" s="1"/>
  <c r="AH422" i="9" s="1"/>
  <c r="AG410" i="25" s="1"/>
  <c r="AI418" i="14"/>
  <c r="AI401" i="14"/>
  <c r="AZ401" i="14"/>
  <c r="BA401" i="14" s="1"/>
  <c r="BE401" i="14" s="1"/>
  <c r="AG405" i="9" s="1"/>
  <c r="AF393" i="25" s="1"/>
  <c r="AH401" i="14"/>
  <c r="BE550" i="14"/>
  <c r="AG554" i="9" s="1"/>
  <c r="AF542" i="25" s="1"/>
  <c r="BE560" i="14"/>
  <c r="AG564" i="9" s="1"/>
  <c r="AF552" i="25" s="1"/>
  <c r="AH459" i="14"/>
  <c r="AZ459" i="14"/>
  <c r="BA459" i="14" s="1"/>
  <c r="BH459" i="14" s="1"/>
  <c r="AH463" i="9" s="1"/>
  <c r="AG451" i="25" s="1"/>
  <c r="AJ540" i="14"/>
  <c r="AK540" i="14" s="1"/>
  <c r="AI540" i="14"/>
  <c r="BE546" i="14"/>
  <c r="AG550" i="9" s="1"/>
  <c r="AF538" i="25" s="1"/>
  <c r="AZ580" i="14"/>
  <c r="BA580" i="14" s="1"/>
  <c r="BH580" i="14" s="1"/>
  <c r="AH584" i="9" s="1"/>
  <c r="AG572" i="25" s="1"/>
  <c r="AH580" i="14"/>
  <c r="AI580" i="14"/>
  <c r="AJ580" i="14"/>
  <c r="AK580" i="14" s="1"/>
  <c r="AI406" i="14"/>
  <c r="BE508" i="14"/>
  <c r="AG512" i="9" s="1"/>
  <c r="AF500" i="25" s="1"/>
  <c r="AI604" i="14"/>
  <c r="AJ604" i="14"/>
  <c r="AK604" i="14" s="1"/>
  <c r="AZ604" i="14"/>
  <c r="BA604" i="14" s="1"/>
  <c r="BH604" i="14" s="1"/>
  <c r="AH608" i="9" s="1"/>
  <c r="AG596" i="25" s="1"/>
  <c r="AH604" i="14"/>
  <c r="AI452" i="14"/>
  <c r="AJ452" i="14"/>
  <c r="AK452" i="14" s="1"/>
  <c r="AJ476" i="14"/>
  <c r="AK476" i="14" s="1"/>
  <c r="AZ476" i="14"/>
  <c r="BA476" i="14" s="1"/>
  <c r="AI476" i="14"/>
  <c r="AZ599" i="14"/>
  <c r="BA599" i="14" s="1"/>
  <c r="AH599" i="14"/>
  <c r="BH397" i="14"/>
  <c r="AH401" i="9" s="1"/>
  <c r="AG389" i="25" s="1"/>
  <c r="BH158" i="14"/>
  <c r="AH162" i="9" s="1"/>
  <c r="AG150" i="25" s="1"/>
  <c r="BH154" i="14"/>
  <c r="AH158" i="9" s="1"/>
  <c r="AG146" i="25" s="1"/>
  <c r="BH60" i="14"/>
  <c r="BH145" i="14"/>
  <c r="AH149" i="9" s="1"/>
  <c r="AG137" i="25" s="1"/>
  <c r="BE157" i="14"/>
  <c r="AG161" i="9" s="1"/>
  <c r="AF149" i="25" s="1"/>
  <c r="BE177" i="14"/>
  <c r="AG181" i="9" s="1"/>
  <c r="AF169" i="25" s="1"/>
  <c r="BH177" i="14"/>
  <c r="AH181" i="9" s="1"/>
  <c r="AG169" i="25" s="1"/>
  <c r="BH169" i="14"/>
  <c r="AH173" i="9" s="1"/>
  <c r="AG161" i="25" s="1"/>
  <c r="BH142" i="14"/>
  <c r="AH146" i="9" s="1"/>
  <c r="AG134" i="25" s="1"/>
  <c r="BE214" i="14"/>
  <c r="AG218" i="9" s="1"/>
  <c r="AF206" i="25" s="1"/>
  <c r="BE235" i="14"/>
  <c r="AG239" i="9" s="1"/>
  <c r="AF227" i="25" s="1"/>
  <c r="BE251" i="14"/>
  <c r="AG255" i="9" s="1"/>
  <c r="AF243" i="25" s="1"/>
  <c r="BH246" i="14"/>
  <c r="AH250" i="9" s="1"/>
  <c r="AG238" i="25" s="1"/>
  <c r="BH241" i="14"/>
  <c r="AH245" i="9" s="1"/>
  <c r="AG233" i="25" s="1"/>
  <c r="BH275" i="14"/>
  <c r="AH279" i="9" s="1"/>
  <c r="AG267" i="25" s="1"/>
  <c r="BE295" i="14"/>
  <c r="AG299" i="9" s="1"/>
  <c r="AF287" i="25" s="1"/>
  <c r="BH302" i="14"/>
  <c r="AH306" i="9" s="1"/>
  <c r="AG294" i="25" s="1"/>
  <c r="BE412" i="14"/>
  <c r="AG416" i="9" s="1"/>
  <c r="AF404" i="25" s="1"/>
  <c r="BE396" i="14"/>
  <c r="AG400" i="9" s="1"/>
  <c r="AF388" i="25" s="1"/>
  <c r="BH395" i="14"/>
  <c r="AH399" i="9" s="1"/>
  <c r="AG387" i="25" s="1"/>
  <c r="BH433" i="14"/>
  <c r="AH437" i="9" s="1"/>
  <c r="AG425" i="25" s="1"/>
  <c r="BE493" i="14"/>
  <c r="AG497" i="9" s="1"/>
  <c r="AF485" i="25" s="1"/>
  <c r="BE422" i="14"/>
  <c r="AG426" i="9" s="1"/>
  <c r="AF414" i="25" s="1"/>
  <c r="BH427" i="14"/>
  <c r="AH431" i="9" s="1"/>
  <c r="AG419" i="25" s="1"/>
  <c r="BE442" i="14"/>
  <c r="AG446" i="9" s="1"/>
  <c r="AF434" i="25" s="1"/>
  <c r="BH425" i="14"/>
  <c r="AH429" i="9" s="1"/>
  <c r="AG417" i="25" s="1"/>
  <c r="BE489" i="14"/>
  <c r="AG493" i="9" s="1"/>
  <c r="AF481" i="25" s="1"/>
  <c r="BH439" i="14"/>
  <c r="AH443" i="9" s="1"/>
  <c r="AG431" i="25" s="1"/>
  <c r="BE513" i="14"/>
  <c r="AG517" i="9" s="1"/>
  <c r="AF505" i="25" s="1"/>
  <c r="BH483" i="14"/>
  <c r="AH487" i="9" s="1"/>
  <c r="AG475" i="25" s="1"/>
  <c r="BE483" i="14"/>
  <c r="AG487" i="9" s="1"/>
  <c r="AF475" i="25" s="1"/>
  <c r="BE573" i="14"/>
  <c r="AG577" i="9" s="1"/>
  <c r="AF565" i="25" s="1"/>
  <c r="BH525" i="14"/>
  <c r="AH529" i="9" s="1"/>
  <c r="AG517" i="25" s="1"/>
  <c r="BE540" i="14"/>
  <c r="AG544" i="9" s="1"/>
  <c r="AF532" i="25" s="1"/>
  <c r="BH548" i="14"/>
  <c r="AH552" i="9" s="1"/>
  <c r="AG540" i="25" s="1"/>
  <c r="BH566" i="14"/>
  <c r="AH570" i="9" s="1"/>
  <c r="AG558" i="25" s="1"/>
  <c r="BE563" i="14"/>
  <c r="AG567" i="9" s="1"/>
  <c r="AF555" i="25" s="1"/>
  <c r="BE209" i="14"/>
  <c r="AG213" i="9" s="1"/>
  <c r="AF201" i="25" s="1"/>
  <c r="BH219" i="14"/>
  <c r="AH223" i="9" s="1"/>
  <c r="AG211" i="25" s="1"/>
  <c r="BE411" i="14"/>
  <c r="AG415" i="9" s="1"/>
  <c r="AF403" i="25" s="1"/>
  <c r="BH411" i="14"/>
  <c r="AH415" i="9" s="1"/>
  <c r="AG403" i="25" s="1"/>
  <c r="BH61" i="14"/>
  <c r="BH68" i="14"/>
  <c r="BH79" i="14"/>
  <c r="BE178" i="14"/>
  <c r="AG182" i="9" s="1"/>
  <c r="AF170" i="25" s="1"/>
  <c r="BH159" i="14"/>
  <c r="AH163" i="9" s="1"/>
  <c r="AG151" i="25" s="1"/>
  <c r="BE194" i="14"/>
  <c r="AG198" i="9" s="1"/>
  <c r="AF186" i="25" s="1"/>
  <c r="BH194" i="14"/>
  <c r="AH198" i="9" s="1"/>
  <c r="AG186" i="25" s="1"/>
  <c r="BE329" i="14"/>
  <c r="AG333" i="9" s="1"/>
  <c r="AF321" i="25" s="1"/>
  <c r="BH329" i="14"/>
  <c r="AH333" i="9" s="1"/>
  <c r="AG321" i="25" s="1"/>
  <c r="BE318" i="14"/>
  <c r="AG322" i="9" s="1"/>
  <c r="AF310" i="25" s="1"/>
  <c r="BH450" i="14"/>
  <c r="AH454" i="9" s="1"/>
  <c r="AG442" i="25" s="1"/>
  <c r="BH417" i="14"/>
  <c r="AH421" i="9" s="1"/>
  <c r="AG409" i="25" s="1"/>
  <c r="BH472" i="14"/>
  <c r="AH476" i="9" s="1"/>
  <c r="AG464" i="25" s="1"/>
  <c r="BH438" i="14"/>
  <c r="AH442" i="9" s="1"/>
  <c r="AG430" i="25" s="1"/>
  <c r="BH517" i="14"/>
  <c r="AH521" i="9" s="1"/>
  <c r="AG509" i="25" s="1"/>
  <c r="BE435" i="14"/>
  <c r="AG439" i="9" s="1"/>
  <c r="AF427" i="25" s="1"/>
  <c r="BH435" i="14"/>
  <c r="AH439" i="9" s="1"/>
  <c r="AG427" i="25" s="1"/>
  <c r="BH514" i="14"/>
  <c r="AH518" i="9" s="1"/>
  <c r="AG506" i="25" s="1"/>
  <c r="BE56" i="14"/>
  <c r="BE150" i="14"/>
  <c r="AG154" i="9" s="1"/>
  <c r="AF142" i="25" s="1"/>
  <c r="BH226" i="14"/>
  <c r="AH230" i="9" s="1"/>
  <c r="AG218" i="25" s="1"/>
  <c r="BH309" i="14"/>
  <c r="AH313" i="9" s="1"/>
  <c r="AG301" i="25" s="1"/>
  <c r="BE341" i="14"/>
  <c r="AG345" i="9" s="1"/>
  <c r="AF333" i="25" s="1"/>
  <c r="BE369" i="14"/>
  <c r="AG373" i="9" s="1"/>
  <c r="AF361" i="25" s="1"/>
  <c r="BE465" i="14"/>
  <c r="AG469" i="9" s="1"/>
  <c r="AF457" i="25" s="1"/>
  <c r="BE507" i="14"/>
  <c r="AG511" i="9" s="1"/>
  <c r="AF499" i="25" s="1"/>
  <c r="BE496" i="14"/>
  <c r="AG500" i="9" s="1"/>
  <c r="AF488" i="25" s="1"/>
  <c r="BE501" i="14"/>
  <c r="AG505" i="9" s="1"/>
  <c r="AF493" i="25" s="1"/>
  <c r="BE561" i="14"/>
  <c r="AG565" i="9" s="1"/>
  <c r="AF553" i="25" s="1"/>
  <c r="BH124" i="14"/>
  <c r="AH128" i="9" s="1"/>
  <c r="AG116" i="25" s="1"/>
  <c r="BE242" i="14"/>
  <c r="AG246" i="9" s="1"/>
  <c r="AF234" i="25" s="1"/>
  <c r="BH432" i="14"/>
  <c r="AH436" i="9" s="1"/>
  <c r="AG424" i="25" s="1"/>
  <c r="BH485" i="14"/>
  <c r="AH489" i="9" s="1"/>
  <c r="AG477" i="25" s="1"/>
  <c r="BE107" i="14"/>
  <c r="BE444" i="14"/>
  <c r="AG448" i="9" s="1"/>
  <c r="AF436" i="25" s="1"/>
  <c r="BH444" i="14"/>
  <c r="AH448" i="9" s="1"/>
  <c r="AG436" i="25" s="1"/>
  <c r="BE156" i="14"/>
  <c r="AG160" i="9" s="1"/>
  <c r="AF148" i="25" s="1"/>
  <c r="BE205" i="14"/>
  <c r="AG209" i="9" s="1"/>
  <c r="AF197" i="25" s="1"/>
  <c r="BH205" i="14"/>
  <c r="AH209" i="9" s="1"/>
  <c r="AG197" i="25" s="1"/>
  <c r="BE96" i="14"/>
  <c r="BH99" i="14"/>
  <c r="BH123" i="14"/>
  <c r="AH127" i="9" s="1"/>
  <c r="AG115" i="25" s="1"/>
  <c r="BE163" i="14"/>
  <c r="AG167" i="9" s="1"/>
  <c r="AF155" i="25" s="1"/>
  <c r="BE187" i="14"/>
  <c r="AG191" i="9" s="1"/>
  <c r="AF179" i="25" s="1"/>
  <c r="BE179" i="14"/>
  <c r="AG183" i="9" s="1"/>
  <c r="AF171" i="25" s="1"/>
  <c r="BE303" i="14"/>
  <c r="AG307" i="9" s="1"/>
  <c r="AF295" i="25" s="1"/>
  <c r="BH321" i="14"/>
  <c r="AH325" i="9" s="1"/>
  <c r="AG313" i="25" s="1"/>
  <c r="BE319" i="14"/>
  <c r="AG323" i="9" s="1"/>
  <c r="AF311" i="25" s="1"/>
  <c r="BH325" i="14"/>
  <c r="AH329" i="9" s="1"/>
  <c r="AG317" i="25" s="1"/>
  <c r="BH331" i="14"/>
  <c r="AH335" i="9" s="1"/>
  <c r="AG323" i="25" s="1"/>
  <c r="BE310" i="14"/>
  <c r="AG314" i="9" s="1"/>
  <c r="AF302" i="25" s="1"/>
  <c r="BH377" i="14"/>
  <c r="AH381" i="9" s="1"/>
  <c r="AG369" i="25" s="1"/>
  <c r="BH445" i="14"/>
  <c r="AH449" i="9" s="1"/>
  <c r="AG437" i="25" s="1"/>
  <c r="BE429" i="14"/>
  <c r="AG433" i="9" s="1"/>
  <c r="AF421" i="25" s="1"/>
  <c r="BE448" i="14"/>
  <c r="AG452" i="9" s="1"/>
  <c r="AF440" i="25" s="1"/>
  <c r="BH424" i="14"/>
  <c r="AH428" i="9" s="1"/>
  <c r="AG416" i="25" s="1"/>
  <c r="BH430" i="14"/>
  <c r="AH434" i="9" s="1"/>
  <c r="AG422" i="25" s="1"/>
  <c r="BH504" i="14"/>
  <c r="AH508" i="9" s="1"/>
  <c r="AG496" i="25" s="1"/>
  <c r="BE469" i="14"/>
  <c r="AG473" i="9" s="1"/>
  <c r="AF461" i="25" s="1"/>
  <c r="BE569" i="14"/>
  <c r="AG573" i="9" s="1"/>
  <c r="AF561" i="25" s="1"/>
  <c r="BH549" i="14"/>
  <c r="AH553" i="9" s="1"/>
  <c r="AG541" i="25" s="1"/>
  <c r="BE115" i="14"/>
  <c r="AG119" i="9" s="1"/>
  <c r="AF107" i="25" s="1"/>
  <c r="BE127" i="14"/>
  <c r="AG131" i="9" s="1"/>
  <c r="AF119" i="25" s="1"/>
  <c r="BE167" i="14"/>
  <c r="AG171" i="9" s="1"/>
  <c r="AF159" i="25" s="1"/>
  <c r="BH234" i="14"/>
  <c r="AH238" i="9" s="1"/>
  <c r="AG226" i="25" s="1"/>
  <c r="BE333" i="14"/>
  <c r="AG337" i="9" s="1"/>
  <c r="AF325" i="25" s="1"/>
  <c r="BH440" i="14"/>
  <c r="AH444" i="9" s="1"/>
  <c r="AG432" i="25" s="1"/>
  <c r="BE440" i="14"/>
  <c r="AG444" i="9" s="1"/>
  <c r="AF432" i="25" s="1"/>
  <c r="BE407" i="14"/>
  <c r="AG411" i="9" s="1"/>
  <c r="AF399" i="25" s="1"/>
  <c r="BH407" i="14"/>
  <c r="AH411" i="9" s="1"/>
  <c r="AG399" i="25" s="1"/>
  <c r="BE461" i="14"/>
  <c r="AG465" i="9" s="1"/>
  <c r="AF453" i="25" s="1"/>
  <c r="BH429" i="14"/>
  <c r="AH433" i="9" s="1"/>
  <c r="AG421" i="25" s="1"/>
  <c r="BE498" i="14"/>
  <c r="AG502" i="9" s="1"/>
  <c r="AF490" i="25" s="1"/>
  <c r="BH456" i="14"/>
  <c r="AH460" i="9" s="1"/>
  <c r="AG448" i="25" s="1"/>
  <c r="BE518" i="14"/>
  <c r="AG522" i="9" s="1"/>
  <c r="AF510" i="25" s="1"/>
  <c r="BE103" i="14"/>
  <c r="BE144" i="14"/>
  <c r="AG148" i="9" s="1"/>
  <c r="AF136" i="25" s="1"/>
  <c r="BE152" i="14"/>
  <c r="AG156" i="9" s="1"/>
  <c r="AF144" i="25" s="1"/>
  <c r="BE234" i="14"/>
  <c r="AG238" i="9" s="1"/>
  <c r="AF226" i="25" s="1"/>
  <c r="BE306" i="14"/>
  <c r="AG310" i="9" s="1"/>
  <c r="AF298" i="25" s="1"/>
  <c r="BE350" i="14"/>
  <c r="AG354" i="9" s="1"/>
  <c r="AF342" i="25" s="1"/>
  <c r="BE423" i="14"/>
  <c r="AG427" i="9" s="1"/>
  <c r="AF415" i="25" s="1"/>
  <c r="BH423" i="14"/>
  <c r="AH427" i="9" s="1"/>
  <c r="AG415" i="25" s="1"/>
  <c r="BE362" i="14"/>
  <c r="AG366" i="9" s="1"/>
  <c r="AF354" i="25" s="1"/>
  <c r="BH416" i="14"/>
  <c r="AH420" i="9" s="1"/>
  <c r="AG408" i="25" s="1"/>
  <c r="BE425" i="14"/>
  <c r="AG429" i="9" s="1"/>
  <c r="AF417" i="25" s="1"/>
  <c r="BH454" i="14"/>
  <c r="AH458" i="9" s="1"/>
  <c r="AG446" i="25" s="1"/>
  <c r="BE456" i="14"/>
  <c r="AG460" i="9" s="1"/>
  <c r="AF448" i="25" s="1"/>
  <c r="BH528" i="14"/>
  <c r="AH532" i="9" s="1"/>
  <c r="AG520" i="25" s="1"/>
  <c r="BH544" i="14"/>
  <c r="AH548" i="9" s="1"/>
  <c r="AG536" i="25" s="1"/>
  <c r="CY82" i="14"/>
  <c r="BH576" i="14" l="1"/>
  <c r="AH580" i="9" s="1"/>
  <c r="AG568" i="25" s="1"/>
  <c r="BE578" i="14"/>
  <c r="AG582" i="9" s="1"/>
  <c r="AF570" i="25" s="1"/>
  <c r="BE345" i="14"/>
  <c r="AG349" i="9" s="1"/>
  <c r="AF337" i="25" s="1"/>
  <c r="BH265" i="14"/>
  <c r="AH269" i="9" s="1"/>
  <c r="AG257" i="25" s="1"/>
  <c r="BE320" i="14"/>
  <c r="AG324" i="9" s="1"/>
  <c r="AF312" i="25" s="1"/>
  <c r="BH232" i="14"/>
  <c r="AH236" i="9" s="1"/>
  <c r="AG224" i="25" s="1"/>
  <c r="AZ66" i="14"/>
  <c r="BA66" i="14" s="1"/>
  <c r="AH66" i="14"/>
  <c r="AJ70" i="14"/>
  <c r="AK70" i="14" s="1"/>
  <c r="AH70" i="14"/>
  <c r="AI70" i="14"/>
  <c r="AZ70" i="14"/>
  <c r="BA70" i="14" s="1"/>
  <c r="AZ98" i="14"/>
  <c r="BA98" i="14" s="1"/>
  <c r="AJ98" i="14"/>
  <c r="AK98" i="14" s="1"/>
  <c r="AH102" i="14"/>
  <c r="AJ102" i="14"/>
  <c r="AK102" i="14" s="1"/>
  <c r="AH106" i="14"/>
  <c r="AJ106" i="14"/>
  <c r="AK106" i="14" s="1"/>
  <c r="BH222" i="14"/>
  <c r="AH226" i="9" s="1"/>
  <c r="AG214" i="25" s="1"/>
  <c r="BE374" i="14"/>
  <c r="AG378" i="9" s="1"/>
  <c r="AF366" i="25" s="1"/>
  <c r="BE213" i="14"/>
  <c r="AG217" i="9" s="1"/>
  <c r="AF205" i="25" s="1"/>
  <c r="BE384" i="14"/>
  <c r="AG388" i="9" s="1"/>
  <c r="AF376" i="25" s="1"/>
  <c r="BE459" i="14"/>
  <c r="AG463" i="9" s="1"/>
  <c r="AF451" i="25" s="1"/>
  <c r="BE391" i="14"/>
  <c r="AG395" i="9" s="1"/>
  <c r="AF383" i="25" s="1"/>
  <c r="BE574" i="14"/>
  <c r="AG578" i="9" s="1"/>
  <c r="AF566" i="25" s="1"/>
  <c r="BE545" i="14"/>
  <c r="AG549" i="9" s="1"/>
  <c r="AF537" i="25" s="1"/>
  <c r="BH212" i="14"/>
  <c r="AH216" i="9" s="1"/>
  <c r="AG204" i="25" s="1"/>
  <c r="BE58" i="14"/>
  <c r="BH355" i="14"/>
  <c r="AH359" i="9" s="1"/>
  <c r="AG347" i="25" s="1"/>
  <c r="BE312" i="14"/>
  <c r="AG316" i="9" s="1"/>
  <c r="AF304" i="25" s="1"/>
  <c r="BH217" i="14"/>
  <c r="AH221" i="9" s="1"/>
  <c r="AG209" i="25" s="1"/>
  <c r="BE359" i="14"/>
  <c r="AG363" i="9" s="1"/>
  <c r="AF351" i="25" s="1"/>
  <c r="BH352" i="14"/>
  <c r="AH356" i="9" s="1"/>
  <c r="AG344" i="25" s="1"/>
  <c r="BE239" i="14"/>
  <c r="AG243" i="9" s="1"/>
  <c r="AF231" i="25" s="1"/>
  <c r="AH67" i="14"/>
  <c r="AJ67" i="14"/>
  <c r="AK67" i="14" s="1"/>
  <c r="AZ67" i="14"/>
  <c r="BA67" i="14" s="1"/>
  <c r="AJ71" i="14"/>
  <c r="AK71" i="14" s="1"/>
  <c r="AZ71" i="14"/>
  <c r="BA71" i="14" s="1"/>
  <c r="AH71" i="14"/>
  <c r="AJ75" i="14"/>
  <c r="AK75" i="14" s="1"/>
  <c r="AZ75" i="14"/>
  <c r="BA75" i="14" s="1"/>
  <c r="AI75" i="14"/>
  <c r="AI79" i="14"/>
  <c r="AJ79" i="14"/>
  <c r="AK79" i="14" s="1"/>
  <c r="AH79" i="14"/>
  <c r="AI83" i="14"/>
  <c r="AJ83" i="14"/>
  <c r="AK83" i="14" s="1"/>
  <c r="AZ83" i="14"/>
  <c r="BA83" i="14" s="1"/>
  <c r="AZ89" i="14"/>
  <c r="BA89" i="14" s="1"/>
  <c r="AJ89" i="14"/>
  <c r="AK89" i="14" s="1"/>
  <c r="AZ95" i="14"/>
  <c r="BA95" i="14" s="1"/>
  <c r="AI95" i="14"/>
  <c r="AJ95" i="14"/>
  <c r="AK95" i="14" s="1"/>
  <c r="AH99" i="14"/>
  <c r="AI99" i="14"/>
  <c r="BE592" i="14"/>
  <c r="AG596" i="9" s="1"/>
  <c r="AF584" i="25" s="1"/>
  <c r="BH592" i="14"/>
  <c r="AH596" i="9" s="1"/>
  <c r="AG584" i="25" s="1"/>
  <c r="BE316" i="14"/>
  <c r="AG320" i="9" s="1"/>
  <c r="AF308" i="25" s="1"/>
  <c r="BH316" i="14"/>
  <c r="AH320" i="9" s="1"/>
  <c r="AG308" i="25" s="1"/>
  <c r="BE137" i="14"/>
  <c r="AG141" i="9" s="1"/>
  <c r="AF129" i="25" s="1"/>
  <c r="BH137" i="14"/>
  <c r="AH141" i="9" s="1"/>
  <c r="AG129" i="25" s="1"/>
  <c r="BE293" i="14"/>
  <c r="AG297" i="9" s="1"/>
  <c r="AF285" i="25" s="1"/>
  <c r="BH293" i="14"/>
  <c r="AH297" i="9" s="1"/>
  <c r="AG285" i="25" s="1"/>
  <c r="BE393" i="14"/>
  <c r="AG397" i="9" s="1"/>
  <c r="AF385" i="25" s="1"/>
  <c r="BE166" i="14"/>
  <c r="AG170" i="9" s="1"/>
  <c r="AF158" i="25" s="1"/>
  <c r="BH166" i="14"/>
  <c r="AH170" i="9" s="1"/>
  <c r="AG158" i="25" s="1"/>
  <c r="BH236" i="14"/>
  <c r="AH240" i="9" s="1"/>
  <c r="AG228" i="25" s="1"/>
  <c r="BE388" i="14"/>
  <c r="AG392" i="9" s="1"/>
  <c r="AF380" i="25" s="1"/>
  <c r="BH388" i="14"/>
  <c r="AH392" i="9" s="1"/>
  <c r="AG380" i="25" s="1"/>
  <c r="BH131" i="14"/>
  <c r="AH135" i="9" s="1"/>
  <c r="AG123" i="25" s="1"/>
  <c r="BE131" i="14"/>
  <c r="AG135" i="9" s="1"/>
  <c r="AF123" i="25" s="1"/>
  <c r="BH409" i="14"/>
  <c r="AH413" i="9" s="1"/>
  <c r="AG401" i="25" s="1"/>
  <c r="BE409" i="14"/>
  <c r="AG413" i="9" s="1"/>
  <c r="AF401" i="25" s="1"/>
  <c r="BE371" i="14"/>
  <c r="AG375" i="9" s="1"/>
  <c r="AF363" i="25" s="1"/>
  <c r="BH371" i="14"/>
  <c r="AH375" i="9" s="1"/>
  <c r="AG363" i="25" s="1"/>
  <c r="BE342" i="14"/>
  <c r="AG346" i="9" s="1"/>
  <c r="AF334" i="25" s="1"/>
  <c r="BH342" i="14"/>
  <c r="AH346" i="9" s="1"/>
  <c r="AG334" i="25" s="1"/>
  <c r="BE168" i="14"/>
  <c r="AG172" i="9" s="1"/>
  <c r="AF160" i="25" s="1"/>
  <c r="BH168" i="14"/>
  <c r="AH172" i="9" s="1"/>
  <c r="AG160" i="25" s="1"/>
  <c r="BE344" i="14"/>
  <c r="AG348" i="9" s="1"/>
  <c r="AF336" i="25" s="1"/>
  <c r="BH344" i="14"/>
  <c r="AH348" i="9" s="1"/>
  <c r="AG336" i="25" s="1"/>
  <c r="BH132" i="14"/>
  <c r="AH136" i="9" s="1"/>
  <c r="AG124" i="25" s="1"/>
  <c r="BE132" i="14"/>
  <c r="AG136" i="9" s="1"/>
  <c r="AF124" i="25" s="1"/>
  <c r="BH184" i="14"/>
  <c r="AH188" i="9" s="1"/>
  <c r="AG176" i="25" s="1"/>
  <c r="BE184" i="14"/>
  <c r="AG188" i="9" s="1"/>
  <c r="AF176" i="25" s="1"/>
  <c r="BH141" i="14"/>
  <c r="AH145" i="9" s="1"/>
  <c r="AG133" i="25" s="1"/>
  <c r="BE141" i="14"/>
  <c r="AG145" i="9" s="1"/>
  <c r="AF133" i="25" s="1"/>
  <c r="BE113" i="14"/>
  <c r="AG117" i="9" s="1"/>
  <c r="AF105" i="25" s="1"/>
  <c r="BH113" i="14"/>
  <c r="AH117" i="9" s="1"/>
  <c r="AG105" i="25" s="1"/>
  <c r="BH603" i="14"/>
  <c r="AH607" i="9" s="1"/>
  <c r="AG595" i="25" s="1"/>
  <c r="BE603" i="14"/>
  <c r="AG607" i="9" s="1"/>
  <c r="AF595" i="25" s="1"/>
  <c r="BE600" i="14"/>
  <c r="AG604" i="9" s="1"/>
  <c r="AF592" i="25" s="1"/>
  <c r="BH600" i="14"/>
  <c r="AH604" i="9" s="1"/>
  <c r="AG592" i="25" s="1"/>
  <c r="BH229" i="14"/>
  <c r="AH233" i="9" s="1"/>
  <c r="AG221" i="25" s="1"/>
  <c r="BH602" i="14"/>
  <c r="AH606" i="9" s="1"/>
  <c r="AG594" i="25" s="1"/>
  <c r="BH476" i="14"/>
  <c r="AH480" i="9" s="1"/>
  <c r="AG468" i="25" s="1"/>
  <c r="BE476" i="14"/>
  <c r="AG480" i="9" s="1"/>
  <c r="AF468" i="25" s="1"/>
  <c r="BE608" i="14"/>
  <c r="AG612" i="9" s="1"/>
  <c r="AF600" i="25" s="1"/>
  <c r="BH170" i="14"/>
  <c r="AH174" i="9" s="1"/>
  <c r="AG162" i="25" s="1"/>
  <c r="BE170" i="14"/>
  <c r="AG174" i="9" s="1"/>
  <c r="AF162" i="25" s="1"/>
  <c r="BH519" i="14"/>
  <c r="AH523" i="9" s="1"/>
  <c r="AG511" i="25" s="1"/>
  <c r="BE519" i="14"/>
  <c r="AG523" i="9" s="1"/>
  <c r="AF511" i="25" s="1"/>
  <c r="BE399" i="14"/>
  <c r="AG403" i="9" s="1"/>
  <c r="AF391" i="25" s="1"/>
  <c r="BH399" i="14"/>
  <c r="AH403" i="9" s="1"/>
  <c r="AG391" i="25" s="1"/>
  <c r="BH207" i="14"/>
  <c r="AH211" i="9" s="1"/>
  <c r="AG199" i="25" s="1"/>
  <c r="BE207" i="14"/>
  <c r="AG211" i="9" s="1"/>
  <c r="AF199" i="25" s="1"/>
  <c r="BE511" i="14"/>
  <c r="AG515" i="9" s="1"/>
  <c r="AF503" i="25" s="1"/>
  <c r="BH511" i="14"/>
  <c r="AH515" i="9" s="1"/>
  <c r="AG503" i="25" s="1"/>
  <c r="BE468" i="14"/>
  <c r="AG472" i="9" s="1"/>
  <c r="AF460" i="25" s="1"/>
  <c r="BH200" i="14"/>
  <c r="AH204" i="9" s="1"/>
  <c r="AG192" i="25" s="1"/>
  <c r="BE54" i="14"/>
  <c r="BE492" i="14"/>
  <c r="AG496" i="9" s="1"/>
  <c r="AF484" i="25" s="1"/>
  <c r="BH492" i="14"/>
  <c r="AH496" i="9" s="1"/>
  <c r="AG484" i="25" s="1"/>
  <c r="BH512" i="14"/>
  <c r="AH516" i="9" s="1"/>
  <c r="AG504" i="25" s="1"/>
  <c r="BE512" i="14"/>
  <c r="AG516" i="9" s="1"/>
  <c r="AF504" i="25" s="1"/>
  <c r="BE269" i="14"/>
  <c r="AG273" i="9" s="1"/>
  <c r="AF261" i="25" s="1"/>
  <c r="BH269" i="14"/>
  <c r="AH273" i="9" s="1"/>
  <c r="AG261" i="25" s="1"/>
  <c r="BE354" i="14"/>
  <c r="AG358" i="9" s="1"/>
  <c r="AF346" i="25" s="1"/>
  <c r="BH354" i="14"/>
  <c r="AH358" i="9" s="1"/>
  <c r="AG346" i="25" s="1"/>
  <c r="BE572" i="14"/>
  <c r="AG576" i="9" s="1"/>
  <c r="AF564" i="25" s="1"/>
  <c r="BH572" i="14"/>
  <c r="AH576" i="9" s="1"/>
  <c r="AG564" i="25" s="1"/>
  <c r="BE376" i="14"/>
  <c r="AG380" i="9" s="1"/>
  <c r="AF368" i="25" s="1"/>
  <c r="BE570" i="14"/>
  <c r="AG574" i="9" s="1"/>
  <c r="AF562" i="25" s="1"/>
  <c r="BH570" i="14"/>
  <c r="AH574" i="9" s="1"/>
  <c r="AG562" i="25" s="1"/>
  <c r="BH274" i="14"/>
  <c r="AH278" i="9" s="1"/>
  <c r="AG266" i="25" s="1"/>
  <c r="BE274" i="14"/>
  <c r="AG278" i="9" s="1"/>
  <c r="AF266" i="25" s="1"/>
  <c r="BH296" i="14"/>
  <c r="AH300" i="9" s="1"/>
  <c r="AG288" i="25" s="1"/>
  <c r="BE604" i="14"/>
  <c r="AG608" i="9" s="1"/>
  <c r="AF596" i="25" s="1"/>
  <c r="BE378" i="14"/>
  <c r="AG382" i="9" s="1"/>
  <c r="AF370" i="25" s="1"/>
  <c r="BH231" i="14"/>
  <c r="AH235" i="9" s="1"/>
  <c r="AG223" i="25" s="1"/>
  <c r="BE204" i="14"/>
  <c r="AG208" i="9" s="1"/>
  <c r="AF196" i="25" s="1"/>
  <c r="BH437" i="14"/>
  <c r="AH441" i="9" s="1"/>
  <c r="AG429" i="25" s="1"/>
  <c r="BE437" i="14"/>
  <c r="AG441" i="9" s="1"/>
  <c r="AF429" i="25" s="1"/>
  <c r="BE315" i="14"/>
  <c r="AG319" i="9" s="1"/>
  <c r="AF307" i="25" s="1"/>
  <c r="BH315" i="14"/>
  <c r="AH319" i="9" s="1"/>
  <c r="AG307" i="25" s="1"/>
  <c r="BE180" i="14"/>
  <c r="AG184" i="9" s="1"/>
  <c r="AF172" i="25" s="1"/>
  <c r="BH180" i="14"/>
  <c r="AH184" i="9" s="1"/>
  <c r="AG172" i="25" s="1"/>
  <c r="BH307" i="14"/>
  <c r="AH311" i="9" s="1"/>
  <c r="AG299" i="25" s="1"/>
  <c r="BE307" i="14"/>
  <c r="AG311" i="9" s="1"/>
  <c r="AF299" i="25" s="1"/>
  <c r="BE351" i="14"/>
  <c r="AG355" i="9" s="1"/>
  <c r="AF343" i="25" s="1"/>
  <c r="BH351" i="14"/>
  <c r="AH355" i="9" s="1"/>
  <c r="AG343" i="25" s="1"/>
  <c r="BE190" i="14"/>
  <c r="AG194" i="9" s="1"/>
  <c r="AF182" i="25" s="1"/>
  <c r="BH190" i="14"/>
  <c r="AH194" i="9" s="1"/>
  <c r="AG182" i="25" s="1"/>
  <c r="BH298" i="14"/>
  <c r="AH302" i="9" s="1"/>
  <c r="AG290" i="25" s="1"/>
  <c r="BE220" i="14"/>
  <c r="AG224" i="9" s="1"/>
  <c r="AF212" i="25" s="1"/>
  <c r="BE165" i="14"/>
  <c r="AG169" i="9" s="1"/>
  <c r="AF157" i="25" s="1"/>
  <c r="BH165" i="14"/>
  <c r="AH169" i="9" s="1"/>
  <c r="AG157" i="25" s="1"/>
  <c r="BE63" i="14"/>
  <c r="BH63" i="14"/>
  <c r="BE521" i="14"/>
  <c r="AG525" i="9" s="1"/>
  <c r="AF513" i="25" s="1"/>
  <c r="BH521" i="14"/>
  <c r="AH525" i="9" s="1"/>
  <c r="AG513" i="25" s="1"/>
  <c r="BE257" i="14"/>
  <c r="AG261" i="9" s="1"/>
  <c r="AF249" i="25" s="1"/>
  <c r="BE588" i="14"/>
  <c r="AG592" i="9" s="1"/>
  <c r="AF580" i="25" s="1"/>
  <c r="BH261" i="14"/>
  <c r="AH265" i="9" s="1"/>
  <c r="AG253" i="25" s="1"/>
  <c r="BE261" i="14"/>
  <c r="AG265" i="9" s="1"/>
  <c r="AF253" i="25" s="1"/>
  <c r="BH138" i="14"/>
  <c r="AH142" i="9" s="1"/>
  <c r="AG130" i="25" s="1"/>
  <c r="BH389" i="14"/>
  <c r="AH393" i="9" s="1"/>
  <c r="AG381" i="25" s="1"/>
  <c r="BH336" i="14"/>
  <c r="AH340" i="9" s="1"/>
  <c r="AG328" i="25" s="1"/>
  <c r="BH255" i="14"/>
  <c r="AH259" i="9" s="1"/>
  <c r="AG247" i="25" s="1"/>
  <c r="BE122" i="14"/>
  <c r="AG126" i="9" s="1"/>
  <c r="AF114" i="25" s="1"/>
  <c r="BH126" i="14"/>
  <c r="AH130" i="9" s="1"/>
  <c r="AG118" i="25" s="1"/>
  <c r="BH114" i="14"/>
  <c r="AH118" i="9" s="1"/>
  <c r="AG106" i="25" s="1"/>
  <c r="BE84" i="14"/>
  <c r="BH84" i="14"/>
  <c r="BE100" i="14"/>
  <c r="BH100" i="14"/>
  <c r="BH392" i="14"/>
  <c r="AH396" i="9" s="1"/>
  <c r="AG384" i="25" s="1"/>
  <c r="BH539" i="14"/>
  <c r="AH543" i="9" s="1"/>
  <c r="AG531" i="25" s="1"/>
  <c r="BE539" i="14"/>
  <c r="AG543" i="9" s="1"/>
  <c r="AF531" i="25" s="1"/>
  <c r="BE186" i="14"/>
  <c r="AG190" i="9" s="1"/>
  <c r="AF178" i="25" s="1"/>
  <c r="BH139" i="14"/>
  <c r="AH143" i="9" s="1"/>
  <c r="AG131" i="25" s="1"/>
  <c r="BE139" i="14"/>
  <c r="AG143" i="9" s="1"/>
  <c r="AF131" i="25" s="1"/>
  <c r="BE278" i="14"/>
  <c r="AG282" i="9" s="1"/>
  <c r="AF270" i="25" s="1"/>
  <c r="BH278" i="14"/>
  <c r="AH282" i="9" s="1"/>
  <c r="AG270" i="25" s="1"/>
  <c r="BE337" i="14"/>
  <c r="AG341" i="9" s="1"/>
  <c r="AF329" i="25" s="1"/>
  <c r="BE531" i="14"/>
  <c r="AG535" i="9" s="1"/>
  <c r="AF523" i="25" s="1"/>
  <c r="BH531" i="14"/>
  <c r="AH535" i="9" s="1"/>
  <c r="AG523" i="25" s="1"/>
  <c r="BH53" i="14"/>
  <c r="BE53" i="14"/>
  <c r="BH108" i="14"/>
  <c r="BE108" i="14"/>
  <c r="BE328" i="14"/>
  <c r="AG332" i="9" s="1"/>
  <c r="AF320" i="25" s="1"/>
  <c r="BH328" i="14"/>
  <c r="AH332" i="9" s="1"/>
  <c r="AG320" i="25" s="1"/>
  <c r="BH244" i="14"/>
  <c r="AH248" i="9" s="1"/>
  <c r="AG236" i="25" s="1"/>
  <c r="BE244" i="14"/>
  <c r="AG248" i="9" s="1"/>
  <c r="AF236" i="25" s="1"/>
  <c r="BH266" i="14"/>
  <c r="AH270" i="9" s="1"/>
  <c r="AG258" i="25" s="1"/>
  <c r="BE266" i="14"/>
  <c r="AG270" i="9" s="1"/>
  <c r="AF258" i="25" s="1"/>
  <c r="BH491" i="14"/>
  <c r="AH495" i="9" s="1"/>
  <c r="AG483" i="25" s="1"/>
  <c r="BE92" i="14"/>
  <c r="BE294" i="14"/>
  <c r="AG298" i="9" s="1"/>
  <c r="AF286" i="25" s="1"/>
  <c r="BH294" i="14"/>
  <c r="AH298" i="9" s="1"/>
  <c r="AG286" i="25" s="1"/>
  <c r="BE164" i="14"/>
  <c r="AG168" i="9" s="1"/>
  <c r="AF156" i="25" s="1"/>
  <c r="BH164" i="14"/>
  <c r="AH168" i="9" s="1"/>
  <c r="AG156" i="25" s="1"/>
  <c r="BE447" i="14"/>
  <c r="AG451" i="9" s="1"/>
  <c r="AF439" i="25" s="1"/>
  <c r="BH447" i="14"/>
  <c r="AH451" i="9" s="1"/>
  <c r="AG439" i="25" s="1"/>
  <c r="BH308" i="14"/>
  <c r="AH312" i="9" s="1"/>
  <c r="AG300" i="25" s="1"/>
  <c r="BE308" i="14"/>
  <c r="AG312" i="9" s="1"/>
  <c r="AF300" i="25" s="1"/>
  <c r="BE479" i="14"/>
  <c r="AG483" i="9" s="1"/>
  <c r="AF471" i="25" s="1"/>
  <c r="BH479" i="14"/>
  <c r="AH483" i="9" s="1"/>
  <c r="AG471" i="25" s="1"/>
  <c r="BE380" i="14"/>
  <c r="AG384" i="9" s="1"/>
  <c r="AF372" i="25" s="1"/>
  <c r="BH380" i="14"/>
  <c r="AH384" i="9" s="1"/>
  <c r="AG372" i="25" s="1"/>
  <c r="BE282" i="14"/>
  <c r="AG286" i="9" s="1"/>
  <c r="AF274" i="25" s="1"/>
  <c r="BH282" i="14"/>
  <c r="AH286" i="9" s="1"/>
  <c r="AG274" i="25" s="1"/>
  <c r="BH191" i="14"/>
  <c r="AH195" i="9" s="1"/>
  <c r="AG183" i="25" s="1"/>
  <c r="BE191" i="14"/>
  <c r="AG195" i="9" s="1"/>
  <c r="AF183" i="25" s="1"/>
  <c r="BE596" i="14"/>
  <c r="AG600" i="9" s="1"/>
  <c r="AF588" i="25" s="1"/>
  <c r="BE324" i="14"/>
  <c r="AG328" i="9" s="1"/>
  <c r="AF316" i="25" s="1"/>
  <c r="BE188" i="14"/>
  <c r="AG192" i="9" s="1"/>
  <c r="AF180" i="25" s="1"/>
  <c r="BE86" i="14"/>
  <c r="BH86" i="14"/>
  <c r="BE301" i="14"/>
  <c r="AG305" i="9" s="1"/>
  <c r="AF293" i="25" s="1"/>
  <c r="BH301" i="14"/>
  <c r="AH305" i="9" s="1"/>
  <c r="AG293" i="25" s="1"/>
  <c r="BH290" i="14"/>
  <c r="AH294" i="9" s="1"/>
  <c r="AG282" i="25" s="1"/>
  <c r="BE290" i="14"/>
  <c r="AG294" i="9" s="1"/>
  <c r="AF282" i="25" s="1"/>
  <c r="BH247" i="14"/>
  <c r="AH251" i="9" s="1"/>
  <c r="AG239" i="25" s="1"/>
  <c r="BE247" i="14"/>
  <c r="AG251" i="9" s="1"/>
  <c r="AF239" i="25" s="1"/>
  <c r="BH357" i="14"/>
  <c r="AH361" i="9" s="1"/>
  <c r="AG349" i="25" s="1"/>
  <c r="BE357" i="14"/>
  <c r="AG361" i="9" s="1"/>
  <c r="AF349" i="25" s="1"/>
  <c r="BE270" i="14"/>
  <c r="AG274" i="9" s="1"/>
  <c r="AF262" i="25" s="1"/>
  <c r="BH270" i="14"/>
  <c r="AH274" i="9" s="1"/>
  <c r="AG262" i="25" s="1"/>
  <c r="BE555" i="14"/>
  <c r="AG559" i="9" s="1"/>
  <c r="AF547" i="25" s="1"/>
  <c r="BH555" i="14"/>
  <c r="AH559" i="9" s="1"/>
  <c r="AG547" i="25" s="1"/>
  <c r="BE322" i="14"/>
  <c r="AG326" i="9" s="1"/>
  <c r="AF314" i="25" s="1"/>
  <c r="BH322" i="14"/>
  <c r="AH326" i="9" s="1"/>
  <c r="AG314" i="25" s="1"/>
  <c r="BH267" i="14"/>
  <c r="AH271" i="9" s="1"/>
  <c r="AG259" i="25" s="1"/>
  <c r="BE267" i="14"/>
  <c r="AG271" i="9" s="1"/>
  <c r="AF259" i="25" s="1"/>
  <c r="BH252" i="14"/>
  <c r="AH256" i="9" s="1"/>
  <c r="AG244" i="25" s="1"/>
  <c r="BE567" i="14"/>
  <c r="AG571" i="9" s="1"/>
  <c r="AF559" i="25" s="1"/>
  <c r="BH567" i="14"/>
  <c r="AH571" i="9" s="1"/>
  <c r="AG559" i="25" s="1"/>
  <c r="BE505" i="14"/>
  <c r="AG509" i="9" s="1"/>
  <c r="AF497" i="25" s="1"/>
  <c r="BH505" i="14"/>
  <c r="AH509" i="9" s="1"/>
  <c r="AG497" i="25" s="1"/>
  <c r="BE260" i="14"/>
  <c r="AG264" i="9" s="1"/>
  <c r="AF252" i="25" s="1"/>
  <c r="BE556" i="14"/>
  <c r="AG560" i="9" s="1"/>
  <c r="AF548" i="25" s="1"/>
  <c r="BH363" i="14"/>
  <c r="AH367" i="9" s="1"/>
  <c r="AG355" i="25" s="1"/>
  <c r="BH119" i="14"/>
  <c r="AH123" i="9" s="1"/>
  <c r="AG111" i="25" s="1"/>
  <c r="BE119" i="14"/>
  <c r="AG123" i="9" s="1"/>
  <c r="AF111" i="25" s="1"/>
  <c r="BE582" i="14"/>
  <c r="AG586" i="9" s="1"/>
  <c r="AF574" i="25" s="1"/>
  <c r="BH401" i="14"/>
  <c r="AH405" i="9" s="1"/>
  <c r="AG393" i="25" s="1"/>
  <c r="BH348" i="14"/>
  <c r="AH352" i="9" s="1"/>
  <c r="AG340" i="25" s="1"/>
  <c r="BH332" i="14"/>
  <c r="AH336" i="9" s="1"/>
  <c r="AG324" i="25" s="1"/>
  <c r="BH338" i="14"/>
  <c r="AH342" i="9" s="1"/>
  <c r="AG330" i="25" s="1"/>
  <c r="BH238" i="14"/>
  <c r="AH242" i="9" s="1"/>
  <c r="AG230" i="25" s="1"/>
  <c r="BE57" i="14"/>
  <c r="BH57" i="14"/>
  <c r="BE77" i="14"/>
  <c r="BH77" i="14"/>
  <c r="BH85" i="14"/>
  <c r="BE85" i="14"/>
  <c r="BE105" i="14"/>
  <c r="BH105" i="14"/>
  <c r="BH80" i="14"/>
  <c r="BE80" i="14"/>
  <c r="BE367" i="14"/>
  <c r="AG371" i="9" s="1"/>
  <c r="AF359" i="25" s="1"/>
  <c r="BH76" i="14"/>
  <c r="BE76" i="14"/>
  <c r="BE65" i="14"/>
  <c r="BH65" i="14"/>
  <c r="BE73" i="14"/>
  <c r="BH73" i="14"/>
  <c r="BE408" i="14"/>
  <c r="AG412" i="9" s="1"/>
  <c r="AF400" i="25" s="1"/>
  <c r="BH599" i="14"/>
  <c r="AH603" i="9" s="1"/>
  <c r="AG591" i="25" s="1"/>
  <c r="BE599" i="14"/>
  <c r="AG603" i="9" s="1"/>
  <c r="AF591" i="25" s="1"/>
  <c r="BH575" i="14"/>
  <c r="AH579" i="9" s="1"/>
  <c r="AG567" i="25" s="1"/>
  <c r="BE575" i="14"/>
  <c r="AG579" i="9" s="1"/>
  <c r="AF567" i="25" s="1"/>
  <c r="BE390" i="14"/>
  <c r="AG394" i="9" s="1"/>
  <c r="AF382" i="25" s="1"/>
  <c r="BH390" i="14"/>
  <c r="AH394" i="9" s="1"/>
  <c r="AG382" i="25" s="1"/>
  <c r="BH386" i="14"/>
  <c r="AH390" i="9" s="1"/>
  <c r="AG378" i="25" s="1"/>
  <c r="BE386" i="14"/>
  <c r="AG390" i="9" s="1"/>
  <c r="AF378" i="25" s="1"/>
  <c r="BE382" i="14"/>
  <c r="AG386" i="9" s="1"/>
  <c r="AF374" i="25" s="1"/>
  <c r="BH382" i="14"/>
  <c r="AH386" i="9" s="1"/>
  <c r="AG374" i="25" s="1"/>
  <c r="BH118" i="14"/>
  <c r="AH122" i="9" s="1"/>
  <c r="AG110" i="25" s="1"/>
  <c r="BH557" i="14"/>
  <c r="AH561" i="9" s="1"/>
  <c r="AG549" i="25" s="1"/>
  <c r="BE557" i="14"/>
  <c r="AG561" i="9" s="1"/>
  <c r="AF549" i="25" s="1"/>
  <c r="BE516" i="14"/>
  <c r="AG520" i="9" s="1"/>
  <c r="AF508" i="25" s="1"/>
  <c r="BH516" i="14"/>
  <c r="AH520" i="9" s="1"/>
  <c r="AG508" i="25" s="1"/>
  <c r="BE218" i="14"/>
  <c r="AG222" i="9" s="1"/>
  <c r="AF210" i="25" s="1"/>
  <c r="BH218" i="14"/>
  <c r="AH222" i="9" s="1"/>
  <c r="AG210" i="25" s="1"/>
  <c r="BE160" i="14"/>
  <c r="AG164" i="9" s="1"/>
  <c r="AF152" i="25" s="1"/>
  <c r="BH160" i="14"/>
  <c r="AH164" i="9" s="1"/>
  <c r="AG152" i="25" s="1"/>
  <c r="BE523" i="14"/>
  <c r="AG527" i="9" s="1"/>
  <c r="AF515" i="25" s="1"/>
  <c r="BH523" i="14"/>
  <c r="AH527" i="9" s="1"/>
  <c r="AG515" i="25" s="1"/>
  <c r="BE273" i="14"/>
  <c r="AG277" i="9" s="1"/>
  <c r="AF265" i="25" s="1"/>
  <c r="BH273" i="14"/>
  <c r="AH277" i="9" s="1"/>
  <c r="AG265" i="25" s="1"/>
  <c r="BE248" i="14"/>
  <c r="AG252" i="9" s="1"/>
  <c r="AF240" i="25" s="1"/>
  <c r="BH248" i="14"/>
  <c r="AH252" i="9" s="1"/>
  <c r="AG240" i="25" s="1"/>
  <c r="BE535" i="14"/>
  <c r="AG539" i="9" s="1"/>
  <c r="AF527" i="25" s="1"/>
  <c r="BH535" i="14"/>
  <c r="AH539" i="9" s="1"/>
  <c r="AG527" i="25" s="1"/>
  <c r="BE421" i="14"/>
  <c r="AG425" i="9" s="1"/>
  <c r="AF413" i="25" s="1"/>
  <c r="BH421" i="14"/>
  <c r="AH425" i="9" s="1"/>
  <c r="AG413" i="25" s="1"/>
  <c r="BE263" i="14"/>
  <c r="AG267" i="9" s="1"/>
  <c r="AF255" i="25" s="1"/>
  <c r="BH263" i="14"/>
  <c r="AH267" i="9" s="1"/>
  <c r="AG255" i="25" s="1"/>
  <c r="BH552" i="14"/>
  <c r="AH556" i="9" s="1"/>
  <c r="AG544" i="25" s="1"/>
  <c r="BE552" i="14"/>
  <c r="AG556" i="9" s="1"/>
  <c r="AF544" i="25" s="1"/>
  <c r="BE414" i="14"/>
  <c r="AG418" i="9" s="1"/>
  <c r="AF406" i="25" s="1"/>
  <c r="BH414" i="14"/>
  <c r="AH418" i="9" s="1"/>
  <c r="AG406" i="25" s="1"/>
  <c r="BH488" i="14"/>
  <c r="AH492" i="9" s="1"/>
  <c r="AG480" i="25" s="1"/>
  <c r="BE488" i="14"/>
  <c r="AG492" i="9" s="1"/>
  <c r="AF480" i="25" s="1"/>
  <c r="BE520" i="14"/>
  <c r="AG524" i="9" s="1"/>
  <c r="AF512" i="25" s="1"/>
  <c r="BH520" i="14"/>
  <c r="AH524" i="9" s="1"/>
  <c r="AG512" i="25" s="1"/>
  <c r="BE413" i="14"/>
  <c r="AG417" i="9" s="1"/>
  <c r="AF405" i="25" s="1"/>
  <c r="BH413" i="14"/>
  <c r="AH417" i="9" s="1"/>
  <c r="AG405" i="25" s="1"/>
  <c r="BH286" i="14"/>
  <c r="AH290" i="9" s="1"/>
  <c r="AG278" i="25" s="1"/>
  <c r="BE286" i="14"/>
  <c r="AG290" i="9" s="1"/>
  <c r="AF278" i="25" s="1"/>
  <c r="BH243" i="14"/>
  <c r="AH247" i="9" s="1"/>
  <c r="AG235" i="25" s="1"/>
  <c r="BE243" i="14"/>
  <c r="AG247" i="9" s="1"/>
  <c r="AF235" i="25" s="1"/>
  <c r="BH607" i="14"/>
  <c r="AH611" i="9" s="1"/>
  <c r="AG599" i="25" s="1"/>
  <c r="BE607" i="14"/>
  <c r="AG611" i="9" s="1"/>
  <c r="AF599" i="25" s="1"/>
  <c r="BH136" i="14"/>
  <c r="AH140" i="9" s="1"/>
  <c r="AG128" i="25" s="1"/>
  <c r="BE136" i="14"/>
  <c r="AG140" i="9" s="1"/>
  <c r="AF128" i="25" s="1"/>
  <c r="BE402" i="14"/>
  <c r="AG406" i="9" s="1"/>
  <c r="AF394" i="25" s="1"/>
  <c r="BE590" i="14"/>
  <c r="AG594" i="9" s="1"/>
  <c r="AF582" i="25" s="1"/>
  <c r="BH340" i="14"/>
  <c r="AH344" i="9" s="1"/>
  <c r="AG332" i="25" s="1"/>
  <c r="BH62" i="14"/>
  <c r="BE62" i="14"/>
  <c r="BH74" i="14"/>
  <c r="BE74" i="14"/>
  <c r="BE82" i="14"/>
  <c r="BH82" i="14"/>
  <c r="BH361" i="14"/>
  <c r="AH365" i="9" s="1"/>
  <c r="AG353" i="25" s="1"/>
  <c r="BE361" i="14"/>
  <c r="AG365" i="9" s="1"/>
  <c r="AF353" i="25" s="1"/>
  <c r="BE285" i="14"/>
  <c r="AG289" i="9" s="1"/>
  <c r="AF277" i="25" s="1"/>
  <c r="BH285" i="14"/>
  <c r="AH289" i="9" s="1"/>
  <c r="AG277" i="25" s="1"/>
  <c r="BH403" i="14"/>
  <c r="AH407" i="9" s="1"/>
  <c r="AG395" i="25" s="1"/>
  <c r="BE403" i="14"/>
  <c r="AG407" i="9" s="1"/>
  <c r="AF395" i="25" s="1"/>
  <c r="BE398" i="14"/>
  <c r="AG402" i="9" s="1"/>
  <c r="AF390" i="25" s="1"/>
  <c r="BH398" i="14"/>
  <c r="AH402" i="9" s="1"/>
  <c r="AG390" i="25" s="1"/>
  <c r="BH343" i="14"/>
  <c r="AH347" i="9" s="1"/>
  <c r="AG335" i="25" s="1"/>
  <c r="BE343" i="14"/>
  <c r="AG347" i="9" s="1"/>
  <c r="AF335" i="25" s="1"/>
  <c r="BE288" i="14"/>
  <c r="AG292" i="9" s="1"/>
  <c r="AF280" i="25" s="1"/>
  <c r="BH288" i="14"/>
  <c r="AH292" i="9" s="1"/>
  <c r="AG280" i="25" s="1"/>
  <c r="BE368" i="14"/>
  <c r="AG372" i="9" s="1"/>
  <c r="AF360" i="25" s="1"/>
  <c r="BH368" i="14"/>
  <c r="AH372" i="9" s="1"/>
  <c r="AG360" i="25" s="1"/>
  <c r="BE196" i="14"/>
  <c r="AG200" i="9" s="1"/>
  <c r="AF188" i="25" s="1"/>
  <c r="BE81" i="14"/>
  <c r="BE313" i="14"/>
  <c r="AG317" i="9" s="1"/>
  <c r="AF305" i="25" s="1"/>
  <c r="BH313" i="14"/>
  <c r="AH317" i="9" s="1"/>
  <c r="AG305" i="25" s="1"/>
  <c r="BH253" i="14"/>
  <c r="AH257" i="9" s="1"/>
  <c r="AG245" i="25" s="1"/>
  <c r="BE59" i="14"/>
  <c r="BH59" i="14"/>
  <c r="BE410" i="14"/>
  <c r="AG414" i="9" s="1"/>
  <c r="AF402" i="25" s="1"/>
  <c r="BH410" i="14"/>
  <c r="AH414" i="9" s="1"/>
  <c r="AG402" i="25" s="1"/>
  <c r="BH499" i="14"/>
  <c r="AH503" i="9" s="1"/>
  <c r="AG491" i="25" s="1"/>
  <c r="BE174" i="14"/>
  <c r="AG178" i="9" s="1"/>
  <c r="AF166" i="25" s="1"/>
  <c r="BE580" i="14"/>
  <c r="AG584" i="9" s="1"/>
  <c r="AF572" i="25" s="1"/>
  <c r="BH383" i="14"/>
  <c r="AH387" i="9" s="1"/>
  <c r="AG375" i="25" s="1"/>
  <c r="BH262" i="14"/>
  <c r="AH266" i="9" s="1"/>
  <c r="AG254" i="25" s="1"/>
  <c r="BE405" i="14"/>
  <c r="AG409" i="9" s="1"/>
  <c r="AF397" i="25" s="1"/>
  <c r="BH405" i="14"/>
  <c r="AH409" i="9" s="1"/>
  <c r="AG397" i="25" s="1"/>
  <c r="BH277" i="14"/>
  <c r="AH281" i="9" s="1"/>
  <c r="AG269" i="25" s="1"/>
  <c r="BE277" i="14"/>
  <c r="AG281" i="9" s="1"/>
  <c r="AF269" i="25" s="1"/>
  <c r="BE418" i="14"/>
  <c r="AG422" i="9" s="1"/>
  <c r="AF410" i="25" s="1"/>
  <c r="BE543" i="14"/>
  <c r="AG547" i="9" s="1"/>
  <c r="AF535" i="25" s="1"/>
  <c r="BH394" i="14"/>
  <c r="AH398" i="9" s="1"/>
  <c r="AG386" i="25" s="1"/>
  <c r="BH379" i="14"/>
  <c r="AH383" i="9" s="1"/>
  <c r="AG371" i="25" s="1"/>
  <c r="BE176" i="14"/>
  <c r="AG180" i="9" s="1"/>
  <c r="AF168" i="25" s="1"/>
  <c r="BH91" i="14"/>
  <c r="BE69" i="14"/>
  <c r="BH69" i="14"/>
  <c r="BH256" i="14"/>
  <c r="AH260" i="9" s="1"/>
  <c r="AG248" i="25" s="1"/>
  <c r="BH346" i="14"/>
  <c r="AH350" i="9" s="1"/>
  <c r="AG338" i="25" s="1"/>
  <c r="BH104" i="14"/>
  <c r="BE104" i="14"/>
  <c r="BE95" i="14" l="1"/>
  <c r="BH95" i="14"/>
  <c r="BE89" i="14"/>
  <c r="BH89" i="14"/>
  <c r="BE75" i="14"/>
  <c r="BH75" i="14"/>
  <c r="BE70" i="14"/>
  <c r="BH70" i="14"/>
  <c r="BH83" i="14"/>
  <c r="BE83" i="14"/>
  <c r="BH71" i="14"/>
  <c r="BE71" i="14"/>
  <c r="BH67" i="14"/>
  <c r="BE67" i="14"/>
  <c r="BE98" i="14"/>
  <c r="BH98" i="14"/>
  <c r="BH66" i="14"/>
  <c r="BE66" i="14"/>
  <c r="F14" i="9"/>
  <c r="E2" i="25" s="1"/>
  <c r="F19" i="9"/>
  <c r="E7" i="25" s="1"/>
  <c r="F17" i="9"/>
  <c r="E5" i="25" s="1"/>
  <c r="F37" i="9"/>
  <c r="E25" i="25" s="1"/>
  <c r="F29" i="9"/>
  <c r="E17" i="25" s="1"/>
  <c r="F21" i="9"/>
  <c r="E9" i="25" s="1"/>
  <c r="F22" i="9"/>
  <c r="E10" i="25" s="1"/>
  <c r="F43" i="9"/>
  <c r="E31" i="25" s="1"/>
  <c r="F35" i="9"/>
  <c r="E23" i="25" s="1"/>
  <c r="F94" i="9"/>
  <c r="E82" i="25" s="1"/>
  <c r="F97" i="9"/>
  <c r="E85" i="25" s="1"/>
  <c r="F18" i="9"/>
  <c r="E6" i="25" s="1"/>
  <c r="F40" i="9"/>
  <c r="E28" i="25" s="1"/>
  <c r="F32" i="9"/>
  <c r="E20" i="25" s="1"/>
  <c r="F16" i="9"/>
  <c r="E4" i="25" s="1"/>
  <c r="F65" i="9"/>
  <c r="E53" i="25" s="1"/>
  <c r="F54" i="9"/>
  <c r="E42" i="25" s="1"/>
  <c r="F82" i="9"/>
  <c r="E70" i="25" s="1"/>
  <c r="F66" i="9"/>
  <c r="E54" i="25" s="1"/>
  <c r="F107" i="9"/>
  <c r="E95" i="25" s="1"/>
  <c r="F100" i="9"/>
  <c r="E88" i="25" s="1"/>
  <c r="F99" i="9"/>
  <c r="E87" i="25" s="1"/>
  <c r="F85" i="9"/>
  <c r="E73" i="25" s="1"/>
  <c r="F78" i="9"/>
  <c r="E66" i="25" s="1"/>
  <c r="F49" i="9"/>
  <c r="E37" i="25" s="1"/>
  <c r="F41" i="9"/>
  <c r="E29" i="25" s="1"/>
  <c r="F33" i="9"/>
  <c r="E21" i="25" s="1"/>
  <c r="F106" i="9"/>
  <c r="E94" i="25" s="1"/>
  <c r="F52" i="9"/>
  <c r="E40" i="25" s="1"/>
  <c r="F23" i="9"/>
  <c r="E11" i="25" s="1"/>
  <c r="F102" i="9"/>
  <c r="E90" i="25" s="1"/>
  <c r="F81" i="9"/>
  <c r="E69" i="25" s="1"/>
  <c r="F62" i="9"/>
  <c r="E50" i="25" s="1"/>
  <c r="F55" i="9"/>
  <c r="E43" i="25" s="1"/>
  <c r="F77" i="9"/>
  <c r="E65" i="25" s="1"/>
  <c r="F61" i="9"/>
  <c r="E49" i="25" s="1"/>
  <c r="F53" i="9"/>
  <c r="E41" i="25" s="1"/>
  <c r="F42" i="9"/>
  <c r="E30" i="25" s="1"/>
  <c r="F69" i="9"/>
  <c r="E57" i="25" s="1"/>
  <c r="F75" i="9"/>
  <c r="E63" i="25" s="1"/>
  <c r="F68" i="9"/>
  <c r="E56" i="25" s="1"/>
  <c r="F98" i="9"/>
  <c r="E86" i="25" s="1"/>
  <c r="F93" i="9"/>
  <c r="E81" i="25" s="1"/>
  <c r="F70" i="9"/>
  <c r="E58" i="25" s="1"/>
  <c r="F57" i="9"/>
  <c r="E45" i="25" s="1"/>
  <c r="F67" i="9"/>
  <c r="E55" i="25" s="1"/>
  <c r="F110" i="9"/>
  <c r="E98" i="25" s="1"/>
  <c r="F101" i="9"/>
  <c r="E89" i="25" s="1"/>
  <c r="F74" i="9"/>
  <c r="E62" i="25" s="1"/>
  <c r="F25" i="9"/>
  <c r="E13" i="25" s="1"/>
  <c r="F20" i="9"/>
  <c r="E8" i="25" s="1"/>
  <c r="F109" i="9"/>
  <c r="E97" i="25" s="1"/>
  <c r="F104" i="9"/>
  <c r="E92" i="25" s="1"/>
  <c r="F91" i="9"/>
  <c r="E79" i="25" s="1"/>
  <c r="F72" i="9"/>
  <c r="E60" i="25" s="1"/>
  <c r="F59" i="9"/>
  <c r="E47" i="25" s="1"/>
  <c r="F86" i="9"/>
  <c r="E74" i="25" s="1"/>
  <c r="F84" i="9"/>
  <c r="E72" i="25" s="1"/>
  <c r="F83" i="9"/>
  <c r="E71" i="25" s="1"/>
  <c r="F90" i="9"/>
  <c r="E78" i="25" s="1"/>
  <c r="F89" i="9"/>
  <c r="E77" i="25" s="1"/>
  <c r="F58" i="9"/>
  <c r="E46" i="25" s="1"/>
  <c r="F28" i="9"/>
  <c r="E16" i="25" s="1"/>
  <c r="F88" i="9"/>
  <c r="E76" i="25" s="1"/>
  <c r="F45" i="9"/>
  <c r="E33" i="25" s="1"/>
  <c r="F31" i="9"/>
  <c r="E19" i="25" s="1"/>
  <c r="F30" i="9"/>
  <c r="E18" i="25" s="1"/>
  <c r="F15" i="9"/>
  <c r="E3" i="25" s="1"/>
  <c r="F51" i="9"/>
  <c r="E39" i="25" s="1"/>
  <c r="F50" i="9"/>
  <c r="E38" i="25" s="1"/>
  <c r="F48" i="9"/>
  <c r="E36" i="25" s="1"/>
  <c r="F105" i="9"/>
  <c r="E93" i="25" s="1"/>
  <c r="F73" i="9"/>
  <c r="E61" i="25" s="1"/>
  <c r="F87" i="9"/>
  <c r="E75" i="25" s="1"/>
  <c r="F71" i="9"/>
  <c r="E59" i="25" s="1"/>
  <c r="F108" i="9"/>
  <c r="E96" i="25" s="1"/>
  <c r="F92" i="9"/>
  <c r="E80" i="25" s="1"/>
  <c r="F76" i="9"/>
  <c r="E64" i="25" s="1"/>
  <c r="F112" i="9"/>
  <c r="E100" i="25" s="1"/>
  <c r="F111" i="9"/>
  <c r="E99" i="25" s="1"/>
  <c r="F96" i="9"/>
  <c r="E84" i="25" s="1"/>
  <c r="F95" i="9"/>
  <c r="E83" i="25" s="1"/>
  <c r="F80" i="9"/>
  <c r="E68" i="25" s="1"/>
  <c r="F79" i="9"/>
  <c r="E67" i="25" s="1"/>
  <c r="F64" i="9"/>
  <c r="E52" i="25" s="1"/>
  <c r="F63" i="9"/>
  <c r="E51" i="25" s="1"/>
  <c r="F34" i="9"/>
  <c r="E22" i="25" s="1"/>
  <c r="F47" i="9"/>
  <c r="E35" i="25" s="1"/>
  <c r="F46" i="9"/>
  <c r="E34" i="25" s="1"/>
  <c r="F44" i="9"/>
  <c r="E32" i="25" s="1"/>
  <c r="F56" i="9"/>
  <c r="E44" i="25" s="1"/>
  <c r="F27" i="9"/>
  <c r="E15" i="25" s="1"/>
  <c r="F26" i="9"/>
  <c r="E14" i="25" s="1"/>
  <c r="F24" i="9"/>
  <c r="E12" i="25" s="1"/>
  <c r="F39" i="9"/>
  <c r="E27" i="25" s="1"/>
  <c r="F38" i="9"/>
  <c r="E26" i="25" s="1"/>
  <c r="F36" i="9"/>
  <c r="E24" i="25" s="1"/>
  <c r="F103" i="9"/>
  <c r="E91" i="25" s="1"/>
  <c r="F60" i="9"/>
  <c r="E48" i="25" s="1"/>
  <c r="BS96" i="14"/>
  <c r="BM44" i="14" l="1"/>
  <c r="BM31" i="14"/>
  <c r="BM39" i="14"/>
  <c r="BM47" i="14"/>
  <c r="BM23" i="14"/>
  <c r="BM52" i="14"/>
  <c r="BM41" i="14"/>
  <c r="BM36" i="14"/>
  <c r="BM28" i="14"/>
  <c r="BM50" i="14"/>
  <c r="BM49" i="14"/>
  <c r="BM26" i="14"/>
  <c r="BM34" i="14"/>
  <c r="BM42" i="14"/>
  <c r="BM25" i="14"/>
  <c r="BM33" i="14"/>
  <c r="BM12" i="14"/>
  <c r="BM51" i="14"/>
  <c r="BM27" i="14"/>
  <c r="BM43" i="14"/>
  <c r="BM20" i="14"/>
  <c r="BM35" i="14"/>
  <c r="BM19" i="14"/>
  <c r="BM11" i="14"/>
  <c r="BM48" i="14"/>
  <c r="BM40" i="14"/>
  <c r="BM24" i="14"/>
  <c r="BM15" i="14"/>
  <c r="BM30" i="14"/>
  <c r="BM16" i="14"/>
  <c r="BM32" i="14"/>
  <c r="BM14" i="14"/>
  <c r="BM38" i="14"/>
  <c r="BM46" i="14"/>
  <c r="BM22" i="14"/>
  <c r="BM21" i="14" l="1"/>
  <c r="BM37" i="14"/>
  <c r="BM45" i="14"/>
  <c r="BM13" i="14"/>
  <c r="BM29" i="14"/>
  <c r="BM17" i="14"/>
  <c r="BM18" i="14"/>
  <c r="DU53" i="14" l="1"/>
  <c r="DV53" i="14"/>
  <c r="DP53" i="14"/>
  <c r="DR53" i="14"/>
  <c r="DQ53" i="14"/>
  <c r="DS53" i="14"/>
  <c r="DT53" i="14"/>
  <c r="DR96" i="14"/>
  <c r="DS96" i="14"/>
  <c r="DT96" i="14"/>
  <c r="DV96" i="14"/>
  <c r="DP96" i="14"/>
  <c r="DQ96" i="14"/>
  <c r="DU96" i="14"/>
  <c r="DV70" i="14"/>
  <c r="DP70" i="14"/>
  <c r="BN70" i="14" s="1"/>
  <c r="DQ70" i="14"/>
  <c r="DR70" i="14"/>
  <c r="DS70" i="14"/>
  <c r="DT70" i="14"/>
  <c r="DU70" i="14"/>
  <c r="DP93" i="14"/>
  <c r="BN93" i="14" s="1"/>
  <c r="DQ93" i="14"/>
  <c r="DR93" i="14"/>
  <c r="DS93" i="14"/>
  <c r="DU93" i="14"/>
  <c r="DT93" i="14"/>
  <c r="DV93" i="14"/>
  <c r="DU85" i="14"/>
  <c r="DV85" i="14"/>
  <c r="DP85" i="14"/>
  <c r="DQ85" i="14"/>
  <c r="DR85" i="14"/>
  <c r="DS85" i="14"/>
  <c r="DT85" i="14"/>
  <c r="DU77" i="14"/>
  <c r="DV77" i="14"/>
  <c r="DP77" i="14"/>
  <c r="DR77" i="14"/>
  <c r="DQ77" i="14"/>
  <c r="DS77" i="14"/>
  <c r="DT77" i="14"/>
  <c r="DU69" i="14"/>
  <c r="DV69" i="14"/>
  <c r="DP69" i="14"/>
  <c r="DR69" i="14"/>
  <c r="DQ69" i="14"/>
  <c r="DS69" i="14"/>
  <c r="DT69" i="14"/>
  <c r="DU61" i="14"/>
  <c r="DV61" i="14"/>
  <c r="DP61" i="14"/>
  <c r="DQ61" i="14"/>
  <c r="DR61" i="14"/>
  <c r="DS61" i="14"/>
  <c r="DT61" i="14"/>
  <c r="DV92" i="14"/>
  <c r="DQ92" i="14"/>
  <c r="DP92" i="14"/>
  <c r="DR92" i="14"/>
  <c r="DS92" i="14"/>
  <c r="DT92" i="14"/>
  <c r="DU92" i="14"/>
  <c r="DT84" i="14"/>
  <c r="DU84" i="14"/>
  <c r="DV84" i="14"/>
  <c r="DQ84" i="14"/>
  <c r="DP84" i="14"/>
  <c r="BN84" i="14" s="1"/>
  <c r="DR84" i="14"/>
  <c r="DS84" i="14"/>
  <c r="DT76" i="14"/>
  <c r="DU76" i="14"/>
  <c r="DV76" i="14"/>
  <c r="DP76" i="14"/>
  <c r="BN76" i="14" s="1"/>
  <c r="DQ76" i="14"/>
  <c r="DR76" i="14"/>
  <c r="DS76" i="14"/>
  <c r="DT68" i="14"/>
  <c r="DU68" i="14"/>
  <c r="DV68" i="14"/>
  <c r="DP68" i="14"/>
  <c r="DQ68" i="14"/>
  <c r="DR68" i="14"/>
  <c r="DS68" i="14"/>
  <c r="DT60" i="14"/>
  <c r="DU60" i="14"/>
  <c r="DV60" i="14"/>
  <c r="DQ60" i="14"/>
  <c r="DP60" i="14"/>
  <c r="DR60" i="14"/>
  <c r="DS60" i="14"/>
  <c r="DS59" i="14"/>
  <c r="DT59" i="14"/>
  <c r="DU59" i="14"/>
  <c r="DV59" i="14"/>
  <c r="DP59" i="14"/>
  <c r="BN59" i="14" s="1"/>
  <c r="DQ59" i="14"/>
  <c r="DR59" i="14"/>
  <c r="BJ51" i="14"/>
  <c r="BK51" i="14" s="1"/>
  <c r="AI113" i="9"/>
  <c r="AH101" i="25" s="1"/>
  <c r="DP109" i="14"/>
  <c r="DQ109" i="14"/>
  <c r="DS109" i="14"/>
  <c r="DT109" i="14"/>
  <c r="DU109" i="14"/>
  <c r="DR109" i="14"/>
  <c r="DV109" i="14"/>
  <c r="DS83" i="14"/>
  <c r="DT83" i="14"/>
  <c r="DU83" i="14"/>
  <c r="DV83" i="14"/>
  <c r="DP83" i="14"/>
  <c r="BN83" i="14" s="1"/>
  <c r="DQ83" i="14"/>
  <c r="DR83" i="14"/>
  <c r="DT98" i="14"/>
  <c r="DU98" i="14"/>
  <c r="DV98" i="14"/>
  <c r="DP98" i="14"/>
  <c r="DQ98" i="14"/>
  <c r="DR98" i="14"/>
  <c r="DS98" i="14"/>
  <c r="DR82" i="14"/>
  <c r="DS82" i="14"/>
  <c r="DT82" i="14"/>
  <c r="DU82" i="14"/>
  <c r="DV82" i="14"/>
  <c r="DP82" i="14"/>
  <c r="DQ82" i="14"/>
  <c r="DR74" i="14"/>
  <c r="DS74" i="14"/>
  <c r="DT74" i="14"/>
  <c r="DU74" i="14"/>
  <c r="DV74" i="14"/>
  <c r="DP74" i="14"/>
  <c r="DQ74" i="14"/>
  <c r="DR66" i="14"/>
  <c r="DS66" i="14"/>
  <c r="DT66" i="14"/>
  <c r="DU66" i="14"/>
  <c r="DV66" i="14"/>
  <c r="DP66" i="14"/>
  <c r="DQ66" i="14"/>
  <c r="DR58" i="14"/>
  <c r="DS58" i="14"/>
  <c r="DT58" i="14"/>
  <c r="DU58" i="14"/>
  <c r="DV58" i="14"/>
  <c r="DP58" i="14"/>
  <c r="DQ58" i="14"/>
  <c r="BJ50" i="14"/>
  <c r="BK50" i="14" s="1"/>
  <c r="DP94" i="14"/>
  <c r="DQ94" i="14"/>
  <c r="DS94" i="14"/>
  <c r="DR94" i="14"/>
  <c r="DT94" i="14"/>
  <c r="DU94" i="14"/>
  <c r="DV94" i="14"/>
  <c r="DP101" i="14"/>
  <c r="DQ101" i="14"/>
  <c r="DS101" i="14"/>
  <c r="DR101" i="14"/>
  <c r="DT101" i="14"/>
  <c r="DU101" i="14"/>
  <c r="DV101" i="14"/>
  <c r="DU99" i="14"/>
  <c r="DV99" i="14"/>
  <c r="DQ99" i="14"/>
  <c r="DR99" i="14"/>
  <c r="DP99" i="14"/>
  <c r="DS99" i="14"/>
  <c r="DT99" i="14"/>
  <c r="DS67" i="14"/>
  <c r="DT67" i="14"/>
  <c r="DU67" i="14"/>
  <c r="DV67" i="14"/>
  <c r="DP67" i="14"/>
  <c r="BN67" i="14" s="1"/>
  <c r="DQ67" i="14"/>
  <c r="DR67" i="14"/>
  <c r="DT105" i="14"/>
  <c r="DU105" i="14"/>
  <c r="DV105" i="14"/>
  <c r="DQ105" i="14"/>
  <c r="DR105" i="14"/>
  <c r="DS105" i="14"/>
  <c r="DP105" i="14"/>
  <c r="DS97" i="14"/>
  <c r="DT97" i="14"/>
  <c r="DU97" i="14"/>
  <c r="DV97" i="14"/>
  <c r="DR97" i="14"/>
  <c r="DP97" i="14"/>
  <c r="DQ97" i="14"/>
  <c r="DQ89" i="14"/>
  <c r="DR89" i="14"/>
  <c r="DS89" i="14"/>
  <c r="DT89" i="14"/>
  <c r="DV89" i="14"/>
  <c r="DU89" i="14"/>
  <c r="DP89" i="14"/>
  <c r="DQ81" i="14"/>
  <c r="DR81" i="14"/>
  <c r="DS81" i="14"/>
  <c r="DT81" i="14"/>
  <c r="DV81" i="14"/>
  <c r="DU81" i="14"/>
  <c r="DP81" i="14"/>
  <c r="DQ73" i="14"/>
  <c r="DR73" i="14"/>
  <c r="DS73" i="14"/>
  <c r="DT73" i="14"/>
  <c r="DU73" i="14"/>
  <c r="DV73" i="14"/>
  <c r="DP73" i="14"/>
  <c r="DQ65" i="14"/>
  <c r="DR65" i="14"/>
  <c r="DS65" i="14"/>
  <c r="DT65" i="14"/>
  <c r="DU65" i="14"/>
  <c r="DV65" i="14"/>
  <c r="DP65" i="14"/>
  <c r="DQ57" i="14"/>
  <c r="DR57" i="14"/>
  <c r="DS57" i="14"/>
  <c r="DT57" i="14"/>
  <c r="DV57" i="14"/>
  <c r="DU57" i="14"/>
  <c r="DP57" i="14"/>
  <c r="BJ49" i="14"/>
  <c r="BK49" i="14" s="1"/>
  <c r="DS104" i="14"/>
  <c r="DT104" i="14"/>
  <c r="DV104" i="14"/>
  <c r="DP104" i="14"/>
  <c r="BN104" i="14" s="1"/>
  <c r="DQ104" i="14"/>
  <c r="DR104" i="14"/>
  <c r="DU104" i="14"/>
  <c r="DP80" i="14"/>
  <c r="DQ80" i="14"/>
  <c r="DR80" i="14"/>
  <c r="DS80" i="14"/>
  <c r="DT80" i="14"/>
  <c r="DU80" i="14"/>
  <c r="DV80" i="14"/>
  <c r="DQ95" i="14"/>
  <c r="DR95" i="14"/>
  <c r="DS95" i="14"/>
  <c r="DT95" i="14"/>
  <c r="DU95" i="14"/>
  <c r="DP95" i="14"/>
  <c r="DV95" i="14"/>
  <c r="DP87" i="14"/>
  <c r="DQ87" i="14"/>
  <c r="DR87" i="14"/>
  <c r="DT87" i="14"/>
  <c r="DS87" i="14"/>
  <c r="DU87" i="14"/>
  <c r="DV87" i="14"/>
  <c r="DP63" i="14"/>
  <c r="DQ63" i="14"/>
  <c r="DR63" i="14"/>
  <c r="DS63" i="14"/>
  <c r="DT63" i="14"/>
  <c r="DU63" i="14"/>
  <c r="DV63" i="14"/>
  <c r="DP55" i="14"/>
  <c r="BN55" i="14" s="1"/>
  <c r="DQ55" i="14"/>
  <c r="DR55" i="14"/>
  <c r="DT55" i="14"/>
  <c r="DS55" i="14"/>
  <c r="DU55" i="14"/>
  <c r="DV55" i="14"/>
  <c r="DV54" i="14"/>
  <c r="DP54" i="14"/>
  <c r="BN54" i="14" s="1"/>
  <c r="DQ54" i="14"/>
  <c r="DR54" i="14"/>
  <c r="DS54" i="14"/>
  <c r="DT54" i="14"/>
  <c r="DU54" i="14"/>
  <c r="BJ41" i="14"/>
  <c r="BK41" i="14" s="1"/>
  <c r="BJ33" i="14"/>
  <c r="BK33" i="14" s="1"/>
  <c r="BJ25" i="14"/>
  <c r="BK25" i="14" s="1"/>
  <c r="BJ17" i="14"/>
  <c r="BK17" i="14" s="1"/>
  <c r="AF40" i="14"/>
  <c r="AF32" i="14"/>
  <c r="AF24" i="14"/>
  <c r="BJ16" i="14"/>
  <c r="BK16" i="14" s="1"/>
  <c r="BJ47" i="14"/>
  <c r="BK47" i="14" s="1"/>
  <c r="AF39" i="14"/>
  <c r="AF31" i="14"/>
  <c r="AF23" i="14"/>
  <c r="BJ15" i="14"/>
  <c r="BK15" i="14" s="1"/>
  <c r="AF46" i="14"/>
  <c r="AF38" i="14"/>
  <c r="BJ30" i="14"/>
  <c r="BK30" i="14" s="1"/>
  <c r="AF22" i="14"/>
  <c r="BJ14" i="14"/>
  <c r="BK14" i="14" s="1"/>
  <c r="BJ45" i="14"/>
  <c r="BK45" i="14" s="1"/>
  <c r="BJ37" i="14"/>
  <c r="BK37" i="14" s="1"/>
  <c r="BJ29" i="14"/>
  <c r="BK29" i="14" s="1"/>
  <c r="BJ21" i="14"/>
  <c r="BK21" i="14" s="1"/>
  <c r="BJ13" i="14"/>
  <c r="BK13" i="14" s="1"/>
  <c r="AF44" i="14"/>
  <c r="AF36" i="14"/>
  <c r="AF28" i="14"/>
  <c r="BJ20" i="14"/>
  <c r="BK20" i="14" s="1"/>
  <c r="BJ12" i="14"/>
  <c r="BK12" i="14" s="1"/>
  <c r="BJ43" i="14"/>
  <c r="BK43" i="14" s="1"/>
  <c r="BJ35" i="14"/>
  <c r="BK35" i="14" s="1"/>
  <c r="AF27" i="14"/>
  <c r="AF19" i="14"/>
  <c r="BJ11" i="14"/>
  <c r="BK11" i="14" s="1"/>
  <c r="BJ42" i="14"/>
  <c r="BK42" i="14" s="1"/>
  <c r="BJ34" i="14"/>
  <c r="BK34" i="14" s="1"/>
  <c r="BJ26" i="14"/>
  <c r="BK26" i="14" s="1"/>
  <c r="BJ18" i="14"/>
  <c r="BK18" i="14" s="1"/>
  <c r="BJ46" i="14"/>
  <c r="BK46" i="14" s="1"/>
  <c r="AF14" i="14"/>
  <c r="BJ39" i="14"/>
  <c r="BK39" i="14" s="1"/>
  <c r="AF30" i="14"/>
  <c r="AF51" i="14"/>
  <c r="BJ22" i="14"/>
  <c r="BK22" i="14" s="1"/>
  <c r="AF35" i="14"/>
  <c r="BJ38" i="14"/>
  <c r="BK38" i="14" s="1"/>
  <c r="AF47" i="14"/>
  <c r="BJ27" i="14"/>
  <c r="BK27" i="14" s="1"/>
  <c r="AF50" i="14"/>
  <c r="BJ32" i="14"/>
  <c r="BK32" i="14" s="1"/>
  <c r="BJ19" i="14"/>
  <c r="BK19" i="14" s="1"/>
  <c r="BJ40" i="14"/>
  <c r="BK40" i="14" s="1"/>
  <c r="BJ28" i="14"/>
  <c r="BK28" i="14" s="1"/>
  <c r="BJ24" i="14"/>
  <c r="BK24" i="14" s="1"/>
  <c r="BJ36" i="14"/>
  <c r="BK36" i="14" s="1"/>
  <c r="AF18" i="14"/>
  <c r="AF34" i="14"/>
  <c r="AF26" i="14"/>
  <c r="BJ44" i="14"/>
  <c r="BK44" i="14" s="1"/>
  <c r="BJ31" i="14"/>
  <c r="BK31" i="14" s="1"/>
  <c r="BJ23" i="14"/>
  <c r="BK23" i="14" s="1"/>
  <c r="AF42" i="14"/>
  <c r="AF52" i="14"/>
  <c r="AF48" i="14"/>
  <c r="BN69" i="14" l="1"/>
  <c r="BN95" i="14"/>
  <c r="BN87" i="14"/>
  <c r="BN101" i="14"/>
  <c r="BN74" i="14"/>
  <c r="BN98" i="14"/>
  <c r="BN73" i="14"/>
  <c r="BN99" i="14"/>
  <c r="BN89" i="14"/>
  <c r="AJ93" i="9" s="1"/>
  <c r="AI81" i="25" s="1"/>
  <c r="BN97" i="14"/>
  <c r="BN94" i="14"/>
  <c r="BN82" i="14"/>
  <c r="BN85" i="14"/>
  <c r="BN77" i="14"/>
  <c r="BN81" i="14"/>
  <c r="BN109" i="14"/>
  <c r="AJ113" i="9" s="1"/>
  <c r="AI101" i="25" s="1"/>
  <c r="BN80" i="14"/>
  <c r="BN65" i="14"/>
  <c r="AJ69" i="9" s="1"/>
  <c r="AI57" i="25" s="1"/>
  <c r="BN58" i="14"/>
  <c r="BN61" i="14"/>
  <c r="BN96" i="14"/>
  <c r="BN66" i="14"/>
  <c r="BN57" i="14"/>
  <c r="BN92" i="14"/>
  <c r="BN53" i="14"/>
  <c r="BN63" i="14"/>
  <c r="BN105" i="14"/>
  <c r="BN60" i="14"/>
  <c r="BN68" i="14"/>
  <c r="AJ99" i="9"/>
  <c r="AI87" i="25" s="1"/>
  <c r="AJ109" i="9"/>
  <c r="AI97" i="25" s="1"/>
  <c r="AJ61" i="9"/>
  <c r="AI49" i="25" s="1"/>
  <c r="AJ77" i="9"/>
  <c r="AI65" i="25" s="1"/>
  <c r="AJ85" i="9"/>
  <c r="AI73" i="25" s="1"/>
  <c r="AJ101" i="9"/>
  <c r="AI89" i="25" s="1"/>
  <c r="AI42" i="9"/>
  <c r="AH30" i="25" s="1"/>
  <c r="AI20" i="9"/>
  <c r="AH8" i="25" s="1"/>
  <c r="AI64" i="9"/>
  <c r="AH52" i="25" s="1"/>
  <c r="AI50" i="9"/>
  <c r="AH38" i="25" s="1"/>
  <c r="AI17" i="9"/>
  <c r="AH5" i="25" s="1"/>
  <c r="AI32" i="9"/>
  <c r="AH20" i="25" s="1"/>
  <c r="AI40" i="9"/>
  <c r="AH28" i="25" s="1"/>
  <c r="AI44" i="9"/>
  <c r="AH32" i="25" s="1"/>
  <c r="AI26" i="9"/>
  <c r="AH14" i="25" s="1"/>
  <c r="AI43" i="9"/>
  <c r="AH31" i="25" s="1"/>
  <c r="AI39" i="9"/>
  <c r="AH27" i="25" s="1"/>
  <c r="AI25" i="9"/>
  <c r="AH13" i="25" s="1"/>
  <c r="AI28" i="9"/>
  <c r="AH16" i="25" s="1"/>
  <c r="AI23" i="9"/>
  <c r="AH11" i="25" s="1"/>
  <c r="AI22" i="9"/>
  <c r="AH10" i="25" s="1"/>
  <c r="AI47" i="9"/>
  <c r="AH35" i="25" s="1"/>
  <c r="AI33" i="9"/>
  <c r="AH21" i="25" s="1"/>
  <c r="AI19" i="9"/>
  <c r="AH7" i="25" s="1"/>
  <c r="AI48" i="9"/>
  <c r="AH36" i="25" s="1"/>
  <c r="AI27" i="9"/>
  <c r="AH15" i="25" s="1"/>
  <c r="AI36" i="9"/>
  <c r="AH24" i="25" s="1"/>
  <c r="AI31" i="9"/>
  <c r="AH19" i="25" s="1"/>
  <c r="AI30" i="9"/>
  <c r="AH18" i="25" s="1"/>
  <c r="AI16" i="9"/>
  <c r="AH4" i="25" s="1"/>
  <c r="AI41" i="9"/>
  <c r="AH29" i="25" s="1"/>
  <c r="AI21" i="9"/>
  <c r="AH9" i="25" s="1"/>
  <c r="AI35" i="9"/>
  <c r="AH23" i="25" s="1"/>
  <c r="AI38" i="9"/>
  <c r="AH26" i="25" s="1"/>
  <c r="AI24" i="9"/>
  <c r="AH12" i="25" s="1"/>
  <c r="AI49" i="9"/>
  <c r="AH37" i="25" s="1"/>
  <c r="AI29" i="9"/>
  <c r="AH17" i="25" s="1"/>
  <c r="AI58" i="9"/>
  <c r="AH46" i="25" s="1"/>
  <c r="AI59" i="9"/>
  <c r="AH47" i="25" s="1"/>
  <c r="AI67" i="9"/>
  <c r="AH55" i="25" s="1"/>
  <c r="AI91" i="9"/>
  <c r="AH79" i="25" s="1"/>
  <c r="AI99" i="9"/>
  <c r="AH87" i="25" s="1"/>
  <c r="AI84" i="9"/>
  <c r="AH72" i="25" s="1"/>
  <c r="AI108" i="9"/>
  <c r="AH96" i="25" s="1"/>
  <c r="AI46" i="9"/>
  <c r="AH34" i="25" s="1"/>
  <c r="AI18" i="9"/>
  <c r="AH6" i="25" s="1"/>
  <c r="AI37" i="9"/>
  <c r="AH25" i="25" s="1"/>
  <c r="AI53" i="9"/>
  <c r="AH41" i="25" s="1"/>
  <c r="AI61" i="9"/>
  <c r="AH49" i="25" s="1"/>
  <c r="AI69" i="9"/>
  <c r="AH57" i="25" s="1"/>
  <c r="AI77" i="9"/>
  <c r="AH65" i="25" s="1"/>
  <c r="AI85" i="9"/>
  <c r="AH73" i="25" s="1"/>
  <c r="AI93" i="9"/>
  <c r="AH81" i="25" s="1"/>
  <c r="AI101" i="9"/>
  <c r="AH89" i="25" s="1"/>
  <c r="AI109" i="9"/>
  <c r="AH97" i="25" s="1"/>
  <c r="AI71" i="9"/>
  <c r="AH59" i="25" s="1"/>
  <c r="AI103" i="9"/>
  <c r="AH91" i="25" s="1"/>
  <c r="AI105" i="9"/>
  <c r="AH93" i="25" s="1"/>
  <c r="AI98" i="9"/>
  <c r="AH86" i="25" s="1"/>
  <c r="AI15" i="9"/>
  <c r="AH3" i="25" s="1"/>
  <c r="AI51" i="9"/>
  <c r="AH39" i="25" s="1"/>
  <c r="AI45" i="9"/>
  <c r="AH33" i="25" s="1"/>
  <c r="AI54" i="9"/>
  <c r="AH42" i="25" s="1"/>
  <c r="AI62" i="9"/>
  <c r="AH50" i="25" s="1"/>
  <c r="AI70" i="9"/>
  <c r="AH58" i="25" s="1"/>
  <c r="AI78" i="9"/>
  <c r="AH66" i="25" s="1"/>
  <c r="AI86" i="9"/>
  <c r="AH74" i="25" s="1"/>
  <c r="AI102" i="9"/>
  <c r="AH90" i="25" s="1"/>
  <c r="AI87" i="9"/>
  <c r="AH75" i="25" s="1"/>
  <c r="AI34" i="9"/>
  <c r="AH22" i="25" s="1"/>
  <c r="AI55" i="9"/>
  <c r="AH43" i="25" s="1"/>
  <c r="AI63" i="9"/>
  <c r="AH51" i="25" s="1"/>
  <c r="AI72" i="9"/>
  <c r="AH60" i="25" s="1"/>
  <c r="AI80" i="9"/>
  <c r="AH68" i="25" s="1"/>
  <c r="AI88" i="9"/>
  <c r="AH76" i="25" s="1"/>
  <c r="AI96" i="9"/>
  <c r="AH84" i="25" s="1"/>
  <c r="AI65" i="9"/>
  <c r="AH53" i="25" s="1"/>
  <c r="AI73" i="9"/>
  <c r="AH61" i="25" s="1"/>
  <c r="AI81" i="9"/>
  <c r="AH69" i="25" s="1"/>
  <c r="AI89" i="9"/>
  <c r="AH77" i="25" s="1"/>
  <c r="AI97" i="9"/>
  <c r="AH85" i="25" s="1"/>
  <c r="AI74" i="9"/>
  <c r="AH62" i="25" s="1"/>
  <c r="AI100" i="9"/>
  <c r="AH88" i="25" s="1"/>
  <c r="AI57" i="9"/>
  <c r="AH45" i="25" s="1"/>
  <c r="DP72" i="14"/>
  <c r="BN72" i="14" s="1"/>
  <c r="DQ72" i="14"/>
  <c r="DR72" i="14"/>
  <c r="DS72" i="14"/>
  <c r="DT72" i="14"/>
  <c r="DU72" i="14"/>
  <c r="DV72" i="14"/>
  <c r="DR103" i="14"/>
  <c r="DS103" i="14"/>
  <c r="DU103" i="14"/>
  <c r="DT103" i="14"/>
  <c r="DP103" i="14"/>
  <c r="DV103" i="14"/>
  <c r="DQ103" i="14"/>
  <c r="DV86" i="14"/>
  <c r="DP86" i="14"/>
  <c r="DQ86" i="14"/>
  <c r="DR86" i="14"/>
  <c r="DS86" i="14"/>
  <c r="DT86" i="14"/>
  <c r="DU86" i="14"/>
  <c r="DV100" i="14"/>
  <c r="DP100" i="14"/>
  <c r="DR100" i="14"/>
  <c r="DQ100" i="14"/>
  <c r="DS100" i="14"/>
  <c r="DT100" i="14"/>
  <c r="DU100" i="14"/>
  <c r="DP56" i="14"/>
  <c r="BN56" i="14" s="1"/>
  <c r="DQ56" i="14"/>
  <c r="DR56" i="14"/>
  <c r="DS56" i="14"/>
  <c r="DT56" i="14"/>
  <c r="DU56" i="14"/>
  <c r="DV56" i="14"/>
  <c r="DQ102" i="14"/>
  <c r="DR102" i="14"/>
  <c r="DT102" i="14"/>
  <c r="DP102" i="14"/>
  <c r="DS102" i="14"/>
  <c r="DU102" i="14"/>
  <c r="DV102" i="14"/>
  <c r="DP88" i="14"/>
  <c r="DQ88" i="14"/>
  <c r="DR88" i="14"/>
  <c r="DS88" i="14"/>
  <c r="DT88" i="14"/>
  <c r="DU88" i="14"/>
  <c r="DV88" i="14"/>
  <c r="DS75" i="14"/>
  <c r="DT75" i="14"/>
  <c r="DU75" i="14"/>
  <c r="DV75" i="14"/>
  <c r="DP75" i="14"/>
  <c r="DQ75" i="14"/>
  <c r="DR75" i="14"/>
  <c r="DP108" i="14"/>
  <c r="BN108" i="14" s="1"/>
  <c r="DR108" i="14"/>
  <c r="DT108" i="14"/>
  <c r="DU108" i="14"/>
  <c r="DV108" i="14"/>
  <c r="DQ108" i="14"/>
  <c r="DS108" i="14"/>
  <c r="DV107" i="14"/>
  <c r="DQ107" i="14"/>
  <c r="DT107" i="14"/>
  <c r="DU107" i="14"/>
  <c r="DS107" i="14"/>
  <c r="DP107" i="14"/>
  <c r="BN107" i="14" s="1"/>
  <c r="DR107" i="14"/>
  <c r="DV78" i="14"/>
  <c r="DP78" i="14"/>
  <c r="DQ78" i="14"/>
  <c r="DR78" i="14"/>
  <c r="DS78" i="14"/>
  <c r="DT78" i="14"/>
  <c r="DU78" i="14"/>
  <c r="DP71" i="14"/>
  <c r="DQ71" i="14"/>
  <c r="DR71" i="14"/>
  <c r="DT71" i="14"/>
  <c r="DS71" i="14"/>
  <c r="DU71" i="14"/>
  <c r="DV71" i="14"/>
  <c r="BJ52" i="14"/>
  <c r="BK52" i="14" s="1"/>
  <c r="DR90" i="14"/>
  <c r="DS90" i="14"/>
  <c r="DT90" i="14"/>
  <c r="DU90" i="14"/>
  <c r="DV90" i="14"/>
  <c r="DP90" i="14"/>
  <c r="DQ90" i="14"/>
  <c r="DU106" i="14"/>
  <c r="DV106" i="14"/>
  <c r="DP106" i="14"/>
  <c r="DQ106" i="14"/>
  <c r="DS106" i="14"/>
  <c r="DR106" i="14"/>
  <c r="DT106" i="14"/>
  <c r="BJ48" i="14"/>
  <c r="BK48" i="14" s="1"/>
  <c r="DP79" i="14"/>
  <c r="BN79" i="14" s="1"/>
  <c r="DQ79" i="14"/>
  <c r="DR79" i="14"/>
  <c r="DT79" i="14"/>
  <c r="DS79" i="14"/>
  <c r="DU79" i="14"/>
  <c r="DV79" i="14"/>
  <c r="DU91" i="14"/>
  <c r="DV91" i="14"/>
  <c r="DP91" i="14"/>
  <c r="DQ91" i="14"/>
  <c r="DS91" i="14"/>
  <c r="DT91" i="14"/>
  <c r="DR91" i="14"/>
  <c r="DV62" i="14"/>
  <c r="DP62" i="14"/>
  <c r="DQ62" i="14"/>
  <c r="DS62" i="14"/>
  <c r="DR62" i="14"/>
  <c r="DT62" i="14"/>
  <c r="DU62" i="14"/>
  <c r="DP64" i="14"/>
  <c r="DQ64" i="14"/>
  <c r="DR64" i="14"/>
  <c r="DS64" i="14"/>
  <c r="DU64" i="14"/>
  <c r="DT64" i="14"/>
  <c r="DV64" i="14"/>
  <c r="AF43" i="14"/>
  <c r="AF17" i="14"/>
  <c r="AF33" i="14"/>
  <c r="AF49" i="14"/>
  <c r="AF29" i="14"/>
  <c r="AF12" i="14"/>
  <c r="AF13" i="14"/>
  <c r="AF37" i="14"/>
  <c r="AF45" i="14"/>
  <c r="AF20" i="14"/>
  <c r="AF21" i="14"/>
  <c r="AF11" i="14"/>
  <c r="AF25" i="14"/>
  <c r="AF16" i="14"/>
  <c r="AF41" i="14"/>
  <c r="AF15" i="14"/>
  <c r="BN91" i="14" l="1"/>
  <c r="BN71" i="14"/>
  <c r="BN75" i="14"/>
  <c r="BN103" i="14"/>
  <c r="BN90" i="14"/>
  <c r="BN64" i="14"/>
  <c r="BN88" i="14"/>
  <c r="BN78" i="14"/>
  <c r="BN106" i="14"/>
  <c r="BN102" i="14"/>
  <c r="BN100" i="14"/>
  <c r="BN62" i="14"/>
  <c r="BN86" i="14"/>
  <c r="AJ70" i="9"/>
  <c r="AI58" i="25" s="1"/>
  <c r="AJ74" i="9"/>
  <c r="AI62" i="25" s="1"/>
  <c r="AJ80" i="9"/>
  <c r="AI68" i="25" s="1"/>
  <c r="AJ62" i="9"/>
  <c r="AI50" i="25" s="1"/>
  <c r="AJ71" i="9"/>
  <c r="AI59" i="25" s="1"/>
  <c r="AJ58" i="9"/>
  <c r="AI46" i="25" s="1"/>
  <c r="AJ72" i="9"/>
  <c r="AI60" i="25" s="1"/>
  <c r="AJ84" i="9"/>
  <c r="AI72" i="25" s="1"/>
  <c r="AJ103" i="9"/>
  <c r="AI91" i="25" s="1"/>
  <c r="AJ102" i="9"/>
  <c r="AI90" i="25" s="1"/>
  <c r="AJ91" i="9"/>
  <c r="AI79" i="25" s="1"/>
  <c r="AJ98" i="9"/>
  <c r="AI86" i="25" s="1"/>
  <c r="AJ57" i="9"/>
  <c r="AI45" i="25" s="1"/>
  <c r="AJ108" i="9"/>
  <c r="AI96" i="25" s="1"/>
  <c r="AJ67" i="9"/>
  <c r="AI55" i="25" s="1"/>
  <c r="AJ105" i="9"/>
  <c r="AI93" i="25" s="1"/>
  <c r="AJ89" i="9"/>
  <c r="AI77" i="25" s="1"/>
  <c r="AJ100" i="9"/>
  <c r="AI88" i="25" s="1"/>
  <c r="AJ59" i="9"/>
  <c r="AI47" i="25" s="1"/>
  <c r="AJ88" i="9"/>
  <c r="AI76" i="25" s="1"/>
  <c r="AJ81" i="9"/>
  <c r="AI69" i="25" s="1"/>
  <c r="AJ63" i="9"/>
  <c r="AI51" i="25" s="1"/>
  <c r="AJ86" i="9"/>
  <c r="AI74" i="25" s="1"/>
  <c r="AJ64" i="9"/>
  <c r="AI52" i="25" s="1"/>
  <c r="AJ73" i="9"/>
  <c r="AI61" i="25" s="1"/>
  <c r="AJ87" i="9"/>
  <c r="AI75" i="25" s="1"/>
  <c r="AJ78" i="9"/>
  <c r="AI66" i="25" s="1"/>
  <c r="AJ96" i="9"/>
  <c r="AI84" i="25" s="1"/>
  <c r="AJ97" i="9"/>
  <c r="AI85" i="25" s="1"/>
  <c r="AJ65" i="9"/>
  <c r="AI53" i="25" s="1"/>
  <c r="AI75" i="9"/>
  <c r="AH63" i="25" s="1"/>
  <c r="AI68" i="9"/>
  <c r="AH56" i="25" s="1"/>
  <c r="AI66" i="9"/>
  <c r="AH54" i="25" s="1"/>
  <c r="AI95" i="9"/>
  <c r="AH83" i="25" s="1"/>
  <c r="AI83" i="9"/>
  <c r="AH71" i="25" s="1"/>
  <c r="AI111" i="9"/>
  <c r="AH99" i="25" s="1"/>
  <c r="AI92" i="9"/>
  <c r="AH80" i="25" s="1"/>
  <c r="AI106" i="9"/>
  <c r="AH94" i="25" s="1"/>
  <c r="AI60" i="9"/>
  <c r="AH48" i="25" s="1"/>
  <c r="AI104" i="9"/>
  <c r="AH92" i="25" s="1"/>
  <c r="AI90" i="9"/>
  <c r="AH78" i="25" s="1"/>
  <c r="AI107" i="9"/>
  <c r="AH95" i="25" s="1"/>
  <c r="AI76" i="9"/>
  <c r="AH64" i="25" s="1"/>
  <c r="AI82" i="9"/>
  <c r="AH70" i="25" s="1"/>
  <c r="AI52" i="9"/>
  <c r="AH40" i="25" s="1"/>
  <c r="AI110" i="9"/>
  <c r="AH98" i="25" s="1"/>
  <c r="AI94" i="9"/>
  <c r="AH82" i="25" s="1"/>
  <c r="AI56" i="9"/>
  <c r="AH44" i="25" s="1"/>
  <c r="AI112" i="9"/>
  <c r="AH100" i="25" s="1"/>
  <c r="AI79" i="9"/>
  <c r="AH67" i="25" s="1"/>
  <c r="AF10" i="14"/>
  <c r="AJ110" i="9" l="1"/>
  <c r="AI98" i="25" s="1"/>
  <c r="AJ66" i="9"/>
  <c r="AI54" i="25" s="1"/>
  <c r="AJ111" i="9"/>
  <c r="AI99" i="25" s="1"/>
  <c r="AJ83" i="9"/>
  <c r="AI71" i="25" s="1"/>
  <c r="AJ76" i="9"/>
  <c r="AI64" i="25" s="1"/>
  <c r="AJ95" i="9"/>
  <c r="AI83" i="25" s="1"/>
  <c r="AJ104" i="9"/>
  <c r="AI92" i="25" s="1"/>
  <c r="AJ68" i="9"/>
  <c r="AI56" i="25" s="1"/>
  <c r="AJ94" i="9"/>
  <c r="AI82" i="25" s="1"/>
  <c r="AJ106" i="9"/>
  <c r="AI94" i="25" s="1"/>
  <c r="AJ107" i="9"/>
  <c r="AI95" i="25" s="1"/>
  <c r="AJ112" i="9"/>
  <c r="AI100" i="25" s="1"/>
  <c r="AJ79" i="9"/>
  <c r="AI67" i="25" s="1"/>
  <c r="AJ92" i="9"/>
  <c r="AI80" i="25" s="1"/>
  <c r="AJ60" i="9"/>
  <c r="AI48" i="25" s="1"/>
  <c r="AJ75" i="9"/>
  <c r="AI63" i="25" s="1"/>
  <c r="AJ90" i="9"/>
  <c r="AI78" i="25" s="1"/>
  <c r="AJ82" i="9"/>
  <c r="AI70" i="25" s="1"/>
  <c r="BM10" i="14"/>
  <c r="BJ10" i="14"/>
  <c r="BK10" i="14" s="1"/>
  <c r="AI14" i="9" l="1"/>
  <c r="AH2" i="25" s="1"/>
  <c r="AB10" i="14" l="1"/>
  <c r="AV10" i="14" l="1"/>
  <c r="AU10" i="14"/>
  <c r="AG10" i="14"/>
  <c r="AH72" i="9" l="1"/>
  <c r="AG60" i="25" s="1"/>
  <c r="AH85" i="9"/>
  <c r="AG73" i="25" s="1"/>
  <c r="AH82" i="9"/>
  <c r="AG70" i="25" s="1"/>
  <c r="AH112" i="9"/>
  <c r="AG100" i="25" s="1"/>
  <c r="AH105" i="9"/>
  <c r="AG93" i="25" s="1"/>
  <c r="AH93" i="9"/>
  <c r="AG81" i="25" s="1"/>
  <c r="AH98" i="9"/>
  <c r="AG86" i="25" s="1"/>
  <c r="AH104" i="9"/>
  <c r="AG92" i="25" s="1"/>
  <c r="AH77" i="9"/>
  <c r="AG65" i="25" s="1"/>
  <c r="AG69" i="9"/>
  <c r="AF57" i="25" s="1"/>
  <c r="AG88" i="9"/>
  <c r="AF76" i="25" s="1"/>
  <c r="AG96" i="9"/>
  <c r="AF84" i="25" s="1"/>
  <c r="AG89" i="9"/>
  <c r="AF77" i="25" s="1"/>
  <c r="AG92" i="9"/>
  <c r="AF80" i="25" s="1"/>
  <c r="AG90" i="9"/>
  <c r="AF78" i="25" s="1"/>
  <c r="AG80" i="9"/>
  <c r="AF68" i="25" s="1"/>
  <c r="AG106" i="9"/>
  <c r="AF94" i="25" s="1"/>
  <c r="AG73" i="9"/>
  <c r="AF61" i="25" s="1"/>
  <c r="AG64" i="9"/>
  <c r="AF52" i="25" s="1"/>
  <c r="AG74" i="9"/>
  <c r="AF62" i="25" s="1"/>
  <c r="AG93" i="9"/>
  <c r="AF81" i="25" s="1"/>
  <c r="AG108" i="9"/>
  <c r="AF96" i="25" s="1"/>
  <c r="AG94" i="9"/>
  <c r="AF82" i="25" s="1"/>
  <c r="AG76" i="9"/>
  <c r="AF64" i="25" s="1"/>
  <c r="AG113" i="9"/>
  <c r="AF101" i="25" s="1"/>
  <c r="AH113" i="9"/>
  <c r="AG101" i="25" s="1"/>
  <c r="AB28" i="14"/>
  <c r="AG28" i="14" s="1"/>
  <c r="AB48" i="14"/>
  <c r="AG48" i="14" s="1"/>
  <c r="AB24" i="14"/>
  <c r="AG24" i="14" s="1"/>
  <c r="AB51" i="14"/>
  <c r="AG51" i="14" s="1"/>
  <c r="AB47" i="14"/>
  <c r="AG47" i="14" s="1"/>
  <c r="AB43" i="14"/>
  <c r="AG43" i="14" s="1"/>
  <c r="AB39" i="14"/>
  <c r="AG39" i="14" s="1"/>
  <c r="AB35" i="14"/>
  <c r="AG35" i="14" s="1"/>
  <c r="AB31" i="14"/>
  <c r="AG31" i="14" s="1"/>
  <c r="AB27" i="14"/>
  <c r="AG27" i="14" s="1"/>
  <c r="AB23" i="14"/>
  <c r="AG23" i="14" s="1"/>
  <c r="AB19" i="14"/>
  <c r="AG19" i="14" s="1"/>
  <c r="AB15" i="14"/>
  <c r="AG15" i="14" s="1"/>
  <c r="AB11" i="14"/>
  <c r="AG11" i="14" s="1"/>
  <c r="AB40" i="14"/>
  <c r="AG40" i="14" s="1"/>
  <c r="AB12" i="14"/>
  <c r="AG12" i="14" s="1"/>
  <c r="AB44" i="14"/>
  <c r="AG44" i="14" s="1"/>
  <c r="AB16" i="14"/>
  <c r="AG16" i="14" s="1"/>
  <c r="AB50" i="14"/>
  <c r="AG50" i="14" s="1"/>
  <c r="AB46" i="14"/>
  <c r="AG46" i="14" s="1"/>
  <c r="AB42" i="14"/>
  <c r="AG42" i="14" s="1"/>
  <c r="AB38" i="14"/>
  <c r="AG38" i="14" s="1"/>
  <c r="AB34" i="14"/>
  <c r="AG34" i="14" s="1"/>
  <c r="AB30" i="14"/>
  <c r="AG30" i="14" s="1"/>
  <c r="AB26" i="14"/>
  <c r="AG26" i="14" s="1"/>
  <c r="AB22" i="14"/>
  <c r="AG22" i="14" s="1"/>
  <c r="AB18" i="14"/>
  <c r="AG18" i="14" s="1"/>
  <c r="AB14" i="14"/>
  <c r="AG14" i="14" s="1"/>
  <c r="AB32" i="14"/>
  <c r="AG32" i="14" s="1"/>
  <c r="AB52" i="14"/>
  <c r="AG52" i="14" s="1"/>
  <c r="AB20" i="14"/>
  <c r="AG20" i="14" s="1"/>
  <c r="AB49" i="14"/>
  <c r="AG49" i="14" s="1"/>
  <c r="AB45" i="14"/>
  <c r="AG45" i="14" s="1"/>
  <c r="AB41" i="14"/>
  <c r="AG41" i="14" s="1"/>
  <c r="AB37" i="14"/>
  <c r="AG37" i="14" s="1"/>
  <c r="AB33" i="14"/>
  <c r="AG33" i="14" s="1"/>
  <c r="AB29" i="14"/>
  <c r="AG29" i="14" s="1"/>
  <c r="AB25" i="14"/>
  <c r="AG25" i="14" s="1"/>
  <c r="AB21" i="14"/>
  <c r="AG21" i="14" s="1"/>
  <c r="AB17" i="14"/>
  <c r="AG17" i="14" s="1"/>
  <c r="AB13" i="14"/>
  <c r="AG13" i="14" s="1"/>
  <c r="AB36" i="14"/>
  <c r="AG36" i="14" s="1"/>
  <c r="AH99" i="9" l="1"/>
  <c r="AG87" i="25" s="1"/>
  <c r="AH100" i="9"/>
  <c r="AG88" i="25" s="1"/>
  <c r="AH88" i="9"/>
  <c r="AG76" i="25" s="1"/>
  <c r="AH74" i="9"/>
  <c r="AG62" i="25" s="1"/>
  <c r="AH111" i="9"/>
  <c r="AG99" i="25" s="1"/>
  <c r="AH80" i="9"/>
  <c r="AG68" i="25" s="1"/>
  <c r="AH97" i="9"/>
  <c r="AG85" i="25" s="1"/>
  <c r="AH101" i="9"/>
  <c r="AG89" i="25" s="1"/>
  <c r="AH108" i="9"/>
  <c r="AG96" i="25" s="1"/>
  <c r="AH106" i="9"/>
  <c r="AG94" i="25" s="1"/>
  <c r="AH95" i="9"/>
  <c r="AG83" i="25" s="1"/>
  <c r="AH68" i="9"/>
  <c r="AG56" i="25" s="1"/>
  <c r="AH109" i="9"/>
  <c r="AG97" i="25" s="1"/>
  <c r="AH73" i="9"/>
  <c r="AG61" i="25" s="1"/>
  <c r="AH79" i="9"/>
  <c r="AG67" i="25" s="1"/>
  <c r="AH83" i="9"/>
  <c r="AG71" i="25" s="1"/>
  <c r="AH66" i="9"/>
  <c r="AG54" i="25" s="1"/>
  <c r="AH107" i="9"/>
  <c r="AG95" i="25" s="1"/>
  <c r="AH71" i="9"/>
  <c r="AG59" i="25" s="1"/>
  <c r="AH90" i="9"/>
  <c r="AG78" i="25" s="1"/>
  <c r="AH64" i="9"/>
  <c r="AG52" i="25" s="1"/>
  <c r="AH89" i="9"/>
  <c r="AG77" i="25" s="1"/>
  <c r="AH103" i="9"/>
  <c r="AG91" i="25" s="1"/>
  <c r="AH102" i="9"/>
  <c r="AG90" i="25" s="1"/>
  <c r="AH110" i="9"/>
  <c r="AG98" i="25" s="1"/>
  <c r="AH76" i="9"/>
  <c r="AG64" i="25" s="1"/>
  <c r="AH94" i="9"/>
  <c r="AG82" i="25" s="1"/>
  <c r="AH86" i="9"/>
  <c r="AG74" i="25" s="1"/>
  <c r="AH96" i="9"/>
  <c r="AG84" i="25" s="1"/>
  <c r="AH65" i="9"/>
  <c r="AG53" i="25" s="1"/>
  <c r="AH87" i="9"/>
  <c r="AG75" i="25" s="1"/>
  <c r="AH69" i="9"/>
  <c r="AG57" i="25" s="1"/>
  <c r="AH70" i="9"/>
  <c r="AG58" i="25" s="1"/>
  <c r="AH84" i="9"/>
  <c r="AG72" i="25" s="1"/>
  <c r="AH78" i="9"/>
  <c r="AG66" i="25" s="1"/>
  <c r="AH81" i="9"/>
  <c r="AG69" i="25" s="1"/>
  <c r="AH91" i="9"/>
  <c r="AG79" i="25" s="1"/>
  <c r="AH75" i="9"/>
  <c r="AG63" i="25" s="1"/>
  <c r="AH67" i="9"/>
  <c r="AG55" i="25" s="1"/>
  <c r="AH92" i="9"/>
  <c r="AG80" i="25" s="1"/>
  <c r="AG103" i="9"/>
  <c r="AF91" i="25" s="1"/>
  <c r="AG102" i="9"/>
  <c r="AF90" i="25" s="1"/>
  <c r="AG110" i="9"/>
  <c r="AF98" i="25" s="1"/>
  <c r="AG83" i="9"/>
  <c r="AF71" i="25" s="1"/>
  <c r="AG66" i="9"/>
  <c r="AF54" i="25" s="1"/>
  <c r="AG107" i="9"/>
  <c r="AF95" i="25" s="1"/>
  <c r="AG71" i="9"/>
  <c r="AF59" i="25" s="1"/>
  <c r="AG82" i="9"/>
  <c r="AF70" i="25" s="1"/>
  <c r="AG84" i="9"/>
  <c r="AF72" i="25" s="1"/>
  <c r="AG78" i="9"/>
  <c r="AF66" i="25" s="1"/>
  <c r="AG81" i="9"/>
  <c r="AF69" i="25" s="1"/>
  <c r="AG91" i="9"/>
  <c r="AF79" i="25" s="1"/>
  <c r="AG75" i="9"/>
  <c r="AF63" i="25" s="1"/>
  <c r="AG67" i="9"/>
  <c r="AF55" i="25" s="1"/>
  <c r="AG77" i="9"/>
  <c r="AF65" i="25" s="1"/>
  <c r="AG87" i="9"/>
  <c r="AF75" i="25" s="1"/>
  <c r="AG104" i="9"/>
  <c r="AF92" i="25" s="1"/>
  <c r="AG99" i="9"/>
  <c r="AF87" i="25" s="1"/>
  <c r="AG86" i="9"/>
  <c r="AF74" i="25" s="1"/>
  <c r="AG111" i="9"/>
  <c r="AF99" i="25" s="1"/>
  <c r="AG70" i="9"/>
  <c r="AF58" i="25" s="1"/>
  <c r="AG98" i="9"/>
  <c r="AF86" i="25" s="1"/>
  <c r="AG100" i="9"/>
  <c r="AF88" i="25" s="1"/>
  <c r="AG105" i="9"/>
  <c r="AF93" i="25" s="1"/>
  <c r="AG65" i="9"/>
  <c r="AF53" i="25" s="1"/>
  <c r="AG79" i="9"/>
  <c r="AF67" i="25" s="1"/>
  <c r="AG95" i="9"/>
  <c r="AF83" i="25" s="1"/>
  <c r="AG68" i="9"/>
  <c r="AF56" i="25" s="1"/>
  <c r="AG109" i="9"/>
  <c r="AF97" i="25" s="1"/>
  <c r="AG112" i="9"/>
  <c r="AF100" i="25" s="1"/>
  <c r="AG97" i="9"/>
  <c r="AF85" i="25" s="1"/>
  <c r="AG101" i="9"/>
  <c r="AF89" i="25" s="1"/>
  <c r="AG72" i="9"/>
  <c r="AF60" i="25" s="1"/>
  <c r="AG85" i="9"/>
  <c r="AF73" i="25" s="1"/>
  <c r="AC23" i="14"/>
  <c r="AZ23" i="14" s="1"/>
  <c r="BA23" i="14" s="1"/>
  <c r="AC15" i="14"/>
  <c r="AZ15" i="14" s="1"/>
  <c r="BA15" i="14" s="1"/>
  <c r="AC52" i="14"/>
  <c r="AZ52" i="14" s="1"/>
  <c r="BA52" i="14" s="1"/>
  <c r="AC50" i="14"/>
  <c r="AZ50" i="14" s="1"/>
  <c r="BA50" i="14" s="1"/>
  <c r="AC48" i="14"/>
  <c r="AZ48" i="14" s="1"/>
  <c r="BA48" i="14" s="1"/>
  <c r="AC46" i="14"/>
  <c r="AZ46" i="14" s="1"/>
  <c r="BA46" i="14" s="1"/>
  <c r="AC44" i="14"/>
  <c r="AZ44" i="14" s="1"/>
  <c r="BA44" i="14" s="1"/>
  <c r="AC42" i="14"/>
  <c r="AZ42" i="14" s="1"/>
  <c r="BA42" i="14" s="1"/>
  <c r="AC40" i="14"/>
  <c r="AZ40" i="14" s="1"/>
  <c r="BA40" i="14" s="1"/>
  <c r="AC38" i="14"/>
  <c r="AZ38" i="14" s="1"/>
  <c r="BA38" i="14" s="1"/>
  <c r="AC36" i="14"/>
  <c r="AZ36" i="14" s="1"/>
  <c r="BA36" i="14" s="1"/>
  <c r="AC34" i="14"/>
  <c r="AZ34" i="14" s="1"/>
  <c r="BA34" i="14" s="1"/>
  <c r="AC32" i="14"/>
  <c r="AZ32" i="14" s="1"/>
  <c r="BA32" i="14" s="1"/>
  <c r="AC20" i="14"/>
  <c r="AZ20" i="14" s="1"/>
  <c r="BA20" i="14" s="1"/>
  <c r="AC12" i="14"/>
  <c r="AZ12" i="14" s="1"/>
  <c r="BA12" i="14" s="1"/>
  <c r="AC26" i="14"/>
  <c r="AZ26" i="14" s="1"/>
  <c r="BA26" i="14" s="1"/>
  <c r="AC28" i="14"/>
  <c r="AZ28" i="14" s="1"/>
  <c r="BA28" i="14" s="1"/>
  <c r="AC25" i="14"/>
  <c r="AZ25" i="14" s="1"/>
  <c r="BA25" i="14" s="1"/>
  <c r="AC17" i="14"/>
  <c r="AZ17" i="14" s="1"/>
  <c r="BA17" i="14" s="1"/>
  <c r="AC30" i="14"/>
  <c r="AZ30" i="14" s="1"/>
  <c r="BA30" i="14" s="1"/>
  <c r="AC22" i="14"/>
  <c r="AZ22" i="14" s="1"/>
  <c r="BA22" i="14" s="1"/>
  <c r="AC14" i="14"/>
  <c r="AZ14" i="14" s="1"/>
  <c r="BA14" i="14" s="1"/>
  <c r="AC33" i="14"/>
  <c r="AZ33" i="14" s="1"/>
  <c r="BA33" i="14" s="1"/>
  <c r="AC31" i="14"/>
  <c r="AZ31" i="14" s="1"/>
  <c r="BA31" i="14" s="1"/>
  <c r="AC29" i="14"/>
  <c r="AZ29" i="14" s="1"/>
  <c r="BA29" i="14" s="1"/>
  <c r="AC27" i="14"/>
  <c r="AZ27" i="14" s="1"/>
  <c r="BA27" i="14" s="1"/>
  <c r="AC18" i="14"/>
  <c r="AZ18" i="14" s="1"/>
  <c r="BA18" i="14" s="1"/>
  <c r="AC19" i="14"/>
  <c r="AZ19" i="14" s="1"/>
  <c r="BA19" i="14" s="1"/>
  <c r="AC11" i="14"/>
  <c r="AZ11" i="14" s="1"/>
  <c r="BA11" i="14" s="1"/>
  <c r="AC51" i="14"/>
  <c r="AZ51" i="14" s="1"/>
  <c r="BA51" i="14" s="1"/>
  <c r="AC49" i="14"/>
  <c r="AZ49" i="14" s="1"/>
  <c r="BA49" i="14" s="1"/>
  <c r="AC47" i="14"/>
  <c r="AZ47" i="14" s="1"/>
  <c r="BA47" i="14" s="1"/>
  <c r="AC45" i="14"/>
  <c r="AZ45" i="14" s="1"/>
  <c r="BA45" i="14" s="1"/>
  <c r="AC43" i="14"/>
  <c r="AZ43" i="14" s="1"/>
  <c r="BA43" i="14" s="1"/>
  <c r="AC41" i="14"/>
  <c r="AZ41" i="14" s="1"/>
  <c r="BA41" i="14" s="1"/>
  <c r="AC39" i="14"/>
  <c r="AZ39" i="14" s="1"/>
  <c r="BA39" i="14" s="1"/>
  <c r="AC37" i="14"/>
  <c r="AZ37" i="14" s="1"/>
  <c r="BA37" i="14" s="1"/>
  <c r="AC35" i="14"/>
  <c r="AZ35" i="14" s="1"/>
  <c r="BA35" i="14" s="1"/>
  <c r="AC24" i="14"/>
  <c r="AZ24" i="14" s="1"/>
  <c r="BA24" i="14" s="1"/>
  <c r="AC16" i="14"/>
  <c r="AZ16" i="14" s="1"/>
  <c r="BA16" i="14" s="1"/>
  <c r="AC21" i="14"/>
  <c r="AZ21" i="14" s="1"/>
  <c r="BA21" i="14" s="1"/>
  <c r="AC13" i="14"/>
  <c r="AZ13" i="14" s="1"/>
  <c r="BA13" i="14" s="1"/>
  <c r="DP26" i="14" l="1"/>
  <c r="DV26" i="14"/>
  <c r="DU26" i="14"/>
  <c r="BG26" i="14"/>
  <c r="BH26" i="14" s="1"/>
  <c r="DT26" i="14"/>
  <c r="DS26" i="14"/>
  <c r="DR26" i="14"/>
  <c r="BD26" i="14"/>
  <c r="BE26" i="14" s="1"/>
  <c r="DQ26" i="14"/>
  <c r="DQ48" i="14"/>
  <c r="DV48" i="14"/>
  <c r="DR48" i="14"/>
  <c r="DS48" i="14"/>
  <c r="DT48" i="14"/>
  <c r="DU48" i="14"/>
  <c r="DP48" i="14"/>
  <c r="DR50" i="14"/>
  <c r="DP50" i="14"/>
  <c r="DS50" i="14"/>
  <c r="DT50" i="14"/>
  <c r="DU50" i="14"/>
  <c r="DV50" i="14"/>
  <c r="DQ50" i="14"/>
  <c r="DP52" i="14"/>
  <c r="DT52" i="14"/>
  <c r="DQ52" i="14"/>
  <c r="DV52" i="14"/>
  <c r="DR52" i="14"/>
  <c r="DS52" i="14"/>
  <c r="DU52" i="14"/>
  <c r="DQ49" i="14"/>
  <c r="DU49" i="14"/>
  <c r="DR49" i="14"/>
  <c r="DS49" i="14"/>
  <c r="DT49" i="14"/>
  <c r="DV49" i="14"/>
  <c r="DP49" i="14"/>
  <c r="DS51" i="14"/>
  <c r="DT51" i="14"/>
  <c r="DU51" i="14"/>
  <c r="DV51" i="14"/>
  <c r="DQ51" i="14"/>
  <c r="DP51" i="14"/>
  <c r="DR51" i="14"/>
  <c r="BD49" i="14"/>
  <c r="BE49" i="14" s="1"/>
  <c r="BG49" i="14"/>
  <c r="BH49" i="14" s="1"/>
  <c r="BG51" i="14"/>
  <c r="BH51" i="14" s="1"/>
  <c r="BD51" i="14"/>
  <c r="BE51" i="14" s="1"/>
  <c r="BD17" i="14"/>
  <c r="BE17" i="14" s="1"/>
  <c r="BG17" i="14"/>
  <c r="BH17" i="14" s="1"/>
  <c r="BD39" i="14"/>
  <c r="BE39" i="14" s="1"/>
  <c r="BG39" i="14"/>
  <c r="BH39" i="14" s="1"/>
  <c r="BG41" i="14"/>
  <c r="BH41" i="14" s="1"/>
  <c r="BD41" i="14"/>
  <c r="BE41" i="14" s="1"/>
  <c r="BD31" i="14"/>
  <c r="BE31" i="14" s="1"/>
  <c r="BG31" i="14"/>
  <c r="BH31" i="14" s="1"/>
  <c r="BG28" i="14"/>
  <c r="BH28" i="14" s="1"/>
  <c r="BD28" i="14"/>
  <c r="BE28" i="14" s="1"/>
  <c r="BD38" i="14"/>
  <c r="BE38" i="14" s="1"/>
  <c r="BG38" i="14"/>
  <c r="BH38" i="14" s="1"/>
  <c r="BG20" i="14"/>
  <c r="BH20" i="14" s="1"/>
  <c r="BD20" i="14"/>
  <c r="BE20" i="14" s="1"/>
  <c r="BG48" i="14"/>
  <c r="BH48" i="14" s="1"/>
  <c r="BD48" i="14"/>
  <c r="BE48" i="14" s="1"/>
  <c r="BG27" i="14"/>
  <c r="BH27" i="14" s="1"/>
  <c r="BD27" i="14"/>
  <c r="BE27" i="14" s="1"/>
  <c r="BG34" i="14"/>
  <c r="BH34" i="14" s="1"/>
  <c r="BD34" i="14"/>
  <c r="BE34" i="14" s="1"/>
  <c r="BG13" i="14"/>
  <c r="BH13" i="14" s="1"/>
  <c r="BD13" i="14"/>
  <c r="BE13" i="14" s="1"/>
  <c r="BD43" i="14"/>
  <c r="BE43" i="14" s="1"/>
  <c r="BG43" i="14"/>
  <c r="BH43" i="14" s="1"/>
  <c r="BD33" i="14"/>
  <c r="BE33" i="14" s="1"/>
  <c r="BG33" i="14"/>
  <c r="BH33" i="14" s="1"/>
  <c r="BD40" i="14"/>
  <c r="BE40" i="14" s="1"/>
  <c r="BG40" i="14"/>
  <c r="BH40" i="14" s="1"/>
  <c r="BG24" i="14"/>
  <c r="BH24" i="14" s="1"/>
  <c r="BD24" i="14"/>
  <c r="BE24" i="14" s="1"/>
  <c r="BG18" i="14"/>
  <c r="BH18" i="14" s="1"/>
  <c r="BD18" i="14"/>
  <c r="BE18" i="14" s="1"/>
  <c r="BG21" i="14"/>
  <c r="BH21" i="14" s="1"/>
  <c r="BD21" i="14"/>
  <c r="BE21" i="14" s="1"/>
  <c r="BG42" i="14"/>
  <c r="BH42" i="14" s="1"/>
  <c r="BD42" i="14"/>
  <c r="BE42" i="14" s="1"/>
  <c r="BG19" i="14"/>
  <c r="BH19" i="14" s="1"/>
  <c r="BD19" i="14"/>
  <c r="BE19" i="14" s="1"/>
  <c r="BD23" i="14"/>
  <c r="BE23" i="14" s="1"/>
  <c r="BG23" i="14"/>
  <c r="BH23" i="14" s="1"/>
  <c r="BD45" i="14"/>
  <c r="BE45" i="14" s="1"/>
  <c r="BG45" i="14"/>
  <c r="BH45" i="14" s="1"/>
  <c r="BG14" i="14"/>
  <c r="BH14" i="14" s="1"/>
  <c r="BD14" i="14"/>
  <c r="BE14" i="14" s="1"/>
  <c r="BG16" i="14"/>
  <c r="BH16" i="14" s="1"/>
  <c r="BD16" i="14"/>
  <c r="BE16" i="14" s="1"/>
  <c r="BG47" i="14"/>
  <c r="BH47" i="14" s="1"/>
  <c r="BD47" i="14"/>
  <c r="BE47" i="14" s="1"/>
  <c r="BG11" i="14"/>
  <c r="BH11" i="14" s="1"/>
  <c r="BD11" i="14"/>
  <c r="BE11" i="14" s="1"/>
  <c r="BD12" i="14"/>
  <c r="BE12" i="14" s="1"/>
  <c r="BG12" i="14"/>
  <c r="BH12" i="14" s="1"/>
  <c r="BG44" i="14"/>
  <c r="BH44" i="14" s="1"/>
  <c r="BD44" i="14"/>
  <c r="BE44" i="14" s="1"/>
  <c r="BD15" i="14"/>
  <c r="BE15" i="14" s="1"/>
  <c r="BG15" i="14"/>
  <c r="BH15" i="14" s="1"/>
  <c r="BD46" i="14"/>
  <c r="BE46" i="14" s="1"/>
  <c r="BG46" i="14"/>
  <c r="BH46" i="14" s="1"/>
  <c r="BG35" i="14"/>
  <c r="BH35" i="14" s="1"/>
  <c r="BD35" i="14"/>
  <c r="BE35" i="14" s="1"/>
  <c r="BD30" i="14"/>
  <c r="BE30" i="14" s="1"/>
  <c r="BG30" i="14"/>
  <c r="BH30" i="14" s="1"/>
  <c r="BG50" i="14"/>
  <c r="BH50" i="14" s="1"/>
  <c r="BD50" i="14"/>
  <c r="BE50" i="14" s="1"/>
  <c r="BG22" i="14"/>
  <c r="BH22" i="14" s="1"/>
  <c r="BD22" i="14"/>
  <c r="BE22" i="14" s="1"/>
  <c r="BD32" i="14"/>
  <c r="BE32" i="14" s="1"/>
  <c r="BG32" i="14"/>
  <c r="BH32" i="14" s="1"/>
  <c r="BG37" i="14"/>
  <c r="BH37" i="14" s="1"/>
  <c r="BD37" i="14"/>
  <c r="BE37" i="14" s="1"/>
  <c r="BD29" i="14"/>
  <c r="BE29" i="14" s="1"/>
  <c r="BG29" i="14"/>
  <c r="BH29" i="14" s="1"/>
  <c r="BD25" i="14"/>
  <c r="BE25" i="14" s="1"/>
  <c r="BG25" i="14"/>
  <c r="BH25" i="14" s="1"/>
  <c r="BG36" i="14"/>
  <c r="BH36" i="14" s="1"/>
  <c r="BD36" i="14"/>
  <c r="BE36" i="14" s="1"/>
  <c r="BD52" i="14"/>
  <c r="BE52" i="14" s="1"/>
  <c r="BG52" i="14"/>
  <c r="BH52" i="14" s="1"/>
  <c r="DP11" i="14"/>
  <c r="DV11" i="14"/>
  <c r="DQ11" i="14"/>
  <c r="DU11" i="14"/>
  <c r="DT11" i="14"/>
  <c r="DS11" i="14"/>
  <c r="DR11" i="14"/>
  <c r="DU15" i="14"/>
  <c r="DS15" i="14"/>
  <c r="DP15" i="14"/>
  <c r="DR15" i="14"/>
  <c r="DT15" i="14"/>
  <c r="DV15" i="14"/>
  <c r="DQ15" i="14"/>
  <c r="DT22" i="14"/>
  <c r="DU22" i="14"/>
  <c r="DQ22" i="14"/>
  <c r="DP22" i="14"/>
  <c r="DS22" i="14"/>
  <c r="DR22" i="14"/>
  <c r="DV22" i="14"/>
  <c r="DU35" i="14"/>
  <c r="DQ35" i="14"/>
  <c r="DT35" i="14"/>
  <c r="DP35" i="14"/>
  <c r="DS35" i="14"/>
  <c r="DR35" i="14"/>
  <c r="DV35" i="14"/>
  <c r="DQ32" i="14"/>
  <c r="DU32" i="14"/>
  <c r="DP32" i="14"/>
  <c r="DT32" i="14"/>
  <c r="DS32" i="14"/>
  <c r="DR32" i="14"/>
  <c r="DV32" i="14"/>
  <c r="DU23" i="14"/>
  <c r="DV23" i="14"/>
  <c r="DP23" i="14"/>
  <c r="DS23" i="14"/>
  <c r="DR23" i="14"/>
  <c r="DT23" i="14"/>
  <c r="DQ23" i="14"/>
  <c r="DV27" i="14"/>
  <c r="DQ27" i="14"/>
  <c r="DP27" i="14"/>
  <c r="DS27" i="14"/>
  <c r="DT27" i="14"/>
  <c r="DR27" i="14"/>
  <c r="DU27" i="14"/>
  <c r="DS17" i="14"/>
  <c r="DV17" i="14"/>
  <c r="DR17" i="14"/>
  <c r="DQ17" i="14"/>
  <c r="DU17" i="14"/>
  <c r="DP17" i="14"/>
  <c r="DT17" i="14"/>
  <c r="DS34" i="14"/>
  <c r="DR34" i="14"/>
  <c r="DQ34" i="14"/>
  <c r="DT34" i="14"/>
  <c r="DU34" i="14"/>
  <c r="DP34" i="14"/>
  <c r="DV34" i="14"/>
  <c r="DQ41" i="14"/>
  <c r="DP41" i="14"/>
  <c r="DR41" i="14"/>
  <c r="DV41" i="14"/>
  <c r="DS41" i="14"/>
  <c r="DU41" i="14"/>
  <c r="DT41" i="14"/>
  <c r="DV31" i="14"/>
  <c r="DR31" i="14"/>
  <c r="DS31" i="14"/>
  <c r="DP31" i="14"/>
  <c r="DT31" i="14"/>
  <c r="DU31" i="14"/>
  <c r="DQ31" i="14"/>
  <c r="DU28" i="14"/>
  <c r="DR28" i="14"/>
  <c r="DV28" i="14"/>
  <c r="DQ28" i="14"/>
  <c r="DS28" i="14"/>
  <c r="DP28" i="14"/>
  <c r="DT28" i="14"/>
  <c r="DS38" i="14"/>
  <c r="DV38" i="14"/>
  <c r="DU38" i="14"/>
  <c r="DP38" i="14"/>
  <c r="DR38" i="14"/>
  <c r="DT38" i="14"/>
  <c r="DQ38" i="14"/>
  <c r="DQ47" i="14"/>
  <c r="DV47" i="14"/>
  <c r="DT47" i="14"/>
  <c r="DP47" i="14"/>
  <c r="DS47" i="14"/>
  <c r="DU47" i="14"/>
  <c r="DR47" i="14"/>
  <c r="DP44" i="14"/>
  <c r="DQ44" i="14"/>
  <c r="DU44" i="14"/>
  <c r="DV44" i="14"/>
  <c r="DT44" i="14"/>
  <c r="DS44" i="14"/>
  <c r="DR44" i="14"/>
  <c r="DS19" i="14"/>
  <c r="DP19" i="14"/>
  <c r="DT19" i="14"/>
  <c r="DR19" i="14"/>
  <c r="DV19" i="14"/>
  <c r="DU19" i="14"/>
  <c r="DQ19" i="14"/>
  <c r="DR46" i="14"/>
  <c r="DT46" i="14"/>
  <c r="DS46" i="14"/>
  <c r="DU46" i="14"/>
  <c r="DP46" i="14"/>
  <c r="DQ46" i="14"/>
  <c r="DV46" i="14"/>
  <c r="DT18" i="14"/>
  <c r="DP18" i="14"/>
  <c r="DU18" i="14"/>
  <c r="DS18" i="14"/>
  <c r="DQ18" i="14"/>
  <c r="DR18" i="14"/>
  <c r="DV18" i="14"/>
  <c r="DU39" i="14"/>
  <c r="DT39" i="14"/>
  <c r="DS39" i="14"/>
  <c r="DQ39" i="14"/>
  <c r="DR39" i="14"/>
  <c r="DP39" i="14"/>
  <c r="DV39" i="14"/>
  <c r="DR29" i="14"/>
  <c r="DP29" i="14"/>
  <c r="DU29" i="14"/>
  <c r="DQ29" i="14"/>
  <c r="DV29" i="14"/>
  <c r="DT29" i="14"/>
  <c r="DS29" i="14"/>
  <c r="DQ25" i="14"/>
  <c r="DU25" i="14"/>
  <c r="DV25" i="14"/>
  <c r="DS25" i="14"/>
  <c r="DR25" i="14"/>
  <c r="DT25" i="14"/>
  <c r="DP25" i="14"/>
  <c r="DQ36" i="14"/>
  <c r="DP36" i="14"/>
  <c r="DU36" i="14"/>
  <c r="DT36" i="14"/>
  <c r="DS36" i="14"/>
  <c r="DR36" i="14"/>
  <c r="DV36" i="14"/>
  <c r="DQ13" i="14"/>
  <c r="DS13" i="14"/>
  <c r="DP13" i="14"/>
  <c r="DR13" i="14"/>
  <c r="DT13" i="14"/>
  <c r="DU13" i="14"/>
  <c r="DV13" i="14"/>
  <c r="DP43" i="14"/>
  <c r="DS43" i="14"/>
  <c r="DU43" i="14"/>
  <c r="DV43" i="14"/>
  <c r="DR43" i="14"/>
  <c r="DT43" i="14"/>
  <c r="DQ43" i="14"/>
  <c r="DS33" i="14"/>
  <c r="DU33" i="14"/>
  <c r="DP33" i="14"/>
  <c r="DT33" i="14"/>
  <c r="DQ33" i="14"/>
  <c r="DR33" i="14"/>
  <c r="DV33" i="14"/>
  <c r="DP40" i="14"/>
  <c r="DS40" i="14"/>
  <c r="DR40" i="14"/>
  <c r="DU40" i="14"/>
  <c r="DT40" i="14"/>
  <c r="DQ40" i="14"/>
  <c r="DV40" i="14"/>
  <c r="DS42" i="14"/>
  <c r="DQ42" i="14"/>
  <c r="DT42" i="14"/>
  <c r="DP42" i="14"/>
  <c r="DV42" i="14"/>
  <c r="DR42" i="14"/>
  <c r="DU42" i="14"/>
  <c r="DV45" i="14"/>
  <c r="DT45" i="14"/>
  <c r="DS45" i="14"/>
  <c r="DR45" i="14"/>
  <c r="DU45" i="14"/>
  <c r="DP45" i="14"/>
  <c r="DQ45" i="14"/>
  <c r="DV21" i="14"/>
  <c r="DQ21" i="14"/>
  <c r="DP21" i="14"/>
  <c r="DS21" i="14"/>
  <c r="DU21" i="14"/>
  <c r="DT21" i="14"/>
  <c r="DR21" i="14"/>
  <c r="DS14" i="14"/>
  <c r="DT14" i="14"/>
  <c r="DQ14" i="14"/>
  <c r="DU14" i="14"/>
  <c r="DP14" i="14"/>
  <c r="DR14" i="14"/>
  <c r="DV14" i="14"/>
  <c r="DU16" i="14"/>
  <c r="DV16" i="14"/>
  <c r="DT16" i="14"/>
  <c r="DS16" i="14"/>
  <c r="DR16" i="14"/>
  <c r="DQ16" i="14"/>
  <c r="DP16" i="14"/>
  <c r="DS24" i="14"/>
  <c r="DP24" i="14"/>
  <c r="DT24" i="14"/>
  <c r="DR24" i="14"/>
  <c r="DU24" i="14"/>
  <c r="DV24" i="14"/>
  <c r="DQ24" i="14"/>
  <c r="DQ20" i="14"/>
  <c r="DV20" i="14"/>
  <c r="DU20" i="14"/>
  <c r="DT20" i="14"/>
  <c r="DS20" i="14"/>
  <c r="DP20" i="14"/>
  <c r="DR20" i="14"/>
  <c r="DR37" i="14"/>
  <c r="DP37" i="14"/>
  <c r="DV37" i="14"/>
  <c r="DQ37" i="14"/>
  <c r="DU37" i="14"/>
  <c r="DT37" i="14"/>
  <c r="DS37" i="14"/>
  <c r="DS12" i="14"/>
  <c r="DT12" i="14"/>
  <c r="DP12" i="14"/>
  <c r="DV12" i="14"/>
  <c r="DU12" i="14"/>
  <c r="DR12" i="14"/>
  <c r="DQ12" i="14"/>
  <c r="DP30" i="14"/>
  <c r="DV30" i="14"/>
  <c r="DR30" i="14"/>
  <c r="DS30" i="14"/>
  <c r="DQ30" i="14"/>
  <c r="DT30" i="14"/>
  <c r="DU30" i="14"/>
  <c r="AH43" i="14"/>
  <c r="AI43" i="14"/>
  <c r="AJ43" i="14"/>
  <c r="AK43" i="14" s="1"/>
  <c r="AH33" i="14"/>
  <c r="AI33" i="14"/>
  <c r="AJ33" i="14"/>
  <c r="AK33" i="14" s="1"/>
  <c r="AI40" i="14"/>
  <c r="AJ40" i="14"/>
  <c r="AK40" i="14" s="1"/>
  <c r="AH40" i="14"/>
  <c r="AH41" i="14"/>
  <c r="AI41" i="14"/>
  <c r="AJ41" i="14"/>
  <c r="AK41" i="14" s="1"/>
  <c r="AJ31" i="14"/>
  <c r="AK31" i="14" s="1"/>
  <c r="AH31" i="14"/>
  <c r="AI31" i="14"/>
  <c r="AH28" i="14"/>
  <c r="AI28" i="14"/>
  <c r="AJ28" i="14"/>
  <c r="AK28" i="14" s="1"/>
  <c r="AH38" i="14"/>
  <c r="AI38" i="14"/>
  <c r="AJ38" i="14"/>
  <c r="AK38" i="14" s="1"/>
  <c r="AJ13" i="14"/>
  <c r="AK13" i="14" s="1"/>
  <c r="AI13" i="14"/>
  <c r="AH13" i="14"/>
  <c r="AI16" i="14"/>
  <c r="AJ16" i="14"/>
  <c r="AK16" i="14" s="1"/>
  <c r="AH16" i="14"/>
  <c r="AJ47" i="14"/>
  <c r="AK47" i="14" s="1"/>
  <c r="AH47" i="14"/>
  <c r="AI47" i="14"/>
  <c r="AH11" i="14"/>
  <c r="AI11" i="14"/>
  <c r="AJ11" i="14"/>
  <c r="AK11" i="14" s="1"/>
  <c r="AH12" i="14"/>
  <c r="AI12" i="14"/>
  <c r="AJ12" i="14"/>
  <c r="AK12" i="14" s="1"/>
  <c r="AH44" i="14"/>
  <c r="AI44" i="14"/>
  <c r="AJ44" i="14"/>
  <c r="AK44" i="14" s="1"/>
  <c r="AH15" i="14"/>
  <c r="AJ15" i="14"/>
  <c r="AK15" i="14" s="1"/>
  <c r="AI15" i="14"/>
  <c r="AI24" i="14"/>
  <c r="AJ24" i="14"/>
  <c r="AK24" i="14" s="1"/>
  <c r="AH24" i="14"/>
  <c r="AH49" i="14"/>
  <c r="AI49" i="14"/>
  <c r="AJ49" i="14"/>
  <c r="AK49" i="14" s="1"/>
  <c r="AH19" i="14"/>
  <c r="AI19" i="14"/>
  <c r="AJ19" i="14"/>
  <c r="AK19" i="14" s="1"/>
  <c r="AH22" i="14"/>
  <c r="AI22" i="14"/>
  <c r="AJ22" i="14"/>
  <c r="AK22" i="14" s="1"/>
  <c r="AH20" i="14"/>
  <c r="AI20" i="14"/>
  <c r="AJ20" i="14"/>
  <c r="AK20" i="14" s="1"/>
  <c r="AH46" i="14"/>
  <c r="AI46" i="14"/>
  <c r="AJ46" i="14"/>
  <c r="AK46" i="14" s="1"/>
  <c r="AH14" i="14"/>
  <c r="AI14" i="14"/>
  <c r="AJ14" i="14"/>
  <c r="AK14" i="14" s="1"/>
  <c r="AH51" i="14"/>
  <c r="AI51" i="14"/>
  <c r="AJ51" i="14"/>
  <c r="AK51" i="14" s="1"/>
  <c r="AJ18" i="14"/>
  <c r="AK18" i="14" s="1"/>
  <c r="AI18" i="14"/>
  <c r="AH18" i="14"/>
  <c r="AH30" i="14"/>
  <c r="AI30" i="14"/>
  <c r="AJ30" i="14"/>
  <c r="AK30" i="14" s="1"/>
  <c r="AI32" i="14"/>
  <c r="AH32" i="14"/>
  <c r="AJ32" i="14"/>
  <c r="AK32" i="14" s="1"/>
  <c r="AI48" i="14"/>
  <c r="AH48" i="14"/>
  <c r="AJ48" i="14"/>
  <c r="AK48" i="14" s="1"/>
  <c r="AJ23" i="14"/>
  <c r="AK23" i="14" s="1"/>
  <c r="AH23" i="14"/>
  <c r="AI23" i="14"/>
  <c r="AJ21" i="14"/>
  <c r="AK21" i="14" s="1"/>
  <c r="AH21" i="14"/>
  <c r="AI21" i="14"/>
  <c r="AJ45" i="14"/>
  <c r="AK45" i="14" s="1"/>
  <c r="AI45" i="14"/>
  <c r="AH45" i="14"/>
  <c r="AI42" i="14"/>
  <c r="AJ42" i="14"/>
  <c r="AK42" i="14" s="1"/>
  <c r="AH42" i="14"/>
  <c r="AH35" i="14"/>
  <c r="AI35" i="14"/>
  <c r="AJ35" i="14"/>
  <c r="AK35" i="14" s="1"/>
  <c r="AJ37" i="14"/>
  <c r="AK37" i="14" s="1"/>
  <c r="AI37" i="14"/>
  <c r="AH37" i="14"/>
  <c r="AH27" i="14"/>
  <c r="AI27" i="14"/>
  <c r="AJ27" i="14"/>
  <c r="AK27" i="14" s="1"/>
  <c r="AH17" i="14"/>
  <c r="AI17" i="14"/>
  <c r="AJ17" i="14"/>
  <c r="AK17" i="14" s="1"/>
  <c r="AI34" i="14"/>
  <c r="AH34" i="14"/>
  <c r="AJ34" i="14"/>
  <c r="AK34" i="14" s="1"/>
  <c r="AJ50" i="14"/>
  <c r="AK50" i="14" s="1"/>
  <c r="AI50" i="14"/>
  <c r="AH50" i="14"/>
  <c r="AI26" i="14"/>
  <c r="AJ26" i="14"/>
  <c r="AK26" i="14" s="1"/>
  <c r="AH26" i="14"/>
  <c r="AH39" i="14"/>
  <c r="AI39" i="14"/>
  <c r="AJ39" i="14"/>
  <c r="AK39" i="14" s="1"/>
  <c r="AJ29" i="14"/>
  <c r="AK29" i="14" s="1"/>
  <c r="AI29" i="14"/>
  <c r="AH29" i="14"/>
  <c r="AH25" i="14"/>
  <c r="AI25" i="14"/>
  <c r="AJ25" i="14"/>
  <c r="AK25" i="14" s="1"/>
  <c r="AH36" i="14"/>
  <c r="AI36" i="14"/>
  <c r="AJ36" i="14"/>
  <c r="AK36" i="14" s="1"/>
  <c r="AH52" i="14"/>
  <c r="AI52" i="14"/>
  <c r="AJ52" i="14"/>
  <c r="AK52" i="14" s="1"/>
  <c r="BN26" i="14" l="1"/>
  <c r="AJ30" i="9" s="1"/>
  <c r="AI18" i="25" s="1"/>
  <c r="BN48" i="14"/>
  <c r="BN50" i="14"/>
  <c r="AH29" i="9"/>
  <c r="AG17" i="25" s="1"/>
  <c r="AH39" i="9"/>
  <c r="AG27" i="25" s="1"/>
  <c r="AH62" i="9"/>
  <c r="AG50" i="25" s="1"/>
  <c r="AH23" i="9"/>
  <c r="AG11" i="25" s="1"/>
  <c r="AH28" i="9"/>
  <c r="AG16" i="25" s="1"/>
  <c r="AH24" i="9"/>
  <c r="AG12" i="25" s="1"/>
  <c r="AH60" i="9"/>
  <c r="AG48" i="25" s="1"/>
  <c r="AH26" i="9"/>
  <c r="AG14" i="25" s="1"/>
  <c r="AH15" i="9"/>
  <c r="AG3" i="25" s="1"/>
  <c r="AH18" i="9"/>
  <c r="AG6" i="25" s="1"/>
  <c r="AH46" i="9"/>
  <c r="AG34" i="25" s="1"/>
  <c r="AH38" i="9"/>
  <c r="AG26" i="25" s="1"/>
  <c r="AH58" i="9"/>
  <c r="AG46" i="25" s="1"/>
  <c r="AH45" i="9"/>
  <c r="AG33" i="25" s="1"/>
  <c r="AH55" i="9"/>
  <c r="AG43" i="25" s="1"/>
  <c r="AH56" i="9"/>
  <c r="AG44" i="25" s="1"/>
  <c r="AH19" i="9"/>
  <c r="AG7" i="25" s="1"/>
  <c r="AH49" i="9"/>
  <c r="AG37" i="25" s="1"/>
  <c r="AH44" i="9"/>
  <c r="AG32" i="25" s="1"/>
  <c r="AH47" i="9"/>
  <c r="AG35" i="25" s="1"/>
  <c r="AH42" i="9"/>
  <c r="AG30" i="25" s="1"/>
  <c r="AH43" i="9"/>
  <c r="AG31" i="25" s="1"/>
  <c r="AH53" i="9"/>
  <c r="AG41" i="25" s="1"/>
  <c r="AH63" i="9"/>
  <c r="AG51" i="25" s="1"/>
  <c r="AH59" i="9"/>
  <c r="AG47" i="25" s="1"/>
  <c r="AH54" i="9"/>
  <c r="AG42" i="25" s="1"/>
  <c r="AH51" i="9"/>
  <c r="AG39" i="25" s="1"/>
  <c r="AH25" i="9"/>
  <c r="AG13" i="25" s="1"/>
  <c r="AH31" i="9"/>
  <c r="AG19" i="25" s="1"/>
  <c r="AH50" i="9"/>
  <c r="AG38" i="25" s="1"/>
  <c r="AH34" i="9"/>
  <c r="AG22" i="25" s="1"/>
  <c r="AH27" i="9"/>
  <c r="AG15" i="25" s="1"/>
  <c r="AH21" i="9"/>
  <c r="AG9" i="25" s="1"/>
  <c r="AH33" i="9"/>
  <c r="AG21" i="25" s="1"/>
  <c r="AH40" i="9"/>
  <c r="AG28" i="25" s="1"/>
  <c r="AH41" i="9"/>
  <c r="AG29" i="25" s="1"/>
  <c r="AH48" i="9"/>
  <c r="AG36" i="25" s="1"/>
  <c r="AH20" i="9"/>
  <c r="AG8" i="25" s="1"/>
  <c r="AH22" i="9"/>
  <c r="AG10" i="25" s="1"/>
  <c r="AH30" i="9"/>
  <c r="AG18" i="25" s="1"/>
  <c r="AH17" i="9"/>
  <c r="AG5" i="25" s="1"/>
  <c r="AH52" i="9"/>
  <c r="AG40" i="25" s="1"/>
  <c r="AH32" i="9"/>
  <c r="AG20" i="25" s="1"/>
  <c r="AH36" i="9"/>
  <c r="AG24" i="25" s="1"/>
  <c r="AH16" i="9"/>
  <c r="AG4" i="25" s="1"/>
  <c r="AH37" i="9"/>
  <c r="AG25" i="25" s="1"/>
  <c r="AH61" i="9"/>
  <c r="AG49" i="25" s="1"/>
  <c r="AH35" i="9"/>
  <c r="AG23" i="25" s="1"/>
  <c r="AH57" i="9"/>
  <c r="AG45" i="25" s="1"/>
  <c r="AG29" i="9"/>
  <c r="AF17" i="25" s="1"/>
  <c r="AG36" i="9"/>
  <c r="AF24" i="25" s="1"/>
  <c r="AG16" i="9"/>
  <c r="AF4" i="25" s="1"/>
  <c r="AG37" i="9"/>
  <c r="AF25" i="25" s="1"/>
  <c r="AG61" i="9"/>
  <c r="AF49" i="25" s="1"/>
  <c r="AG35" i="9"/>
  <c r="AF23" i="25" s="1"/>
  <c r="AG57" i="9"/>
  <c r="AF45" i="25" s="1"/>
  <c r="AG26" i="9"/>
  <c r="AF14" i="25" s="1"/>
  <c r="AG15" i="9"/>
  <c r="AF3" i="25" s="1"/>
  <c r="AG18" i="9"/>
  <c r="AF6" i="25" s="1"/>
  <c r="AG46" i="9"/>
  <c r="AF34" i="25" s="1"/>
  <c r="AG38" i="9"/>
  <c r="AF26" i="25" s="1"/>
  <c r="AG58" i="9"/>
  <c r="AF46" i="25" s="1"/>
  <c r="AG45" i="9"/>
  <c r="AF33" i="25" s="1"/>
  <c r="AG55" i="9"/>
  <c r="AF43" i="25" s="1"/>
  <c r="BN52" i="14"/>
  <c r="AG33" i="9"/>
  <c r="AF21" i="25" s="1"/>
  <c r="AG50" i="9"/>
  <c r="AF38" i="25" s="1"/>
  <c r="AG60" i="9"/>
  <c r="AF48" i="25" s="1"/>
  <c r="AG63" i="9"/>
  <c r="AF51" i="25" s="1"/>
  <c r="AG59" i="9"/>
  <c r="AF47" i="25" s="1"/>
  <c r="AG54" i="9"/>
  <c r="AF42" i="25" s="1"/>
  <c r="AG51" i="9"/>
  <c r="AF39" i="25" s="1"/>
  <c r="AG25" i="9"/>
  <c r="AF13" i="25" s="1"/>
  <c r="AG31" i="9"/>
  <c r="AF19" i="25" s="1"/>
  <c r="AG56" i="9"/>
  <c r="AF44" i="25" s="1"/>
  <c r="AG19" i="9"/>
  <c r="AF7" i="25" s="1"/>
  <c r="AG49" i="9"/>
  <c r="AF37" i="25" s="1"/>
  <c r="AG44" i="9"/>
  <c r="AF32" i="25" s="1"/>
  <c r="AG47" i="9"/>
  <c r="AF35" i="25" s="1"/>
  <c r="AG42" i="9"/>
  <c r="AF30" i="25" s="1"/>
  <c r="AG43" i="9"/>
  <c r="AF31" i="25" s="1"/>
  <c r="AG53" i="9"/>
  <c r="AF41" i="25" s="1"/>
  <c r="BN49" i="14"/>
  <c r="AG40" i="9"/>
  <c r="AF28" i="25" s="1"/>
  <c r="AG41" i="9"/>
  <c r="AF29" i="25" s="1"/>
  <c r="AG48" i="9"/>
  <c r="AF36" i="25" s="1"/>
  <c r="AG20" i="9"/>
  <c r="AF8" i="25" s="1"/>
  <c r="AG22" i="9"/>
  <c r="AF10" i="25" s="1"/>
  <c r="AG30" i="9"/>
  <c r="AF18" i="25" s="1"/>
  <c r="AG17" i="9"/>
  <c r="AF5" i="25" s="1"/>
  <c r="AG52" i="9"/>
  <c r="AF40" i="25" s="1"/>
  <c r="AG32" i="9"/>
  <c r="AF20" i="25" s="1"/>
  <c r="AG34" i="9"/>
  <c r="AF22" i="25" s="1"/>
  <c r="AG27" i="9"/>
  <c r="AF15" i="25" s="1"/>
  <c r="AG21" i="9"/>
  <c r="AF9" i="25" s="1"/>
  <c r="AG39" i="9"/>
  <c r="AF27" i="25" s="1"/>
  <c r="AG62" i="9"/>
  <c r="AF50" i="25" s="1"/>
  <c r="AG23" i="9"/>
  <c r="AF11" i="25" s="1"/>
  <c r="AG28" i="9"/>
  <c r="AF16" i="25" s="1"/>
  <c r="AG24" i="9"/>
  <c r="AF12" i="25" s="1"/>
  <c r="BN51" i="14"/>
  <c r="BN47" i="14"/>
  <c r="BN13" i="14"/>
  <c r="BN29" i="14"/>
  <c r="BN41" i="14"/>
  <c r="BN27" i="14"/>
  <c r="BN32" i="14"/>
  <c r="BN15" i="14"/>
  <c r="BN33" i="14"/>
  <c r="BN11" i="14"/>
  <c r="BN39" i="14"/>
  <c r="BN28" i="14"/>
  <c r="BN44" i="14"/>
  <c r="BN12" i="14"/>
  <c r="BN40" i="14"/>
  <c r="BN43" i="14"/>
  <c r="BN25" i="14"/>
  <c r="BN30" i="14"/>
  <c r="BN45" i="14"/>
  <c r="BN46" i="14"/>
  <c r="BN37" i="14"/>
  <c r="BN24" i="14"/>
  <c r="BN20" i="14"/>
  <c r="BN34" i="14"/>
  <c r="BN17" i="14"/>
  <c r="BN16" i="14"/>
  <c r="BN31" i="14"/>
  <c r="BN35" i="14"/>
  <c r="BN22" i="14"/>
  <c r="BN14" i="14"/>
  <c r="BN38" i="14"/>
  <c r="BN21" i="14"/>
  <c r="BN42" i="14"/>
  <c r="BN23" i="14"/>
  <c r="BN36" i="14"/>
  <c r="BN18" i="14"/>
  <c r="BN19" i="14"/>
  <c r="AC10" i="14"/>
  <c r="AJ42" i="9" l="1"/>
  <c r="AI30" i="25" s="1"/>
  <c r="AJ24" i="9"/>
  <c r="AI12" i="25" s="1"/>
  <c r="AJ44" i="9"/>
  <c r="AI32" i="25" s="1"/>
  <c r="AJ36" i="9"/>
  <c r="AI24" i="25" s="1"/>
  <c r="AJ53" i="9"/>
  <c r="AI41" i="25" s="1"/>
  <c r="AJ32" i="9"/>
  <c r="AI20" i="25" s="1"/>
  <c r="AJ18" i="9"/>
  <c r="AI6" i="25" s="1"/>
  <c r="AJ28" i="9"/>
  <c r="AI16" i="25" s="1"/>
  <c r="AJ16" i="9"/>
  <c r="AI4" i="25" s="1"/>
  <c r="AJ31" i="9"/>
  <c r="AI19" i="25" s="1"/>
  <c r="AJ23" i="9"/>
  <c r="AI11" i="25" s="1"/>
  <c r="AJ26" i="9"/>
  <c r="AI14" i="25" s="1"/>
  <c r="AJ41" i="9"/>
  <c r="AI29" i="25" s="1"/>
  <c r="AJ48" i="9"/>
  <c r="AI36" i="25" s="1"/>
  <c r="AJ45" i="9"/>
  <c r="AI33" i="25" s="1"/>
  <c r="AJ56" i="9"/>
  <c r="AI44" i="25" s="1"/>
  <c r="AJ50" i="9"/>
  <c r="AI38" i="25" s="1"/>
  <c r="AJ39" i="9"/>
  <c r="AI27" i="25" s="1"/>
  <c r="AJ40" i="9"/>
  <c r="AI28" i="25" s="1"/>
  <c r="AJ35" i="9"/>
  <c r="AI23" i="25" s="1"/>
  <c r="AJ49" i="9"/>
  <c r="AI37" i="25" s="1"/>
  <c r="AJ43" i="9"/>
  <c r="AI31" i="25" s="1"/>
  <c r="AJ17" i="9"/>
  <c r="AI5" i="25" s="1"/>
  <c r="AJ22" i="9"/>
  <c r="AI10" i="25" s="1"/>
  <c r="AJ27" i="9"/>
  <c r="AI15" i="25" s="1"/>
  <c r="AJ51" i="9"/>
  <c r="AI39" i="25" s="1"/>
  <c r="AJ33" i="9"/>
  <c r="AI21" i="25" s="1"/>
  <c r="AJ20" i="9"/>
  <c r="AI8" i="25" s="1"/>
  <c r="AJ34" i="9"/>
  <c r="AI22" i="25" s="1"/>
  <c r="AJ46" i="9"/>
  <c r="AI34" i="25" s="1"/>
  <c r="AJ37" i="9"/>
  <c r="AI25" i="25" s="1"/>
  <c r="AJ54" i="9"/>
  <c r="AI42" i="25" s="1"/>
  <c r="AJ15" i="9"/>
  <c r="AI3" i="25" s="1"/>
  <c r="AJ21" i="9"/>
  <c r="AI9" i="25" s="1"/>
  <c r="AJ29" i="9"/>
  <c r="AI17" i="25" s="1"/>
  <c r="AJ55" i="9"/>
  <c r="AI43" i="25" s="1"/>
  <c r="AJ25" i="9"/>
  <c r="AI13" i="25" s="1"/>
  <c r="AJ38" i="9"/>
  <c r="AI26" i="25" s="1"/>
  <c r="AJ47" i="9"/>
  <c r="AI35" i="25" s="1"/>
  <c r="AJ19" i="9"/>
  <c r="AI7" i="25" s="1"/>
  <c r="AJ52" i="9"/>
  <c r="AI40" i="25" s="1"/>
  <c r="AZ10" i="14"/>
  <c r="BA10" i="14" s="1"/>
  <c r="AJ10" i="14"/>
  <c r="AK10" i="14" s="1"/>
  <c r="AI10" i="14"/>
  <c r="AH10" i="14"/>
  <c r="DP10" i="14" l="1"/>
  <c r="BD10" i="14"/>
  <c r="BE10" i="14" s="1"/>
  <c r="BG10" i="14"/>
  <c r="BH10" i="14" s="1"/>
  <c r="DQ10" i="14"/>
  <c r="DT10" i="14"/>
  <c r="DR10" i="14"/>
  <c r="DU10" i="14"/>
  <c r="DV10" i="14"/>
  <c r="DS10" i="14"/>
  <c r="BN10" i="14" l="1"/>
  <c r="AH14" i="9"/>
  <c r="AG2" i="25" s="1"/>
  <c r="AG14" i="9"/>
  <c r="AF2" i="25" s="1"/>
  <c r="AJ14" i="9" l="1"/>
  <c r="AI2" i="25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ASUS</author>
  </authors>
  <commentList>
    <comment ref="P11" authorId="0" shapeId="0" xr:uid="{65E533DF-1D5B-4E20-B851-F8190675DE9D}">
      <text>
        <r>
          <rPr>
            <b/>
            <sz val="10"/>
            <color indexed="10"/>
            <rFont val="Arial"/>
            <family val="2"/>
          </rPr>
          <t>Apakah anak Anda memiliki satu atau lebih kondisi berikut ini :</t>
        </r>
        <r>
          <rPr>
            <sz val="10"/>
            <color indexed="81"/>
            <rFont val="Arial"/>
            <family val="2"/>
          </rPr>
          <t xml:space="preserve">
1) Masalah interaksi dengan orang lain seperti kontak 
    mata tidak adekuat; 
2) Masalah bahasa dan bicara seperti kosakata 
    bermakna kurang dari 50 dan anak belum mampu 
    merangkai kata, belum bisa menunjuk sesuatu, 
    belum paham instruksi sederhana, atau bicara 
    bahasa planet; 
3) Memiliki perilaku berulang tanpa tujuan atau 
    perilaku aneh seperti senang melihat benda 
    berputar, menjejerkan mainan, gerakan stereotipik 
    (flapping, clapping, body rocking), preokupasi 
    terhadap suatu benda, masalah sensoris *</t>
        </r>
      </text>
    </comment>
    <comment ref="Q12" authorId="0" shapeId="0" xr:uid="{08381199-C80D-4A2A-ADDA-F5056B928E58}">
      <text>
        <r>
          <rPr>
            <b/>
            <sz val="10"/>
            <color indexed="10"/>
            <rFont val="Arial"/>
            <family val="2"/>
          </rPr>
          <t>Apakah anak Anda memiliki satu atau lebih kondisi berikut ini :</t>
        </r>
        <r>
          <rPr>
            <sz val="10"/>
            <color indexed="81"/>
            <rFont val="Arial"/>
            <family val="2"/>
          </rPr>
          <t xml:space="preserve">
1) Sering tantrum (mengganggu aktivitas sehari-hari) ; 
2) Mudah menangis atau marah tanpa alasan yang jelas; 
3) memukul, menggigit atau mendorong orang lain tanpa alasan yang jelas; 
4) Perubahan emosi/perilaku yang menimbulkan gangguan *</t>
        </r>
      </text>
    </comment>
    <comment ref="R12" authorId="0" shapeId="0" xr:uid="{4457A944-9B0B-44B9-A586-96951FD9C37E}">
      <text>
        <r>
          <rPr>
            <b/>
            <sz val="10"/>
            <color indexed="10"/>
            <rFont val="Arial"/>
            <family val="2"/>
          </rPr>
          <t>Apakah anak Anda memiliki satu atau lebih kondisi berikut ini :</t>
        </r>
        <r>
          <rPr>
            <sz val="9"/>
            <color indexed="81"/>
            <rFont val="Arial"/>
            <family val="2"/>
          </rPr>
          <t xml:space="preserve">
1) ⁠Anak tidak bisa duduk tenang; 
2) ⁠Anak selalu bergerak tanpa tujuan dan tanpa mengenal lelah; 
3) ⁠Suasana hati sangat mudah berubah; 
4) Emosi anak meledak-ledak/impulsif *</t>
        </r>
      </text>
    </comment>
    <comment ref="Y14" authorId="0" shapeId="0" xr:uid="{731E8647-820A-4144-BE56-B1BE5A3D6C3B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4" authorId="0" shapeId="0" xr:uid="{E5DF9088-D0CF-4948-B91D-A03E35326318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4" authorId="0" shapeId="0" xr:uid="{3CA4A180-AA9D-4DBC-B67F-D58557042A14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4" authorId="0" shapeId="0" xr:uid="{47739932-E005-42A3-8955-CFD8BDE1AC4B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4" authorId="0" shapeId="0" xr:uid="{5199D538-517C-4215-9017-C01CF0858811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4" authorId="0" shapeId="0" xr:uid="{B498887C-616A-42CB-B266-571E03ADEB4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4" authorId="0" shapeId="0" xr:uid="{72FDFE17-F8FE-406F-A4A4-C0A6CFF8DD82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5" authorId="0" shapeId="0" xr:uid="{551730F3-B631-4D24-9FE3-AA7C4AE8CC28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5" authorId="0" shapeId="0" xr:uid="{4D38E747-BEA9-4837-9C63-999F2CE81879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5" authorId="0" shapeId="0" xr:uid="{EEB1B835-E280-4113-B7E6-D392B1B750FB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5" authorId="0" shapeId="0" xr:uid="{8D2AE9DE-5092-4A06-AD35-96CCEBBC18AD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5" authorId="0" shapeId="0" xr:uid="{C0519CBE-3F3F-4FAC-BE9F-ADD60BE20DC7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5" authorId="0" shapeId="0" xr:uid="{254B1AFF-1D20-403B-86D3-7382D433BF0C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5" authorId="0" shapeId="0" xr:uid="{A8DDBCCC-6E46-4279-BE8A-2D4966E970EC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6" authorId="0" shapeId="0" xr:uid="{28B5D64C-F472-42ED-BE0F-674C96D962F2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6" authorId="0" shapeId="0" xr:uid="{D07A5EB0-8143-4EF3-9E6C-A232EC0C09BF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6" authorId="0" shapeId="0" xr:uid="{C31B4FD0-8E99-40CA-AA04-0BA8E04F39FC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6" authorId="0" shapeId="0" xr:uid="{407EDAA0-12B5-4FEB-B0E1-68891BE6388C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6" authorId="0" shapeId="0" xr:uid="{20528767-C371-4730-98C6-9753AFE6A559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6" authorId="0" shapeId="0" xr:uid="{027A73CC-F230-4AA4-8B6D-84FC32EFF483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6" authorId="0" shapeId="0" xr:uid="{CEF1C185-AFC1-47C3-BCDA-89309A6ED1BA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7" authorId="0" shapeId="0" xr:uid="{677C8B5C-C569-4005-B4DE-13D4FF2BADCD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7" authorId="0" shapeId="0" xr:uid="{F79097AC-00F3-421E-9E51-D1038FE1BED4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7" authorId="0" shapeId="0" xr:uid="{A454564E-5A30-4A51-AEA6-5C4FF39C9144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7" authorId="0" shapeId="0" xr:uid="{1E3DD9D2-7DC8-488F-83D9-F972C2CFD96D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7" authorId="0" shapeId="0" xr:uid="{FE177559-29A2-4ABE-B547-158DFD3707D8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7" authorId="0" shapeId="0" xr:uid="{0DE98B8E-CF71-43C8-8E2B-3E1FA9927DC6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7" authorId="0" shapeId="0" xr:uid="{25852079-70A4-4B9F-9133-5C33887DCA52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8" authorId="0" shapeId="0" xr:uid="{E312E583-F2C4-4CC8-ADB3-73BAC65C3F92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8" authorId="0" shapeId="0" xr:uid="{F8D59E5A-AD9C-4E90-A150-40AD274E7EFC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8" authorId="0" shapeId="0" xr:uid="{75E7CF01-7F27-42B4-B775-1B64A141D76F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8" authorId="0" shapeId="0" xr:uid="{E596BBE8-089E-4559-B2BC-BC38721F05E5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8" authorId="0" shapeId="0" xr:uid="{B59A810D-5AF2-467B-952A-F2808409BC2B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8" authorId="0" shapeId="0" xr:uid="{AF5E1BD2-A011-458B-A07F-014C1AEBB75C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8" authorId="0" shapeId="0" xr:uid="{134EBA16-4C51-4FC4-A076-A19E87DB49C5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9" authorId="0" shapeId="0" xr:uid="{3BD450FA-6BD7-4ED1-A16F-06B61431AEB8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9" authorId="0" shapeId="0" xr:uid="{02BF0ADB-B46B-4D97-9BF5-96D5C6146093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9" authorId="0" shapeId="0" xr:uid="{71690A76-7C83-4EFB-800E-E46830BA85D7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9" authorId="0" shapeId="0" xr:uid="{66D92717-BF20-4ABF-82DA-64E5A1B705EA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9" authorId="0" shapeId="0" xr:uid="{31B9E49D-A081-4AD4-AE1F-CE2B45D1EB9E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9" authorId="0" shapeId="0" xr:uid="{B73EF84F-6DF5-4821-BC36-F00E67F64E68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9" authorId="0" shapeId="0" xr:uid="{5A73D04A-7CC0-47C7-AA73-45A58C83744B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0" authorId="0" shapeId="0" xr:uid="{EF9C0269-C155-4D46-A01F-93CE5AE57D71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0" authorId="0" shapeId="0" xr:uid="{11604958-A5B1-4FC6-82D6-B2F5283827B4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0" authorId="0" shapeId="0" xr:uid="{F9B8C649-AE4E-4F59-ADAD-93625C0DA7B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0" authorId="0" shapeId="0" xr:uid="{919A1053-8A09-4F23-A42C-0367D06CFF12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0" authorId="0" shapeId="0" xr:uid="{395F86D0-91A4-4A24-93EF-A5AE864C543C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0" authorId="0" shapeId="0" xr:uid="{AEF60855-1782-4B03-903D-4E219EEC35A5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0" authorId="0" shapeId="0" xr:uid="{AC7C0751-59C3-4624-8437-C25325EE07A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1" authorId="0" shapeId="0" xr:uid="{60EBF788-836C-4D2C-897F-32F67C8B761D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1" authorId="0" shapeId="0" xr:uid="{CB000F65-6F51-468B-8824-8D1F9AAEAFBA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1" authorId="0" shapeId="0" xr:uid="{EA48A5BB-50D1-4FF3-A7E5-4A9FB5FBA899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1" authorId="0" shapeId="0" xr:uid="{1CE15AA5-7DEA-41D3-803F-F85626A63F9F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1" authorId="0" shapeId="0" xr:uid="{BCEE731F-262B-49E3-9916-25BF757DFCC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1" authorId="0" shapeId="0" xr:uid="{906B6C84-D957-4C03-877B-67680A8D50B6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1" authorId="0" shapeId="0" xr:uid="{9A641EC7-6F98-4FEE-97C8-A5FB5166301D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2" authorId="0" shapeId="0" xr:uid="{9B4CEE96-4B8F-4776-9AC2-994D705571AE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2" authorId="0" shapeId="0" xr:uid="{55984219-9651-4B87-9F2C-310FE3598943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2" authorId="0" shapeId="0" xr:uid="{D3626902-9DD3-4197-9881-8A9EEC4E3E3E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2" authorId="0" shapeId="0" xr:uid="{6A25B33B-58FE-447F-AFFF-7A71047DB19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2" authorId="0" shapeId="0" xr:uid="{ED556207-6FC7-4F3F-8AEA-AB8C9CDBC58B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2" authorId="0" shapeId="0" xr:uid="{B358894C-00B3-4FCE-B810-BD7A532F650E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2" authorId="0" shapeId="0" xr:uid="{0A4634E3-B2F9-4386-A819-AFBCBD8F04D4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3" authorId="0" shapeId="0" xr:uid="{86C6B229-F5E2-4809-A8A4-63BBCCC6A5D0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3" authorId="0" shapeId="0" xr:uid="{F48A2420-7156-4445-8049-7A385955CACE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3" authorId="0" shapeId="0" xr:uid="{17F8A73A-360A-480C-A8C1-2BAD8B1F545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3" authorId="0" shapeId="0" xr:uid="{891891AB-9CC4-4789-8065-DD62BEFA2E9C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3" authorId="0" shapeId="0" xr:uid="{3C0ECE92-C3C5-432D-B85B-D8ACD4E7411B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3" authorId="0" shapeId="0" xr:uid="{510BF7B6-B71A-4699-A1C1-0E7B0BAB3B39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3" authorId="0" shapeId="0" xr:uid="{4438FD34-FAD6-4969-BA3E-882BAC15E159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4" authorId="0" shapeId="0" xr:uid="{0FC9C561-4284-4C22-A7AE-77D45EF7004E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4" authorId="0" shapeId="0" xr:uid="{464E9268-111D-4C77-9664-B1AF46489F63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4" authorId="0" shapeId="0" xr:uid="{71E8C593-DF91-45DA-81A6-D03DC7C909C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4" authorId="0" shapeId="0" xr:uid="{4022A9B4-2A43-4A73-B140-97607DBDC581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4" authorId="0" shapeId="0" xr:uid="{75970DD4-79E3-4413-AFE6-0CEBF347AB3A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4" authorId="0" shapeId="0" xr:uid="{7E193488-80F7-4F29-BEEB-250B71F16C02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4" authorId="0" shapeId="0" xr:uid="{E3D32BDE-7364-444B-91B7-9343567620B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5" authorId="0" shapeId="0" xr:uid="{326389E9-F43E-411F-87DD-190ACFD844F1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5" authorId="0" shapeId="0" xr:uid="{17AF3F38-4AA0-4E8E-94AC-5E4F9E24ACF1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5" authorId="0" shapeId="0" xr:uid="{77CD18A6-2BE0-44CD-A078-EF2A1521B310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5" authorId="0" shapeId="0" xr:uid="{8A5F4DFA-D3E1-42EC-A1B0-11B0700E7964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5" authorId="0" shapeId="0" xr:uid="{6EF0F6B3-59BE-4770-AD03-407F53C4915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5" authorId="0" shapeId="0" xr:uid="{4449D7BB-7ABE-4379-BA02-2A594555B791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5" authorId="0" shapeId="0" xr:uid="{62E42DD1-183E-4834-A2C9-22EA3E5D1737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6" authorId="0" shapeId="0" xr:uid="{D068A9F7-AF4B-4134-BA4C-9C6DCE2FDFA5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6" authorId="0" shapeId="0" xr:uid="{30C3050F-AFB4-4590-8BB1-B0F066B02D6D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6" authorId="0" shapeId="0" xr:uid="{98E2DB43-22ED-40C7-B97F-16933C9D0E7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6" authorId="0" shapeId="0" xr:uid="{27926CCC-AA24-4297-ACFA-17AB09D795B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6" authorId="0" shapeId="0" xr:uid="{A5671570-BA1D-4448-AB55-61BB995B0BB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6" authorId="0" shapeId="0" xr:uid="{886B5BE3-DEA6-4A7C-BE12-2B57F5F17F3B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6" authorId="0" shapeId="0" xr:uid="{432280C3-5E28-4E37-AF6B-EF94680E3106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7" authorId="0" shapeId="0" xr:uid="{E9286272-E414-4ED4-A5A3-220F6C78B66A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7" authorId="0" shapeId="0" xr:uid="{5CB227B8-8308-4915-8EFC-048A705E4976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7" authorId="0" shapeId="0" xr:uid="{2D91585E-7399-4DAF-88DD-448DE7610871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7" authorId="0" shapeId="0" xr:uid="{737A020A-B11E-457B-9381-986464CBA34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7" authorId="0" shapeId="0" xr:uid="{EF72BF8C-1BA3-4DD9-BC0B-24D702AD175B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7" authorId="0" shapeId="0" xr:uid="{C7813218-3C19-4539-8481-E48B86701FB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7" authorId="0" shapeId="0" xr:uid="{BDC2CC5E-E404-416F-86B3-ACF820CB493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8" authorId="0" shapeId="0" xr:uid="{D0CD0CDF-FB89-4BCB-A3BA-990A346ECF2C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8" authorId="0" shapeId="0" xr:uid="{E96B9BCF-8244-41A7-96BA-70FF60142B24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8" authorId="0" shapeId="0" xr:uid="{CDB5C74E-DACD-4D80-BE39-4F362CC03706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8" authorId="0" shapeId="0" xr:uid="{4D8E20EA-C3CE-4735-A994-AD16CFE50AFA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8" authorId="0" shapeId="0" xr:uid="{28AF08EA-1361-43F4-8D8A-1E429E7B591C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8" authorId="0" shapeId="0" xr:uid="{8530C0ED-F9ED-4D08-995A-8E7DE82AE9CE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8" authorId="0" shapeId="0" xr:uid="{E8EEE141-29D2-49B0-9174-3C3237F34782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9" authorId="0" shapeId="0" xr:uid="{DACDCBF1-0C9E-4105-A0BA-B40EF1368A76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9" authorId="0" shapeId="0" xr:uid="{5017AB16-1749-4E2B-8306-4175225D3AF9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9" authorId="0" shapeId="0" xr:uid="{8AF493C8-8E4D-426B-A363-088070E2AB36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9" authorId="0" shapeId="0" xr:uid="{99C7C6D7-82CE-4099-BB9C-898E9B23C352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9" authorId="0" shapeId="0" xr:uid="{0127EA60-F834-41CA-9BF9-7F4BF0B776F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9" authorId="0" shapeId="0" xr:uid="{48197900-F207-423D-ABF5-C1A0BFDFCFEE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9" authorId="0" shapeId="0" xr:uid="{7F81891E-AB76-46E9-9C31-131BAB0B4BCF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0" authorId="0" shapeId="0" xr:uid="{0FB088EF-3941-43C1-B579-5A215581D625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0" authorId="0" shapeId="0" xr:uid="{CCF7F0E8-AA4A-4B28-B84E-2AEA57B8716B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0" authorId="0" shapeId="0" xr:uid="{E8EB34EA-A791-4835-B69C-649F0ACFAA85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0" authorId="0" shapeId="0" xr:uid="{9DABDAC1-A07F-49F8-8AA0-DEE3C4DAB015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0" authorId="0" shapeId="0" xr:uid="{7666DBBB-4276-48BC-804D-99EADD42D19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0" authorId="0" shapeId="0" xr:uid="{4004A278-77F4-431F-AA55-E9495A9D18CC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0" authorId="0" shapeId="0" xr:uid="{DCA28B17-E8FE-4CED-AFF3-4E1884602E7B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1" authorId="0" shapeId="0" xr:uid="{FC506C55-D4E0-44DF-BA50-CCB7CC5B77BC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1" authorId="0" shapeId="0" xr:uid="{309E6EBF-39C1-4DD0-AEB2-8F5379B02F59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1" authorId="0" shapeId="0" xr:uid="{9E97C454-9194-4D13-A322-0E915BB87E87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1" authorId="0" shapeId="0" xr:uid="{7B796D5C-C727-414E-B0B6-A0B12CAB5962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1" authorId="0" shapeId="0" xr:uid="{E6AD2520-C32E-4687-9DE8-DEA0CF4A7B71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1" authorId="0" shapeId="0" xr:uid="{12EC3C75-0FF1-4E85-A3E1-6EB3CBF630D9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1" authorId="0" shapeId="0" xr:uid="{72F0AC71-FFBD-4DDA-A13E-0912C752AFE3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2" authorId="0" shapeId="0" xr:uid="{39D78364-3333-4440-A71F-605ACEC40FE4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2" authorId="0" shapeId="0" xr:uid="{1A7F5633-9CCB-44DA-895B-85805AA1C1AD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2" authorId="0" shapeId="0" xr:uid="{4A9E4285-6834-47C5-A4B6-7FC62AA51A70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2" authorId="0" shapeId="0" xr:uid="{972A3769-20A5-4B8F-A8FD-0805E06F1360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2" authorId="0" shapeId="0" xr:uid="{DF5F1308-A69D-454D-ACF1-0C265AE4583C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2" authorId="0" shapeId="0" xr:uid="{0E45294C-9A78-47CF-9A8A-B6F7399B87A9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2" authorId="0" shapeId="0" xr:uid="{3EF8ABDF-CC2D-494B-A50F-55610FE32CE2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3" authorId="0" shapeId="0" xr:uid="{6524EEA7-78AA-47F0-817A-FC393F8B68D1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3" authorId="0" shapeId="0" xr:uid="{AC1336B7-DB93-4B43-98B8-D96E54E8AB7C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3" authorId="0" shapeId="0" xr:uid="{3AFC98A4-9B4E-4557-82AC-FEA7C49AC466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3" authorId="0" shapeId="0" xr:uid="{637F6B7E-EDB3-46A0-BDBE-C0E5A0EF1952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3" authorId="0" shapeId="0" xr:uid="{420BE2B1-6879-4E5C-BF15-7231F1C1BE0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3" authorId="0" shapeId="0" xr:uid="{F8562483-036C-4F83-B049-6B592A59927D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3" authorId="0" shapeId="0" xr:uid="{4B9A7BB1-BECF-4D2E-A6B9-802FA883BBAB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4" authorId="0" shapeId="0" xr:uid="{71E17E4F-9A3B-461A-96A7-818256024D80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4" authorId="0" shapeId="0" xr:uid="{FA73D970-8B6E-4A35-8B1C-D69CC24D0BDC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4" authorId="0" shapeId="0" xr:uid="{EE50D675-68E1-4EC8-B574-2AAE8811EAF4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4" authorId="0" shapeId="0" xr:uid="{D8FF010D-E7BD-4A15-8BD9-04001882C73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4" authorId="0" shapeId="0" xr:uid="{0F72C2B7-3E83-4A63-A1DC-B63735BA11A7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4" authorId="0" shapeId="0" xr:uid="{693635DD-5687-4E8C-B6C3-F997092F00FD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4" authorId="0" shapeId="0" xr:uid="{101EB55F-F7D3-490A-939E-3BA3503663B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5" authorId="0" shapeId="0" xr:uid="{A4C78610-081A-47AC-B003-32FC57957EA4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5" authorId="0" shapeId="0" xr:uid="{08887169-EC95-4925-B658-6F978B84E267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5" authorId="0" shapeId="0" xr:uid="{DED6036A-1C20-46FA-AFAF-BA0768C8471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5" authorId="0" shapeId="0" xr:uid="{23A526C8-C1AE-4BF4-BD87-9BF331FC0895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5" authorId="0" shapeId="0" xr:uid="{1E5C3A88-7588-4D14-AAA8-5654F7FD5A04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5" authorId="0" shapeId="0" xr:uid="{E4E71778-1304-4371-BCE8-138E878E6880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5" authorId="0" shapeId="0" xr:uid="{AA4AA39A-9B8A-42A7-986A-6D068AF2C305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6" authorId="0" shapeId="0" xr:uid="{F9A6ABEA-FF76-444A-A723-DE1CDA90A356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6" authorId="0" shapeId="0" xr:uid="{D45E7286-E44A-4454-86A3-A90D0F50BB65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6" authorId="0" shapeId="0" xr:uid="{CFFF6C5A-46C0-4802-AF79-1777812AE74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6" authorId="0" shapeId="0" xr:uid="{95B5F86E-0DE6-4205-A360-8EA55A11146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6" authorId="0" shapeId="0" xr:uid="{67CE5128-5373-4AEE-929B-E780DC506FB0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6" authorId="0" shapeId="0" xr:uid="{8F5E54A4-D8C1-46A0-88AE-C6CEFA0F8920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6" authorId="0" shapeId="0" xr:uid="{059246EF-6706-4981-AA60-FEF78A6AECE6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7" authorId="0" shapeId="0" xr:uid="{E5AD825D-8E5D-43BC-B754-8CAF31BDEE6D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7" authorId="0" shapeId="0" xr:uid="{A5C42BD3-7E2C-4CBB-BCCC-FD01189F20AD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7" authorId="0" shapeId="0" xr:uid="{63F97228-C127-40D4-A2BC-25248A2B67A0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7" authorId="0" shapeId="0" xr:uid="{9425841E-F312-4AFC-92F3-C4B28D006CD4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7" authorId="0" shapeId="0" xr:uid="{BF48831F-DC33-4BBB-A3ED-A755EC6F30A3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7" authorId="0" shapeId="0" xr:uid="{E516FFE9-65BF-4E0B-8049-940E859798F4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7" authorId="0" shapeId="0" xr:uid="{0AEE2200-26A7-4D24-9752-0F265BD8FD74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8" authorId="0" shapeId="0" xr:uid="{670CB54A-94FD-4270-9FFB-2E45E57525B1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8" authorId="0" shapeId="0" xr:uid="{7B8B6867-0429-4C33-9EB5-BC9ECB36268E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8" authorId="0" shapeId="0" xr:uid="{E4CDB4CC-6ECA-4F69-8F8E-E6066CE418EC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8" authorId="0" shapeId="0" xr:uid="{68CF0D4C-30C5-4302-A6DF-7C7F9D3755AE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8" authorId="0" shapeId="0" xr:uid="{30C9DE77-4A42-4D49-8490-94134361EAC6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8" authorId="0" shapeId="0" xr:uid="{A2464DE8-E5AE-4C22-9C6E-F5B782225A88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8" authorId="0" shapeId="0" xr:uid="{50F16C4B-CAE5-42FB-92EC-E4431237D57A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9" authorId="0" shapeId="0" xr:uid="{BD4CB47F-4C63-483F-99A5-2F8C2181AEAA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9" authorId="0" shapeId="0" xr:uid="{EC88F130-77B5-429D-AB28-3193DFDC7575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9" authorId="0" shapeId="0" xr:uid="{4F70B856-A3F7-4B0B-831D-9A524C79DC1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9" authorId="0" shapeId="0" xr:uid="{4A78BCA5-A694-4A8C-8C35-BE1E6C6343CA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9" authorId="0" shapeId="0" xr:uid="{F9C9064E-76D9-44A7-94A7-C8EF7795D149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9" authorId="0" shapeId="0" xr:uid="{D1172B85-4D8E-4DB3-80BF-0566E527644F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9" authorId="0" shapeId="0" xr:uid="{A0DE7B3C-04A5-4FAE-9643-6F5564E577AF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0" authorId="0" shapeId="0" xr:uid="{27CE242D-9685-40B8-8DD2-839C0E1B6542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0" authorId="0" shapeId="0" xr:uid="{60240B50-F7EE-4BE5-8B5B-2D11520153BF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0" authorId="0" shapeId="0" xr:uid="{58C60C6D-F46B-4176-942D-2B09F9DE817E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0" authorId="0" shapeId="0" xr:uid="{C1F8D373-0015-434A-8D85-6E4EDCC9D0B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0" authorId="0" shapeId="0" xr:uid="{5E287007-1DB9-42D2-829B-8A53F6072FE7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0" authorId="0" shapeId="0" xr:uid="{3BE753A8-74D1-4C0C-AD16-F71B5F19AB33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0" authorId="0" shapeId="0" xr:uid="{BCD36115-7E72-486F-9BA1-F063E4491C47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1" authorId="0" shapeId="0" xr:uid="{5083F582-41BE-473E-93FA-60D32F151AB2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1" authorId="0" shapeId="0" xr:uid="{680E26B1-35E8-4EC1-9438-47D0869B16BA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1" authorId="0" shapeId="0" xr:uid="{E495AE1B-41A1-420F-9B85-387CFC028DE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1" authorId="0" shapeId="0" xr:uid="{063C5558-694D-4AF0-A6E3-378C18CB46B5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1" authorId="0" shapeId="0" xr:uid="{FFD065D4-46BD-45A7-ACD0-0EDDF2637DE8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1" authorId="0" shapeId="0" xr:uid="{D26C0CAA-D1E8-42C8-BFC6-529B471B609F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1" authorId="0" shapeId="0" xr:uid="{9F22783F-61A2-4A5C-A713-3D82211B88D8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2" authorId="0" shapeId="0" xr:uid="{A9C61AAC-6690-446B-A573-6E685E9ABF7B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2" authorId="0" shapeId="0" xr:uid="{F6A4AB48-1DA2-4032-BBA8-1DC19EDE6FE9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2" authorId="0" shapeId="0" xr:uid="{F2F0D4EC-A6CF-4C3D-9E32-08794CB6524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2" authorId="0" shapeId="0" xr:uid="{4C4768C0-AF22-477E-AB98-406449C8133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2" authorId="0" shapeId="0" xr:uid="{96B4A629-3678-4484-A01F-0B72E554A7CA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2" authorId="0" shapeId="0" xr:uid="{690348F1-7A10-4D1E-B7B8-3369DBFC0AAA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2" authorId="0" shapeId="0" xr:uid="{FBA641CD-9A17-47BD-8F99-AD380564BE53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3" authorId="0" shapeId="0" xr:uid="{D5D7D530-B2A3-4687-8692-528809EA5DA1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3" authorId="0" shapeId="0" xr:uid="{2783D6D3-D423-496C-BBC9-07E24BA5231F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3" authorId="0" shapeId="0" xr:uid="{488C793C-EA01-4FE4-9F7C-EC43C528931B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3" authorId="0" shapeId="0" xr:uid="{FDFD1947-DF08-4AF2-8E67-50A31B30E402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3" authorId="0" shapeId="0" xr:uid="{B7197F88-461C-43FF-B4AA-95A1BCB67B84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3" authorId="0" shapeId="0" xr:uid="{2E8701F8-03F7-4C6A-84EF-6E222F757B85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3" authorId="0" shapeId="0" xr:uid="{B1CAFA13-0927-4DC4-8EE0-AD95808FA0D0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4" authorId="0" shapeId="0" xr:uid="{08AB8170-605C-416C-8EB0-BF6F94BA213C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4" authorId="0" shapeId="0" xr:uid="{62F713FF-E5D0-416B-A849-A5C753621974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4" authorId="0" shapeId="0" xr:uid="{08B097CB-27F4-4500-8EA9-D84EA00761C5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4" authorId="0" shapeId="0" xr:uid="{466E61DE-7DFD-4797-9DB6-089DFD7D8D92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4" authorId="0" shapeId="0" xr:uid="{03C334FC-4123-4612-9F82-D79736BD8B59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4" authorId="0" shapeId="0" xr:uid="{5718FECC-43F3-4E57-A0B8-D83B83998D68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4" authorId="0" shapeId="0" xr:uid="{C63D91FC-D586-4540-B2FD-FBB98D53CCC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5" authorId="0" shapeId="0" xr:uid="{4933FDDB-2FFE-4A11-9232-5FF9D9EBFEC9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5" authorId="0" shapeId="0" xr:uid="{255A9E77-4C36-46D4-8AD1-215F7A3D391E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5" authorId="0" shapeId="0" xr:uid="{D54C1224-6E85-4BB3-A00A-283D953C7851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5" authorId="0" shapeId="0" xr:uid="{9FF5F5FB-4765-4A88-8C9D-7A7D4811543B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5" authorId="0" shapeId="0" xr:uid="{D0F74D87-F62B-4771-996F-8D7C88388B2F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5" authorId="0" shapeId="0" xr:uid="{0A9CE395-101D-4D8C-84FB-09C4581C3BD5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5" authorId="0" shapeId="0" xr:uid="{F3D78276-407F-4B55-AB07-F504D8D65B97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6" authorId="0" shapeId="0" xr:uid="{89835A6B-1B9C-4E95-A72C-B31150803720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6" authorId="0" shapeId="0" xr:uid="{506CF433-CE67-4544-89BD-86B82FF66B93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6" authorId="0" shapeId="0" xr:uid="{A459E1D3-7542-4646-B08B-789689147856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6" authorId="0" shapeId="0" xr:uid="{03FFD8A9-4375-4004-AFC9-CE8E6A693A4A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6" authorId="0" shapeId="0" xr:uid="{467BC841-74C8-4C10-B7A8-942979F6EDAA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6" authorId="0" shapeId="0" xr:uid="{55C1E111-DEE8-4CD0-8578-8A8A4D9445B0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6" authorId="0" shapeId="0" xr:uid="{F927BC65-55A0-428C-8489-C1BD44B3FDD4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7" authorId="0" shapeId="0" xr:uid="{7D66E0FB-47CE-4876-8544-6A4E7A077E9B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7" authorId="0" shapeId="0" xr:uid="{99C5FE88-E0E2-4DD9-9F0D-B902551C4A8C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7" authorId="0" shapeId="0" xr:uid="{B50B992A-E02A-4564-B26E-C18A254C7B82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7" authorId="0" shapeId="0" xr:uid="{AA1FCBF1-8A2A-4919-9A3B-82A60DADE461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7" authorId="0" shapeId="0" xr:uid="{756BC41A-D9E0-4555-9C78-4A3DB6A652AA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7" authorId="0" shapeId="0" xr:uid="{E856B219-B0F7-4C80-9C02-8F2BE2A15701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7" authorId="0" shapeId="0" xr:uid="{9C039FFD-33AC-48D8-94F0-F15A2B9F3A90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8" authorId="0" shapeId="0" xr:uid="{620EAB64-A9D7-4D9D-9455-270A405E88B1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8" authorId="0" shapeId="0" xr:uid="{D57A463B-CC7E-471C-AA29-A0E91359A2F4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8" authorId="0" shapeId="0" xr:uid="{375F0C87-4980-4DE1-9697-B78C0B3CB5F9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8" authorId="0" shapeId="0" xr:uid="{AD5DF800-E3BB-4FED-8A4D-45C760AE131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8" authorId="0" shapeId="0" xr:uid="{83428D24-874D-4D59-B983-FB4C2CA77B51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8" authorId="0" shapeId="0" xr:uid="{BE919ECF-F4D8-4D37-8175-C23A35A75BCD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8" authorId="0" shapeId="0" xr:uid="{A9F82BC7-CF1D-4BD2-A21C-B07D7A93B030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9" authorId="0" shapeId="0" xr:uid="{75F7B152-4730-4DD6-9BC2-345D9D69CD9A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9" authorId="0" shapeId="0" xr:uid="{F25B596F-F4DF-4B15-978A-ADE6FB383112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9" authorId="0" shapeId="0" xr:uid="{1FAD8F50-2870-4A55-BAAB-983E14CB3FA3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9" authorId="0" shapeId="0" xr:uid="{E0FC7F4A-B660-4F10-82F9-1FCCD17E9854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9" authorId="0" shapeId="0" xr:uid="{78F8ED4A-BD22-4443-A13E-601E1E64AC56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9" authorId="0" shapeId="0" xr:uid="{C958E00A-5AB4-4D88-8F9C-2AC1288E899C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9" authorId="0" shapeId="0" xr:uid="{E6249502-054E-4F1F-AAFF-E02BF888E54F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0" authorId="0" shapeId="0" xr:uid="{9AA88144-6220-40B4-9CBA-B2E03D7BCDB8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0" authorId="0" shapeId="0" xr:uid="{3527A1FF-D2B0-43F8-B661-FE76162A9268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0" authorId="0" shapeId="0" xr:uid="{95261CB2-0842-46A8-A1B0-5DFB00D55825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0" authorId="0" shapeId="0" xr:uid="{4B7AB8B0-1556-4894-A985-CDA4A5B8C5CE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0" authorId="0" shapeId="0" xr:uid="{5DFE0196-5452-4D8D-86FA-FE3CC2007BA6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0" authorId="0" shapeId="0" xr:uid="{925A16BE-0F98-45CC-A80E-76E46689FF03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0" authorId="0" shapeId="0" xr:uid="{80370C64-A40E-409D-9399-D3525B3AE568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1" authorId="0" shapeId="0" xr:uid="{CD0E61C2-BAD5-4C5A-AE18-59250B940A42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1" authorId="0" shapeId="0" xr:uid="{4274BC33-05DF-4DD7-B25D-2C2EAA93ADCC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1" authorId="0" shapeId="0" xr:uid="{B0957E9F-71F5-40B2-BFC3-69529990B3E9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1" authorId="0" shapeId="0" xr:uid="{C95C4A5B-D42B-48B8-9AAE-E94D33905DBE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1" authorId="0" shapeId="0" xr:uid="{EB88797A-54CA-4E49-AE1B-73942BEB7AF5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1" authorId="0" shapeId="0" xr:uid="{F50CB5EF-94B2-4751-868D-4D50EEAFE81D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1" authorId="0" shapeId="0" xr:uid="{F920D559-5373-433F-85EB-98C74063580D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2" authorId="0" shapeId="0" xr:uid="{70988494-0567-438C-AF57-FE9100F581EF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2" authorId="0" shapeId="0" xr:uid="{FE0480A8-60EC-4FBF-94AA-7C973E338264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2" authorId="0" shapeId="0" xr:uid="{83D146C9-0DF8-4F03-8A7D-BC2D913FC0F2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2" authorId="0" shapeId="0" xr:uid="{DD5122D2-A020-4C28-A6E7-4DD2FBA59F5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2" authorId="0" shapeId="0" xr:uid="{0A255DB0-A113-4FEA-AD0D-70FA54C64D89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2" authorId="0" shapeId="0" xr:uid="{F8C5A8B5-7988-45DC-8AC5-7A99C02B4B6E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2" authorId="0" shapeId="0" xr:uid="{7E6A7679-4121-426E-9392-536984EEA159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3" authorId="0" shapeId="0" xr:uid="{9B6AE12A-E635-4F48-B3A7-BC670C7B1E64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3" authorId="0" shapeId="0" xr:uid="{A8F5878C-6491-46BD-9243-86BF087852E6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3" authorId="0" shapeId="0" xr:uid="{19C9007B-6E0F-4F6B-AE0E-328B20D1B70C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3" authorId="0" shapeId="0" xr:uid="{1F060EDC-D851-4518-A91A-7EBDB148A77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3" authorId="0" shapeId="0" xr:uid="{D13C5148-A00E-4FA4-B0F0-D0F5AB2AED7C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3" authorId="0" shapeId="0" xr:uid="{C33DF10D-923C-4D1A-9E06-182A791F3835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3" authorId="0" shapeId="0" xr:uid="{C4FECBAC-12BF-4750-9984-7D8A4F5E6CF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4" authorId="0" shapeId="0" xr:uid="{9AAED8B2-B390-4A12-8985-16B97D7CF533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4" authorId="0" shapeId="0" xr:uid="{171FE6B4-0A70-4D26-AA03-7902E75DCFEB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4" authorId="0" shapeId="0" xr:uid="{F9A65D12-4654-47A9-8EB8-B7983D815795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4" authorId="0" shapeId="0" xr:uid="{6A932BB0-6C50-4A57-9EC3-71D2FF032F94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4" authorId="0" shapeId="0" xr:uid="{27817388-1474-443C-8D42-44AB362172E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4" authorId="0" shapeId="0" xr:uid="{36D64C34-7B1C-45EF-844C-66E144D86849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4" authorId="0" shapeId="0" xr:uid="{EEB702C4-E5E5-4CE6-A20A-F0DEEC5CBD65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5" authorId="0" shapeId="0" xr:uid="{7D4B8F6D-9C5F-4D18-AE81-541F82E306C9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5" authorId="0" shapeId="0" xr:uid="{E1B4FA86-20D5-4CC6-BF3A-0CD84089BC46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5" authorId="0" shapeId="0" xr:uid="{7207877C-1033-42BA-90CD-559B40E6C7E2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5" authorId="0" shapeId="0" xr:uid="{45418F56-FE10-4DF8-8EC4-C7160B023946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5" authorId="0" shapeId="0" xr:uid="{E4E6C356-8299-46CF-BD3F-9AD16EAEA5F9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5" authorId="0" shapeId="0" xr:uid="{2361E075-CB08-455C-8BBD-DF8FC4DCD3DC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5" authorId="0" shapeId="0" xr:uid="{ECEC25B6-5979-4581-B7D6-70C112C5EEE1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6" authorId="0" shapeId="0" xr:uid="{505A1BB0-326E-4CE0-A294-2F6C8E45CEAE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6" authorId="0" shapeId="0" xr:uid="{88C09A5E-33D4-41E6-8FD8-7C08272F3203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6" authorId="0" shapeId="0" xr:uid="{674AF0C8-8948-40EF-894A-58EE6A113106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6" authorId="0" shapeId="0" xr:uid="{E30FCD4D-77AA-438A-9D1A-CA7611A0309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6" authorId="0" shapeId="0" xr:uid="{25BEF66E-E16F-4F7A-BA0D-A1579622920B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6" authorId="0" shapeId="0" xr:uid="{87DCFF13-AA2D-42F9-9DA1-AC7DCC12AC10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6" authorId="0" shapeId="0" xr:uid="{D793C8C3-392D-4E3D-BD9F-5C9706FC4C01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7" authorId="0" shapeId="0" xr:uid="{44300C2F-08FC-4EAF-9418-E02BAB424382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7" authorId="0" shapeId="0" xr:uid="{565B56D6-3E9B-43DD-A811-7ACBEA29CC95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7" authorId="0" shapeId="0" xr:uid="{C7B060D8-1241-4735-94D3-BCDD9FB3CC1E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7" authorId="0" shapeId="0" xr:uid="{3907A57A-649A-4B0D-8DA8-B7DF62BED305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7" authorId="0" shapeId="0" xr:uid="{476C1590-075D-4B21-AB96-AF30E703E74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7" authorId="0" shapeId="0" xr:uid="{53AE35F2-F6C0-4803-A010-C528C7843492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7" authorId="0" shapeId="0" xr:uid="{F66CF261-5CEA-4A67-B920-9735D9BC6058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8" authorId="0" shapeId="0" xr:uid="{70F81E4C-A90D-4489-93E6-B2E2D1015894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8" authorId="0" shapeId="0" xr:uid="{FC7A6EB9-9A16-4AD3-80C3-21C6F22323BF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8" authorId="0" shapeId="0" xr:uid="{ABC55AA7-3B72-46E0-B4D3-86ECF9DC3CF0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8" authorId="0" shapeId="0" xr:uid="{BE827259-6344-4AAF-A67D-FE8571763ACD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8" authorId="0" shapeId="0" xr:uid="{B1787FCB-2275-479F-80A8-64E02D411C4B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8" authorId="0" shapeId="0" xr:uid="{27360E05-CC72-430C-9B5D-F82260CA73FF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8" authorId="0" shapeId="0" xr:uid="{076F6C36-7E4E-4ACD-8F2C-94415F5D0E6C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9" authorId="0" shapeId="0" xr:uid="{F4D36110-0AF4-4444-91C5-832FC7691D86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9" authorId="0" shapeId="0" xr:uid="{7E4E5B3B-ECDC-47DB-B3AF-159CAEBBDC0C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9" authorId="0" shapeId="0" xr:uid="{782DABFF-C99D-4E73-8C8D-2C69F88CE6E0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9" authorId="0" shapeId="0" xr:uid="{872FF6A6-A734-4010-A3A7-4C1623BCF244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9" authorId="0" shapeId="0" xr:uid="{E891C7C3-6F71-49C2-A5BF-45FEAE4F2AA4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9" authorId="0" shapeId="0" xr:uid="{075C03E2-682D-43CC-81E9-0BCAD9CC54A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9" authorId="0" shapeId="0" xr:uid="{A1A7909A-3271-4CD5-9E78-EFDC66B70F6D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60" authorId="0" shapeId="0" xr:uid="{2D0764BB-019E-4F04-8303-0CDEB8ADEF3B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60" authorId="0" shapeId="0" xr:uid="{5515D0A7-E642-4E89-86F7-0928731CADA7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60" authorId="0" shapeId="0" xr:uid="{B3F1AADB-079B-4589-B4E1-E8F9D774DD5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60" authorId="0" shapeId="0" xr:uid="{6861A23F-E2F7-4132-B480-5276DB08E7DB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60" authorId="0" shapeId="0" xr:uid="{54EEA6D0-7C28-4681-999F-6B9813ECA349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60" authorId="0" shapeId="0" xr:uid="{341EEB24-AC0C-4E28-86F3-618A8A4411AF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60" authorId="0" shapeId="0" xr:uid="{621F6729-787D-477A-B7B7-C596E57959F9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61" authorId="0" shapeId="0" xr:uid="{0F24CD39-5108-4821-901C-10C98EF7043F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61" authorId="0" shapeId="0" xr:uid="{CDC414C3-EC5B-4BCF-8465-D921D22B35E1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61" authorId="0" shapeId="0" xr:uid="{2850E6F3-7DC8-4F5A-9472-31BEB361D9A9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61" authorId="0" shapeId="0" xr:uid="{F84FF7E6-56CF-4F00-94AE-3F6769FD2014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61" authorId="0" shapeId="0" xr:uid="{A65AE32B-8074-4BAC-A86C-BB0851A7A709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61" authorId="0" shapeId="0" xr:uid="{6FA7B903-4BC5-438E-BA0D-EA34DCBD0072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61" authorId="0" shapeId="0" xr:uid="{B7D09C87-EF8B-44FD-96EB-6D33EBDA6893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62" authorId="0" shapeId="0" xr:uid="{BAF94365-EABB-41B4-A4CF-B7AA7EA63053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62" authorId="0" shapeId="0" xr:uid="{DED2736D-20B4-47A1-8849-3576E931B0CB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62" authorId="0" shapeId="0" xr:uid="{C88FF14E-F504-4798-A048-CD2C88F3EDF7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62" authorId="0" shapeId="0" xr:uid="{A2690ED3-B672-47EB-B969-D6DE345B5C65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62" authorId="0" shapeId="0" xr:uid="{D87E5DC2-9690-4BC5-8EC7-17076592E609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62" authorId="0" shapeId="0" xr:uid="{77464DAB-6EC0-46F3-A5B9-98A50AB1FAC3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62" authorId="0" shapeId="0" xr:uid="{0731FD59-2539-4165-9F73-A15B45499E36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63" authorId="0" shapeId="0" xr:uid="{CE8FA4C8-47A6-486B-AA1C-6BB157263DD8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63" authorId="0" shapeId="0" xr:uid="{6FFFAD45-8F1F-41C4-ABE3-A518732C86A2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63" authorId="0" shapeId="0" xr:uid="{982FC85E-AC95-4204-B92A-D210010955BE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63" authorId="0" shapeId="0" xr:uid="{C829D8B6-AD9F-4FF6-B841-0F0079F08B64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63" authorId="0" shapeId="0" xr:uid="{5B9DA33D-8560-41EC-B8A2-6AA1ECA43FC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63" authorId="0" shapeId="0" xr:uid="{439625AE-6BF8-4091-8600-2F0E2EBFF250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63" authorId="0" shapeId="0" xr:uid="{FE50D663-BB62-4959-80E4-DD9DC589D641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64" authorId="0" shapeId="0" xr:uid="{267E1C31-651A-4767-8C47-87A9ECECFD59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64" authorId="0" shapeId="0" xr:uid="{2407A03E-D821-4F9F-A18A-213AE3F3E00F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64" authorId="0" shapeId="0" xr:uid="{DB664310-C694-4102-9DDB-0221E3F711EE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64" authorId="0" shapeId="0" xr:uid="{49E19A83-D0DD-4F42-8C37-0FCA75A21742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64" authorId="0" shapeId="0" xr:uid="{FEDEC3D7-2EEB-4FE0-9A76-A67724A6555E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64" authorId="0" shapeId="0" xr:uid="{9E249DE2-6BC3-4EB0-9A8D-A3A4765BAC82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64" authorId="0" shapeId="0" xr:uid="{659FFBC5-9F2E-4DA5-AD1D-E7B90D9F0E5C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65" authorId="0" shapeId="0" xr:uid="{A1E2E20C-101E-44E4-A81B-E307963825F8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65" authorId="0" shapeId="0" xr:uid="{08ACA971-E098-4517-9E73-7970E95F964A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65" authorId="0" shapeId="0" xr:uid="{66CA00CF-440A-4AA7-B99B-50672897F5C4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65" authorId="0" shapeId="0" xr:uid="{96234852-10F4-4AC5-8A68-9CDEE73435F6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65" authorId="0" shapeId="0" xr:uid="{4774DDB4-0DDD-451F-82DB-CD1ACF40A1CC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65" authorId="0" shapeId="0" xr:uid="{782C305A-665C-4377-B349-F740753350F8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65" authorId="0" shapeId="0" xr:uid="{7F01704C-2802-4679-8735-9C720716819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66" authorId="0" shapeId="0" xr:uid="{55EC320D-FE0A-48E9-9FE6-531280579D5A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66" authorId="0" shapeId="0" xr:uid="{6EB90103-59A1-401E-8C7F-C0777304FC1C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66" authorId="0" shapeId="0" xr:uid="{23B3F654-2BE2-4CAB-BBB8-36E46FB2392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66" authorId="0" shapeId="0" xr:uid="{23FE0128-6C2A-4BC2-AAFD-BA1D5D393E1D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66" authorId="0" shapeId="0" xr:uid="{47E654DE-1974-474E-8B07-A0F585611CD3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66" authorId="0" shapeId="0" xr:uid="{F993199F-3BA3-4342-87AE-811659DC98A4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66" authorId="0" shapeId="0" xr:uid="{D6087B75-C974-4743-AD71-9BFEA26A6A61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67" authorId="0" shapeId="0" xr:uid="{9E00C535-3395-4427-A893-D34D235EF8CE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67" authorId="0" shapeId="0" xr:uid="{5EE91769-8CC4-4D41-95FE-B4F48493505B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67" authorId="0" shapeId="0" xr:uid="{2FB0302F-2AC3-4E25-A849-32F6F1E6B5CD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67" authorId="0" shapeId="0" xr:uid="{DD971AA8-3906-4705-8539-0B96CE277B37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67" authorId="0" shapeId="0" xr:uid="{4D1254B4-DDE7-4CA9-9202-38335635CFC9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67" authorId="0" shapeId="0" xr:uid="{46A4B713-99A2-4BA4-9351-BF6795FB5D1B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67" authorId="0" shapeId="0" xr:uid="{A3822FBF-6EEB-4F82-B717-FE1605C4A2EB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68" authorId="0" shapeId="0" xr:uid="{9CCEDCD0-BB93-4FA9-8493-4626F6E695F1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68" authorId="0" shapeId="0" xr:uid="{D2C73497-201F-47F5-B2CC-B9F72CC3B60F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68" authorId="0" shapeId="0" xr:uid="{476598DD-E2D0-4227-83EF-2110A6DB657B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68" authorId="0" shapeId="0" xr:uid="{585B919E-28D8-4F7E-AEE4-DDDF7C1AC0F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68" authorId="0" shapeId="0" xr:uid="{E9A13180-A0A5-4960-9F8E-AAE9DE440AD7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68" authorId="0" shapeId="0" xr:uid="{C416A54B-F733-4A85-A67F-7FC801CC6B6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68" authorId="0" shapeId="0" xr:uid="{1F5A2D09-91E1-413B-9E9F-DDE46FF94643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69" authorId="0" shapeId="0" xr:uid="{113478E2-8347-4089-971E-D1D4CEDDF6F3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69" authorId="0" shapeId="0" xr:uid="{63BBC0B8-B7CF-4478-9993-CB5E3381B6D3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69" authorId="0" shapeId="0" xr:uid="{667000A9-DF2B-4E31-BED1-7C5B2202051C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69" authorId="0" shapeId="0" xr:uid="{8DA954F3-06F6-4258-9977-6A3F6A1C15F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69" authorId="0" shapeId="0" xr:uid="{5C74CE75-77E3-4EE3-A0F3-F67FEACE8B9E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69" authorId="0" shapeId="0" xr:uid="{3FF2F7A7-374D-42B8-B639-D69370EC5AD0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69" authorId="0" shapeId="0" xr:uid="{AF7FBFD3-E8D1-4DCB-807A-624626599503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70" authorId="0" shapeId="0" xr:uid="{2D34D30E-A96B-4CE9-8E51-E18166976B6E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70" authorId="0" shapeId="0" xr:uid="{344A93A5-515F-4DEA-97CC-F949450FBFDF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70" authorId="0" shapeId="0" xr:uid="{21D1D5B5-64B5-45FA-9C29-65C1B87BA214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70" authorId="0" shapeId="0" xr:uid="{58BCB007-A771-4BE8-BD34-AFF54D11B7B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70" authorId="0" shapeId="0" xr:uid="{D8E5694E-EB7D-4F05-97C3-FC70F06CF2C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70" authorId="0" shapeId="0" xr:uid="{8D859CCB-EA3E-46BF-AD74-3AF82AF47D8B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70" authorId="0" shapeId="0" xr:uid="{0CAD9484-CE0F-43A4-BBFC-A4C48666058C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71" authorId="0" shapeId="0" xr:uid="{94FECD73-CC7C-47FE-B924-963CCAFBEE2A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71" authorId="0" shapeId="0" xr:uid="{45207CA9-9E0B-467D-8E75-93081B3CA11E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71" authorId="0" shapeId="0" xr:uid="{0564AA08-4D7C-48DE-B487-4B7DDB5448C0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71" authorId="0" shapeId="0" xr:uid="{B65A81CD-3EE5-46B2-BC38-14BDA276CDA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71" authorId="0" shapeId="0" xr:uid="{77C75B28-2789-4375-9186-32376DEFB22C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71" authorId="0" shapeId="0" xr:uid="{E47B1B85-3F2E-4A18-9AFF-DA2D6FD6837E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71" authorId="0" shapeId="0" xr:uid="{07308ADE-F902-424D-9E6D-0E6546013057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72" authorId="0" shapeId="0" xr:uid="{C881493D-20A9-40BD-A5E4-15B4B47683D7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72" authorId="0" shapeId="0" xr:uid="{E9B86F2D-553B-4A55-82BF-E452B6E1BC10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72" authorId="0" shapeId="0" xr:uid="{7FFC4896-70A1-4260-9D18-514C36DB9495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72" authorId="0" shapeId="0" xr:uid="{137494B9-A0F2-493D-A078-BE511656EED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72" authorId="0" shapeId="0" xr:uid="{6C7EA010-4CD2-4CBE-98BD-E7B7C3D51D73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72" authorId="0" shapeId="0" xr:uid="{ACFECB6F-B6D7-435F-9262-2479DAACC99F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72" authorId="0" shapeId="0" xr:uid="{E3F76BA5-059D-4AA7-A890-74BD8D9FAF20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73" authorId="0" shapeId="0" xr:uid="{C7228953-A73D-453C-9F07-9537FFEBE5F4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73" authorId="0" shapeId="0" xr:uid="{FF71C5B3-E8F5-4A25-BD33-D502131EDC4D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73" authorId="0" shapeId="0" xr:uid="{C37DD50C-1441-40C0-A4A2-0E8AD6C1B9EB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73" authorId="0" shapeId="0" xr:uid="{2F939D33-8BBA-4709-9D20-82DBA78D21DE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73" authorId="0" shapeId="0" xr:uid="{4AD9281B-9904-4817-91FE-46081ED04DDE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73" authorId="0" shapeId="0" xr:uid="{FF528034-3FB4-473C-9C96-E6E65FCD7B49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73" authorId="0" shapeId="0" xr:uid="{1D10DFA9-EBF4-483C-9B70-2E7812A6AFF6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74" authorId="0" shapeId="0" xr:uid="{25955046-AADF-4CC4-A978-77A6ECE6C7B3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74" authorId="0" shapeId="0" xr:uid="{9412661B-56F8-43C9-B97E-2FB608101CBE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74" authorId="0" shapeId="0" xr:uid="{1FB09EB4-EF28-497D-9EB2-43C41F624516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74" authorId="0" shapeId="0" xr:uid="{262D988C-4580-4134-840A-1FC7D675142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74" authorId="0" shapeId="0" xr:uid="{6A977BFC-0C4D-4DD0-883B-7F8EFD59AF4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74" authorId="0" shapeId="0" xr:uid="{8AE1642F-541B-422D-9BF0-C10D6C668FC5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74" authorId="0" shapeId="0" xr:uid="{7D120177-2BAC-44E1-B474-E688F9EAC434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75" authorId="0" shapeId="0" xr:uid="{81A22DF1-9960-4223-9346-5E41F7612705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75" authorId="0" shapeId="0" xr:uid="{1A274839-AE43-446C-A649-233D0AFF7A5B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75" authorId="0" shapeId="0" xr:uid="{E3B32EFF-6DE0-476C-901F-33227DED924D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75" authorId="0" shapeId="0" xr:uid="{D79DB209-1954-4BAC-9827-DBC84ACF44CA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75" authorId="0" shapeId="0" xr:uid="{AEEAF04A-EDAB-45D5-BD93-8D55DEEBED25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75" authorId="0" shapeId="0" xr:uid="{6BE7A73A-8670-4646-AB54-ED1BA2225EE4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75" authorId="0" shapeId="0" xr:uid="{240EEAA2-3001-4675-AA37-616F5BB83299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76" authorId="0" shapeId="0" xr:uid="{2635A30F-9361-4922-A6F1-8677D6914B79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76" authorId="0" shapeId="0" xr:uid="{48D80EBB-7381-4B39-8298-782F39D1B07A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76" authorId="0" shapeId="0" xr:uid="{6EDB08A6-54AC-4D90-AB4C-4D1AB6AD9942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76" authorId="0" shapeId="0" xr:uid="{1FC1C275-B15B-42D0-BB76-C528036F8A5F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76" authorId="0" shapeId="0" xr:uid="{32C59E1B-0A55-4798-9C29-19FB2B46CF5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76" authorId="0" shapeId="0" xr:uid="{ED48481D-6195-4AF5-95B6-8AAD2D6C9BFB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76" authorId="0" shapeId="0" xr:uid="{B63C9376-304E-408C-8094-BE19832938C8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77" authorId="0" shapeId="0" xr:uid="{556B1C72-12C9-42EE-B1F2-477307CF6730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77" authorId="0" shapeId="0" xr:uid="{7F5660AB-A448-4802-ADF1-BD78EA2BEEFD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77" authorId="0" shapeId="0" xr:uid="{9658DFA4-578E-460D-99B0-1BB6F796466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77" authorId="0" shapeId="0" xr:uid="{9500D6D6-2CFD-4640-A73F-12939821167D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77" authorId="0" shapeId="0" xr:uid="{F199819D-8032-419E-B129-FE9968AAFC21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77" authorId="0" shapeId="0" xr:uid="{7A9EBF91-7D5D-4E68-A74A-F76BAC0A897A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77" authorId="0" shapeId="0" xr:uid="{C614494B-64A4-462E-A42E-9AA6D18E939B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78" authorId="0" shapeId="0" xr:uid="{03AEBAFC-CF60-4DC3-8A6B-B49A70252AE7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78" authorId="0" shapeId="0" xr:uid="{069108B3-1D77-46E6-8E8B-2428471F4E46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78" authorId="0" shapeId="0" xr:uid="{7665B5B1-9B2C-4F3D-85CC-3E869A6F7501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78" authorId="0" shapeId="0" xr:uid="{0922ECB5-42D9-4081-9774-C62044AFF906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78" authorId="0" shapeId="0" xr:uid="{0FE4BB4B-5ED1-4CC5-8535-ACFE3F25944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78" authorId="0" shapeId="0" xr:uid="{53DC1F90-7E8E-49A5-83F5-0A931E9DCCDB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78" authorId="0" shapeId="0" xr:uid="{13DE082B-1D34-418A-B3BF-D6BF2B38FBAA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79" authorId="0" shapeId="0" xr:uid="{0507DAA7-8410-434D-A272-18DE6F164A4B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79" authorId="0" shapeId="0" xr:uid="{3ABA6A01-F72B-49B6-9DB2-18A9F924F897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79" authorId="0" shapeId="0" xr:uid="{A8038761-A30E-4122-9BE0-8AEA8033B69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79" authorId="0" shapeId="0" xr:uid="{7CB09E09-49CC-4EEF-993D-561FBFDB6CDF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79" authorId="0" shapeId="0" xr:uid="{27FCBDC4-9289-4A39-8F77-690E57DDF694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79" authorId="0" shapeId="0" xr:uid="{F3D05082-2724-447C-ADA5-7A6247C50278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79" authorId="0" shapeId="0" xr:uid="{9C7CE953-34BA-4047-B7AA-E6B429B56AC9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80" authorId="0" shapeId="0" xr:uid="{319C8991-5007-48E2-AAF2-2DC050AF49E7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80" authorId="0" shapeId="0" xr:uid="{F144F937-5CCC-4942-9980-8440C350665C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80" authorId="0" shapeId="0" xr:uid="{D6739776-D3BC-4E85-9778-C26FD49AAF49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80" authorId="0" shapeId="0" xr:uid="{E4AF8EA6-E3B5-4A5E-B909-CC70679C4B01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80" authorId="0" shapeId="0" xr:uid="{F0B3A348-E512-46E5-8112-9139DA03750C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80" authorId="0" shapeId="0" xr:uid="{012CC3FB-2782-468C-A74E-D276581ED44F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80" authorId="0" shapeId="0" xr:uid="{E8644338-DF25-4150-B97B-4EEB573FD54A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81" authorId="0" shapeId="0" xr:uid="{24211028-F042-48F3-AD2F-EA190E0F4B8F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81" authorId="0" shapeId="0" xr:uid="{E72F7B71-415D-4695-A248-8A3A25124B3C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81" authorId="0" shapeId="0" xr:uid="{341ED308-EA03-4C15-B5B3-17E68356A8C3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81" authorId="0" shapeId="0" xr:uid="{24618F9C-1BE1-44CE-AD6A-9176EA0A77DD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81" authorId="0" shapeId="0" xr:uid="{E29D36BA-3669-43BE-A4CA-0074D92D3108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81" authorId="0" shapeId="0" xr:uid="{38956882-941F-44BD-9159-D95C0BC52EB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81" authorId="0" shapeId="0" xr:uid="{EC4E61DF-45DC-4F46-BD36-38A18072E5A8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82" authorId="0" shapeId="0" xr:uid="{DA824A4A-EAA8-4F63-B139-638EA32CA2C7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82" authorId="0" shapeId="0" xr:uid="{C96118E2-EA43-48E9-B222-C2F9F7E7FE6C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82" authorId="0" shapeId="0" xr:uid="{3287CB75-0796-4ADE-B4D3-67E4120F5E0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82" authorId="0" shapeId="0" xr:uid="{A8A84B58-2531-463D-A3FC-9F75A02DEB6D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82" authorId="0" shapeId="0" xr:uid="{E1A3F869-D287-4722-9CD4-0936EE032ED3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82" authorId="0" shapeId="0" xr:uid="{2F03671D-A505-4BBD-9DA9-397284588E4C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82" authorId="0" shapeId="0" xr:uid="{127BBCA4-6399-482E-95EB-C7DDC360D098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83" authorId="0" shapeId="0" xr:uid="{49816997-F678-4CAB-8CCA-EAC11FD50DAF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83" authorId="0" shapeId="0" xr:uid="{59F356B6-A25B-4258-B361-B6FEC4569988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83" authorId="0" shapeId="0" xr:uid="{605FD005-BB5D-4414-A189-1E753ADC8E54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83" authorId="0" shapeId="0" xr:uid="{1584B89E-AF91-4B2A-9A4C-89C20021102A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83" authorId="0" shapeId="0" xr:uid="{D31F20F4-5650-418B-8C5E-F869A9C664F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83" authorId="0" shapeId="0" xr:uid="{5B9AE35D-D8B6-4DC0-ACA4-A6765E3D3146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83" authorId="0" shapeId="0" xr:uid="{1F4D88CC-FC26-4734-9D1A-9B1F51F0C6CC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84" authorId="0" shapeId="0" xr:uid="{0C267D6F-9A0E-46A6-A57F-3486F499DC97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84" authorId="0" shapeId="0" xr:uid="{984E7A9D-0C68-4761-9738-42DFF6762604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84" authorId="0" shapeId="0" xr:uid="{58D21594-EA0D-4476-A366-AC96758FB951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84" authorId="0" shapeId="0" xr:uid="{52F9B08A-3CBE-4029-81BC-30A01F70DBF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84" authorId="0" shapeId="0" xr:uid="{1CBEA746-1288-4BCE-8B4D-4B68F885A461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84" authorId="0" shapeId="0" xr:uid="{368D325E-1C76-4C60-8982-56E848A6383A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84" authorId="0" shapeId="0" xr:uid="{B66422AA-4B93-45AD-AA4F-4CDFD1017098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85" authorId="0" shapeId="0" xr:uid="{2765E5E0-E544-4394-B07E-C2432D406D45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85" authorId="0" shapeId="0" xr:uid="{2C77E317-C847-477E-BFBA-87889147D556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85" authorId="0" shapeId="0" xr:uid="{15390369-8EF5-43E8-A78E-8F42DB7C272B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85" authorId="0" shapeId="0" xr:uid="{D4890FF9-8A5F-4528-A5DB-2AE220CB84E4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85" authorId="0" shapeId="0" xr:uid="{927821A8-D4EE-4E2D-9C98-A40C96D64FAA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85" authorId="0" shapeId="0" xr:uid="{F3052207-F9AA-45C5-BDFC-BF8B9D232361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85" authorId="0" shapeId="0" xr:uid="{DC139FC7-D7E8-4479-AC33-A27FC3ED6BA3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86" authorId="0" shapeId="0" xr:uid="{8896896C-7412-4BC7-9726-B5EDF90A5C9A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86" authorId="0" shapeId="0" xr:uid="{D80F04C0-475C-4EC3-8CF5-DD89ECFF9F65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86" authorId="0" shapeId="0" xr:uid="{A22913DD-374B-4CAD-9CEC-4CA6A3DBAC11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86" authorId="0" shapeId="0" xr:uid="{4F42768D-CD2C-442D-943D-BB8B7EE727C5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86" authorId="0" shapeId="0" xr:uid="{4EF66B05-C9F8-4ED3-A7C3-EB613BFFE37E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86" authorId="0" shapeId="0" xr:uid="{C785B3BC-08E1-4202-BB23-7702434B00C0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86" authorId="0" shapeId="0" xr:uid="{5FF5812E-438D-4C6B-9BDF-27DB688D7926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87" authorId="0" shapeId="0" xr:uid="{2C5A93A0-FEFC-4255-AC99-46D7BD26D086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87" authorId="0" shapeId="0" xr:uid="{82E012F8-6D34-440E-8025-A88299E36E75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87" authorId="0" shapeId="0" xr:uid="{00EB3B85-C11D-423A-A5A0-EAC733B37687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87" authorId="0" shapeId="0" xr:uid="{2595CDE5-43DD-4B42-8B98-D77832735350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87" authorId="0" shapeId="0" xr:uid="{4555EC64-EBDD-4BB1-94BF-09BD7CD9FDFE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87" authorId="0" shapeId="0" xr:uid="{4EB7A17E-0433-4E4F-B773-14BB90EFA941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87" authorId="0" shapeId="0" xr:uid="{403ECA15-E7E1-45E7-A963-0D3A1D555B2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88" authorId="0" shapeId="0" xr:uid="{08148CF7-F4FA-48F4-944B-2883E702AFE1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88" authorId="0" shapeId="0" xr:uid="{FBDC0ECA-CDEB-4896-9D1B-20C76DA685B4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88" authorId="0" shapeId="0" xr:uid="{2CCB2DA6-ED8C-4D51-B6E9-D26AA5710ED0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88" authorId="0" shapeId="0" xr:uid="{C20ED4FD-21F3-42A8-8D73-0928BAC48C4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88" authorId="0" shapeId="0" xr:uid="{08DE3C1B-4777-4F98-93FE-C257D2D607E7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88" authorId="0" shapeId="0" xr:uid="{6FAA152B-7BD1-41B3-B594-6F97C758CCB2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88" authorId="0" shapeId="0" xr:uid="{0FB9FDD9-DAE1-4F89-A4CF-0352F203A30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89" authorId="0" shapeId="0" xr:uid="{6861296D-C386-47DE-A20D-D1BF020216BC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89" authorId="0" shapeId="0" xr:uid="{EE42AF95-DC6E-4BFD-BC7C-AF0D80A90CA3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89" authorId="0" shapeId="0" xr:uid="{29C81CAB-C777-44E5-861F-E072B3309364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89" authorId="0" shapeId="0" xr:uid="{06B66CE2-D7C2-4C33-B9CC-F99F35B83B3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89" authorId="0" shapeId="0" xr:uid="{D7E522DB-723E-4A1C-A033-26FB8FE072F4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89" authorId="0" shapeId="0" xr:uid="{A03904D3-7882-423C-89A8-D8D1CEFF5513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89" authorId="0" shapeId="0" xr:uid="{FC79729C-D2EB-4ADA-A7E6-8D314B81ECCA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90" authorId="0" shapeId="0" xr:uid="{0D8909DA-2B91-4632-B8CC-B493F603978E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90" authorId="0" shapeId="0" xr:uid="{3FE4A775-7869-45F1-8357-C08EEAC8BB76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90" authorId="0" shapeId="0" xr:uid="{D3CD953B-4D3B-4917-9B3B-581776C7B1EB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90" authorId="0" shapeId="0" xr:uid="{ABAAE74E-734F-4F12-9EDD-D689EC6B83CB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90" authorId="0" shapeId="0" xr:uid="{A0B10253-B11A-40D9-B765-1D1832E92E75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90" authorId="0" shapeId="0" xr:uid="{FA38243E-E20F-4794-A317-350FDA2D917A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90" authorId="0" shapeId="0" xr:uid="{665A75AC-5FAA-4654-A70F-10EAFC70EE42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91" authorId="0" shapeId="0" xr:uid="{EC21DD4E-E7ED-4A6D-8DC2-788A2A6CBD36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91" authorId="0" shapeId="0" xr:uid="{6BB525C9-8441-40AA-AAD1-D86C5552674C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91" authorId="0" shapeId="0" xr:uid="{5769A0FF-5C36-4A5F-A80E-F32CA6BC7D11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91" authorId="0" shapeId="0" xr:uid="{69444112-9AFF-4B55-AEA7-B5AD0216280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91" authorId="0" shapeId="0" xr:uid="{7CEF917A-4421-4198-9276-A28FDD029850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91" authorId="0" shapeId="0" xr:uid="{2B4323E2-24D7-4C92-B089-ED618DA76D12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91" authorId="0" shapeId="0" xr:uid="{A52D3746-8014-4AF6-B717-02EA07B146D6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92" authorId="0" shapeId="0" xr:uid="{B9F38093-F366-48A0-BFB6-C4F39B724B44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92" authorId="0" shapeId="0" xr:uid="{86296DE6-A8C3-4FA4-A03E-C11DEA31A57E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92" authorId="0" shapeId="0" xr:uid="{C8CFFD99-0847-4864-8BCD-5D1D9956AD94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92" authorId="0" shapeId="0" xr:uid="{F58C89FC-FD03-4F09-A181-B7970F2A0B0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92" authorId="0" shapeId="0" xr:uid="{6C178445-9724-4E4C-9760-BB6D40F00A5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92" authorId="0" shapeId="0" xr:uid="{6708F778-0DC1-433A-8741-DB201678A1AD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92" authorId="0" shapeId="0" xr:uid="{C4303BFE-7DBB-43B3-8889-5B89204FBE8D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93" authorId="0" shapeId="0" xr:uid="{806F923B-9386-481A-977B-EB606E3A965E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93" authorId="0" shapeId="0" xr:uid="{4224EE53-907D-4665-9C2F-D782C3308FE6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93" authorId="0" shapeId="0" xr:uid="{5606C194-6679-4EA7-8B85-DA6CE77216CE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93" authorId="0" shapeId="0" xr:uid="{D0409FDF-C924-4291-B551-14702CBD698F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93" authorId="0" shapeId="0" xr:uid="{4B3F6911-4695-4771-B0B1-D4986D17ACC3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93" authorId="0" shapeId="0" xr:uid="{3F7BD97A-E3A9-4DB2-A704-0A15CD7995FC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93" authorId="0" shapeId="0" xr:uid="{0024A7A6-359E-4B7C-BB4F-1DD87D4A65D2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94" authorId="0" shapeId="0" xr:uid="{53C8D587-0300-46C0-A3C8-C35E2D8DCD4F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94" authorId="0" shapeId="0" xr:uid="{86C93097-AAE0-452F-9005-E5429FD0B2DC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94" authorId="0" shapeId="0" xr:uid="{4753308C-E4E0-4FC5-AA9C-68EFD9DC7F1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94" authorId="0" shapeId="0" xr:uid="{D7411FBD-0F2E-492E-BBF8-EDBBBDFF15C6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94" authorId="0" shapeId="0" xr:uid="{090C102F-F6C1-4998-8160-FFB19E1D2A9F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94" authorId="0" shapeId="0" xr:uid="{A6088E92-E462-4955-B6B0-6B4AB41CF256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94" authorId="0" shapeId="0" xr:uid="{0BC21641-F2E8-460E-BB61-EAB8F23776CB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95" authorId="0" shapeId="0" xr:uid="{0A27C772-D3BD-49A9-8DA9-3A6F69449E2F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95" authorId="0" shapeId="0" xr:uid="{86357560-8609-4BCA-8879-99609AC3B64B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95" authorId="0" shapeId="0" xr:uid="{982D22B4-ED8F-4B0E-A527-283BFA3CFED3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95" authorId="0" shapeId="0" xr:uid="{AA89D28C-9BCA-4DD6-9ABD-99A424F0CD1E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95" authorId="0" shapeId="0" xr:uid="{637EE37B-A8C8-4796-8B4D-21016AF686CE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95" authorId="0" shapeId="0" xr:uid="{D72D916A-C835-4F2A-AFF4-C2B803A818EF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95" authorId="0" shapeId="0" xr:uid="{000A6DCE-8D24-416B-BB82-AF9F0590E8FD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96" authorId="0" shapeId="0" xr:uid="{9B4C7A4A-93EE-404C-8A97-A657D9ACD837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96" authorId="0" shapeId="0" xr:uid="{AE8ABD9A-9A6F-45AA-84A4-F3B28F2EE83B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96" authorId="0" shapeId="0" xr:uid="{5272E952-1223-410B-9ABC-60941335F57D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96" authorId="0" shapeId="0" xr:uid="{09376CA0-00B4-493C-8F2A-024BF6B8475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96" authorId="0" shapeId="0" xr:uid="{3A6E5F1D-706F-4FA7-BAD7-E64CF856B6C1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96" authorId="0" shapeId="0" xr:uid="{75071211-72B1-49DD-BFED-A55100EA0DCC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96" authorId="0" shapeId="0" xr:uid="{05D0E290-D385-4273-9352-3F08FBDA2CBC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97" authorId="0" shapeId="0" xr:uid="{0E6B07C9-2C10-4B90-95E5-6435F67953EB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97" authorId="0" shapeId="0" xr:uid="{4F9281F5-6C0E-4DB6-BD41-DDAD0BE4292E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97" authorId="0" shapeId="0" xr:uid="{E6F93BF3-EE14-45A3-BBFC-7AEA1E4CB0BC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97" authorId="0" shapeId="0" xr:uid="{80DA3BF3-4C91-403E-B947-2F44DAD45F30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97" authorId="0" shapeId="0" xr:uid="{58A6C5CE-AA3F-4600-9D26-B75E0664700B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97" authorId="0" shapeId="0" xr:uid="{77380B78-C1E0-4068-B9F0-FE79F14F03E3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97" authorId="0" shapeId="0" xr:uid="{24DE7D8E-F8B4-40C7-9D90-18BA8628131C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98" authorId="0" shapeId="0" xr:uid="{91C478E4-3131-4691-AE50-858336A93CF8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98" authorId="0" shapeId="0" xr:uid="{69C1BBF1-CAFC-41AD-B856-31C2FF617941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98" authorId="0" shapeId="0" xr:uid="{B573B085-B72C-4725-B236-AB55498DAF6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98" authorId="0" shapeId="0" xr:uid="{314A0E7A-F1E8-4128-A740-6AB4741AB044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98" authorId="0" shapeId="0" xr:uid="{8FFCB862-0941-46FC-AB4A-E658CD44B23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98" authorId="0" shapeId="0" xr:uid="{2CED0944-55CF-4A92-96F6-31EF0733FEB6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98" authorId="0" shapeId="0" xr:uid="{CDA5651F-7531-4245-BC67-47EB9FB1540F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99" authorId="0" shapeId="0" xr:uid="{B1C7472C-3F72-4CD1-9B03-E95A6255E7D0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99" authorId="0" shapeId="0" xr:uid="{67E2109F-6B5E-4825-B15D-8C20656BA16D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99" authorId="0" shapeId="0" xr:uid="{0FE1108A-5D40-4688-B11C-A75C3E684E1C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99" authorId="0" shapeId="0" xr:uid="{FF5CBBC4-70B5-4EDF-8BBD-811817AD5D76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99" authorId="0" shapeId="0" xr:uid="{BAF4E665-851E-41D6-8A5B-FD7309F37DD5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99" authorId="0" shapeId="0" xr:uid="{D816E9AA-26F5-4AE3-81E2-BF63A9A0CF2E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99" authorId="0" shapeId="0" xr:uid="{CC0312E4-3C76-4F5C-8B35-C69002364F91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00" authorId="0" shapeId="0" xr:uid="{906A4776-53C0-4492-995D-7DBA01BBB524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00" authorId="0" shapeId="0" xr:uid="{5CE70B35-211B-4AD7-9AE1-59DB66610306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00" authorId="0" shapeId="0" xr:uid="{7514EBDD-6F8D-48F1-8CB5-E74E86D8639B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00" authorId="0" shapeId="0" xr:uid="{65FB93F5-3BDA-43C4-8EDA-E0C69B0597E2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00" authorId="0" shapeId="0" xr:uid="{AD654CFB-9AE1-46AA-AC0D-D8DF758342F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00" authorId="0" shapeId="0" xr:uid="{C798DC26-70E2-4513-8598-16F4CC4FA8B1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00" authorId="0" shapeId="0" xr:uid="{5E28CF16-A4F2-4BDC-9637-545DAAEEF106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01" authorId="0" shapeId="0" xr:uid="{43D916B6-2E0F-491B-800F-695DE8B43A74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01" authorId="0" shapeId="0" xr:uid="{4C7A925F-F458-4A8C-8451-EAB3DAE1DEE5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01" authorId="0" shapeId="0" xr:uid="{12FA214C-8CFE-48DC-9971-F412E8282AF3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01" authorId="0" shapeId="0" xr:uid="{1DFD4344-4A7B-497D-A3DB-42E468E8B696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01" authorId="0" shapeId="0" xr:uid="{BC3416EB-9318-4E14-91ED-B9055C22412B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01" authorId="0" shapeId="0" xr:uid="{FE9DCA40-1C6B-4DA8-B46B-57F73AE172BA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01" authorId="0" shapeId="0" xr:uid="{2DD9E26D-F1FE-4DE4-808B-2795D603D69F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02" authorId="0" shapeId="0" xr:uid="{ADBAB4B9-9B4B-4BB6-A177-90788374D588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02" authorId="0" shapeId="0" xr:uid="{F0052F5D-884D-4657-A34E-F6D93DB98115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02" authorId="0" shapeId="0" xr:uid="{A3DB323E-269C-4B5A-94A1-3DC101B1BFB1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02" authorId="0" shapeId="0" xr:uid="{9F4515C0-F914-4746-9818-1F191CCC033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02" authorId="0" shapeId="0" xr:uid="{565140B0-E90B-423D-9944-CBDE2D2C0B1B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02" authorId="0" shapeId="0" xr:uid="{D89E9FBB-0B9B-4E1A-B1D6-66617256BF3D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02" authorId="0" shapeId="0" xr:uid="{40E03493-11EA-4755-868C-F0C4EEB36595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03" authorId="0" shapeId="0" xr:uid="{16273DA3-4272-4C21-A094-557784548809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03" authorId="0" shapeId="0" xr:uid="{8DF68A6B-905F-48D1-A6B6-B141686B01D3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03" authorId="0" shapeId="0" xr:uid="{6B2C7102-A760-4811-BC20-0E6FC0771922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03" authorId="0" shapeId="0" xr:uid="{83A20692-4489-4778-BA48-B8C002865FB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03" authorId="0" shapeId="0" xr:uid="{62C279C5-59DD-41A1-80AA-9EEDA23941F9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03" authorId="0" shapeId="0" xr:uid="{AEAE2B26-244D-4EAF-9399-E02C3AF28AFB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03" authorId="0" shapeId="0" xr:uid="{0801EB35-707B-45A7-83E9-508CF445CB3B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04" authorId="0" shapeId="0" xr:uid="{55CA1E63-0786-4788-9768-CB95E10F201A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04" authorId="0" shapeId="0" xr:uid="{8D1FBC83-9A31-4C21-98BD-A52EB1DCEF49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04" authorId="0" shapeId="0" xr:uid="{0862F6A3-7032-4946-A3EF-9AD8162E62B4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04" authorId="0" shapeId="0" xr:uid="{10B81C5A-C516-46FF-8441-FF8B6157146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04" authorId="0" shapeId="0" xr:uid="{71711F4C-E656-4C92-9659-AA0C3C93BE40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04" authorId="0" shapeId="0" xr:uid="{4DC011A8-7F5E-42F8-ADD9-D24E7678DB51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04" authorId="0" shapeId="0" xr:uid="{20BE589A-D9EC-4230-89B7-CEC2791272C4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05" authorId="0" shapeId="0" xr:uid="{99192FD7-2461-48E1-9396-FFDD971209C4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05" authorId="0" shapeId="0" xr:uid="{AA7C79DD-E983-4491-B88D-6D27A8C9DF60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05" authorId="0" shapeId="0" xr:uid="{A06E171C-8944-4E49-8968-AAE089D3DB2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05" authorId="0" shapeId="0" xr:uid="{E6BD2E03-0720-4971-98DC-94F54AE569A6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05" authorId="0" shapeId="0" xr:uid="{45553D90-F9FB-4965-AE77-9C42FC18EAEF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05" authorId="0" shapeId="0" xr:uid="{96DA2486-2387-45FE-8C53-98C9B6FA70E9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05" authorId="0" shapeId="0" xr:uid="{ECDEFAEC-92FC-4BF6-9B55-98EF4DAC710A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06" authorId="0" shapeId="0" xr:uid="{07A113E7-0523-43F0-B260-6F91C14F1A17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06" authorId="0" shapeId="0" xr:uid="{3F54CDE6-8B3B-498A-99F8-C6AD8C9EF8CC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06" authorId="0" shapeId="0" xr:uid="{863CDA1C-D19E-4FB0-A764-ECB4080114BB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06" authorId="0" shapeId="0" xr:uid="{66805DC7-1F6B-42DA-B272-E6EAD88A97D2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06" authorId="0" shapeId="0" xr:uid="{FFB668BD-97BD-4D01-9B2A-2BAC65A90AB1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06" authorId="0" shapeId="0" xr:uid="{BE2CF46A-F6CD-4E8C-8C2B-AF8F10467526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06" authorId="0" shapeId="0" xr:uid="{D94B721C-FDA2-4674-9F68-00BE856471D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07" authorId="0" shapeId="0" xr:uid="{D9B4ECA5-0F0D-486B-BEA6-2B9D6F543F16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07" authorId="0" shapeId="0" xr:uid="{9E55263D-BC59-4199-A0AC-D0DB457675E5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07" authorId="0" shapeId="0" xr:uid="{25613B72-285E-4415-A909-1412E038FF70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07" authorId="0" shapeId="0" xr:uid="{5A61A0BA-64C2-4D00-8961-332A3378CD0E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07" authorId="0" shapeId="0" xr:uid="{DBD074CD-C981-4743-A441-28BF225AFE54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07" authorId="0" shapeId="0" xr:uid="{01693A24-CA72-408F-975C-59E86F52A879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07" authorId="0" shapeId="0" xr:uid="{B3939523-BFAE-4DC4-AEC5-25C6379E0437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08" authorId="0" shapeId="0" xr:uid="{05438759-DFF4-4C14-9EC6-4C0ED5808831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08" authorId="0" shapeId="0" xr:uid="{F7AD9E4E-0F2E-4566-897A-47086B5DF44E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08" authorId="0" shapeId="0" xr:uid="{A722ED2D-2AE5-46AE-B399-5650A76EA951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08" authorId="0" shapeId="0" xr:uid="{95B6CB70-8E5A-4EAF-AD7B-F81D066C4892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08" authorId="0" shapeId="0" xr:uid="{B9DCD1FA-86F8-437A-9349-F792B60656A1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08" authorId="0" shapeId="0" xr:uid="{6C11A4C0-5656-4A7D-9524-014DD0F11216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08" authorId="0" shapeId="0" xr:uid="{D18188E7-F830-49C4-AEB5-3A4B9E0753F3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09" authorId="0" shapeId="0" xr:uid="{BC35050C-1CCB-4C41-AF56-902F26F64593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09" authorId="0" shapeId="0" xr:uid="{C0389B0D-06C4-4A00-9EA1-2FEA600E0DC1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09" authorId="0" shapeId="0" xr:uid="{1F3292C2-56A8-4D4C-AEA5-2AEA45E3948D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09" authorId="0" shapeId="0" xr:uid="{F61468E9-66E4-4C63-A757-693DDFE9807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09" authorId="0" shapeId="0" xr:uid="{D48C27D0-0793-42FD-BCE1-DCB2802A2F40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09" authorId="0" shapeId="0" xr:uid="{ECB8980E-D6EF-4E90-8229-23FFDFC59E3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09" authorId="0" shapeId="0" xr:uid="{3D36DC83-8931-4B44-AA56-47F7878226A4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10" authorId="0" shapeId="0" xr:uid="{97A4883B-A653-4BB2-BFAC-43D36596DA10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10" authorId="0" shapeId="0" xr:uid="{503EBE14-6B8E-4882-8B99-1664AF7A4058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10" authorId="0" shapeId="0" xr:uid="{F5292E3F-A22D-4FFD-BD20-BD5E6B946421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10" authorId="0" shapeId="0" xr:uid="{A2D48450-961B-4BCE-9686-632F483E922E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10" authorId="0" shapeId="0" xr:uid="{53417991-60E3-43B4-B58B-BFECFEA971B8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10" authorId="0" shapeId="0" xr:uid="{73DE7E70-0BDD-4158-BE24-D7DE11B298CE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10" authorId="0" shapeId="0" xr:uid="{7BA64070-F5D5-47AF-8BFC-C6674E3234C9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11" authorId="0" shapeId="0" xr:uid="{95F2ACCB-1677-4DD1-A580-BBAD1907493D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11" authorId="0" shapeId="0" xr:uid="{776EF96E-91F2-437C-87F1-5242D1398E1D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11" authorId="0" shapeId="0" xr:uid="{C129B8FF-C030-4C90-AA4A-5AE34FD143B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11" authorId="0" shapeId="0" xr:uid="{C09A764B-377D-4EB6-B336-BCB429E7635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11" authorId="0" shapeId="0" xr:uid="{CC1C70F3-2749-4553-87CE-5FF499247FE4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11" authorId="0" shapeId="0" xr:uid="{6C55E0F7-83CA-4AFD-A4B0-062E263B6FCE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11" authorId="0" shapeId="0" xr:uid="{85D4A841-B985-40CD-8D99-E85D76F0FD4C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12" authorId="0" shapeId="0" xr:uid="{4231BB53-53A5-4B53-B1CD-81779F1F9E8F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12" authorId="0" shapeId="0" xr:uid="{1494C0A8-814A-4E4C-8C3B-3C99094B0462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12" authorId="0" shapeId="0" xr:uid="{766F7EA3-EB62-49F0-820C-53471C05C131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12" authorId="0" shapeId="0" xr:uid="{9139F488-EE04-4B66-8A55-B893CFC534F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12" authorId="0" shapeId="0" xr:uid="{AAD4A2CC-0E7F-47FF-B91D-2CAD4BC6ABEF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12" authorId="0" shapeId="0" xr:uid="{34494517-E3AB-4746-A969-5771661AB5FC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12" authorId="0" shapeId="0" xr:uid="{3CA3D97B-E46E-4D45-AD0E-9CEAEFC2FBCD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13" authorId="0" shapeId="0" xr:uid="{7C8C1782-9D2B-4417-8F1F-EDB7ADCC0BBC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13" authorId="0" shapeId="0" xr:uid="{55D568E5-7F9C-404C-AC04-10B607CDFF31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13" authorId="0" shapeId="0" xr:uid="{3502666F-C005-460F-B46C-E45652D79D6D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13" authorId="0" shapeId="0" xr:uid="{ED9E6FB0-1D1E-467C-88CD-49AE3CD961C0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13" authorId="0" shapeId="0" xr:uid="{EF1FE676-6B84-4B5E-90B5-BAF603BD2AA8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13" authorId="0" shapeId="0" xr:uid="{9EA23FA6-FD9E-4D85-9083-2CA9729F71C8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13" authorId="0" shapeId="0" xr:uid="{7EBA2ED1-F74F-4E24-834B-A01A87A4C629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14" authorId="0" shapeId="0" xr:uid="{C6FFC1A1-F9E5-4722-9740-8BDC7B81F754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14" authorId="0" shapeId="0" xr:uid="{5DF556B5-A33F-44C2-B175-A1ECA54E826D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14" authorId="0" shapeId="0" xr:uid="{F506E95F-0100-430A-8C6B-6F83C6E3BB0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14" authorId="0" shapeId="0" xr:uid="{BF1D7BA4-5DE8-42AE-8FAA-F0E2BB334A9B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14" authorId="0" shapeId="0" xr:uid="{4D38A47F-4CAA-43B3-BF74-E2D28DD7F70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14" authorId="0" shapeId="0" xr:uid="{D2ED4EA0-5C10-4C4D-9C01-4D64C6A411A3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14" authorId="0" shapeId="0" xr:uid="{017E1E2B-F370-40FB-B051-06A2CC9F572D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15" authorId="0" shapeId="0" xr:uid="{DA1A0DDF-5E0F-49FF-A108-CE9B223F73FD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15" authorId="0" shapeId="0" xr:uid="{B7BB264F-3334-4E44-B77F-B904849564D8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15" authorId="0" shapeId="0" xr:uid="{264E1003-87DA-4E96-908C-7FFFAF3F24DE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15" authorId="0" shapeId="0" xr:uid="{D55C36A9-E4D6-4A30-9B83-9A837F981522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15" authorId="0" shapeId="0" xr:uid="{3B86F5C4-68CE-432D-9BA7-AC13ACCD9888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15" authorId="0" shapeId="0" xr:uid="{29723B68-DB55-4EF9-8939-A557F9CEB802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15" authorId="0" shapeId="0" xr:uid="{07CD30B7-4BB2-428D-9CD8-5A106128E7C2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16" authorId="0" shapeId="0" xr:uid="{F48A6102-8743-4996-AF4C-691ECBE07DB3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16" authorId="0" shapeId="0" xr:uid="{17AD8AFA-0AD8-474A-8D00-C6637BCD36E4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16" authorId="0" shapeId="0" xr:uid="{DA51FD3F-1097-4212-9641-8403F18F6920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16" authorId="0" shapeId="0" xr:uid="{17C6391B-6C20-4E56-9D4E-60145D012B7B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16" authorId="0" shapeId="0" xr:uid="{BB289F58-63AE-4E71-816B-BA8399D03C65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16" authorId="0" shapeId="0" xr:uid="{A77A1DD1-83D1-464C-B893-27B4B53F57DB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16" authorId="0" shapeId="0" xr:uid="{2E0835D7-D89A-4F41-BA42-8FCCF9472FAC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17" authorId="0" shapeId="0" xr:uid="{308EEDAB-DDD8-4D9D-A9A4-A7E53854B338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17" authorId="0" shapeId="0" xr:uid="{686010FB-F3BC-45EB-A190-04D99155162B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17" authorId="0" shapeId="0" xr:uid="{64B1CF42-3463-4BB7-A4AE-9F6BFA9518B5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17" authorId="0" shapeId="0" xr:uid="{B0B8C10D-5B7F-4AB8-9790-5051CF4B5110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17" authorId="0" shapeId="0" xr:uid="{0C262D64-1297-47B1-B266-3E7BE8E5C817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17" authorId="0" shapeId="0" xr:uid="{A78E1B8B-A929-4AA6-BC91-68B442DB3544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17" authorId="0" shapeId="0" xr:uid="{118CD658-E24B-4B83-973C-AD69FC849D4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18" authorId="0" shapeId="0" xr:uid="{122DC13C-F4C9-41EF-BCFC-4897E418E4D3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18" authorId="0" shapeId="0" xr:uid="{2564365E-0CA6-47D7-8AD8-AC6966F17018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18" authorId="0" shapeId="0" xr:uid="{3B4A9724-4B54-411B-95C0-D75F2E339744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18" authorId="0" shapeId="0" xr:uid="{166B211E-889B-4F1F-B627-56C344098820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18" authorId="0" shapeId="0" xr:uid="{F0C771BE-44E5-48FB-8379-EDBAECEC5E57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18" authorId="0" shapeId="0" xr:uid="{670A8029-28FD-4EC6-BBCE-D852B9229570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18" authorId="0" shapeId="0" xr:uid="{59E56A48-EC4D-4A6C-BDDD-AEC3A8423024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19" authorId="0" shapeId="0" xr:uid="{B75C05A8-2AFD-42D8-A29A-23C1692F0799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19" authorId="0" shapeId="0" xr:uid="{03D3C73F-D8B5-4178-B635-8D7854A66A62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19" authorId="0" shapeId="0" xr:uid="{7F5351B2-77D7-47D0-800D-E1A80F53FE90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19" authorId="0" shapeId="0" xr:uid="{608134A6-32A3-4D62-A2C1-C9DBC935B26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19" authorId="0" shapeId="0" xr:uid="{6332FBD9-6FB9-41E1-8BC0-97445B0E7FB1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19" authorId="0" shapeId="0" xr:uid="{7F5E4D89-86A5-45C0-9B01-1C7431C1ECA9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19" authorId="0" shapeId="0" xr:uid="{5545C5C9-1004-4458-87FB-1AD0933D77C0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20" authorId="0" shapeId="0" xr:uid="{AB592E53-B67F-4992-958B-E5B8FA0A67BC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20" authorId="0" shapeId="0" xr:uid="{D812BCA2-88F2-4E04-B179-30F0D2FC9B89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20" authorId="0" shapeId="0" xr:uid="{E18CF5F5-1FC5-4DDB-BD02-13CD4D4AE592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20" authorId="0" shapeId="0" xr:uid="{2D15AA6E-94E7-47ED-B0F7-5B9D903F7464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20" authorId="0" shapeId="0" xr:uid="{3577C033-36CC-4150-855F-B8A69D7498D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20" authorId="0" shapeId="0" xr:uid="{4C607E7D-0764-4148-8346-77CBD763258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20" authorId="0" shapeId="0" xr:uid="{5BD61662-9C70-4511-9DBA-8943306DFB9F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21" authorId="0" shapeId="0" xr:uid="{2336435C-923B-402D-A5D1-CBF217377100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21" authorId="0" shapeId="0" xr:uid="{2C37EDBC-6FAA-4096-9701-C3A4E869AD0B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21" authorId="0" shapeId="0" xr:uid="{179C943D-9DE7-43A1-94A4-404ACCDC1039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21" authorId="0" shapeId="0" xr:uid="{7A74E98A-E610-4F95-ADAA-61FE5B3E7841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21" authorId="0" shapeId="0" xr:uid="{6AEE0E5A-CDB8-4313-8410-064A75E4B6A1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21" authorId="0" shapeId="0" xr:uid="{6161F903-7D04-4768-A1E1-B3CEDF63C905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21" authorId="0" shapeId="0" xr:uid="{2C23B7DA-E3F2-48AA-976B-283BB956AE6A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22" authorId="0" shapeId="0" xr:uid="{08BFD76A-C975-4D12-9A10-AD56CA15E854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22" authorId="0" shapeId="0" xr:uid="{13085B50-AB5A-4DA2-B62B-206E2C4936E8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22" authorId="0" shapeId="0" xr:uid="{4330FE58-294A-4576-80CC-E3C2F5DAC1AB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22" authorId="0" shapeId="0" xr:uid="{E7A05E25-14E1-4E50-8909-46937F75E31B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22" authorId="0" shapeId="0" xr:uid="{6D8D14D7-81BE-48FA-B0D0-AA24E73A762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22" authorId="0" shapeId="0" xr:uid="{186DF0E8-3EA5-4D33-8C74-853DCE09841A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22" authorId="0" shapeId="0" xr:uid="{58CB3521-A9E2-4B8C-AED3-281FDC6C08E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23" authorId="0" shapeId="0" xr:uid="{024CBF47-63B6-4558-8AA9-E3CB021A1C31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23" authorId="0" shapeId="0" xr:uid="{C8F387D3-5FAD-4B3A-A9CB-3A7930E19469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23" authorId="0" shapeId="0" xr:uid="{3E980B0F-69C4-44E1-8DA5-B3340BEC346F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23" authorId="0" shapeId="0" xr:uid="{4D0879FF-C7D7-4881-A48F-722A40CAEDC5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23" authorId="0" shapeId="0" xr:uid="{BB8AFD51-3D4A-4048-8334-F95D137734F3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23" authorId="0" shapeId="0" xr:uid="{9B1D1A8E-5A0E-423F-A263-2729809272B1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23" authorId="0" shapeId="0" xr:uid="{987ED61C-C6A3-43D4-A9CC-E377E5840F32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24" authorId="0" shapeId="0" xr:uid="{8243AD5C-8D10-47CC-AC7A-A73CD1B9B22C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24" authorId="0" shapeId="0" xr:uid="{33D02B0C-B117-4DE0-A8BD-BAAD4DBBC909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24" authorId="0" shapeId="0" xr:uid="{ACC804B4-B2BB-42F7-BFAA-F4D3F68FCF91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24" authorId="0" shapeId="0" xr:uid="{88BFC8B8-6B2B-4F50-AD78-141A0363A6E1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24" authorId="0" shapeId="0" xr:uid="{6A410713-A2E6-4D3D-A939-8459C6C01965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24" authorId="0" shapeId="0" xr:uid="{1AFF92E7-656F-4BA4-B5D9-4BA084851A3D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24" authorId="0" shapeId="0" xr:uid="{BC3C78B4-D06E-41ED-B83E-14B9503A32EA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25" authorId="0" shapeId="0" xr:uid="{81D66446-4FE5-4007-BF05-0710101F4EC4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25" authorId="0" shapeId="0" xr:uid="{11FEA80F-B655-4C85-B344-4CB5BCCE1D05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25" authorId="0" shapeId="0" xr:uid="{CE208115-3CB8-4447-80FA-32E9096920D4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25" authorId="0" shapeId="0" xr:uid="{DA72579F-88C0-429E-A218-CB349A760461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25" authorId="0" shapeId="0" xr:uid="{D1244B18-480F-48C6-9F98-93BB152BE35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25" authorId="0" shapeId="0" xr:uid="{A9D2B901-2799-4DC5-9556-64779F267643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25" authorId="0" shapeId="0" xr:uid="{46681583-AA9B-4EC8-A4ED-A8A8FC6A6E71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26" authorId="0" shapeId="0" xr:uid="{474874EE-6A97-4CF5-803B-D699D1EFE28A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26" authorId="0" shapeId="0" xr:uid="{71F5C284-DA52-479E-B1BF-ABA3701D4D60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26" authorId="0" shapeId="0" xr:uid="{88340615-135F-4425-9299-D1ED7D8367F3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26" authorId="0" shapeId="0" xr:uid="{D9EDF5EE-03B1-46A8-8A64-FE2523E27010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26" authorId="0" shapeId="0" xr:uid="{A1164FEA-105F-48EE-9FAB-12BF0B3822B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26" authorId="0" shapeId="0" xr:uid="{AF93C09B-EB52-4FD3-8AB9-F9DE12D94542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26" authorId="0" shapeId="0" xr:uid="{4B1625CA-9733-4F03-87BD-5574E118934C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27" authorId="0" shapeId="0" xr:uid="{6EAFE544-69B8-4211-912D-DA760CE6A6E1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27" authorId="0" shapeId="0" xr:uid="{44D23B15-1509-4BE0-BB49-0A3BADE5C7E5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27" authorId="0" shapeId="0" xr:uid="{5FEA63E6-BC32-4D22-8732-9777A062206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27" authorId="0" shapeId="0" xr:uid="{614D1F16-D88D-411C-A8F7-D964BE4B153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27" authorId="0" shapeId="0" xr:uid="{EE745BAE-F9E7-4320-8A3E-1DA097F4F39E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27" authorId="0" shapeId="0" xr:uid="{1DB94D59-000A-4437-B056-BB05A689BBFF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27" authorId="0" shapeId="0" xr:uid="{1CCFD2F6-29B1-4206-B171-B410CDE5F52B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28" authorId="0" shapeId="0" xr:uid="{6E9B90C7-D486-4C6C-8BCD-FADC645CA445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28" authorId="0" shapeId="0" xr:uid="{0BCE1A3A-96C4-4516-8094-E0A94D59622C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28" authorId="0" shapeId="0" xr:uid="{19AC135D-E115-415D-B234-56D3D8F9F91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28" authorId="0" shapeId="0" xr:uid="{A95015C5-747E-48B3-AA6B-2AED35F5EAFF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28" authorId="0" shapeId="0" xr:uid="{7C100ADE-B548-48CC-800C-EC7F10EA12DF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28" authorId="0" shapeId="0" xr:uid="{36951FD7-3282-4599-ACED-46EB7F05B114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28" authorId="0" shapeId="0" xr:uid="{0EC345ED-8693-46D2-A216-53E0AB7FE40D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29" authorId="0" shapeId="0" xr:uid="{28E916A8-D7C0-4909-B696-9C65A26FFAC4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29" authorId="0" shapeId="0" xr:uid="{7B692165-29D5-402F-B0B2-120EE5E82BB2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29" authorId="0" shapeId="0" xr:uid="{11C0C9BF-80A9-4BC4-BBAD-EAD19722D2F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29" authorId="0" shapeId="0" xr:uid="{1FEC1D68-214B-4A3A-9F7C-B0BDE0DA96B1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29" authorId="0" shapeId="0" xr:uid="{A9FE8EB3-431D-47BB-B3CE-2C8A3CAF68F7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29" authorId="0" shapeId="0" xr:uid="{434A1B94-59ED-4FC5-9FAD-2578436FB8EF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29" authorId="0" shapeId="0" xr:uid="{2C76270C-8785-492F-AA88-0F1BFF756C08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30" authorId="0" shapeId="0" xr:uid="{63124F41-D009-4EBE-88C9-13CE761EE96E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30" authorId="0" shapeId="0" xr:uid="{BE31A06E-DED1-428A-B4FC-B7C41091D1E0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30" authorId="0" shapeId="0" xr:uid="{AA708514-B5EB-40D7-8A64-5B8174E3905F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30" authorId="0" shapeId="0" xr:uid="{0062346D-D241-4EF0-80C9-29FAF2F6D14F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30" authorId="0" shapeId="0" xr:uid="{F3E8FF99-927A-4FCF-8DFC-1A976F4E9B68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30" authorId="0" shapeId="0" xr:uid="{1A928F6C-1C53-42B2-9C33-C271F8254D2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30" authorId="0" shapeId="0" xr:uid="{FAD576C3-53D7-44F2-9F88-D65D8C6823FF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31" authorId="0" shapeId="0" xr:uid="{4E23471E-3494-45A2-B6D1-E351B7306D40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31" authorId="0" shapeId="0" xr:uid="{EB8FAA63-89BC-4FA2-B403-0F9BD5999240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31" authorId="0" shapeId="0" xr:uid="{0F82D1D7-9849-4313-B20E-CE79FC44556F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31" authorId="0" shapeId="0" xr:uid="{D800B3DD-6745-45DC-9FFE-7785BD7466DE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31" authorId="0" shapeId="0" xr:uid="{58F9A9BF-575C-4EB9-A215-42C61407DAD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31" authorId="0" shapeId="0" xr:uid="{CE6BBD1E-3DEC-470D-890F-7E09F1AEA57B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31" authorId="0" shapeId="0" xr:uid="{E06AD991-8A03-4A55-97B2-D1A7AF7954AB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32" authorId="0" shapeId="0" xr:uid="{6EB2229A-EC43-41EA-851D-C75AF260CBB8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32" authorId="0" shapeId="0" xr:uid="{750AC430-7326-4A3D-8DAA-C4B55ED94ADC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32" authorId="0" shapeId="0" xr:uid="{EE037E25-13B8-4658-8431-13086795B833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32" authorId="0" shapeId="0" xr:uid="{0117399C-B710-4067-B90E-0B12A48D923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32" authorId="0" shapeId="0" xr:uid="{B84552E5-1781-4E7C-A61E-1A5E34AA6919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32" authorId="0" shapeId="0" xr:uid="{20F7246A-6191-4731-8E22-BCF3E471D3ED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32" authorId="0" shapeId="0" xr:uid="{E665CC5A-252A-42C2-9F38-82196C162BE2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33" authorId="0" shapeId="0" xr:uid="{97C00E1E-F022-4CD7-A086-2647D3F9A436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33" authorId="0" shapeId="0" xr:uid="{B034F1CA-7DBD-46DF-8668-E85AC1E60F4B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33" authorId="0" shapeId="0" xr:uid="{97025049-E2BB-4A27-AD6D-2E94E1031055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33" authorId="0" shapeId="0" xr:uid="{B6701E9A-0D9B-4F14-9579-47E98F9745D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33" authorId="0" shapeId="0" xr:uid="{5499A370-0C07-4884-B18A-B6E901B6264B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33" authorId="0" shapeId="0" xr:uid="{8E19A57C-0BD0-4B89-BDC4-1E217CD19D2C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33" authorId="0" shapeId="0" xr:uid="{80DACACA-C634-4146-8D44-6556335724F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34" authorId="0" shapeId="0" xr:uid="{133D72D7-D6A0-4729-95C8-A4071A8EB114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34" authorId="0" shapeId="0" xr:uid="{71DC6124-9B8A-41F6-BA4B-056F3BBA9F22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34" authorId="0" shapeId="0" xr:uid="{EA14B8C5-4E0E-41FF-97C4-5D5210F023FE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34" authorId="0" shapeId="0" xr:uid="{FF5A882E-F30D-4AAD-B12D-FBF39654ED5B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34" authorId="0" shapeId="0" xr:uid="{A290F117-E397-430D-A9EA-C089CAE218EC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34" authorId="0" shapeId="0" xr:uid="{A83623D3-12C5-48DF-A075-9D2425CDBB8D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34" authorId="0" shapeId="0" xr:uid="{8636DA96-A967-4B01-94B6-BE482E6FDBAD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35" authorId="0" shapeId="0" xr:uid="{285B768F-6EA2-4BA6-A14F-117F9E21448D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35" authorId="0" shapeId="0" xr:uid="{E866627E-F7F1-42D9-B743-1E1B5FDF448D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35" authorId="0" shapeId="0" xr:uid="{D19B4181-6556-4BCD-B28E-952859E0CE2E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35" authorId="0" shapeId="0" xr:uid="{194A65A1-5CCC-426C-87F9-B0E62699275F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35" authorId="0" shapeId="0" xr:uid="{7623DCDC-0B73-4E45-BCD1-BD98CEC358E3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35" authorId="0" shapeId="0" xr:uid="{92269041-B77C-4349-8B9F-E87633854F0A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35" authorId="0" shapeId="0" xr:uid="{905D4FF4-55F2-46EB-9FD8-2C30C50D9C57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36" authorId="0" shapeId="0" xr:uid="{D8E26E54-46CD-4F66-B6B0-771873F7D87C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36" authorId="0" shapeId="0" xr:uid="{C3CF0BD6-4472-4E9B-87A3-516287D59934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36" authorId="0" shapeId="0" xr:uid="{3CE94CFE-5F91-4EA3-AA67-B4A2520586BB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36" authorId="0" shapeId="0" xr:uid="{1C65E99A-3447-4AD8-A33D-4922655D6F1F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36" authorId="0" shapeId="0" xr:uid="{62540C76-DEBE-4B26-B5DB-E5B725E64839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36" authorId="0" shapeId="0" xr:uid="{A0ABC497-D078-4688-A154-FAB4859840F3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36" authorId="0" shapeId="0" xr:uid="{566EB1E8-00F0-42C9-B255-DF2DC6875C1C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37" authorId="0" shapeId="0" xr:uid="{B5BBB05F-3C9D-4535-8924-B286C3078182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37" authorId="0" shapeId="0" xr:uid="{DB648EEB-1AC5-4400-A0D8-68F1808F8A31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37" authorId="0" shapeId="0" xr:uid="{8401AF96-3900-4615-87FA-FF533845FB9B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37" authorId="0" shapeId="0" xr:uid="{68BD22D4-8FA1-48B0-99CA-13AF9CF0D974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37" authorId="0" shapeId="0" xr:uid="{DA138EB4-8FBE-4932-A3DD-5DE76661CD6A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37" authorId="0" shapeId="0" xr:uid="{68CFCA06-210B-4DBF-BB24-2E1F82AE600B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37" authorId="0" shapeId="0" xr:uid="{96DF9637-A638-4F9F-93BD-63504C5EB008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38" authorId="0" shapeId="0" xr:uid="{0E9CCBF9-254B-4447-A3DB-7571DD881C04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38" authorId="0" shapeId="0" xr:uid="{96979ECA-B053-41C0-AE14-456373770684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38" authorId="0" shapeId="0" xr:uid="{444A4C3B-1E69-41D2-B347-228ED04E3859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38" authorId="0" shapeId="0" xr:uid="{CB2C3D63-AB1F-4C0E-9774-BC382D0E864C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38" authorId="0" shapeId="0" xr:uid="{699B66E4-1318-466C-8AAB-3B55CCC89B49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38" authorId="0" shapeId="0" xr:uid="{EF6AE46B-B83B-4F48-BB88-E29C6D5441B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38" authorId="0" shapeId="0" xr:uid="{6B27975B-59E3-4E07-9126-7CFA3D18E6E3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39" authorId="0" shapeId="0" xr:uid="{5A166840-5106-422D-91A3-6AB0D0D50AFF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39" authorId="0" shapeId="0" xr:uid="{D63717C3-79C0-4524-9EE0-3C9DF9F92F2A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39" authorId="0" shapeId="0" xr:uid="{C501A0AB-EBA0-47D2-8AF8-5903B091BC1C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39" authorId="0" shapeId="0" xr:uid="{E762A0CC-3D17-4FAB-9DE8-CD0D8317B61A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39" authorId="0" shapeId="0" xr:uid="{52034FA5-F213-4E2E-A539-2C7AD64D5145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39" authorId="0" shapeId="0" xr:uid="{D365338F-E4DA-4E4F-9D17-8178022AF644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39" authorId="0" shapeId="0" xr:uid="{2C983EB5-22D3-4133-9F1B-E26E246D61E7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40" authorId="0" shapeId="0" xr:uid="{1CEC6872-B8B3-417F-BC71-1FED81F55A3C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40" authorId="0" shapeId="0" xr:uid="{EB474D4F-6B3B-4C30-BA3C-80AEC8ED4195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40" authorId="0" shapeId="0" xr:uid="{C01AA90B-1312-4D6B-91BC-59F906E73A23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40" authorId="0" shapeId="0" xr:uid="{49B42E94-ABF2-43F5-BCEE-0E77D6C58D27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40" authorId="0" shapeId="0" xr:uid="{1757F917-5F30-42B7-9CE2-A65BBE8184A7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40" authorId="0" shapeId="0" xr:uid="{91B8622A-E79E-428F-B9B2-34E9035F9C0B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40" authorId="0" shapeId="0" xr:uid="{BAF17432-7A24-436A-B34A-BA78302F18CC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41" authorId="0" shapeId="0" xr:uid="{2F14BA15-EB35-48D3-8B74-153110038C59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41" authorId="0" shapeId="0" xr:uid="{A7E3752D-0DB5-4320-8568-DD97C1CDD728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41" authorId="0" shapeId="0" xr:uid="{75448CDF-5D14-453D-92AA-256A9AADE531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41" authorId="0" shapeId="0" xr:uid="{1F75C7AC-0E62-4148-BD7C-B531F6E7308D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41" authorId="0" shapeId="0" xr:uid="{6524368A-5B13-4FDE-AB34-C8BE765514D1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41" authorId="0" shapeId="0" xr:uid="{1FC8BCD2-C28D-4501-80A5-C51CD07B2B76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41" authorId="0" shapeId="0" xr:uid="{73AFAC0B-AFB3-456E-89AD-0867BE6AB01D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42" authorId="0" shapeId="0" xr:uid="{B1ED28F4-FA54-4CFC-A379-26283BCE79CA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42" authorId="0" shapeId="0" xr:uid="{0BB23240-A33F-4016-BC89-11567F5D3831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42" authorId="0" shapeId="0" xr:uid="{5E291A80-88BA-4069-8B3A-F587171DDA72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42" authorId="0" shapeId="0" xr:uid="{50F32779-95BC-4F77-B23E-8AE0969753DA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42" authorId="0" shapeId="0" xr:uid="{443B8AC6-ECAA-4BCF-81B9-CD122A1B0999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42" authorId="0" shapeId="0" xr:uid="{5E891B14-3155-4E54-9EC0-E5BE73D6D834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42" authorId="0" shapeId="0" xr:uid="{E784C326-0D7D-4092-BFA5-73C7022CF24A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43" authorId="0" shapeId="0" xr:uid="{1E7E93D5-D065-477F-A227-09D9E4E701E9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43" authorId="0" shapeId="0" xr:uid="{916D9B4A-FCF0-42AB-8203-EF9090D2D110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43" authorId="0" shapeId="0" xr:uid="{103F88C7-A445-422F-997A-E59FEC7AD495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43" authorId="0" shapeId="0" xr:uid="{121FD1D4-7A05-4548-9474-8661926F25DF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43" authorId="0" shapeId="0" xr:uid="{1AC7CBFF-5A7C-46E5-B3BE-A345FA8F8DB0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43" authorId="0" shapeId="0" xr:uid="{FDF8328D-C1DD-4B86-8C3F-ADEE3933010E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43" authorId="0" shapeId="0" xr:uid="{5648C5C3-963E-43E6-9A9F-D262637CFCE3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44" authorId="0" shapeId="0" xr:uid="{A627841E-923F-4019-992B-B45859108F6F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44" authorId="0" shapeId="0" xr:uid="{7750CE34-1B50-42EC-BACC-0DEEC54DD3BC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44" authorId="0" shapeId="0" xr:uid="{68DC025B-DB58-4890-BCA6-7FECB6BA83DE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44" authorId="0" shapeId="0" xr:uid="{C2581E89-1AC3-4139-B1DE-3686D4C2A33E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44" authorId="0" shapeId="0" xr:uid="{23AF6313-C95E-41CE-B663-33D5FAD686C9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44" authorId="0" shapeId="0" xr:uid="{E2A40040-EBDC-4BA7-A06E-4EFD424A6848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44" authorId="0" shapeId="0" xr:uid="{F4138B63-AA1F-40CA-893C-EB38B5769C5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45" authorId="0" shapeId="0" xr:uid="{EFFE2C54-D23A-479C-9D6F-566286C081CC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45" authorId="0" shapeId="0" xr:uid="{C37609DC-04B8-4DA2-8514-8BD18F738DE1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45" authorId="0" shapeId="0" xr:uid="{EF99FA85-D344-4475-9B08-5962033CCF49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45" authorId="0" shapeId="0" xr:uid="{824539B8-124E-4B49-8D5F-44121B50CA36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45" authorId="0" shapeId="0" xr:uid="{519DD81F-CE43-4DFD-B7ED-E2FDA4EF31C3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45" authorId="0" shapeId="0" xr:uid="{6C2014B7-696E-4F5D-A19C-26F340DCDFFD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45" authorId="0" shapeId="0" xr:uid="{102C835D-7EE4-42A0-8429-24B1544472EA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46" authorId="0" shapeId="0" xr:uid="{C53EDC2A-C9C9-407C-966A-BF333DF526D9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46" authorId="0" shapeId="0" xr:uid="{620E1F8D-7154-4984-B9E8-B844C1E86257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46" authorId="0" shapeId="0" xr:uid="{2BEC514D-59F5-4B3E-817A-0648B39115E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46" authorId="0" shapeId="0" xr:uid="{30C5A035-E024-4D49-A9B5-DFA3ABEF1542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46" authorId="0" shapeId="0" xr:uid="{61520BE8-6922-48B2-B94C-C0996BFC08E1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46" authorId="0" shapeId="0" xr:uid="{41246470-F497-4662-92F9-9739FA67198C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46" authorId="0" shapeId="0" xr:uid="{AF88DFB1-AFDB-4E7E-A342-B34824C00E3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47" authorId="0" shapeId="0" xr:uid="{F10CB2F7-0DBE-4BDC-B3CE-807C4C5699C8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47" authorId="0" shapeId="0" xr:uid="{5EDDD545-3904-41C7-BD19-6CD257CE5769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47" authorId="0" shapeId="0" xr:uid="{B41A80C2-4D58-4582-B191-2FEE059FBD87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47" authorId="0" shapeId="0" xr:uid="{F0E2E732-6F45-4F94-BDE5-9EDB4E4D8515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47" authorId="0" shapeId="0" xr:uid="{77779C3B-E16A-421A-888C-BF6090C93E8F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47" authorId="0" shapeId="0" xr:uid="{B3DA3310-16BE-4141-83F2-FB6FCAEAAA8B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47" authorId="0" shapeId="0" xr:uid="{B06A5C38-0D49-4A85-811F-284FFA80BE03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48" authorId="0" shapeId="0" xr:uid="{97664756-F38D-44FB-B4F8-A9A8699B7325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48" authorId="0" shapeId="0" xr:uid="{57FBED4D-EC89-4A68-BA85-898EAB97331A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48" authorId="0" shapeId="0" xr:uid="{99DA8BFB-22CE-4314-B0AA-F9930928849D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48" authorId="0" shapeId="0" xr:uid="{DAF03D0A-A4FB-4CA2-B34E-638517BD763A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48" authorId="0" shapeId="0" xr:uid="{D5351E7A-7841-46D7-A097-3B3CDA26F139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48" authorId="0" shapeId="0" xr:uid="{F2A3AFCF-BD67-496E-AF02-51B88589AFE0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48" authorId="0" shapeId="0" xr:uid="{6D4BE8E6-CFFB-4764-AEF4-5C0E1D528824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49" authorId="0" shapeId="0" xr:uid="{5E4495E8-81F7-49A5-8769-204D5EAABDEF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49" authorId="0" shapeId="0" xr:uid="{A64797DE-AA0C-4699-8246-1F87FA41E284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49" authorId="0" shapeId="0" xr:uid="{394A885A-18B9-44E1-9728-5B6FEFED0A05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49" authorId="0" shapeId="0" xr:uid="{B63C3D02-CB71-4B1D-88D8-8FA2C2A5B6A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49" authorId="0" shapeId="0" xr:uid="{B6A24A8A-EEDF-4DAA-B343-81738B2B20BA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49" authorId="0" shapeId="0" xr:uid="{8B866848-810C-4A01-8A1C-1FB3FA7A9C81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49" authorId="0" shapeId="0" xr:uid="{1CE256C8-C50F-45FF-B54D-E48788FA6173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50" authorId="0" shapeId="0" xr:uid="{BA0B35AA-1B7D-4B7F-A6D0-0EB21ADC06CF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50" authorId="0" shapeId="0" xr:uid="{06C4E314-E9DE-4158-97D8-D53E4E547D57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50" authorId="0" shapeId="0" xr:uid="{22CF2211-AABF-4573-9982-A57DFCD59A51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50" authorId="0" shapeId="0" xr:uid="{2044D2A7-BCE8-498D-B155-C12AB64C7CBB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50" authorId="0" shapeId="0" xr:uid="{46C98CDA-82D4-45EF-8F9F-3C06F7A46E8E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50" authorId="0" shapeId="0" xr:uid="{E52233C8-E3C0-4DE4-A64A-7C435D3410D2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50" authorId="0" shapeId="0" xr:uid="{F2B23B17-65C3-480A-B59B-4F68F0C311F5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51" authorId="0" shapeId="0" xr:uid="{19A8890B-8053-48AA-AAF6-2A6B5656C8B4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51" authorId="0" shapeId="0" xr:uid="{4E2B9CCD-D587-4195-97FA-64DD90CE7A89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51" authorId="0" shapeId="0" xr:uid="{31BAF423-3ED2-40F3-9C03-63857FCB46A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51" authorId="0" shapeId="0" xr:uid="{642C0402-E153-49C6-810B-4A3C2E8FDBC6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51" authorId="0" shapeId="0" xr:uid="{6E07DED2-3DF2-4C17-9347-FBD55989A5F4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51" authorId="0" shapeId="0" xr:uid="{AC0C182C-EEC0-4610-8761-121B1BF92F4E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51" authorId="0" shapeId="0" xr:uid="{D9919E61-A37F-424D-BF93-E800F6C5AD14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52" authorId="0" shapeId="0" xr:uid="{DC9CC859-0B31-44F3-8AFE-F0BAF07146CD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52" authorId="0" shapeId="0" xr:uid="{93DFDC00-5A82-4475-9D50-CFB5A33802B5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52" authorId="0" shapeId="0" xr:uid="{A3941189-D8EC-4EFE-9B2F-751D64EEA9A4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52" authorId="0" shapeId="0" xr:uid="{89282CAF-267B-41AE-B2CE-F91AEB2D77C6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52" authorId="0" shapeId="0" xr:uid="{75A189D0-CE10-41EF-930E-541A73D31398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52" authorId="0" shapeId="0" xr:uid="{870BA14F-CF6B-4A2E-9C9E-4874234D1E19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52" authorId="0" shapeId="0" xr:uid="{F86E1FB3-CE13-43A2-AAAC-D0215C2EEC44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53" authorId="0" shapeId="0" xr:uid="{D63FBA1F-15E6-4E66-860F-760582CF366A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53" authorId="0" shapeId="0" xr:uid="{41F755B2-8FF6-4F2B-8719-C7CFDEAF66FE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53" authorId="0" shapeId="0" xr:uid="{38091520-CC54-44B0-A300-AEABE710E325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53" authorId="0" shapeId="0" xr:uid="{6BE577B6-BBC0-42D5-9AFE-F0719BFA92CC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53" authorId="0" shapeId="0" xr:uid="{D41324D0-F35F-4632-9364-660D4BFDB55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53" authorId="0" shapeId="0" xr:uid="{66AD0466-8F46-4264-AD1A-EBC847FB754F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53" authorId="0" shapeId="0" xr:uid="{F59C0021-EC0C-4F91-9D91-9A9CA91E314A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54" authorId="0" shapeId="0" xr:uid="{88D40CFD-0479-4E07-A4B6-23D4D8E1B625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54" authorId="0" shapeId="0" xr:uid="{F37DED54-200B-423D-BAF2-C201CEF4AB1D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54" authorId="0" shapeId="0" xr:uid="{18DF02CB-868C-4DB7-B7BE-B84CDCE20091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54" authorId="0" shapeId="0" xr:uid="{F3343602-73A1-40E4-802F-AC22C635B107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54" authorId="0" shapeId="0" xr:uid="{3941D507-FA54-486B-A629-ABAD98C0B5A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54" authorId="0" shapeId="0" xr:uid="{8070AD79-3895-4C17-AED2-ABB9B16DC002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54" authorId="0" shapeId="0" xr:uid="{45CCB525-57FC-4B41-9FBD-A82A4E85CEEA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55" authorId="0" shapeId="0" xr:uid="{F7000CA5-E112-4228-B12F-ED54FCDBCD98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55" authorId="0" shapeId="0" xr:uid="{B3F2E3E5-9563-462E-9455-DC40A4AC4F91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55" authorId="0" shapeId="0" xr:uid="{56463310-1CD5-4842-AFB2-C4378F0D3B86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55" authorId="0" shapeId="0" xr:uid="{36C65F75-FEC1-45E4-9554-17BDEF4C53B7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55" authorId="0" shapeId="0" xr:uid="{BF870DF9-C445-44F0-8C22-08DCBB639B1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55" authorId="0" shapeId="0" xr:uid="{897B45FF-A982-4149-9303-6A1CF6B49EF5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55" authorId="0" shapeId="0" xr:uid="{DBE6D054-C5E0-43A3-824D-DD022B8D4F97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56" authorId="0" shapeId="0" xr:uid="{83FFEA76-9485-47CD-B7A9-22773D8777A8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56" authorId="0" shapeId="0" xr:uid="{06F80B6D-E4BF-46E1-A145-1F9E5F650E93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56" authorId="0" shapeId="0" xr:uid="{8AC049D1-6C2A-4F66-BAD1-01D7ED3677B2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56" authorId="0" shapeId="0" xr:uid="{FA4E3FF0-E9EC-477F-A54E-8180D102E56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56" authorId="0" shapeId="0" xr:uid="{87A60540-431F-453C-81F1-BEFB9C321DA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56" authorId="0" shapeId="0" xr:uid="{0AA6B2B6-5D75-4473-9C1F-0641B1307D3C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56" authorId="0" shapeId="0" xr:uid="{78AE3927-302E-4462-B22A-3F40A88EEA32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57" authorId="0" shapeId="0" xr:uid="{1D2D0905-FA01-458C-8C2C-0B9E18C58115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57" authorId="0" shapeId="0" xr:uid="{4CF30F6B-E2A8-4A1E-8425-4382E7F4F560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57" authorId="0" shapeId="0" xr:uid="{CA97270E-7A83-4F35-A7E7-EFF21D3D0D6B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57" authorId="0" shapeId="0" xr:uid="{9DB6A2D3-3AED-442B-80DC-6D683687D47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57" authorId="0" shapeId="0" xr:uid="{45F7A738-8DDF-4732-96A3-21E9543FB4BF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57" authorId="0" shapeId="0" xr:uid="{418FBDC9-183B-4BF5-9C07-5907CAE10A2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57" authorId="0" shapeId="0" xr:uid="{9BB73B25-08C5-41C2-989B-6D2027FF7CE6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58" authorId="0" shapeId="0" xr:uid="{E51E9890-9F3E-408C-B64F-EA49A450A5A5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58" authorId="0" shapeId="0" xr:uid="{E72C7B71-CB28-4241-B423-41361CE343F8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58" authorId="0" shapeId="0" xr:uid="{210A56FE-3325-46C7-BA26-B1739CF2CD81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58" authorId="0" shapeId="0" xr:uid="{647BA9A9-EFEF-48C1-B9FD-062EA653E1FE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58" authorId="0" shapeId="0" xr:uid="{B2787964-7DAF-4B63-B238-ED81C85F8E50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58" authorId="0" shapeId="0" xr:uid="{5024A73E-1100-45BB-8208-03A4010CA0D1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58" authorId="0" shapeId="0" xr:uid="{0CDE4CA4-83B4-44A7-9FCB-AF14A2DF000B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59" authorId="0" shapeId="0" xr:uid="{D4C359B9-C61C-402A-A3CD-48496E70B73C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59" authorId="0" shapeId="0" xr:uid="{D6B43FB5-522D-4EE0-89CA-B0E733875FFA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59" authorId="0" shapeId="0" xr:uid="{75DCE41F-D3CC-4F11-A1C4-A2597C9A9042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59" authorId="0" shapeId="0" xr:uid="{D8483792-B820-4744-89D7-235E31EE5CA4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59" authorId="0" shapeId="0" xr:uid="{EB1C0293-C9D1-4EC1-9DF9-3E9EA2DBE45A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59" authorId="0" shapeId="0" xr:uid="{771ED037-012A-483C-A976-A7A6D8E0DE62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59" authorId="0" shapeId="0" xr:uid="{7BB48F63-742A-4C16-967A-E27B8F6444A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60" authorId="0" shapeId="0" xr:uid="{8F9EBF22-19EC-4C60-8E0B-87F74E882B75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60" authorId="0" shapeId="0" xr:uid="{E192C905-5DAC-45EE-BE9A-3C82D54B6BC2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60" authorId="0" shapeId="0" xr:uid="{0CE41B01-E054-498A-842E-6336BDA3924F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60" authorId="0" shapeId="0" xr:uid="{9B5A1A19-91C6-49A0-9A98-AAD13EE39264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60" authorId="0" shapeId="0" xr:uid="{6B25AE2F-783D-4E0F-BC95-299B7BE7CAEA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60" authorId="0" shapeId="0" xr:uid="{CD6BC5FA-F893-430C-9C16-B2668A43D1E8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60" authorId="0" shapeId="0" xr:uid="{4CDAF5B6-54B6-4B08-B898-0B500A48F4AA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61" authorId="0" shapeId="0" xr:uid="{D768F0C9-CBB6-44AF-AC82-50CA2184EF1D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61" authorId="0" shapeId="0" xr:uid="{301D3549-EB65-42A3-86FD-1F7A76385246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61" authorId="0" shapeId="0" xr:uid="{2A273107-B0C3-412E-B518-F84DFAEDB4C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61" authorId="0" shapeId="0" xr:uid="{6BAD39C3-6D4E-442A-A419-FCA59F7E2E3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61" authorId="0" shapeId="0" xr:uid="{00A949C7-757E-484F-8547-4112AA04E7E1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61" authorId="0" shapeId="0" xr:uid="{614E8940-EE08-4393-93D9-846AA40312E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61" authorId="0" shapeId="0" xr:uid="{BF64A7F8-1858-42F4-BBA0-CCC742B31D2D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62" authorId="0" shapeId="0" xr:uid="{713E7ACD-81B0-4757-B91A-AEE2FB7340F4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62" authorId="0" shapeId="0" xr:uid="{9CCC1F3C-3C3E-4235-8AD4-DD4D2E3ABAA1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62" authorId="0" shapeId="0" xr:uid="{88139AAC-81F7-45D9-84D3-2A10A8A40A6E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62" authorId="0" shapeId="0" xr:uid="{D9DF16D6-45F5-4E36-9BC7-7EFE05A434F5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62" authorId="0" shapeId="0" xr:uid="{82E016B3-CB79-4403-BD03-B46F86C2B9BE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62" authorId="0" shapeId="0" xr:uid="{BA896E0D-2855-4E66-834C-C14B731C3BF1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62" authorId="0" shapeId="0" xr:uid="{795E9A6D-3F41-4862-83C6-3237E977562A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63" authorId="0" shapeId="0" xr:uid="{C1277A3D-FAC4-4C06-90DE-B71A8BA2590B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63" authorId="0" shapeId="0" xr:uid="{38A16E6D-29F4-4BA0-B791-2F129F921395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63" authorId="0" shapeId="0" xr:uid="{EA6E5CEB-697C-43EB-A7F1-BA1958C4F12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63" authorId="0" shapeId="0" xr:uid="{0A2924FC-2F1D-4CA6-8F61-B106CFF25F3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63" authorId="0" shapeId="0" xr:uid="{6215DE13-86E9-4FC9-A32A-30EB73D7C6F6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63" authorId="0" shapeId="0" xr:uid="{BC5A9EBA-6A9B-489F-BD8B-E8AF879AF96C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63" authorId="0" shapeId="0" xr:uid="{146DCF49-64D6-472D-B452-6304F366A2CD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64" authorId="0" shapeId="0" xr:uid="{3BFCC6FC-D1C9-4395-89D5-0C6A113F595C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64" authorId="0" shapeId="0" xr:uid="{BDA00E0B-1F89-446A-9D52-EAC0A0587D2A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64" authorId="0" shapeId="0" xr:uid="{3881DC73-B91A-49F9-9459-03FA413A4811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64" authorId="0" shapeId="0" xr:uid="{FB6863AE-143B-447D-9430-EB17EDCD556B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64" authorId="0" shapeId="0" xr:uid="{ED186005-2D52-47E1-84E0-B6813283A28C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64" authorId="0" shapeId="0" xr:uid="{B6E4EF7B-BD78-4968-95F4-DD8DBD3199BF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64" authorId="0" shapeId="0" xr:uid="{79F68E69-75B3-42E2-81B9-AD476F2E6607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65" authorId="0" shapeId="0" xr:uid="{8E704037-6685-40DA-AA92-77EE3289CFDB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65" authorId="0" shapeId="0" xr:uid="{99543951-C170-4F51-AF73-6F6C4BDE3E7E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65" authorId="0" shapeId="0" xr:uid="{0A0CFD64-37DD-47E9-BE56-B0175E2D76FD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65" authorId="0" shapeId="0" xr:uid="{5C00A157-BB1C-4012-87EE-4653A79B9B6E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65" authorId="0" shapeId="0" xr:uid="{B83C58BF-4C52-44ED-BB20-E4B1FD82151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65" authorId="0" shapeId="0" xr:uid="{6C3A7C90-5DCF-4541-BF67-6A4C1B36ADDC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65" authorId="0" shapeId="0" xr:uid="{7138D094-88DE-45F0-83FB-7C58DAA0CD2B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66" authorId="0" shapeId="0" xr:uid="{D9B8CB87-0D78-462A-B791-A1086DF6C0B7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66" authorId="0" shapeId="0" xr:uid="{A915DC96-B48C-4353-B5DA-04F61668C0A0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66" authorId="0" shapeId="0" xr:uid="{83C361DA-A1BD-4724-A7FB-C03E301B0883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66" authorId="0" shapeId="0" xr:uid="{47A551C2-B33C-43A2-B5C9-1A71AD7E25D4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66" authorId="0" shapeId="0" xr:uid="{B16F0F8B-C663-4898-8985-36A0577ADC44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66" authorId="0" shapeId="0" xr:uid="{1FDB3D20-BE34-4B13-8D24-4CB40DD42EB8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66" authorId="0" shapeId="0" xr:uid="{EB4D27C1-D898-4877-8504-CEC9633A40A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67" authorId="0" shapeId="0" xr:uid="{FB0727F3-F952-433D-B075-AFB8BB0EC492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67" authorId="0" shapeId="0" xr:uid="{EB4394F7-30AB-4DD2-B96D-04DE46F4C708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67" authorId="0" shapeId="0" xr:uid="{A73B0908-2D8D-44D8-BBCB-DB7504425B7F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67" authorId="0" shapeId="0" xr:uid="{04FD72EB-D13B-408A-9FA7-A56C7895C8AD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67" authorId="0" shapeId="0" xr:uid="{16BAA077-7421-49ED-9F7C-D98F1A46EF44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67" authorId="0" shapeId="0" xr:uid="{04734671-BC87-4456-9B74-0F1ABD7132BA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67" authorId="0" shapeId="0" xr:uid="{6EC3EDAC-4B2F-4931-87B2-016841B21A82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68" authorId="0" shapeId="0" xr:uid="{134BE91D-4F06-41C9-8144-CECC149E2513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68" authorId="0" shapeId="0" xr:uid="{3D6F1767-560F-4D75-BCDD-6360F87F6EC6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68" authorId="0" shapeId="0" xr:uid="{B4D903FC-B295-49E5-A184-30326A498B87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68" authorId="0" shapeId="0" xr:uid="{DC6DDA43-BB79-439D-81A7-D1B5C5E10105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68" authorId="0" shapeId="0" xr:uid="{4F894286-1861-4673-933E-71EF931C25F5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68" authorId="0" shapeId="0" xr:uid="{B0D13528-BDA5-46E3-9109-78D68DA1795B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68" authorId="0" shapeId="0" xr:uid="{F00DAF34-678C-428E-AE22-1660F86345BC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69" authorId="0" shapeId="0" xr:uid="{65EA0D22-E2BE-434B-BDBD-5D597430AEDB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69" authorId="0" shapeId="0" xr:uid="{782757C7-86D2-4C08-999F-96993C8A0920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69" authorId="0" shapeId="0" xr:uid="{06FAD216-BA54-4A31-ACED-3BCC7B334630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69" authorId="0" shapeId="0" xr:uid="{5A55006D-4D16-43F8-85A0-9630B25F841E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69" authorId="0" shapeId="0" xr:uid="{120D3A65-FEC4-4047-8A2B-8C09C7934D48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69" authorId="0" shapeId="0" xr:uid="{2627BB1D-CBE6-4240-B87A-CE2E3454478C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69" authorId="0" shapeId="0" xr:uid="{DFD1BB7E-7B35-4FA5-A7DB-41D145D1AA64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70" authorId="0" shapeId="0" xr:uid="{99BF8EAC-6C14-4624-992B-EC13B186C5E9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70" authorId="0" shapeId="0" xr:uid="{EA169CD0-D150-46EE-9280-BFE7E4A3D582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70" authorId="0" shapeId="0" xr:uid="{B31809A1-AAD6-4873-8CF2-D68564752F91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70" authorId="0" shapeId="0" xr:uid="{326514FD-EBC7-4BCD-84A5-E6C9596268F5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70" authorId="0" shapeId="0" xr:uid="{0B3D63F4-2E31-41F9-A7E3-898F6AEABC45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70" authorId="0" shapeId="0" xr:uid="{79020A8A-04F8-45D7-88C9-CDA6D73DAD5B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70" authorId="0" shapeId="0" xr:uid="{C5C50F61-F830-4FB0-9604-F9D0D281B02F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71" authorId="0" shapeId="0" xr:uid="{C2748B18-FA4C-4F4C-86CF-C7B10B5D4B49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71" authorId="0" shapeId="0" xr:uid="{02EE5D61-8DF8-4759-B8BB-56AC0D11729A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71" authorId="0" shapeId="0" xr:uid="{168D460B-238B-45EA-99C6-CA35931A9DE7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71" authorId="0" shapeId="0" xr:uid="{A2534C03-E231-4489-8FA7-BAB02D2BD4FE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71" authorId="0" shapeId="0" xr:uid="{195415D4-0729-4707-8313-4C703BEBFC2C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71" authorId="0" shapeId="0" xr:uid="{3D45DD75-A7EA-43F4-ABE4-FB40E9CA207A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71" authorId="0" shapeId="0" xr:uid="{034A4C92-5ED8-4096-AA08-E66A8E4735FD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72" authorId="0" shapeId="0" xr:uid="{C34FF109-7D03-4068-A449-262B032DFFD4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72" authorId="0" shapeId="0" xr:uid="{391932F3-AEFB-4F9D-A079-1FC4770BDDB6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72" authorId="0" shapeId="0" xr:uid="{D2E6BFDC-BC94-4446-BEA2-21E24C4E72C7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72" authorId="0" shapeId="0" xr:uid="{DD048F06-7878-4177-8A7A-3FE9081BBBEA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72" authorId="0" shapeId="0" xr:uid="{F8ACBBAB-B24D-46B9-BAD6-75137577076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72" authorId="0" shapeId="0" xr:uid="{9E6A54FA-2197-4FB6-BF25-22D58BFE427B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72" authorId="0" shapeId="0" xr:uid="{413EB040-A901-430D-833D-8F2F22C83589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73" authorId="0" shapeId="0" xr:uid="{23F0F652-6EA1-4172-86CA-900FC5E8227E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73" authorId="0" shapeId="0" xr:uid="{F34CD601-D7B5-45E3-8893-C776E0B3BF29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73" authorId="0" shapeId="0" xr:uid="{120B52DE-0BE5-4ABF-8AEF-30834372A747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73" authorId="0" shapeId="0" xr:uid="{3D22D3A6-BF2B-4DB9-81ED-C181C018D56C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73" authorId="0" shapeId="0" xr:uid="{DB8DFCAC-B0DA-462E-9A5E-E8320E107280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73" authorId="0" shapeId="0" xr:uid="{02263F68-2DE4-41B5-9D27-57729D3A3E10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73" authorId="0" shapeId="0" xr:uid="{256EC122-79A5-4ED2-BA23-CE77D97AE22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74" authorId="0" shapeId="0" xr:uid="{B28F9E1D-A9BB-4841-84FF-1B6BD01448FC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74" authorId="0" shapeId="0" xr:uid="{F04F491E-1AB2-4DE2-AF8B-C3DBB03CB7AF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74" authorId="0" shapeId="0" xr:uid="{9E0B00E0-B2E0-4E98-9A09-65F2E929AD74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74" authorId="0" shapeId="0" xr:uid="{F0EC8E5E-DE5E-4E55-977D-0AE0F60F4DA7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74" authorId="0" shapeId="0" xr:uid="{B163FACA-7C29-4954-9B91-FA3434364BB4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74" authorId="0" shapeId="0" xr:uid="{4CC01987-A453-4DDF-8D48-70B1C510BD82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74" authorId="0" shapeId="0" xr:uid="{9BB13355-8AE2-4617-8D23-C39A9A8E4ED4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75" authorId="0" shapeId="0" xr:uid="{4C4EEDE6-65C9-466E-8201-BC7AE6A42D5E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75" authorId="0" shapeId="0" xr:uid="{24E7FBFE-D95B-49CE-99BD-6BEAA99AD651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75" authorId="0" shapeId="0" xr:uid="{067C61A5-DA99-44AA-9C19-1A191CB67F35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75" authorId="0" shapeId="0" xr:uid="{F1B1B415-665E-41D0-8520-F5500F1FCBA0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75" authorId="0" shapeId="0" xr:uid="{8917A44C-A609-4883-B8FC-266FE4A34BB0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75" authorId="0" shapeId="0" xr:uid="{B6F87492-AE7E-4338-9AD5-490427A8D13B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75" authorId="0" shapeId="0" xr:uid="{DAEEF5E6-C1D9-4BE9-A1EB-21D915B6193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76" authorId="0" shapeId="0" xr:uid="{298EDC01-3FB6-4FDE-8D1F-4C53428BAD60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76" authorId="0" shapeId="0" xr:uid="{E8A4774F-EBF4-4517-83CD-1D6ADF6FB3B3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76" authorId="0" shapeId="0" xr:uid="{A0471640-FF90-4BC2-9E01-8AF51EDD155D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76" authorId="0" shapeId="0" xr:uid="{5DEDF367-215E-4C4F-A503-FDC84F3D70C5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76" authorId="0" shapeId="0" xr:uid="{062AB6EE-C17B-4812-89C6-0A9AFE2F7255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76" authorId="0" shapeId="0" xr:uid="{1A79EC96-617F-4A05-A013-619EF37B8562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76" authorId="0" shapeId="0" xr:uid="{50A30C0C-0813-4EDC-B6AD-857B88FEA456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77" authorId="0" shapeId="0" xr:uid="{7CC085DA-E91D-416F-A185-27938CA632C9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77" authorId="0" shapeId="0" xr:uid="{59C2645D-6586-4187-920F-53CF96B261F2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77" authorId="0" shapeId="0" xr:uid="{BB41F5BB-2AF0-4376-B739-15779BABE831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77" authorId="0" shapeId="0" xr:uid="{40074E29-9369-497D-975B-07A286DD87BE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77" authorId="0" shapeId="0" xr:uid="{EAF19E28-6204-43AC-8CBD-AB8B954DA7D8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77" authorId="0" shapeId="0" xr:uid="{C54FFDCF-BD48-4C22-94BA-91CB14EA861F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77" authorId="0" shapeId="0" xr:uid="{39C7B419-45DE-4D1C-BE28-D5ABAF06C5C5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78" authorId="0" shapeId="0" xr:uid="{87FB6E48-8426-4859-9A37-631C0C788EB8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78" authorId="0" shapeId="0" xr:uid="{2CA8B413-4FEC-44F6-BD05-8411353BC09E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78" authorId="0" shapeId="0" xr:uid="{91DD3841-B4EF-4C74-B62A-404DF65260CC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78" authorId="0" shapeId="0" xr:uid="{047EC7A2-0767-46FA-B885-8EF83DDBDC84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78" authorId="0" shapeId="0" xr:uid="{FD5289C3-D01B-4A88-821F-EC24C8E9D201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78" authorId="0" shapeId="0" xr:uid="{1EA6C56A-DC43-45EE-80B9-206D13625DA2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78" authorId="0" shapeId="0" xr:uid="{CDE8BE2F-D863-498E-B930-9E055D8AF17F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79" authorId="0" shapeId="0" xr:uid="{7851D0B5-13E5-4FD0-87E8-530CFF9FE753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79" authorId="0" shapeId="0" xr:uid="{6A8AD5D9-D456-4F74-B63F-EE15C0F5CBB9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79" authorId="0" shapeId="0" xr:uid="{79A9AF22-5AD5-46C2-8F49-237EA0371AF5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79" authorId="0" shapeId="0" xr:uid="{8D46F41D-2801-417F-9CC5-08113F086A0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79" authorId="0" shapeId="0" xr:uid="{FBF6D06A-47EC-4ADD-A7D2-38AB0A239C9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79" authorId="0" shapeId="0" xr:uid="{8CB3E95C-FDEC-4FC9-8632-91D387C0BEA4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79" authorId="0" shapeId="0" xr:uid="{2D1AB44C-AC2E-4EFD-812F-59B0DEBAEA5B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80" authorId="0" shapeId="0" xr:uid="{0A32DB1D-A8E3-4E0E-A9A2-320E812FF601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80" authorId="0" shapeId="0" xr:uid="{CEE96877-B348-43BB-9F77-8C14D2CCAC7C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80" authorId="0" shapeId="0" xr:uid="{52B036A6-5669-4292-9556-354CDC990A07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80" authorId="0" shapeId="0" xr:uid="{734EBA9B-D1BC-4D84-9F6E-E2F6DDFA12AA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80" authorId="0" shapeId="0" xr:uid="{720EE9EF-270D-4919-BF82-33D9E42DFFA4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80" authorId="0" shapeId="0" xr:uid="{B8513987-8E17-4CAD-8447-9AA9BC2C534D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80" authorId="0" shapeId="0" xr:uid="{F3C1D2B8-B17A-4E72-BB25-219458C62513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81" authorId="0" shapeId="0" xr:uid="{FFF73D07-9F68-434A-96BC-4893AB74FEC5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81" authorId="0" shapeId="0" xr:uid="{44A592E0-7D54-44F7-B239-30E3A9B5E7BE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81" authorId="0" shapeId="0" xr:uid="{6F6B5A35-3366-47C4-A6DE-8682A4D8316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81" authorId="0" shapeId="0" xr:uid="{369B7C80-92AB-47E6-B638-603C257E3D51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81" authorId="0" shapeId="0" xr:uid="{35D9BF0E-9FC6-464E-BDD5-CF4AF21E52EF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81" authorId="0" shapeId="0" xr:uid="{39CDD710-FA8F-44E8-81D3-06C87391B279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81" authorId="0" shapeId="0" xr:uid="{DFAB9C45-81FA-4593-A105-CAD478564F63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82" authorId="0" shapeId="0" xr:uid="{2E499B4F-A995-4085-B281-78B23EA6A7A3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82" authorId="0" shapeId="0" xr:uid="{2EE9B9FC-2981-48EE-8F8B-7F98E8A93D27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82" authorId="0" shapeId="0" xr:uid="{156CA8EE-D3BA-466B-8FB3-52A4AFA5B126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82" authorId="0" shapeId="0" xr:uid="{8702F47C-DF0F-4E92-8AFC-D23BDEB7FA0E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82" authorId="0" shapeId="0" xr:uid="{D949C810-9252-477F-BCD3-B260A8E320D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82" authorId="0" shapeId="0" xr:uid="{56300700-0D1A-4A57-93CB-FBE14B6E93FC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82" authorId="0" shapeId="0" xr:uid="{39A54B29-5E60-4EB1-9ABE-40803AEFF5DC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83" authorId="0" shapeId="0" xr:uid="{50A1FD33-6EAE-4643-9052-FBA9CCE371EF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83" authorId="0" shapeId="0" xr:uid="{3A8B4F64-0093-45A8-A326-38097CEF73FE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83" authorId="0" shapeId="0" xr:uid="{090DE069-9214-4A81-B641-EF4A743A40D5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83" authorId="0" shapeId="0" xr:uid="{C5ADD104-73A6-47A6-8E5C-62E6A8E0133C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83" authorId="0" shapeId="0" xr:uid="{8B61AC2F-7C92-4821-A799-9D4FA21DBF55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83" authorId="0" shapeId="0" xr:uid="{8F3EAA56-A110-4617-B25B-4711110C2268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83" authorId="0" shapeId="0" xr:uid="{9F935947-5515-419E-A64F-883079A15D19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84" authorId="0" shapeId="0" xr:uid="{9B85AB3D-A020-49EB-B163-F66650A614C9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84" authorId="0" shapeId="0" xr:uid="{AF711094-A98F-4392-BAAD-2BA14F8934C2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84" authorId="0" shapeId="0" xr:uid="{C9A11135-B141-440E-A4C9-D5A85E726B8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84" authorId="0" shapeId="0" xr:uid="{02D1450D-65DE-49A2-B01E-B0F4A2469A46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84" authorId="0" shapeId="0" xr:uid="{9D780D6C-00A1-4113-B159-DA28EA9ACAF8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84" authorId="0" shapeId="0" xr:uid="{E9CA3715-62DD-4A82-B947-4CB18FC29D5F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84" authorId="0" shapeId="0" xr:uid="{8FDBFFE1-A717-4F2B-A7D6-33B6A65EE7B0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85" authorId="0" shapeId="0" xr:uid="{8D529033-C180-4972-8645-EB0E778F1BF8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85" authorId="0" shapeId="0" xr:uid="{0444EA01-35E5-4BA6-B2E0-17345944DBD7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85" authorId="0" shapeId="0" xr:uid="{FDA55939-5F93-4DFF-B9BE-1605548C2A19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85" authorId="0" shapeId="0" xr:uid="{08B8B155-78B2-467B-A02D-D7AAE7074B81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85" authorId="0" shapeId="0" xr:uid="{38AAF10D-77AD-4F29-8BF7-4084CE375B77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85" authorId="0" shapeId="0" xr:uid="{3FE69CCF-2F18-4273-9B0A-0C5DCC7DA3F0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85" authorId="0" shapeId="0" xr:uid="{511D808F-2FC2-4B8F-AE0F-EAEC01ACCC49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86" authorId="0" shapeId="0" xr:uid="{1B23FF74-24B5-430D-946C-B0C726ECAEF6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86" authorId="0" shapeId="0" xr:uid="{B0B2E9F1-A979-4360-8B71-1FB722DAA850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86" authorId="0" shapeId="0" xr:uid="{4DF2B76E-A87D-4818-AEDF-71A7DC2432ED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86" authorId="0" shapeId="0" xr:uid="{F8581431-8578-4C39-AABB-CF610F76DF10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86" authorId="0" shapeId="0" xr:uid="{CAC1794B-EBE7-4739-B88D-B35999CB4523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86" authorId="0" shapeId="0" xr:uid="{5101C4B4-7788-48ED-BD59-3A4A83919801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86" authorId="0" shapeId="0" xr:uid="{A2D0BF5E-617D-4C0B-A362-473E79EC3D69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87" authorId="0" shapeId="0" xr:uid="{EE723F1A-281B-4E7E-98DD-02A5E2EB1AC6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87" authorId="0" shapeId="0" xr:uid="{B30100C6-375C-4BCD-B3CC-6A4E6CCCCB5E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87" authorId="0" shapeId="0" xr:uid="{6058BA41-8B8B-4207-9EB3-C60A2334CECC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87" authorId="0" shapeId="0" xr:uid="{610238DF-E7D1-415B-9F19-4E86001E41D1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87" authorId="0" shapeId="0" xr:uid="{8643AC72-FC72-415D-8435-F62371D4903F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87" authorId="0" shapeId="0" xr:uid="{323B223E-2265-4294-983C-1112D0BFB93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87" authorId="0" shapeId="0" xr:uid="{B95867A3-F119-4112-AE20-F207D58A9D55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88" authorId="0" shapeId="0" xr:uid="{2D4B4783-9D59-4514-8B6D-1E999E260C86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88" authorId="0" shapeId="0" xr:uid="{10A03C33-8ABD-4FE3-984C-A27477001A2B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88" authorId="0" shapeId="0" xr:uid="{3FA4D4E8-AC40-4CDD-872F-C486E521E7E9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88" authorId="0" shapeId="0" xr:uid="{D41FC49A-4F3D-46AE-BBCD-984A8BA9C3BB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88" authorId="0" shapeId="0" xr:uid="{743F8453-9334-4398-9311-52E368FC0C56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88" authorId="0" shapeId="0" xr:uid="{22ED1D1A-0995-40A8-896B-431777609275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88" authorId="0" shapeId="0" xr:uid="{91B6DD38-F0A8-4A53-9242-E2FA993C1944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89" authorId="0" shapeId="0" xr:uid="{78D61854-E330-4D7C-AFB0-6E5CE52579F7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89" authorId="0" shapeId="0" xr:uid="{FB4CF87C-8CAE-4F79-BDCF-97A86C396A96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89" authorId="0" shapeId="0" xr:uid="{49DB64EB-BAA2-4752-97DD-B86EBC7625DF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89" authorId="0" shapeId="0" xr:uid="{1BA57ECC-29AE-4876-A8B2-BE024370FAF5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89" authorId="0" shapeId="0" xr:uid="{8AF2FD26-54D6-4545-A5E0-8DAB0237BF06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89" authorId="0" shapeId="0" xr:uid="{9D40BF4F-5112-4E56-9847-1E8316AFC54F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89" authorId="0" shapeId="0" xr:uid="{B1F5317E-C58B-4447-9F92-6A2EE6F79ADC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90" authorId="0" shapeId="0" xr:uid="{592DDB91-AAEB-47B2-8E26-308AD90D3824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90" authorId="0" shapeId="0" xr:uid="{06CE4BAC-BADE-41F6-A630-A801084ACA4F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90" authorId="0" shapeId="0" xr:uid="{DBBF888D-3B8A-47D1-BFD5-8D98FEE784AF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90" authorId="0" shapeId="0" xr:uid="{89946D09-6087-4216-ABB7-F0EB3680A7FB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90" authorId="0" shapeId="0" xr:uid="{575404FD-59A7-424B-BEFA-3E74FEA5D815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90" authorId="0" shapeId="0" xr:uid="{60944A0C-2C07-413A-A73E-51B7CE396BFC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90" authorId="0" shapeId="0" xr:uid="{023D0131-F5CE-4019-856C-4FE15FB493DD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91" authorId="0" shapeId="0" xr:uid="{850A8306-D680-46F3-ADC5-32B01817E477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91" authorId="0" shapeId="0" xr:uid="{1C419C93-9221-4CB2-BD39-889991A67F38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91" authorId="0" shapeId="0" xr:uid="{406E8AB4-571D-4EC2-8239-5E2C313ADE9C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91" authorId="0" shapeId="0" xr:uid="{8C83034B-7BD4-4752-A044-EC1DFD50E2F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91" authorId="0" shapeId="0" xr:uid="{077A7870-8E59-44B0-A8B7-2C00201AF257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91" authorId="0" shapeId="0" xr:uid="{5E8BDDC1-878A-495D-88E0-BB63D6EE8D6D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91" authorId="0" shapeId="0" xr:uid="{D222AB2B-A3B2-4D66-8CD4-F0A1AF7F1291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92" authorId="0" shapeId="0" xr:uid="{86B31AEF-0BEE-41DB-ABA7-D938BCDA0B6F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92" authorId="0" shapeId="0" xr:uid="{3B68CDCF-7AA4-446F-90AD-9202B1875E82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92" authorId="0" shapeId="0" xr:uid="{E3D25E85-BC7E-4F1B-A14E-FE42873AB163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92" authorId="0" shapeId="0" xr:uid="{55D5BDDD-F50A-4700-8487-46A8043FB175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92" authorId="0" shapeId="0" xr:uid="{B08A4630-F992-44D9-A202-E3F0CC47C0CB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92" authorId="0" shapeId="0" xr:uid="{B7C35FE5-A9DA-4E6F-A00A-09353E693E70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92" authorId="0" shapeId="0" xr:uid="{136F13B9-68AC-451C-BD95-9CFAA432A438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93" authorId="0" shapeId="0" xr:uid="{9A07F5F0-9316-402E-B0EB-A4FE5A083D69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93" authorId="0" shapeId="0" xr:uid="{F10EA439-E2BA-46A4-A7C9-4B4900135B03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93" authorId="0" shapeId="0" xr:uid="{8262B9C7-477B-4B50-8EE4-C4FB9C59CEA6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93" authorId="0" shapeId="0" xr:uid="{8DAF0BA7-4520-47AA-9595-C320C673398F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93" authorId="0" shapeId="0" xr:uid="{4E8AF6A5-ECC1-43F9-B899-1C6C07C6DAEE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93" authorId="0" shapeId="0" xr:uid="{000DDB15-2331-42F3-B832-7106C40D7346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93" authorId="0" shapeId="0" xr:uid="{4DAC6AD0-5ADF-4EAC-A9C8-72FE19F7B1E1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94" authorId="0" shapeId="0" xr:uid="{BA9CCAE9-C956-4CB1-8608-4DDFAC8E0DEE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94" authorId="0" shapeId="0" xr:uid="{68BA7F65-7478-4F1A-8832-938E938D38D6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94" authorId="0" shapeId="0" xr:uid="{E19B8BAE-4D32-4E78-9132-C13BB36E3145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94" authorId="0" shapeId="0" xr:uid="{D03460F0-02C3-41B2-B9D4-54F0145A0E94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94" authorId="0" shapeId="0" xr:uid="{3B061D8B-F30B-4A3A-B547-89C1EBA6AB01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94" authorId="0" shapeId="0" xr:uid="{36B4E351-1E53-496F-B2C1-B5813299B4D9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94" authorId="0" shapeId="0" xr:uid="{7ACA41E2-F53C-4032-BED9-A271905A2211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95" authorId="0" shapeId="0" xr:uid="{A82DCF0A-61A0-48C2-ADD4-C087CA96D326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95" authorId="0" shapeId="0" xr:uid="{B13F4C87-D4B1-4392-880C-047E9E6A4137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95" authorId="0" shapeId="0" xr:uid="{CB3F799B-6013-4429-B9C5-8949629652CB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95" authorId="0" shapeId="0" xr:uid="{57AC3336-0372-4B3E-988A-6012598734F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95" authorId="0" shapeId="0" xr:uid="{4DE76F94-47ED-4EDC-8C09-D96286BC978E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95" authorId="0" shapeId="0" xr:uid="{8A1F525B-582B-4E10-B903-CE395CD7838F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95" authorId="0" shapeId="0" xr:uid="{DC9949E1-E456-4E15-8680-90BE3516DD36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96" authorId="0" shapeId="0" xr:uid="{6FDB503C-A53C-48F4-B16E-91C8F13CFBC9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96" authorId="0" shapeId="0" xr:uid="{86AB5998-B478-4963-B64F-D4230F8798B3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96" authorId="0" shapeId="0" xr:uid="{4EA75C54-9B79-4466-84D9-1EBF16975742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96" authorId="0" shapeId="0" xr:uid="{1EAA4A7C-B5E9-44F0-8CC0-3A39C662108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96" authorId="0" shapeId="0" xr:uid="{39B066B4-A8A8-48CD-B2B9-DED862A36B6F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96" authorId="0" shapeId="0" xr:uid="{96FB2098-4490-495E-A56B-695EBABC26B0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96" authorId="0" shapeId="0" xr:uid="{92EE0CC9-4F0A-42A6-B028-A8D6AB8DAC39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97" authorId="0" shapeId="0" xr:uid="{B0C70BA6-7063-4F75-97AD-28780AF2FFEA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97" authorId="0" shapeId="0" xr:uid="{0B1D962C-E688-4567-8E9A-CA1F59752A3D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97" authorId="0" shapeId="0" xr:uid="{3256A257-5C11-42AE-AA9E-B50621B95FC5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97" authorId="0" shapeId="0" xr:uid="{7A98DD6B-EC93-471D-A782-B7B62DE245B1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97" authorId="0" shapeId="0" xr:uid="{7EC0CB30-B05B-4DCF-90E0-40F9E374AB40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97" authorId="0" shapeId="0" xr:uid="{ECC5EB88-0C44-4715-9E1E-BA1547BE632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97" authorId="0" shapeId="0" xr:uid="{08328E9D-9A19-4E78-A1AB-6AD4591373D4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98" authorId="0" shapeId="0" xr:uid="{F3DE578C-CB8E-47F2-A527-34374ABD25FE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98" authorId="0" shapeId="0" xr:uid="{519FB34E-D238-4180-AD2A-FAEF1A2E3D2B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98" authorId="0" shapeId="0" xr:uid="{226289B2-F7D5-414F-AE1C-3048147FB02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98" authorId="0" shapeId="0" xr:uid="{DA09B4A1-2B48-45B1-955D-F303626527E4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98" authorId="0" shapeId="0" xr:uid="{F7B86597-9EF8-447D-920E-17730B5A3736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98" authorId="0" shapeId="0" xr:uid="{98A638BA-C694-48A1-9C0E-AD65D06B1E9A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98" authorId="0" shapeId="0" xr:uid="{EADBED35-BF9F-477C-BC31-E1815C013E51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199" authorId="0" shapeId="0" xr:uid="{B734A0BE-AB67-4819-86E7-8248DA1C265D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99" authorId="0" shapeId="0" xr:uid="{106158EF-0DF9-40D1-B162-D2E18029AEA9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199" authorId="0" shapeId="0" xr:uid="{F24AE485-1C93-446C-8D03-776B337977BD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199" authorId="0" shapeId="0" xr:uid="{A2E7F608-B234-4750-8C58-E0F2795D7262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199" authorId="0" shapeId="0" xr:uid="{EF50205A-FF2E-429D-934B-DFF66B00C34E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199" authorId="0" shapeId="0" xr:uid="{E0B82D1D-AB73-400E-B2D3-5FB40698FC90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199" authorId="0" shapeId="0" xr:uid="{7F79D6D6-91BE-4664-A8C3-AE602CF25893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00" authorId="0" shapeId="0" xr:uid="{91105F88-5DA9-4098-AFAD-D5EE0AC5CEFA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00" authorId="0" shapeId="0" xr:uid="{2ED14116-D16E-4018-9FBC-24BE573DC704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00" authorId="0" shapeId="0" xr:uid="{DCDEAC85-09D3-40BF-AEBA-8D5A81504957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00" authorId="0" shapeId="0" xr:uid="{ED128C51-F2E7-403F-9D31-9A2EFCBFCB3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00" authorId="0" shapeId="0" xr:uid="{24EFD02B-87A9-46C3-89E2-716F1070EC83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00" authorId="0" shapeId="0" xr:uid="{D99EEBDA-23D1-472A-821A-3C23025FED8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00" authorId="0" shapeId="0" xr:uid="{3DC404B4-4243-4E0A-A6E8-5CA568DB6314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01" authorId="0" shapeId="0" xr:uid="{EB41E009-419E-476D-820D-9AFCF896D499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01" authorId="0" shapeId="0" xr:uid="{B5700970-3335-4F85-83D6-13CB1CAF65A6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01" authorId="0" shapeId="0" xr:uid="{59EB0596-0F94-4B7A-9741-177CFAE613EC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01" authorId="0" shapeId="0" xr:uid="{753B54B3-DF0D-4AF7-9646-50391668F356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01" authorId="0" shapeId="0" xr:uid="{6A8D8300-F665-484A-B812-8F371D5AB215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01" authorId="0" shapeId="0" xr:uid="{F0B33426-97DE-46CD-9D32-9564DDCC0988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01" authorId="0" shapeId="0" xr:uid="{5E79B397-4B83-4994-AFFA-63600AE3D2AC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02" authorId="0" shapeId="0" xr:uid="{1DD0F38D-B855-4929-8F18-6000C2B51B59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02" authorId="0" shapeId="0" xr:uid="{8317D22A-47DC-4CC5-BA14-4887BD87D4A9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02" authorId="0" shapeId="0" xr:uid="{1AD018B3-AE99-4B57-90BE-321E0FF76711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02" authorId="0" shapeId="0" xr:uid="{4CD52464-FDBE-4AC9-8B96-8D3B00006D20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02" authorId="0" shapeId="0" xr:uid="{CEA610DA-1A11-4BEC-A3D8-6BB55242313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02" authorId="0" shapeId="0" xr:uid="{0B85C8A9-3110-49AA-B78F-3FE066384BC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02" authorId="0" shapeId="0" xr:uid="{44A05B83-0DCD-4B49-985B-673F7657355D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03" authorId="0" shapeId="0" xr:uid="{998CB08A-0D80-4EDD-9757-F62D8C38E232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03" authorId="0" shapeId="0" xr:uid="{AF74F455-8FC3-4C67-A8A0-8A89F008B3D5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03" authorId="0" shapeId="0" xr:uid="{5C0751E9-8445-4992-93DA-707F2288CAED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03" authorId="0" shapeId="0" xr:uid="{CF23A9AB-18E4-4F01-B206-4BA1CACCE4E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03" authorId="0" shapeId="0" xr:uid="{B7F55366-48E7-41DC-8B36-62F3933562C0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03" authorId="0" shapeId="0" xr:uid="{95D44944-FDEB-4093-A005-0C9E57C64586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03" authorId="0" shapeId="0" xr:uid="{1859867E-F422-4008-82AF-00EE53E388D7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04" authorId="0" shapeId="0" xr:uid="{8228F724-894A-4ACB-894D-901A886D6A4B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04" authorId="0" shapeId="0" xr:uid="{ABF0003C-866D-44AC-8DCA-A2E433770174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04" authorId="0" shapeId="0" xr:uid="{F4094395-EF68-46D5-B945-FF7B0BCCF2B7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04" authorId="0" shapeId="0" xr:uid="{55A07E92-7ACA-4529-95DF-F7512F5A7ADD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04" authorId="0" shapeId="0" xr:uid="{66ACB3E7-6888-4DCA-BD75-1B25AE1F1AB7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04" authorId="0" shapeId="0" xr:uid="{16CE6065-FD81-4DDF-AD55-17A125B8EC9E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04" authorId="0" shapeId="0" xr:uid="{ECAA7DCA-525D-4396-BC99-101257096C4D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05" authorId="0" shapeId="0" xr:uid="{BB62D629-6358-4484-89D8-F623FC076F2E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05" authorId="0" shapeId="0" xr:uid="{95E98321-C9EB-4F8A-8D1E-C683C82867EE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05" authorId="0" shapeId="0" xr:uid="{5D7CBC94-31C2-4A29-98F7-BEB1BD5E4A27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05" authorId="0" shapeId="0" xr:uid="{9074CAD0-E6DA-45DB-A7B6-C4B57400A826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05" authorId="0" shapeId="0" xr:uid="{EDD3E364-B3C1-4284-A704-4BAF75B905B9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05" authorId="0" shapeId="0" xr:uid="{DF9E38BD-ED39-4BE3-9C32-037D7C7C092F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05" authorId="0" shapeId="0" xr:uid="{CB7BC0B2-00EF-4ED2-8351-BB6EB0ACD671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06" authorId="0" shapeId="0" xr:uid="{0877FB15-6D9F-4CC1-8D32-8E71A92B8444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06" authorId="0" shapeId="0" xr:uid="{960647C2-633C-496C-83B9-B47953A60D22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06" authorId="0" shapeId="0" xr:uid="{72B525BD-04DE-4DA2-AB09-B77100257A25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06" authorId="0" shapeId="0" xr:uid="{C26465BC-23C1-4A7C-A726-0175078296ED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06" authorId="0" shapeId="0" xr:uid="{5F48B24B-8A51-4CC6-BFCB-E5256890AD9A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06" authorId="0" shapeId="0" xr:uid="{D11F2C8C-687A-448C-9F01-B9EB0C688B80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06" authorId="0" shapeId="0" xr:uid="{C01BBACE-9346-4A87-ACC2-340F565CA4A1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07" authorId="0" shapeId="0" xr:uid="{FF5E0871-F48B-4130-A349-B0C1EC485098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07" authorId="0" shapeId="0" xr:uid="{AFAD39F7-F921-4423-85DB-54C1D61CD4DD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07" authorId="0" shapeId="0" xr:uid="{0F3F811A-F8EF-4AD4-AA5F-623C1C67AD86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07" authorId="0" shapeId="0" xr:uid="{E56C2E83-8B58-4226-B49B-B0B50BD2654E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07" authorId="0" shapeId="0" xr:uid="{F6E888CA-F393-4320-A8BC-3E27E64C8016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07" authorId="0" shapeId="0" xr:uid="{11919B27-2794-42DC-B04C-F9EDFD13C422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07" authorId="0" shapeId="0" xr:uid="{07273B06-6AD5-401F-900C-2ED862B7C3A2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08" authorId="0" shapeId="0" xr:uid="{D9FB4C05-AD08-4BF3-830D-9AD0F85E2DA0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08" authorId="0" shapeId="0" xr:uid="{F9D18D7E-EC89-44E7-8FFF-83A3C45715FC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08" authorId="0" shapeId="0" xr:uid="{1BB545E0-F1CB-4B23-A06A-0225205D1235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08" authorId="0" shapeId="0" xr:uid="{7C0C3F61-CC2D-4AD7-8383-E7A7DEF5731B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08" authorId="0" shapeId="0" xr:uid="{AEBF1C2F-D37A-4AAE-B696-F33C4DB557B8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08" authorId="0" shapeId="0" xr:uid="{9C75FEE8-C12C-4BD0-8A54-BE7180FF1A3B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08" authorId="0" shapeId="0" xr:uid="{B30C3D67-DD1A-4034-B865-3394AD3D7D30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09" authorId="0" shapeId="0" xr:uid="{BA8C2022-3494-4AB3-81D2-4195D69C503B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09" authorId="0" shapeId="0" xr:uid="{74C9ACED-7B58-4222-AE74-1D4628283F58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09" authorId="0" shapeId="0" xr:uid="{9C1F9C95-7846-423B-BD39-EF65DBBBBE5D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09" authorId="0" shapeId="0" xr:uid="{0C7DFD91-8F8F-49A0-8199-676C82D3020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09" authorId="0" shapeId="0" xr:uid="{DAAC913A-64DD-4478-91DD-99BC2A2DEE2E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09" authorId="0" shapeId="0" xr:uid="{AE10A018-E4FF-48BC-9D1F-7F4A052D19EB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09" authorId="0" shapeId="0" xr:uid="{81EF7D6B-A70A-4D00-842C-4E0D2F6A6D7B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10" authorId="0" shapeId="0" xr:uid="{7E2ED236-B4B5-4F48-9D4F-B2B59D6D7511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10" authorId="0" shapeId="0" xr:uid="{AAF1AC5C-088B-4E28-8FFB-3B276783770F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10" authorId="0" shapeId="0" xr:uid="{F4F57D77-35B1-4DC9-BA5C-4E06D899E732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10" authorId="0" shapeId="0" xr:uid="{303749BE-E1A4-4508-802A-C91FA973D794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10" authorId="0" shapeId="0" xr:uid="{A962F708-A36B-4C63-9F61-B08B8FEF9E43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10" authorId="0" shapeId="0" xr:uid="{8A57FBC6-2A0E-403B-BAD8-C563F7EB7B10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10" authorId="0" shapeId="0" xr:uid="{10C0A1EF-88EF-414F-8198-925CCFA8C999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11" authorId="0" shapeId="0" xr:uid="{2DB691A4-A8E9-4096-AC55-0661CFE427B6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11" authorId="0" shapeId="0" xr:uid="{50721649-0173-4E58-B7BD-4CBD8D9C7818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11" authorId="0" shapeId="0" xr:uid="{2DAC14F0-0A25-4CBA-AD9A-9D3F2FFA1566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11" authorId="0" shapeId="0" xr:uid="{95B5EE41-110F-4162-937B-0F7B699A780B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11" authorId="0" shapeId="0" xr:uid="{FCA8DA45-A808-422C-BFED-077D70399DAF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11" authorId="0" shapeId="0" xr:uid="{8F456A59-4721-420A-A759-1626DE1E6745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11" authorId="0" shapeId="0" xr:uid="{B84E5A54-A519-4074-9B3B-A0DB127EA99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12" authorId="0" shapeId="0" xr:uid="{52ACA0C2-10D8-447A-9A14-44CA38B8D720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12" authorId="0" shapeId="0" xr:uid="{96FC3388-C3ED-4182-8857-20C1F5890308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12" authorId="0" shapeId="0" xr:uid="{92919B9E-8308-46E7-B557-82D00F8A82B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12" authorId="0" shapeId="0" xr:uid="{41C541A5-D5BF-4A36-B222-729A53CD6C87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12" authorId="0" shapeId="0" xr:uid="{DEADE758-50A3-4908-B4D5-245D23FEAA94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12" authorId="0" shapeId="0" xr:uid="{AAC6D04E-C26B-4E81-9293-6C466307197C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12" authorId="0" shapeId="0" xr:uid="{63D6192E-A534-425D-8B12-344704E74EB6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13" authorId="0" shapeId="0" xr:uid="{209B68BB-153C-4079-8E89-770DEDE7F64B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13" authorId="0" shapeId="0" xr:uid="{F74A19CA-58BF-4052-86C9-FB0104C14F6E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13" authorId="0" shapeId="0" xr:uid="{5AE71EDE-E4A3-4C6C-8D96-CCFE3A317BF9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13" authorId="0" shapeId="0" xr:uid="{69B98C56-B584-4675-9D9D-9EE1C0D7EDC2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13" authorId="0" shapeId="0" xr:uid="{9058E98A-680B-4811-BA72-37FD28E7A197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13" authorId="0" shapeId="0" xr:uid="{4520CD1E-1D62-4D3E-AFAB-784FF8F0BC80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13" authorId="0" shapeId="0" xr:uid="{0BE9AC69-A430-4F99-B8C2-593797FE5894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14" authorId="0" shapeId="0" xr:uid="{CB3AA1EC-59E5-44CF-ABC7-6999B4206E13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14" authorId="0" shapeId="0" xr:uid="{3384972E-CB3E-4CA5-BDF0-BAECD5D52603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14" authorId="0" shapeId="0" xr:uid="{9BF81727-EC55-4F90-B125-BFA453188190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14" authorId="0" shapeId="0" xr:uid="{0347FD37-D633-4149-9043-AA3A0E70C32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14" authorId="0" shapeId="0" xr:uid="{87F5F19B-84A5-496D-9873-AC403C08F9D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14" authorId="0" shapeId="0" xr:uid="{F3D998AA-74BD-4876-B80F-EB52F446CEFE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14" authorId="0" shapeId="0" xr:uid="{AF10E922-6207-4BDC-BB55-CE965ECAA134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15" authorId="0" shapeId="0" xr:uid="{2FAD3E07-4AA0-48F2-A3B3-E72FA6829EC5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15" authorId="0" shapeId="0" xr:uid="{F31B44BB-5B13-47C2-9AE3-3EAC0C3D99F9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15" authorId="0" shapeId="0" xr:uid="{C602EFDD-99B7-4685-9A3A-428F89F3786B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15" authorId="0" shapeId="0" xr:uid="{ACE8AE98-743D-4F91-B086-482D7347BFF5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15" authorId="0" shapeId="0" xr:uid="{34BA70C1-2ADE-448A-A3A7-5F7CE6B53E00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15" authorId="0" shapeId="0" xr:uid="{0F66D3E6-C617-4752-87BB-3B6AADA5EF9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15" authorId="0" shapeId="0" xr:uid="{F58398B2-AC08-46A4-B1EF-2B27E25942F8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16" authorId="0" shapeId="0" xr:uid="{AC053A75-A77B-4E18-B81F-B144E45538D0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16" authorId="0" shapeId="0" xr:uid="{9F169321-7516-47C5-AEFF-F878B49DE6A2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16" authorId="0" shapeId="0" xr:uid="{1BDC3DC7-795E-4F0B-A3AF-D24C5AEFF3BD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16" authorId="0" shapeId="0" xr:uid="{3BA5A1BE-2ED5-4664-B25E-57002DBEE611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16" authorId="0" shapeId="0" xr:uid="{B0ABF892-5047-46E5-B846-176C8FF808D9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16" authorId="0" shapeId="0" xr:uid="{97C22FFD-DC8C-441D-88DB-371E31A090DF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16" authorId="0" shapeId="0" xr:uid="{C97EA967-72C9-4B46-BE9B-8C09AD0818B3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17" authorId="0" shapeId="0" xr:uid="{12C05BF9-A491-4D36-A33C-2D257122D7F2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17" authorId="0" shapeId="0" xr:uid="{0B951AE2-05BD-4987-A56C-F3CC937A6200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17" authorId="0" shapeId="0" xr:uid="{4D39C7B1-A60C-403E-8F55-6AF142B43D9B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17" authorId="0" shapeId="0" xr:uid="{5B9DF373-AD28-4377-A4CA-F64707ED75FF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17" authorId="0" shapeId="0" xr:uid="{76AF7A31-D5EA-42D2-BDD9-AA6F933358CF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17" authorId="0" shapeId="0" xr:uid="{02B402CE-2E4B-46D6-A6EA-83BA3F5D9F53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17" authorId="0" shapeId="0" xr:uid="{49089A44-E68C-434B-AF98-7054B7F3F877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18" authorId="0" shapeId="0" xr:uid="{9661DF1C-A247-4609-89DA-031949B97143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18" authorId="0" shapeId="0" xr:uid="{FD9ECE36-0BAF-4A4D-AECD-553442E21B80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18" authorId="0" shapeId="0" xr:uid="{40BA5E36-1EBA-4812-85D5-56934FBB1789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18" authorId="0" shapeId="0" xr:uid="{2328FC5E-AA4A-48A0-A1D6-DD105D978FDC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18" authorId="0" shapeId="0" xr:uid="{171BDCD1-9CE7-4350-B467-E0F82AD14C07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18" authorId="0" shapeId="0" xr:uid="{966C80A8-3553-4CF0-B7D3-4F64E0EF2C25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18" authorId="0" shapeId="0" xr:uid="{8ABF2D60-DA77-4A03-BC91-7682EB65CC51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19" authorId="0" shapeId="0" xr:uid="{53C03CDC-0C7E-4934-BFC9-A9F52B88F7A5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19" authorId="0" shapeId="0" xr:uid="{D27327C4-E9B2-47BB-881B-299538835A64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19" authorId="0" shapeId="0" xr:uid="{B45561A1-9C31-493F-A9D1-85DBE325EF81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19" authorId="0" shapeId="0" xr:uid="{5CF19C05-C94A-43E4-B54B-74F39C3052C5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19" authorId="0" shapeId="0" xr:uid="{45328695-FEA7-4653-BFF5-573309C89845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19" authorId="0" shapeId="0" xr:uid="{C632C913-9287-41CF-A333-BFEC45F4AEF0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19" authorId="0" shapeId="0" xr:uid="{3F9BDBF9-FAED-4186-94A8-A804EE7850B0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20" authorId="0" shapeId="0" xr:uid="{175B3335-D577-4957-A86C-697DA24FBB0C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20" authorId="0" shapeId="0" xr:uid="{9D1A502A-4A56-4CED-B1CC-3A3F061E23ED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20" authorId="0" shapeId="0" xr:uid="{02AD3400-FD1D-4F0E-B15A-D57E2FF4D25C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20" authorId="0" shapeId="0" xr:uid="{D0FDA538-D948-494F-A317-A6CF70DADC20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20" authorId="0" shapeId="0" xr:uid="{A5EF35E2-4650-4169-84A9-1AF3C52C550A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20" authorId="0" shapeId="0" xr:uid="{5CBB1858-ED1E-4FF3-8F7A-6A5E8A384EE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20" authorId="0" shapeId="0" xr:uid="{8505CBAF-2BD1-4DCC-B362-CA86482EF428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21" authorId="0" shapeId="0" xr:uid="{E955CBB9-26B1-4937-8954-E18F49CE02B1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21" authorId="0" shapeId="0" xr:uid="{A5E8F4E3-55C0-4545-A7F7-7096BD83F3A9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21" authorId="0" shapeId="0" xr:uid="{E7193075-91F9-48EF-AAB0-652112834E95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21" authorId="0" shapeId="0" xr:uid="{71DD1E16-1678-4628-A36F-F15698468F5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21" authorId="0" shapeId="0" xr:uid="{94F93F00-55AA-4550-84D8-5E51CB5FF48E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21" authorId="0" shapeId="0" xr:uid="{51C0BA62-35E5-46DA-81AE-9815005450D2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21" authorId="0" shapeId="0" xr:uid="{D686EB89-E801-42D2-A81C-A6D4474503F5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22" authorId="0" shapeId="0" xr:uid="{A8A080D6-1CB1-4A53-AE12-42084BF3ADC3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22" authorId="0" shapeId="0" xr:uid="{A6D84D34-EBEE-41B6-AADB-D5B4093AD593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22" authorId="0" shapeId="0" xr:uid="{FBAD7804-3463-460E-9A72-CA5E3FF8CE34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22" authorId="0" shapeId="0" xr:uid="{75F13AC0-87A0-4C6C-814C-F643B3EBB661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22" authorId="0" shapeId="0" xr:uid="{C2A6BF5F-4B59-487B-B842-1D02A898A3E1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22" authorId="0" shapeId="0" xr:uid="{005542E9-E376-4F09-95C5-9059609E635D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22" authorId="0" shapeId="0" xr:uid="{0C286CB8-3754-49F8-AF9E-6354272F6924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23" authorId="0" shapeId="0" xr:uid="{57B3587A-1804-44B2-BA54-A6CA312472B1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23" authorId="0" shapeId="0" xr:uid="{EDD960C1-FAB3-407C-B861-30D1199B008B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23" authorId="0" shapeId="0" xr:uid="{17B22A92-B5AB-4E75-B34D-E6B62843ED86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23" authorId="0" shapeId="0" xr:uid="{DC7B9750-9EB0-4905-A5BE-A02193B49C6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23" authorId="0" shapeId="0" xr:uid="{D74F3D23-AAB1-41F4-B8E8-F8EBA80D4973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23" authorId="0" shapeId="0" xr:uid="{21609EED-7A74-41BD-A3AA-1B092DE1295A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23" authorId="0" shapeId="0" xr:uid="{F008C6EA-6F0B-4398-A12F-CBE5AD2C2FA2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24" authorId="0" shapeId="0" xr:uid="{FE2A87A1-FE14-4812-84E1-4D70F3D4CB06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24" authorId="0" shapeId="0" xr:uid="{6E562217-1EAE-4BC6-9A50-ECA5F9CC8C8C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24" authorId="0" shapeId="0" xr:uid="{908BBC60-6127-4B88-9827-6BE65D83C48D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24" authorId="0" shapeId="0" xr:uid="{DD006B32-5BBF-4E2C-A3FC-075271C6A9A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24" authorId="0" shapeId="0" xr:uid="{CA0C3673-DBD6-493E-A395-ACF721EB795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24" authorId="0" shapeId="0" xr:uid="{CCA11CB2-36EA-4FD8-85E2-A7A90F95B89D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24" authorId="0" shapeId="0" xr:uid="{56DECDDA-BEBF-4108-A909-FCA285EF6C26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25" authorId="0" shapeId="0" xr:uid="{B25D35D6-08B4-4464-9901-BD5EB811FEF0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25" authorId="0" shapeId="0" xr:uid="{1267AEF9-3DA4-4DCC-B04F-BB25BDD8EAED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25" authorId="0" shapeId="0" xr:uid="{C6CB9250-E944-477B-BBCE-2D3363ACBB97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25" authorId="0" shapeId="0" xr:uid="{FFE51025-4DA9-4446-85A2-824AECFA5D3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25" authorId="0" shapeId="0" xr:uid="{19F7C7B6-2253-4BDE-9092-9F98C794942C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25" authorId="0" shapeId="0" xr:uid="{F341BB25-A40C-4C88-8A9A-34E34B9A5BFF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25" authorId="0" shapeId="0" xr:uid="{549F330B-A10F-47B3-8205-2D6392936CF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26" authorId="0" shapeId="0" xr:uid="{A96AF281-9B3F-436B-93E1-9179C5ACD87F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26" authorId="0" shapeId="0" xr:uid="{8BF4BEC3-8E04-4D86-B09E-35C4DAA13798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26" authorId="0" shapeId="0" xr:uid="{08A91EAD-6D3E-49ED-9CFF-B2A16AB7ACF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26" authorId="0" shapeId="0" xr:uid="{DDFE8C89-D353-4AEF-9F3F-5EAE40F87114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26" authorId="0" shapeId="0" xr:uid="{DE141176-4D00-461F-A8D9-34884CCF8D73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26" authorId="0" shapeId="0" xr:uid="{7C1BF306-D37E-4610-A3BE-DB047F83FAED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26" authorId="0" shapeId="0" xr:uid="{833B5E8E-3AB0-4754-B672-01BD50F91AFA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27" authorId="0" shapeId="0" xr:uid="{4106BD72-DD04-47CE-8C73-51DB03822384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27" authorId="0" shapeId="0" xr:uid="{9F7BBCB8-B384-417B-9F30-1E55CEE9B07F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27" authorId="0" shapeId="0" xr:uid="{8D4D8593-67C7-439A-A92B-82C8BDF4FFB2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27" authorId="0" shapeId="0" xr:uid="{A00D5A76-0845-40F1-BB0D-9C0B3A55D5B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27" authorId="0" shapeId="0" xr:uid="{F6BA08A4-758D-4CB7-82C6-944F938A9ECA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27" authorId="0" shapeId="0" xr:uid="{033CC889-3B9A-4154-874A-781174C55380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27" authorId="0" shapeId="0" xr:uid="{F85B142F-BB41-469C-979C-0ECCE1A0F9D8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28" authorId="0" shapeId="0" xr:uid="{DAFAB1A2-C76D-45A1-8560-D12BCB271182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28" authorId="0" shapeId="0" xr:uid="{A585601C-E7F4-469F-A903-F794588A5D82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28" authorId="0" shapeId="0" xr:uid="{E6687F06-0D83-4A4D-AE3D-514BB687D159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28" authorId="0" shapeId="0" xr:uid="{C8791042-1650-4FEB-89E5-0AE528D599CA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28" authorId="0" shapeId="0" xr:uid="{5A570CDA-BC70-494C-9180-04F634530A45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28" authorId="0" shapeId="0" xr:uid="{470AD274-3302-4F9D-A4C3-EDB35913E13D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28" authorId="0" shapeId="0" xr:uid="{4630E47F-A47D-4CC5-B3E9-9646D21F1C21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29" authorId="0" shapeId="0" xr:uid="{A52F72F5-24AF-40D1-97CE-3EE8512B59A6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29" authorId="0" shapeId="0" xr:uid="{5C32273B-45F2-4020-B9B9-D24E76F3125C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29" authorId="0" shapeId="0" xr:uid="{056C177E-2054-4AA3-9083-9BC23B2AE7FF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29" authorId="0" shapeId="0" xr:uid="{F28D2F1E-9CEF-4D5E-8F86-F175C7287D9F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29" authorId="0" shapeId="0" xr:uid="{5D3CC005-12CB-4625-B676-205E6D071A20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29" authorId="0" shapeId="0" xr:uid="{52216003-0B8F-41A5-B184-C039980623A5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29" authorId="0" shapeId="0" xr:uid="{AB20E099-FA08-4A05-A158-0B15AE4460A4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30" authorId="0" shapeId="0" xr:uid="{58C9559B-AA97-4EF7-83AD-BB5C38115AE4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30" authorId="0" shapeId="0" xr:uid="{1242E865-3449-4B33-90D1-DC1B1BC4E2B0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30" authorId="0" shapeId="0" xr:uid="{092B5968-0E65-42B9-8DE1-3B8C8FD434C3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30" authorId="0" shapeId="0" xr:uid="{DE5E3A30-C56D-4DBB-9BC2-7D5457AFB70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30" authorId="0" shapeId="0" xr:uid="{1127BB1B-97EE-4071-B9DD-97448D94D410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30" authorId="0" shapeId="0" xr:uid="{74845B53-6C2D-4CA1-B155-D06D96BC317D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30" authorId="0" shapeId="0" xr:uid="{A3C528E8-9A40-43EF-A2D8-1AAEF4FD41AF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31" authorId="0" shapeId="0" xr:uid="{4948047E-D297-40F5-B6C7-01459DC37B64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31" authorId="0" shapeId="0" xr:uid="{8BED5F77-1DCC-4945-B416-7BBB3C1E9877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31" authorId="0" shapeId="0" xr:uid="{EC3DE75A-E943-4EB4-ABEE-DFDE0A87D9F9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31" authorId="0" shapeId="0" xr:uid="{68E67A1B-4F3B-46DA-84C7-60184812148A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31" authorId="0" shapeId="0" xr:uid="{D354BF3F-FFC0-4DD7-A073-437249820F3B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31" authorId="0" shapeId="0" xr:uid="{D0C7D079-3F07-4BB6-B6D6-5D371E5FD14A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31" authorId="0" shapeId="0" xr:uid="{EDFA9F2E-74DA-4501-B321-BB7CE213F886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32" authorId="0" shapeId="0" xr:uid="{0C407512-2BAB-4F54-A9C4-EA496C53220E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32" authorId="0" shapeId="0" xr:uid="{40A81146-D525-44AB-AC52-86C01721938E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32" authorId="0" shapeId="0" xr:uid="{07B676DA-6995-42A9-8F65-F1A5DFC109F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32" authorId="0" shapeId="0" xr:uid="{59D0B4FC-C2FC-4DEA-B2C5-6DD6B55DAC4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32" authorId="0" shapeId="0" xr:uid="{F6C24FAB-6548-4FB3-AC50-FF135B8043EB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32" authorId="0" shapeId="0" xr:uid="{CAE6F5FC-B66B-448A-8A2B-72587CF8AFAB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32" authorId="0" shapeId="0" xr:uid="{A6E9681D-FC86-4FB3-8F0F-5794A595CE93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33" authorId="0" shapeId="0" xr:uid="{306BA1EE-3E2A-4C15-84A1-B39AECBB5A9A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33" authorId="0" shapeId="0" xr:uid="{9AEA9942-BC48-471F-9D55-6A1E31B95B66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33" authorId="0" shapeId="0" xr:uid="{2824DA16-FB5F-4781-8EA5-EB926B614EE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33" authorId="0" shapeId="0" xr:uid="{6E48B09F-574C-4F97-AEA9-0C7791454E80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33" authorId="0" shapeId="0" xr:uid="{F03C752D-9808-4BD8-87A8-8AC2CC513B31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33" authorId="0" shapeId="0" xr:uid="{3ADB9974-E500-4230-BC53-E306E3695A52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33" authorId="0" shapeId="0" xr:uid="{81FC7A9D-FD09-40E4-89C9-EC568C2D4CFC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34" authorId="0" shapeId="0" xr:uid="{A52CE523-62F6-483E-A54C-1332A74EA027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34" authorId="0" shapeId="0" xr:uid="{3C056D47-A7C0-4ADE-8A58-A45854660001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34" authorId="0" shapeId="0" xr:uid="{82B7FFA5-6C78-4114-8FFC-A55A7EA782C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34" authorId="0" shapeId="0" xr:uid="{93515392-E79A-454C-BF8F-A26F1E5B7624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34" authorId="0" shapeId="0" xr:uid="{B331C6FC-ACF7-4E52-A879-286A098DE51A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34" authorId="0" shapeId="0" xr:uid="{32BBDFC9-3A1F-4394-AD67-2697CDF0677B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34" authorId="0" shapeId="0" xr:uid="{6AB70387-CDF2-4E2E-B9AC-C591F43C3845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35" authorId="0" shapeId="0" xr:uid="{906DECFE-58E8-463A-B9F6-971DD685AB65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35" authorId="0" shapeId="0" xr:uid="{50D4904E-1F5D-4A5F-B75A-51B08DA75BE7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35" authorId="0" shapeId="0" xr:uid="{9B3A34AD-7341-4401-817A-A3B366D8E582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35" authorId="0" shapeId="0" xr:uid="{6EC9B85C-1E7D-4083-8345-4B6FAD9B5A9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35" authorId="0" shapeId="0" xr:uid="{7A744B9D-B687-4D9A-A681-FE553C9B6C8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35" authorId="0" shapeId="0" xr:uid="{0FD588A6-D19B-4B57-891A-ECF976F0D16F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35" authorId="0" shapeId="0" xr:uid="{E8744429-CA06-4805-B93E-FA600100096D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36" authorId="0" shapeId="0" xr:uid="{5F9264B3-3D37-45EF-AF61-2DEF3676F8DD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36" authorId="0" shapeId="0" xr:uid="{A71BFF73-0D5D-4A41-B887-94226F8BE0BD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36" authorId="0" shapeId="0" xr:uid="{351325D4-0A1F-4A9A-B610-470EB7635BDD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36" authorId="0" shapeId="0" xr:uid="{22D9DAAD-61C6-4762-AC88-0600D7859A32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36" authorId="0" shapeId="0" xr:uid="{FD245355-67E9-4521-9E9E-9A6BA0C9188C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36" authorId="0" shapeId="0" xr:uid="{3C7E7A76-6690-4B12-BAB4-66CDCD45F1F1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36" authorId="0" shapeId="0" xr:uid="{D2D51C35-A080-4CDD-B27B-CC299AC84C4B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37" authorId="0" shapeId="0" xr:uid="{19290052-3918-4578-B101-5EB7591E52CB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37" authorId="0" shapeId="0" xr:uid="{16AB05CA-95B7-44D7-9171-83D28A3059A5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37" authorId="0" shapeId="0" xr:uid="{AC49C355-DC69-4518-96A7-F61079C7CDCD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37" authorId="0" shapeId="0" xr:uid="{B3D0FD1B-04F9-4905-9B7E-CFDAF4D5B02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37" authorId="0" shapeId="0" xr:uid="{7BF06AD8-B515-4CD3-A957-AB306848F4AF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37" authorId="0" shapeId="0" xr:uid="{7E554C54-745C-483B-99BE-2DE80528250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37" authorId="0" shapeId="0" xr:uid="{1FFD10C0-293F-46A0-A2A0-08BF819210ED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38" authorId="0" shapeId="0" xr:uid="{8923AC4E-1DFD-4B58-AE56-030D7F3E3AD1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38" authorId="0" shapeId="0" xr:uid="{B5E55533-9FDD-4B20-A967-E0169CA8C89A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38" authorId="0" shapeId="0" xr:uid="{DD1F4BB0-57F3-41E8-8C3F-C64B4F402A45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38" authorId="0" shapeId="0" xr:uid="{35B52412-BB8F-4B36-B8D1-5A944FE9A8E0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38" authorId="0" shapeId="0" xr:uid="{EC9B6004-AC14-4316-88B4-08B9FDCF6B34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38" authorId="0" shapeId="0" xr:uid="{8ACE0BF8-34B6-46D1-B8C6-1D89CCC136FB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38" authorId="0" shapeId="0" xr:uid="{50C6B235-C45A-4F3D-837E-CCC6C21B7808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39" authorId="0" shapeId="0" xr:uid="{991443E0-CE22-45A0-9B90-B46A147250C2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39" authorId="0" shapeId="0" xr:uid="{FA273C83-3BC0-461C-BB9D-8C21342A147E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39" authorId="0" shapeId="0" xr:uid="{1E9330F1-5FE1-4B53-B05E-5F53580B5C8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39" authorId="0" shapeId="0" xr:uid="{02C37B3F-1DB3-4803-83CF-EF73247F679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39" authorId="0" shapeId="0" xr:uid="{E1A9C96C-9F84-4C0D-8093-5FD40DDFE1A5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39" authorId="0" shapeId="0" xr:uid="{381A4877-8691-473D-AD41-FEE701BA9818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39" authorId="0" shapeId="0" xr:uid="{F9C5F0E1-BB6F-44E9-82FB-E122790897D4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40" authorId="0" shapeId="0" xr:uid="{E4709CB5-5451-4A1A-8363-8C427376EEF9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40" authorId="0" shapeId="0" xr:uid="{ADE7508F-E3A9-400C-94A2-0C96D0BBDFF2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40" authorId="0" shapeId="0" xr:uid="{C37C14EC-E42D-443C-994C-661FA0C83E4F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40" authorId="0" shapeId="0" xr:uid="{2C2DA50C-71DE-4317-972E-3AF7025ACB4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40" authorId="0" shapeId="0" xr:uid="{ADE0328F-F6F1-4339-86CD-26886F722C5F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40" authorId="0" shapeId="0" xr:uid="{32755D68-BCAF-454B-9EB4-510D9199B90B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40" authorId="0" shapeId="0" xr:uid="{948DA87F-4571-4906-83EC-5FF3EA1C6DC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41" authorId="0" shapeId="0" xr:uid="{AF40474C-AFC7-469E-BF89-1859D9F37931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41" authorId="0" shapeId="0" xr:uid="{ECC95606-21E3-473E-BC16-D9CF05690605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41" authorId="0" shapeId="0" xr:uid="{955CA31A-884A-40FC-883F-8CDD2E102E45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41" authorId="0" shapeId="0" xr:uid="{A7463E95-EB5E-4A2A-9299-3225CDF05F8C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41" authorId="0" shapeId="0" xr:uid="{14483FC9-2970-448B-BA94-51577AA24FB6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41" authorId="0" shapeId="0" xr:uid="{A162E49A-A32E-4DB6-821C-1B7C72FC516D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41" authorId="0" shapeId="0" xr:uid="{40536EEF-2E9C-4098-9442-ACED08DEF973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42" authorId="0" shapeId="0" xr:uid="{F9FF347C-8804-4AB1-9BE3-E03FC1C8923B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42" authorId="0" shapeId="0" xr:uid="{44A86C0E-A8DA-4EB9-8446-4BD0D39FE506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42" authorId="0" shapeId="0" xr:uid="{D8F01C04-ED99-4646-A3FF-EE275315111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42" authorId="0" shapeId="0" xr:uid="{35D9230D-0643-4529-B8BF-EB57B248FB9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42" authorId="0" shapeId="0" xr:uid="{FBE3D3EB-CB4E-4519-BCCE-E1D40571E37C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42" authorId="0" shapeId="0" xr:uid="{94C4ADEC-EFA8-4F10-A332-D3A8E6FCDF21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42" authorId="0" shapeId="0" xr:uid="{F342FA2E-C671-48DF-A4A9-837D508C07F0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43" authorId="0" shapeId="0" xr:uid="{8EAA5094-6F70-48E4-BF35-AB6585E0EF27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43" authorId="0" shapeId="0" xr:uid="{0C8386F4-E940-46C4-8961-BE920CAF0BA1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43" authorId="0" shapeId="0" xr:uid="{469A2D4B-DC93-42C2-AE16-917B52589BE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43" authorId="0" shapeId="0" xr:uid="{87BFEAB6-B8DE-43DB-9071-F58E6BB60A2E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43" authorId="0" shapeId="0" xr:uid="{67990CFA-C975-4788-8818-6539F2FE1E65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43" authorId="0" shapeId="0" xr:uid="{D6F4C3C5-DCB3-4777-AD3C-D9A76212FD4C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43" authorId="0" shapeId="0" xr:uid="{6A2F1C5F-863F-4A7A-A8CD-26151E15ADA2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44" authorId="0" shapeId="0" xr:uid="{044B3F26-5C7E-43F7-B1EA-5D21B164121A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44" authorId="0" shapeId="0" xr:uid="{E8CC52F5-C12D-47FA-AB5C-48E6F770C5DD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44" authorId="0" shapeId="0" xr:uid="{78453300-FDF7-4CE8-A32E-C9772DAF71D5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44" authorId="0" shapeId="0" xr:uid="{3EBED971-311C-4F01-95FB-C04BEFE9ABAD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44" authorId="0" shapeId="0" xr:uid="{DD61AC81-1A52-4738-A384-D50D02E66B04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44" authorId="0" shapeId="0" xr:uid="{8CE46B5A-60B6-4B76-926E-4E08A2E3692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44" authorId="0" shapeId="0" xr:uid="{61F434B2-39C4-42FE-B22C-BCD0A05CAB88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45" authorId="0" shapeId="0" xr:uid="{C748EA90-157A-4999-BEB1-B5270CC174AE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45" authorId="0" shapeId="0" xr:uid="{E78ADFDE-136E-4DF1-A648-0CAC921482A7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45" authorId="0" shapeId="0" xr:uid="{9696BF7A-4225-4CB4-96BA-2A809ABE95DF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45" authorId="0" shapeId="0" xr:uid="{F3A955CF-E416-4AD2-88D9-38B1EBA5E3F7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45" authorId="0" shapeId="0" xr:uid="{13846212-F186-47F5-98FB-18943EF6B6F7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45" authorId="0" shapeId="0" xr:uid="{388F77A4-1E80-4638-B6A2-8C407BB012F6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45" authorId="0" shapeId="0" xr:uid="{AF9BCC02-5D0B-4EBC-9565-0A81BE272FED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46" authorId="0" shapeId="0" xr:uid="{F52DF0D4-EF95-4EF9-9E83-40D8012AB89B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46" authorId="0" shapeId="0" xr:uid="{8E138891-0932-4C38-9A17-36E251E18017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46" authorId="0" shapeId="0" xr:uid="{C81BCE4D-882C-40B3-A0E8-E12DD19C0863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46" authorId="0" shapeId="0" xr:uid="{6F6335F3-199F-4BF0-AA4F-DA84BE3914E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46" authorId="0" shapeId="0" xr:uid="{7DCEC3EF-A042-4248-AC82-CE02E3E93E50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46" authorId="0" shapeId="0" xr:uid="{2DAFDAD0-0DE8-4D1C-9258-F38B8114211F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46" authorId="0" shapeId="0" xr:uid="{17CFE29F-5B8A-4389-8B80-D18ADC89EA0F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47" authorId="0" shapeId="0" xr:uid="{40D1F979-DA31-4078-A910-E5F99EDD186B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47" authorId="0" shapeId="0" xr:uid="{3FB7A7A3-0071-4F73-A813-A0F42768662A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47" authorId="0" shapeId="0" xr:uid="{BA485AA8-119F-4827-89E4-6FE304DAB98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47" authorId="0" shapeId="0" xr:uid="{1B3D0657-968E-401C-863D-3EFE2311E1A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47" authorId="0" shapeId="0" xr:uid="{3D624B65-4AAE-426B-AA96-31373D697210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47" authorId="0" shapeId="0" xr:uid="{C7C7ABF7-CAB4-49F2-ADD3-ED529D1CB6AC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47" authorId="0" shapeId="0" xr:uid="{83B551EA-8E13-4941-A72F-6358131DE9B9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48" authorId="0" shapeId="0" xr:uid="{74194891-C1A5-4F1D-9552-41B00C3EB3D4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48" authorId="0" shapeId="0" xr:uid="{3FBA4FAC-B974-443F-A099-6FAE9BC6861A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48" authorId="0" shapeId="0" xr:uid="{26774CF8-9E2A-4C28-A7F4-973F9747CD9D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48" authorId="0" shapeId="0" xr:uid="{461EA1E3-2BC1-459C-9B2E-FD06F8DB9FB7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48" authorId="0" shapeId="0" xr:uid="{43A2F9C9-1232-46D9-9E6E-C54A3041B7D8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48" authorId="0" shapeId="0" xr:uid="{73ED444E-1E0C-4FF3-8BCE-DFAB6B4C8E4A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48" authorId="0" shapeId="0" xr:uid="{A592E16D-61C2-4C8E-A173-9575BB24F33B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49" authorId="0" shapeId="0" xr:uid="{F8574055-BCE9-4D0F-AEFB-B3DF7069AF25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49" authorId="0" shapeId="0" xr:uid="{4FD5B1DB-BBCA-4D6A-A296-7CEE6F554285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49" authorId="0" shapeId="0" xr:uid="{A4889038-AC91-41B2-95AF-A93FE70B435E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49" authorId="0" shapeId="0" xr:uid="{592F2622-E67A-491A-9BF1-7391F37341AD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49" authorId="0" shapeId="0" xr:uid="{B5A95AEB-2D72-4864-A9CB-5859E814A7D4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49" authorId="0" shapeId="0" xr:uid="{C9F7AA86-0655-40E0-A0EE-F85B1C6889CC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49" authorId="0" shapeId="0" xr:uid="{05AB4EA6-ACD4-468E-B758-5972B9B6784F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50" authorId="0" shapeId="0" xr:uid="{8E6D027A-92CD-4158-9650-E6915FFB5427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50" authorId="0" shapeId="0" xr:uid="{80152DF1-26E4-45FB-B5BC-DF64319629E9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50" authorId="0" shapeId="0" xr:uid="{C7F8DB0C-4CFB-4B1A-AA75-7CDD7F1D5FDC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50" authorId="0" shapeId="0" xr:uid="{3550BA54-7EA8-4EA1-8F6D-D07AE655609A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50" authorId="0" shapeId="0" xr:uid="{CA3DBE82-2C4A-4CD5-9ACD-BAD45AAA5B8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50" authorId="0" shapeId="0" xr:uid="{54D41F14-8354-4B89-A703-58D1C4C97835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50" authorId="0" shapeId="0" xr:uid="{E542D483-C55E-40E2-87EF-B324133E9E8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51" authorId="0" shapeId="0" xr:uid="{23EBCFD9-D1CD-418F-B558-B4540E276CC2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51" authorId="0" shapeId="0" xr:uid="{60D5F209-18D8-403A-8C88-57527A39C230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51" authorId="0" shapeId="0" xr:uid="{B69CCB42-8664-458B-BCD0-569FD986D09C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51" authorId="0" shapeId="0" xr:uid="{76D131C3-9857-4C27-9F3F-7201B2212BBE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51" authorId="0" shapeId="0" xr:uid="{7E6BC79C-24B5-4ADC-94EB-23E60084698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51" authorId="0" shapeId="0" xr:uid="{95B66B12-2353-4454-8BC3-1FFBF4E2F715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51" authorId="0" shapeId="0" xr:uid="{11B0C0CC-B58D-4A1C-8CAC-5E7D3B015E6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52" authorId="0" shapeId="0" xr:uid="{40268445-038F-4121-9FD5-FDD21FC1C4B8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52" authorId="0" shapeId="0" xr:uid="{5FD37667-E1A0-4CC8-9A43-C39882F550B8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52" authorId="0" shapeId="0" xr:uid="{A85EFD11-132B-46E8-B890-F6FF2F146B8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52" authorId="0" shapeId="0" xr:uid="{CF785239-4254-41FD-962C-5B4171D895F2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52" authorId="0" shapeId="0" xr:uid="{ECC97243-2979-4946-910F-EECBB97252A7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52" authorId="0" shapeId="0" xr:uid="{81F17A78-7C6C-4A76-B375-27B299C9F915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52" authorId="0" shapeId="0" xr:uid="{BBD7EDEA-FB3E-4E47-94F7-E7F630AC14F4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53" authorId="0" shapeId="0" xr:uid="{F20893FF-FF1F-4EB7-A502-CCA3720418A9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53" authorId="0" shapeId="0" xr:uid="{E943FD21-0D21-435E-92EF-99853D9390D8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53" authorId="0" shapeId="0" xr:uid="{CA78BECB-C567-434A-9FC3-3BFFC65A2437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53" authorId="0" shapeId="0" xr:uid="{CC1350FE-41B9-44F0-BBCF-5803A84571B0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53" authorId="0" shapeId="0" xr:uid="{196AEEBA-2601-43CE-9049-FA02B88EBDA3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53" authorId="0" shapeId="0" xr:uid="{BE1523C2-13EB-4B7E-BD84-4E251FDBFA44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53" authorId="0" shapeId="0" xr:uid="{D65FF02B-1C9B-4E3F-8991-2AA8BA280438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54" authorId="0" shapeId="0" xr:uid="{C352DDF3-C31D-42B5-871D-AA05F8AAF034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54" authorId="0" shapeId="0" xr:uid="{A8B5EBE1-9596-484E-B530-9A57842CEC5A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54" authorId="0" shapeId="0" xr:uid="{D0CFF6F3-F998-4789-9B4F-820088A6D89D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54" authorId="0" shapeId="0" xr:uid="{03220F09-EAD6-4546-8FAE-1A7B1D34CBE1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54" authorId="0" shapeId="0" xr:uid="{14FC0827-7BDC-4AF7-A26C-B019C6218FC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54" authorId="0" shapeId="0" xr:uid="{4420BBC6-DA9A-4E78-90E3-011B030C6C18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54" authorId="0" shapeId="0" xr:uid="{4C04873F-59D6-485F-B693-B8E8A842F6F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55" authorId="0" shapeId="0" xr:uid="{0F5ABD6A-0736-4681-85EE-9C64702CC778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55" authorId="0" shapeId="0" xr:uid="{09E75D33-1882-4C5D-88FB-BD1344BB8135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55" authorId="0" shapeId="0" xr:uid="{4B4FBAE9-D45F-4DD7-9858-61DC3FD75EA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55" authorId="0" shapeId="0" xr:uid="{190FFAE2-82B6-4765-B289-4DA1B5126945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55" authorId="0" shapeId="0" xr:uid="{95C62BD7-A9CE-4360-9FCA-7D1EE92210DA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55" authorId="0" shapeId="0" xr:uid="{A4DA2364-62E7-4025-B5DA-05D63CB1D2C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55" authorId="0" shapeId="0" xr:uid="{F7E39118-0908-437D-816B-654F25DBDE54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56" authorId="0" shapeId="0" xr:uid="{ADC1BF26-343B-4851-B805-BFBC6A760DDB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56" authorId="0" shapeId="0" xr:uid="{08AF9623-C6C5-4C11-AFF9-E01882A0F436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56" authorId="0" shapeId="0" xr:uid="{6E41DB84-B0DE-43F3-9CC8-E9FB36B08927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56" authorId="0" shapeId="0" xr:uid="{7EE138E4-632B-4F99-894C-DBDC997AAB4E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56" authorId="0" shapeId="0" xr:uid="{6B2F201E-9811-403C-99D1-A69B2C7A28C9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56" authorId="0" shapeId="0" xr:uid="{C6DF36D2-68C5-4E70-9090-1C5ED4128511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56" authorId="0" shapeId="0" xr:uid="{2235C005-9EAF-4091-B3C8-8AE9B1CB0A4A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57" authorId="0" shapeId="0" xr:uid="{0D862E99-C1B2-4A80-8C4C-8E79E0D3E628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57" authorId="0" shapeId="0" xr:uid="{24538FBB-09A7-4A4F-9E91-2C979C7F7BB6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57" authorId="0" shapeId="0" xr:uid="{0BCC4FF7-F1F9-49AD-95A2-3A52A968AD29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57" authorId="0" shapeId="0" xr:uid="{7D81BE57-FB11-42EB-9E3B-7155ECDF5154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57" authorId="0" shapeId="0" xr:uid="{5C32128A-0A2A-4CCD-80CD-FB4CA748F677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57" authorId="0" shapeId="0" xr:uid="{7ED0F929-0764-486A-8DEC-C28DABD1FF18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57" authorId="0" shapeId="0" xr:uid="{B3A5C908-2256-4877-9B86-FC2204818E94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58" authorId="0" shapeId="0" xr:uid="{5F1499CE-57E3-4003-9AB8-3F2B736F1800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58" authorId="0" shapeId="0" xr:uid="{39A6EAC9-1A91-4DAD-9C95-5AEEFE8FBF87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58" authorId="0" shapeId="0" xr:uid="{0F6551AF-1499-4334-A878-225C55185860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58" authorId="0" shapeId="0" xr:uid="{78B59637-EFCB-4501-A1F4-115FFD29C751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58" authorId="0" shapeId="0" xr:uid="{43EA6DCB-95D9-4E6F-A345-212A0D5A4EC0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58" authorId="0" shapeId="0" xr:uid="{73EAC061-C239-415B-95D7-EF4D823B026E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58" authorId="0" shapeId="0" xr:uid="{3F4A822D-78A5-4B78-A552-8FB80F5F4C33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59" authorId="0" shapeId="0" xr:uid="{2AFBE54E-5BA8-4678-A1D1-F2B5CE4372EA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59" authorId="0" shapeId="0" xr:uid="{4541D468-8C87-4AF9-AA36-EAE7ABE793C2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59" authorId="0" shapeId="0" xr:uid="{8DDDF319-F080-4208-86EB-BF1E10DC9363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59" authorId="0" shapeId="0" xr:uid="{E269F6C0-9231-46C5-A70B-AF8B6C11F88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59" authorId="0" shapeId="0" xr:uid="{CBC82AD1-8F29-4C08-9AD7-454295EF1735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59" authorId="0" shapeId="0" xr:uid="{AC9135AD-AAD3-4890-ACEE-114817EC591A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59" authorId="0" shapeId="0" xr:uid="{ABCD99EE-04E0-4024-929B-89D11E28ECB8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60" authorId="0" shapeId="0" xr:uid="{352D523E-69EA-4EFE-8174-CE514D92E5EA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60" authorId="0" shapeId="0" xr:uid="{C6363B94-48EE-4FF3-8D9A-F368C172529F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60" authorId="0" shapeId="0" xr:uid="{768CC447-CEFE-46E1-AA3E-ED5DB090F655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60" authorId="0" shapeId="0" xr:uid="{36CCBC04-DB60-4416-94A8-CFD1C411ED37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60" authorId="0" shapeId="0" xr:uid="{D6010200-7B41-44CF-BDB3-97B34567188F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60" authorId="0" shapeId="0" xr:uid="{D8C909B2-8DDB-4FFF-BABB-200B7042AB81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60" authorId="0" shapeId="0" xr:uid="{B84CEB5B-3D69-4786-A8E5-ED476C05E5CB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61" authorId="0" shapeId="0" xr:uid="{F9B0FBFF-A050-464D-BBF6-5A23D22FE3FC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61" authorId="0" shapeId="0" xr:uid="{423BE788-A062-44C7-8359-192216BB2CCC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61" authorId="0" shapeId="0" xr:uid="{767BCD09-BB48-4753-AAE8-60C1D8A94D96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61" authorId="0" shapeId="0" xr:uid="{5CEC4C44-61D4-4C94-BBC2-21E4C46F003E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61" authorId="0" shapeId="0" xr:uid="{7F0BA312-EB2C-4509-936D-D6EF34EC1D3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61" authorId="0" shapeId="0" xr:uid="{E99CFA4A-48CC-40F6-B47E-89B7081FBC7F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61" authorId="0" shapeId="0" xr:uid="{E446BBE0-262E-4913-B3CB-8EE25CC31442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62" authorId="0" shapeId="0" xr:uid="{C1F7AD24-D71E-48F5-B431-A8C1A1266DFE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62" authorId="0" shapeId="0" xr:uid="{F705D842-C70E-4808-833A-95E350B984AE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62" authorId="0" shapeId="0" xr:uid="{4C1C4B17-D200-4088-88CE-17E1F0DBF501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62" authorId="0" shapeId="0" xr:uid="{45A2E65B-8823-4514-B200-BF6CFF00134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62" authorId="0" shapeId="0" xr:uid="{9A40758C-DFFE-45DE-83F2-444FD167A726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62" authorId="0" shapeId="0" xr:uid="{5E22381F-9670-4C16-A187-1C96BDB93574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62" authorId="0" shapeId="0" xr:uid="{88F790FF-AD04-438E-8979-6A75DF40722A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63" authorId="0" shapeId="0" xr:uid="{50DE30F8-DF80-41B6-B626-F56CC988F327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63" authorId="0" shapeId="0" xr:uid="{66714E44-9E69-4561-9953-44FBFC26FD75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63" authorId="0" shapeId="0" xr:uid="{9197C8F1-BDFB-42CA-A929-6E577CB0E5CF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63" authorId="0" shapeId="0" xr:uid="{5757A9B2-00AA-422B-B6EF-1823EF7B88E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63" authorId="0" shapeId="0" xr:uid="{12182E54-2787-48DE-8798-2ED001A72487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63" authorId="0" shapeId="0" xr:uid="{637FF8F0-A2F0-40DB-BB34-2AAF6A2B03A3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63" authorId="0" shapeId="0" xr:uid="{195C160F-B66C-459E-8E90-8EB5E2E076F4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64" authorId="0" shapeId="0" xr:uid="{0580B279-E430-4C94-A692-386331D8E00D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64" authorId="0" shapeId="0" xr:uid="{8AF4DE41-4ED4-403B-B0A9-6F305B95AF0B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64" authorId="0" shapeId="0" xr:uid="{3A1F79CA-6562-429B-97CB-ADFDA3C7BA3F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64" authorId="0" shapeId="0" xr:uid="{F4AF8F1F-71FC-4A73-8452-87CB95FA83F1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64" authorId="0" shapeId="0" xr:uid="{0E2F2D51-D77D-4FF5-8AE4-99D30EB9CD1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64" authorId="0" shapeId="0" xr:uid="{741AAE4A-214C-49D9-8F1F-05E9D979C8BF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64" authorId="0" shapeId="0" xr:uid="{F29A47C3-CCC1-43BD-BF58-E98A603F5AA3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65" authorId="0" shapeId="0" xr:uid="{83F5EAA5-27AD-47A3-8D15-0CE1942611C0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65" authorId="0" shapeId="0" xr:uid="{3663349D-9253-4C8A-A6D2-235723233BF4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65" authorId="0" shapeId="0" xr:uid="{1B042EFF-33F3-4CA7-BEF7-7AB9843F88E2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65" authorId="0" shapeId="0" xr:uid="{E802C500-9CA6-4970-AB30-2A9C7D7C221E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65" authorId="0" shapeId="0" xr:uid="{BEC99F40-96FE-40BB-9126-8F02060ECC9E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65" authorId="0" shapeId="0" xr:uid="{7E7C50C4-72D6-46C1-9769-86B77E908475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65" authorId="0" shapeId="0" xr:uid="{F8DCC8B6-90CE-4A9E-AF0F-3163C09B3DF9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66" authorId="0" shapeId="0" xr:uid="{6BA75B8E-0680-47E4-8A4F-1A28C855F48F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66" authorId="0" shapeId="0" xr:uid="{CA6CA8C8-EC3F-4BA0-AE60-DE4018EB7879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66" authorId="0" shapeId="0" xr:uid="{BC7E9DC5-9ECD-465A-8B42-1A1D393CAC35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66" authorId="0" shapeId="0" xr:uid="{FA314A36-7DCA-4B88-949F-22F6654FE93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66" authorId="0" shapeId="0" xr:uid="{774AB08B-BCC6-4B44-BF21-6344010C8F50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66" authorId="0" shapeId="0" xr:uid="{A49F3A2F-24D0-4085-A4E7-FA7756C804FD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66" authorId="0" shapeId="0" xr:uid="{63DEECF9-F277-456F-8059-558E5844C0AD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67" authorId="0" shapeId="0" xr:uid="{E162473A-9446-4101-BABA-90AF30E97D3D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67" authorId="0" shapeId="0" xr:uid="{7861A5A0-054A-4A7D-BB3C-9B0D5EB5D970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67" authorId="0" shapeId="0" xr:uid="{B5421611-62D5-4552-8024-B2E6EC8C1B6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67" authorId="0" shapeId="0" xr:uid="{4F5E277E-77A8-40B4-83D7-93182EE57F7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67" authorId="0" shapeId="0" xr:uid="{B9984F0E-BC33-4E72-90BD-E045E063AE11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67" authorId="0" shapeId="0" xr:uid="{213431C2-2CC1-4884-9272-E46721C7530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67" authorId="0" shapeId="0" xr:uid="{98E67449-0FFE-41DA-BB2B-AB5EC7412DFC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68" authorId="0" shapeId="0" xr:uid="{5B2CEC92-FEC0-432A-859F-F38762DE1F66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68" authorId="0" shapeId="0" xr:uid="{FDCC038F-802F-4930-9738-BE1F0E38A214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68" authorId="0" shapeId="0" xr:uid="{BD7B7B69-7381-447C-862A-7E17C2DEF93C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68" authorId="0" shapeId="0" xr:uid="{5344F90F-43C3-4E51-B4E2-3D3E2025646A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68" authorId="0" shapeId="0" xr:uid="{452229F7-F249-40A6-8649-147476291AE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68" authorId="0" shapeId="0" xr:uid="{71741652-A339-4DDB-931E-0BB565CF3951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68" authorId="0" shapeId="0" xr:uid="{4140A038-FBE4-400A-8F5A-BA757822028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69" authorId="0" shapeId="0" xr:uid="{F91C70FC-28B7-45E1-BBDD-C4A70EAD8B47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69" authorId="0" shapeId="0" xr:uid="{7467CEE4-6D6E-4188-A2F9-DBAA3081F21F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69" authorId="0" shapeId="0" xr:uid="{1A9210C6-0095-4D42-9DD7-3A63D3462D02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69" authorId="0" shapeId="0" xr:uid="{DB60091C-0799-494E-81DA-488BC8B8851A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69" authorId="0" shapeId="0" xr:uid="{73B41C35-E8DD-4295-BD72-7AB456AC1246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69" authorId="0" shapeId="0" xr:uid="{E9D11B5F-41DE-46EA-9146-E45183FBF835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69" authorId="0" shapeId="0" xr:uid="{2ACB6BA4-072C-4229-9E83-C7E6D0C5C7EC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70" authorId="0" shapeId="0" xr:uid="{E2C15B96-FB03-4CE1-9AA8-909E8EB7A2EE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70" authorId="0" shapeId="0" xr:uid="{8A8CC257-3FBF-4A48-95F6-BA7A402F9A29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70" authorId="0" shapeId="0" xr:uid="{67F03280-653E-4A7C-8690-DD6261C34E75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70" authorId="0" shapeId="0" xr:uid="{E6E17AFC-FF92-4DD3-B6E8-25F5816D02FD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70" authorId="0" shapeId="0" xr:uid="{DEAB5905-CC86-4D2F-B8F2-B1D700035ED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70" authorId="0" shapeId="0" xr:uid="{58253E63-A2B4-44E0-861C-E414E15F6DC8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70" authorId="0" shapeId="0" xr:uid="{462F46CD-59C7-45B1-B2B8-3DB5DCF8330C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71" authorId="0" shapeId="0" xr:uid="{598D402A-1F6A-463E-A633-D3054B9E078D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71" authorId="0" shapeId="0" xr:uid="{8AB8EDFF-1512-4353-9D26-2B224EC74C04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71" authorId="0" shapeId="0" xr:uid="{C3E40843-FFEB-4EBA-B8C1-5D0271EBD7E5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71" authorId="0" shapeId="0" xr:uid="{C8865892-73FB-4EAE-A1F5-6F7042AF63BA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71" authorId="0" shapeId="0" xr:uid="{D9244E6C-467F-456C-AA8B-87909C3DD516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71" authorId="0" shapeId="0" xr:uid="{DD5C7D99-DB29-4D07-A650-F27859236063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71" authorId="0" shapeId="0" xr:uid="{0BA95EF6-0195-419F-A8B0-9F1085EE3A8B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72" authorId="0" shapeId="0" xr:uid="{A80122D2-F06B-42C3-BBD9-8343CF8D6828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72" authorId="0" shapeId="0" xr:uid="{38018CB1-F8D4-4D76-A505-7FFF89DDE57F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72" authorId="0" shapeId="0" xr:uid="{C579113E-0B93-44E0-ACB9-D6C917DD6EBF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72" authorId="0" shapeId="0" xr:uid="{AEF16D04-444A-439E-8DE6-2391157BBE02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72" authorId="0" shapeId="0" xr:uid="{8AB7EADE-BCAC-41DD-9C21-7F34047D7BBC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72" authorId="0" shapeId="0" xr:uid="{79AA6191-0982-404B-9BA3-7F177C5D2DDC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72" authorId="0" shapeId="0" xr:uid="{8A0A81ED-13F4-4ED2-9347-596D5679DF3A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73" authorId="0" shapeId="0" xr:uid="{E1E132F0-6448-4F71-98C9-CD7DFB4271FD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73" authorId="0" shapeId="0" xr:uid="{BA7CF535-8AF4-4F8A-BE85-F3E34FA819FA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73" authorId="0" shapeId="0" xr:uid="{161EE97D-F7C8-4FD3-BEC8-B35740268F54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73" authorId="0" shapeId="0" xr:uid="{C9ABF112-4267-41B5-B06F-617F22193397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73" authorId="0" shapeId="0" xr:uid="{B6F28288-4254-41D7-B352-C4BDD60F9A9C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73" authorId="0" shapeId="0" xr:uid="{ED88507A-888C-473F-BD45-99EB5DFED611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73" authorId="0" shapeId="0" xr:uid="{D89F8DCD-D735-44D6-A36E-E947919CA4C7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74" authorId="0" shapeId="0" xr:uid="{226F2B86-0309-4654-9658-FCB7B1B65243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74" authorId="0" shapeId="0" xr:uid="{81697BE8-24E9-48BA-B8B4-C0FA2407EFBE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74" authorId="0" shapeId="0" xr:uid="{539CD37E-2B67-43CF-B4CF-251F24B5D005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74" authorId="0" shapeId="0" xr:uid="{BC155EC9-49FC-48ED-B0A2-D935DDEB68FF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74" authorId="0" shapeId="0" xr:uid="{ED9612D7-2590-4470-91EE-BF4B13BAA07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74" authorId="0" shapeId="0" xr:uid="{046AD3D6-9E7F-46F1-86BF-B3359C471349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74" authorId="0" shapeId="0" xr:uid="{82685063-A013-48CB-BBDB-A3E196476497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75" authorId="0" shapeId="0" xr:uid="{3100BE05-98DF-485E-8296-D98E9AACF7FA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75" authorId="0" shapeId="0" xr:uid="{0D8D086B-BB95-4E1A-931C-B2F4ED1CBD59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75" authorId="0" shapeId="0" xr:uid="{41AF9058-79CF-4731-8E2D-773DF65EC727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75" authorId="0" shapeId="0" xr:uid="{0E6E56CA-70D8-4636-9BD4-510B47EB4AED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75" authorId="0" shapeId="0" xr:uid="{960860FA-B314-42EE-A2B3-ABE49D970D9E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75" authorId="0" shapeId="0" xr:uid="{71B44412-013C-4637-90EA-E41036FA9136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75" authorId="0" shapeId="0" xr:uid="{26DF4B08-6DAC-467D-8005-0471F2A1A4E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76" authorId="0" shapeId="0" xr:uid="{BC8CEC4C-9E3C-4DAA-8554-1903CC0B1D59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76" authorId="0" shapeId="0" xr:uid="{D7410EA2-84CD-4889-908C-F599998F5A03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76" authorId="0" shapeId="0" xr:uid="{34FC4E89-292F-442C-B67F-D5298D479A5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76" authorId="0" shapeId="0" xr:uid="{0D10120A-8003-4C28-BF43-3868309C1D95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76" authorId="0" shapeId="0" xr:uid="{0BB7FFC4-CFEA-4117-A99E-4D29A256EBE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76" authorId="0" shapeId="0" xr:uid="{5CD4200E-4DAA-41B7-9DB5-3C64D783524F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76" authorId="0" shapeId="0" xr:uid="{53EDDBFA-A8C4-4257-AC67-46E9F014DB74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77" authorId="0" shapeId="0" xr:uid="{50122566-AA3F-42A4-8FAC-4E47A7CDC80D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77" authorId="0" shapeId="0" xr:uid="{33E01F9D-4905-4ADD-B990-8F5F1FF0D45F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77" authorId="0" shapeId="0" xr:uid="{B7D3C257-83D4-44DB-A5A6-7AD3E212AD7E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77" authorId="0" shapeId="0" xr:uid="{06BA9EB0-EA48-47AA-9390-FD656657279A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77" authorId="0" shapeId="0" xr:uid="{FB006BE4-4644-40D2-9674-3133207499C5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77" authorId="0" shapeId="0" xr:uid="{810C0FCD-F7F1-478A-897E-C1D38D10B2A2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77" authorId="0" shapeId="0" xr:uid="{A1B7F41B-83B6-40DE-8CB2-20E0C79973DB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78" authorId="0" shapeId="0" xr:uid="{09EC352D-D229-479C-B8F9-CEC9DA67F1C2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78" authorId="0" shapeId="0" xr:uid="{1E74281B-9360-4628-8AD7-A7D0F88540C0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78" authorId="0" shapeId="0" xr:uid="{546BA2DA-7D8D-4201-99D2-13ED5C3B7645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78" authorId="0" shapeId="0" xr:uid="{7290743A-966D-4BB8-A4ED-A02CA162FA7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78" authorId="0" shapeId="0" xr:uid="{4A9CAE32-261D-4D7D-BC57-5AB76D90C7E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78" authorId="0" shapeId="0" xr:uid="{B52210F3-A844-408F-BFBB-814774D823A2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78" authorId="0" shapeId="0" xr:uid="{D816AA6D-6ABB-4E3A-A62A-136EBBB00542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79" authorId="0" shapeId="0" xr:uid="{4DA66AE9-C11B-48CA-922B-4C1ADB4D626F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79" authorId="0" shapeId="0" xr:uid="{E5D9AB55-A76D-4D25-BCAE-F663392F75E7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79" authorId="0" shapeId="0" xr:uid="{25EDD941-272F-4E36-BC9B-164E6756FA2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79" authorId="0" shapeId="0" xr:uid="{130370E6-7055-49AC-B070-D206E47692C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79" authorId="0" shapeId="0" xr:uid="{CF36C745-1BD2-4B06-B494-AF0AB6F08E6E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79" authorId="0" shapeId="0" xr:uid="{AF15B10B-ED6B-492C-AC50-A4363FF54C74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79" authorId="0" shapeId="0" xr:uid="{F9F6E1AB-648C-49B8-B4C4-AB5C71EB6B0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80" authorId="0" shapeId="0" xr:uid="{04E47103-83EC-46AC-A968-D8FBF1F8B133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80" authorId="0" shapeId="0" xr:uid="{8E4330C1-24B0-4D61-B5C2-20EB2C3BE627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80" authorId="0" shapeId="0" xr:uid="{C56FAAB3-DD5F-410D-AF08-C4F91CB26D8B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80" authorId="0" shapeId="0" xr:uid="{14AE9A7E-3BBB-4266-9CDA-2FAA12E59726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80" authorId="0" shapeId="0" xr:uid="{8D02F9EF-8AA1-4151-8B57-CC780E93D0AA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80" authorId="0" shapeId="0" xr:uid="{40B10C46-1EC5-42D4-BAA6-866FBE8A7413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80" authorId="0" shapeId="0" xr:uid="{24E99DEE-7907-48BE-8091-86A2879E9C1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81" authorId="0" shapeId="0" xr:uid="{0DCE1DCB-837E-4724-B540-DE3BB506FAE0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81" authorId="0" shapeId="0" xr:uid="{E786EC7A-D593-43AA-BF08-B1DDA4350094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81" authorId="0" shapeId="0" xr:uid="{EFBDC612-4456-427A-AA9C-7EE4CCBFE239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81" authorId="0" shapeId="0" xr:uid="{7CEEFDCE-900E-41C1-AE00-C904115AC297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81" authorId="0" shapeId="0" xr:uid="{D9EC235B-90FF-4E22-816E-BF592196E444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81" authorId="0" shapeId="0" xr:uid="{2A1EF232-947F-401B-9F65-6F075A76261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81" authorId="0" shapeId="0" xr:uid="{5160B92E-84C0-461A-807B-82DC4499CD9D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82" authorId="0" shapeId="0" xr:uid="{1287059A-3C21-4D52-811F-90876F370DCF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82" authorId="0" shapeId="0" xr:uid="{47E641F2-2DC3-4FB6-9430-95D90740A27A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82" authorId="0" shapeId="0" xr:uid="{16CC1E67-9C25-41EC-9E81-3D778B449E62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82" authorId="0" shapeId="0" xr:uid="{38EA3500-94B0-4709-93BB-E6E842E9E1FF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82" authorId="0" shapeId="0" xr:uid="{DAE8DAF0-0990-4D7E-8FD2-F440FBA19AB3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82" authorId="0" shapeId="0" xr:uid="{0B0DFF53-45F7-4F81-9176-4258263A182E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82" authorId="0" shapeId="0" xr:uid="{18599744-9B1C-4880-88AF-12C92AD17BC4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83" authorId="0" shapeId="0" xr:uid="{220B4EC3-485A-4B53-91CA-C6DC680DEE8A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83" authorId="0" shapeId="0" xr:uid="{9844BA50-42B8-46CC-8077-94EE42719200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83" authorId="0" shapeId="0" xr:uid="{D4693A69-332D-4F78-B9EA-1169D2625A5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83" authorId="0" shapeId="0" xr:uid="{04721934-1E74-4AA5-BD1F-F7E41D24745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83" authorId="0" shapeId="0" xr:uid="{96FFD894-EB4C-457C-9049-A2B15977122A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83" authorId="0" shapeId="0" xr:uid="{316FBFA9-B797-49D7-8649-FCC1105279B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83" authorId="0" shapeId="0" xr:uid="{A7FF5D2B-42C2-4A5B-8F37-0116A1DACD0C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84" authorId="0" shapeId="0" xr:uid="{487B9475-F721-4E63-AB93-905B186A1642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84" authorId="0" shapeId="0" xr:uid="{8F4636A6-7256-49A9-9E9B-F867A5F926BE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84" authorId="0" shapeId="0" xr:uid="{F5D9D5AC-176C-484C-B5E5-B751B8E8BF80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84" authorId="0" shapeId="0" xr:uid="{15BC9C09-8DBF-4516-8149-9BFBD7500CED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84" authorId="0" shapeId="0" xr:uid="{3B78C645-83E8-4C33-B3A6-E344523A85E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84" authorId="0" shapeId="0" xr:uid="{8EF0EB7F-4404-4507-BE22-AA878F850C2C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84" authorId="0" shapeId="0" xr:uid="{DB412789-E741-42EB-863B-6939C438FA9A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85" authorId="0" shapeId="0" xr:uid="{615E1999-4D4F-4C2A-9565-D69B588261F1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85" authorId="0" shapeId="0" xr:uid="{5BD42D9A-6E94-47E6-9EAD-4D76BE16B01C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85" authorId="0" shapeId="0" xr:uid="{FE4E2D90-1B50-4B7D-8A6C-82CE4E8C423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85" authorId="0" shapeId="0" xr:uid="{9FF5A1AF-30C1-42D3-A7EF-BACB85372F67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85" authorId="0" shapeId="0" xr:uid="{12315406-27CE-4390-AE56-46556137471C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85" authorId="0" shapeId="0" xr:uid="{D4E81540-FADD-44E0-BC3A-61CE4A5601F8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85" authorId="0" shapeId="0" xr:uid="{73734AB3-D990-4D61-A6BA-C57795004037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86" authorId="0" shapeId="0" xr:uid="{073D0449-68F0-46C8-91BF-45C49E2C4112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86" authorId="0" shapeId="0" xr:uid="{71056744-B4D1-41C7-A1EA-6F037A548B34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86" authorId="0" shapeId="0" xr:uid="{AD95421B-92EB-47CC-895F-CF513269B74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86" authorId="0" shapeId="0" xr:uid="{1A67889E-5C11-42A3-8525-EBA8F97D827F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86" authorId="0" shapeId="0" xr:uid="{552605C0-9856-47DA-9C07-9C26D1F79E61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86" authorId="0" shapeId="0" xr:uid="{A887024A-CCA1-4820-AD8A-86622171F142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86" authorId="0" shapeId="0" xr:uid="{F76FFF81-E597-4503-BFCE-CB048BA289F3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87" authorId="0" shapeId="0" xr:uid="{269ECADD-DAEE-40C4-92CF-A93E663C39BD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87" authorId="0" shapeId="0" xr:uid="{9D93069C-A7D6-4D07-8585-F6692D685B64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87" authorId="0" shapeId="0" xr:uid="{EBAD7FDC-FAB3-4500-874F-1229AF92F1F3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87" authorId="0" shapeId="0" xr:uid="{1039AB12-097A-40A6-B5EB-518C74DB47D7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87" authorId="0" shapeId="0" xr:uid="{3AC7753E-5E54-43DC-902E-AF5FC9E2CBCE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87" authorId="0" shapeId="0" xr:uid="{5DE58760-F8FC-45F8-BBCE-3D947E7D6E8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87" authorId="0" shapeId="0" xr:uid="{D8883C28-54BA-48D9-BA10-BF38AB48DD63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88" authorId="0" shapeId="0" xr:uid="{3166F21A-2877-4AB5-B9E4-16C85D707E0F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88" authorId="0" shapeId="0" xr:uid="{AB9A591F-B521-42B5-971F-E2F78F752E2A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88" authorId="0" shapeId="0" xr:uid="{C62ED8A8-3C3B-42B3-815B-199A126580AE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88" authorId="0" shapeId="0" xr:uid="{F24320EF-CD7D-416E-AD8B-7349BD3F50F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88" authorId="0" shapeId="0" xr:uid="{DC118D7C-36A5-4E46-868B-44471526A24F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88" authorId="0" shapeId="0" xr:uid="{CBF7A500-54D6-4124-93ED-46BBCA8ECDE8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88" authorId="0" shapeId="0" xr:uid="{FF81C516-6619-42F1-B742-9E60F22BF878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89" authorId="0" shapeId="0" xr:uid="{A2FEB4A8-B5AE-4DA0-AA69-23B9F894B96B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89" authorId="0" shapeId="0" xr:uid="{C3365F8E-B735-44AF-B62E-27BFEB01D66A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89" authorId="0" shapeId="0" xr:uid="{8CF5CE7E-B149-4282-9490-16ADA576B5E1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89" authorId="0" shapeId="0" xr:uid="{7012228D-2D82-409B-81EB-7839FBB9FCF5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89" authorId="0" shapeId="0" xr:uid="{DA547CC4-8396-4F70-8E8A-3C53964B3B65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89" authorId="0" shapeId="0" xr:uid="{FA61392A-B2C5-4BF2-85E7-74D215ACA5A5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89" authorId="0" shapeId="0" xr:uid="{1775F2AB-85C5-466A-A46A-E67971E32ABC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90" authorId="0" shapeId="0" xr:uid="{2B7FBD9B-4D51-46EB-80BB-241EA9B12A50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90" authorId="0" shapeId="0" xr:uid="{A969CDFD-F7DC-42EE-8F99-3BA7BB1E04A6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90" authorId="0" shapeId="0" xr:uid="{6BAF4DCE-4EE5-4561-BDB0-034D552D14B3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90" authorId="0" shapeId="0" xr:uid="{8696E3E5-1DD0-4787-8F3D-ADD347FCAD77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90" authorId="0" shapeId="0" xr:uid="{6CA01D58-2260-4F72-80FC-C1A1FDF358B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90" authorId="0" shapeId="0" xr:uid="{6229E6F6-95CC-475E-8807-E7B662D37840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90" authorId="0" shapeId="0" xr:uid="{6E4B5763-F852-406D-AE36-7D4E41F645E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91" authorId="0" shapeId="0" xr:uid="{41DB8091-33B0-4C4B-B4B3-2D13FCD490D3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91" authorId="0" shapeId="0" xr:uid="{180631FF-C6ED-46E8-AD92-54E10A1BFF5A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91" authorId="0" shapeId="0" xr:uid="{1EACC3FB-062B-486F-A57E-086AB6D105FB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91" authorId="0" shapeId="0" xr:uid="{231C5687-0124-49B3-BA50-F8E16725569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91" authorId="0" shapeId="0" xr:uid="{237EFB37-6C29-43DC-BB03-91BA4CACC511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91" authorId="0" shapeId="0" xr:uid="{01F77356-BF8F-4243-8856-233E288DAB28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91" authorId="0" shapeId="0" xr:uid="{BCE69EB2-5DFE-4F4E-8F2A-7991CAB7A419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92" authorId="0" shapeId="0" xr:uid="{02D7DC67-367A-4797-9130-5E05B78D0B0C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92" authorId="0" shapeId="0" xr:uid="{F1710F19-736E-43BB-9E2A-6A291A50A01A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92" authorId="0" shapeId="0" xr:uid="{01793816-7D1F-4023-BE35-4F29B376EC3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92" authorId="0" shapeId="0" xr:uid="{350BC8BE-B5C0-4980-95F8-EDC541B7EDE0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92" authorId="0" shapeId="0" xr:uid="{08874141-AA2E-40CF-9C2E-203E61D8D9F9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92" authorId="0" shapeId="0" xr:uid="{C64E0C9B-5687-42BB-86B0-63B9A78A551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92" authorId="0" shapeId="0" xr:uid="{BE200D8A-E45D-4305-B038-B0D18C45B28F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93" authorId="0" shapeId="0" xr:uid="{C313EC86-21E4-4897-B1C9-26B19CC8101A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93" authorId="0" shapeId="0" xr:uid="{DC58CCFC-7A2E-4A13-845A-C93F9C8CE141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93" authorId="0" shapeId="0" xr:uid="{4714FB45-7F38-4249-9A6C-D856C463DFA5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93" authorId="0" shapeId="0" xr:uid="{37D7A3CE-7371-48C5-9724-4BC03AE239E6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93" authorId="0" shapeId="0" xr:uid="{56D5C34A-FE3B-44BB-8D9E-A8A3978E9489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93" authorId="0" shapeId="0" xr:uid="{FE7E4420-4880-4E0F-88D0-2ED5167785D3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93" authorId="0" shapeId="0" xr:uid="{D830F95F-397F-43DA-8BA8-E1CFCD33A50D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94" authorId="0" shapeId="0" xr:uid="{E595BF60-FA09-44BF-8243-A1C35C1EEDD7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94" authorId="0" shapeId="0" xr:uid="{FB1A3659-A0E8-43DF-8FE7-C3E32FB6F5DF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94" authorId="0" shapeId="0" xr:uid="{04EC324B-343C-4AA7-8F8B-4F5396116EC0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94" authorId="0" shapeId="0" xr:uid="{B5F38D92-804A-41FF-91F1-2C1F4E35C516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94" authorId="0" shapeId="0" xr:uid="{61E6ACCE-69E4-42B5-94F2-882448061430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94" authorId="0" shapeId="0" xr:uid="{A822FA08-DFDC-48DB-B828-F770E916F4CB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94" authorId="0" shapeId="0" xr:uid="{EA437083-7BEE-4489-8A02-555A4E5AB34B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95" authorId="0" shapeId="0" xr:uid="{666E86CF-233F-457D-AA3D-1170DF7F5C8D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95" authorId="0" shapeId="0" xr:uid="{5A346993-5B3B-44D4-9D4A-9497422773B6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95" authorId="0" shapeId="0" xr:uid="{EE7E4D61-A834-40F7-B62A-9B2D57AB4D0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95" authorId="0" shapeId="0" xr:uid="{2D258ABB-26B2-478E-B9CF-8221E8D49D56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95" authorId="0" shapeId="0" xr:uid="{667238B4-1768-443C-83A6-C2F38D574EDE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95" authorId="0" shapeId="0" xr:uid="{D1986FD0-6AF9-4432-82A6-180247620BD1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95" authorId="0" shapeId="0" xr:uid="{4E3BF281-BC62-4D24-BC97-555FD13A5FC5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96" authorId="0" shapeId="0" xr:uid="{E55353AB-CCEE-491F-B205-6C126FDA3EEC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96" authorId="0" shapeId="0" xr:uid="{D9677E9C-E56F-4893-8CE7-6E76526C8F84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96" authorId="0" shapeId="0" xr:uid="{38FCB5A1-A6D6-46A4-BC64-2679B279B2E7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96" authorId="0" shapeId="0" xr:uid="{DBBD54EC-CE0B-46C5-8707-84D284F004F4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96" authorId="0" shapeId="0" xr:uid="{232475CB-AD09-439F-8803-558ED4913D21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96" authorId="0" shapeId="0" xr:uid="{8D31995F-4800-4328-933B-D67275F7EEC1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96" authorId="0" shapeId="0" xr:uid="{EA88A4E6-D046-4FE3-AD23-44468378A7CD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97" authorId="0" shapeId="0" xr:uid="{0D430F20-5385-411D-BD75-99B8C4179D37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97" authorId="0" shapeId="0" xr:uid="{B68691E6-90DF-4FE6-9070-983EBCFEA019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97" authorId="0" shapeId="0" xr:uid="{6286C1BB-D6D6-42B0-99D8-981833B9E470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97" authorId="0" shapeId="0" xr:uid="{BA1EC4C7-C0AD-48FA-B11E-08298120C69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97" authorId="0" shapeId="0" xr:uid="{7C252E0C-429F-4E35-8035-F6B43A8CCCAA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97" authorId="0" shapeId="0" xr:uid="{A6E4A3C3-3E27-4F63-B380-E5BCF61C044B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97" authorId="0" shapeId="0" xr:uid="{93139D61-0BBC-4D81-8C02-54A9B532B92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98" authorId="0" shapeId="0" xr:uid="{BD4F775E-80F4-4395-BBCE-D00EA1246CEB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98" authorId="0" shapeId="0" xr:uid="{D4FA5779-ED99-4500-A5E9-B6DF4CB83FA4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98" authorId="0" shapeId="0" xr:uid="{A74BDA9D-3EB7-4BC5-AACD-8E64B9D3970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98" authorId="0" shapeId="0" xr:uid="{EA5BF4B5-96B0-4F2A-A79E-0FF117A04B35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98" authorId="0" shapeId="0" xr:uid="{F7E9BEE2-4A56-42E2-92ED-FCDB0D36005F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98" authorId="0" shapeId="0" xr:uid="{56DAD64B-3BA1-4DE7-9DFD-DE4284313444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98" authorId="0" shapeId="0" xr:uid="{B521895D-C7F6-452A-8119-9B3F417DFEF3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299" authorId="0" shapeId="0" xr:uid="{4DAE5003-EB45-451D-A8EF-165D0510FF98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99" authorId="0" shapeId="0" xr:uid="{38AC80D4-84D1-47E3-AED5-6765A69B28C9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299" authorId="0" shapeId="0" xr:uid="{7226F973-8838-457C-A429-55DECCF3B572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299" authorId="0" shapeId="0" xr:uid="{61ADC77C-DA20-4E27-8BB7-4FD138F03E47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299" authorId="0" shapeId="0" xr:uid="{ADFB2543-13A6-404A-895C-5917A0C9029C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299" authorId="0" shapeId="0" xr:uid="{75E61F91-55FC-4087-B00E-008239469F06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299" authorId="0" shapeId="0" xr:uid="{F06801B5-3EB4-4E88-AA31-49736E52B77F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00" authorId="0" shapeId="0" xr:uid="{D0928F98-521A-42F3-8A60-3859A7279522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00" authorId="0" shapeId="0" xr:uid="{9B026D7C-22C8-450B-9676-356239E1E49D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00" authorId="0" shapeId="0" xr:uid="{3371DE15-AEDE-4C44-864A-241991471922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00" authorId="0" shapeId="0" xr:uid="{A1325D65-EF7C-4708-A8C2-AE72D9AE29F6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00" authorId="0" shapeId="0" xr:uid="{D91855CF-0D62-4E02-8A12-1297023DDD6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00" authorId="0" shapeId="0" xr:uid="{8F51FC52-C5B5-4E95-ACC6-FCC6886B28E3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00" authorId="0" shapeId="0" xr:uid="{40DF8C23-6D81-4E8C-9220-A6EBFD7CD355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01" authorId="0" shapeId="0" xr:uid="{E6002901-1AE7-4D62-BCA2-1D145E1892B2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01" authorId="0" shapeId="0" xr:uid="{01DE3ECB-7B91-4E64-9B09-E10FEB5C51EC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01" authorId="0" shapeId="0" xr:uid="{13FF49C4-3136-47B2-BDAC-F0B2A5F35C79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01" authorId="0" shapeId="0" xr:uid="{AB08E4E9-C8CE-4745-B53D-B05E7093CE0F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01" authorId="0" shapeId="0" xr:uid="{739B0705-62E5-4D3F-86AA-DFE74C69E375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01" authorId="0" shapeId="0" xr:uid="{D7A22BB6-6BF8-4C0A-967D-C076B6989599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01" authorId="0" shapeId="0" xr:uid="{B7052E8E-ABDC-4F9B-B6E3-1619A7FB59D4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02" authorId="0" shapeId="0" xr:uid="{E3FBA11E-701C-401F-BD04-84CE9B457B8C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02" authorId="0" shapeId="0" xr:uid="{B7584EF1-E3C6-451D-809B-440F259C8790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02" authorId="0" shapeId="0" xr:uid="{0A26A646-3FCE-46C6-9A83-FA5BCCD0DB4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02" authorId="0" shapeId="0" xr:uid="{1B49FE59-EBCB-424E-8240-24BF84E86464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02" authorId="0" shapeId="0" xr:uid="{6653525B-44B5-47C0-801B-3040E9FB184E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02" authorId="0" shapeId="0" xr:uid="{29542F36-5E1E-4E04-B9A8-C01C0F588F4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02" authorId="0" shapeId="0" xr:uid="{51A18C6E-7A63-4B74-B7BB-38C330AA95A1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03" authorId="0" shapeId="0" xr:uid="{4BAC6BF7-9B16-4A51-9414-6F6EAC58F55C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03" authorId="0" shapeId="0" xr:uid="{34C97C64-955E-48E8-B7F9-D6F78D00CB63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03" authorId="0" shapeId="0" xr:uid="{4381C25A-21C1-4D9A-A7BA-3045C21C99DB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03" authorId="0" shapeId="0" xr:uid="{5FAB2D36-93F5-46D3-B714-44B0A8C5D4B2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03" authorId="0" shapeId="0" xr:uid="{9B2724CD-46A5-4D47-A3C7-9A1B52C78ACA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03" authorId="0" shapeId="0" xr:uid="{8BCE9B5F-477B-4A75-94D3-98F3F46D3FE4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03" authorId="0" shapeId="0" xr:uid="{AAE49B4A-8D8F-40CB-828A-0C33C681DC38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04" authorId="0" shapeId="0" xr:uid="{93B49198-EE97-4965-9149-90022AF35A06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04" authorId="0" shapeId="0" xr:uid="{3AFDD1FD-EEA4-4DEE-A2AD-A15018213573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04" authorId="0" shapeId="0" xr:uid="{2F2F7239-9F15-481E-8450-E47A616600B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04" authorId="0" shapeId="0" xr:uid="{1840DAC6-57DE-47F3-AD4F-8CAF37DE570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04" authorId="0" shapeId="0" xr:uid="{B174BBEF-AD93-4EE7-AD62-AA444ACC622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04" authorId="0" shapeId="0" xr:uid="{8B6EA842-7B8A-4457-9895-4B7BDB81B08A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04" authorId="0" shapeId="0" xr:uid="{23F1AF80-104F-4CFD-96C1-011542B6D39C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05" authorId="0" shapeId="0" xr:uid="{615EA2D8-0AFF-4F04-B46C-ADC3849495CA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05" authorId="0" shapeId="0" xr:uid="{7A2F276C-D415-406A-8348-0660A0AA3387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05" authorId="0" shapeId="0" xr:uid="{A9A0B942-8341-4545-89A9-D005DC23A24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05" authorId="0" shapeId="0" xr:uid="{BA7CFD28-B8F0-4B77-BB7F-92F2504AB82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05" authorId="0" shapeId="0" xr:uid="{FC9FB5B4-C887-451B-8A6F-CC80ED2D50D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05" authorId="0" shapeId="0" xr:uid="{1ED44F33-480B-461B-95C2-F0F81B617AB2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05" authorId="0" shapeId="0" xr:uid="{9A3CED88-8C07-4D43-9EDE-BE2BC1B6E604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06" authorId="0" shapeId="0" xr:uid="{706CB199-5710-4780-957A-36D16C56F2E6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06" authorId="0" shapeId="0" xr:uid="{DF6ABF97-8CC9-4F68-864D-0F713D543C25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06" authorId="0" shapeId="0" xr:uid="{01E04D95-85D1-4F25-8C82-9E47679F6B87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06" authorId="0" shapeId="0" xr:uid="{0D5DBE04-B5B0-4380-BFC2-B18B1145E07C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06" authorId="0" shapeId="0" xr:uid="{D45DF7AB-7554-4C58-BC13-C0FDA29F233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06" authorId="0" shapeId="0" xr:uid="{DA4059B3-C2C2-4F66-A8A4-90DC66E6D555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06" authorId="0" shapeId="0" xr:uid="{62113119-34EE-493E-B2D7-E76DB4557FE2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07" authorId="0" shapeId="0" xr:uid="{7092CDC2-2670-4FF3-A433-89EF8777EE0D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07" authorId="0" shapeId="0" xr:uid="{95DB23C0-CDF2-4A96-828F-280BF9B8E103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07" authorId="0" shapeId="0" xr:uid="{FC02D484-426E-43D5-AD2B-17F2F690512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07" authorId="0" shapeId="0" xr:uid="{A48EB830-5621-4169-B501-A75112B63064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07" authorId="0" shapeId="0" xr:uid="{2C411F60-A771-4A6F-A671-4C7191118B58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07" authorId="0" shapeId="0" xr:uid="{98F6B288-9C73-4950-B948-7657C60BEF2E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07" authorId="0" shapeId="0" xr:uid="{02AA1EA0-19E9-4462-866D-9D5D5160350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08" authorId="0" shapeId="0" xr:uid="{4E7AE80A-09E6-485E-8368-CCF59DE3A2C9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08" authorId="0" shapeId="0" xr:uid="{10472E97-AA54-4E14-96E4-DFE7559C1CCD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08" authorId="0" shapeId="0" xr:uid="{ECF60528-2F07-42D7-BE5C-9D7CF0C04C1C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08" authorId="0" shapeId="0" xr:uid="{A5E2941A-43D9-4759-904D-6B50359DE91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08" authorId="0" shapeId="0" xr:uid="{D1BBE9B2-A471-45F5-8DC7-BCD1DE916926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08" authorId="0" shapeId="0" xr:uid="{CD7850A9-F589-4BF3-8AC8-C268780E4516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08" authorId="0" shapeId="0" xr:uid="{178A856F-7774-4896-95FB-A2CA8E7CEAA6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09" authorId="0" shapeId="0" xr:uid="{24CF0B28-9968-4DFF-9AD0-E67417741967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09" authorId="0" shapeId="0" xr:uid="{E341365D-A4D4-48E4-A493-61A3B78910B1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09" authorId="0" shapeId="0" xr:uid="{D8483716-D5DA-4D5B-8377-4490F5DD4C1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09" authorId="0" shapeId="0" xr:uid="{4F745492-EBDF-4F9A-A2E1-7B66A8EDAC10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09" authorId="0" shapeId="0" xr:uid="{57DAA761-0204-4593-8CAA-B16CC5285E67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09" authorId="0" shapeId="0" xr:uid="{9BE6F282-4EB1-4762-ACDD-DAA3D5F4D50B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09" authorId="0" shapeId="0" xr:uid="{34D4B96C-AABB-4614-B156-D762CD3CD0E3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10" authorId="0" shapeId="0" xr:uid="{00C4DBF9-2569-45AD-A971-32EDDA874C16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10" authorId="0" shapeId="0" xr:uid="{C2DB93AE-99C4-4A04-BA3F-CE290B667A6A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10" authorId="0" shapeId="0" xr:uid="{17476C6A-8D28-4681-A81A-94CE56E752E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10" authorId="0" shapeId="0" xr:uid="{9A0FC505-E163-4916-8BFB-8C4E0B49DF76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10" authorId="0" shapeId="0" xr:uid="{7746B7B3-6213-4701-ACAF-4687C672878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10" authorId="0" shapeId="0" xr:uid="{94AF9816-5513-49BA-9C83-F8A208305E90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10" authorId="0" shapeId="0" xr:uid="{224584BD-8721-4B64-B61A-0C0B996CA433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11" authorId="0" shapeId="0" xr:uid="{1C6C5B49-D61E-4B18-A344-E270D8BCFCD8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11" authorId="0" shapeId="0" xr:uid="{17F61129-C490-44F1-BC42-A1C5402EE462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11" authorId="0" shapeId="0" xr:uid="{6945794D-281D-4B5D-AD84-292D79B45E4E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11" authorId="0" shapeId="0" xr:uid="{977E08F2-39C4-45EB-AC74-E71290FAC71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11" authorId="0" shapeId="0" xr:uid="{06F877D7-911A-41F2-BF00-DFCC96A46D35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11" authorId="0" shapeId="0" xr:uid="{6EA14F54-3574-4FA7-8BD5-D23CF03ED6F6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11" authorId="0" shapeId="0" xr:uid="{7B58BF6D-A1EE-4532-ABE3-288192640A64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12" authorId="0" shapeId="0" xr:uid="{AF9E3581-0AE9-4B1E-8A0B-EE5B3B54D3C6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12" authorId="0" shapeId="0" xr:uid="{35A3E7C7-CB6B-41CC-AE23-F2206AE131D5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12" authorId="0" shapeId="0" xr:uid="{E5363887-8EE0-4A7D-95DC-42AC6FEB1081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12" authorId="0" shapeId="0" xr:uid="{E80396E9-857B-4B94-96CA-828F6677A0D1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12" authorId="0" shapeId="0" xr:uid="{12BD9667-9EC9-497F-A63C-A39C343D0918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12" authorId="0" shapeId="0" xr:uid="{41551DAB-1C6F-4D11-A28F-BD0359A78115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12" authorId="0" shapeId="0" xr:uid="{8EC295EA-561C-4E7A-B6AB-B3E2DD33E2AA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13" authorId="0" shapeId="0" xr:uid="{07EF7B55-77D9-461B-BD8E-C5B0B6BFDAD3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13" authorId="0" shapeId="0" xr:uid="{3A3366BC-C859-4B90-9080-2AF314AC7008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13" authorId="0" shapeId="0" xr:uid="{925FE71F-3113-4896-B212-CBAAB3755AEF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13" authorId="0" shapeId="0" xr:uid="{DC9BFE8F-7F21-4265-B4A7-0BCFA37D23A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13" authorId="0" shapeId="0" xr:uid="{D91A4798-5212-4254-9EE7-35CB6296AB18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13" authorId="0" shapeId="0" xr:uid="{B4943BE3-DB8B-43DC-9723-8F465555A8A6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13" authorId="0" shapeId="0" xr:uid="{760FAE95-93DD-4171-81FB-82272ABBCAE8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14" authorId="0" shapeId="0" xr:uid="{A408BB6E-FF7D-4B86-8099-6F4F5B285F17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14" authorId="0" shapeId="0" xr:uid="{D2C84F58-FF7C-428E-BB67-37443BE56A3F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14" authorId="0" shapeId="0" xr:uid="{F4F68BA4-98B5-4126-9DD2-84AF1ED73845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14" authorId="0" shapeId="0" xr:uid="{A6769FB5-DA78-4BCF-8E2D-39B01BF809B2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14" authorId="0" shapeId="0" xr:uid="{E122B40B-0EE4-4DFA-A7C6-993894E374AB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14" authorId="0" shapeId="0" xr:uid="{8D127D61-2752-411C-85D3-BBA6CF6D6C43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14" authorId="0" shapeId="0" xr:uid="{C22AB76F-396D-4163-8916-623D8B6A23EB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15" authorId="0" shapeId="0" xr:uid="{3A8F1307-C546-4FD0-9E05-50D7E3621CF0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15" authorId="0" shapeId="0" xr:uid="{BED41239-922C-4D37-BE20-0904D2F1FB14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15" authorId="0" shapeId="0" xr:uid="{1EDA77BA-4311-4CF8-9246-3EBC7FECAE0D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15" authorId="0" shapeId="0" xr:uid="{4B8032F9-0084-425C-B10F-12374A223745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15" authorId="0" shapeId="0" xr:uid="{C0BFA453-1C2F-478E-893C-9C42A684E099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15" authorId="0" shapeId="0" xr:uid="{741F4112-14F8-4AF2-8976-BDA9BF5B32C2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15" authorId="0" shapeId="0" xr:uid="{ED09A044-E6C8-407C-84D6-F8FDD7199E90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16" authorId="0" shapeId="0" xr:uid="{459CDA98-48DF-429E-829B-D1BF5EA373B3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16" authorId="0" shapeId="0" xr:uid="{61952023-A37F-45B4-B02F-286175FAE330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16" authorId="0" shapeId="0" xr:uid="{0EE7658F-1794-4B0F-9346-BDE13BD47DE1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16" authorId="0" shapeId="0" xr:uid="{EF9A9C77-9585-441E-87FA-ABA2D571A797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16" authorId="0" shapeId="0" xr:uid="{48262363-30B4-4FE0-BCE4-F891BB8CB80F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16" authorId="0" shapeId="0" xr:uid="{CF136087-0ED8-4D94-9F7F-6D8DFCD57B19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16" authorId="0" shapeId="0" xr:uid="{03FB9D67-F889-44E1-84D5-90E1A5932686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17" authorId="0" shapeId="0" xr:uid="{73079979-543A-4D67-A33E-B991CFEAD9CB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17" authorId="0" shapeId="0" xr:uid="{CB7A37F9-E162-47FE-8DE3-343E8D1E16EA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17" authorId="0" shapeId="0" xr:uid="{00A04DF5-325E-4CD6-B1D5-2C6F6EC8BA00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17" authorId="0" shapeId="0" xr:uid="{AAC51FAF-4AF3-4F39-8F37-2CDC6BE4024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17" authorId="0" shapeId="0" xr:uid="{B4557174-990C-4D99-B4FD-5E48FC5E15EA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17" authorId="0" shapeId="0" xr:uid="{04D2B793-6131-4BD7-8274-86B57823D5B8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17" authorId="0" shapeId="0" xr:uid="{307DC926-BFD4-495D-9DB1-DAAF2FE7DD94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18" authorId="0" shapeId="0" xr:uid="{C54D8D1E-925C-4E94-A1B6-C4E9E731E10D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18" authorId="0" shapeId="0" xr:uid="{921AD874-451B-487C-845A-A75FE92B4B5A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18" authorId="0" shapeId="0" xr:uid="{6F60CC70-8B39-4FEC-99B4-1931CEE087BC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18" authorId="0" shapeId="0" xr:uid="{E057C1B4-8AB2-468D-B13C-883EA2606746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18" authorId="0" shapeId="0" xr:uid="{DB2A2848-78D3-4E7F-9106-237BEB8FAC60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18" authorId="0" shapeId="0" xr:uid="{5F48CD4B-60A0-4E54-9999-E443DC19542A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18" authorId="0" shapeId="0" xr:uid="{DEA17264-DDB8-4BF5-A61F-7CFDBED1DB98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19" authorId="0" shapeId="0" xr:uid="{5F07F840-64D9-433F-BEDF-406980349F2A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19" authorId="0" shapeId="0" xr:uid="{2CD6183C-AAA6-4A5B-9F1A-59F03C106BE9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19" authorId="0" shapeId="0" xr:uid="{FC859D64-04C9-4F12-A793-F330EDD5CD85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19" authorId="0" shapeId="0" xr:uid="{26E21000-CA19-40CB-9442-80E33A7A0A94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19" authorId="0" shapeId="0" xr:uid="{C8D40F33-4DBA-4D97-9A06-C8B4A9130CC9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19" authorId="0" shapeId="0" xr:uid="{8A66BEDA-07DC-4231-AD38-3D1533D015BB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19" authorId="0" shapeId="0" xr:uid="{AC670684-843A-4F50-AC53-8E430951CBAC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20" authorId="0" shapeId="0" xr:uid="{38D8C1F2-5533-4058-A2C3-01FEFBC87411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20" authorId="0" shapeId="0" xr:uid="{FE038CFB-B091-4A27-94CA-B0F0BB481AE6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20" authorId="0" shapeId="0" xr:uid="{E1176C97-397A-489D-BA35-B073BDB5393C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20" authorId="0" shapeId="0" xr:uid="{4A4B7207-E1A4-4F53-82F3-DC9E9B30BD11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20" authorId="0" shapeId="0" xr:uid="{697D4A65-1E6C-4332-BB3A-0E9D78239DB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20" authorId="0" shapeId="0" xr:uid="{04158FC7-3E9E-4C71-B217-7CA6A0C2D4FB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20" authorId="0" shapeId="0" xr:uid="{6054246D-3672-4283-9D52-A561C476135A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21" authorId="0" shapeId="0" xr:uid="{D5B8F555-85BC-4F44-9309-A68E768104E0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21" authorId="0" shapeId="0" xr:uid="{0AC0A492-3C65-4A65-AB64-10E0C666CF96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21" authorId="0" shapeId="0" xr:uid="{D82CB5E1-2294-48EA-A810-B4AFBAA7DDDF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21" authorId="0" shapeId="0" xr:uid="{5486EAB7-E1F5-40FB-8EA8-BEB47D12128D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21" authorId="0" shapeId="0" xr:uid="{D39686FB-6F76-4398-B927-F0C2808FCB98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21" authorId="0" shapeId="0" xr:uid="{9A3B2C06-402F-48A1-B341-7F0833433436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21" authorId="0" shapeId="0" xr:uid="{BA0C479B-9493-485C-ABB5-F06CC6CF0853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22" authorId="0" shapeId="0" xr:uid="{81B83E39-3316-4178-8A89-D350410A6EF6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22" authorId="0" shapeId="0" xr:uid="{7C06E05E-7E72-4ACC-B129-E273BE5E860D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22" authorId="0" shapeId="0" xr:uid="{846B5770-F98A-4E60-AE09-661D26FC1E1E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22" authorId="0" shapeId="0" xr:uid="{D3D8DD22-EFF5-4A27-A1F6-73C1B3E550F2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22" authorId="0" shapeId="0" xr:uid="{B910C1A2-28CD-4067-8EF3-75014D3EC3C3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22" authorId="0" shapeId="0" xr:uid="{088697AA-4784-4FEE-B32D-66F6B0B5692A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22" authorId="0" shapeId="0" xr:uid="{CC7784F7-33FC-4C8A-BE47-75BA0BC6E189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23" authorId="0" shapeId="0" xr:uid="{517339D4-CA0D-492E-ACA0-57565FDF2504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23" authorId="0" shapeId="0" xr:uid="{F5C4C5E6-4BBB-4F41-BE43-64FA21B3EA70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23" authorId="0" shapeId="0" xr:uid="{AA04F370-A7CD-4206-AF58-BDF69BA03BBE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23" authorId="0" shapeId="0" xr:uid="{2D8B446F-C032-48BA-8E7F-A9B62668C42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23" authorId="0" shapeId="0" xr:uid="{0D9B96EE-EEA3-4E31-B01F-0CE8822C248C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23" authorId="0" shapeId="0" xr:uid="{CC98FFA2-DC65-4D77-9150-9FBD53B6D656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23" authorId="0" shapeId="0" xr:uid="{D227539E-A64B-493A-A5FD-E608C22B3C18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24" authorId="0" shapeId="0" xr:uid="{65B1AF8F-0E5B-4004-AAC7-D6B74C97D8D1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24" authorId="0" shapeId="0" xr:uid="{C56EDB5A-5EA1-46FA-BC0F-173B750D501B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24" authorId="0" shapeId="0" xr:uid="{F09250E2-2BD2-46A4-A5D3-87DBC9B4F28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24" authorId="0" shapeId="0" xr:uid="{FB570B0A-104B-4CF9-A628-64C3D2568905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24" authorId="0" shapeId="0" xr:uid="{ACBCB231-0F37-4443-9EC0-48C53BC5210A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24" authorId="0" shapeId="0" xr:uid="{06764055-78F2-4C3E-8F6E-A2FADE6BC54D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24" authorId="0" shapeId="0" xr:uid="{1161A09F-9AB4-459D-9612-2FBC600A79E4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25" authorId="0" shapeId="0" xr:uid="{EA090830-2229-4C6F-B592-479088BEE6C6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25" authorId="0" shapeId="0" xr:uid="{EA3E3BFA-B1B5-4F5C-A56B-1BA59129783B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25" authorId="0" shapeId="0" xr:uid="{0D3D9E6D-4883-4BDB-9F1B-E37F3E3684DF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25" authorId="0" shapeId="0" xr:uid="{5E8A3BBA-3C67-4274-9DA7-C771282F4BA6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25" authorId="0" shapeId="0" xr:uid="{1ABADBCF-0881-404A-9AF9-41E47C73ADA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25" authorId="0" shapeId="0" xr:uid="{9A48E71D-E459-46F5-B9AB-1125E62E4C0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25" authorId="0" shapeId="0" xr:uid="{C5B1549A-B187-4D5E-AE7D-16CBBB51CF51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26" authorId="0" shapeId="0" xr:uid="{F2FCDAF5-1A49-4577-AEC7-F20DAD7985C1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26" authorId="0" shapeId="0" xr:uid="{54F8ADA0-58F1-48C7-B760-EED485A30BF5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26" authorId="0" shapeId="0" xr:uid="{EECBD0D9-096A-4156-B99E-BE35F61A0F99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26" authorId="0" shapeId="0" xr:uid="{4767F009-6229-4334-99E0-982F49B484D5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26" authorId="0" shapeId="0" xr:uid="{F1BB8C30-A8AD-4A9E-A07A-A6EF15C5D64E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26" authorId="0" shapeId="0" xr:uid="{FA28640B-82A9-4DBB-8A6B-66E5A5AFC6B6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26" authorId="0" shapeId="0" xr:uid="{0CEBFF7C-2A4C-4FDF-922C-60ADA3110750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27" authorId="0" shapeId="0" xr:uid="{0D3B39B2-435B-47F0-8C00-1A85EB358E3B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27" authorId="0" shapeId="0" xr:uid="{0FDCEFFA-43A3-43F5-9CE1-616B8361A2CC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27" authorId="0" shapeId="0" xr:uid="{E9A2F6D1-4806-4B6C-88BE-7BE6AA6D0D40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27" authorId="0" shapeId="0" xr:uid="{AC1C3E03-DB69-43C9-9DCE-D0890844DE8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27" authorId="0" shapeId="0" xr:uid="{68F4C6C3-4A7E-4B95-9A73-F5665CE8C7E4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27" authorId="0" shapeId="0" xr:uid="{4FC82863-4A24-4039-B2B6-A34D59862098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27" authorId="0" shapeId="0" xr:uid="{4F0917EB-D59D-41A8-99F6-3F38A683C659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28" authorId="0" shapeId="0" xr:uid="{131C8918-6890-4754-9A68-9F25EB9E11BE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28" authorId="0" shapeId="0" xr:uid="{12A53574-533B-482D-A48A-E227F43E1252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28" authorId="0" shapeId="0" xr:uid="{6C78D396-0F41-4185-90D6-EA3EA765C94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28" authorId="0" shapeId="0" xr:uid="{CE8B70E1-0383-4476-A16F-CC57BECDC6E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28" authorId="0" shapeId="0" xr:uid="{A43B7371-02AC-4144-ADEE-FE88FCE7F3EC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28" authorId="0" shapeId="0" xr:uid="{9118C681-C8A2-4428-8AA2-44FD8800F62F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28" authorId="0" shapeId="0" xr:uid="{931FC09C-63A9-47D5-977E-A4469E711912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29" authorId="0" shapeId="0" xr:uid="{3C8C5926-A30F-4DCE-9658-3751979FA9D3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29" authorId="0" shapeId="0" xr:uid="{87271633-96C2-4FB1-AAA8-B8846F34DB2C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29" authorId="0" shapeId="0" xr:uid="{F90E082D-692E-4B0A-A4BB-5054A91328AD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29" authorId="0" shapeId="0" xr:uid="{BBFA8237-B624-4B27-AADF-6202686BA6CB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29" authorId="0" shapeId="0" xr:uid="{1154230F-B1BA-47D7-874C-6273917699C7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29" authorId="0" shapeId="0" xr:uid="{50129BDF-5668-40C2-BF9A-F8DFF7C36659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29" authorId="0" shapeId="0" xr:uid="{F67ED4FB-C676-4F00-87C2-12894BC3CAB6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30" authorId="0" shapeId="0" xr:uid="{DB1B610E-D0B7-4C44-BAA2-A76CE987881D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30" authorId="0" shapeId="0" xr:uid="{A428029B-2637-4682-A76C-3704A7F335A8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30" authorId="0" shapeId="0" xr:uid="{152ABEE7-1546-4739-A7A0-E29A3B0D07F7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30" authorId="0" shapeId="0" xr:uid="{5C001359-61E3-4CC5-826B-667F0F16D1BC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30" authorId="0" shapeId="0" xr:uid="{8EC5DF10-E107-4DA2-9A6A-6954D3E2C12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30" authorId="0" shapeId="0" xr:uid="{D6436EB9-DC5B-4EB0-A63B-66364DE479A2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30" authorId="0" shapeId="0" xr:uid="{79EC4915-75B8-4B55-8825-F2385ABAEA77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31" authorId="0" shapeId="0" xr:uid="{6A77E5EA-73CB-4F20-87E9-8090F5F301C7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31" authorId="0" shapeId="0" xr:uid="{8E367FA3-0A97-4816-A875-D796C656ECC7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31" authorId="0" shapeId="0" xr:uid="{AA58A9C4-FF96-4C2C-8A57-4C8DAF355D5B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31" authorId="0" shapeId="0" xr:uid="{BE2B6ED6-E5CB-49EE-A7C3-6E476695EEFB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31" authorId="0" shapeId="0" xr:uid="{1D8EA10E-875E-4A25-9894-BD1330EF947B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31" authorId="0" shapeId="0" xr:uid="{6599FDA6-5F7A-424C-BD85-E4F2357F5048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31" authorId="0" shapeId="0" xr:uid="{6381686E-9242-4370-B761-0D2519196022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32" authorId="0" shapeId="0" xr:uid="{486985E2-8A7C-4EFC-AE2E-D46963211D30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32" authorId="0" shapeId="0" xr:uid="{1F543E77-7D51-446F-AE74-308785AF4DF9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32" authorId="0" shapeId="0" xr:uid="{962227E4-1D0C-41B5-AF16-ADD4048411E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32" authorId="0" shapeId="0" xr:uid="{74E4154D-1A40-4029-8A63-9970432F0BAB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32" authorId="0" shapeId="0" xr:uid="{4D967321-2D7F-414C-B149-7A85DE7FC97A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32" authorId="0" shapeId="0" xr:uid="{F87717B7-94E6-4897-8734-D5B7B38B0F1A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32" authorId="0" shapeId="0" xr:uid="{89710926-2560-4D25-9515-5148017E88A5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33" authorId="0" shapeId="0" xr:uid="{C5B3A43E-F4EF-43FA-BF0B-F7612E025930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33" authorId="0" shapeId="0" xr:uid="{E2B91BD8-C7BE-4B0B-A250-5842328187DB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33" authorId="0" shapeId="0" xr:uid="{A0CE148D-FF38-443A-A80D-4A05EFAA0E0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33" authorId="0" shapeId="0" xr:uid="{D9F9A683-E3A0-4DE9-8924-BAB462DBCBB0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33" authorId="0" shapeId="0" xr:uid="{E5BEA0C5-F13E-49A5-922C-2CB0FECBAF3C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33" authorId="0" shapeId="0" xr:uid="{77414E79-83A6-4515-8B45-2EB81481508F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33" authorId="0" shapeId="0" xr:uid="{8FC01E1B-4240-4A06-A516-7A8DBE844A5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34" authorId="0" shapeId="0" xr:uid="{B485E9AD-0CE8-4B75-B8E5-3A57F812D4D1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34" authorId="0" shapeId="0" xr:uid="{D87D202F-35F9-4C60-96D8-0DD9416F845E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34" authorId="0" shapeId="0" xr:uid="{C5EDACCF-BA6B-4E51-ADCE-0D95250BD07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34" authorId="0" shapeId="0" xr:uid="{9D56EE98-0016-4291-BE8D-A10ABFB598FF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34" authorId="0" shapeId="0" xr:uid="{3C3AB221-FEC5-4DF2-BB49-42DF38ECE49A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34" authorId="0" shapeId="0" xr:uid="{D11C4AB5-F462-4CAF-A836-F2CA73A6A436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34" authorId="0" shapeId="0" xr:uid="{CCB8C3C9-B3B7-4F1F-9D4D-018E957675F6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35" authorId="0" shapeId="0" xr:uid="{EBB7B642-F6F2-47CC-B9EA-72EE54EA8877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35" authorId="0" shapeId="0" xr:uid="{CEF4DBEE-8C79-42CD-AC61-C0A2EE4D2089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35" authorId="0" shapeId="0" xr:uid="{01DB6DCD-649A-43A1-9EA8-85DCD9BE04A3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35" authorId="0" shapeId="0" xr:uid="{A3A98088-81F6-479F-8960-E72E79493222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35" authorId="0" shapeId="0" xr:uid="{AB6333BE-0EDA-47F9-B7E5-54659B4BED0A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35" authorId="0" shapeId="0" xr:uid="{4BC2F5B5-981D-40ED-8431-A0374C52E13F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35" authorId="0" shapeId="0" xr:uid="{EF1EB081-F4A2-4787-B0FC-150C50E89585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36" authorId="0" shapeId="0" xr:uid="{654D488E-E7D8-4751-983F-64D245EBE95E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36" authorId="0" shapeId="0" xr:uid="{5CCE6414-4C6F-4C80-A0CA-39B7C1F3E499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36" authorId="0" shapeId="0" xr:uid="{A91D6057-B9E0-4C51-8CFA-94488DCBE0C4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36" authorId="0" shapeId="0" xr:uid="{F68E3C26-ABD4-4215-9FDD-3E9C22613CBF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36" authorId="0" shapeId="0" xr:uid="{ADE5EEA4-680E-47DB-858D-AA4AED8AB9E4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36" authorId="0" shapeId="0" xr:uid="{509E55D5-AACD-4E97-B52D-D2FD8A620DC3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36" authorId="0" shapeId="0" xr:uid="{ECD30951-1420-41FC-8459-9306AB745893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37" authorId="0" shapeId="0" xr:uid="{419C76C6-1898-4BC7-A560-80F54B78B818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37" authorId="0" shapeId="0" xr:uid="{490BC925-8420-4DD5-A001-5E56F231173C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37" authorId="0" shapeId="0" xr:uid="{DD924F5A-F135-4686-B3A6-4C2A428BBC67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37" authorId="0" shapeId="0" xr:uid="{39199A50-13E2-45D5-BCB7-B64F847E0C5A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37" authorId="0" shapeId="0" xr:uid="{107CC0E3-2B5F-43DF-9205-F79E02450513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37" authorId="0" shapeId="0" xr:uid="{D2F9C434-6855-402B-99C3-181CD196DF99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37" authorId="0" shapeId="0" xr:uid="{CAA8E5FF-16CD-4F42-8A8B-5DDD1DBDD39A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38" authorId="0" shapeId="0" xr:uid="{EF86FF86-21B1-413C-AA43-A197DD9BD76C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38" authorId="0" shapeId="0" xr:uid="{A736CB25-658E-41FC-AA0E-86BD9EBDF100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38" authorId="0" shapeId="0" xr:uid="{8C9A49DF-8BEF-42E1-BE0F-0E7617DAF94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38" authorId="0" shapeId="0" xr:uid="{5243DB09-6914-4002-95AA-0D4C21FF19F5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38" authorId="0" shapeId="0" xr:uid="{49409B35-F844-4090-9E0C-883A6BE7780F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38" authorId="0" shapeId="0" xr:uid="{FC1BE3F9-11EB-40FC-B1C7-D700517213FD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38" authorId="0" shapeId="0" xr:uid="{00F60790-EF56-44E2-B950-380D2E1BC738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39" authorId="0" shapeId="0" xr:uid="{91817DCB-C8A3-4AD9-A3EE-6AEFF7C90D8D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39" authorId="0" shapeId="0" xr:uid="{2B4C55D6-CA86-4BF0-A0AB-C74DCA2992FC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39" authorId="0" shapeId="0" xr:uid="{34BFD1B7-FAE1-4FE2-9BF7-5A3E8A907DD4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39" authorId="0" shapeId="0" xr:uid="{5FC45DBD-2914-4F82-B4CA-7F24B452A060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39" authorId="0" shapeId="0" xr:uid="{334751DC-1CDC-4330-B354-E5372D05799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39" authorId="0" shapeId="0" xr:uid="{44E48A1C-D2A2-4BC8-BD86-2D359D0860CE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39" authorId="0" shapeId="0" xr:uid="{4D6EAD19-1B0D-43F5-9C99-E7A306F2A382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40" authorId="0" shapeId="0" xr:uid="{9F50011D-5A16-4F93-B872-0D64CFD65F8F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40" authorId="0" shapeId="0" xr:uid="{39203B7E-BE13-4992-9F94-FFE1BBFFF3CB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40" authorId="0" shapeId="0" xr:uid="{819E3755-326B-44EB-A7C3-A7FBA126A37B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40" authorId="0" shapeId="0" xr:uid="{2CE3E966-1DDD-47A2-B029-16C5B2352ABE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40" authorId="0" shapeId="0" xr:uid="{70A43F90-0461-4D9B-9D95-5240C98C2D5E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40" authorId="0" shapeId="0" xr:uid="{8A4BB672-2E7F-4803-BCED-D0FB3392822C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40" authorId="0" shapeId="0" xr:uid="{007A3092-4E6A-4A25-8930-074472596F77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41" authorId="0" shapeId="0" xr:uid="{6AC5E7C8-3FEA-42B1-AFE5-73DA2100792B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41" authorId="0" shapeId="0" xr:uid="{7C3505ED-E821-4582-95CB-AB6C68399E96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41" authorId="0" shapeId="0" xr:uid="{DFA33E14-C600-4101-8017-6DB04487F465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41" authorId="0" shapeId="0" xr:uid="{E56F2549-E99E-40FB-963C-4B5AAC76525F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41" authorId="0" shapeId="0" xr:uid="{7A40D594-6CAD-4174-85C5-023D62B655E9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41" authorId="0" shapeId="0" xr:uid="{CEE7DCF1-F948-4314-8F80-AC617E3C0812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41" authorId="0" shapeId="0" xr:uid="{5DDD2C78-E86E-4BD5-A845-CC3C4CEDDE02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42" authorId="0" shapeId="0" xr:uid="{D3AB16E6-4CF7-4748-BF59-4675E8B338F0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42" authorId="0" shapeId="0" xr:uid="{5611CC0D-EF1E-484D-82F9-D8B3DF76B84A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42" authorId="0" shapeId="0" xr:uid="{35390EE3-463C-48D4-905B-7B39B2E9EB16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42" authorId="0" shapeId="0" xr:uid="{786A80DF-703D-4726-B077-0DA0E71E477E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42" authorId="0" shapeId="0" xr:uid="{63297B03-F016-4D54-A377-76E1D6956D9A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42" authorId="0" shapeId="0" xr:uid="{07590529-EC00-49A6-9CF4-7F32D11967DE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42" authorId="0" shapeId="0" xr:uid="{8ABE6A7E-7315-4377-AC6E-0683D556AD28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43" authorId="0" shapeId="0" xr:uid="{233D1A7D-18E7-4E65-B216-92E5FA98B994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43" authorId="0" shapeId="0" xr:uid="{91E55807-7B9B-4D9E-8352-DB1CFE880C3B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43" authorId="0" shapeId="0" xr:uid="{17EA3F25-1075-493D-A92A-6378E296DA72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43" authorId="0" shapeId="0" xr:uid="{CA0315C6-6C0C-407D-B6AF-AE1A0F89F4B6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43" authorId="0" shapeId="0" xr:uid="{7C7F9BC5-E8CF-454F-BE12-28DB0521B4CA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43" authorId="0" shapeId="0" xr:uid="{E5D6BDBD-C09B-463D-B711-0986E6FA89E9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43" authorId="0" shapeId="0" xr:uid="{6BBB8394-A502-4AB1-AB36-59124D09BB27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44" authorId="0" shapeId="0" xr:uid="{98DAFBBF-4B52-4850-BAE4-9310250C1BC7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44" authorId="0" shapeId="0" xr:uid="{6A456334-D822-4836-9B4D-C7FE0A771E69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44" authorId="0" shapeId="0" xr:uid="{E0E9B960-0FD6-464E-A30C-D62E913F41C7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44" authorId="0" shapeId="0" xr:uid="{70FE5F0A-C16D-492E-AC94-4C9423EBD810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44" authorId="0" shapeId="0" xr:uid="{37D72294-373E-45A3-A652-04A11B4CA2EC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44" authorId="0" shapeId="0" xr:uid="{CF5216B8-5C72-4F37-80DD-3EE7DDE91B1D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44" authorId="0" shapeId="0" xr:uid="{8363091B-2809-4AB1-94CB-E173F5E9958F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45" authorId="0" shapeId="0" xr:uid="{DB37AA16-7A4D-4F3E-93F8-B9296ED679D4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45" authorId="0" shapeId="0" xr:uid="{C0F2A048-6169-448F-98C8-4EE8A19548A9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45" authorId="0" shapeId="0" xr:uid="{931EEECF-3D7B-4C1A-A779-C4EEB3C9AF13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45" authorId="0" shapeId="0" xr:uid="{374CEDDA-A1C6-4603-9C6C-A9CE1C9A5FC0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45" authorId="0" shapeId="0" xr:uid="{9B94F61D-8E7F-48E4-9B88-1D43840146B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45" authorId="0" shapeId="0" xr:uid="{943A8CB6-D23F-4CB0-A5FA-BBCE42786C36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45" authorId="0" shapeId="0" xr:uid="{3011BFD3-445A-4ADD-B08F-B129A7BE1A9C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46" authorId="0" shapeId="0" xr:uid="{45C86924-983B-4123-A7A9-9BCD6AE708EF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46" authorId="0" shapeId="0" xr:uid="{4ADB1651-48C7-4F63-BD1D-D680129BBF65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46" authorId="0" shapeId="0" xr:uid="{C49433B2-14BB-4E2F-BEA8-43B0125D930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46" authorId="0" shapeId="0" xr:uid="{601CE8CB-FD21-477A-9FAD-EFC411A44192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46" authorId="0" shapeId="0" xr:uid="{FF7D6030-0A91-4041-A532-C5C007C8BC6F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46" authorId="0" shapeId="0" xr:uid="{F7688877-98D2-4D7F-9DF8-CBB5CD8940B3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46" authorId="0" shapeId="0" xr:uid="{B987104E-D284-4460-86CE-3C6544A23C36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47" authorId="0" shapeId="0" xr:uid="{06663E2E-5305-4488-8D03-1A06CAD42E48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47" authorId="0" shapeId="0" xr:uid="{1ED22C41-6AC5-4C56-A4AA-929E2D191C7B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47" authorId="0" shapeId="0" xr:uid="{375ECAFE-27D5-4806-9EE5-35833CECF183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47" authorId="0" shapeId="0" xr:uid="{3EFFA01C-3D75-43E8-9274-8134988778DD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47" authorId="0" shapeId="0" xr:uid="{4E028443-12AD-489F-9A79-ED29F5ACCF70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47" authorId="0" shapeId="0" xr:uid="{78AAF3B6-CE8A-4368-A1AA-B8A13E62641E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47" authorId="0" shapeId="0" xr:uid="{EEDEC862-879F-49F6-ABF9-093FEFF179F2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48" authorId="0" shapeId="0" xr:uid="{E5C4BC7F-FB6F-41C9-BA60-D3180C483994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48" authorId="0" shapeId="0" xr:uid="{F3C2F8EA-5233-4634-AB94-1D442EE077FB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48" authorId="0" shapeId="0" xr:uid="{A0AD7EEC-C985-41D5-AFEC-83536DF2171C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48" authorId="0" shapeId="0" xr:uid="{42738168-E1A5-4637-9B8E-8448C7F016C7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48" authorId="0" shapeId="0" xr:uid="{E43758EC-EAF7-42E7-AF58-F8DF7D5D8CD7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48" authorId="0" shapeId="0" xr:uid="{587D53B2-869E-4EF6-8F02-F6865996FB6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48" authorId="0" shapeId="0" xr:uid="{E709A6A4-4864-49F6-8354-5874C79EBB16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49" authorId="0" shapeId="0" xr:uid="{5F3591C3-E010-48E5-8886-792E632618B4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49" authorId="0" shapeId="0" xr:uid="{2B77DF94-DD85-4875-BA3E-3685B85AEA84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49" authorId="0" shapeId="0" xr:uid="{7505ED8F-C6E1-4BC1-AECA-3AEF1C8E591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49" authorId="0" shapeId="0" xr:uid="{52BD666D-6354-4B71-8389-DF95AF96B92E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49" authorId="0" shapeId="0" xr:uid="{6FE1FBE2-8B51-4171-9D21-C35A6BD634E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49" authorId="0" shapeId="0" xr:uid="{E66B1DC8-DADF-4199-B351-BDAC0635A488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49" authorId="0" shapeId="0" xr:uid="{EF71F81C-245D-4068-A80D-0331F3926887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50" authorId="0" shapeId="0" xr:uid="{04FDB8FE-FACC-4A65-BC86-17F799FC7A65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50" authorId="0" shapeId="0" xr:uid="{7A1C22E1-FB6B-4AD9-BE4D-90B2FF218F60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50" authorId="0" shapeId="0" xr:uid="{FF814060-7798-4090-BDA1-9A7F8680F19E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50" authorId="0" shapeId="0" xr:uid="{BAA88185-57DC-437B-8356-686C45C103B2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50" authorId="0" shapeId="0" xr:uid="{5E133661-6006-42CC-9127-1974AE222404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50" authorId="0" shapeId="0" xr:uid="{669A73D1-DB08-41D6-913C-348FB29B14E3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50" authorId="0" shapeId="0" xr:uid="{9F6FF0C4-085B-4774-BD27-E3442A216A06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51" authorId="0" shapeId="0" xr:uid="{CC7E37EC-23B6-4715-9FE7-8EDC6B37DEB6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51" authorId="0" shapeId="0" xr:uid="{47A22E01-29C5-4534-94CE-B31C86EF285A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51" authorId="0" shapeId="0" xr:uid="{C36A571B-3ADC-46A4-BDE0-E81B311AD066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51" authorId="0" shapeId="0" xr:uid="{1F146BB4-5AA3-4C5D-98F4-876E786BA0B6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51" authorId="0" shapeId="0" xr:uid="{38734C6F-F21F-47B7-B0D4-DD015B818B60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51" authorId="0" shapeId="0" xr:uid="{6A87D599-B800-40BB-8B72-7E2CD4733859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51" authorId="0" shapeId="0" xr:uid="{BD477616-CF91-488B-8235-7F9A3CF2C9AD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52" authorId="0" shapeId="0" xr:uid="{CD430A2D-F067-4BCD-BF06-06B8EE2C85F3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52" authorId="0" shapeId="0" xr:uid="{3A626429-5A92-4C82-888B-F684273A8DA1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52" authorId="0" shapeId="0" xr:uid="{C3B53A76-CA8C-4F75-A5B9-722CD23DCC4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52" authorId="0" shapeId="0" xr:uid="{E85AB8CD-9849-4D9F-8068-1810AD131EE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52" authorId="0" shapeId="0" xr:uid="{733C498B-71B7-4A65-9204-175222DE6693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52" authorId="0" shapeId="0" xr:uid="{59AE33E9-A2B5-46E0-85D3-35A36ECCD0BF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52" authorId="0" shapeId="0" xr:uid="{6D3C37E8-223A-44CC-A2CF-9CFE1ED0350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53" authorId="0" shapeId="0" xr:uid="{E42BDDD2-F5E6-4DEC-9C7C-1F251F7244FA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53" authorId="0" shapeId="0" xr:uid="{62A408E7-7FCA-48F7-A0A8-81B22CCC27F2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53" authorId="0" shapeId="0" xr:uid="{96409180-1BA0-4CAB-A0E0-D0F26566419E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53" authorId="0" shapeId="0" xr:uid="{A3055E52-D50B-439B-9CEC-4E14AA8BB210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53" authorId="0" shapeId="0" xr:uid="{5BE6DC5D-C62F-4510-A3E7-AFDD5385BF17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53" authorId="0" shapeId="0" xr:uid="{A3110881-A55F-4AFE-B1AF-9A7DF47C209F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53" authorId="0" shapeId="0" xr:uid="{B826E153-582F-4B49-8B89-315E9E53A901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54" authorId="0" shapeId="0" xr:uid="{0E947E92-0D66-494E-9F3F-F40DDB811699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54" authorId="0" shapeId="0" xr:uid="{1FF5F4EC-C56D-4A78-804C-D0F22FC2B009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54" authorId="0" shapeId="0" xr:uid="{89004DAF-E015-47BD-AFC9-7AE77F393071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54" authorId="0" shapeId="0" xr:uid="{ED992F5B-BFF2-4232-82AF-CC2807CFCBE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54" authorId="0" shapeId="0" xr:uid="{0580ABD2-856C-4621-AD39-9607E1FE009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54" authorId="0" shapeId="0" xr:uid="{319F1053-3421-422A-9707-020FE3E880B3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54" authorId="0" shapeId="0" xr:uid="{A090A8D4-D28A-431C-A9CA-E6F29801141F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55" authorId="0" shapeId="0" xr:uid="{FC0874DC-F1EC-46FB-8EA3-421EEBA1CF00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55" authorId="0" shapeId="0" xr:uid="{6B33B3BE-260C-4290-BC38-C6BCB5EA318C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55" authorId="0" shapeId="0" xr:uid="{C16790EE-8980-438B-B04F-08A19511F855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55" authorId="0" shapeId="0" xr:uid="{A94B6429-2FAA-46E0-9A5F-7D1A17AA4EF1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55" authorId="0" shapeId="0" xr:uid="{CBB1A7E2-29E0-4B76-9320-40A0DEA4501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55" authorId="0" shapeId="0" xr:uid="{507701C5-18E2-4666-B890-0BB0423FF511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55" authorId="0" shapeId="0" xr:uid="{24B62B61-5D8F-48D2-B576-185B88E9937C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56" authorId="0" shapeId="0" xr:uid="{EA8B27CE-5A50-45E4-8767-BEC5A2EB97CA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56" authorId="0" shapeId="0" xr:uid="{A7285AA7-DB5D-437E-8566-5F996779C69B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56" authorId="0" shapeId="0" xr:uid="{273EB156-E770-4549-8198-9569F042CA87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56" authorId="0" shapeId="0" xr:uid="{8A0CD4AA-AF6B-4C1B-AEE9-124469C4306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56" authorId="0" shapeId="0" xr:uid="{AE820DE8-16ED-4607-9560-4D5DFD7B0F76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56" authorId="0" shapeId="0" xr:uid="{3E136D12-32F5-46B9-B76C-487BC6AEB104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56" authorId="0" shapeId="0" xr:uid="{C87DEF4D-A0DE-4547-B7A2-A1E29BFE4A9D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57" authorId="0" shapeId="0" xr:uid="{6F7932F4-A5E2-4C4E-9893-1C0BB6631C1F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57" authorId="0" shapeId="0" xr:uid="{C7905983-A44D-4B8E-9790-2EF381C99DA4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57" authorId="0" shapeId="0" xr:uid="{944FFEB1-2A96-4ACF-91A2-DCC7F80C4D4C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57" authorId="0" shapeId="0" xr:uid="{058A46EE-5E8F-40E8-9922-45294D378EBE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57" authorId="0" shapeId="0" xr:uid="{24B47890-720F-4050-8678-D5AB397D4EFB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57" authorId="0" shapeId="0" xr:uid="{C427C800-DA33-486D-A488-822B70281E3A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57" authorId="0" shapeId="0" xr:uid="{37BADA8C-F9CA-46A7-9BFB-C4D46EB56C61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58" authorId="0" shapeId="0" xr:uid="{AC641648-12BA-4895-8630-AA98CB957891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58" authorId="0" shapeId="0" xr:uid="{02FCE39E-4823-4851-B313-06525B585AEE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58" authorId="0" shapeId="0" xr:uid="{BE4DACB8-DC75-4A2D-9F57-914045D1A1DB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58" authorId="0" shapeId="0" xr:uid="{2487EA85-81B5-4B89-BE63-867312C6E102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58" authorId="0" shapeId="0" xr:uid="{E492E30C-A39C-4B2A-9B7A-3235576633D3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58" authorId="0" shapeId="0" xr:uid="{98D182FB-1161-45BC-AD6B-2174B4248A29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58" authorId="0" shapeId="0" xr:uid="{1E28DEB1-50E2-46DF-9A77-AB4D96D4F6CD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59" authorId="0" shapeId="0" xr:uid="{8AE78110-6EAB-4894-B617-F09923F05542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59" authorId="0" shapeId="0" xr:uid="{8DD9E7CD-3218-4B54-B729-B44634C45B3F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59" authorId="0" shapeId="0" xr:uid="{346599AE-1573-4E17-9B08-E96B6897E8E9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59" authorId="0" shapeId="0" xr:uid="{D4612F30-10E3-4ACD-9832-E1DE781F9E92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59" authorId="0" shapeId="0" xr:uid="{77814DC1-E983-481D-98D0-FBE6A4FAED4E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59" authorId="0" shapeId="0" xr:uid="{75B06D08-AC7B-4DF9-83B3-BD12757AB363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59" authorId="0" shapeId="0" xr:uid="{F0DEB9E5-3285-4AE3-B627-0FBAA8357F52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60" authorId="0" shapeId="0" xr:uid="{A2285BFC-0020-45F7-9CCD-276174C142B6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60" authorId="0" shapeId="0" xr:uid="{BF893DD1-5819-4CD3-8900-38D9D0AEF005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60" authorId="0" shapeId="0" xr:uid="{38A48856-9E58-476D-B2DB-BB4E48679BA6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60" authorId="0" shapeId="0" xr:uid="{DF9796AB-1BC0-4143-912D-A5027F0ECE04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60" authorId="0" shapeId="0" xr:uid="{830D28F7-FE33-413D-BBF6-6627B6C64D5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60" authorId="0" shapeId="0" xr:uid="{B502CE14-A13B-4949-B43F-96DA1EBC6619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60" authorId="0" shapeId="0" xr:uid="{8A305590-6994-4887-BA1D-27FCCCABAD1F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61" authorId="0" shapeId="0" xr:uid="{CADDBF83-CC61-464D-A01D-1674ABCF03C2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61" authorId="0" shapeId="0" xr:uid="{00375EFB-CCF9-4E8D-A7C7-C1F007E4EE4E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61" authorId="0" shapeId="0" xr:uid="{ECC2A56C-03CD-418B-9582-F2CBAF6976FB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61" authorId="0" shapeId="0" xr:uid="{9BE96671-8658-47D5-9E05-79312F5122BB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61" authorId="0" shapeId="0" xr:uid="{1699FC59-ED31-4B32-ABE9-FFAEC74BA8E8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61" authorId="0" shapeId="0" xr:uid="{F64B40DB-8F72-4FC0-859B-78F5B1EA1BA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61" authorId="0" shapeId="0" xr:uid="{9F57E110-AB78-4FF1-8E1D-7DD5518BDCB1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62" authorId="0" shapeId="0" xr:uid="{0A9AEBAE-E8CB-4DB6-8608-3204C1D0C719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62" authorId="0" shapeId="0" xr:uid="{3D1CDEDD-C42B-411A-8D85-7168249FAEF5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62" authorId="0" shapeId="0" xr:uid="{3D6D644D-04DC-47C0-BA5A-F9A552E4ECB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62" authorId="0" shapeId="0" xr:uid="{63057F33-6460-4F23-B327-10E5A8B7A56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62" authorId="0" shapeId="0" xr:uid="{53D350C9-37CF-490C-982E-22EFA954496C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62" authorId="0" shapeId="0" xr:uid="{9B585231-0E42-4F56-BCA0-73B26B62295E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62" authorId="0" shapeId="0" xr:uid="{0F4DC69B-0968-4595-AEC0-0EDC2900B6A2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63" authorId="0" shapeId="0" xr:uid="{EF697490-1776-4F06-BBFA-41A37AF8E16B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63" authorId="0" shapeId="0" xr:uid="{A758BCFD-8D65-4EA2-A43B-D582D138EECF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63" authorId="0" shapeId="0" xr:uid="{6343F9F5-CF04-4F0B-BA42-14749BE88696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63" authorId="0" shapeId="0" xr:uid="{25EC9BBA-AB63-4F02-87B7-FB37CB61A20E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63" authorId="0" shapeId="0" xr:uid="{B3B51DA2-0FB4-4D1B-B414-18F849F4495F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63" authorId="0" shapeId="0" xr:uid="{57F4F278-CD33-44E1-8F8A-5650E35833AC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63" authorId="0" shapeId="0" xr:uid="{9DFBC9BA-6F69-4F69-8846-B2F1715BE9B5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64" authorId="0" shapeId="0" xr:uid="{F402ECCB-4F99-4BC8-B7BC-0BD944D898EB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64" authorId="0" shapeId="0" xr:uid="{42DF6898-C19A-4268-85D9-756A3B34B137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64" authorId="0" shapeId="0" xr:uid="{85892A8C-D49A-4742-8B5F-B3F561F4FC1F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64" authorId="0" shapeId="0" xr:uid="{3969DC25-5361-4292-932D-683DDB03FC6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64" authorId="0" shapeId="0" xr:uid="{A9373245-6041-4739-8945-85B43E644FF6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64" authorId="0" shapeId="0" xr:uid="{ABFC16DD-B9C6-4D10-92E2-0FC405AB2963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64" authorId="0" shapeId="0" xr:uid="{6442A055-2FB7-43E2-A27E-9B4063E8C0D1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65" authorId="0" shapeId="0" xr:uid="{E73B2F0B-A0CA-4841-99F1-084B88A2CFA6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65" authorId="0" shapeId="0" xr:uid="{3564FA2C-5EC6-48E8-9A6F-C4D6BB3BC323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65" authorId="0" shapeId="0" xr:uid="{8E814D1A-7090-4AC9-B6B9-4C17B69C2239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65" authorId="0" shapeId="0" xr:uid="{03E08554-DFC7-4FF6-8CFF-70B58E57ABAC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65" authorId="0" shapeId="0" xr:uid="{39FE40BC-A378-410F-90CC-3F8CCDB8ED4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65" authorId="0" shapeId="0" xr:uid="{84D942C4-5B1D-4AE3-99D0-336B164D9C68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65" authorId="0" shapeId="0" xr:uid="{7ACD413B-281C-4270-8FDD-7E8CFBBF226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66" authorId="0" shapeId="0" xr:uid="{6E312551-93F6-47D6-A15B-D02F31E72F83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66" authorId="0" shapeId="0" xr:uid="{1220AFEB-FDFD-4188-A1FC-87CE87213804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66" authorId="0" shapeId="0" xr:uid="{716CF32D-480E-46B4-863E-7D9C479B8FB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66" authorId="0" shapeId="0" xr:uid="{C0C54EE4-925D-408B-BDBC-12722809C0DA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66" authorId="0" shapeId="0" xr:uid="{028D695B-C4BF-4456-B2E7-71BE560C5E56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66" authorId="0" shapeId="0" xr:uid="{17A5C4AC-929B-44CB-BFC6-4C56D9BE6E9D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66" authorId="0" shapeId="0" xr:uid="{F9264FC3-5D85-4B8B-9F65-D3AB6B77A3B2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67" authorId="0" shapeId="0" xr:uid="{3C69B607-CB15-484B-B3BC-DBC4E2BD7E75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67" authorId="0" shapeId="0" xr:uid="{C76BA8F8-EBE9-4ABA-8CAA-3EA43D7ECBA7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67" authorId="0" shapeId="0" xr:uid="{46EA8633-81D9-4336-98B5-D3820751AE80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67" authorId="0" shapeId="0" xr:uid="{A70DF160-C30E-4A70-9516-5FE87413724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67" authorId="0" shapeId="0" xr:uid="{1EB771BD-7DEF-4E5E-9A9D-267C57F242DA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67" authorId="0" shapeId="0" xr:uid="{BF5A1B92-B209-4980-913A-09FDED64138A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67" authorId="0" shapeId="0" xr:uid="{30E5D3B1-0FC5-4D24-BC63-6A28B242A2B2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68" authorId="0" shapeId="0" xr:uid="{49C704AD-D6AB-45B6-A5C8-D670D576E68F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68" authorId="0" shapeId="0" xr:uid="{FC8A7AA6-DB47-4B51-91E7-DE2703FF4577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68" authorId="0" shapeId="0" xr:uid="{9B1827DE-B98E-4E52-98E0-FA5A05516F4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68" authorId="0" shapeId="0" xr:uid="{76564859-242E-4A7E-BCA4-A030FAED859D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68" authorId="0" shapeId="0" xr:uid="{5DE523DD-632A-4338-A478-27E99F5A06AA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68" authorId="0" shapeId="0" xr:uid="{F8358FC2-8C99-41DB-A407-6CFED6CDA23F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68" authorId="0" shapeId="0" xr:uid="{6001E822-9677-4B04-ACD5-320D2D782C5B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69" authorId="0" shapeId="0" xr:uid="{5A7D537E-3B09-4EBB-A55C-58D12879DF9B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69" authorId="0" shapeId="0" xr:uid="{23183C24-2F73-4650-9350-8FC72A460A4F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69" authorId="0" shapeId="0" xr:uid="{D0493495-50A4-445B-AA10-783979CFE699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69" authorId="0" shapeId="0" xr:uid="{41D05485-3433-4C9D-9E88-10A57D9A610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69" authorId="0" shapeId="0" xr:uid="{8F4936BD-3B83-40DC-AA98-A082E1EE9E75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69" authorId="0" shapeId="0" xr:uid="{4B624B17-8590-4B4A-9EB9-4E48962F1815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69" authorId="0" shapeId="0" xr:uid="{183E972C-0396-4A76-B60B-5B05697FBF26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70" authorId="0" shapeId="0" xr:uid="{D396B427-56C3-4D3A-BDCE-7FF83CF13F78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70" authorId="0" shapeId="0" xr:uid="{394502A3-032A-4482-90E2-280559EC9ECC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70" authorId="0" shapeId="0" xr:uid="{359ADBAD-DB49-4CB4-9899-12131D71676E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70" authorId="0" shapeId="0" xr:uid="{616B4F85-32E4-4DBB-A02A-F45B2364B0BA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70" authorId="0" shapeId="0" xr:uid="{CAB47101-7BF2-4A2D-A468-94D468EB0836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70" authorId="0" shapeId="0" xr:uid="{B5CB847C-397C-44C5-A2C5-41EA50CB3DFE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70" authorId="0" shapeId="0" xr:uid="{CCE9DAEC-BCB9-40CD-B0BC-697E3B8D94D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71" authorId="0" shapeId="0" xr:uid="{32D4371D-C6CB-49B6-85BD-CAE4E604E68A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71" authorId="0" shapeId="0" xr:uid="{D0023918-C6E0-43EA-BCCA-65173D50160A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71" authorId="0" shapeId="0" xr:uid="{5B66BD78-42B1-4B1D-8BBE-32AFD7EAEAE7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71" authorId="0" shapeId="0" xr:uid="{559E391C-21A8-49A2-838C-218650A6F5C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71" authorId="0" shapeId="0" xr:uid="{54483458-85C6-4714-A15E-9FF193161A71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71" authorId="0" shapeId="0" xr:uid="{EFCDC711-C4B0-410E-BE4D-3017F09B2CBE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71" authorId="0" shapeId="0" xr:uid="{1289BFD0-0530-48FB-B1D9-1E516C41C2C6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72" authorId="0" shapeId="0" xr:uid="{0025F4A3-A8F6-4D21-989B-0EE666D2C388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72" authorId="0" shapeId="0" xr:uid="{0F79259F-0E88-4925-94B1-8AA7F9988A26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72" authorId="0" shapeId="0" xr:uid="{384EC81F-E33A-4E48-9A6A-2693E16283AB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72" authorId="0" shapeId="0" xr:uid="{5A192F11-A290-4B84-911B-1947D6AC48DA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72" authorId="0" shapeId="0" xr:uid="{C67F4B9E-5769-4155-A357-0FC207CBA5D4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72" authorId="0" shapeId="0" xr:uid="{E8ED34B6-FA3A-4427-87DA-55C97884E23B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72" authorId="0" shapeId="0" xr:uid="{D0C28BED-A450-4094-AE1F-2522757FDA73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73" authorId="0" shapeId="0" xr:uid="{A79715C1-266A-460D-A554-A59C1652D464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73" authorId="0" shapeId="0" xr:uid="{DC54614F-17F8-4B51-A373-4EE6FBD0DBE6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73" authorId="0" shapeId="0" xr:uid="{3B34E740-AE56-45E4-BE1E-FDD2EFC2A71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73" authorId="0" shapeId="0" xr:uid="{649818B5-CB6C-46ED-89A1-39E21745FA42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73" authorId="0" shapeId="0" xr:uid="{641280B4-2F60-4432-B523-323F8E93B5A4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73" authorId="0" shapeId="0" xr:uid="{931F5A40-DC91-46C8-8626-33BA979CF2C0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73" authorId="0" shapeId="0" xr:uid="{B4CD1882-FD3C-4A10-9E8E-EA8C0305FE39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74" authorId="0" shapeId="0" xr:uid="{03296942-3A56-46B7-A0DC-EE338D7DA12F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74" authorId="0" shapeId="0" xr:uid="{9149924F-2900-4ABC-81AB-C4A937352F95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74" authorId="0" shapeId="0" xr:uid="{A5D6CF02-D34F-4288-9BCC-766DB7E97CC6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74" authorId="0" shapeId="0" xr:uid="{C7E20E41-A154-4E51-ACD1-09C429A9D62C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74" authorId="0" shapeId="0" xr:uid="{13365BFB-4E33-468A-A239-DF16748FA771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74" authorId="0" shapeId="0" xr:uid="{03162D35-97CE-43BC-BE76-9CADB1C89DEA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74" authorId="0" shapeId="0" xr:uid="{65C406DB-DDFA-4FEC-818E-A992B606AB7F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75" authorId="0" shapeId="0" xr:uid="{A0A7B5E9-7F3F-4F2D-86BC-42D9065E1180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75" authorId="0" shapeId="0" xr:uid="{418B669E-1633-46B4-A299-8205629D4685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75" authorId="0" shapeId="0" xr:uid="{FADD03F8-FF20-4E25-9B19-7A5BA10E1AE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75" authorId="0" shapeId="0" xr:uid="{2CBA5B3F-75E5-40C6-BAD5-B4F75AB6D225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75" authorId="0" shapeId="0" xr:uid="{69E5EF1E-6967-495E-AF71-0E59A9671EB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75" authorId="0" shapeId="0" xr:uid="{D060C956-8BAC-493D-8628-41BBD3A94E9E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75" authorId="0" shapeId="0" xr:uid="{57907C17-DE02-4AD6-BC85-764634BBCC8A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76" authorId="0" shapeId="0" xr:uid="{89DA4EAA-7003-4893-B64F-E30F2E1FB4F1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76" authorId="0" shapeId="0" xr:uid="{92B0F2CA-94C5-445E-BAB2-348D9728C5E4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76" authorId="0" shapeId="0" xr:uid="{0CEB7E7D-3B91-4013-8601-1712DEDC9257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76" authorId="0" shapeId="0" xr:uid="{BABFE896-CBAF-46B1-9670-93B5BBB6D0CE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76" authorId="0" shapeId="0" xr:uid="{575B2799-FACA-44AC-87BF-124C5C97C1BC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76" authorId="0" shapeId="0" xr:uid="{3400F22E-4C8C-43D2-852F-292D437759A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76" authorId="0" shapeId="0" xr:uid="{EC2BA353-0A90-4A7E-AD1A-FD26A99DD2F3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77" authorId="0" shapeId="0" xr:uid="{4244D7E8-F1F0-41C9-92B3-377793D660B0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77" authorId="0" shapeId="0" xr:uid="{ABDC5B34-D10B-4925-9D0F-6636437A54F1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77" authorId="0" shapeId="0" xr:uid="{CF64FCF3-0387-4C50-8C9F-C0E7E85ACDBF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77" authorId="0" shapeId="0" xr:uid="{BD3E49C9-07EA-4E8F-A203-1C611AC8B131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77" authorId="0" shapeId="0" xr:uid="{2FEC9A13-0D9B-4D03-909A-EBD8B5C5E3A7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77" authorId="0" shapeId="0" xr:uid="{CADAE79B-288C-4752-AF63-D489BA7B92B5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77" authorId="0" shapeId="0" xr:uid="{78340528-D3A5-4991-AEE5-E8E5D451DA75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78" authorId="0" shapeId="0" xr:uid="{B1DD9E5E-1AC7-45A6-A130-0DDFB46178B4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78" authorId="0" shapeId="0" xr:uid="{1308FD5D-3EFD-43E8-B8E1-5508E7699DA3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78" authorId="0" shapeId="0" xr:uid="{F2B0EF54-6C1C-4250-9F93-55CF0A6B3AB0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78" authorId="0" shapeId="0" xr:uid="{7F033000-70FD-4A1F-8DD0-8E6C6904515E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78" authorId="0" shapeId="0" xr:uid="{16C38D33-A081-4D9F-BA9C-0DE096799476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78" authorId="0" shapeId="0" xr:uid="{715E4CDB-1E41-492E-8DEE-CF9C3A53BBC1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78" authorId="0" shapeId="0" xr:uid="{F0CFC663-E52F-4DDC-A812-3CA6417A5ED8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79" authorId="0" shapeId="0" xr:uid="{E9BC7184-67A4-401E-BB84-B8D21058C724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79" authorId="0" shapeId="0" xr:uid="{EFDE5367-EF8D-4962-8C7A-1CC1D3F7B87D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79" authorId="0" shapeId="0" xr:uid="{FE78E74A-6C04-4A73-963E-7208350DA5C4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79" authorId="0" shapeId="0" xr:uid="{F4D4EB3E-BF28-4030-B9B9-363BC2E3E83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79" authorId="0" shapeId="0" xr:uid="{6CA88AB3-5A43-44AD-90CC-68ADEAD7B0B7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79" authorId="0" shapeId="0" xr:uid="{3927DAC6-5F64-4044-862C-8CB475A6110D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79" authorId="0" shapeId="0" xr:uid="{85F4212F-E823-4A51-89A7-E720B2D80E23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80" authorId="0" shapeId="0" xr:uid="{74AC76EF-0A9C-4E2C-84C6-E7244D5BD20B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80" authorId="0" shapeId="0" xr:uid="{52E6A837-9988-40B0-A57F-5F1FF5279336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80" authorId="0" shapeId="0" xr:uid="{59D830C8-E218-4F19-B88A-A39710451459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80" authorId="0" shapeId="0" xr:uid="{5406EFD2-DB02-4147-BAE5-06456E94CB2A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80" authorId="0" shapeId="0" xr:uid="{F0D38B5E-F21C-4183-BBBE-DB1C28564257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80" authorId="0" shapeId="0" xr:uid="{CB9B2C5C-9770-42EE-A28F-D7F72DAE5F9A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80" authorId="0" shapeId="0" xr:uid="{C68A0F5A-239F-4966-9067-71952D1571B2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81" authorId="0" shapeId="0" xr:uid="{6755BB41-B2B2-4982-B41D-E7E47DF978E9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81" authorId="0" shapeId="0" xr:uid="{79BAC215-1A0D-4001-BB1A-7BB636D1A40B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81" authorId="0" shapeId="0" xr:uid="{8AAF3FF4-9D58-44D8-927F-EE6BE468F737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81" authorId="0" shapeId="0" xr:uid="{7C7DEB5E-371B-4582-B6B5-BEEA2D779E05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81" authorId="0" shapeId="0" xr:uid="{F282F7B5-2D18-4221-98AB-F1A528D6A966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81" authorId="0" shapeId="0" xr:uid="{23CC18C9-7483-4BCD-AA5A-C09D92F24D4E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81" authorId="0" shapeId="0" xr:uid="{F6290416-A233-46AC-868F-AF56126B9D0F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82" authorId="0" shapeId="0" xr:uid="{E250E507-8D15-420C-981B-155AEB5507AD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82" authorId="0" shapeId="0" xr:uid="{0FE7CB87-D0AD-4ABF-96F6-DFE1090A9107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82" authorId="0" shapeId="0" xr:uid="{0631E3D9-1821-4E14-8F03-C135AD6F0DF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82" authorId="0" shapeId="0" xr:uid="{910EC54C-6FB1-4472-B3D8-3731441A7307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82" authorId="0" shapeId="0" xr:uid="{C8104242-66A4-4F8E-A485-F65887AD91DE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82" authorId="0" shapeId="0" xr:uid="{226B1DDE-BD33-45C7-B3FD-79BC095F1FD8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82" authorId="0" shapeId="0" xr:uid="{053FA88E-AF80-4335-8F7A-E9416277AA8D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83" authorId="0" shapeId="0" xr:uid="{72371EBF-6E12-422B-8AA4-73217579870B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83" authorId="0" shapeId="0" xr:uid="{C056C8D7-A951-4A0B-8489-D11827B73949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83" authorId="0" shapeId="0" xr:uid="{633D004E-E1D3-41B0-AB49-7ABD5CE866FD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83" authorId="0" shapeId="0" xr:uid="{61298EB9-24AB-4A1D-84DB-613F93291C8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83" authorId="0" shapeId="0" xr:uid="{BD86D4E7-37B2-4CF0-9511-7DF642B446F8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83" authorId="0" shapeId="0" xr:uid="{C9F133F4-5FB2-45BB-8837-23E609009A8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83" authorId="0" shapeId="0" xr:uid="{3F06FF64-DBC1-442E-AEA6-7071D056BE1F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84" authorId="0" shapeId="0" xr:uid="{874E6486-3FEA-4CBE-8281-209A4339D1EE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84" authorId="0" shapeId="0" xr:uid="{57A71B49-B070-4460-8B6C-61917A8F4F21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84" authorId="0" shapeId="0" xr:uid="{75AE4957-02A2-4B9E-A833-B382A94971F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84" authorId="0" shapeId="0" xr:uid="{25F7FE86-DAD4-42E2-A835-B4453A9D1B64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84" authorId="0" shapeId="0" xr:uid="{203FC174-D34F-4CE2-80DE-AF6C97A65367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84" authorId="0" shapeId="0" xr:uid="{1F4D79D6-2A50-4E72-A335-6CBA7277932E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84" authorId="0" shapeId="0" xr:uid="{237344B7-84F1-4CD7-8E88-8E874A87EB6C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85" authorId="0" shapeId="0" xr:uid="{C17885A3-FB31-4F9B-86E9-683AF9BFEB61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85" authorId="0" shapeId="0" xr:uid="{F69ED398-DEB0-4A36-BC12-010BB297067E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85" authorId="0" shapeId="0" xr:uid="{1660C07D-F0FF-4A78-BC90-CB186751D502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85" authorId="0" shapeId="0" xr:uid="{EF1AF45C-EBC4-403E-BD3E-0FA72CBC1447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85" authorId="0" shapeId="0" xr:uid="{24C85D79-CCA9-4777-8505-E78BC4509866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85" authorId="0" shapeId="0" xr:uid="{7664CDB1-F8C6-4BA3-BDFE-417303992C36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85" authorId="0" shapeId="0" xr:uid="{C51A8059-0A81-44B3-BA8E-9FF6DA5A26EF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86" authorId="0" shapeId="0" xr:uid="{F9D22F55-304B-47D9-815E-34ECBF3E37F9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86" authorId="0" shapeId="0" xr:uid="{6EEC7B31-3C81-44C1-829C-71F8DE3BD611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86" authorId="0" shapeId="0" xr:uid="{9616BE86-935B-4720-A551-D0FAD466B4DD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86" authorId="0" shapeId="0" xr:uid="{C01B4F59-B795-41C0-97A3-6B8FF08A0AC5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86" authorId="0" shapeId="0" xr:uid="{42F600D0-441E-499F-AAA0-08C1BCFD1914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86" authorId="0" shapeId="0" xr:uid="{A7CE6A91-FDB0-4E3A-A0B2-E8C8CF61D18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86" authorId="0" shapeId="0" xr:uid="{296D4589-B885-44E4-A872-83E754E7E312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87" authorId="0" shapeId="0" xr:uid="{BF178827-508E-401C-9506-21CE177C31AC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87" authorId="0" shapeId="0" xr:uid="{D61C38F4-33CE-454C-83C6-8E13C0B49B02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87" authorId="0" shapeId="0" xr:uid="{3C510A96-F4DF-4595-98AF-25816CB583F1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87" authorId="0" shapeId="0" xr:uid="{BA9560D5-6F01-424B-84F1-AB3012C797CF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87" authorId="0" shapeId="0" xr:uid="{D645B7CE-DBA2-4524-A331-E33097F2B6BF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87" authorId="0" shapeId="0" xr:uid="{2BA28744-EB44-411B-8D46-F773E9A3003E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87" authorId="0" shapeId="0" xr:uid="{0235C88F-D612-404E-A2B0-2F854D4736C2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88" authorId="0" shapeId="0" xr:uid="{765AE8BD-0587-4228-A71E-04B3F067423A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88" authorId="0" shapeId="0" xr:uid="{65865E61-A917-4CB4-9209-1210F864302D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88" authorId="0" shapeId="0" xr:uid="{8CCF61D2-405A-4EDF-B74E-461268516D37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88" authorId="0" shapeId="0" xr:uid="{B9A91174-F63C-48F3-AC5F-1D8E556F32FC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88" authorId="0" shapeId="0" xr:uid="{4E4E360B-20A5-4287-9946-73207A72E0A0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88" authorId="0" shapeId="0" xr:uid="{37898EC7-9F93-4988-9EB5-A7CAF918015C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88" authorId="0" shapeId="0" xr:uid="{2AE3D230-4FD6-422E-B077-CF24EA189CE1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89" authorId="0" shapeId="0" xr:uid="{16E1B924-DE15-43BD-9464-785C1AEAC655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89" authorId="0" shapeId="0" xr:uid="{2FDCB5AA-24E7-4960-8EC7-86C7B724EDF6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89" authorId="0" shapeId="0" xr:uid="{5CC81474-FF6C-414C-8B8B-562FBEE287CC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89" authorId="0" shapeId="0" xr:uid="{B57495AB-F088-4A86-93C8-634B9142C26F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89" authorId="0" shapeId="0" xr:uid="{D75972FC-E2A7-4D21-B613-240B55AC278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89" authorId="0" shapeId="0" xr:uid="{448271B3-FA28-4CBA-9FAD-CD4FB84CA050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89" authorId="0" shapeId="0" xr:uid="{58D039A1-5704-4D22-8243-E9E0966D249F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90" authorId="0" shapeId="0" xr:uid="{4628AA87-B2DC-4FE0-8801-5548079EAAE8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90" authorId="0" shapeId="0" xr:uid="{F7570803-DBED-4FA8-A902-F316092E0C57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90" authorId="0" shapeId="0" xr:uid="{DE3EA414-D8B6-465A-BF8B-563BCDFEC62F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90" authorId="0" shapeId="0" xr:uid="{1C486248-E3C2-4DF5-948A-C01387E8A661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90" authorId="0" shapeId="0" xr:uid="{1DC2E52D-3B54-417A-8A2C-AB36A740F413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90" authorId="0" shapeId="0" xr:uid="{0A89ACE7-FD40-4819-8E83-0288A97B88AE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90" authorId="0" shapeId="0" xr:uid="{22B097C6-6E5B-4055-A046-8C127833204A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91" authorId="0" shapeId="0" xr:uid="{E184F217-5B9C-4FE0-927B-32FD739FD668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91" authorId="0" shapeId="0" xr:uid="{93841187-EC82-4BBE-8882-BBF9B21DE2D1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91" authorId="0" shapeId="0" xr:uid="{5E0DAF79-6D26-4F62-AB6C-4471A246D3FB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91" authorId="0" shapeId="0" xr:uid="{1339A8DE-6BA9-4326-AFD3-B1808A95E575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91" authorId="0" shapeId="0" xr:uid="{89476942-7F7C-4671-9F15-429A53B73D4C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91" authorId="0" shapeId="0" xr:uid="{56E4F20E-4665-4C5B-98BC-156DD409D07B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91" authorId="0" shapeId="0" xr:uid="{0B7FEE56-F217-4FF4-8E31-A3C4FE79C921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92" authorId="0" shapeId="0" xr:uid="{1F889A04-6C06-4CC2-AF83-207551D3A2A8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92" authorId="0" shapeId="0" xr:uid="{8969170D-239F-4535-90B9-4FE69D6E9A13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92" authorId="0" shapeId="0" xr:uid="{19F770C9-F546-483E-A86A-013D84488C11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92" authorId="0" shapeId="0" xr:uid="{01797302-2DD2-48D8-970F-BED11DD3661F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92" authorId="0" shapeId="0" xr:uid="{A8F4C9FF-F8DF-4EB7-8E45-7E52E4D52451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92" authorId="0" shapeId="0" xr:uid="{E1555819-85C2-49B4-A1FD-65387A92CB33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92" authorId="0" shapeId="0" xr:uid="{F257D61A-50DD-4869-B9A5-906DE90B8820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93" authorId="0" shapeId="0" xr:uid="{3A340A10-ADCF-4E4B-AC84-542426B97A4A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93" authorId="0" shapeId="0" xr:uid="{661259C8-6CC1-42FE-9709-80A458C967A4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93" authorId="0" shapeId="0" xr:uid="{E3086169-FBD7-43E7-B468-DFF2535F8D7C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93" authorId="0" shapeId="0" xr:uid="{E6EBD0A5-B0F8-4CC3-9395-9D8FBC3879C2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93" authorId="0" shapeId="0" xr:uid="{3FC5A127-15D5-48AD-935C-FF1FE9FBFB38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93" authorId="0" shapeId="0" xr:uid="{CC50FA03-5D1A-4D18-960F-EEDBBF31944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93" authorId="0" shapeId="0" xr:uid="{841D2774-9125-40E2-B0C7-A760ABBE08DF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94" authorId="0" shapeId="0" xr:uid="{6B9C183B-4F32-4D65-A3E4-7F907A6D4BDF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94" authorId="0" shapeId="0" xr:uid="{59B87AB5-5FDE-473E-9D21-8599C4BCDB1D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94" authorId="0" shapeId="0" xr:uid="{8B7F0A7F-E1CE-4031-9E5A-7E74EB0AF133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94" authorId="0" shapeId="0" xr:uid="{910B9978-8378-4656-84F5-427E2ECB4C5F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94" authorId="0" shapeId="0" xr:uid="{66637411-F8E8-48CF-8D57-4CA3FF9EA1C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94" authorId="0" shapeId="0" xr:uid="{6DB9584E-5E27-4A4B-8737-191C051628FD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94" authorId="0" shapeId="0" xr:uid="{53EDD97C-2514-43A0-B46C-92D10E8D5449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95" authorId="0" shapeId="0" xr:uid="{CE682F3C-704F-4373-A740-77791EEDA7AC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95" authorId="0" shapeId="0" xr:uid="{0B56DB38-D9C5-4B1C-AECB-AB090168A6ED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95" authorId="0" shapeId="0" xr:uid="{F1F6BB5A-1A30-4074-A6C6-951B4C4FFF51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95" authorId="0" shapeId="0" xr:uid="{D9A39CCC-7C03-472B-8EC3-7CFE9A49E774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95" authorId="0" shapeId="0" xr:uid="{943BC6DE-1D42-4977-965E-BA2CFFF09D76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95" authorId="0" shapeId="0" xr:uid="{C777FD52-DC3A-4BC9-B7F0-826EDE55B1CD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95" authorId="0" shapeId="0" xr:uid="{E39DC2FE-EA52-4D11-8B81-0D60E09CEEF5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96" authorId="0" shapeId="0" xr:uid="{CDEBFE82-1539-43FD-B7A8-BAFAC58785BD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96" authorId="0" shapeId="0" xr:uid="{B382B00A-AEFB-4940-9106-6EB6F2A9B6C7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96" authorId="0" shapeId="0" xr:uid="{2D89C9AD-D343-45D5-9E9C-2945D5F78456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96" authorId="0" shapeId="0" xr:uid="{C789823A-048A-430E-919E-5DA21DBF65A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96" authorId="0" shapeId="0" xr:uid="{E2157DB6-A717-40FD-8BD4-18FE0D7A011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96" authorId="0" shapeId="0" xr:uid="{F3A321AC-553B-420A-BAB0-E4AC9A25550E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96" authorId="0" shapeId="0" xr:uid="{1E753C4E-CAE8-4A67-AF79-97DBC2933F7B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97" authorId="0" shapeId="0" xr:uid="{4ED66655-1FE1-4413-8254-0C37D4F0310E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97" authorId="0" shapeId="0" xr:uid="{E1D7F84B-23BF-4CD3-9A98-8C03BA46CF95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97" authorId="0" shapeId="0" xr:uid="{A2DBA651-890F-4D07-A713-8DD1EC43EDE4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97" authorId="0" shapeId="0" xr:uid="{6827875A-75FC-4F7F-BE3A-A0626A386EF6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97" authorId="0" shapeId="0" xr:uid="{034105EA-FBC9-47C9-B39E-8CFD850296EA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97" authorId="0" shapeId="0" xr:uid="{6C7E17E9-046C-4DC5-B444-355CF6FDBFAF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97" authorId="0" shapeId="0" xr:uid="{203A417F-6E6F-4E19-A367-C58F35CAF167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98" authorId="0" shapeId="0" xr:uid="{55875149-72B1-43FE-8DD5-53A70CAC4716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98" authorId="0" shapeId="0" xr:uid="{7758B021-E85A-432B-AC5C-3B09CCCAEBBC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98" authorId="0" shapeId="0" xr:uid="{3E2671D1-E089-4C94-B061-763DD5A9D35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98" authorId="0" shapeId="0" xr:uid="{7EF30CF1-C47A-4515-B4D0-54001CF6ABE7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98" authorId="0" shapeId="0" xr:uid="{499B17D1-DF26-46E4-8F85-A2515DDF55E0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98" authorId="0" shapeId="0" xr:uid="{CF103FA8-0CB1-410C-BC37-ED0D2E250EAC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98" authorId="0" shapeId="0" xr:uid="{DEA7C18D-920C-48A7-9D7B-CB6C95BD8DCA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399" authorId="0" shapeId="0" xr:uid="{A247C9CC-0337-4B94-964F-3A5E472989A7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399" authorId="0" shapeId="0" xr:uid="{3177AF53-7B7C-4EB5-8E46-C03305AD09CB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399" authorId="0" shapeId="0" xr:uid="{034BA5F5-5155-4E30-B4EB-41DF4BD9A5B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399" authorId="0" shapeId="0" xr:uid="{C525F94A-2209-4430-AA7C-194486C1FDBA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399" authorId="0" shapeId="0" xr:uid="{F8FA28BB-E519-4E5E-A859-09FDF13304BC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399" authorId="0" shapeId="0" xr:uid="{4BBDD08D-7058-4AB6-B8F5-C5A48823E503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399" authorId="0" shapeId="0" xr:uid="{5C3C8C87-2BAF-4AE8-8AC6-469907A8FFBB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00" authorId="0" shapeId="0" xr:uid="{E86E1527-4312-4097-97C1-F5AB56BD060E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00" authorId="0" shapeId="0" xr:uid="{896394BC-8415-4557-97E5-021AE154EA54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00" authorId="0" shapeId="0" xr:uid="{7527BCE2-8C31-4546-A21C-A41076D62F5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00" authorId="0" shapeId="0" xr:uid="{38B3BA18-32AD-4F4A-A7AE-1F0FC449FC62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00" authorId="0" shapeId="0" xr:uid="{FCF478D6-5FAA-4EEB-9FCB-BD8148B23078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00" authorId="0" shapeId="0" xr:uid="{E20D90CD-81FA-4609-8AA3-9E80651B9711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00" authorId="0" shapeId="0" xr:uid="{B6BA862A-A76C-4263-923A-6CCAF84B8994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01" authorId="0" shapeId="0" xr:uid="{0E0D4D14-DEB5-42D9-B5AF-79367F6A79D8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01" authorId="0" shapeId="0" xr:uid="{7D1632D9-CA4D-4FEC-B8ED-352735F90DFA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01" authorId="0" shapeId="0" xr:uid="{DAF8CF0B-15B0-415B-A002-EB2E4651CAAE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01" authorId="0" shapeId="0" xr:uid="{44474D19-B332-4223-844C-DD206F8F657F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01" authorId="0" shapeId="0" xr:uid="{1680DCAB-1D13-45F7-B952-DB1FFF8E9820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01" authorId="0" shapeId="0" xr:uid="{E5648AF5-C537-4EF8-A6D6-07F8E730A995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01" authorId="0" shapeId="0" xr:uid="{A2D5CFE3-A752-43FA-AF47-A46F9BFF17EA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02" authorId="0" shapeId="0" xr:uid="{6C7DE7AA-60D1-4D3D-B4F8-2E1187CA3A79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02" authorId="0" shapeId="0" xr:uid="{7C95F7F7-4666-42D7-BE5E-BFD38899E33A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02" authorId="0" shapeId="0" xr:uid="{E1A87277-7608-4258-BFEF-B49E43B3E8B5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02" authorId="0" shapeId="0" xr:uid="{9915E1A9-6DDD-4FFD-9FA4-71620305ADC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02" authorId="0" shapeId="0" xr:uid="{87D79730-99AB-4899-8F7A-5CDE1940592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02" authorId="0" shapeId="0" xr:uid="{12909EE6-F180-4483-B6F4-1B7BF226C43F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02" authorId="0" shapeId="0" xr:uid="{652276BF-8BF1-47D2-BB43-CE446932FB9D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03" authorId="0" shapeId="0" xr:uid="{B1AB39AF-8C70-4FC1-815B-C5DBC383D0D9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03" authorId="0" shapeId="0" xr:uid="{82364EE6-98D5-49E3-8DE2-7E1530E75B08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03" authorId="0" shapeId="0" xr:uid="{0B846AB8-BED0-4E1D-9531-5C1A175CCA24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03" authorId="0" shapeId="0" xr:uid="{1E2C0DA5-C3EF-48B1-ACFD-E60A3B6D66A2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03" authorId="0" shapeId="0" xr:uid="{E0649CF1-7AAE-4E36-B6FC-AB85B5471F23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03" authorId="0" shapeId="0" xr:uid="{250176B6-6604-4171-9A78-13278580723D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03" authorId="0" shapeId="0" xr:uid="{8E039E9F-83DB-4CEE-8F37-49DC60954FE8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04" authorId="0" shapeId="0" xr:uid="{4545AFCF-C1BD-4390-BC2E-25FD03382CDB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04" authorId="0" shapeId="0" xr:uid="{2A404143-8679-4653-A6DF-EFB137D82FEF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04" authorId="0" shapeId="0" xr:uid="{5F1CD169-214B-4946-93D7-043E3A8EA9FD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04" authorId="0" shapeId="0" xr:uid="{1025B2F6-9244-43E8-AB7E-E7C091FD4867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04" authorId="0" shapeId="0" xr:uid="{B17A54BD-599D-45BA-A123-B6DD057A0414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04" authorId="0" shapeId="0" xr:uid="{CE94491F-92D3-4867-A27E-F6274EBBE4E2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04" authorId="0" shapeId="0" xr:uid="{E239FE71-4C7B-4CA6-8C77-D2B4C4476DAB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05" authorId="0" shapeId="0" xr:uid="{9806752D-49F8-465C-A7C5-9D7C7BF1B33A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05" authorId="0" shapeId="0" xr:uid="{977F43E4-FAA4-49D2-B210-26EE694A068F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05" authorId="0" shapeId="0" xr:uid="{67DA916B-DEB2-40BC-89B8-3D268D1CCADB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05" authorId="0" shapeId="0" xr:uid="{871CBE39-954F-4BA8-BC78-72C125A4926E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05" authorId="0" shapeId="0" xr:uid="{99098BE1-F26E-4128-A8A5-3B455E71F4F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05" authorId="0" shapeId="0" xr:uid="{25A5E282-AA97-4A9E-86AD-37E7C9CC0DCF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05" authorId="0" shapeId="0" xr:uid="{499C90EA-2619-401C-B0EF-A3750A2E2EBD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06" authorId="0" shapeId="0" xr:uid="{DC5F3AF2-C732-4711-A401-07CB03822C7D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06" authorId="0" shapeId="0" xr:uid="{AFA763C8-0B45-49CB-AAF5-287339C4E3A2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06" authorId="0" shapeId="0" xr:uid="{96C4A8DB-7DCA-484E-AF3C-D211D6C9329F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06" authorId="0" shapeId="0" xr:uid="{1E861AF9-9DB6-44E9-975A-B0976B5BF6D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06" authorId="0" shapeId="0" xr:uid="{FE486E8E-2EF9-4402-8FAC-3CDB0415A674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06" authorId="0" shapeId="0" xr:uid="{BCE4D147-67A6-491D-92F9-6849DA84BD58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06" authorId="0" shapeId="0" xr:uid="{E26E0619-C41E-4C48-A119-176E93D24564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07" authorId="0" shapeId="0" xr:uid="{6F09246F-4914-43DD-B0BB-8820D5BD7745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07" authorId="0" shapeId="0" xr:uid="{D525F7AB-E053-4E0A-9226-E68B084D07CA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07" authorId="0" shapeId="0" xr:uid="{B1B90E78-BCEE-462A-AF6E-C74EE9593569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07" authorId="0" shapeId="0" xr:uid="{34191F0A-3674-4D18-AB42-BCAEC6734B3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07" authorId="0" shapeId="0" xr:uid="{35516B40-5100-4F66-B7ED-6645E30CDB34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07" authorId="0" shapeId="0" xr:uid="{43CC3931-73EF-4550-B29B-315A7B441B0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07" authorId="0" shapeId="0" xr:uid="{7175063C-C1E3-49C1-B656-BB4857F3D946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08" authorId="0" shapeId="0" xr:uid="{7D748303-93E7-41D7-9418-E6CFD2DFAFB4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08" authorId="0" shapeId="0" xr:uid="{1E0D9B0B-470A-4AB1-A4A6-2715098622D4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08" authorId="0" shapeId="0" xr:uid="{782176B2-7EB2-4706-937F-313EA776BBD4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08" authorId="0" shapeId="0" xr:uid="{F0782B3F-36A7-435D-A8DC-6C6C317DE0D7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08" authorId="0" shapeId="0" xr:uid="{78042E96-74DD-43DB-B668-B11896C74D5F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08" authorId="0" shapeId="0" xr:uid="{61061A3A-A3CD-42F0-8134-878830CAEA0B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08" authorId="0" shapeId="0" xr:uid="{73C4BC9F-A34D-4E2D-A4E0-1F2287167168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09" authorId="0" shapeId="0" xr:uid="{78108E2E-68CD-47CC-B650-6061F42DF6A4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09" authorId="0" shapeId="0" xr:uid="{136F7397-A161-440F-9A99-9F7DE4B22072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09" authorId="0" shapeId="0" xr:uid="{02FD74F6-9F44-455E-AE4B-42C2448093AC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09" authorId="0" shapeId="0" xr:uid="{05C22244-F7A1-48C5-90B1-B2D32454326A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09" authorId="0" shapeId="0" xr:uid="{346BA341-9E1E-4D1B-8FA2-601046F6C7FE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09" authorId="0" shapeId="0" xr:uid="{70965384-84AF-415B-8840-2A0F68EE09FD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09" authorId="0" shapeId="0" xr:uid="{2B7065A1-5F61-412F-8D4E-099EB2C06741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10" authorId="0" shapeId="0" xr:uid="{780CB00D-C360-4DA7-9089-238AE82D7A6C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10" authorId="0" shapeId="0" xr:uid="{9C1DD927-EC0C-44BD-9032-DE2BB81025E7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10" authorId="0" shapeId="0" xr:uid="{2E7231D3-1DB9-4794-9356-037978B8B932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10" authorId="0" shapeId="0" xr:uid="{60FF3BFF-F5B3-4C45-B201-BEBC43E644C5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10" authorId="0" shapeId="0" xr:uid="{E24BCE34-0873-4A39-820B-564EFDDD2309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10" authorId="0" shapeId="0" xr:uid="{8E1F26B4-AE6F-416E-9972-69D25F6A9152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10" authorId="0" shapeId="0" xr:uid="{5D3DC8A5-14CA-45F5-9D17-8142F05A68D0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11" authorId="0" shapeId="0" xr:uid="{9C61242F-677F-4E63-8701-E1794F7C8C43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11" authorId="0" shapeId="0" xr:uid="{EB7FF102-9275-40A9-9382-BD71EEB14BA2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11" authorId="0" shapeId="0" xr:uid="{9C10816E-0125-47B4-B7B6-8559EBADFCA2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11" authorId="0" shapeId="0" xr:uid="{7C7E1102-6F4B-4962-8F6C-1920F1857DED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11" authorId="0" shapeId="0" xr:uid="{469CC77B-C008-4836-9A05-71A2EBE43431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11" authorId="0" shapeId="0" xr:uid="{EF8CA1D7-017D-4760-9607-8AD113BAC925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11" authorId="0" shapeId="0" xr:uid="{704A4FED-CE92-4C67-8784-CC845BC9EE51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12" authorId="0" shapeId="0" xr:uid="{F2D7654E-699A-4FF1-AA76-2A4FF12EBD5E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12" authorId="0" shapeId="0" xr:uid="{77134599-7073-4C9B-BF9F-EB65BA2B78CB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12" authorId="0" shapeId="0" xr:uid="{2AC521C3-F96B-4B1C-99A0-0DAB307F2D45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12" authorId="0" shapeId="0" xr:uid="{A8C19B5E-7DF9-4F92-AE00-13597907326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12" authorId="0" shapeId="0" xr:uid="{17C63127-71A6-49FA-853D-C67A3702DC6E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12" authorId="0" shapeId="0" xr:uid="{19C7931E-8AC7-4006-976F-B19B25BE5F62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12" authorId="0" shapeId="0" xr:uid="{96A9B4D3-7855-4B4F-A91A-5731E17E295A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13" authorId="0" shapeId="0" xr:uid="{19150EB5-4302-4642-8A19-1C4FDCE1C22C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13" authorId="0" shapeId="0" xr:uid="{AC896672-8E88-478A-BA06-20346B0BE821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13" authorId="0" shapeId="0" xr:uid="{F72D3297-70F5-4D90-8FA5-EB039A811683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13" authorId="0" shapeId="0" xr:uid="{61D62533-70E7-4004-A266-BDBCA9C2774A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13" authorId="0" shapeId="0" xr:uid="{B6FC5F28-17D4-432D-A5BA-62AD67D90735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13" authorId="0" shapeId="0" xr:uid="{7B8114FB-786C-4816-93C6-06918136C7B4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13" authorId="0" shapeId="0" xr:uid="{A539C008-B2BF-40A9-9547-66AAD6CC0EC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14" authorId="0" shapeId="0" xr:uid="{C9541E26-018C-45DB-8257-27374079FB8A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14" authorId="0" shapeId="0" xr:uid="{2E634CDF-8965-4F7B-860C-F288F06BA711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14" authorId="0" shapeId="0" xr:uid="{A195E6B4-E3E9-4158-B2E5-9C7D25A40DE6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14" authorId="0" shapeId="0" xr:uid="{5EA5B379-6F73-400A-B046-3BD4C975E106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14" authorId="0" shapeId="0" xr:uid="{CB58B28A-39E8-4BD3-B0E2-F62CA34A4F2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14" authorId="0" shapeId="0" xr:uid="{8EAF69EB-6AA7-4773-8566-DD86410D3D30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14" authorId="0" shapeId="0" xr:uid="{37B7A996-27CA-4A2F-A34E-AC9F7A595A0D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15" authorId="0" shapeId="0" xr:uid="{5DC9D27E-BD0B-4F96-A9D5-E1FEFF196993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15" authorId="0" shapeId="0" xr:uid="{9EACC739-9882-408B-A749-D3B7C12366F8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15" authorId="0" shapeId="0" xr:uid="{A43FD693-1D5D-423F-8835-12603676781E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15" authorId="0" shapeId="0" xr:uid="{C16F676E-FE53-426F-B92F-F189F9BF54A7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15" authorId="0" shapeId="0" xr:uid="{A7AE6D5E-2FED-4077-8D54-BFD8A20282A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15" authorId="0" shapeId="0" xr:uid="{6B96DA20-1612-4536-B8A0-B0309A593F65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15" authorId="0" shapeId="0" xr:uid="{3E683AF8-CFF4-4899-A6A9-5D66F6DC68CB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16" authorId="0" shapeId="0" xr:uid="{78EFB277-C0AF-43B5-88F9-12E7EC15C12C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16" authorId="0" shapeId="0" xr:uid="{F89F5567-550C-4DF2-85EC-E81DC962E96F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16" authorId="0" shapeId="0" xr:uid="{3F7B3C8F-8A8F-4060-8BB9-DA416D3DF4E3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16" authorId="0" shapeId="0" xr:uid="{26B63DF7-28DE-4CEC-A9AC-6C73B7FFC2DB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16" authorId="0" shapeId="0" xr:uid="{816ECBA0-17FD-4BA5-987E-5E480778D5AC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16" authorId="0" shapeId="0" xr:uid="{91EFC457-E1A8-4AB5-8B10-7B4725387444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16" authorId="0" shapeId="0" xr:uid="{7E15C57E-9149-4DFF-867F-0BBBFB84B16F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17" authorId="0" shapeId="0" xr:uid="{8BA017B9-960F-40C2-BF6C-24A187311FDF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17" authorId="0" shapeId="0" xr:uid="{B68C0A82-D35F-47CE-8CE4-DEDFB913EF7A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17" authorId="0" shapeId="0" xr:uid="{BDD1E789-D705-4F4C-BDCF-C6A479B3FCCC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17" authorId="0" shapeId="0" xr:uid="{ED470963-FDA8-4EF0-8033-FCC7A1880D3D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17" authorId="0" shapeId="0" xr:uid="{98ABAE54-DB90-43AB-A473-A2DFAD2FEA87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17" authorId="0" shapeId="0" xr:uid="{75967992-5CA6-403C-B41F-B8EDED0DDCA9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17" authorId="0" shapeId="0" xr:uid="{E52DE6CB-E909-40F9-94B4-726D088B1C31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18" authorId="0" shapeId="0" xr:uid="{81EF37AB-D0F3-4F4C-A70C-74960B890D85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18" authorId="0" shapeId="0" xr:uid="{562DE1DE-680A-4322-A246-D0D6CD45BFC4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18" authorId="0" shapeId="0" xr:uid="{3908E70C-FE25-4739-B34E-B2529B6BF581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18" authorId="0" shapeId="0" xr:uid="{A64BC51E-C32E-4049-B540-5DDC3872CCAC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18" authorId="0" shapeId="0" xr:uid="{86D87D7A-0FF4-41E6-A83C-0DECFD43F811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18" authorId="0" shapeId="0" xr:uid="{B04991E6-8E9E-4157-B995-69AC12E4F21B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18" authorId="0" shapeId="0" xr:uid="{9D02C874-5CE6-43EC-B68D-140293A01490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19" authorId="0" shapeId="0" xr:uid="{BA7E8305-539C-405F-A97C-9261F1FC7D47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19" authorId="0" shapeId="0" xr:uid="{E5504F99-EC9F-4AEB-9E1F-5CD3B868D501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19" authorId="0" shapeId="0" xr:uid="{FA5D0D8A-7F54-4409-A7DD-92093CB66143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19" authorId="0" shapeId="0" xr:uid="{C13DE1A0-0BA9-4D15-B77C-068ECCB4793A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19" authorId="0" shapeId="0" xr:uid="{AFB87260-28E1-4C38-BE59-FC25D93449F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19" authorId="0" shapeId="0" xr:uid="{6362FD8F-897B-497C-B75B-B3F067946E8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19" authorId="0" shapeId="0" xr:uid="{774E698D-923D-4AED-BA2D-2657052A6BAF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20" authorId="0" shapeId="0" xr:uid="{546E6A90-FF1B-40B5-A720-8FB033684867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20" authorId="0" shapeId="0" xr:uid="{D694CEE8-1D94-439D-B2C4-49C2A60B3FFD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20" authorId="0" shapeId="0" xr:uid="{F4E46F43-1808-42D3-BEB9-AC4DCBCB1911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20" authorId="0" shapeId="0" xr:uid="{A2F007A7-1AD0-4B42-ABB3-3AE0BC7C898D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20" authorId="0" shapeId="0" xr:uid="{CD8AE9FA-F64A-4205-A0A0-27E3EB83D08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20" authorId="0" shapeId="0" xr:uid="{B316973E-941F-4511-B18A-AB0EFE90A84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20" authorId="0" shapeId="0" xr:uid="{88CD83E8-95E8-4ABD-831B-2481C529234B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21" authorId="0" shapeId="0" xr:uid="{49131BCB-527C-4F1C-A740-D6886D502731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21" authorId="0" shapeId="0" xr:uid="{D002EAF5-3FD1-485C-A182-04163B29579A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21" authorId="0" shapeId="0" xr:uid="{B03D76A9-6EE1-403B-A557-647874777C64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21" authorId="0" shapeId="0" xr:uid="{A497C827-3F19-4A20-ABFA-BC4AF2FA29A1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21" authorId="0" shapeId="0" xr:uid="{DCE6C8F5-F62D-4A4C-89BA-6E8D49BD5685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21" authorId="0" shapeId="0" xr:uid="{C76E3514-AE7E-46B7-B01E-D5814E8F1AA5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21" authorId="0" shapeId="0" xr:uid="{243F75A7-E44F-4679-90AF-6A293D51F5B5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22" authorId="0" shapeId="0" xr:uid="{140FA9C1-4733-4D0D-8189-980B59C71CA6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22" authorId="0" shapeId="0" xr:uid="{DA342519-BF71-4A17-B025-2E08FCF8B71C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22" authorId="0" shapeId="0" xr:uid="{B0934238-497F-45BB-BA0E-11A55FFCE1BF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22" authorId="0" shapeId="0" xr:uid="{4EE9DDBD-A753-41D1-9014-D1C6715023A1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22" authorId="0" shapeId="0" xr:uid="{70E27DC1-3D80-4113-A5E7-3D7CC4E7BCF0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22" authorId="0" shapeId="0" xr:uid="{C8622F07-BF13-419B-A0D7-404BB61F5A6C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22" authorId="0" shapeId="0" xr:uid="{EB92BB9E-5919-48E7-AEE5-FA93F621815B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23" authorId="0" shapeId="0" xr:uid="{E3C65FEC-4D3C-41B3-9110-F41B4ADA8C42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23" authorId="0" shapeId="0" xr:uid="{A1865157-EE4E-482B-A9BB-DE186FB2A833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23" authorId="0" shapeId="0" xr:uid="{CE6019E9-A083-46DC-920E-3E195970A892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23" authorId="0" shapeId="0" xr:uid="{66ECD1E1-F3A3-4AD6-9E22-41D75E9629C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23" authorId="0" shapeId="0" xr:uid="{B197A558-FE1C-4CD1-A4DF-C5A7DBBA3328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23" authorId="0" shapeId="0" xr:uid="{15471312-5C43-4900-BFB1-152E04353E55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23" authorId="0" shapeId="0" xr:uid="{151CF2B2-9FA9-4653-BD4B-59830D0C4043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24" authorId="0" shapeId="0" xr:uid="{7206C032-EF94-42A2-A69A-DAA374F2F52E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24" authorId="0" shapeId="0" xr:uid="{0D24E964-DC45-45CE-BEBB-AE07D91F9FEF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24" authorId="0" shapeId="0" xr:uid="{D244639B-02B6-4B8C-AC2A-FD02923CB33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24" authorId="0" shapeId="0" xr:uid="{8F9A7C02-B87F-4A1A-8E3D-A564468C1436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24" authorId="0" shapeId="0" xr:uid="{63811191-F0A6-4E60-A72F-9E52B9608B44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24" authorId="0" shapeId="0" xr:uid="{0E2163E9-30A1-4467-B8F4-5010B743CBD2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24" authorId="0" shapeId="0" xr:uid="{A1CD6E4C-7B5A-43BA-9E54-5ACE3F959905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25" authorId="0" shapeId="0" xr:uid="{C543A0A1-F813-4C75-B935-F012E61ABB2B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25" authorId="0" shapeId="0" xr:uid="{10872ACA-C9E9-463E-9D22-B59192374261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25" authorId="0" shapeId="0" xr:uid="{105813A6-BB8F-43A8-A283-4ADB84EF0400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25" authorId="0" shapeId="0" xr:uid="{AFDC70C5-3AEE-4204-846A-3F1760222620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25" authorId="0" shapeId="0" xr:uid="{A4092657-769A-40A8-BF7A-EC71FB63B1F5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25" authorId="0" shapeId="0" xr:uid="{69D1751B-E90A-4941-9D60-A3916F0F1AC3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25" authorId="0" shapeId="0" xr:uid="{04E16BBB-7A88-4523-B876-59ED2CEF517C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26" authorId="0" shapeId="0" xr:uid="{F6499F50-DF94-45A2-A9E9-56046882A959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26" authorId="0" shapeId="0" xr:uid="{D9114B6B-8CBD-4507-97E1-116A6DB4BFF7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26" authorId="0" shapeId="0" xr:uid="{E4706E6C-7877-418A-BA7D-E3EBB534FBB0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26" authorId="0" shapeId="0" xr:uid="{216E4E0D-0001-4AC7-B528-2AEE8C0977D6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26" authorId="0" shapeId="0" xr:uid="{DB164826-73D3-4711-A5D4-E2D38AA5FACB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26" authorId="0" shapeId="0" xr:uid="{7E0B1EFF-AD3E-4CF5-81C5-412726BB6853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26" authorId="0" shapeId="0" xr:uid="{D82C7B2F-3C0F-4773-BC4C-B0B13542E35A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27" authorId="0" shapeId="0" xr:uid="{D43B9B8A-BA40-4C42-8C5A-CB86F73DF00A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27" authorId="0" shapeId="0" xr:uid="{3C1BB29A-9AEC-43C1-87A8-4006528F2CC0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27" authorId="0" shapeId="0" xr:uid="{9E58C3BB-4EF8-4BC7-87EB-C2A1D571FB43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27" authorId="0" shapeId="0" xr:uid="{2DC551E7-913F-48B2-880A-8BF53C39B1A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27" authorId="0" shapeId="0" xr:uid="{884C4B6E-0A73-4EEA-8240-BA247C3AC5D0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27" authorId="0" shapeId="0" xr:uid="{57445941-E6F8-4107-ABFA-8B9D05CD61D5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27" authorId="0" shapeId="0" xr:uid="{351AE04F-5722-42DF-9E50-32F92D9EB338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28" authorId="0" shapeId="0" xr:uid="{5C4EA670-5C6F-4E50-A197-79700463886C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28" authorId="0" shapeId="0" xr:uid="{2FD73B02-1616-4C02-8778-F42172595AF5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28" authorId="0" shapeId="0" xr:uid="{DAD972F1-C95C-469B-8862-EB1B528C1492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28" authorId="0" shapeId="0" xr:uid="{4C09210A-55AB-4A39-A9A1-1A07835D3E30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28" authorId="0" shapeId="0" xr:uid="{96F366BC-2104-4E2D-AE2D-3977CDB47603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28" authorId="0" shapeId="0" xr:uid="{5806F8BD-9CB3-4E43-B736-2DA2CA821BF0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28" authorId="0" shapeId="0" xr:uid="{8C19785F-5A49-4B3D-8589-70D23ED929F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29" authorId="0" shapeId="0" xr:uid="{47ED3C4B-9631-4C2B-818E-F94F9998E981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29" authorId="0" shapeId="0" xr:uid="{B0F5ED41-322C-454E-B5CA-956061BC1572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29" authorId="0" shapeId="0" xr:uid="{04CE7AB4-59CE-4317-98A8-97EBB2A4C1E1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29" authorId="0" shapeId="0" xr:uid="{C85D2BC5-C9AB-4784-9C2B-36FA3A4DCB62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29" authorId="0" shapeId="0" xr:uid="{934C8F33-EA28-43E6-9FD6-0E3BBE508B23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29" authorId="0" shapeId="0" xr:uid="{3B6F4DAC-738C-4465-BF9C-4808C290229F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29" authorId="0" shapeId="0" xr:uid="{DEC65444-94BD-473B-80BD-A4719747C294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30" authorId="0" shapeId="0" xr:uid="{C7771305-3206-40EC-BE1E-C747DDE9CD06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30" authorId="0" shapeId="0" xr:uid="{B991220A-EB8A-4F29-A7AB-3AEE37F9269E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30" authorId="0" shapeId="0" xr:uid="{42FB67A8-1A5A-4F74-98D3-FC2817660F26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30" authorId="0" shapeId="0" xr:uid="{1F980521-942C-47E6-BAEE-BBA9B4B6399B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30" authorId="0" shapeId="0" xr:uid="{1BF3F6CE-3E5D-40F5-8328-7959A2B0E4B5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30" authorId="0" shapeId="0" xr:uid="{38BA4B58-8916-4323-A7E2-25C75B503D15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30" authorId="0" shapeId="0" xr:uid="{0A99DF88-C443-432A-843C-4DD1C3218ED5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31" authorId="0" shapeId="0" xr:uid="{0AC92ABA-0A23-4B1B-B68F-3BEEDDCDF5E6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31" authorId="0" shapeId="0" xr:uid="{E4F7775C-9F09-4195-9570-E7A9DFADD0BA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31" authorId="0" shapeId="0" xr:uid="{B43AB719-DC5B-45F6-B8B5-EDE613355BF9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31" authorId="0" shapeId="0" xr:uid="{172EB690-16B9-4F44-B3F6-6C2B9E4B8556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31" authorId="0" shapeId="0" xr:uid="{A5A4005C-A1ED-4A3C-B08F-894552A3DFD1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31" authorId="0" shapeId="0" xr:uid="{A0DE30C4-9BD1-4567-B4D5-E0D0DBB9FF6A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31" authorId="0" shapeId="0" xr:uid="{A56F86C1-CEC3-43B8-A80C-D1DD68D698D5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32" authorId="0" shapeId="0" xr:uid="{0E40E45D-4A9A-4E25-8345-84CC2DC8E02D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32" authorId="0" shapeId="0" xr:uid="{0F3FAD73-9451-47B5-9A96-2F60D0EB1E68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32" authorId="0" shapeId="0" xr:uid="{FC32BA81-2853-4493-BB65-CF5BF735D8EC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32" authorId="0" shapeId="0" xr:uid="{3751149A-0D7E-44EF-A36B-0CC2A5416B9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32" authorId="0" shapeId="0" xr:uid="{E8E27BBD-9BBA-4A95-BEDF-D532E11B2DF5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32" authorId="0" shapeId="0" xr:uid="{70DB5057-8930-43D0-9995-56C7F19A1B45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32" authorId="0" shapeId="0" xr:uid="{F9674EAE-51EB-4AE6-BA47-98F33DD71CB3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33" authorId="0" shapeId="0" xr:uid="{B97CB990-DE86-4DFF-B6CD-DD0064E19447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33" authorId="0" shapeId="0" xr:uid="{E8BE2615-C165-403D-8082-B99023A87F7D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33" authorId="0" shapeId="0" xr:uid="{5CF0FE4C-008B-44C0-9E29-A3CC94EE399E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33" authorId="0" shapeId="0" xr:uid="{A5751598-A265-4494-A418-3F4F5DB4070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33" authorId="0" shapeId="0" xr:uid="{5827DC69-19E2-43DE-AB6F-E456E8ED290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33" authorId="0" shapeId="0" xr:uid="{0D6B551C-B8D4-4521-ACBA-47785C61CC0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33" authorId="0" shapeId="0" xr:uid="{5D7B2AF2-D747-43B8-9151-67D4B43E330B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34" authorId="0" shapeId="0" xr:uid="{21E5AB56-E36A-44A0-B530-01B1F1B4A764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34" authorId="0" shapeId="0" xr:uid="{3C5DF596-7C85-4CAC-B983-F23ECA9BCEAF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34" authorId="0" shapeId="0" xr:uid="{03EB23AC-3F42-4C33-B3B6-086418F12DCE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34" authorId="0" shapeId="0" xr:uid="{3D5A95DE-2312-457C-8204-85837B5F12D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34" authorId="0" shapeId="0" xr:uid="{C38DEB50-C4AC-4AFF-8004-755096548AE1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34" authorId="0" shapeId="0" xr:uid="{64B4C03C-5C8A-4687-A1AD-14490A9F5E3B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34" authorId="0" shapeId="0" xr:uid="{4BB84C40-552B-43A6-A8EF-0F6CD933DBAB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35" authorId="0" shapeId="0" xr:uid="{4E9AB5B5-A103-477E-BD2B-EC1315DEF89B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35" authorId="0" shapeId="0" xr:uid="{6A7F4331-73DB-4AEB-B208-A40374AC308F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35" authorId="0" shapeId="0" xr:uid="{A8C3F390-99C6-435D-994A-34994851D8D4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35" authorId="0" shapeId="0" xr:uid="{1E0B1D79-1EA9-47AC-BC27-1D3527426A77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35" authorId="0" shapeId="0" xr:uid="{0A044669-403B-4915-96F7-55167D5EE14F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35" authorId="0" shapeId="0" xr:uid="{19411E39-640F-42C1-A56B-73B730DE97AB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35" authorId="0" shapeId="0" xr:uid="{479B7347-57A5-45F9-95A6-786F7BC26953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36" authorId="0" shapeId="0" xr:uid="{DF4AB3CA-DE44-4790-A45A-1483E3AA5CA6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36" authorId="0" shapeId="0" xr:uid="{C4183DFF-419A-4F85-B78E-5373CCA37234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36" authorId="0" shapeId="0" xr:uid="{44B27199-87F3-4A97-9493-2851E956E3BD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36" authorId="0" shapeId="0" xr:uid="{E0B8E407-3F95-4BD9-8AE7-D8C89E36131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36" authorId="0" shapeId="0" xr:uid="{2AF643EC-2453-4C79-94A2-A9255B19DAF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36" authorId="0" shapeId="0" xr:uid="{ABF023A0-0318-4DBE-8848-E12D80F4AFC9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36" authorId="0" shapeId="0" xr:uid="{0367779B-FE08-40F1-AE4D-EAE6EA158751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37" authorId="0" shapeId="0" xr:uid="{518DBA4E-67B8-4839-9093-973A31B3FD9A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37" authorId="0" shapeId="0" xr:uid="{41A369D4-90A5-43E1-A618-07083610E51D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37" authorId="0" shapeId="0" xr:uid="{17948A95-58D3-457D-9B93-BEC234C84C1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37" authorId="0" shapeId="0" xr:uid="{18C2CB64-D4F9-4441-B0B5-79DE41FA753E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37" authorId="0" shapeId="0" xr:uid="{2A60A6C8-FFF5-42C6-B01F-5EC628324720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37" authorId="0" shapeId="0" xr:uid="{205A101C-951B-484D-8EBF-F86939EF245C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37" authorId="0" shapeId="0" xr:uid="{34246272-DB5C-4CFB-BDA2-CCFFE7E2F930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38" authorId="0" shapeId="0" xr:uid="{F3287BD8-361F-46D5-853F-D132701FD4A1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38" authorId="0" shapeId="0" xr:uid="{4EDDFB04-14A2-45E8-959E-DC83B097F3F8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38" authorId="0" shapeId="0" xr:uid="{3B09F291-6EF6-4F55-B9C3-B3156C3F7970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38" authorId="0" shapeId="0" xr:uid="{CC152907-0244-4119-A872-838CD88C90C7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38" authorId="0" shapeId="0" xr:uid="{C037C519-4C97-4F90-8F24-9666983A1CF8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38" authorId="0" shapeId="0" xr:uid="{F6EA33C2-CEEE-4B75-8DB2-C9D15C9A28E4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38" authorId="0" shapeId="0" xr:uid="{D9FA3E37-D0C9-4A45-A628-D0F5A7D0D4F6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39" authorId="0" shapeId="0" xr:uid="{6C1FD911-753D-4E8E-A403-41E6F8675F23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39" authorId="0" shapeId="0" xr:uid="{F4711DB8-084E-4BCF-B4F5-4D3723E67D2C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39" authorId="0" shapeId="0" xr:uid="{EA57BC0F-A96A-4176-A3E7-B3A1C554F0BD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39" authorId="0" shapeId="0" xr:uid="{E23B9CBC-0801-45F1-B875-FB305472521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39" authorId="0" shapeId="0" xr:uid="{6B85C211-A8A5-4D41-AAD5-C9C697A5C9C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39" authorId="0" shapeId="0" xr:uid="{FBB78B46-C776-49B1-BBBB-37D25ECB33B6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39" authorId="0" shapeId="0" xr:uid="{896E8BDD-1BE3-48AC-8883-AFBD9ABB6590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40" authorId="0" shapeId="0" xr:uid="{2B227ABF-DA4A-4456-93B5-E9B973E0CF8A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40" authorId="0" shapeId="0" xr:uid="{1C404EC5-1F2E-4BE8-A800-78C77A2EA0BA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40" authorId="0" shapeId="0" xr:uid="{74D45B8E-D687-4B27-8DFA-D668585976E9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40" authorId="0" shapeId="0" xr:uid="{4CA038AF-588C-48AE-AAFD-E3FD92B574D5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40" authorId="0" shapeId="0" xr:uid="{16C14CD8-A4E6-4B4A-BB1C-25C4A2FF039F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40" authorId="0" shapeId="0" xr:uid="{151BB78F-E5B2-4748-B653-D5680828CA92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40" authorId="0" shapeId="0" xr:uid="{ED4CF551-D7CA-4567-960A-7315E47B1F4B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41" authorId="0" shapeId="0" xr:uid="{17C27A06-2375-4FC4-B1E8-2E5E8260B8B4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41" authorId="0" shapeId="0" xr:uid="{97E8A56C-EFD1-4FA2-B79C-07E00DF9CD1A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41" authorId="0" shapeId="0" xr:uid="{6C0013C7-04A1-4EB0-ABFC-634404EFAB7E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41" authorId="0" shapeId="0" xr:uid="{198E628D-121E-46E6-8FAB-CE4070A3D6DE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41" authorId="0" shapeId="0" xr:uid="{BC73D747-2D1A-47ED-9543-F5B92B80D5AB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41" authorId="0" shapeId="0" xr:uid="{EB5AABB4-BD3C-41D8-AFF0-D455E43AB81A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41" authorId="0" shapeId="0" xr:uid="{FEB22275-23FA-40C7-BCBE-044C2067F91F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42" authorId="0" shapeId="0" xr:uid="{8AC44967-4719-491B-B86F-8358BE5DAF83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42" authorId="0" shapeId="0" xr:uid="{95C4C9A4-24BB-4663-B001-3EB1678193C4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42" authorId="0" shapeId="0" xr:uid="{537C0E7A-FD8D-4B57-8BA5-A10A082180C9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42" authorId="0" shapeId="0" xr:uid="{C6A34094-6882-49A3-9267-7C4F063AAA60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42" authorId="0" shapeId="0" xr:uid="{A55E55CF-4448-4501-B419-37A4C26C8EC6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42" authorId="0" shapeId="0" xr:uid="{8999D9EC-FE32-41CD-BFCD-FA967719E90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42" authorId="0" shapeId="0" xr:uid="{6848FE20-A22D-4964-AC6E-1A4DF1014A4F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43" authorId="0" shapeId="0" xr:uid="{32800513-31A4-462C-AE88-59741169E220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43" authorId="0" shapeId="0" xr:uid="{22437EAD-6182-4BE4-9442-7F969C4CE7E4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43" authorId="0" shapeId="0" xr:uid="{D831F5C8-388D-424E-A4D8-E732FE2101F4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43" authorId="0" shapeId="0" xr:uid="{E6A11F10-6918-4B3C-AD78-DAF4A3C95C2A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43" authorId="0" shapeId="0" xr:uid="{547E857E-1CF8-4DCE-B00B-C4ED3E885208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43" authorId="0" shapeId="0" xr:uid="{749BB6A4-50AA-4228-8EF6-7F75DEECCB52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43" authorId="0" shapeId="0" xr:uid="{28784A1C-0E0E-4EFF-A4D7-325EF3DD70DC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44" authorId="0" shapeId="0" xr:uid="{951F1F88-70B0-42B7-B5CA-1011BB03E42A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44" authorId="0" shapeId="0" xr:uid="{F8B48B26-C4E8-4FF5-9A87-C305EBFA5B9C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44" authorId="0" shapeId="0" xr:uid="{1257C046-5135-4B36-81B2-29C932DF440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44" authorId="0" shapeId="0" xr:uid="{D87866E3-9B1C-46F4-84D6-EF42FA39A610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44" authorId="0" shapeId="0" xr:uid="{0E4CCB26-2F65-433A-8594-D5EE61584867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44" authorId="0" shapeId="0" xr:uid="{505F0FC4-958F-4CF9-99FE-09FB1C7CA939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44" authorId="0" shapeId="0" xr:uid="{FB7E525A-6115-4A64-9DDF-B3EFC66D0FD4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45" authorId="0" shapeId="0" xr:uid="{EB9FB54B-1975-4A6C-88B6-6DADA6C98CB6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45" authorId="0" shapeId="0" xr:uid="{132ADA30-485C-4D15-9924-19D2BA12248A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45" authorId="0" shapeId="0" xr:uid="{3CD5454E-9CF7-4A28-960E-05A1DB6AD9E5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45" authorId="0" shapeId="0" xr:uid="{E934739A-A4F8-491E-B4BB-817DC40C186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45" authorId="0" shapeId="0" xr:uid="{E9CD651A-097D-4883-9EB6-2475CFC0584E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45" authorId="0" shapeId="0" xr:uid="{4131FFE1-CD71-4EFD-9CA6-ED57BD8779DF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45" authorId="0" shapeId="0" xr:uid="{FAE3003E-14A0-4157-9B97-3BB216290A7C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46" authorId="0" shapeId="0" xr:uid="{1ACA9E2B-6E44-4523-99BD-173BCA02B52B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46" authorId="0" shapeId="0" xr:uid="{C57E9974-B05A-49D4-993D-9E90395F3ED5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46" authorId="0" shapeId="0" xr:uid="{9C3C7B80-43D0-4903-9379-B0801975A72F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46" authorId="0" shapeId="0" xr:uid="{179DE24A-8D4D-43C6-9556-0AF729840C27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46" authorId="0" shapeId="0" xr:uid="{39A89E3E-8C24-4E36-B4E8-E3070003B805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46" authorId="0" shapeId="0" xr:uid="{35A0AE6B-D8C6-4BE8-8CC7-7FD7820C399F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46" authorId="0" shapeId="0" xr:uid="{F0D8F836-E291-4A86-8032-287AE173AA1C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47" authorId="0" shapeId="0" xr:uid="{69EB9B72-92BC-451A-A779-118C163C1B74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47" authorId="0" shapeId="0" xr:uid="{B93DE49F-7E28-442D-A68F-B06D013161CD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47" authorId="0" shapeId="0" xr:uid="{7FA33C06-EB3A-4E5A-819C-8F940736B669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47" authorId="0" shapeId="0" xr:uid="{5D989C59-C8ED-4BDB-9392-738032FF558A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47" authorId="0" shapeId="0" xr:uid="{3FFBF6D8-30B4-48D1-B611-DD11E42D33A5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47" authorId="0" shapeId="0" xr:uid="{CDA304DB-6397-4EFA-9A14-8D6D2C332792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47" authorId="0" shapeId="0" xr:uid="{2961ACD5-6F0B-473B-8A30-A5968E677049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48" authorId="0" shapeId="0" xr:uid="{D7F82F8A-2ACE-4E6B-8552-D3731950F892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48" authorId="0" shapeId="0" xr:uid="{D7F2BF8D-F76B-45C6-B705-012DC70A5F3B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48" authorId="0" shapeId="0" xr:uid="{D56E3E42-DABF-4AF8-897E-EEF1EC49A70F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48" authorId="0" shapeId="0" xr:uid="{056C7B01-1780-47E9-8CDF-6B4ABBB8D027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48" authorId="0" shapeId="0" xr:uid="{0527E778-A8CE-40A1-84E3-A58A95F6B137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48" authorId="0" shapeId="0" xr:uid="{693D0B19-C828-4CB1-8E86-5AE478808575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48" authorId="0" shapeId="0" xr:uid="{26C11B68-753B-4EBA-9131-37917373F17D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49" authorId="0" shapeId="0" xr:uid="{22822897-1A34-4810-96C7-0B9BB9A4F435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49" authorId="0" shapeId="0" xr:uid="{0E2EE943-8491-46E1-AF87-F9CF91243A20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49" authorId="0" shapeId="0" xr:uid="{BF1FA4F7-1278-43CD-A33D-9FC39EEE22F6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49" authorId="0" shapeId="0" xr:uid="{CCEA29B7-755B-4F48-B381-212E85955D25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49" authorId="0" shapeId="0" xr:uid="{02442E18-9A8C-4D42-9E19-FC6EB685248E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49" authorId="0" shapeId="0" xr:uid="{C0F7096B-DE24-4511-B52A-4CCCA9BA904A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49" authorId="0" shapeId="0" xr:uid="{84AE1784-C662-4A38-8350-9AF697F85405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50" authorId="0" shapeId="0" xr:uid="{DE3D1CF8-AC0F-4660-BB9A-E35BDDFE4DA9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50" authorId="0" shapeId="0" xr:uid="{FAB33F36-8FB1-4053-935E-C2DF694E8C1C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50" authorId="0" shapeId="0" xr:uid="{349AA2C5-F426-43E8-BD67-65275685F455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50" authorId="0" shapeId="0" xr:uid="{547E4CB6-AAD7-4247-A353-C3B9DBC1B50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50" authorId="0" shapeId="0" xr:uid="{26F7C5E3-70A3-488C-BEF1-581A0B36507F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50" authorId="0" shapeId="0" xr:uid="{80D0C79E-7971-4E28-8E42-2CC767DD57B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50" authorId="0" shapeId="0" xr:uid="{DE5FD90E-EC8B-4ADE-8785-6A6852F8F1A4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51" authorId="0" shapeId="0" xr:uid="{8308170C-0B17-49C7-A5A5-90F901EC69E7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51" authorId="0" shapeId="0" xr:uid="{A0CE120A-45DE-476A-AE59-DE4D29DCB1B0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51" authorId="0" shapeId="0" xr:uid="{C2CBEB4A-865B-4285-9B09-DAC7FD56CAFE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51" authorId="0" shapeId="0" xr:uid="{D120409C-B29E-4C6C-85D2-D1F8F5E24CBA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51" authorId="0" shapeId="0" xr:uid="{E5171FD9-516F-4689-8FB3-4AD83BC6809C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51" authorId="0" shapeId="0" xr:uid="{CF3F6963-769F-442F-99F2-4117E8A51F05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51" authorId="0" shapeId="0" xr:uid="{FC04CEEF-F817-47B7-B41D-FBBB7C7D0957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52" authorId="0" shapeId="0" xr:uid="{76E3A726-23A1-40E8-9617-403BF46D4715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52" authorId="0" shapeId="0" xr:uid="{36CB8EA9-A7F6-4542-A468-4DE8CBD80A49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52" authorId="0" shapeId="0" xr:uid="{E2C69D34-3BE0-4B2F-B08D-62D2D9A54D60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52" authorId="0" shapeId="0" xr:uid="{E708BCD7-9776-4830-BAFB-B5B93D2A224B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52" authorId="0" shapeId="0" xr:uid="{EC5CB259-D58C-4A75-B09B-090CB4EDE718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52" authorId="0" shapeId="0" xr:uid="{1507576D-9AA7-4B9A-959A-7B25E48EEEE3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52" authorId="0" shapeId="0" xr:uid="{A8C80325-E01B-4D54-86EB-6075B5283852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53" authorId="0" shapeId="0" xr:uid="{A1341F61-B3C8-45DC-B2E4-214EF2489086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53" authorId="0" shapeId="0" xr:uid="{93F7E825-FB73-4C49-A533-E89D6BDFE535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53" authorId="0" shapeId="0" xr:uid="{5CAAB680-9B27-4121-9783-3052553921EE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53" authorId="0" shapeId="0" xr:uid="{6815BF93-0B2F-400A-AF1E-C3DF66132BFC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53" authorId="0" shapeId="0" xr:uid="{695C8FF8-316B-41E6-91A7-ED253839B49F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53" authorId="0" shapeId="0" xr:uid="{FB0F0576-1659-4246-9558-C4E87943738E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53" authorId="0" shapeId="0" xr:uid="{0D533AEA-FDE9-46D5-A58F-CCAA3F65968B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54" authorId="0" shapeId="0" xr:uid="{D6B9D76B-8866-40EA-A334-D8AD794164CE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54" authorId="0" shapeId="0" xr:uid="{68D109DD-ADC8-4008-86B3-28FA1D794676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54" authorId="0" shapeId="0" xr:uid="{91755DD8-34BD-4CF2-A95A-CA1D31625684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54" authorId="0" shapeId="0" xr:uid="{F2F59A17-B95A-4C36-9D2D-E75A6BA83B04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54" authorId="0" shapeId="0" xr:uid="{291C13FB-2D1A-41E3-AADD-D6C82EAFD988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54" authorId="0" shapeId="0" xr:uid="{1DA5428D-4E58-4FD2-A2F6-91D2B96264C2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54" authorId="0" shapeId="0" xr:uid="{EF201759-3DA6-4B2D-9E03-527D8B9D253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55" authorId="0" shapeId="0" xr:uid="{C5584D21-493B-432E-9C75-DE26043D5A98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55" authorId="0" shapeId="0" xr:uid="{91C504C4-9088-4D4E-B694-9D26158363BA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55" authorId="0" shapeId="0" xr:uid="{E49102A0-4340-43CD-B603-357C732DC90F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55" authorId="0" shapeId="0" xr:uid="{AAB77CEB-1BBA-403E-BA4C-4CFE646E5406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55" authorId="0" shapeId="0" xr:uid="{422B63C7-BC17-41FC-B95B-A1B8CE7EBFAB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55" authorId="0" shapeId="0" xr:uid="{D9F5C584-641B-459B-A1E0-CC75069CDBDE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55" authorId="0" shapeId="0" xr:uid="{B5F16B99-26EF-4614-98BC-DD2DE6612149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56" authorId="0" shapeId="0" xr:uid="{13FB5046-FD33-454E-BC28-A4E764AE6FC6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56" authorId="0" shapeId="0" xr:uid="{C4F084F3-FA00-494C-AE0D-A80E8FB38305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56" authorId="0" shapeId="0" xr:uid="{0FF6A6DA-4A56-45B2-A3FF-85D6ACA76BAC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56" authorId="0" shapeId="0" xr:uid="{A7C31257-DB50-406A-B9E5-D38385C5F60A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56" authorId="0" shapeId="0" xr:uid="{E2502260-2510-44B2-88F0-0F4D75DED35A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56" authorId="0" shapeId="0" xr:uid="{81A05BC7-6F84-421C-A1F9-CFD98F11FCE8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56" authorId="0" shapeId="0" xr:uid="{EDDB7B8D-80BA-41C0-BE43-79A44F537D6C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57" authorId="0" shapeId="0" xr:uid="{7C3BA6C7-099B-42E4-90A3-432FA436FDCA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57" authorId="0" shapeId="0" xr:uid="{101725BC-29ED-45D0-9FBD-EFFEF740E428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57" authorId="0" shapeId="0" xr:uid="{B77C26E7-651A-488F-B391-A6989A6853A6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57" authorId="0" shapeId="0" xr:uid="{B4084C27-979C-40C8-A968-A30406CA33A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57" authorId="0" shapeId="0" xr:uid="{5C9C1912-B93C-4D31-BC66-3D9448179F3A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57" authorId="0" shapeId="0" xr:uid="{BA172B26-40DE-4461-A0EA-F9CB33FCCA6D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57" authorId="0" shapeId="0" xr:uid="{87606CCD-22A7-43D2-A0AC-2A8EFFA6BDD6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58" authorId="0" shapeId="0" xr:uid="{C91CCF8D-C776-42CE-977D-201CE0B0FC98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58" authorId="0" shapeId="0" xr:uid="{F14C7EEB-A2E4-4646-AAD8-1A37B427AC00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58" authorId="0" shapeId="0" xr:uid="{D1ADEC77-375F-40DF-95A3-3B17BE8683CE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58" authorId="0" shapeId="0" xr:uid="{B5549C08-5EAA-42C2-821B-7BA0EA9AE3E7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58" authorId="0" shapeId="0" xr:uid="{69D6CDC2-0006-465B-BD09-337A4612510E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58" authorId="0" shapeId="0" xr:uid="{9A8EFFA5-8876-481A-9C08-F3736F20897B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58" authorId="0" shapeId="0" xr:uid="{AFF630C3-4FB7-4306-A2C5-3BA66D8CBD66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59" authorId="0" shapeId="0" xr:uid="{9818CBDF-8BCA-4E71-BB51-1320EDD17C71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59" authorId="0" shapeId="0" xr:uid="{6CC55E51-AFFC-4667-B314-8F56F6AB83FA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59" authorId="0" shapeId="0" xr:uid="{89FE0ACB-65DA-4CA3-985E-35520BB248E3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59" authorId="0" shapeId="0" xr:uid="{4EDE7E2D-EED9-43F2-BA93-5E3E3F80C37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59" authorId="0" shapeId="0" xr:uid="{BC58AB8F-65BF-4F9A-8F77-17C85992B765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59" authorId="0" shapeId="0" xr:uid="{D30605EA-D706-4065-BA0B-62E1CBFABC8F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59" authorId="0" shapeId="0" xr:uid="{6D5BF7AB-B341-449A-B27F-1E8568F90097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60" authorId="0" shapeId="0" xr:uid="{BD40B93E-368B-40A0-AAEA-9D07FB3E827B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60" authorId="0" shapeId="0" xr:uid="{56245441-1166-4488-8556-346434D23506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60" authorId="0" shapeId="0" xr:uid="{159407E9-C6F8-4018-B2DE-0D42C633CD5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60" authorId="0" shapeId="0" xr:uid="{0C96A6E8-8F01-4563-B55F-40A2775CA884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60" authorId="0" shapeId="0" xr:uid="{0B580C86-8078-4591-99F7-2C05144CD14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60" authorId="0" shapeId="0" xr:uid="{11C63EF7-964D-44D6-B0C0-92DAFAD81A9A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60" authorId="0" shapeId="0" xr:uid="{245A2A7E-A545-425E-98F7-1E662EC8562D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61" authorId="0" shapeId="0" xr:uid="{A76F8FF3-A749-4BC2-B940-5722FFF7F232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61" authorId="0" shapeId="0" xr:uid="{955CF034-3CB7-4F0F-BC0D-0013DD107B07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61" authorId="0" shapeId="0" xr:uid="{E831541A-58EC-47FD-9A40-75C1E4DBA18C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61" authorId="0" shapeId="0" xr:uid="{34D7382A-FB0C-4C8A-AA96-02E8AF49BCE1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61" authorId="0" shapeId="0" xr:uid="{ADD4A941-0CA0-4541-8D42-21AF293F8BA6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61" authorId="0" shapeId="0" xr:uid="{1E73B972-1854-4E28-B288-05338E91E59B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61" authorId="0" shapeId="0" xr:uid="{F6FA5726-44A9-4277-B6E4-F866BDDF932C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62" authorId="0" shapeId="0" xr:uid="{632D8D72-DA0D-4597-ACF3-CFCF805A2B53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62" authorId="0" shapeId="0" xr:uid="{E7ED1161-D7FD-4C4D-8A7C-A03C657AFC41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62" authorId="0" shapeId="0" xr:uid="{AA7016D6-393E-468B-B331-56B121356B69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62" authorId="0" shapeId="0" xr:uid="{2803724B-7385-45D6-905E-ED9AADFBF35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62" authorId="0" shapeId="0" xr:uid="{E2552712-F42C-49E0-8976-24FD3996ABCA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62" authorId="0" shapeId="0" xr:uid="{74EACBEF-979B-4943-8979-FFCE8A152059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62" authorId="0" shapeId="0" xr:uid="{1D9C3D8E-512D-418C-956F-934FE5E8F123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63" authorId="0" shapeId="0" xr:uid="{6557979A-D76C-4B65-B434-DFB87F7C666A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63" authorId="0" shapeId="0" xr:uid="{A6D7A11E-E4D9-4F72-BC28-ADFC140A3D8D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63" authorId="0" shapeId="0" xr:uid="{D266A932-1E45-4324-B461-D13CBD36D11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63" authorId="0" shapeId="0" xr:uid="{81586F01-698C-40B7-934E-D0AD00E9D037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63" authorId="0" shapeId="0" xr:uid="{D8E2AB4A-81FF-48E7-BCA4-C0307DE37717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63" authorId="0" shapeId="0" xr:uid="{AC576563-6CCF-4B17-9F42-998591EE43C9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63" authorId="0" shapeId="0" xr:uid="{750C09F0-11E9-491A-9900-BB7B7549F5C9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64" authorId="0" shapeId="0" xr:uid="{9717C276-0543-4695-9D05-804B6700961A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64" authorId="0" shapeId="0" xr:uid="{DFEA4328-9CA2-4361-8738-2E0367C8CEB0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64" authorId="0" shapeId="0" xr:uid="{E8C4FC99-2EA2-4D6A-9057-D6459B5305E7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64" authorId="0" shapeId="0" xr:uid="{46308C8F-F4AF-4671-B32B-E87FA3DEC11E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64" authorId="0" shapeId="0" xr:uid="{1B02D5AD-FE92-4FD0-B59D-4674B019CE1B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64" authorId="0" shapeId="0" xr:uid="{040E73DB-C55E-46F4-B717-F46CA444A421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64" authorId="0" shapeId="0" xr:uid="{36DABB9A-8E40-4698-A8AA-65D77E56FCB6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65" authorId="0" shapeId="0" xr:uid="{ED8B0178-751E-4425-B215-12A8CC05A33D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65" authorId="0" shapeId="0" xr:uid="{2102F359-D493-4DEE-987D-9BEF80EB9FEA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65" authorId="0" shapeId="0" xr:uid="{CA43C713-5D8C-4097-AED5-E520D977A949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65" authorId="0" shapeId="0" xr:uid="{F8F5D7EB-4149-4665-9B86-067EAD9F4D0A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65" authorId="0" shapeId="0" xr:uid="{7614AECA-73CB-4A11-A136-5ACF1745535E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65" authorId="0" shapeId="0" xr:uid="{66D61483-8CFE-43FB-840F-4CB8404EC525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65" authorId="0" shapeId="0" xr:uid="{D4C64968-DE85-4B81-A0F0-106EDAE33A2D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66" authorId="0" shapeId="0" xr:uid="{92840A43-FAC0-4CA9-8796-B9EB93421DFA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66" authorId="0" shapeId="0" xr:uid="{E81BDF3F-A001-4B7C-BE19-59222F2CCA5A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66" authorId="0" shapeId="0" xr:uid="{BC5181D0-2990-4152-ABB5-6940E79A8246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66" authorId="0" shapeId="0" xr:uid="{E867548A-BBE6-4850-9D35-7813B5B8680D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66" authorId="0" shapeId="0" xr:uid="{0EFD4D1E-C8AA-4656-9A28-898903228BDA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66" authorId="0" shapeId="0" xr:uid="{07F30DBF-757C-4DA9-8682-48D90ECD9508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66" authorId="0" shapeId="0" xr:uid="{17BF1646-BDCA-4DAF-B528-ABAC52CDF328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67" authorId="0" shapeId="0" xr:uid="{2FF5378A-437C-492D-8CBF-E0E6A1AC186A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67" authorId="0" shapeId="0" xr:uid="{E59199C8-1129-47B4-B816-F133EC959856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67" authorId="0" shapeId="0" xr:uid="{AC5844CE-B8CC-4A67-ADE4-8C8CB87AE9A7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67" authorId="0" shapeId="0" xr:uid="{61685D19-7B67-40ED-82B4-E28E9E4DEA46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67" authorId="0" shapeId="0" xr:uid="{50F71962-01FD-43C4-A395-717B7868597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67" authorId="0" shapeId="0" xr:uid="{77E0ACEE-AEC4-422F-9575-EEF481A02552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67" authorId="0" shapeId="0" xr:uid="{F3C0AE8E-9A7E-45D0-B375-0CC33D2780E6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68" authorId="0" shapeId="0" xr:uid="{0546EBA7-00DA-4E18-8065-A8B1B6EEDD9B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68" authorId="0" shapeId="0" xr:uid="{74006BCA-4410-4C1B-8162-37F48711FBF6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68" authorId="0" shapeId="0" xr:uid="{42F7F8B3-48C4-4461-98EF-E118A7D005DC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68" authorId="0" shapeId="0" xr:uid="{2A80E48A-D0E0-4F0E-979F-EA75CC855DCC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68" authorId="0" shapeId="0" xr:uid="{FC54CCAE-14B2-43BD-9965-A849FD570A7F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68" authorId="0" shapeId="0" xr:uid="{F021EC69-9F7D-4D5B-BCBB-C5CF64E8F78C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68" authorId="0" shapeId="0" xr:uid="{36BD3150-9AD9-452C-AE3B-FB0AA5803A84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69" authorId="0" shapeId="0" xr:uid="{AD03AB46-DE20-4C21-BC00-D77107F43940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69" authorId="0" shapeId="0" xr:uid="{3D865FE1-DAC1-4D92-8C1C-B8E00EF59203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69" authorId="0" shapeId="0" xr:uid="{B471E523-D7DE-4D7A-BFB2-8FB23B10C411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69" authorId="0" shapeId="0" xr:uid="{14A27C8A-6004-4B68-9882-8BB8A5591546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69" authorId="0" shapeId="0" xr:uid="{5866E493-4786-4527-B035-716A11ED3DE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69" authorId="0" shapeId="0" xr:uid="{E31E0651-40D1-4316-B174-59C8FF0CBA8A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69" authorId="0" shapeId="0" xr:uid="{24AC6F31-FCEE-447D-81B2-DABD048731F5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70" authorId="0" shapeId="0" xr:uid="{559B1FAF-B884-479C-AC39-367352C055D8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70" authorId="0" shapeId="0" xr:uid="{3EF0B1CE-74E5-45CF-9845-20E54968D982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70" authorId="0" shapeId="0" xr:uid="{35E83C59-C642-4BF3-AFF1-0F1C56D2DB91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70" authorId="0" shapeId="0" xr:uid="{45DD2BA1-93E5-462B-88E5-A4D92B4968CD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70" authorId="0" shapeId="0" xr:uid="{6566D7C3-1444-44B2-BEDC-388CE4E87208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70" authorId="0" shapeId="0" xr:uid="{B43FA972-52A7-4848-A584-D269A49A6B30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70" authorId="0" shapeId="0" xr:uid="{8A3C1A17-5A75-493F-98FF-6426394D0187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71" authorId="0" shapeId="0" xr:uid="{5D6E960B-DF63-4B75-8F17-3643A4FC59DB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71" authorId="0" shapeId="0" xr:uid="{B3AF1CD7-C069-439D-BA07-C5BF49DEA890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71" authorId="0" shapeId="0" xr:uid="{9E24262E-CB33-4033-9267-A3A74466C0FB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71" authorId="0" shapeId="0" xr:uid="{98CF6629-1361-4B9A-9D05-673C0783234F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71" authorId="0" shapeId="0" xr:uid="{0A49F7A9-A441-4456-97CE-50330FE65BBF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71" authorId="0" shapeId="0" xr:uid="{5E7A0C5D-43D2-4D67-BB73-33570221B899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71" authorId="0" shapeId="0" xr:uid="{F18B8957-313E-4422-BF9D-10C9D8E78C77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72" authorId="0" shapeId="0" xr:uid="{966D6407-9396-4964-8377-963854E17A5B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72" authorId="0" shapeId="0" xr:uid="{94400DE0-263E-4DEA-8DB4-91063BB75AE7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72" authorId="0" shapeId="0" xr:uid="{FA34BFD9-FC4C-4244-A12E-83D022600F4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72" authorId="0" shapeId="0" xr:uid="{0C38F4CD-DE61-4E87-B249-E38606AA5A3F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72" authorId="0" shapeId="0" xr:uid="{F1F576A8-B68B-4C5D-AA52-ADDD6141EB2A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72" authorId="0" shapeId="0" xr:uid="{63CF15D6-6E04-41BD-B2A9-AB974F23BA95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72" authorId="0" shapeId="0" xr:uid="{F395BC37-63CB-4BCC-9AE7-459CC9AD7164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73" authorId="0" shapeId="0" xr:uid="{BB121CDF-AD99-474C-93ED-543FE9D3105D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73" authorId="0" shapeId="0" xr:uid="{F86CEE65-3902-4FE9-AC6A-DA94370B9F27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73" authorId="0" shapeId="0" xr:uid="{71836F27-876C-4536-A764-B087113E7EFB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73" authorId="0" shapeId="0" xr:uid="{1A46C3A4-94C5-44DD-8733-A92C44148ADE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73" authorId="0" shapeId="0" xr:uid="{D6738EB6-8447-490B-BF72-18D902A57617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73" authorId="0" shapeId="0" xr:uid="{B47F8986-6152-49B7-B403-4D6111E9FDE5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73" authorId="0" shapeId="0" xr:uid="{407468C8-1CD1-4C3B-8F35-11917A133B01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74" authorId="0" shapeId="0" xr:uid="{CD8BA006-9087-4926-AEAC-7E9FD56C4C7C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74" authorId="0" shapeId="0" xr:uid="{B105E2C4-4CCE-4E26-8210-7FA557E503B1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74" authorId="0" shapeId="0" xr:uid="{005808B0-4806-447D-8811-DD9B85E5F105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74" authorId="0" shapeId="0" xr:uid="{1CB630A5-F83B-4D82-9D47-04EB5261FA9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74" authorId="0" shapeId="0" xr:uid="{A1AC5C31-A067-4FFD-A159-8D811181C3AB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74" authorId="0" shapeId="0" xr:uid="{E7E178AA-2161-435C-BB81-9226118B65BD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74" authorId="0" shapeId="0" xr:uid="{46EB2F73-E151-434F-861F-E6292302D6A0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75" authorId="0" shapeId="0" xr:uid="{0AADAB6B-5C5B-49CE-8A6D-538DD0004739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75" authorId="0" shapeId="0" xr:uid="{062B32E8-BF35-44D7-98D1-6C9AB4EA6940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75" authorId="0" shapeId="0" xr:uid="{79483067-3778-4891-BBE4-83BF28475194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75" authorId="0" shapeId="0" xr:uid="{BA7CA9EA-0983-414B-A6A7-DFF43751D43F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75" authorId="0" shapeId="0" xr:uid="{B81D3E49-EBD3-43D4-A290-DADAAEDFB1EC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75" authorId="0" shapeId="0" xr:uid="{190FDAB8-4A1B-4580-AD6C-28182B5D0014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75" authorId="0" shapeId="0" xr:uid="{66B15AF4-399D-4046-9B12-5C8D14046B18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76" authorId="0" shapeId="0" xr:uid="{F949B991-5880-43C2-8881-96BCAC952962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76" authorId="0" shapeId="0" xr:uid="{A4C19418-D8E0-4880-A424-8DAC3E32203E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76" authorId="0" shapeId="0" xr:uid="{011F1086-B32E-4E43-B75F-BBCF51129D9C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76" authorId="0" shapeId="0" xr:uid="{EB171A9C-2018-490B-82BE-9EE6798C06ED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76" authorId="0" shapeId="0" xr:uid="{AADA7E8A-BECD-4842-A9BC-FDDFBC6E63CA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76" authorId="0" shapeId="0" xr:uid="{65D6E6F6-F841-4FAF-9F85-E4432CED1869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76" authorId="0" shapeId="0" xr:uid="{75D5B34A-352C-4653-847A-77E8CA817D48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77" authorId="0" shapeId="0" xr:uid="{F68F753B-E4D5-49AD-BDAF-6DB0492EC715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77" authorId="0" shapeId="0" xr:uid="{0149ED7C-32F3-4342-8D76-53B5C7C3C65A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77" authorId="0" shapeId="0" xr:uid="{1B974A50-A8C1-4F99-9364-B04FDB1CB701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77" authorId="0" shapeId="0" xr:uid="{1C2823F9-CFB3-408E-A56E-4F2D4E0944F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77" authorId="0" shapeId="0" xr:uid="{01F027E6-DAF8-4712-AAB8-BB6BCC7FA7FC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77" authorId="0" shapeId="0" xr:uid="{43CA6656-459F-42AA-BCA8-0F6CB44D08F3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77" authorId="0" shapeId="0" xr:uid="{9F562E3C-C586-4077-A59C-29433DA9B44B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78" authorId="0" shapeId="0" xr:uid="{A2F96D7B-EDF1-4523-B0C5-57E3E1704F3B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78" authorId="0" shapeId="0" xr:uid="{7EE29770-2452-4E56-8B71-19C88A9497F5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78" authorId="0" shapeId="0" xr:uid="{5700D265-EBB3-41E6-8A59-58081441C8D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78" authorId="0" shapeId="0" xr:uid="{67CABD00-2F49-446D-8187-E7DD5CC25555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78" authorId="0" shapeId="0" xr:uid="{DFC1FB99-D627-4669-8620-009A2FEA777A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78" authorId="0" shapeId="0" xr:uid="{75F7B9FD-1B1A-44B6-AA55-B675EF155C1B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78" authorId="0" shapeId="0" xr:uid="{CFCC4830-B553-4693-B913-26400C721EF5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79" authorId="0" shapeId="0" xr:uid="{45445001-2D4D-42EC-ADD9-F14ACA9F1073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79" authorId="0" shapeId="0" xr:uid="{B27614C6-F145-4DB6-8E0B-5E0B03CAED41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79" authorId="0" shapeId="0" xr:uid="{DA7DB39E-7348-422C-8DD5-5C7B97EBAB17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79" authorId="0" shapeId="0" xr:uid="{7B74BB9E-7653-43C7-B530-2C8B990E1802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79" authorId="0" shapeId="0" xr:uid="{A0E740E2-525E-411C-95D2-D3C9DCA63295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79" authorId="0" shapeId="0" xr:uid="{9A984BDD-98E5-4FF8-8E68-1C16D548508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79" authorId="0" shapeId="0" xr:uid="{E43F32A8-A999-42AF-80BC-61A064D07B98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80" authorId="0" shapeId="0" xr:uid="{4B867521-2050-4E87-B7D7-12B520809256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80" authorId="0" shapeId="0" xr:uid="{2A2E9657-381E-404A-B930-DF8DFA7EA839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80" authorId="0" shapeId="0" xr:uid="{70B9F3E0-04F9-437B-81D5-68D2A4794AE5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80" authorId="0" shapeId="0" xr:uid="{1FB16C81-9EA2-4132-A480-66F9DE03FEFE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80" authorId="0" shapeId="0" xr:uid="{26B6D0D6-55BC-49F0-8968-5A0F4C1BBCC7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80" authorId="0" shapeId="0" xr:uid="{6701D187-B8F1-4F51-A903-AA4E10B11F7C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80" authorId="0" shapeId="0" xr:uid="{BFF60205-22B3-41CB-8EF4-5CA5933212C4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81" authorId="0" shapeId="0" xr:uid="{CCC1582E-8B40-4F4F-A946-F28DDA133E7B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81" authorId="0" shapeId="0" xr:uid="{2089D905-185A-49C3-886E-8285001D1FF5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81" authorId="0" shapeId="0" xr:uid="{07EFF15C-1128-4CE2-BCD6-B77C1E9E5D59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81" authorId="0" shapeId="0" xr:uid="{D9D004F3-B100-4A5B-85BA-759A2ECBA3FB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81" authorId="0" shapeId="0" xr:uid="{7EEC46E2-5BE6-4B85-90C0-9FB9122FB29B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81" authorId="0" shapeId="0" xr:uid="{BF501425-3DB1-484E-8EA9-0427C54E16EB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81" authorId="0" shapeId="0" xr:uid="{3B77F8FD-4802-43BA-B357-342529C93629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82" authorId="0" shapeId="0" xr:uid="{6A4F4910-E5CB-42E1-BEFD-E72F13142BAE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82" authorId="0" shapeId="0" xr:uid="{DACD3243-901F-4663-9B13-4BAF578A6E48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82" authorId="0" shapeId="0" xr:uid="{B435D9E1-722B-481A-BD03-68BCD9D17D64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82" authorId="0" shapeId="0" xr:uid="{0AECA330-D6D5-4F31-A5DE-5E6666E569E4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82" authorId="0" shapeId="0" xr:uid="{331EAD71-FD67-43E5-9716-FCFF5E7A16EA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82" authorId="0" shapeId="0" xr:uid="{FE4879EB-BFB3-407D-BA99-6BCE619FA3C2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82" authorId="0" shapeId="0" xr:uid="{E0D763D5-4D7D-4357-8563-C64ED5E2692B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83" authorId="0" shapeId="0" xr:uid="{DD5CDAF0-F4BC-4E47-8625-FB5E77114F81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83" authorId="0" shapeId="0" xr:uid="{36768B09-BDC0-4359-AE75-3ED490C03DA7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83" authorId="0" shapeId="0" xr:uid="{884139C5-C21A-44C3-8FBC-B76F1D84568C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83" authorId="0" shapeId="0" xr:uid="{2350B5BB-E675-4F27-8CB1-99083424D82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83" authorId="0" shapeId="0" xr:uid="{595C0FAF-E9D5-4AE5-BA42-48D5F38BB081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83" authorId="0" shapeId="0" xr:uid="{DDB8EA7F-4A31-4337-AE93-A29B0CE3A2DC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83" authorId="0" shapeId="0" xr:uid="{358B6607-C349-48F4-9E4E-7333A8C9A042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84" authorId="0" shapeId="0" xr:uid="{237FA499-80BA-4088-AF6C-9994508AA14C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84" authorId="0" shapeId="0" xr:uid="{F9AB96FC-F94E-4F16-952D-A0AF9894B860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84" authorId="0" shapeId="0" xr:uid="{0A5076E9-8ACE-47E3-BCA6-8A81F673DE9C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84" authorId="0" shapeId="0" xr:uid="{8CC47902-F435-4220-8896-39F9B1D0C155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84" authorId="0" shapeId="0" xr:uid="{4397780E-2EF1-4924-B10D-EE533999EBD4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84" authorId="0" shapeId="0" xr:uid="{6AAB4C9A-D7C8-4967-B9EB-B6EBDDF0C9E1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84" authorId="0" shapeId="0" xr:uid="{DE9B6960-7236-46DF-89AD-DA7329B1E812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85" authorId="0" shapeId="0" xr:uid="{CC7E6170-3520-432D-AF65-06F47F926779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85" authorId="0" shapeId="0" xr:uid="{5F7B5081-A064-4F0C-8FCD-6BB60D80D559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85" authorId="0" shapeId="0" xr:uid="{BA210E73-41CD-458D-9247-608FA75AA6EC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85" authorId="0" shapeId="0" xr:uid="{3FD6AC53-2C73-4896-A2E5-82C521EBFA3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85" authorId="0" shapeId="0" xr:uid="{E2CFF0E0-3BC0-4B79-9006-0C982FB10AF0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85" authorId="0" shapeId="0" xr:uid="{CE3F7639-B79D-4BEB-9247-0E037182915F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85" authorId="0" shapeId="0" xr:uid="{CD3B54C9-025E-4D10-98E5-51898E89631A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86" authorId="0" shapeId="0" xr:uid="{B364002F-85D8-462E-95DA-7674E6769AC6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86" authorId="0" shapeId="0" xr:uid="{CB7211D4-219A-4F18-9C38-9FAAE3670913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86" authorId="0" shapeId="0" xr:uid="{C707AAAC-35AB-4D1B-AF7D-26D96FA220B3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86" authorId="0" shapeId="0" xr:uid="{4EC51619-01A9-489A-A44E-633F45C4F39E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86" authorId="0" shapeId="0" xr:uid="{0697576F-7041-467A-9A39-B43B3FB78DCF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86" authorId="0" shapeId="0" xr:uid="{46F71094-D915-40F7-8DD4-7DE821A1171D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86" authorId="0" shapeId="0" xr:uid="{A7B0A44C-D403-490D-98BB-FC96F8510EE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87" authorId="0" shapeId="0" xr:uid="{B2FD4B0F-12AF-4A89-B535-E4EF6673D5FA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87" authorId="0" shapeId="0" xr:uid="{B100BD63-7D50-41CD-9B4D-E7E297546EC5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87" authorId="0" shapeId="0" xr:uid="{314DF39B-6074-4041-8B14-6D44A7375FAC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87" authorId="0" shapeId="0" xr:uid="{8292B604-60D1-4A94-B96A-66F59E0F51A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87" authorId="0" shapeId="0" xr:uid="{2FB7351F-86BA-49AA-A36C-69D6185ED21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87" authorId="0" shapeId="0" xr:uid="{22CCB7A7-3D64-448E-890E-22901ED66876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87" authorId="0" shapeId="0" xr:uid="{4960A4E7-8323-4AEB-AAE7-61BB160B2C68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88" authorId="0" shapeId="0" xr:uid="{AD6CBED6-4013-48AF-BAFF-C2A9072A8B42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88" authorId="0" shapeId="0" xr:uid="{B0619732-04ED-45C9-94AC-D514E1BB9FEB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88" authorId="0" shapeId="0" xr:uid="{3456297D-3221-4EDE-AF03-E8FC2F2B5EEE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88" authorId="0" shapeId="0" xr:uid="{55D535BA-3A21-45DC-AA21-43285724B4E2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88" authorId="0" shapeId="0" xr:uid="{4332E319-E889-4D02-9378-8C8BAAE682D1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88" authorId="0" shapeId="0" xr:uid="{454F1378-A953-40FF-ADD1-4C57559018AE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88" authorId="0" shapeId="0" xr:uid="{F874FD34-62F3-40C3-AB73-F216C63717F1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89" authorId="0" shapeId="0" xr:uid="{DF39DFC5-2FF8-4DB4-9DF0-1794DC20C944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89" authorId="0" shapeId="0" xr:uid="{4E894E9A-7979-4405-B916-32F45D635A20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89" authorId="0" shapeId="0" xr:uid="{35AC4439-9A55-4E9E-AAF3-AFED59EE88B0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89" authorId="0" shapeId="0" xr:uid="{5ED5C952-8021-4047-B034-9865E34A2CB1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89" authorId="0" shapeId="0" xr:uid="{1C37E648-E4B9-442F-B05C-692353EFA467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89" authorId="0" shapeId="0" xr:uid="{01367C0E-51B3-4399-AAFE-1B02E260C32D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89" authorId="0" shapeId="0" xr:uid="{EFD2072D-B7EE-497A-8B21-4F3539BA1EA3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90" authorId="0" shapeId="0" xr:uid="{1AB24C45-C064-420E-AD4B-A6B1358F1F64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90" authorId="0" shapeId="0" xr:uid="{6FA470D5-5394-47D0-8EC6-3C9F6F849410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90" authorId="0" shapeId="0" xr:uid="{5104EA4E-315E-412A-BA6D-D2802543FCE5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90" authorId="0" shapeId="0" xr:uid="{35041BEC-571C-40D9-A43A-A085AB191D6C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90" authorId="0" shapeId="0" xr:uid="{CD2199DA-BF0A-4D0B-BB07-A710F6856B7C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90" authorId="0" shapeId="0" xr:uid="{F584BB42-F421-46AD-9115-25A293939CF5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90" authorId="0" shapeId="0" xr:uid="{5D6CC29C-4FB7-46AC-B368-C0CB82D2108C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91" authorId="0" shapeId="0" xr:uid="{32A23CDE-9BE8-41B1-8473-207A2E3E7D06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91" authorId="0" shapeId="0" xr:uid="{EADBB6D8-710D-43D7-9750-A21B8F8BD486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91" authorId="0" shapeId="0" xr:uid="{98095ED5-09F1-4DC3-ACFD-3BE038B7C6E3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91" authorId="0" shapeId="0" xr:uid="{34708374-39A5-4D49-A3D3-11271470B1B7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91" authorId="0" shapeId="0" xr:uid="{25C3D155-D563-4D0C-B407-A495D2C9A2DA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91" authorId="0" shapeId="0" xr:uid="{19807F5A-EC5B-4F47-B54C-CE2FD37B7351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91" authorId="0" shapeId="0" xr:uid="{A2201C18-9105-4B24-B1CA-14DBB3C4597C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92" authorId="0" shapeId="0" xr:uid="{41875AEF-6958-4148-B602-75861FE6094D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92" authorId="0" shapeId="0" xr:uid="{95BBCB6D-3598-4A43-ACAB-9FCE1A110447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92" authorId="0" shapeId="0" xr:uid="{877BAB82-06CF-42AA-B203-E6FF412B62C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92" authorId="0" shapeId="0" xr:uid="{016F3C00-5EB4-4BCD-9B79-3DCA3ADB7450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92" authorId="0" shapeId="0" xr:uid="{0921C66C-F26E-4F48-A382-F51CBB9C73AE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92" authorId="0" shapeId="0" xr:uid="{63C6BA71-F217-4D56-9958-4E8D57097B4D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92" authorId="0" shapeId="0" xr:uid="{09B399E4-B197-40AA-B0E5-CFE6035E2BA8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93" authorId="0" shapeId="0" xr:uid="{666DD46C-9D6B-4674-98F5-2973B43C5A94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93" authorId="0" shapeId="0" xr:uid="{E54F243C-9109-43CD-9828-BE544BCC7ED7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93" authorId="0" shapeId="0" xr:uid="{2F477068-6879-41F6-8E1A-18A4A8D1B9F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93" authorId="0" shapeId="0" xr:uid="{A6D5426B-1997-4DAF-9D44-D355B72531FB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93" authorId="0" shapeId="0" xr:uid="{7AC23576-3E30-423A-AE2A-60C1C6645F0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93" authorId="0" shapeId="0" xr:uid="{BCF26347-827D-4CAA-98A8-F1B1269E568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93" authorId="0" shapeId="0" xr:uid="{D64E3B8B-DC15-4F7E-B71D-C72248614F0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94" authorId="0" shapeId="0" xr:uid="{BBC597C5-CB0D-423A-9C9E-BAFD06EE4E4F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94" authorId="0" shapeId="0" xr:uid="{483B150A-ABDB-4A93-A82E-F96873BC1336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94" authorId="0" shapeId="0" xr:uid="{EB001B27-785C-4B25-816C-AE969967D444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94" authorId="0" shapeId="0" xr:uid="{A4171A3A-3DC3-4045-86D5-9CE50340837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94" authorId="0" shapeId="0" xr:uid="{7920B600-A229-4F63-8DED-6865E605DE15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94" authorId="0" shapeId="0" xr:uid="{DA114B52-5ADF-4612-A5DC-F0F7A9B751D2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94" authorId="0" shapeId="0" xr:uid="{6B225A6E-7736-4BCF-81B4-05152CB81E81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95" authorId="0" shapeId="0" xr:uid="{67FB2D0E-F426-44C4-AE87-117D058303EF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95" authorId="0" shapeId="0" xr:uid="{A0652D29-CF1E-4E4D-9442-68C1C1ACCBDB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95" authorId="0" shapeId="0" xr:uid="{AB54B95E-3FEC-4492-A10B-B6D8D1E4F135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95" authorId="0" shapeId="0" xr:uid="{98EF3E5A-CED2-4696-97FA-E02B5AD771E7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95" authorId="0" shapeId="0" xr:uid="{C5295F7D-B28F-4884-BA42-694DB158898A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95" authorId="0" shapeId="0" xr:uid="{A7277F72-7997-44E1-BB42-C2A99F7EE8AD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95" authorId="0" shapeId="0" xr:uid="{836B13E4-D923-4C78-BFD9-A05FB50110C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96" authorId="0" shapeId="0" xr:uid="{E5BFCE1E-5382-4BB7-B508-FAA23A785489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96" authorId="0" shapeId="0" xr:uid="{DFF54BD5-59C3-4BE3-A986-EE809CF1610C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96" authorId="0" shapeId="0" xr:uid="{FAA8465E-6281-470C-84A5-2CC0843EEF01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96" authorId="0" shapeId="0" xr:uid="{3292B535-6590-4A1E-943D-DEB2DDFBFA16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96" authorId="0" shapeId="0" xr:uid="{A4F02376-6010-4FC6-AF22-3ED410E4645B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96" authorId="0" shapeId="0" xr:uid="{CF543A33-96C0-40A2-A942-006ECDA01EA5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96" authorId="0" shapeId="0" xr:uid="{DD4FEFE2-6D9C-4DAD-A1FA-3FF51E0C571A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97" authorId="0" shapeId="0" xr:uid="{8C784B98-2C0B-4AD8-AE6F-8B1AED15B031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97" authorId="0" shapeId="0" xr:uid="{19B12450-F884-46C3-A4F6-83ABBD815880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97" authorId="0" shapeId="0" xr:uid="{C7F1D9B1-5BAB-42AB-9249-FD08DF37D012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97" authorId="0" shapeId="0" xr:uid="{BD6DCC7A-C1C2-45DE-8068-F191BE3A851F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97" authorId="0" shapeId="0" xr:uid="{699B6CB9-D773-4A37-B04F-99864C7B9E25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97" authorId="0" shapeId="0" xr:uid="{6C20056B-8B34-41AE-854B-939C6258FF3F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97" authorId="0" shapeId="0" xr:uid="{5C186024-DF73-4382-90C0-8C3926C59F92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98" authorId="0" shapeId="0" xr:uid="{2BC8F86F-60FE-44BE-B24E-AE244F6FA69F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98" authorId="0" shapeId="0" xr:uid="{4ADDDD0B-4419-4EE2-9422-4BF064955FF0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98" authorId="0" shapeId="0" xr:uid="{EB121E37-FC9E-4F40-83CD-973799AD06BD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98" authorId="0" shapeId="0" xr:uid="{CB0916EE-3310-41DA-B7A6-0A40A1575310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98" authorId="0" shapeId="0" xr:uid="{CD7AABA3-7085-43C3-9CB9-2C400E39405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98" authorId="0" shapeId="0" xr:uid="{CC43FC78-1401-411F-A555-328E7769B228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98" authorId="0" shapeId="0" xr:uid="{C7832CF5-0969-49F6-9B7E-6C3272C97C54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499" authorId="0" shapeId="0" xr:uid="{7F86D7D6-D682-4ED0-A3AF-BCE3AD6C232A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499" authorId="0" shapeId="0" xr:uid="{13895C36-AE25-4121-9E4E-E3DD3BE34868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499" authorId="0" shapeId="0" xr:uid="{9340984F-DF8A-49A0-A25C-F504B8D8B37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499" authorId="0" shapeId="0" xr:uid="{6536EF7B-DF80-4A94-907E-A203981975CC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499" authorId="0" shapeId="0" xr:uid="{6E96815F-6696-4D29-8677-94CCC91CCB2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499" authorId="0" shapeId="0" xr:uid="{D6C410FE-A6DF-4528-A02A-3ADE3F8C1D49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499" authorId="0" shapeId="0" xr:uid="{D71871EB-93DD-47CD-99B4-BF0021552CC8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00" authorId="0" shapeId="0" xr:uid="{9E22D402-A303-4898-A5F6-DEC567876ABD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00" authorId="0" shapeId="0" xr:uid="{0F1AC750-7075-4ABC-8D92-D8735FACD1FB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00" authorId="0" shapeId="0" xr:uid="{FEABC6A1-7FDB-41F4-88F2-7045205A8B39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00" authorId="0" shapeId="0" xr:uid="{DBE562B7-DBB1-4432-9A05-9244F1A9FA9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00" authorId="0" shapeId="0" xr:uid="{1E041E5B-657E-4813-9B62-D7D2DE44236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00" authorId="0" shapeId="0" xr:uid="{3B5BF64E-9B6D-4743-9606-3F7DBDE87103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00" authorId="0" shapeId="0" xr:uid="{6DB315D2-C9F1-4327-BFFF-ACFCDF8E8B7F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01" authorId="0" shapeId="0" xr:uid="{92D4E96F-89F5-44AE-B524-FEF73110C96F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01" authorId="0" shapeId="0" xr:uid="{5169A666-6CB2-4C55-B0D9-A464021261F7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01" authorId="0" shapeId="0" xr:uid="{4FC82572-5911-4B24-8C1C-FF95BC074E61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01" authorId="0" shapeId="0" xr:uid="{CDE0B13B-DCCB-4970-BD5D-A41D1F58FFD6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01" authorId="0" shapeId="0" xr:uid="{3AEDB7D3-9ABB-46E8-A336-85CE72C651AB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01" authorId="0" shapeId="0" xr:uid="{1A9A3F6F-6E1B-4D44-AE40-734265C4700D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01" authorId="0" shapeId="0" xr:uid="{B4ED7067-8DDA-4F14-9F6B-7C34DFEAEE36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02" authorId="0" shapeId="0" xr:uid="{179B1D8A-DBE8-47C2-B944-1C9215300ABA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02" authorId="0" shapeId="0" xr:uid="{94363956-D894-4264-9631-52BFF060FA1C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02" authorId="0" shapeId="0" xr:uid="{061117EC-4053-49EC-9E76-013D14BA82A5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02" authorId="0" shapeId="0" xr:uid="{BAAF2756-8CA8-42DB-9735-C2665983C26E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02" authorId="0" shapeId="0" xr:uid="{C1EE1A26-C503-4278-B120-0B88F40CAB1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02" authorId="0" shapeId="0" xr:uid="{F3229108-0D1E-4FAC-955D-0A87CAD0A2F5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02" authorId="0" shapeId="0" xr:uid="{72B985FD-662C-4231-BC14-7AC872C423A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03" authorId="0" shapeId="0" xr:uid="{73186DAF-6310-40BA-867C-3FAE830595E0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03" authorId="0" shapeId="0" xr:uid="{2FB44719-4AF3-4882-B941-7E11FA117D16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03" authorId="0" shapeId="0" xr:uid="{59E979F4-D13E-45BC-B120-6520136C662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03" authorId="0" shapeId="0" xr:uid="{6E7C8B69-E423-4041-9BFB-67E4723AE764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03" authorId="0" shapeId="0" xr:uid="{42370754-814F-4E54-81EF-571C428F421F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03" authorId="0" shapeId="0" xr:uid="{6E8ED80F-6F2B-4881-9020-7498D13C69D8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03" authorId="0" shapeId="0" xr:uid="{AC195DDC-C3EE-4EB7-A502-5372580B4B2A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04" authorId="0" shapeId="0" xr:uid="{66C207B6-A094-47AB-A4F9-1C0F59DEA841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04" authorId="0" shapeId="0" xr:uid="{AED6C910-33BD-461A-9BC1-C39E5FFDDC6D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04" authorId="0" shapeId="0" xr:uid="{D2A3CAB5-C30C-4642-94FC-A9E7EE02B821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04" authorId="0" shapeId="0" xr:uid="{85542A7B-5B25-432C-B280-5792F59858D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04" authorId="0" shapeId="0" xr:uid="{42924260-ACA0-43BC-82AA-29FDBD98B5D6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04" authorId="0" shapeId="0" xr:uid="{BBB96442-2C8F-4C63-9BCC-F7186DE3E594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04" authorId="0" shapeId="0" xr:uid="{932CF5F4-8DCA-4D3E-9891-B4818E72CDA3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05" authorId="0" shapeId="0" xr:uid="{2614FD2F-4F71-4818-ABA5-CD7CC4ECF597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05" authorId="0" shapeId="0" xr:uid="{32DACBA7-992F-462A-8296-E4ABA343FF08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05" authorId="0" shapeId="0" xr:uid="{E15BAECD-ACF2-4841-9AB6-D04EFD771240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05" authorId="0" shapeId="0" xr:uid="{E721903B-C220-4C12-857C-12762B24ADB1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05" authorId="0" shapeId="0" xr:uid="{3291317C-E0E2-4267-AFC1-E5693A01DA6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05" authorId="0" shapeId="0" xr:uid="{C939F32F-4F52-47A3-A2E5-BFE8199FA532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05" authorId="0" shapeId="0" xr:uid="{068B94A7-9DC4-4DE9-9804-E448F150D76D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06" authorId="0" shapeId="0" xr:uid="{C4336D5B-090B-44BC-AE4D-B2C7219ED252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06" authorId="0" shapeId="0" xr:uid="{D2050187-EB66-42EC-BDAE-FAD1BEA20C31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06" authorId="0" shapeId="0" xr:uid="{43848815-EDB6-4767-9806-324DC096F8EC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06" authorId="0" shapeId="0" xr:uid="{6D4B4C7F-DA1F-45D7-AF3E-21DA6E210E86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06" authorId="0" shapeId="0" xr:uid="{3F5FC010-C2ED-4D8C-B415-E0E4F17DA655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06" authorId="0" shapeId="0" xr:uid="{2C3B8F36-24C8-4C7F-A2C4-C03C87A3295F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06" authorId="0" shapeId="0" xr:uid="{CA88AC81-B128-46EA-9770-5E314F2E3607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07" authorId="0" shapeId="0" xr:uid="{A3489D28-ED25-4F6B-8714-2127F6397968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07" authorId="0" shapeId="0" xr:uid="{7D5F9A7F-9881-4303-B1D1-D7987F263D5B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07" authorId="0" shapeId="0" xr:uid="{38E90354-3459-41E0-9A77-049CB5C2A82F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07" authorId="0" shapeId="0" xr:uid="{C43D4D0B-A39B-4BFA-99E2-9E1851A546FC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07" authorId="0" shapeId="0" xr:uid="{356AC4ED-7745-4534-87B7-7200FF20F0F3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07" authorId="0" shapeId="0" xr:uid="{F2E7E02B-72E2-477C-BBD3-82520DA40EB5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07" authorId="0" shapeId="0" xr:uid="{5AE8BC55-27B6-4CB4-BBA2-95658A67928C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08" authorId="0" shapeId="0" xr:uid="{49CED8D2-A8C0-4130-811A-F2628712BFCE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08" authorId="0" shapeId="0" xr:uid="{BD99DE25-B545-4ABA-85B8-3E762E8B1EB1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08" authorId="0" shapeId="0" xr:uid="{CB7194E9-99C7-4F70-9C98-8D73525624D5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08" authorId="0" shapeId="0" xr:uid="{B585F910-8FEA-45A8-B35C-FD806F33EF8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08" authorId="0" shapeId="0" xr:uid="{3E9C58B4-4EE1-4EB7-A25B-39EC3A4CCC50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08" authorId="0" shapeId="0" xr:uid="{92B430A7-52EF-437E-86F9-55B4A2765865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08" authorId="0" shapeId="0" xr:uid="{353852B4-F944-4ADE-8D91-1C78DC42BFA9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09" authorId="0" shapeId="0" xr:uid="{00962BD4-709D-4C07-98D1-69E278936283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09" authorId="0" shapeId="0" xr:uid="{9F03FAA1-120F-427D-8EAB-B1DDFFBA92F4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09" authorId="0" shapeId="0" xr:uid="{8645B9CE-8330-4F79-A083-43A9D0AC5C13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09" authorId="0" shapeId="0" xr:uid="{72CF288D-86C0-4B7C-A5F3-D3CFEFEE378E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09" authorId="0" shapeId="0" xr:uid="{451516D2-D8EE-4D75-A184-BE1E1E48BD24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09" authorId="0" shapeId="0" xr:uid="{2687F20C-DB8F-4935-8595-29B12E7D0473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09" authorId="0" shapeId="0" xr:uid="{58D28F42-9474-441B-BA70-7E5BAE900142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10" authorId="0" shapeId="0" xr:uid="{395C5517-522A-4412-8876-D7B967BED1FA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10" authorId="0" shapeId="0" xr:uid="{5DC02D13-BED5-4B6A-AB88-BB3A5212AFF6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10" authorId="0" shapeId="0" xr:uid="{82A4210E-7388-4429-A752-F7F3C1F9A4E7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10" authorId="0" shapeId="0" xr:uid="{0B1D9F55-15AA-4332-875F-9708F2828572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10" authorId="0" shapeId="0" xr:uid="{5F0F9AAB-04C2-43C3-A7AA-B3AE3133BA10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10" authorId="0" shapeId="0" xr:uid="{6707EAEF-93E7-4963-B72C-CAFDD8FFC74C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10" authorId="0" shapeId="0" xr:uid="{19DE9889-56EF-483F-92EA-4F0154A51C04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11" authorId="0" shapeId="0" xr:uid="{0405D4B5-8194-45C9-9E40-A1F5D1954020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11" authorId="0" shapeId="0" xr:uid="{7FFB9DD2-B978-46FC-BEE1-12ADD0F08697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11" authorId="0" shapeId="0" xr:uid="{54F59B60-4FAC-4DD1-AF69-44BE35D3D75E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11" authorId="0" shapeId="0" xr:uid="{D175C0FC-226F-4F71-9667-2B340378A8B7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11" authorId="0" shapeId="0" xr:uid="{494A3114-B16B-4071-B710-FDD385E1AD4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11" authorId="0" shapeId="0" xr:uid="{25080651-9AE2-495D-830F-D583FB96B499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11" authorId="0" shapeId="0" xr:uid="{60229339-5DD3-4C22-A1A7-DBA1B13DCA78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12" authorId="0" shapeId="0" xr:uid="{684299F0-C873-4E14-AAA5-0BF76C928836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12" authorId="0" shapeId="0" xr:uid="{9A09B428-8ACD-4BE3-8F29-5F266440D9AA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12" authorId="0" shapeId="0" xr:uid="{EDE51EE8-2A2D-43CA-BEFE-D0FBBF4186D5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12" authorId="0" shapeId="0" xr:uid="{895C2775-EB78-4DC1-80E2-ABD320A01C0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12" authorId="0" shapeId="0" xr:uid="{6123C0D2-F99F-4EA8-91CB-7F9FC7B86276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12" authorId="0" shapeId="0" xr:uid="{DA13620F-A2ED-4D5E-908C-3B92BD596CA5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12" authorId="0" shapeId="0" xr:uid="{D0169377-009F-498F-B228-FD61DE37E459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13" authorId="0" shapeId="0" xr:uid="{0AE822F9-53FD-435C-8DFC-34CF9E2E5B0E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13" authorId="0" shapeId="0" xr:uid="{480F6080-7A7B-43F7-B5DA-F9E3F7EFAD71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13" authorId="0" shapeId="0" xr:uid="{84E5B66D-2479-4DAE-AFE6-CF9CCC9D8954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13" authorId="0" shapeId="0" xr:uid="{E00B8E1A-06D2-4D32-B995-CFDF7061BB8F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13" authorId="0" shapeId="0" xr:uid="{70809C4F-9D3B-4ECC-A630-7576DF008491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13" authorId="0" shapeId="0" xr:uid="{FF41CE35-FDA1-4C94-BB0B-0BD4D0F39A36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13" authorId="0" shapeId="0" xr:uid="{FD9B12E5-37D3-4DFE-A91A-DC662E067DC0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14" authorId="0" shapeId="0" xr:uid="{DB4500E7-4BE9-49DF-921C-2A457BBA4FB8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14" authorId="0" shapeId="0" xr:uid="{A1245E48-4D7E-47BD-AE4B-347AAEE1DA64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14" authorId="0" shapeId="0" xr:uid="{DB08D09D-455D-4527-8375-009C8582548F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14" authorId="0" shapeId="0" xr:uid="{5D030A3C-810F-4FF4-8DBE-352C06D9437A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14" authorId="0" shapeId="0" xr:uid="{A3726B97-2F08-432A-94E9-D11EAFD40970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14" authorId="0" shapeId="0" xr:uid="{9986375B-FB09-48EB-8C27-B89509F5F975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14" authorId="0" shapeId="0" xr:uid="{017B808D-149E-47E2-9C1F-64A6F8158FA9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15" authorId="0" shapeId="0" xr:uid="{8E67D43E-9A91-4593-8611-3DE0DC616B14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15" authorId="0" shapeId="0" xr:uid="{B0CC0B0F-BCD1-425D-B890-7E5DD6483630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15" authorId="0" shapeId="0" xr:uid="{01A486F0-F15A-4674-B35B-82D76E80BE1E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15" authorId="0" shapeId="0" xr:uid="{9DE784A6-D8CD-4E0D-A9A3-D835BAABAE01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15" authorId="0" shapeId="0" xr:uid="{C47F1D80-CCFF-444A-9FCC-9EB257CDF016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15" authorId="0" shapeId="0" xr:uid="{720CD47A-026E-4AD9-9672-AE86DD8819E0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15" authorId="0" shapeId="0" xr:uid="{6248CC96-5B53-4AC3-8566-BB2545A8D8DB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16" authorId="0" shapeId="0" xr:uid="{13047076-6E36-46D8-9A47-F36B2EF5A251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16" authorId="0" shapeId="0" xr:uid="{1568B927-6B02-4943-B717-3802C369BF01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16" authorId="0" shapeId="0" xr:uid="{14AB9CD4-786F-4F7A-9418-CC8DA453C422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16" authorId="0" shapeId="0" xr:uid="{1247775B-B275-49E3-8ED8-E28AC5B4F06E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16" authorId="0" shapeId="0" xr:uid="{6859EE08-BFA6-4A62-A16B-D1E97378AC73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16" authorId="0" shapeId="0" xr:uid="{8FE70989-627C-4E47-85DD-D8195875DAEE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16" authorId="0" shapeId="0" xr:uid="{469CE956-883E-484B-8119-B2E185D24C3C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17" authorId="0" shapeId="0" xr:uid="{04FB220F-CF4C-4FA6-AF02-DB5CC69CE4FF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17" authorId="0" shapeId="0" xr:uid="{AFF5E702-83F4-426F-A30F-5461375C7766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17" authorId="0" shapeId="0" xr:uid="{EC6FC986-8897-44FA-A914-AD90014B7624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17" authorId="0" shapeId="0" xr:uid="{7BE35BEE-3442-4325-B72A-4D1A12498D2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17" authorId="0" shapeId="0" xr:uid="{8B9F22D2-37C9-464B-80D1-40673556CA9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17" authorId="0" shapeId="0" xr:uid="{71B5F6F8-A472-415C-A027-C047D4D04AD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17" authorId="0" shapeId="0" xr:uid="{47F77499-D26E-45D8-8E68-B0F80D64854D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18" authorId="0" shapeId="0" xr:uid="{61BE30F6-F6FB-4080-94F3-D22BB5DECDF6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18" authorId="0" shapeId="0" xr:uid="{1BABABDD-947F-4D28-A8AD-660A058222FE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18" authorId="0" shapeId="0" xr:uid="{6D16C4A9-AD46-441F-A764-148F08119210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18" authorId="0" shapeId="0" xr:uid="{47DFC7A0-3D43-46BA-89BA-2D8141E2E72A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18" authorId="0" shapeId="0" xr:uid="{63107FF0-57B3-4CD6-A58F-7E7EAC6490C7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18" authorId="0" shapeId="0" xr:uid="{7D138B74-AB32-4B58-9786-66FBC60A0F22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18" authorId="0" shapeId="0" xr:uid="{7D211580-0F4D-4E49-A8A3-D50EE5301C55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19" authorId="0" shapeId="0" xr:uid="{91111EE3-7712-47C2-9C6C-B160C3ECD739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19" authorId="0" shapeId="0" xr:uid="{CF6A05B8-B961-4395-9229-AF7BCFDEF5B0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19" authorId="0" shapeId="0" xr:uid="{0042EF0D-7AF9-4C38-B373-047701E4E93B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19" authorId="0" shapeId="0" xr:uid="{28949421-E3E4-4261-8ABE-0D258E360582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19" authorId="0" shapeId="0" xr:uid="{C9A04DB3-B6AC-454F-BB32-F83604D4545A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19" authorId="0" shapeId="0" xr:uid="{A56EB260-A1C3-450F-B5C9-1B33A989FE9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19" authorId="0" shapeId="0" xr:uid="{DE6433C1-9FDC-4EE8-AC12-8AB062842A78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20" authorId="0" shapeId="0" xr:uid="{1FD616CF-00E2-47FA-9FB3-C067D2DB46C5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20" authorId="0" shapeId="0" xr:uid="{DF7E923C-DBCD-42AF-9C1A-2371F281BAFD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20" authorId="0" shapeId="0" xr:uid="{7FFE29CC-E65B-45D9-BCEE-F28FD7228EE0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20" authorId="0" shapeId="0" xr:uid="{831647C3-3030-4FC6-A7A5-9553EEFDE8B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20" authorId="0" shapeId="0" xr:uid="{F7D50542-E6E0-40B2-8587-E99BEB421485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20" authorId="0" shapeId="0" xr:uid="{AF8C5126-3FBD-4945-B8EA-ECD98A6590AE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20" authorId="0" shapeId="0" xr:uid="{DC4DF2AE-7B03-43E6-9C1C-2214285E70C3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21" authorId="0" shapeId="0" xr:uid="{92CF5954-B0F9-4C23-BB8B-9640E8F8BCCF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21" authorId="0" shapeId="0" xr:uid="{2A2FBD19-8EA0-4510-8A99-351C5B143AF6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21" authorId="0" shapeId="0" xr:uid="{CAA9E37A-A4D6-43A6-BB23-6B330C191BDE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21" authorId="0" shapeId="0" xr:uid="{12F15428-3A5B-4B6D-8AD0-03AE3065E92B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21" authorId="0" shapeId="0" xr:uid="{94E7395C-AA81-4BD5-B6EE-ABA8CDE8ABE6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21" authorId="0" shapeId="0" xr:uid="{B5CCB5EC-14AB-4B9C-B3E6-F9FDB7E611EF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21" authorId="0" shapeId="0" xr:uid="{8AB6AD37-262F-44DC-A897-9644CB029381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22" authorId="0" shapeId="0" xr:uid="{8A9B8A98-8A44-445F-A3E0-6A804B60D565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22" authorId="0" shapeId="0" xr:uid="{F7451562-E2C3-42DE-9BC4-D3E2C93FCFC1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22" authorId="0" shapeId="0" xr:uid="{7B4CAE9A-2236-4BCA-A708-358F4A4E5DDF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22" authorId="0" shapeId="0" xr:uid="{5DE4BD3D-30A7-49EA-BA84-4844F0C0146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22" authorId="0" shapeId="0" xr:uid="{FC8E477F-3CA2-41BE-B3BA-EAAB91ED7B7F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22" authorId="0" shapeId="0" xr:uid="{D648AC9A-5FD5-4591-8A62-C7CCC2593CAD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22" authorId="0" shapeId="0" xr:uid="{779D5820-AD22-4B1B-985E-8BBE261FC24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23" authorId="0" shapeId="0" xr:uid="{5BDFA0BE-33D8-4D7F-A740-F6E2174D518C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23" authorId="0" shapeId="0" xr:uid="{B285F684-B480-4834-B480-33E6574E0959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23" authorId="0" shapeId="0" xr:uid="{81ABF041-0205-41F4-813B-59571CC8357E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23" authorId="0" shapeId="0" xr:uid="{46E0E7ED-A51E-4413-876B-10DD92821BF1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23" authorId="0" shapeId="0" xr:uid="{129E112F-E727-41C9-AD34-68AC6AC9C1A1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23" authorId="0" shapeId="0" xr:uid="{6E321DAA-5036-41E2-9628-47BABD6AD072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23" authorId="0" shapeId="0" xr:uid="{9F439BF0-8559-410A-82A4-30BC19BB5282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24" authorId="0" shapeId="0" xr:uid="{9DA43CC0-E8AD-4936-A0F6-471B9C7A1044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24" authorId="0" shapeId="0" xr:uid="{515D9484-F8A7-4B49-957E-E7B74AAB39E1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24" authorId="0" shapeId="0" xr:uid="{37B36DF8-754D-4452-8B1C-822D887A25F9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24" authorId="0" shapeId="0" xr:uid="{5A04F0E4-CD01-4099-9771-1835F72F584F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24" authorId="0" shapeId="0" xr:uid="{1BC7D2D3-3237-4B1F-BDF8-22A2FD8EA81A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24" authorId="0" shapeId="0" xr:uid="{3804C0AA-A6BA-4413-A4BC-78A15D7DAFF9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24" authorId="0" shapeId="0" xr:uid="{CE71C0D8-5464-4C60-9CFE-C1E12421694A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25" authorId="0" shapeId="0" xr:uid="{C29E9AC0-DDD5-49A5-BB43-35FBEE51AE32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25" authorId="0" shapeId="0" xr:uid="{2FE837AB-88E8-4905-9220-E665999AFBA5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25" authorId="0" shapeId="0" xr:uid="{B19E0D34-6493-4859-82FD-8FFA5E4F70B1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25" authorId="0" shapeId="0" xr:uid="{1203CDFF-CBD6-4633-8F85-1CE8177BF5C4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25" authorId="0" shapeId="0" xr:uid="{0E8E1C2D-CB84-412E-807D-C9CC9A3626DA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25" authorId="0" shapeId="0" xr:uid="{0F09EE51-930C-4DAE-9308-26378E71C306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25" authorId="0" shapeId="0" xr:uid="{7A317A54-3385-49BA-A18F-5AC9B2AED700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26" authorId="0" shapeId="0" xr:uid="{DA59A5D8-027D-4F6E-923A-1AB3FE0621B5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26" authorId="0" shapeId="0" xr:uid="{B63533CF-B02A-40CA-8FF0-C9A63B71D194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26" authorId="0" shapeId="0" xr:uid="{237E53C1-BB88-465C-BB9A-80EE67DF6501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26" authorId="0" shapeId="0" xr:uid="{FA99EC04-90C3-4F45-80E5-101192FC9C0A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26" authorId="0" shapeId="0" xr:uid="{87100FA5-0D02-4A7C-926B-91C16DAA8193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26" authorId="0" shapeId="0" xr:uid="{5BEFFD98-94DC-4577-B0F4-168054B8126B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26" authorId="0" shapeId="0" xr:uid="{D1A9706A-9CD1-46A2-B2CA-CEB9BA037537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27" authorId="0" shapeId="0" xr:uid="{A5C2A9A9-3FB6-420B-B4DD-92E408E82317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27" authorId="0" shapeId="0" xr:uid="{127E4025-DA0F-4EF0-A38E-83FE3557066E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27" authorId="0" shapeId="0" xr:uid="{4E4034E0-2890-4859-AA3D-5534540C67B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27" authorId="0" shapeId="0" xr:uid="{F51C0AAE-39CE-4108-BA1F-AF5AEB219E66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27" authorId="0" shapeId="0" xr:uid="{FA91DFF3-3756-4E8B-B939-A2C6C82917B6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27" authorId="0" shapeId="0" xr:uid="{7E622AA4-7D64-45BB-A538-0404E6576399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27" authorId="0" shapeId="0" xr:uid="{6BE80848-3AAB-409B-A77A-8BA8B21C912D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28" authorId="0" shapeId="0" xr:uid="{27445F74-F0CA-490A-B275-3787A005AD7E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28" authorId="0" shapeId="0" xr:uid="{81542574-C99B-4D3E-A10A-58494D841BF0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28" authorId="0" shapeId="0" xr:uid="{5DA078D4-2BC9-4942-90DA-EFCD0C81A98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28" authorId="0" shapeId="0" xr:uid="{4B3D16F9-B2FF-4B34-BD50-24C1D610789C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28" authorId="0" shapeId="0" xr:uid="{3EE40770-3432-4572-9FCA-26AE211E0A69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28" authorId="0" shapeId="0" xr:uid="{14BB3056-881F-45A7-96A7-E98F4A84947F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28" authorId="0" shapeId="0" xr:uid="{9F9C987A-F262-4FF1-B9A8-88C871554B1D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29" authorId="0" shapeId="0" xr:uid="{6D0D4E2B-11A8-4B64-8F32-36EC07DA6F8B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29" authorId="0" shapeId="0" xr:uid="{7C52A671-4074-467E-A15E-F88B44CFAA33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29" authorId="0" shapeId="0" xr:uid="{8EEC64E4-0E94-4F76-AC95-0E4C3F082BF7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29" authorId="0" shapeId="0" xr:uid="{634278D4-45AF-42B1-9CA2-01BA72A6DA9F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29" authorId="0" shapeId="0" xr:uid="{653FCF13-881F-482B-91BE-E2DA86F135B1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29" authorId="0" shapeId="0" xr:uid="{CB1B6AAB-01C1-4E84-8A27-F5C5196BBC7A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29" authorId="0" shapeId="0" xr:uid="{A80D1791-9AB2-4786-9AC4-5F1702646A0A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30" authorId="0" shapeId="0" xr:uid="{9C894B2C-3577-4502-BA88-0966E0C95A9F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30" authorId="0" shapeId="0" xr:uid="{8F46F9FF-D496-4597-B901-03CE10E68FEF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30" authorId="0" shapeId="0" xr:uid="{D0E187FF-AC12-4BD8-876C-B1D26EDE6F74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30" authorId="0" shapeId="0" xr:uid="{64DF2F32-DB6B-400E-ACEB-F3762876347D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30" authorId="0" shapeId="0" xr:uid="{37439363-79DF-4BCA-8BAC-9BB109F8082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30" authorId="0" shapeId="0" xr:uid="{64A64027-A41C-47FA-A275-D2C2576639A0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30" authorId="0" shapeId="0" xr:uid="{5C9EEC92-5EA0-4F46-9265-BA82C30E6906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31" authorId="0" shapeId="0" xr:uid="{77A83555-B6A5-4D5D-B900-DAD01FACA98E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31" authorId="0" shapeId="0" xr:uid="{036B5F92-60D1-43AB-ADFC-4A1697F56051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31" authorId="0" shapeId="0" xr:uid="{6E5FF1C1-C525-42BC-8112-BCB055068FCC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31" authorId="0" shapeId="0" xr:uid="{328A7228-EFA3-4536-B19A-F8B265BF2F7A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31" authorId="0" shapeId="0" xr:uid="{13865AFF-CB4E-4C02-A03B-6DB5E618A35E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31" authorId="0" shapeId="0" xr:uid="{1E7235AE-22EA-49B7-A7BC-010FF06A6872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31" authorId="0" shapeId="0" xr:uid="{ADBDCCA3-91A6-4C60-B72E-19570E4D098F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32" authorId="0" shapeId="0" xr:uid="{46FB3FF5-CA06-4D58-8CD7-60FF2BEABB1B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32" authorId="0" shapeId="0" xr:uid="{DBB8F7D7-0487-49FF-AA60-BC06BA8C3D1D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32" authorId="0" shapeId="0" xr:uid="{8CD5E19B-C970-43C5-8139-086B5BD5B9B5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32" authorId="0" shapeId="0" xr:uid="{8DA77AEB-0575-4354-8357-61B9E39F2D5F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32" authorId="0" shapeId="0" xr:uid="{1696CFA0-FE26-4A31-93CD-2F03F808E830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32" authorId="0" shapeId="0" xr:uid="{D2D54F8E-B889-4B05-859E-06CD1D1C337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32" authorId="0" shapeId="0" xr:uid="{693E5268-CDAE-4939-B93E-7E2457D8DF17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33" authorId="0" shapeId="0" xr:uid="{A6CB3C4F-2982-4CC5-AAF4-10739956AC78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33" authorId="0" shapeId="0" xr:uid="{2A9BA2EA-3A1E-44DF-927A-A8C145CC7CF4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33" authorId="0" shapeId="0" xr:uid="{1567E1F3-93B3-4314-8832-B899C471DD5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33" authorId="0" shapeId="0" xr:uid="{93A44B91-B705-4EEB-BEFF-FB08506625FA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33" authorId="0" shapeId="0" xr:uid="{42E87703-D38A-48AF-B78D-CB469C5D81C0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33" authorId="0" shapeId="0" xr:uid="{BA102F3D-027D-473B-8928-78C09A6CBE80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33" authorId="0" shapeId="0" xr:uid="{8CA83340-AB65-4CF5-8887-6FC75FD41593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34" authorId="0" shapeId="0" xr:uid="{12AAF01E-6A9A-4546-B4E0-31591317918F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34" authorId="0" shapeId="0" xr:uid="{1CFE9C93-A1F4-4AB3-8C13-05A9315172A6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34" authorId="0" shapeId="0" xr:uid="{50711A34-A31F-4831-8426-3DE7410E9F99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34" authorId="0" shapeId="0" xr:uid="{0AE5E228-D255-49A2-A35B-C58FFF52D3CC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34" authorId="0" shapeId="0" xr:uid="{C519FC66-4D3B-4E82-AA63-FB2D40848D1B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34" authorId="0" shapeId="0" xr:uid="{B59564AC-A67D-49D0-822D-333D576B90C6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34" authorId="0" shapeId="0" xr:uid="{18AA6D81-C44C-4269-B140-2235E203FD63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35" authorId="0" shapeId="0" xr:uid="{4A04D25B-DC3D-470F-BA22-57C723023EE1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35" authorId="0" shapeId="0" xr:uid="{297A525C-81BB-4230-AF84-EF5A958EAFD2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35" authorId="0" shapeId="0" xr:uid="{A2AA1BE2-3062-4FF2-A816-CF68D956960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35" authorId="0" shapeId="0" xr:uid="{5D0EDAA0-15E2-47B8-B915-2CAD96CB8C1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35" authorId="0" shapeId="0" xr:uid="{F88366E4-F2AD-44D5-AC0F-0A26F9A45C3B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35" authorId="0" shapeId="0" xr:uid="{6539AB25-F7F9-41C0-83FC-E3A7DB7DB0FD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35" authorId="0" shapeId="0" xr:uid="{176C63BA-C843-46C0-B160-F936B716619D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36" authorId="0" shapeId="0" xr:uid="{572574C5-8EFA-4BFC-9E11-1FEAE8D76DF2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36" authorId="0" shapeId="0" xr:uid="{96DE33C9-42AC-4A8D-9BB1-1062421EE012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36" authorId="0" shapeId="0" xr:uid="{376866A9-0674-4ACD-9D00-CB9418BA777E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36" authorId="0" shapeId="0" xr:uid="{6AE2BBEE-CE32-4B8B-9796-2340E0AE8D90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36" authorId="0" shapeId="0" xr:uid="{5D11113D-E8F1-4F32-9582-5AFC25819EE8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36" authorId="0" shapeId="0" xr:uid="{41854B5E-033C-498C-9412-B4B515607A6B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36" authorId="0" shapeId="0" xr:uid="{359FF329-6AED-4C99-9058-5F0B4A628DFF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37" authorId="0" shapeId="0" xr:uid="{C04A8516-96B9-43EF-A302-14856F18EFDE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37" authorId="0" shapeId="0" xr:uid="{9647DB88-0870-4D59-B4E4-4C224E51AF27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37" authorId="0" shapeId="0" xr:uid="{7A865ED2-A04C-45C0-95B1-4CE26D99B734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37" authorId="0" shapeId="0" xr:uid="{950657E5-4869-424B-8528-85881FDE2165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37" authorId="0" shapeId="0" xr:uid="{DCF5AF1C-14EF-405E-9B85-75B6CE6CC2C9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37" authorId="0" shapeId="0" xr:uid="{EBEB6052-9A6D-4F85-8E84-79C7E7486D11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37" authorId="0" shapeId="0" xr:uid="{E04491EC-5773-4092-9117-725C457C5855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38" authorId="0" shapeId="0" xr:uid="{DF621CCC-916F-4778-ABF9-52E725373262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38" authorId="0" shapeId="0" xr:uid="{C42ACA87-68CE-4B35-8CC4-04D05BAD4A17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38" authorId="0" shapeId="0" xr:uid="{EAD0C18B-C010-40FC-902E-4549DABFF147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38" authorId="0" shapeId="0" xr:uid="{ADA72706-9D6D-4B8E-AB91-B364F946DFB1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38" authorId="0" shapeId="0" xr:uid="{7DB02B53-669F-44E5-81AC-E31ECB238ADF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38" authorId="0" shapeId="0" xr:uid="{07DA2FCD-3147-4435-B31E-4F9F1FBFAB7E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38" authorId="0" shapeId="0" xr:uid="{7B69EDD3-F61D-4E4A-BE2C-E73D1DE92B12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39" authorId="0" shapeId="0" xr:uid="{C9D45726-11CE-4E51-8E42-85619463EA66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39" authorId="0" shapeId="0" xr:uid="{667DCEF1-4AF0-4E31-BCF1-F42672EE036D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39" authorId="0" shapeId="0" xr:uid="{03704A3B-381C-4DF7-AC48-FB10A851AAB4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39" authorId="0" shapeId="0" xr:uid="{81B2A354-6423-4A26-AB43-1BEB260E220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39" authorId="0" shapeId="0" xr:uid="{CB594771-D7C7-4C8A-BBA1-ECEBC401DBD8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39" authorId="0" shapeId="0" xr:uid="{48987070-7CB2-417E-BA4A-527274CA36A1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39" authorId="0" shapeId="0" xr:uid="{08BFAD3A-4591-45ED-8368-F20C09DACAE4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40" authorId="0" shapeId="0" xr:uid="{7181AED7-CC5F-4010-B02A-3AE00B978517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40" authorId="0" shapeId="0" xr:uid="{48E88CA9-7232-4B06-98FD-0F1A8428013F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40" authorId="0" shapeId="0" xr:uid="{369520DA-83A6-4C4B-8A60-FA1A31B3A4BB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40" authorId="0" shapeId="0" xr:uid="{9A28BDC5-2863-4727-85D3-E42535161454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40" authorId="0" shapeId="0" xr:uid="{4E4F3A02-3AB1-4943-B474-EB0752910C25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40" authorId="0" shapeId="0" xr:uid="{2C92D67B-DCD0-4417-9C6A-71CEF7D440C4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40" authorId="0" shapeId="0" xr:uid="{8E3C0EFB-574F-48F0-8AC2-36D0BC76E943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41" authorId="0" shapeId="0" xr:uid="{89A7F565-7F68-425A-B034-EACFD8580F95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41" authorId="0" shapeId="0" xr:uid="{576FA154-E54D-4161-A283-2B14CDB727AD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41" authorId="0" shapeId="0" xr:uid="{8BEC394C-2626-4312-AB83-ED4DD99D3D3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41" authorId="0" shapeId="0" xr:uid="{9E5F14CC-9AFF-4052-9A05-0EF2E2BA1D84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41" authorId="0" shapeId="0" xr:uid="{FAFB651A-FDAE-449D-A916-BEB2B4DB5957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41" authorId="0" shapeId="0" xr:uid="{64EF284C-CE33-4098-BB3A-74C0269122F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41" authorId="0" shapeId="0" xr:uid="{9D3BD80C-BF06-4B40-B6A2-87146617B6EF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42" authorId="0" shapeId="0" xr:uid="{A99ADAF9-6B0E-442F-9382-A1A23EE62667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42" authorId="0" shapeId="0" xr:uid="{CEA3AC05-3CE7-4AE7-A549-DD52D440BDA1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42" authorId="0" shapeId="0" xr:uid="{D0E15EB6-F179-4D5D-8416-52F38226A3D4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42" authorId="0" shapeId="0" xr:uid="{BB7FA6E9-769C-4186-9B25-FD202142322A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42" authorId="0" shapeId="0" xr:uid="{BD58A8AC-1F09-4292-A80C-97A24F6D5347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42" authorId="0" shapeId="0" xr:uid="{DF9F33E1-024F-452E-9CCD-FC31B1A96264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42" authorId="0" shapeId="0" xr:uid="{5951604E-1ECD-4025-B6AA-743432083153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43" authorId="0" shapeId="0" xr:uid="{419A3B7D-4F5D-40E8-BE74-C055A7B13B49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43" authorId="0" shapeId="0" xr:uid="{E77D568A-5888-4D08-B71D-3B50B1B03A6E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43" authorId="0" shapeId="0" xr:uid="{EC61737E-62BE-412A-A0F9-2857A67EAAB0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43" authorId="0" shapeId="0" xr:uid="{97961ECD-F6F0-42F3-AA19-79B4F4C51A06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43" authorId="0" shapeId="0" xr:uid="{266BA3AA-2D87-48A5-9DE8-5BD6C8FD776C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43" authorId="0" shapeId="0" xr:uid="{59CB618F-C9AF-4890-B971-89195AF61F51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43" authorId="0" shapeId="0" xr:uid="{AB3BF756-8A37-4C96-9633-CD04754BEBB2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44" authorId="0" shapeId="0" xr:uid="{EA386347-B3A5-4548-A44F-91B004A6E355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44" authorId="0" shapeId="0" xr:uid="{F5414712-727E-43E8-8353-EDCE7F9B4C04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44" authorId="0" shapeId="0" xr:uid="{133E0D39-DD13-4495-A355-E2038318B7FF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44" authorId="0" shapeId="0" xr:uid="{43EA64AA-B942-4207-9411-E5CB657600A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44" authorId="0" shapeId="0" xr:uid="{82C142A6-6D14-459A-A7CB-3AB55152A420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44" authorId="0" shapeId="0" xr:uid="{4C4715B9-3DD4-470E-BF9A-F0A4F1E36261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44" authorId="0" shapeId="0" xr:uid="{011AA3AE-46F5-4D9D-A50E-F8B095DAF4F0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45" authorId="0" shapeId="0" xr:uid="{86C9499A-D4BB-43A2-AA05-F3D3AE94C2EF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45" authorId="0" shapeId="0" xr:uid="{E6D27BDF-F1BB-4E8A-B58C-5E44FEA372B8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45" authorId="0" shapeId="0" xr:uid="{B17A2284-AC35-420A-90F9-4962C4E31ED1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45" authorId="0" shapeId="0" xr:uid="{714B5B69-F203-4E2B-8EE6-11AF19FBC0B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45" authorId="0" shapeId="0" xr:uid="{6A9B0D97-AC5B-426D-948F-7BDFD8A1F64F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45" authorId="0" shapeId="0" xr:uid="{B1B0B42D-4433-4470-8DC9-A9BE598271A9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45" authorId="0" shapeId="0" xr:uid="{AAA038BD-526F-4F9F-9975-A24A02C187BB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46" authorId="0" shapeId="0" xr:uid="{8D7CC385-A5EA-4BBC-81D8-3F0ADE7F3D18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46" authorId="0" shapeId="0" xr:uid="{B8CAD853-46B1-4473-9FB5-2C7E60B73A9E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46" authorId="0" shapeId="0" xr:uid="{3E85385D-EE1C-4E49-9BFD-3216F831061F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46" authorId="0" shapeId="0" xr:uid="{B78695D9-E47E-4995-9C3A-680E3AF98534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46" authorId="0" shapeId="0" xr:uid="{7BD8EE66-CB5A-4929-9530-6E5DD4FEA4D9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46" authorId="0" shapeId="0" xr:uid="{3850D762-102F-43F7-AAAC-D964045A700D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46" authorId="0" shapeId="0" xr:uid="{F51425EA-23C7-4165-B6B4-5682DE7303D9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47" authorId="0" shapeId="0" xr:uid="{4B119D16-EB28-4066-AEED-D3C4D99A24B1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47" authorId="0" shapeId="0" xr:uid="{AEA67BD1-2F20-43C6-ABEB-4CBD0F019A2F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47" authorId="0" shapeId="0" xr:uid="{EC89A372-180A-4450-97EE-EBC7DD7B2BDE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47" authorId="0" shapeId="0" xr:uid="{2B28CACB-3B63-40EB-B1EF-48294463173E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47" authorId="0" shapeId="0" xr:uid="{5552CC0E-AEA4-4A72-9CB5-FEB2CC0D4206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47" authorId="0" shapeId="0" xr:uid="{3D12DC04-E742-4644-A815-1D19E90B601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47" authorId="0" shapeId="0" xr:uid="{EE7157C4-0037-45D0-A20B-717B1F2DC1E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48" authorId="0" shapeId="0" xr:uid="{E6FA6D27-4582-45C1-B95A-7BC6F3D85EC5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48" authorId="0" shapeId="0" xr:uid="{200D194A-FDA9-43D2-A769-4A7F0C1D4E57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48" authorId="0" shapeId="0" xr:uid="{2822966E-9DC8-4759-87B8-AB3B68C1CB45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48" authorId="0" shapeId="0" xr:uid="{7ED272AA-47C2-41CC-83D3-268753140CA4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48" authorId="0" shapeId="0" xr:uid="{2FA5F225-344F-4DF8-A4B3-A152538DCB9C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48" authorId="0" shapeId="0" xr:uid="{843CC9CD-D51F-4D81-B84B-D794159AE6EE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48" authorId="0" shapeId="0" xr:uid="{A61465B1-CD44-450E-A1FA-50AE066839B8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49" authorId="0" shapeId="0" xr:uid="{4849A957-8EF5-49B0-8385-268ABA42092F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49" authorId="0" shapeId="0" xr:uid="{675E3BAD-290B-40E6-95B6-D1E7631C3558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49" authorId="0" shapeId="0" xr:uid="{049D3143-9FA9-495C-848F-301376887243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49" authorId="0" shapeId="0" xr:uid="{0493479D-59AC-46AC-A170-DF5524A38ACD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49" authorId="0" shapeId="0" xr:uid="{9A4D5A47-C742-42F2-8E15-4A1669AA1B5B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49" authorId="0" shapeId="0" xr:uid="{31C866D7-7A99-45BE-8C94-976B32F30735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49" authorId="0" shapeId="0" xr:uid="{25295FA5-E6D7-46FC-B719-7AD2526EC625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50" authorId="0" shapeId="0" xr:uid="{F27E5089-2AA4-44C5-924E-6429C8EF2166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50" authorId="0" shapeId="0" xr:uid="{3707A997-9BF0-433F-9CFA-4AA0760002A4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50" authorId="0" shapeId="0" xr:uid="{CCB0607F-28C3-49A4-936A-BDB6B3DD7BDB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50" authorId="0" shapeId="0" xr:uid="{7C7CF598-ADCA-4FD7-A6FD-FC0C263B701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50" authorId="0" shapeId="0" xr:uid="{430BC3DB-5FC2-470A-BBA2-127C6D61DEE4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50" authorId="0" shapeId="0" xr:uid="{F00CA372-AA21-47DC-9ECF-31953898183A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50" authorId="0" shapeId="0" xr:uid="{E07E15E5-3E51-47B5-A41C-1B637605F1E2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51" authorId="0" shapeId="0" xr:uid="{6D1794EB-C775-4993-93FC-C86CCEBA84B3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51" authorId="0" shapeId="0" xr:uid="{0D132D32-6312-4DA2-9A5A-88BC0931119A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51" authorId="0" shapeId="0" xr:uid="{F4BE992F-4719-4B41-8D23-955A90763CEB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51" authorId="0" shapeId="0" xr:uid="{D824EA7D-8315-4724-98D9-3C513F7722DB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51" authorId="0" shapeId="0" xr:uid="{ABD8686C-7E06-49F8-9A56-EE1DB52D740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51" authorId="0" shapeId="0" xr:uid="{864AE18E-0D16-4133-9BB0-94B4A0DCE422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51" authorId="0" shapeId="0" xr:uid="{C8AA4FFE-D4DE-4859-BC77-6022F2292A73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52" authorId="0" shapeId="0" xr:uid="{36A0B6D6-3431-49E2-A1EB-C2AA5FE562E9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52" authorId="0" shapeId="0" xr:uid="{DB2CF3D7-BCFF-4CCB-9DAE-8E48DC7F7662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52" authorId="0" shapeId="0" xr:uid="{08BBEB39-5F01-4AE3-9E90-8533FAD61937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52" authorId="0" shapeId="0" xr:uid="{4021D184-CDA4-400F-806C-01E70FEEEB5A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52" authorId="0" shapeId="0" xr:uid="{EF0E8AAD-9137-48BE-B94A-ABDF1852E698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52" authorId="0" shapeId="0" xr:uid="{B77C805A-F62F-4828-8F53-3F57A2828D4A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52" authorId="0" shapeId="0" xr:uid="{5B8E104D-BAD6-4436-8B88-5A5C9BC35357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53" authorId="0" shapeId="0" xr:uid="{1A71EAF8-6BC3-4847-8F71-EBABD8FD63C0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53" authorId="0" shapeId="0" xr:uid="{2D5EF4A1-8FB8-42E6-982A-FF1395842AD6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53" authorId="0" shapeId="0" xr:uid="{9C03F25B-55A1-4883-831F-55239925023E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53" authorId="0" shapeId="0" xr:uid="{53CC9FED-490C-42FD-8B70-6B2C7AA21A41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53" authorId="0" shapeId="0" xr:uid="{785EF248-5698-429A-89BC-370DF85368E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53" authorId="0" shapeId="0" xr:uid="{EE45F6F5-4576-4CDA-BE5A-2E7CB31E919A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53" authorId="0" shapeId="0" xr:uid="{1097B13B-377A-4A31-9165-F583A4097DA0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54" authorId="0" shapeId="0" xr:uid="{126AF56A-5BF2-4431-97FD-DCC8518352D3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54" authorId="0" shapeId="0" xr:uid="{F99151AE-D34E-44F5-B6B7-910F69A54A7A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54" authorId="0" shapeId="0" xr:uid="{BD349339-297B-4964-A474-FD5E4F3D058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54" authorId="0" shapeId="0" xr:uid="{0EB559D6-0DAA-4123-A027-10BE881871F5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54" authorId="0" shapeId="0" xr:uid="{6756A82F-E197-4C08-8AE9-F2769E8800EC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54" authorId="0" shapeId="0" xr:uid="{9F941390-3070-497A-A838-B1AD75E8FC0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54" authorId="0" shapeId="0" xr:uid="{3F7DCF36-CBB9-46D1-8711-723780948004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55" authorId="0" shapeId="0" xr:uid="{C6512479-1BF2-41B3-A8C4-D0F593605262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55" authorId="0" shapeId="0" xr:uid="{3C56FEBD-0D74-4B83-8445-431000B2D6F7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55" authorId="0" shapeId="0" xr:uid="{0270DA79-66DE-41B0-B056-E51F98A5A9F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55" authorId="0" shapeId="0" xr:uid="{88E4A66F-0F9A-4287-AF80-B164A76A4BAC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55" authorId="0" shapeId="0" xr:uid="{CF56A4F3-96A2-43A1-934B-45905816300F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55" authorId="0" shapeId="0" xr:uid="{6C23B5AF-E08E-4ABC-B9EC-0F8CF4972648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55" authorId="0" shapeId="0" xr:uid="{60CDE656-7115-4044-8F11-C7FB382225DA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56" authorId="0" shapeId="0" xr:uid="{0E950B1C-4BC2-4563-941C-CE4EFCE0660D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56" authorId="0" shapeId="0" xr:uid="{A89AE611-79C1-4A28-BA0B-3E229901758D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56" authorId="0" shapeId="0" xr:uid="{D622F38F-566B-4E68-BA5F-D324ED2D5271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56" authorId="0" shapeId="0" xr:uid="{4A8618B3-74CA-4CDF-AFED-7233A04AC9D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56" authorId="0" shapeId="0" xr:uid="{99E37363-B166-4F11-AEDD-8525DCA66215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56" authorId="0" shapeId="0" xr:uid="{ECA11493-3D84-46AC-8466-116450780B10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56" authorId="0" shapeId="0" xr:uid="{1224DADC-7977-4DA5-BF50-38C4B5453FB0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57" authorId="0" shapeId="0" xr:uid="{9BE965D1-F02F-4319-9F80-330DCDA4092F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57" authorId="0" shapeId="0" xr:uid="{3794549B-A250-4FEB-9C2D-0A788C10C7FD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57" authorId="0" shapeId="0" xr:uid="{5A31856D-D2B2-4A38-9CD9-B75CDED238B0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57" authorId="0" shapeId="0" xr:uid="{220827F7-6845-49CB-BBD9-3B57938B50C2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57" authorId="0" shapeId="0" xr:uid="{0190A2F8-521E-4628-AEBA-DB19BCFD8171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57" authorId="0" shapeId="0" xr:uid="{2C24A121-2F8D-4C82-8F92-C337BB116A3A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57" authorId="0" shapeId="0" xr:uid="{33ACB6C5-D70E-4C25-AD2B-DDF419F501D5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58" authorId="0" shapeId="0" xr:uid="{8B677617-52FC-41A2-8AC2-13ED4E2AA376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58" authorId="0" shapeId="0" xr:uid="{D18E77FC-33FB-40DF-8ED1-9DA21B93A40C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58" authorId="0" shapeId="0" xr:uid="{58E12BB1-3B6C-468E-86AD-0D7F8C56E57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58" authorId="0" shapeId="0" xr:uid="{1A357FE3-1F37-42DB-ABA3-486D9F1B355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58" authorId="0" shapeId="0" xr:uid="{F2D75D62-25DF-4BF0-AF27-6059AC06212A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58" authorId="0" shapeId="0" xr:uid="{CE9406EA-00DA-42CD-94FB-739521DFB809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58" authorId="0" shapeId="0" xr:uid="{615B1C8B-17E4-4556-B616-5B88D08F7B0D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59" authorId="0" shapeId="0" xr:uid="{6EBA9EA8-05C2-4690-9CE7-1827F178512B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59" authorId="0" shapeId="0" xr:uid="{1C9E3910-F744-4A76-9700-732F6240C5D5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59" authorId="0" shapeId="0" xr:uid="{5D51988B-732C-481A-8B8D-EDC6CC003472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59" authorId="0" shapeId="0" xr:uid="{15EC4082-D048-49F9-8909-D3836FC3B71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59" authorId="0" shapeId="0" xr:uid="{929E6081-0712-4143-B183-3E684FAF4558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59" authorId="0" shapeId="0" xr:uid="{5FDA2C0C-3A2A-4EB7-9FCC-2603F41B244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59" authorId="0" shapeId="0" xr:uid="{E896F754-07C9-4ABD-9345-8556B57FF71A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60" authorId="0" shapeId="0" xr:uid="{A1571596-327D-4640-B4BC-119304522212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60" authorId="0" shapeId="0" xr:uid="{1A4855D8-7FA6-4B2F-8072-A66CEE726407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60" authorId="0" shapeId="0" xr:uid="{3F20212D-BAFD-4525-B227-9454AF37CD77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60" authorId="0" shapeId="0" xr:uid="{9BE6C421-822E-4659-8704-460D72C9968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60" authorId="0" shapeId="0" xr:uid="{F45FBED7-D9C6-49EF-90B4-7B2CB3AACA07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60" authorId="0" shapeId="0" xr:uid="{5E9AA749-AA9D-45C3-B6B5-9004A8EFCF50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60" authorId="0" shapeId="0" xr:uid="{2EF288A9-99B6-4ACA-BC88-C44C832B2E25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61" authorId="0" shapeId="0" xr:uid="{A2A0680A-B551-4CAE-89B7-042710A22CC4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61" authorId="0" shapeId="0" xr:uid="{4BA83C22-6AE5-4B8A-AB10-176E96A0A36B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61" authorId="0" shapeId="0" xr:uid="{876D7368-CEF5-4D68-A346-F8E69FFDCD29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61" authorId="0" shapeId="0" xr:uid="{CCEFEEA9-B811-4A1D-996F-49A15A76C741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61" authorId="0" shapeId="0" xr:uid="{8EC043D8-3A07-41D7-B001-3095E6DB3BB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61" authorId="0" shapeId="0" xr:uid="{62680AEC-DEFB-4FBD-BC7C-E702A868475B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61" authorId="0" shapeId="0" xr:uid="{E0D4753D-8BA4-4A73-B99D-B5933574213A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62" authorId="0" shapeId="0" xr:uid="{2B341507-5C09-42AC-AA86-3B452A9347AC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62" authorId="0" shapeId="0" xr:uid="{27980206-7878-4717-88FD-B552A0AE0CDD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62" authorId="0" shapeId="0" xr:uid="{918BE39F-3AF4-433F-A273-408828A1A55B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62" authorId="0" shapeId="0" xr:uid="{94FC6153-43E5-48B1-A93C-22927D78AF6A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62" authorId="0" shapeId="0" xr:uid="{EC84D0B3-3887-4D30-B39D-2031FA4631E5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62" authorId="0" shapeId="0" xr:uid="{5368D148-6DEB-4221-A66C-C0383287BFD1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62" authorId="0" shapeId="0" xr:uid="{C3112A7B-5281-400D-92CB-E87685DFF216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63" authorId="0" shapeId="0" xr:uid="{1FC6F31C-2FBF-46AB-A28B-5D6EE9242BBD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63" authorId="0" shapeId="0" xr:uid="{2D6535D2-0C54-45D6-BB5F-8F9242298E0E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63" authorId="0" shapeId="0" xr:uid="{C5E1A007-2861-42D3-AB10-C12C96C649AE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63" authorId="0" shapeId="0" xr:uid="{95D1FDDA-6131-49A2-A077-8C490E11C0B2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63" authorId="0" shapeId="0" xr:uid="{5DC9C9C6-2EF5-43D9-8013-5B108D1FADF8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63" authorId="0" shapeId="0" xr:uid="{628909B9-1258-435D-8F1D-4C688A0FEF8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63" authorId="0" shapeId="0" xr:uid="{0D252AD1-C9D0-42BC-A14F-499DD5FA85B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64" authorId="0" shapeId="0" xr:uid="{D97FE003-51D5-41E4-839B-339CF4B9B27F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64" authorId="0" shapeId="0" xr:uid="{6251F4A5-7574-4E53-B08B-ABFD7BAFB30A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64" authorId="0" shapeId="0" xr:uid="{AD351715-C50F-4136-902C-A9415F48BDE3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64" authorId="0" shapeId="0" xr:uid="{9BFCDF58-1A4B-4255-9721-63FE505DAD0E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64" authorId="0" shapeId="0" xr:uid="{6B69A02E-BD5F-4E38-81BB-678FA60BC9D3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64" authorId="0" shapeId="0" xr:uid="{F5C803F4-D76B-43E3-B9B3-832A040CB7F3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64" authorId="0" shapeId="0" xr:uid="{F3A0DF0C-A860-43C1-B27C-DB864B126C49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65" authorId="0" shapeId="0" xr:uid="{1A147768-DE2C-4CD6-B58B-B91B6BBE170F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65" authorId="0" shapeId="0" xr:uid="{FED3BF58-5A61-4732-B3BA-7F0E9AE7B2D2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65" authorId="0" shapeId="0" xr:uid="{6BEDA727-CEB7-4D82-8847-25A22079F7EB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65" authorId="0" shapeId="0" xr:uid="{5BCD9D68-9C1D-47AA-9E8B-E65E2972C5E7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65" authorId="0" shapeId="0" xr:uid="{24356F65-A1EE-4BD8-AD86-B5FAF211AC73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65" authorId="0" shapeId="0" xr:uid="{9723D4A0-5B17-45C2-8049-6C598D1D40A9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65" authorId="0" shapeId="0" xr:uid="{AD9E3087-8623-4261-A5EE-BE1DA4E24546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66" authorId="0" shapeId="0" xr:uid="{27327055-8960-4194-A68E-E4F8E3CF7092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66" authorId="0" shapeId="0" xr:uid="{1B4AB44B-B04C-42BC-BCDC-7D2EDA9AAE61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66" authorId="0" shapeId="0" xr:uid="{9EF6D847-B87A-455E-9711-DA393566C076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66" authorId="0" shapeId="0" xr:uid="{E761AF1E-EEE1-4197-8DA5-55C2C999D83A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66" authorId="0" shapeId="0" xr:uid="{A8568116-E06F-411E-A6DB-9911C7AD6BE0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66" authorId="0" shapeId="0" xr:uid="{6694C063-20A7-4087-8085-32E703112CC8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66" authorId="0" shapeId="0" xr:uid="{32DC22EC-432E-45B2-9D53-46E21506C5D9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67" authorId="0" shapeId="0" xr:uid="{1D75F3E8-879D-483B-9E24-FFA07141DEB8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67" authorId="0" shapeId="0" xr:uid="{415426E0-1495-411E-8149-E9D90BF010EE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67" authorId="0" shapeId="0" xr:uid="{96B86019-EFFC-465E-B73D-A00CB2FA8201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67" authorId="0" shapeId="0" xr:uid="{BCADE84D-BA0A-4CBC-8173-4F88F55F8CC6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67" authorId="0" shapeId="0" xr:uid="{685C78FA-990C-4D8A-AD15-0F17F7561715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67" authorId="0" shapeId="0" xr:uid="{EDEA4C49-F410-4CF6-AA60-4A104D768151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67" authorId="0" shapeId="0" xr:uid="{8933228C-784A-4D9C-AE6F-FE5494263509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68" authorId="0" shapeId="0" xr:uid="{821D529D-3935-4B9C-A086-C91CC61BD181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68" authorId="0" shapeId="0" xr:uid="{EFBEA077-A28D-4EEF-BC8D-84B0F4CC34AC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68" authorId="0" shapeId="0" xr:uid="{EAB4D58C-19E9-4262-ADA1-E50F953B5FEC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68" authorId="0" shapeId="0" xr:uid="{98FB0303-2A90-4202-A07B-E305A71FE73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68" authorId="0" shapeId="0" xr:uid="{7E739027-B4F5-459C-90ED-52E46FE7E0F9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68" authorId="0" shapeId="0" xr:uid="{85D4D0D4-69E8-4232-9229-864E84B6718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68" authorId="0" shapeId="0" xr:uid="{DD75F829-BC1B-4773-A695-A275AFBF45C8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69" authorId="0" shapeId="0" xr:uid="{D203A1EE-6929-4753-B0F4-AE04CA99AD36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69" authorId="0" shapeId="0" xr:uid="{1C3C08DF-64F7-4FB2-84D4-FEA2219C0E13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69" authorId="0" shapeId="0" xr:uid="{F1DD56EB-83AE-428D-900F-EA08BD0B9FFE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69" authorId="0" shapeId="0" xr:uid="{09447ACF-554B-41B5-98FE-9F2D713CE9EC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69" authorId="0" shapeId="0" xr:uid="{60A97237-2F10-48E2-B81D-C71182049F4E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69" authorId="0" shapeId="0" xr:uid="{6F8603BD-2B17-4D5F-8AE9-28615C9AFF4B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69" authorId="0" shapeId="0" xr:uid="{1A17FAB9-3384-4181-B5BF-D20E605F3638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70" authorId="0" shapeId="0" xr:uid="{B63DEEB8-B4C4-41C9-8EEF-97C3417292EA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70" authorId="0" shapeId="0" xr:uid="{1A0008A4-01C6-404C-9B94-9782358C2D6E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70" authorId="0" shapeId="0" xr:uid="{4FA4A2D6-D08B-463C-9D64-FEB1CDCE00CB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70" authorId="0" shapeId="0" xr:uid="{701D4FEC-2EB7-402D-9C5D-1C967ACEB88E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70" authorId="0" shapeId="0" xr:uid="{AA4BDAAD-EC25-43AA-B9B8-C0B1E5642398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70" authorId="0" shapeId="0" xr:uid="{B1DFE257-18A1-4ECE-93AC-3E575FDE2B7D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70" authorId="0" shapeId="0" xr:uid="{C64008D8-660F-4729-802C-51B2967A4D4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71" authorId="0" shapeId="0" xr:uid="{61D57FE1-D93B-4364-AD6F-907310C02315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71" authorId="0" shapeId="0" xr:uid="{87B3C92A-9C27-435E-89CA-83A59803D202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71" authorId="0" shapeId="0" xr:uid="{6D996A6B-2A05-4AC8-A8DE-BAF488C2DDBE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71" authorId="0" shapeId="0" xr:uid="{80C4C1A1-FD12-4270-9AEF-BFC9AAE2A52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71" authorId="0" shapeId="0" xr:uid="{60794D20-9036-4DBA-BE1A-C720C167143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71" authorId="0" shapeId="0" xr:uid="{B66155A9-20CB-4552-8924-72DC3B9109B6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71" authorId="0" shapeId="0" xr:uid="{799913CF-1D22-4D9D-B0E0-3B29BB510CC3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72" authorId="0" shapeId="0" xr:uid="{C9573CB0-04B8-4E66-9939-DE286D4CB0CF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72" authorId="0" shapeId="0" xr:uid="{BB934731-D876-43D2-83AC-13766509E927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72" authorId="0" shapeId="0" xr:uid="{8EAA2469-AC7B-431C-A1DD-349D01DAB796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72" authorId="0" shapeId="0" xr:uid="{CC0A0055-F340-4B92-AB99-ACEFCA8875DD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72" authorId="0" shapeId="0" xr:uid="{059101AE-9F30-418C-8DFD-A0B0C963666C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72" authorId="0" shapeId="0" xr:uid="{DA39E40C-E10D-46CE-B75B-64E7B6B38A79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72" authorId="0" shapeId="0" xr:uid="{80DAE089-B989-43BD-989E-F4A431408A25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73" authorId="0" shapeId="0" xr:uid="{75CFD7BE-8282-463C-AEA3-5C8758CE49C6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73" authorId="0" shapeId="0" xr:uid="{AE3C6851-B4EF-466E-83FF-18B84BDF5983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73" authorId="0" shapeId="0" xr:uid="{AA9AD201-B30F-4521-B753-D76947391EB4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73" authorId="0" shapeId="0" xr:uid="{75490477-B976-49B3-80ED-46FB91343A0A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73" authorId="0" shapeId="0" xr:uid="{7F00B8E9-F099-480A-AE95-DCF0ECA89F4C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73" authorId="0" shapeId="0" xr:uid="{48CC991C-D0AE-41FB-9810-9380F046A43C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73" authorId="0" shapeId="0" xr:uid="{4FE41C22-420A-46AB-B563-FD92D1AD2675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74" authorId="0" shapeId="0" xr:uid="{206B370E-C83C-4F4D-A8B6-1CA951081EBB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74" authorId="0" shapeId="0" xr:uid="{0A3EFF04-5CD3-4E0D-8961-02DD2E1F6003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74" authorId="0" shapeId="0" xr:uid="{06430842-489B-468A-8C4A-2CC9F52C386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74" authorId="0" shapeId="0" xr:uid="{7393174B-0957-4C2C-A428-E86897EA2D3B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74" authorId="0" shapeId="0" xr:uid="{E2A4BA4C-3FF5-4B6B-8DD4-A9F8FB066480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74" authorId="0" shapeId="0" xr:uid="{37EC1805-3CE9-42D2-AF9E-7E921D1BBE86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74" authorId="0" shapeId="0" xr:uid="{B516BDE3-9F24-4C8E-A084-90FB5A4346C1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75" authorId="0" shapeId="0" xr:uid="{D63680E9-C3D2-4F20-B8C0-FFC32098E1DE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75" authorId="0" shapeId="0" xr:uid="{871D8A1B-010E-4589-8378-BF8FE96F311E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75" authorId="0" shapeId="0" xr:uid="{7D6BA8D4-236C-47FE-A428-FFBC2CF17EA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75" authorId="0" shapeId="0" xr:uid="{9DDD72DC-5118-4072-86B3-5D66E93BDBC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75" authorId="0" shapeId="0" xr:uid="{72909F01-9FE3-4955-930E-CA45ED511A6A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75" authorId="0" shapeId="0" xr:uid="{BFF14E18-99B6-451B-97B2-BAA837484120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75" authorId="0" shapeId="0" xr:uid="{F4070390-7978-4A59-9059-34F15C9A63E2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76" authorId="0" shapeId="0" xr:uid="{DD735342-EC9A-4546-9209-583E7C487E25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76" authorId="0" shapeId="0" xr:uid="{A0D92A10-0020-453F-9C9C-CDABD1018DFB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76" authorId="0" shapeId="0" xr:uid="{F8D448BA-7226-45DD-8768-70EA4C67C1CD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76" authorId="0" shapeId="0" xr:uid="{99BBAB12-2A9F-4E69-8CAE-4F457807BC37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76" authorId="0" shapeId="0" xr:uid="{305A3716-F8F4-41F3-8724-410E32CDB181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76" authorId="0" shapeId="0" xr:uid="{D21A7E84-EBB0-4924-A787-B45F6231A061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76" authorId="0" shapeId="0" xr:uid="{12BC3DE3-C9CA-427D-ACA0-E17DFC108B12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77" authorId="0" shapeId="0" xr:uid="{0C0B47B1-F229-46B5-862F-71E2AF08CB69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77" authorId="0" shapeId="0" xr:uid="{DBFAE135-EDCA-431E-A538-DEA8C7FE9458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77" authorId="0" shapeId="0" xr:uid="{BDF33F12-D9B1-43FB-A69F-BDAF3F0D2EED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77" authorId="0" shapeId="0" xr:uid="{DFBB7859-8451-4A1D-996C-C65B62C59314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77" authorId="0" shapeId="0" xr:uid="{2517C569-2DB1-4750-9388-78073CA76A61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77" authorId="0" shapeId="0" xr:uid="{F0FB676B-C370-404D-B0BB-AE631B68F7A4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77" authorId="0" shapeId="0" xr:uid="{B3507DDD-B175-473D-8D8E-5F012F3546A5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78" authorId="0" shapeId="0" xr:uid="{1F1F31FF-C62C-4CCF-ACF7-A3EB9350F411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78" authorId="0" shapeId="0" xr:uid="{C360B901-82C7-4C2B-AA6A-9292DF3E291B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78" authorId="0" shapeId="0" xr:uid="{548DB859-7788-4523-9C41-BA9CC2F63FF4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78" authorId="0" shapeId="0" xr:uid="{20A594D5-75C4-4F76-A30C-D20C2F843B4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78" authorId="0" shapeId="0" xr:uid="{769849CB-472B-4F3F-BBC5-26F708AD1AA6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78" authorId="0" shapeId="0" xr:uid="{001D6308-242E-4C4B-BCBD-A1C2840006A0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78" authorId="0" shapeId="0" xr:uid="{C45A971C-7E0F-41E0-B7B5-B43BA7E83F74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79" authorId="0" shapeId="0" xr:uid="{36578F58-F931-4689-B4C6-B44FC5B39623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79" authorId="0" shapeId="0" xr:uid="{039AA7C7-4EC7-4A67-BB0E-5AD61747AAC2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79" authorId="0" shapeId="0" xr:uid="{E090F339-256A-44BF-9BA7-5431FD072002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79" authorId="0" shapeId="0" xr:uid="{D8773B2E-DFE0-4663-ACFA-CC910AD6C5A7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79" authorId="0" shapeId="0" xr:uid="{F480200F-29BC-48D6-B966-BEFC061F7994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79" authorId="0" shapeId="0" xr:uid="{5AC861DE-1959-473B-B5C1-7180608420BF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79" authorId="0" shapeId="0" xr:uid="{D78EB139-933B-45C8-8489-1A4904089537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80" authorId="0" shapeId="0" xr:uid="{19D77C71-2618-4098-89AC-B72AE85546F5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80" authorId="0" shapeId="0" xr:uid="{356965C6-7577-4EA1-AC3C-A46AC8AED60F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80" authorId="0" shapeId="0" xr:uid="{2534E2CE-D19E-4AB2-95C8-4437C97713AD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80" authorId="0" shapeId="0" xr:uid="{59C7B35F-B39F-44C5-972A-121B85EF5C85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80" authorId="0" shapeId="0" xr:uid="{EB2E3F67-27C7-4DBF-88D0-6EE0CC8E011B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80" authorId="0" shapeId="0" xr:uid="{93865F4D-01B0-4D91-BCF0-F265E2DCCF56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80" authorId="0" shapeId="0" xr:uid="{0EACB3D2-D61C-43A1-AEFB-11622B8B9568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81" authorId="0" shapeId="0" xr:uid="{B4D6F1F6-69B6-4B35-B81B-22DE87A45552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81" authorId="0" shapeId="0" xr:uid="{DE704D97-3F4C-4BDF-8937-8AA70A235A5D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81" authorId="0" shapeId="0" xr:uid="{F69934BE-B602-46B7-BCB5-E40A1C5DBEAC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81" authorId="0" shapeId="0" xr:uid="{E204B784-0E9D-4200-BDFA-EBE01381997B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81" authorId="0" shapeId="0" xr:uid="{C995EFC7-AA16-4D82-B871-7BD80A10FEA0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81" authorId="0" shapeId="0" xr:uid="{D01DEAB3-4EDE-4A68-84F4-4734AC209A35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81" authorId="0" shapeId="0" xr:uid="{874BA8FD-83B6-473C-87C6-B07D95063AC6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82" authorId="0" shapeId="0" xr:uid="{8365CA3F-AC02-4DA0-ADB5-5C5FCD376D6F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82" authorId="0" shapeId="0" xr:uid="{EC9DBCF4-77B8-4133-A79D-5D4D0833CE59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82" authorId="0" shapeId="0" xr:uid="{F0097142-0607-43D9-BC98-74E725D8DD1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82" authorId="0" shapeId="0" xr:uid="{24CBF138-85A4-4680-B080-A03BA9E61552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82" authorId="0" shapeId="0" xr:uid="{4730D20B-C796-4A9D-AD1E-EE4B1C8FC351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82" authorId="0" shapeId="0" xr:uid="{23B623C1-0800-465E-B1E5-783B3C16D380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82" authorId="0" shapeId="0" xr:uid="{080B9957-0C67-4750-A56F-8D87E3FBAD13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83" authorId="0" shapeId="0" xr:uid="{63D0E89F-1102-40C7-B13D-DEFD42FF02F8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83" authorId="0" shapeId="0" xr:uid="{806DEF58-6138-41DD-891A-68BE1063BE92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83" authorId="0" shapeId="0" xr:uid="{C7C3C791-217A-42A9-B131-4519DA1B2527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83" authorId="0" shapeId="0" xr:uid="{7A37BAE5-53EB-42CA-B639-CFAFA639C0A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83" authorId="0" shapeId="0" xr:uid="{A3A4464F-E74E-4F51-885F-5A8E0843EAD5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83" authorId="0" shapeId="0" xr:uid="{98460D49-CB9D-4D34-94FB-FC14A5BC9E3B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83" authorId="0" shapeId="0" xr:uid="{73B9B612-8C27-4C46-A9F2-28D8F9B19648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84" authorId="0" shapeId="0" xr:uid="{1F9AC4B2-D0D9-47C0-91C4-C6137D5AB3C0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84" authorId="0" shapeId="0" xr:uid="{93553910-6D60-437C-A520-0374688B7195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84" authorId="0" shapeId="0" xr:uid="{EDC6A53E-058D-4DB4-BDB0-96FA87A5969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84" authorId="0" shapeId="0" xr:uid="{3C4A6F16-A3E9-4C12-BEBC-927B4864B89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84" authorId="0" shapeId="0" xr:uid="{CF01FA03-4644-4592-BD97-8655641FD404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84" authorId="0" shapeId="0" xr:uid="{B24A8A84-B68D-48DC-84B4-A3E4F1D68FB6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84" authorId="0" shapeId="0" xr:uid="{F6C48CBD-302A-462A-8E65-49A35E61BF4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85" authorId="0" shapeId="0" xr:uid="{7DE1C77A-176B-47EA-BF6D-5AC7F1514606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85" authorId="0" shapeId="0" xr:uid="{EC912807-40BA-4E80-8EE0-C04CE977E1FF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85" authorId="0" shapeId="0" xr:uid="{4466EADC-2C3F-43FB-9F37-CA49FAD5A140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85" authorId="0" shapeId="0" xr:uid="{B80BC54F-7F4F-499B-8BBD-B57F6BBD25E6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85" authorId="0" shapeId="0" xr:uid="{2B1DA11D-4869-4E55-95A6-C79ECFA12F71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85" authorId="0" shapeId="0" xr:uid="{AB85B2F5-BB12-4419-AF63-7E9C3993FCB3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85" authorId="0" shapeId="0" xr:uid="{0E9A6478-AD1A-409E-90AD-ABB1DCF9F260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86" authorId="0" shapeId="0" xr:uid="{FEDBF587-52FD-4D2C-AD96-12D99FAB0247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86" authorId="0" shapeId="0" xr:uid="{ABBCE1A5-A8BD-491B-BEE3-985A307130AA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86" authorId="0" shapeId="0" xr:uid="{026FF516-FD93-46A0-95E1-313C5999D01C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86" authorId="0" shapeId="0" xr:uid="{04EE8A96-DE7E-4005-BF0F-30F24EEC15C4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86" authorId="0" shapeId="0" xr:uid="{1475F848-52C2-475B-B3B9-EFB54AB50765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86" authorId="0" shapeId="0" xr:uid="{7A4625B0-8C74-4F17-A109-64A8A9ABBB67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86" authorId="0" shapeId="0" xr:uid="{E80C1AAC-F9DF-4548-881B-AA00853FFDDF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87" authorId="0" shapeId="0" xr:uid="{FB55A8A3-CC55-40A3-99B2-9F1267976F87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87" authorId="0" shapeId="0" xr:uid="{90DD7179-F284-44C8-AAFB-B096E28808DC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87" authorId="0" shapeId="0" xr:uid="{632E1BDB-7231-4579-A304-566E1CF9DB6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87" authorId="0" shapeId="0" xr:uid="{DE7F65DD-C60B-43CB-8965-2EA0826F7666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87" authorId="0" shapeId="0" xr:uid="{3C169AC6-6470-4BF4-9B7E-3302C11FEF54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87" authorId="0" shapeId="0" xr:uid="{5475DFDC-A8C4-4FED-8623-D4CEA5775F3D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87" authorId="0" shapeId="0" xr:uid="{D5BBF4C2-5E9A-4898-B635-56B6194C37E5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88" authorId="0" shapeId="0" xr:uid="{BA5EAE70-9D88-4759-B4C9-BDA319239D4F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88" authorId="0" shapeId="0" xr:uid="{EB1B08E8-51E6-4886-9C34-D0A950A221B0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88" authorId="0" shapeId="0" xr:uid="{2EEC661E-824B-498E-B011-CF214E45109E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88" authorId="0" shapeId="0" xr:uid="{825AFFDF-8B9E-43C8-8FAE-6A03A32C5B0A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88" authorId="0" shapeId="0" xr:uid="{BC1B6A48-686A-49BE-A3CE-35B8D4C50CD4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88" authorId="0" shapeId="0" xr:uid="{997B11D2-CFCB-4660-B900-A24E3B5A2AEE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88" authorId="0" shapeId="0" xr:uid="{7BBF46BC-C375-4C1A-9C62-22D9E5062A0C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89" authorId="0" shapeId="0" xr:uid="{FEC9C0B8-37FD-45D2-89A5-053FEA551F74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89" authorId="0" shapeId="0" xr:uid="{D9ECE487-8300-4A46-B840-AE7D71240E6B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89" authorId="0" shapeId="0" xr:uid="{D3F3539B-8B75-45FF-9EA1-8F621114AB41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89" authorId="0" shapeId="0" xr:uid="{222E24D5-8E42-46E6-AF17-AE7CC755491B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89" authorId="0" shapeId="0" xr:uid="{ABDB9CEE-186F-480C-8EEC-196B68EE974C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89" authorId="0" shapeId="0" xr:uid="{BBACDF1A-5D34-49FD-8789-917A2DE12D32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89" authorId="0" shapeId="0" xr:uid="{8ED7F932-E2AF-40FB-927F-5482EE0E7190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90" authorId="0" shapeId="0" xr:uid="{1A40508D-E9A2-4D74-9E73-CDAF06EA6675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90" authorId="0" shapeId="0" xr:uid="{D178619A-DD2B-4FA1-85AB-32626FD19754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90" authorId="0" shapeId="0" xr:uid="{B3F45D88-890E-491F-BF52-2AF3DD465BA3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90" authorId="0" shapeId="0" xr:uid="{70261090-3A9E-42AB-BD8C-AFE1AF51D766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90" authorId="0" shapeId="0" xr:uid="{CB16D75F-A334-4189-AFCB-EE52145CC983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90" authorId="0" shapeId="0" xr:uid="{140089F0-F8E2-426E-A672-AF878E5EF408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90" authorId="0" shapeId="0" xr:uid="{328F1E67-DA98-47C7-8903-A6B4A85B561A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91" authorId="0" shapeId="0" xr:uid="{923861B8-F9C0-45E5-BA7C-1D3090F96A65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91" authorId="0" shapeId="0" xr:uid="{57A1DA6C-36D4-4C9A-95ED-82E8F39A2351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91" authorId="0" shapeId="0" xr:uid="{26C392C6-0033-4359-B87E-0D37B8BA7731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91" authorId="0" shapeId="0" xr:uid="{F7C60F4E-0E88-43B2-A5D0-5BC46E32366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91" authorId="0" shapeId="0" xr:uid="{43A98630-9FFF-4A30-AC10-C11AB33B0729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91" authorId="0" shapeId="0" xr:uid="{E178EC57-7D3D-42BD-9D79-49F94F56A2B2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91" authorId="0" shapeId="0" xr:uid="{A650A4BB-BC80-4F8E-92A4-746C43EB8BF7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92" authorId="0" shapeId="0" xr:uid="{A0A2E819-CB43-4689-8ED3-63954D8C4411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92" authorId="0" shapeId="0" xr:uid="{6F955245-FB7F-4E69-A98E-92906ABDB51E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92" authorId="0" shapeId="0" xr:uid="{E18B567A-5E90-4765-8A2B-4BBA71BD0947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92" authorId="0" shapeId="0" xr:uid="{22F24656-2FD0-4424-A266-F53137DEDEA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92" authorId="0" shapeId="0" xr:uid="{F25707F7-8015-473C-8413-9C6032B83674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92" authorId="0" shapeId="0" xr:uid="{974A3134-918C-4E47-B8F4-23BCE5A4DF10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92" authorId="0" shapeId="0" xr:uid="{7AA209D5-DB28-4142-A127-FDBC76E285C0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93" authorId="0" shapeId="0" xr:uid="{9BAB251A-67A5-41EF-BFCE-7F5E3CE055FD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93" authorId="0" shapeId="0" xr:uid="{78D14482-99F3-4DF2-996B-0DCE40502E05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93" authorId="0" shapeId="0" xr:uid="{D166C426-6DF8-442B-ABCC-8012E0A4832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93" authorId="0" shapeId="0" xr:uid="{16D48127-D2D3-4CB4-AE05-93AF477EB0F2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93" authorId="0" shapeId="0" xr:uid="{A4C4B29E-B2C1-41F0-AFB0-858B5C7E68E6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93" authorId="0" shapeId="0" xr:uid="{8CCDB236-EF14-4990-A480-06DA93E97E13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93" authorId="0" shapeId="0" xr:uid="{36D6F9F7-974E-405E-A998-1B033A077E25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94" authorId="0" shapeId="0" xr:uid="{E18562C0-F647-4839-8A55-542BF16CAFFB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94" authorId="0" shapeId="0" xr:uid="{DB5D5135-6F43-4BE0-B612-8BD472D4BFD6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94" authorId="0" shapeId="0" xr:uid="{44BF9B66-956E-4EFF-96E1-03EF4D418D9E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94" authorId="0" shapeId="0" xr:uid="{AADA58E3-3605-487B-857C-ABEAC434D642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94" authorId="0" shapeId="0" xr:uid="{A82179B7-6B5E-4FD3-AE40-00038659A7D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94" authorId="0" shapeId="0" xr:uid="{DBB8DF93-A616-4537-9E87-179C0FBA29B5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94" authorId="0" shapeId="0" xr:uid="{0B660674-8257-449C-A318-194876D6CCC7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95" authorId="0" shapeId="0" xr:uid="{EEC16C22-209D-445F-80A1-89FEF94AFD20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95" authorId="0" shapeId="0" xr:uid="{923DF943-7CBA-4197-8FEA-299FFEB8FA4D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95" authorId="0" shapeId="0" xr:uid="{34D05472-1C15-433B-BECB-B2B9BAE8AE05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95" authorId="0" shapeId="0" xr:uid="{CF039F6F-A25F-45EC-95F7-0D43143F447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95" authorId="0" shapeId="0" xr:uid="{690955BE-CA01-4A7C-AD05-9690E490D597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95" authorId="0" shapeId="0" xr:uid="{A8593930-9ED0-4012-B770-FFC808CEFF09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95" authorId="0" shapeId="0" xr:uid="{0FC1BD5F-F6B8-4698-B956-3421AA562380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96" authorId="0" shapeId="0" xr:uid="{43FF9598-C1A2-4167-A694-9AEF54492A25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96" authorId="0" shapeId="0" xr:uid="{F7F1C768-FA44-4E3A-9A30-173D8400B405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96" authorId="0" shapeId="0" xr:uid="{CAECE546-9411-4628-B2F1-F43CCFF08C14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96" authorId="0" shapeId="0" xr:uid="{9928EB02-14B7-4C0E-9202-F71DE2C68983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96" authorId="0" shapeId="0" xr:uid="{4C224232-BEE4-4D29-B24F-8AF00B3A3B91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96" authorId="0" shapeId="0" xr:uid="{752F95E5-430B-4F9D-899A-C0F417B58B69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96" authorId="0" shapeId="0" xr:uid="{ADAEA904-1E9C-446A-AFE5-DD142F3A3472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97" authorId="0" shapeId="0" xr:uid="{1509B274-AD22-4F54-97CB-733E6789A2B0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97" authorId="0" shapeId="0" xr:uid="{70636773-7C1B-420F-A639-CDD7C43DFE74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97" authorId="0" shapeId="0" xr:uid="{9F192869-DFC2-4BDB-8D07-77910030037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97" authorId="0" shapeId="0" xr:uid="{E0BC1AAA-98CA-4F0A-AB9B-7298CD7685F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97" authorId="0" shapeId="0" xr:uid="{36BCE5D3-91AC-4B89-92D9-06F9F4709B68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97" authorId="0" shapeId="0" xr:uid="{7C8247FB-C171-48FB-960B-4C238E75DFEE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97" authorId="0" shapeId="0" xr:uid="{0CCC6693-B082-4904-9840-8A1408C176D5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98" authorId="0" shapeId="0" xr:uid="{F7A07EBD-8AD3-4D06-B592-C038E0E0835F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98" authorId="0" shapeId="0" xr:uid="{EDE61350-859E-46E2-9E70-C15DBBBEE375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98" authorId="0" shapeId="0" xr:uid="{0B1C5CBC-2965-4DDB-8518-85464607C95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98" authorId="0" shapeId="0" xr:uid="{0D9FC863-18E1-424C-953A-E066F4A1B27E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98" authorId="0" shapeId="0" xr:uid="{A1137546-C115-4863-AEC2-9BF05A9E7BF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98" authorId="0" shapeId="0" xr:uid="{014CCD25-BCF5-45FC-ABCD-7AD3E55A36CF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98" authorId="0" shapeId="0" xr:uid="{8CCBF910-87F2-42D4-A678-FFE6B96C3C92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599" authorId="0" shapeId="0" xr:uid="{417A32AC-B58B-477A-8090-BFE904B69D9B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599" authorId="0" shapeId="0" xr:uid="{7176EB11-55D2-4F52-BFF1-C01A960847DB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599" authorId="0" shapeId="0" xr:uid="{E7D423BF-0AAE-463C-8AAF-B5FB94922CB7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599" authorId="0" shapeId="0" xr:uid="{81331161-1B64-4906-AD2A-B575270B674D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599" authorId="0" shapeId="0" xr:uid="{28D4C6E1-278E-4AC8-A2BD-33A00EAE1EA2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599" authorId="0" shapeId="0" xr:uid="{76EE4D36-D70C-450D-92C5-8E55E460CE3D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599" authorId="0" shapeId="0" xr:uid="{E96C2DD2-FA54-4CCC-B159-C1F2F2FB0215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600" authorId="0" shapeId="0" xr:uid="{9FF20CB0-67B8-45CA-AF88-BC169B11EBBC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600" authorId="0" shapeId="0" xr:uid="{79C0CF13-0758-4FBE-99EA-5D7173A77CE5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600" authorId="0" shapeId="0" xr:uid="{CE591A32-762C-4F79-8544-3D04E95E023F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600" authorId="0" shapeId="0" xr:uid="{86FBDCFE-0A5E-4EE5-8D9A-DF9022466D60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600" authorId="0" shapeId="0" xr:uid="{EBDBEA7E-0AAA-4F88-A7A8-C1A1C823A66C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600" authorId="0" shapeId="0" xr:uid="{2E1CBD67-9497-4735-8E0B-F57B01FFB778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600" authorId="0" shapeId="0" xr:uid="{65FD1ADD-990F-4526-9DBE-A4A32F758912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601" authorId="0" shapeId="0" xr:uid="{339F373F-308E-42D0-B1BA-C10475865EFD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601" authorId="0" shapeId="0" xr:uid="{8D8FD3F5-3BE3-4A16-BC1F-9337791FECA5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601" authorId="0" shapeId="0" xr:uid="{66899C08-0A05-4D2A-867F-E418CE22C71D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601" authorId="0" shapeId="0" xr:uid="{5EC0A236-63FB-4C08-8B7E-7BDD9D5E1C05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601" authorId="0" shapeId="0" xr:uid="{F69B3EF4-8250-4FAA-A8DA-D672368CEE6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601" authorId="0" shapeId="0" xr:uid="{F4D0661F-A14F-4F96-9D9D-EB84251F1764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601" authorId="0" shapeId="0" xr:uid="{6F84AB39-B4FA-4945-9974-D88876886019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602" authorId="0" shapeId="0" xr:uid="{0E883CBB-D676-4A8A-8696-853147162A27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602" authorId="0" shapeId="0" xr:uid="{C7C22812-F635-4D49-8FB6-4CA82A527692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602" authorId="0" shapeId="0" xr:uid="{60A06E49-93EE-4B4C-B118-A26E15712737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602" authorId="0" shapeId="0" xr:uid="{931E3553-866D-465B-A0CD-E71CC1C8D150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602" authorId="0" shapeId="0" xr:uid="{FA5D1EA8-029F-4B35-A625-CBB832826B7D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602" authorId="0" shapeId="0" xr:uid="{2819174C-0BCD-46AD-8160-9E906D0A05F0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602" authorId="0" shapeId="0" xr:uid="{F15C7091-2C1F-42F1-B4B5-E3F1F5DBCF3D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603" authorId="0" shapeId="0" xr:uid="{151ABA6F-89D9-4889-A361-38E28A58A258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603" authorId="0" shapeId="0" xr:uid="{5CB06CD2-465E-4A17-8313-669AFFC29FF8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603" authorId="0" shapeId="0" xr:uid="{F5445CCE-CFBC-43E5-84DE-C99EEE129841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603" authorId="0" shapeId="0" xr:uid="{CD135173-E3E1-471C-AA3B-7727B04DF9D4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603" authorId="0" shapeId="0" xr:uid="{6952435D-0809-46AE-968C-5ED002D80195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603" authorId="0" shapeId="0" xr:uid="{2276E2AE-E1D8-4617-898F-F068AD55FC5F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603" authorId="0" shapeId="0" xr:uid="{7615A6A0-69D6-4348-AF50-FA60F1224208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604" authorId="0" shapeId="0" xr:uid="{05186AF9-AC2E-4405-9B71-3143CE315DB0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604" authorId="0" shapeId="0" xr:uid="{2E7B6017-E959-49AD-9F03-1DC852FB0527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604" authorId="0" shapeId="0" xr:uid="{DD4A8049-85D8-417C-A2B4-D7452F533762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604" authorId="0" shapeId="0" xr:uid="{22D09DE7-92AA-4E76-9C4E-D26B64DA6571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604" authorId="0" shapeId="0" xr:uid="{B7BBCDE0-52E1-4AF3-A709-D48FAA5EA3C0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604" authorId="0" shapeId="0" xr:uid="{474CD4DE-6D8A-4023-B2B4-9E858F984F49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604" authorId="0" shapeId="0" xr:uid="{E283E051-9B1A-4594-A7F3-A607B7391D2F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605" authorId="0" shapeId="0" xr:uid="{62EF3A04-6682-418D-B946-44A9CD5E423F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605" authorId="0" shapeId="0" xr:uid="{DC08BE17-2A70-4E20-93DD-0DC52D27784A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605" authorId="0" shapeId="0" xr:uid="{575E4392-8EA6-4740-8220-BA8BF5D36A91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605" authorId="0" shapeId="0" xr:uid="{9780831E-1BDA-41DE-B41C-810FB5618175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605" authorId="0" shapeId="0" xr:uid="{F88E9FA8-FB0D-45E6-8B64-236009495A3A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605" authorId="0" shapeId="0" xr:uid="{DAECBEEE-BF52-4D63-B788-031502928758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605" authorId="0" shapeId="0" xr:uid="{9B251231-C306-478C-B64C-12F82F18EDE3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606" authorId="0" shapeId="0" xr:uid="{0163CD35-687A-40AE-BC28-9C6ED40E833C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606" authorId="0" shapeId="0" xr:uid="{8DDFEA08-9FE8-4B1B-927F-A0F30E85B6D4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606" authorId="0" shapeId="0" xr:uid="{C07D162F-AA3D-4CA0-A76C-B2485FD6F0CB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606" authorId="0" shapeId="0" xr:uid="{237F345C-1E9C-4A78-83CE-A8101DE82314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606" authorId="0" shapeId="0" xr:uid="{C3ED6A59-8BD6-4190-8A8D-BC082720A63B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606" authorId="0" shapeId="0" xr:uid="{266ECEA1-7977-4BB7-918C-F68280AE4C03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606" authorId="0" shapeId="0" xr:uid="{774D80FF-5A85-44DB-8FE8-E28F7DD0DE48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607" authorId="0" shapeId="0" xr:uid="{396BC0A7-5E5A-4601-A841-0D693475992F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607" authorId="0" shapeId="0" xr:uid="{7114D670-3EE1-4232-B5BD-CE1D25D645FD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607" authorId="0" shapeId="0" xr:uid="{2DBD3ECD-B310-40E0-A1C0-7E9E805F0C99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607" authorId="0" shapeId="0" xr:uid="{8627F7D4-D442-4E39-AE82-D2AC3F8C80FB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607" authorId="0" shapeId="0" xr:uid="{3E1EA99C-7AAA-4534-A4D5-FE73CC2278A6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607" authorId="0" shapeId="0" xr:uid="{6C25F203-798D-4120-A64A-2AB525CEE403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607" authorId="0" shapeId="0" xr:uid="{74274CC7-7E94-499A-BF97-AE1458390642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608" authorId="0" shapeId="0" xr:uid="{A1E5E8D1-874B-4EF3-A6C1-9CF0FF92FB58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608" authorId="0" shapeId="0" xr:uid="{34580872-8229-44CC-9D84-01F56B3265F8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608" authorId="0" shapeId="0" xr:uid="{260C5FEF-17E8-40B2-B975-1092371F22AD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608" authorId="0" shapeId="0" xr:uid="{4696E28F-8172-49F3-AA04-7BA9B4040698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608" authorId="0" shapeId="0" xr:uid="{2773F05A-E738-41FE-A80E-EE5FCC47785B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608" authorId="0" shapeId="0" xr:uid="{C39F7717-F3E8-4389-9C65-8D727BAA664E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608" authorId="0" shapeId="0" xr:uid="{D8EB896E-A70F-4A0D-A9EA-9FBF5DD1B9E9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609" authorId="0" shapeId="0" xr:uid="{DAED5F17-7AD2-4F05-A945-E2763ECECF87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609" authorId="0" shapeId="0" xr:uid="{9AEF057C-0C61-4E17-BF0C-5B8DC861B030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609" authorId="0" shapeId="0" xr:uid="{E10D98BB-A5B1-461D-9AA3-7B11F61755AA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609" authorId="0" shapeId="0" xr:uid="{36E07404-1170-4A36-9ED4-C0C53720EBF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609" authorId="0" shapeId="0" xr:uid="{DD7928E8-F85C-49D7-905D-6ED63261E54C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609" authorId="0" shapeId="0" xr:uid="{22BBFB6E-89E3-412A-825F-7E59789B3194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609" authorId="0" shapeId="0" xr:uid="{A6121F3F-E87E-41B1-8905-EF23ED8F39EE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610" authorId="0" shapeId="0" xr:uid="{F9685116-7A4F-496A-B811-7FFAD6FE247F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610" authorId="0" shapeId="0" xr:uid="{FAF359C6-BE47-4554-AC5C-9D0CC2E7B799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610" authorId="0" shapeId="0" xr:uid="{6843D283-F371-4644-A904-33DA2045C0A3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610" authorId="0" shapeId="0" xr:uid="{F10C7A01-648F-4ED0-BCDC-EE94A39F21FC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610" authorId="0" shapeId="0" xr:uid="{77AC77A0-EEBA-4947-AC5F-2DD7BA105E44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610" authorId="0" shapeId="0" xr:uid="{0FE2B948-B984-4DA5-8CE1-310A2C463820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610" authorId="0" shapeId="0" xr:uid="{57EC896D-4B62-46B7-AD5C-513E603F01D6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611" authorId="0" shapeId="0" xr:uid="{4F667AD3-014B-4E3E-B270-8470CDA9A3C6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611" authorId="0" shapeId="0" xr:uid="{A4150D13-B49C-4C6B-B1A4-C342CCF271D4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611" authorId="0" shapeId="0" xr:uid="{23E2C4C3-1726-4F13-8CD0-EFAFD8668E78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611" authorId="0" shapeId="0" xr:uid="{62174BC1-301C-4593-A35F-656AA8638491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611" authorId="0" shapeId="0" xr:uid="{FF5A4D17-1F9D-4CE6-B8FD-CBA44DC584BB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611" authorId="0" shapeId="0" xr:uid="{F6CC5E7D-B224-4BD9-9412-BF3A0F01B8D8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611" authorId="0" shapeId="0" xr:uid="{47738EE8-E7C5-4618-86B8-B034038C33AA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Y612" authorId="0" shapeId="0" xr:uid="{8816D9C8-DF98-4DE5-A5B8-A348EC9D282E}">
      <text>
        <r>
          <rPr>
            <sz val="10"/>
            <color indexed="81"/>
            <rFont val="Arial"/>
            <family val="2"/>
          </rPr>
          <t>isikan hasil pemeriksaan pulse oksimetri pada tangan kanan (%)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612" authorId="0" shapeId="0" xr:uid="{C5CCF9C4-516A-45B4-8399-E918556981F2}">
      <text>
        <r>
          <rPr>
            <sz val="10"/>
            <color indexed="81"/>
            <rFont val="Arial"/>
            <family val="2"/>
          </rPr>
          <t>isikan hasil pemeriksaan pulse oksimetri pada kaki (%)</t>
        </r>
      </text>
    </comment>
    <comment ref="AM612" authorId="0" shapeId="0" xr:uid="{63626ED2-6FC1-4F61-94F8-B83E44A36014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612" authorId="0" shapeId="0" xr:uid="{05B676D7-49DD-4750-A5B6-39ADED0779D5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612" authorId="0" shapeId="0" xr:uid="{6B60AFC0-E88A-4186-A7E5-30EDBFE8AE87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612" authorId="0" shapeId="0" xr:uid="{2FDE4C99-F28D-41F8-B383-F034F17F37D0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612" authorId="0" shapeId="0" xr:uid="{F1FEAFE7-266E-4F5B-9CAF-D701946F67FB}">
      <text>
        <r>
          <rPr>
            <sz val="10"/>
            <color indexed="81"/>
            <rFont val="Arial"/>
            <family val="2"/>
          </rPr>
          <t>Isi sesuai hasil Pengukuran</t>
        </r>
      </text>
    </comment>
    <comment ref="AM613" authorId="0" shapeId="0" xr:uid="{2565AA2D-98F2-4056-BFDD-DFE76EF71E7B}">
      <text>
        <r>
          <rPr>
            <sz val="9"/>
            <color indexed="81"/>
            <rFont val="Arial"/>
            <family val="2"/>
          </rPr>
          <t>Masukkan hasil 
M-CHAT-REVISED</t>
        </r>
      </text>
    </comment>
    <comment ref="AQ613" authorId="0" shapeId="0" xr:uid="{1065E7B7-81B2-484F-858B-138121EB0CA9}">
      <text>
        <r>
          <rPr>
            <b/>
            <sz val="9"/>
            <color indexed="10"/>
            <rFont val="Arial"/>
            <family val="2"/>
          </rPr>
          <t>DD 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 xml:space="preserve">PPP: </t>
        </r>
        <r>
          <rPr>
            <sz val="9"/>
            <color indexed="81"/>
            <rFont val="Arial"/>
            <family val="2"/>
          </rPr>
          <t>Pemeriksaan Pupil Putih</t>
        </r>
      </text>
    </comment>
    <comment ref="AR613" authorId="0" shapeId="0" xr:uid="{C05369DB-141F-40E7-85B7-9C8F327E9EA7}">
      <text>
        <r>
          <rPr>
            <b/>
            <sz val="9"/>
            <color indexed="10"/>
            <rFont val="Arial"/>
            <family val="2"/>
          </rPr>
          <t>DD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 xml:space="preserve">Tes Daya Dengar 
</t>
        </r>
        <r>
          <rPr>
            <b/>
            <sz val="9"/>
            <color indexed="10"/>
            <rFont val="Arial"/>
            <family val="2"/>
          </rPr>
          <t>DL :</t>
        </r>
        <r>
          <rPr>
            <b/>
            <sz val="9"/>
            <color indexed="81"/>
            <rFont val="Arial"/>
            <family val="2"/>
          </rPr>
          <t xml:space="preserve"> </t>
        </r>
        <r>
          <rPr>
            <sz val="9"/>
            <color indexed="81"/>
            <rFont val="Arial"/>
            <family val="2"/>
          </rPr>
          <t>Tes Daya Lihat</t>
        </r>
      </text>
    </comment>
    <comment ref="AV613" authorId="0" shapeId="0" xr:uid="{CE732B33-6A76-4507-B0B6-3BF465BCB98F}">
      <text>
        <r>
          <rPr>
            <sz val="10"/>
            <color indexed="81"/>
            <rFont val="Arial"/>
            <family val="2"/>
          </rPr>
          <t xml:space="preserve">Isi </t>
        </r>
        <r>
          <rPr>
            <b/>
            <sz val="10"/>
            <color indexed="10"/>
            <rFont val="Arial"/>
            <family val="2"/>
          </rPr>
          <t>0</t>
        </r>
        <r>
          <rPr>
            <sz val="10"/>
            <color indexed="81"/>
            <rFont val="Arial"/>
            <family val="2"/>
          </rPr>
          <t xml:space="preserve">, bila tidak dilakukan
Isi sesuai </t>
        </r>
        <r>
          <rPr>
            <i/>
            <sz val="10"/>
            <color indexed="10"/>
            <rFont val="Arial"/>
            <family val="2"/>
          </rPr>
          <t>hasil Pemeriksaan</t>
        </r>
        <r>
          <rPr>
            <sz val="10"/>
            <color indexed="81"/>
            <rFont val="Arial"/>
            <family val="2"/>
          </rPr>
          <t>, bila dilakukan</t>
        </r>
      </text>
    </comment>
    <comment ref="AW613" authorId="0" shapeId="0" xr:uid="{F5FC4FC3-7CBA-472C-9FFD-7C22C8594F8D}">
      <text>
        <r>
          <rPr>
            <sz val="10"/>
            <color indexed="81"/>
            <rFont val="Arial"/>
            <family val="2"/>
          </rPr>
          <t>Isi sesuai hasil Pengukuran</t>
        </r>
      </text>
    </comment>
  </commentList>
</comments>
</file>

<file path=xl/sharedStrings.xml><?xml version="1.0" encoding="utf-8"?>
<sst xmlns="http://schemas.openxmlformats.org/spreadsheetml/2006/main" count="2876" uniqueCount="258">
  <si>
    <t>A</t>
  </si>
  <si>
    <t>B</t>
  </si>
  <si>
    <t>C</t>
  </si>
  <si>
    <t>D</t>
  </si>
  <si>
    <t>PKG USIA 18-29 TH</t>
  </si>
  <si>
    <t>PKG USIA 30-39 TH (Perempuan)</t>
  </si>
  <si>
    <t>PKG USIA 40-59 TH (Perempuan)</t>
  </si>
  <si>
    <t>Tinggi</t>
  </si>
  <si>
    <t>Berat</t>
  </si>
  <si>
    <t>KARANGSOKO</t>
  </si>
  <si>
    <t>NGANTRU</t>
  </si>
  <si>
    <t>SAMBIREJO</t>
  </si>
  <si>
    <t>TAMANAN</t>
  </si>
  <si>
    <t>SUMBERGEDONG</t>
  </si>
  <si>
    <t>KELUTAN</t>
  </si>
  <si>
    <t>PUSKESMAS TRENGGALEK</t>
  </si>
  <si>
    <t>No.</t>
  </si>
  <si>
    <t>N  A  M  A</t>
  </si>
  <si>
    <t>UMUR</t>
  </si>
  <si>
    <t>ALAMAT</t>
  </si>
  <si>
    <t>NIK</t>
  </si>
  <si>
    <t>TANGGAL LAHIR</t>
  </si>
  <si>
    <t>TANGGAL</t>
  </si>
  <si>
    <t>PKG USIA &gt;60 TH (Laki2)</t>
  </si>
  <si>
    <t>PKG USIA &gt;60 TH (Perempuan)</t>
  </si>
  <si>
    <t>PKG USIA 30-39 TH (Laki2)</t>
  </si>
  <si>
    <t>PKG USIA 40-59 TH (Laki2)</t>
  </si>
  <si>
    <t>AL</t>
  </si>
  <si>
    <t>AP</t>
  </si>
  <si>
    <t>BP</t>
  </si>
  <si>
    <t>CP</t>
  </si>
  <si>
    <t>DP</t>
  </si>
  <si>
    <t>BL</t>
  </si>
  <si>
    <t>DL</t>
  </si>
  <si>
    <t>CL</t>
  </si>
  <si>
    <t>Mg 1</t>
  </si>
  <si>
    <t>Mg 2</t>
  </si>
  <si>
    <t>Mg 3</t>
  </si>
  <si>
    <t>Mg 4</t>
  </si>
  <si>
    <t>Mg 5</t>
  </si>
  <si>
    <t>Luar Wil</t>
  </si>
  <si>
    <t>UNIT LAYANAMNAN KLASTER 2</t>
  </si>
  <si>
    <t>Lingkar Kepala</t>
  </si>
  <si>
    <t>Talasemia</t>
  </si>
  <si>
    <t>Skrining Pertumbuhan - Balita dan Anak Prasekolah</t>
  </si>
  <si>
    <t>Skrining Gigi - Balita dan Anak Prasekolah</t>
  </si>
  <si>
    <t>Skoring TB - Hanya Apabila Tes Mantoux</t>
  </si>
  <si>
    <t>Skrining Gula Darah Sewaktu - Bila ada Faktor Resiko</t>
  </si>
  <si>
    <t>Skrining Lanjutan Talasemia - Balita dan Anak Prasekolah</t>
  </si>
  <si>
    <t>Emosional</t>
  </si>
  <si>
    <t>Hiperaktif</t>
  </si>
  <si>
    <t>Status Gizi 
BB/U</t>
  </si>
  <si>
    <t>Status gizi 
PB/U atau TB/U</t>
  </si>
  <si>
    <t>Status Gizi BB/PB atau BB/TB</t>
  </si>
  <si>
    <t>Hasil IMT/U *</t>
  </si>
  <si>
    <t>Status Lingkar Kepala *</t>
  </si>
  <si>
    <t>Hasil</t>
  </si>
  <si>
    <t>PEMERIKSAAN MANDIRI</t>
  </si>
  <si>
    <t>PELAYANAN OLEH NAKES</t>
  </si>
  <si>
    <t>Hasil Skrinning DM Anak</t>
  </si>
  <si>
    <t xml:space="preserve">
Demografi Anak</t>
  </si>
  <si>
    <t>Perkembangan</t>
  </si>
  <si>
    <t>Tuberkulosis Bayi dan Anak Pra Sekolah</t>
  </si>
  <si>
    <t>Skrining Pertumbuhan - Bayi Baru Lahir</t>
  </si>
  <si>
    <t>Skrining Penyakit Jantung Bawaan - Bayi Baru Lahir</t>
  </si>
  <si>
    <t>Hasil Pemeriksaan SHK, G6PD, HAK</t>
  </si>
  <si>
    <t>Pengambilan Darah Tumit</t>
  </si>
  <si>
    <t>Tes Konfirmasi Pemeriksaan SHK, G6PD, HAK</t>
  </si>
  <si>
    <t>Skrining Kelainan Saluran Empedu (14- 28 hari)</t>
  </si>
  <si>
    <t>Skrining Perkembangan Balita 1 Tahun</t>
  </si>
  <si>
    <t>M-CHAT-REVISED - Jika terindikasi terlambat bicara, ada gangguan komunikasi atau interaksi sosial dan perilaku yang berulang-ulang</t>
  </si>
  <si>
    <t>Kuesioner Gangguan Pemusatan Perhatian dan Hiperaktivitas (GPPH) - bila ada indikasi</t>
  </si>
  <si>
    <t>Kuesioner Masalah Perilaku dan Emosional (KMPE) - Jika terindikasi memiliki masalah perilaku dan emosi</t>
  </si>
  <si>
    <t>Kuesioner Pra Skrining Perkembangan (KPSP)</t>
  </si>
  <si>
    <t>Skrining Tuberkulosis - Balita dan Anak Prasekolah</t>
  </si>
  <si>
    <t>Rapid Test Hemoglobin - Balita</t>
  </si>
  <si>
    <t>(3-6 Tahun)</t>
  </si>
  <si>
    <t>Keterangan</t>
  </si>
  <si>
    <t>Ya</t>
  </si>
  <si>
    <t>PJB - Tangan kanan (Oksimeter)</t>
  </si>
  <si>
    <t>PJB - Kaki *</t>
  </si>
  <si>
    <t>Skrining Kelainan Saluran Empedu (2-4 bulan)</t>
  </si>
  <si>
    <t>Skrining Kelainan Saluran Empedu - Bayi Baru Lahir 
(0-2 hari)</t>
  </si>
  <si>
    <t>BBLahir</t>
  </si>
  <si>
    <t>PB Lahir</t>
  </si>
  <si>
    <t>&lt; 1th</t>
  </si>
  <si>
    <t>1 Tahun</t>
  </si>
  <si>
    <t>1-2 Tahun</t>
  </si>
  <si>
    <t>1-6 Tahun</t>
  </si>
  <si>
    <t>2 Tahun</t>
  </si>
  <si>
    <t>3-6 Tahun</t>
  </si>
  <si>
    <t>2-6 Tahun</t>
  </si>
  <si>
    <t xml:space="preserve">Skrining Telinga dan Mata </t>
  </si>
  <si>
    <t>Balita dan Anak Prasekolah</t>
  </si>
  <si>
    <t>1-2 tahun</t>
  </si>
  <si>
    <t>Negatif</t>
  </si>
  <si>
    <t>Tidak</t>
  </si>
  <si>
    <t>NAMA</t>
  </si>
  <si>
    <t>DEVARO GIVAREL AXCELLO</t>
  </si>
  <si>
    <t>RT 16 RW 4</t>
  </si>
  <si>
    <t>6.2</t>
  </si>
  <si>
    <t>Brahim Akio Pradana</t>
  </si>
  <si>
    <t>RT 18</t>
  </si>
  <si>
    <t>ADIVA MUMTAZA</t>
  </si>
  <si>
    <t>RT 5 RW 1</t>
  </si>
  <si>
    <t>DANBAY</t>
  </si>
  <si>
    <t>rt 21 rw 5</t>
  </si>
  <si>
    <t>Kayla Anindia Putri</t>
  </si>
  <si>
    <t>rt 06/01</t>
  </si>
  <si>
    <t>karangsoko</t>
  </si>
  <si>
    <t>Rili Aynazwa Singadji</t>
  </si>
  <si>
    <t>rt 24</t>
  </si>
  <si>
    <t>ELVANO FARIZQY ALMUBAROG</t>
  </si>
  <si>
    <t>RT 03 RW 01</t>
  </si>
  <si>
    <t>6.1</t>
  </si>
  <si>
    <t>ELZEANDRA DIERO ARGATSANI</t>
  </si>
  <si>
    <t>RT 3 RW 1</t>
  </si>
  <si>
    <t>7.1</t>
  </si>
  <si>
    <t>ALZENA HUMAIRA MAHESWARI BACHTIAR</t>
  </si>
  <si>
    <t>rt 18 rw 4</t>
  </si>
  <si>
    <t>3.1</t>
  </si>
  <si>
    <t>ARSHIYLA SHANUM PUTRI SANTO</t>
  </si>
  <si>
    <t>RT 24</t>
  </si>
  <si>
    <t>AURETA YUMNA OKTARIA</t>
  </si>
  <si>
    <t>rt 24 / 05</t>
  </si>
  <si>
    <t>12.8</t>
  </si>
  <si>
    <t>RAISYA ZAKIYA NURFHADILAH</t>
  </si>
  <si>
    <t>rt 29</t>
  </si>
  <si>
    <t>12.1</t>
  </si>
  <si>
    <t>ANDARA CHEISYA YUKI PRASETYO</t>
  </si>
  <si>
    <t>rt 29 rw 05</t>
  </si>
  <si>
    <t>14.5</t>
  </si>
  <si>
    <t>FAZLUNA MAHALA CANDARINI</t>
  </si>
  <si>
    <t>9.2</t>
  </si>
  <si>
    <t>Muhammad Faizar Alvarendra</t>
  </si>
  <si>
    <t>ELGIO DANIYAL ALKHALIFI</t>
  </si>
  <si>
    <t>10.7</t>
  </si>
  <si>
    <t>andrean azzam alfarizqi</t>
  </si>
  <si>
    <t>14.6</t>
  </si>
  <si>
    <t>ARSHAKI RAZIQ ZUHRI</t>
  </si>
  <si>
    <t>RT 24 RW 5</t>
  </si>
  <si>
    <t>17.4</t>
  </si>
  <si>
    <t>CHEVANDRA FEBRIAN FRANSISCO</t>
  </si>
  <si>
    <t>RT 23</t>
  </si>
  <si>
    <t>JATIPRAHU</t>
  </si>
  <si>
    <t>LIBAN ABHISEVA RAZKYTAMA</t>
  </si>
  <si>
    <t>rt 22</t>
  </si>
  <si>
    <t>18.1</t>
  </si>
  <si>
    <t>FAIREL ATHARIZZ CALIEF</t>
  </si>
  <si>
    <t>rtc29</t>
  </si>
  <si>
    <t>14.2</t>
  </si>
  <si>
    <t>ZAFRAN BASYAR HUSNAPUTRA</t>
  </si>
  <si>
    <t>ELENORA CEISYA HANUM</t>
  </si>
  <si>
    <t>ADZRIL PRADIPTA AL BAIHAQI</t>
  </si>
  <si>
    <t>RT 09</t>
  </si>
  <si>
    <t>KENZIO XABIRU WIJAYA</t>
  </si>
  <si>
    <t>RT 11</t>
  </si>
  <si>
    <t>10.5</t>
  </si>
  <si>
    <t>ALVINO NUFFAIL HAIDAR SETIAWAN</t>
  </si>
  <si>
    <t>RT 11 RW 02</t>
  </si>
  <si>
    <t>10.2</t>
  </si>
  <si>
    <t>MAHARDIKA KHOIRUL ALFARIS</t>
  </si>
  <si>
    <t>rt 11</t>
  </si>
  <si>
    <t>16.9</t>
  </si>
  <si>
    <t>GUSTAV ANDRYAN AIRLANGGA</t>
  </si>
  <si>
    <t>rt 11 rw 2</t>
  </si>
  <si>
    <t>17.1</t>
  </si>
  <si>
    <t>BRIDGIA ALMERA BIMANTARA</t>
  </si>
  <si>
    <t>rt 07</t>
  </si>
  <si>
    <t>JOVINA MAULIDIYA SAPUTRI</t>
  </si>
  <si>
    <t>RT 7 RW 2</t>
  </si>
  <si>
    <t>NADHEERA AYCIRA ELSHANUM</t>
  </si>
  <si>
    <t>RT 08</t>
  </si>
  <si>
    <t>ARKA DEWANGGA PUTRA</t>
  </si>
  <si>
    <t>EL FATHAN MUHAMMAD</t>
  </si>
  <si>
    <t>RT 08 RW 02</t>
  </si>
  <si>
    <t>17.3</t>
  </si>
  <si>
    <t>MUHAMMAD RAFANDRA ARRIZQI</t>
  </si>
  <si>
    <t>MUHAMMAD FIRMAN SYAHIDAN</t>
  </si>
  <si>
    <t>RT 10</t>
  </si>
  <si>
    <t>ALYA FAKHRANI</t>
  </si>
  <si>
    <t>RT 09 RW 02</t>
  </si>
  <si>
    <t>TITIN DEVI NADYA</t>
  </si>
  <si>
    <t>rt 8</t>
  </si>
  <si>
    <t>FELYCIA INEZ GIANINA</t>
  </si>
  <si>
    <t>rt 08</t>
  </si>
  <si>
    <t>SELENA GHEA YUKIANTO</t>
  </si>
  <si>
    <t>rt 12</t>
  </si>
  <si>
    <t>MUHAMMAD DEVANKA SHANKARA ROFIQ</t>
  </si>
  <si>
    <t>BREMANA CAKRA ATMADEVA</t>
  </si>
  <si>
    <t>SHAKABIAN ATHALLA YULIAWAN</t>
  </si>
  <si>
    <t>15.2</t>
  </si>
  <si>
    <t>ALIFA ZAHRA TAZKIYA</t>
  </si>
  <si>
    <t>RT 10 RW 02</t>
  </si>
  <si>
    <t>15.6</t>
  </si>
  <si>
    <t>Sesuai usia</t>
  </si>
  <si>
    <t>Y</t>
  </si>
  <si>
    <t>Non disabilitas</t>
  </si>
  <si>
    <t>3503110101250002</t>
  </si>
  <si>
    <t>3503112803250002</t>
  </si>
  <si>
    <t>3503114601250001</t>
  </si>
  <si>
    <t>3503114504250002</t>
  </si>
  <si>
    <t/>
  </si>
  <si>
    <t>3503060102250001</t>
  </si>
  <si>
    <t>3503110302250001</t>
  </si>
  <si>
    <t>9271024604200001</t>
  </si>
  <si>
    <t>3503114210210001</t>
  </si>
  <si>
    <t>3503116705220001</t>
  </si>
  <si>
    <t>3503116411220002</t>
  </si>
  <si>
    <t>3503115903240002</t>
  </si>
  <si>
    <t>3503110504220001</t>
  </si>
  <si>
    <t>3503111112200001</t>
  </si>
  <si>
    <t>3503112302210001</t>
  </si>
  <si>
    <t>7371021207210002</t>
  </si>
  <si>
    <t>3503110310210002</t>
  </si>
  <si>
    <t>3503110611210001</t>
  </si>
  <si>
    <t>3504057105230002</t>
  </si>
  <si>
    <t>3503112207220001</t>
  </si>
  <si>
    <t>3503111403230001</t>
  </si>
  <si>
    <t>3503111503230002</t>
  </si>
  <si>
    <t>3503111410200004</t>
  </si>
  <si>
    <t>3503113008210001</t>
  </si>
  <si>
    <t>3503116304210001</t>
  </si>
  <si>
    <t>3503116802220001</t>
  </si>
  <si>
    <t>3503110608200006</t>
  </si>
  <si>
    <t>3503061911200001</t>
  </si>
  <si>
    <t>3503111608210002</t>
  </si>
  <si>
    <t>3503115911200001</t>
  </si>
  <si>
    <t>3503114406210002</t>
  </si>
  <si>
    <t>3503116405230001</t>
  </si>
  <si>
    <t>3503112512220001</t>
  </si>
  <si>
    <t>3503110707200001</t>
  </si>
  <si>
    <t>3503111705220003</t>
  </si>
  <si>
    <r>
      <t>350311</t>
    </r>
    <r>
      <rPr>
        <sz val="10"/>
        <color rgb="FFFF0000"/>
        <rFont val="Arial"/>
        <family val="2"/>
      </rPr>
      <t>51</t>
    </r>
    <r>
      <rPr>
        <sz val="10"/>
        <color indexed="63"/>
        <rFont val="Arial"/>
        <family val="2"/>
      </rPr>
      <t>0525000x</t>
    </r>
  </si>
  <si>
    <r>
      <t>350311</t>
    </r>
    <r>
      <rPr>
        <sz val="10"/>
        <color rgb="FFFF0000"/>
        <rFont val="Arial"/>
        <family val="2"/>
      </rPr>
      <t>06</t>
    </r>
    <r>
      <rPr>
        <sz val="10"/>
        <color indexed="63"/>
        <rFont val="Arial"/>
        <family val="2"/>
      </rPr>
      <t>0125000x</t>
    </r>
  </si>
  <si>
    <r>
      <t>350311</t>
    </r>
    <r>
      <rPr>
        <sz val="10"/>
        <color rgb="FFFF0000"/>
        <rFont val="Arial"/>
        <family val="2"/>
      </rPr>
      <t>44</t>
    </r>
    <r>
      <rPr>
        <sz val="10"/>
        <color indexed="63"/>
        <rFont val="Arial"/>
        <family val="2"/>
      </rPr>
      <t>0825000x</t>
    </r>
  </si>
  <si>
    <r>
      <t>350311</t>
    </r>
    <r>
      <rPr>
        <sz val="10"/>
        <color rgb="FFFF0000"/>
        <rFont val="Arial"/>
        <family val="2"/>
      </rPr>
      <t>04</t>
    </r>
    <r>
      <rPr>
        <sz val="10"/>
        <color indexed="63"/>
        <rFont val="Arial"/>
        <family val="2"/>
      </rPr>
      <t>1122000x</t>
    </r>
  </si>
  <si>
    <r>
      <t>350311</t>
    </r>
    <r>
      <rPr>
        <sz val="10"/>
        <color rgb="FFFF0000"/>
        <rFont val="Arial"/>
        <family val="2"/>
      </rPr>
      <t>48</t>
    </r>
    <r>
      <rPr>
        <sz val="10"/>
        <color indexed="63"/>
        <rFont val="Arial"/>
        <family val="2"/>
      </rPr>
      <t>0721000x</t>
    </r>
  </si>
  <si>
    <r>
      <t>350311</t>
    </r>
    <r>
      <rPr>
        <sz val="10"/>
        <color rgb="FFFF0000"/>
        <rFont val="Arial"/>
        <family val="2"/>
      </rPr>
      <t>50</t>
    </r>
    <r>
      <rPr>
        <sz val="10"/>
        <color indexed="63"/>
        <rFont val="Arial"/>
        <family val="2"/>
      </rPr>
      <t>0322000x</t>
    </r>
  </si>
  <si>
    <r>
      <t>350311</t>
    </r>
    <r>
      <rPr>
        <sz val="10"/>
        <color rgb="FFFF0000"/>
        <rFont val="Arial"/>
        <family val="2"/>
      </rPr>
      <t>53</t>
    </r>
    <r>
      <rPr>
        <sz val="10"/>
        <color indexed="63"/>
        <rFont val="Arial"/>
        <family val="2"/>
      </rPr>
      <t>0325000</t>
    </r>
    <r>
      <rPr>
        <sz val="10"/>
        <color rgb="FFFF0000"/>
        <rFont val="Arial"/>
        <family val="2"/>
      </rPr>
      <t>x</t>
    </r>
  </si>
  <si>
    <r>
      <t>350311</t>
    </r>
    <r>
      <rPr>
        <sz val="10"/>
        <color rgb="FFFF0000"/>
        <rFont val="Arial"/>
        <family val="2"/>
      </rPr>
      <t>70</t>
    </r>
    <r>
      <rPr>
        <sz val="10"/>
        <color indexed="63"/>
        <rFont val="Arial"/>
        <family val="2"/>
      </rPr>
      <t>0125000</t>
    </r>
    <r>
      <rPr>
        <sz val="10"/>
        <color rgb="FFFF0000"/>
        <rFont val="Arial"/>
        <family val="2"/>
      </rPr>
      <t>x</t>
    </r>
  </si>
  <si>
    <t>Desa/Kel.</t>
  </si>
  <si>
    <t>RT/RW</t>
  </si>
  <si>
    <t xml:space="preserve">Lingkar </t>
  </si>
  <si>
    <t>Kepala</t>
  </si>
  <si>
    <t>REG. PKG DESA KARANGSOKO TAHUN 2026</t>
  </si>
  <si>
    <r>
      <t>350311</t>
    </r>
    <r>
      <rPr>
        <sz val="10"/>
        <color rgb="FFFF0000"/>
        <rFont val="Arial"/>
        <family val="2"/>
      </rPr>
      <t>51</t>
    </r>
    <r>
      <rPr>
        <sz val="10"/>
        <color indexed="63"/>
        <rFont val="Arial"/>
        <family val="2"/>
      </rPr>
      <t>0525000</t>
    </r>
    <r>
      <rPr>
        <sz val="10"/>
        <color rgb="FFFF0000"/>
        <rFont val="Arial"/>
        <family val="2"/>
      </rPr>
      <t>x</t>
    </r>
  </si>
  <si>
    <t>Hasil Skrinning DM Anak Keterangan</t>
  </si>
  <si>
    <t>Perkembangan 2 tahun</t>
  </si>
  <si>
    <t>3-6 Tahun Emosional</t>
  </si>
  <si>
    <t>3-6 Tahun Hiperaktif</t>
  </si>
  <si>
    <t>Talasemia Hasil</t>
  </si>
  <si>
    <t>Talasemia Keterangan</t>
  </si>
  <si>
    <t>Tuberkulosis Bayi dan Anak Pra Sekolah Hasil</t>
  </si>
  <si>
    <t>Tuberkulosis Bayi dan Anak Pra Sekolah Keterangan</t>
  </si>
  <si>
    <t>Skrining Telinga dan Mata Balita dan Anak Prasekolah</t>
  </si>
  <si>
    <t>Skrining Telinga dan Mata 1-2 Tahun</t>
  </si>
  <si>
    <t>https://puskesmastrenggalek.id/CKG-BIDAN/bidan.html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</si>
</sst>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5" formatCode="0.0"/>
  </numFmts>
  <fonts count="35" x14ac:knownFonts="1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rgb="FF000000"/>
      <name val="Calibri"/>
      <family val="2"/>
      <charset val="1"/>
      <scheme val="minor"/>
    </font>
    <font>
      <sz val="10"/>
      <name val="Arial"/>
      <family val="2"/>
    </font>
    <font>
      <sz val="10"/>
      <color rgb="FF000000"/>
      <name val="Arial"/>
      <family val="2"/>
    </font>
    <font>
      <sz val="10"/>
      <color indexed="63"/>
      <name val="Arial"/>
      <family val="2"/>
    </font>
    <font>
      <sz val="10"/>
      <color indexed="8"/>
      <name val="Arial"/>
      <family val="2"/>
    </font>
    <font>
      <sz val="10"/>
      <color rgb="FFFF0000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rgb="FF0000FF"/>
      <name val="Arial"/>
      <family val="2"/>
    </font>
    <font>
      <sz val="9"/>
      <name val="Arial"/>
      <family val="2"/>
    </font>
    <font>
      <sz val="10"/>
      <color indexed="81"/>
      <name val="Arial"/>
      <family val="2"/>
    </font>
    <font>
      <sz val="9"/>
      <color indexed="81"/>
      <name val="Tahoma"/>
      <family val="2"/>
    </font>
    <font>
      <sz val="9"/>
      <color indexed="81"/>
      <name val="Arial"/>
      <family val="2"/>
    </font>
    <font>
      <b/>
      <sz val="10"/>
      <color indexed="10"/>
      <name val="Arial"/>
      <family val="2"/>
    </font>
    <font>
      <i/>
      <sz val="10"/>
      <color indexed="10"/>
      <name val="Arial"/>
      <family val="2"/>
    </font>
    <font>
      <b/>
      <sz val="10"/>
      <color indexed="9"/>
      <name val="Arial"/>
      <family val="2"/>
    </font>
    <font>
      <b/>
      <sz val="9"/>
      <color indexed="9"/>
      <name val="Arial"/>
      <family val="2"/>
    </font>
    <font>
      <sz val="9"/>
      <color indexed="9"/>
      <name val="Arial"/>
      <family val="2"/>
    </font>
    <font>
      <sz val="9"/>
      <color theme="1" tint="0.499984740745262"/>
      <name val="Arial"/>
      <family val="2"/>
    </font>
    <font>
      <sz val="10"/>
      <color rgb="FF343434"/>
      <name val="Arial"/>
      <family val="2"/>
    </font>
    <font>
      <b/>
      <sz val="9"/>
      <color indexed="10"/>
      <name val="Arial"/>
      <family val="2"/>
    </font>
    <font>
      <b/>
      <sz val="9"/>
      <color indexed="81"/>
      <name val="Arial"/>
      <family val="2"/>
    </font>
    <font>
      <sz val="11"/>
      <color theme="1" tint="0.499984740745262"/>
      <name val="Calibri"/>
      <family val="2"/>
    </font>
    <font>
      <sz val="9"/>
      <color theme="1" tint="0.499984740745262"/>
      <name val="Calibri"/>
      <family val="2"/>
    </font>
    <font>
      <sz val="9"/>
      <color theme="1" tint="0.499984740745262"/>
      <name val="Calibri"/>
      <family val="2"/>
      <scheme val="minor"/>
    </font>
    <font>
      <sz val="10"/>
      <color theme="1" tint="0.499984740745262"/>
      <name val="Arial"/>
      <family val="2"/>
    </font>
    <font>
      <u/>
      <sz val="11"/>
      <color theme="10"/>
      <name val="Calibri"/>
      <family val="2"/>
    </font>
    <font>
      <sz val="5"/>
      <color theme="1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rgb="FFFFE1E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BFFFF"/>
        <bgColor indexed="64"/>
      </patternFill>
    </fill>
    <fill>
      <patternFill patternType="solid">
        <fgColor rgb="FFCC00FF"/>
        <bgColor indexed="64"/>
      </patternFill>
    </fill>
    <fill>
      <patternFill patternType="lightTrellis">
        <fgColor rgb="FF00DFDA"/>
      </patternFill>
    </fill>
    <fill>
      <patternFill patternType="solid">
        <fgColor rgb="FF00DFDA"/>
        <bgColor indexed="64"/>
      </patternFill>
    </fill>
    <fill>
      <patternFill patternType="solid">
        <fgColor rgb="FFFFC1C1"/>
        <bgColor indexed="64"/>
      </patternFill>
    </fill>
    <fill>
      <patternFill patternType="solid">
        <fgColor rgb="FFFFF6DD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lightTrellis">
        <fgColor theme="7" tint="-0.24994659260841701"/>
        <bgColor indexed="65"/>
      </patternFill>
    </fill>
    <fill>
      <patternFill patternType="solid">
        <fgColor rgb="FF66FF66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757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23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indexed="64"/>
      </right>
      <top/>
      <bottom/>
      <diagonal/>
    </border>
  </borders>
  <cellStyleXfs count="11">
    <xf numFmtId="0" fontId="0" fillId="0" borderId="0">
      <alignment vertical="center"/>
    </xf>
    <xf numFmtId="0" fontId="2" fillId="0" borderId="0"/>
    <xf numFmtId="0" fontId="3" fillId="0" borderId="0"/>
    <xf numFmtId="0" fontId="2" fillId="0" borderId="0"/>
    <xf numFmtId="0" fontId="4" fillId="0" borderId="0"/>
    <xf numFmtId="0" fontId="3" fillId="0" borderId="0"/>
    <xf numFmtId="0" fontId="8" fillId="0" borderId="0"/>
    <xf numFmtId="0" fontId="13" fillId="0" borderId="0"/>
    <xf numFmtId="0" fontId="5" fillId="0" borderId="0"/>
    <xf numFmtId="0" fontId="1" fillId="0" borderId="0"/>
    <xf numFmtId="0" fontId="33" fillId="0" borderId="0" applyNumberFormat="0" applyFill="0" applyBorder="0" applyAlignment="0" applyProtection="0">
      <alignment vertical="center"/>
    </xf>
  </cellStyleXfs>
  <cellXfs count="147">
    <xf numFmtId="0" fontId="0" fillId="0" borderId="0" xfId="0">
      <alignment vertical="center"/>
    </xf>
    <xf numFmtId="0" fontId="5" fillId="0" borderId="0" xfId="2" applyFont="1" applyProtection="1">
      <protection hidden="1"/>
    </xf>
    <xf numFmtId="0" fontId="3" fillId="0" borderId="0" xfId="2" applyProtection="1">
      <protection hidden="1"/>
    </xf>
    <xf numFmtId="0" fontId="11" fillId="0" borderId="0" xfId="2" applyFont="1" applyProtection="1">
      <protection hidden="1"/>
    </xf>
    <xf numFmtId="0" fontId="5" fillId="0" borderId="0" xfId="0" applyFont="1" applyProtection="1">
      <alignment vertical="center"/>
      <protection hidden="1"/>
    </xf>
    <xf numFmtId="0" fontId="3" fillId="0" borderId="0" xfId="2" applyAlignment="1" applyProtection="1">
      <alignment wrapText="1"/>
      <protection hidden="1"/>
    </xf>
    <xf numFmtId="0" fontId="12" fillId="0" borderId="0" xfId="2" applyFont="1" applyAlignment="1" applyProtection="1">
      <alignment wrapText="1"/>
      <protection hidden="1"/>
    </xf>
    <xf numFmtId="0" fontId="6" fillId="0" borderId="0" xfId="2" applyFont="1" applyAlignment="1" applyProtection="1">
      <alignment horizontal="center" vertical="top" wrapText="1"/>
      <protection hidden="1"/>
    </xf>
    <xf numFmtId="0" fontId="9" fillId="0" borderId="0" xfId="2" applyFont="1" applyAlignment="1" applyProtection="1">
      <alignment horizontal="center" vertical="top" wrapText="1"/>
      <protection hidden="1"/>
    </xf>
    <xf numFmtId="0" fontId="0" fillId="0" borderId="0" xfId="0" applyProtection="1">
      <alignment vertical="center"/>
      <protection hidden="1"/>
    </xf>
    <xf numFmtId="0" fontId="11" fillId="7" borderId="4" xfId="2" applyFont="1" applyFill="1" applyBorder="1" applyAlignment="1" applyProtection="1">
      <alignment horizontal="center" vertical="top"/>
      <protection hidden="1"/>
    </xf>
    <xf numFmtId="0" fontId="11" fillId="7" borderId="4" xfId="2" applyFont="1" applyFill="1" applyBorder="1" applyAlignment="1" applyProtection="1">
      <alignment vertical="top"/>
      <protection hidden="1"/>
    </xf>
    <xf numFmtId="0" fontId="22" fillId="0" borderId="0" xfId="8" applyFont="1" applyAlignment="1" applyProtection="1">
      <alignment horizontal="center" vertical="center"/>
      <protection hidden="1"/>
    </xf>
    <xf numFmtId="0" fontId="23" fillId="0" borderId="0" xfId="8" applyFont="1" applyAlignment="1" applyProtection="1">
      <alignment vertical="center"/>
      <protection hidden="1"/>
    </xf>
    <xf numFmtId="0" fontId="16" fillId="0" borderId="0" xfId="0" applyFont="1" applyProtection="1">
      <alignment vertical="center"/>
      <protection hidden="1"/>
    </xf>
    <xf numFmtId="0" fontId="11" fillId="7" borderId="10" xfId="2" applyFont="1" applyFill="1" applyBorder="1" applyAlignment="1" applyProtection="1">
      <alignment horizontal="center" vertical="top"/>
      <protection hidden="1"/>
    </xf>
    <xf numFmtId="0" fontId="11" fillId="7" borderId="12" xfId="2" applyFont="1" applyFill="1" applyBorder="1" applyAlignment="1" applyProtection="1">
      <alignment vertical="center"/>
      <protection hidden="1"/>
    </xf>
    <xf numFmtId="0" fontId="7" fillId="6" borderId="13" xfId="2" applyFont="1" applyFill="1" applyBorder="1" applyAlignment="1" applyProtection="1">
      <alignment horizontal="center" vertical="center"/>
      <protection hidden="1"/>
    </xf>
    <xf numFmtId="0" fontId="25" fillId="0" borderId="0" xfId="0" applyFont="1" applyAlignment="1" applyProtection="1">
      <alignment horizontal="center"/>
      <protection hidden="1"/>
    </xf>
    <xf numFmtId="165" fontId="25" fillId="0" borderId="0" xfId="0" applyNumberFormat="1" applyFont="1" applyAlignment="1" applyProtection="1">
      <alignment horizontal="center"/>
      <protection hidden="1"/>
    </xf>
    <xf numFmtId="0" fontId="16" fillId="0" borderId="0" xfId="0" applyFont="1" applyAlignment="1" applyProtection="1">
      <alignment horizontal="center"/>
      <protection hidden="1"/>
    </xf>
    <xf numFmtId="0" fontId="0" fillId="0" borderId="0" xfId="0" applyAlignment="1" applyProtection="1">
      <protection hidden="1"/>
    </xf>
    <xf numFmtId="0" fontId="16" fillId="0" borderId="0" xfId="0" applyFont="1" applyAlignment="1" applyProtection="1">
      <protection hidden="1"/>
    </xf>
    <xf numFmtId="165" fontId="24" fillId="0" borderId="0" xfId="0" applyNumberFormat="1" applyFont="1" applyAlignment="1" applyProtection="1">
      <alignment horizontal="center"/>
      <protection hidden="1"/>
    </xf>
    <xf numFmtId="165" fontId="25" fillId="0" borderId="0" xfId="8" applyNumberFormat="1" applyFont="1" applyAlignment="1" applyProtection="1">
      <alignment horizontal="center"/>
      <protection hidden="1"/>
    </xf>
    <xf numFmtId="0" fontId="25" fillId="0" borderId="0" xfId="0" applyFont="1" applyAlignment="1" applyProtection="1">
      <alignment horizontal="center" vertical="center"/>
      <protection hidden="1"/>
    </xf>
    <xf numFmtId="2" fontId="25" fillId="0" borderId="0" xfId="0" applyNumberFormat="1" applyFont="1" applyAlignment="1" applyProtection="1">
      <alignment horizontal="center" vertical="center"/>
      <protection hidden="1"/>
    </xf>
    <xf numFmtId="0" fontId="25" fillId="0" borderId="0" xfId="0" applyFont="1" applyProtection="1">
      <alignment vertical="center"/>
      <protection hidden="1"/>
    </xf>
    <xf numFmtId="0" fontId="30" fillId="0" borderId="0" xfId="0" applyFont="1" applyAlignment="1" applyProtection="1">
      <alignment horizontal="center" vertical="center"/>
      <protection hidden="1"/>
    </xf>
    <xf numFmtId="0" fontId="25" fillId="0" borderId="0" xfId="2" applyFont="1" applyAlignment="1" applyProtection="1">
      <alignment horizontal="center"/>
      <protection hidden="1"/>
    </xf>
    <xf numFmtId="0" fontId="31" fillId="0" borderId="0" xfId="1" applyFont="1" applyAlignment="1" applyProtection="1">
      <alignment horizontal="left" vertical="top"/>
      <protection hidden="1"/>
    </xf>
    <xf numFmtId="0" fontId="32" fillId="0" borderId="0" xfId="0" applyFont="1" applyProtection="1">
      <alignment vertical="center"/>
      <protection hidden="1"/>
    </xf>
    <xf numFmtId="0" fontId="25" fillId="0" borderId="0" xfId="2" applyFont="1" applyAlignment="1" applyProtection="1">
      <alignment horizontal="center" vertical="top"/>
      <protection hidden="1"/>
    </xf>
    <xf numFmtId="164" fontId="25" fillId="0" borderId="0" xfId="2" applyNumberFormat="1" applyFont="1" applyAlignment="1" applyProtection="1">
      <alignment horizontal="center"/>
      <protection hidden="1"/>
    </xf>
    <xf numFmtId="0" fontId="25" fillId="0" borderId="0" xfId="2" applyFont="1" applyProtection="1">
      <protection hidden="1"/>
    </xf>
    <xf numFmtId="0" fontId="29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protection hidden="1"/>
    </xf>
    <xf numFmtId="0" fontId="10" fillId="0" borderId="2" xfId="0" applyFont="1" applyBorder="1" applyAlignment="1" applyProtection="1">
      <alignment horizontal="centerContinuous" vertical="center"/>
      <protection hidden="1"/>
    </xf>
    <xf numFmtId="0" fontId="10" fillId="0" borderId="3" xfId="0" applyFont="1" applyBorder="1" applyAlignment="1" applyProtection="1">
      <alignment horizontal="centerContinuous" vertical="center"/>
      <protection hidden="1"/>
    </xf>
    <xf numFmtId="0" fontId="10" fillId="0" borderId="9" xfId="0" applyFont="1" applyBorder="1" applyAlignment="1" applyProtection="1">
      <alignment horizontal="centerContinuous" vertical="center"/>
      <protection hidden="1"/>
    </xf>
    <xf numFmtId="0" fontId="15" fillId="0" borderId="2" xfId="0" applyFont="1" applyBorder="1" applyAlignment="1" applyProtection="1">
      <alignment horizontal="centerContinuous" vertical="center" wrapText="1"/>
      <protection hidden="1"/>
    </xf>
    <xf numFmtId="0" fontId="15" fillId="0" borderId="3" xfId="0" applyFont="1" applyBorder="1" applyAlignment="1" applyProtection="1">
      <alignment horizontal="centerContinuous" vertical="center" wrapText="1"/>
      <protection hidden="1"/>
    </xf>
    <xf numFmtId="0" fontId="15" fillId="0" borderId="9" xfId="0" applyFont="1" applyBorder="1" applyAlignment="1" applyProtection="1">
      <alignment horizontal="centerContinuous" vertical="center" wrapText="1"/>
      <protection hidden="1"/>
    </xf>
    <xf numFmtId="0" fontId="3" fillId="3" borderId="2" xfId="0" applyFont="1" applyFill="1" applyBorder="1" applyAlignment="1" applyProtection="1">
      <alignment horizontal="centerContinuous" vertical="top"/>
      <protection hidden="1"/>
    </xf>
    <xf numFmtId="0" fontId="3" fillId="3" borderId="3" xfId="0" applyFont="1" applyFill="1" applyBorder="1" applyAlignment="1" applyProtection="1">
      <alignment horizontal="centerContinuous" vertical="top" wrapText="1"/>
      <protection hidden="1"/>
    </xf>
    <xf numFmtId="0" fontId="3" fillId="3" borderId="9" xfId="0" applyFont="1" applyFill="1" applyBorder="1" applyAlignment="1" applyProtection="1">
      <alignment horizontal="centerContinuous" vertical="top" wrapText="1"/>
      <protection hidden="1"/>
    </xf>
    <xf numFmtId="0" fontId="15" fillId="12" borderId="2" xfId="0" applyFont="1" applyFill="1" applyBorder="1" applyAlignment="1" applyProtection="1">
      <alignment horizontal="centerContinuous" vertical="center" wrapText="1"/>
      <protection hidden="1"/>
    </xf>
    <xf numFmtId="0" fontId="15" fillId="12" borderId="9" xfId="0" applyFont="1" applyFill="1" applyBorder="1" applyAlignment="1" applyProtection="1">
      <alignment horizontal="centerContinuous" vertical="center" wrapText="1"/>
      <protection hidden="1"/>
    </xf>
    <xf numFmtId="0" fontId="10" fillId="11" borderId="2" xfId="0" applyFont="1" applyFill="1" applyBorder="1" applyAlignment="1" applyProtection="1">
      <alignment horizontal="centerContinuous" vertical="center"/>
      <protection hidden="1"/>
    </xf>
    <xf numFmtId="0" fontId="10" fillId="11" borderId="3" xfId="0" applyFont="1" applyFill="1" applyBorder="1" applyAlignment="1" applyProtection="1">
      <alignment horizontal="centerContinuous" vertical="center"/>
      <protection hidden="1"/>
    </xf>
    <xf numFmtId="0" fontId="3" fillId="11" borderId="3" xfId="0" applyFont="1" applyFill="1" applyBorder="1" applyAlignment="1" applyProtection="1">
      <alignment horizontal="centerContinuous"/>
      <protection hidden="1"/>
    </xf>
    <xf numFmtId="0" fontId="3" fillId="11" borderId="9" xfId="0" applyFont="1" applyFill="1" applyBorder="1" applyAlignment="1" applyProtection="1">
      <alignment horizontal="centerContinuous"/>
      <protection hidden="1"/>
    </xf>
    <xf numFmtId="0" fontId="3" fillId="0" borderId="11" xfId="0" applyFont="1" applyBorder="1" applyAlignment="1" applyProtection="1">
      <alignment horizontal="center" vertical="center"/>
      <protection locked="0" hidden="1"/>
    </xf>
    <xf numFmtId="0" fontId="5" fillId="9" borderId="11" xfId="0" applyFont="1" applyFill="1" applyBorder="1" applyAlignment="1" applyProtection="1">
      <protection locked="0" hidden="1"/>
    </xf>
    <xf numFmtId="0" fontId="11" fillId="7" borderId="12" xfId="2" applyFont="1" applyFill="1" applyBorder="1" applyAlignment="1" applyProtection="1">
      <alignment vertical="center" wrapText="1"/>
      <protection hidden="1"/>
    </xf>
    <xf numFmtId="0" fontId="5" fillId="12" borderId="12" xfId="0" applyFont="1" applyFill="1" applyBorder="1" applyAlignment="1" applyProtection="1">
      <alignment horizontal="center" vertical="center"/>
      <protection hidden="1"/>
    </xf>
    <xf numFmtId="0" fontId="5" fillId="12" borderId="12" xfId="0" applyFont="1" applyFill="1" applyBorder="1" applyAlignment="1" applyProtection="1">
      <alignment vertical="center" wrapText="1"/>
      <protection hidden="1"/>
    </xf>
    <xf numFmtId="0" fontId="3" fillId="12" borderId="12" xfId="0" applyFont="1" applyFill="1" applyBorder="1" applyAlignment="1" applyProtection="1">
      <alignment vertical="center" wrapText="1"/>
      <protection hidden="1"/>
    </xf>
    <xf numFmtId="0" fontId="15" fillId="3" borderId="12" xfId="0" applyFont="1" applyFill="1" applyBorder="1" applyAlignment="1" applyProtection="1">
      <alignment horizontal="center" vertical="center" wrapText="1"/>
      <protection hidden="1"/>
    </xf>
    <xf numFmtId="0" fontId="5" fillId="0" borderId="12" xfId="0" applyFont="1" applyBorder="1" applyAlignment="1" applyProtection="1">
      <alignment horizontal="center" vertical="center" wrapText="1"/>
      <protection hidden="1"/>
    </xf>
    <xf numFmtId="0" fontId="5" fillId="0" borderId="12" xfId="0" applyFont="1" applyBorder="1" applyAlignment="1" applyProtection="1">
      <alignment horizontal="center" vertical="top" wrapText="1"/>
      <protection hidden="1"/>
    </xf>
    <xf numFmtId="0" fontId="5" fillId="14" borderId="12" xfId="0" applyFont="1" applyFill="1" applyBorder="1" applyAlignment="1" applyProtection="1">
      <alignment horizontal="center" vertical="center" wrapText="1"/>
      <protection hidden="1"/>
    </xf>
    <xf numFmtId="0" fontId="5" fillId="12" borderId="12" xfId="0" applyFont="1" applyFill="1" applyBorder="1" applyAlignment="1" applyProtection="1">
      <alignment horizontal="center" vertical="center" wrapText="1"/>
      <protection hidden="1"/>
    </xf>
    <xf numFmtId="0" fontId="7" fillId="6" borderId="11" xfId="2" applyFont="1" applyFill="1" applyBorder="1" applyAlignment="1" applyProtection="1">
      <alignment horizontal="center" vertical="center"/>
      <protection hidden="1"/>
    </xf>
    <xf numFmtId="0" fontId="5" fillId="12" borderId="2" xfId="0" applyFont="1" applyFill="1" applyBorder="1" applyProtection="1">
      <alignment vertical="center"/>
      <protection hidden="1"/>
    </xf>
    <xf numFmtId="0" fontId="5" fillId="12" borderId="9" xfId="0" applyFont="1" applyFill="1" applyBorder="1" applyProtection="1">
      <alignment vertical="center"/>
      <protection hidden="1"/>
    </xf>
    <xf numFmtId="0" fontId="3" fillId="13" borderId="2" xfId="0" applyFont="1" applyFill="1" applyBorder="1" applyAlignment="1" applyProtection="1">
      <protection hidden="1"/>
    </xf>
    <xf numFmtId="0" fontId="3" fillId="13" borderId="9" xfId="0" applyFont="1" applyFill="1" applyBorder="1" applyAlignment="1" applyProtection="1">
      <protection hidden="1"/>
    </xf>
    <xf numFmtId="0" fontId="3" fillId="0" borderId="2" xfId="0" applyFont="1" applyBorder="1" applyAlignment="1" applyProtection="1">
      <protection hidden="1"/>
    </xf>
    <xf numFmtId="0" fontId="3" fillId="0" borderId="9" xfId="0" applyFont="1" applyBorder="1" applyAlignment="1" applyProtection="1">
      <protection hidden="1"/>
    </xf>
    <xf numFmtId="0" fontId="3" fillId="5" borderId="2" xfId="0" applyFont="1" applyFill="1" applyBorder="1" applyAlignment="1" applyProtection="1">
      <protection hidden="1"/>
    </xf>
    <xf numFmtId="0" fontId="3" fillId="5" borderId="9" xfId="0" applyFont="1" applyFill="1" applyBorder="1" applyAlignment="1" applyProtection="1">
      <protection hidden="1"/>
    </xf>
    <xf numFmtId="0" fontId="3" fillId="14" borderId="2" xfId="0" applyFont="1" applyFill="1" applyBorder="1" applyAlignment="1" applyProtection="1">
      <protection hidden="1"/>
    </xf>
    <xf numFmtId="0" fontId="3" fillId="14" borderId="9" xfId="0" applyFont="1" applyFill="1" applyBorder="1" applyAlignment="1" applyProtection="1">
      <protection hidden="1"/>
    </xf>
    <xf numFmtId="0" fontId="3" fillId="3" borderId="2" xfId="0" applyFont="1" applyFill="1" applyBorder="1" applyAlignment="1" applyProtection="1">
      <protection hidden="1"/>
    </xf>
    <xf numFmtId="0" fontId="3" fillId="3" borderId="9" xfId="0" applyFont="1" applyFill="1" applyBorder="1" applyAlignment="1" applyProtection="1">
      <protection hidden="1"/>
    </xf>
    <xf numFmtId="0" fontId="5" fillId="10" borderId="2" xfId="0" applyFont="1" applyFill="1" applyBorder="1" applyProtection="1">
      <alignment vertical="center"/>
      <protection hidden="1"/>
    </xf>
    <xf numFmtId="0" fontId="5" fillId="10" borderId="9" xfId="0" applyFont="1" applyFill="1" applyBorder="1" applyProtection="1">
      <alignment vertical="center"/>
      <protection hidden="1"/>
    </xf>
    <xf numFmtId="0" fontId="25" fillId="16" borderId="14" xfId="0" applyFont="1" applyFill="1" applyBorder="1" applyAlignment="1" applyProtection="1">
      <alignment horizontal="center" vertical="center"/>
      <protection hidden="1"/>
    </xf>
    <xf numFmtId="0" fontId="11" fillId="8" borderId="12" xfId="2" applyFont="1" applyFill="1" applyBorder="1" applyAlignment="1" applyProtection="1">
      <alignment vertical="center"/>
      <protection hidden="1"/>
    </xf>
    <xf numFmtId="0" fontId="11" fillId="8" borderId="10" xfId="2" applyFont="1" applyFill="1" applyBorder="1" applyAlignment="1" applyProtection="1">
      <alignment horizontal="center" vertical="top"/>
      <protection hidden="1"/>
    </xf>
    <xf numFmtId="0" fontId="11" fillId="8" borderId="4" xfId="2" applyFont="1" applyFill="1" applyBorder="1" applyAlignment="1" applyProtection="1">
      <alignment horizontal="center" vertical="top"/>
      <protection hidden="1"/>
    </xf>
    <xf numFmtId="164" fontId="7" fillId="2" borderId="11" xfId="2" applyNumberFormat="1" applyFont="1" applyFill="1" applyBorder="1" applyAlignment="1" applyProtection="1">
      <alignment horizontal="center" vertical="top"/>
      <protection locked="0" hidden="1"/>
    </xf>
    <xf numFmtId="0" fontId="25" fillId="2" borderId="0" xfId="0" applyFont="1" applyFill="1" applyAlignment="1" applyProtection="1">
      <alignment horizontal="center" vertical="center"/>
      <protection hidden="1"/>
    </xf>
    <xf numFmtId="0" fontId="11" fillId="7" borderId="5" xfId="2" applyFont="1" applyFill="1" applyBorder="1" applyAlignment="1" applyProtection="1">
      <alignment vertical="center"/>
      <protection hidden="1"/>
    </xf>
    <xf numFmtId="0" fontId="11" fillId="7" borderId="6" xfId="2" applyFont="1" applyFill="1" applyBorder="1" applyAlignment="1" applyProtection="1">
      <alignment vertical="center"/>
      <protection hidden="1"/>
    </xf>
    <xf numFmtId="0" fontId="11" fillId="7" borderId="8" xfId="2" applyFont="1" applyFill="1" applyBorder="1" applyAlignment="1" applyProtection="1">
      <alignment horizontal="center" vertical="top"/>
      <protection hidden="1"/>
    </xf>
    <xf numFmtId="0" fontId="11" fillId="7" borderId="7" xfId="2" applyFont="1" applyFill="1" applyBorder="1" applyAlignment="1" applyProtection="1">
      <alignment horizontal="center" vertical="top"/>
      <protection hidden="1"/>
    </xf>
    <xf numFmtId="0" fontId="11" fillId="7" borderId="4" xfId="2" applyFont="1" applyFill="1" applyBorder="1" applyAlignment="1" applyProtection="1">
      <alignment horizontal="centerContinuous" vertical="top"/>
      <protection hidden="1"/>
    </xf>
    <xf numFmtId="0" fontId="11" fillId="7" borderId="15" xfId="2" applyFont="1" applyFill="1" applyBorder="1" applyAlignment="1" applyProtection="1">
      <alignment horizontal="centerContinuous" vertical="top"/>
      <protection hidden="1"/>
    </xf>
    <xf numFmtId="0" fontId="11" fillId="7" borderId="4" xfId="2" applyFont="1" applyFill="1" applyBorder="1" applyAlignment="1" applyProtection="1">
      <alignment horizontal="center" vertical="center"/>
      <protection hidden="1"/>
    </xf>
    <xf numFmtId="164" fontId="11" fillId="7" borderId="10" xfId="2" applyNumberFormat="1" applyFont="1" applyFill="1" applyBorder="1" applyAlignment="1" applyProtection="1">
      <alignment vertical="top" wrapText="1"/>
      <protection hidden="1"/>
    </xf>
    <xf numFmtId="0" fontId="34" fillId="0" borderId="0" xfId="2" applyFont="1" applyProtection="1">
      <protection hidden="1"/>
    </xf>
    <xf numFmtId="0" fontId="34" fillId="0" borderId="0" xfId="0" applyFont="1" applyAlignment="1" applyProtection="1">
      <protection hidden="1"/>
    </xf>
    <xf numFmtId="0" fontId="7" fillId="4" borderId="11" xfId="2" applyFont="1" applyFill="1" applyBorder="1" applyAlignment="1" applyProtection="1">
      <alignment horizontal="center" vertical="top"/>
      <protection locked="0" hidden="1"/>
    </xf>
    <xf numFmtId="0" fontId="5" fillId="2" borderId="11" xfId="6" applyFont="1" applyFill="1" applyBorder="1" applyAlignment="1" applyProtection="1">
      <alignment horizontal="center" vertical="top"/>
      <protection locked="0" hidden="1"/>
    </xf>
    <xf numFmtId="0" fontId="0" fillId="0" borderId="11" xfId="0" applyBorder="1" applyProtection="1">
      <alignment vertical="center"/>
      <protection locked="0" hidden="1"/>
    </xf>
    <xf numFmtId="0" fontId="3" fillId="0" borderId="11" xfId="0" applyFont="1" applyBorder="1" applyProtection="1">
      <alignment vertical="center"/>
      <protection locked="0" hidden="1"/>
    </xf>
    <xf numFmtId="0" fontId="3" fillId="0" borderId="11" xfId="0" applyFont="1" applyBorder="1" applyAlignment="1" applyProtection="1">
      <protection locked="0" hidden="1"/>
    </xf>
    <xf numFmtId="0" fontId="3" fillId="0" borderId="11" xfId="0" applyFont="1" applyBorder="1" applyAlignment="1" applyProtection="1">
      <alignment vertical="top"/>
      <protection locked="0" hidden="1"/>
    </xf>
    <xf numFmtId="164" fontId="7" fillId="0" borderId="11" xfId="2" applyNumberFormat="1" applyFont="1" applyBorder="1" applyAlignment="1" applyProtection="1">
      <alignment horizontal="center" vertical="top"/>
      <protection locked="0" hidden="1"/>
    </xf>
    <xf numFmtId="49" fontId="7" fillId="0" borderId="11" xfId="2" applyNumberFormat="1" applyFont="1" applyBorder="1" applyAlignment="1" applyProtection="1">
      <alignment horizontal="center" vertical="top"/>
      <protection locked="0" hidden="1"/>
    </xf>
    <xf numFmtId="0" fontId="5" fillId="0" borderId="11" xfId="6" applyFont="1" applyBorder="1" applyAlignment="1" applyProtection="1">
      <alignment vertical="top"/>
      <protection locked="0" hidden="1"/>
    </xf>
    <xf numFmtId="0" fontId="5" fillId="0" borderId="11" xfId="6" applyFont="1" applyBorder="1" applyAlignment="1" applyProtection="1">
      <alignment vertical="top" wrapText="1"/>
      <protection locked="0" hidden="1"/>
    </xf>
    <xf numFmtId="0" fontId="3" fillId="0" borderId="11" xfId="2" applyBorder="1" applyAlignment="1" applyProtection="1">
      <alignment horizontal="center" vertical="top"/>
      <protection locked="0" hidden="1"/>
    </xf>
    <xf numFmtId="0" fontId="5" fillId="2" borderId="11" xfId="0" applyFont="1" applyFill="1" applyBorder="1" applyAlignment="1" applyProtection="1">
      <protection locked="0" hidden="1"/>
    </xf>
    <xf numFmtId="0" fontId="5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0" fillId="0" borderId="0" xfId="0" applyFill="1">
      <alignment vertical="center"/>
    </xf>
    <xf numFmtId="0" fontId="5" fillId="10" borderId="1" xfId="0" applyFont="1" applyFill="1" applyBorder="1" applyAlignment="1" applyProtection="1">
      <alignment horizontal="center" vertical="top" wrapText="1"/>
      <protection hidden="1"/>
    </xf>
    <xf numFmtId="0" fontId="5" fillId="10" borderId="12" xfId="0" applyFont="1" applyFill="1" applyBorder="1" applyAlignment="1" applyProtection="1">
      <alignment horizontal="center" vertical="top" wrapText="1"/>
      <protection hidden="1"/>
    </xf>
    <xf numFmtId="0" fontId="5" fillId="12" borderId="1" xfId="0" applyFont="1" applyFill="1" applyBorder="1" applyAlignment="1" applyProtection="1">
      <alignment horizontal="center" vertical="top" wrapText="1"/>
      <protection hidden="1"/>
    </xf>
    <xf numFmtId="0" fontId="5" fillId="12" borderId="12" xfId="0" applyFont="1" applyFill="1" applyBorder="1" applyAlignment="1" applyProtection="1">
      <alignment horizontal="center" vertical="top" wrapText="1"/>
      <protection hidden="1"/>
    </xf>
    <xf numFmtId="0" fontId="26" fillId="13" borderId="1" xfId="0" applyFont="1" applyFill="1" applyBorder="1" applyAlignment="1" applyProtection="1">
      <alignment horizontal="center" vertical="top" wrapText="1"/>
      <protection hidden="1"/>
    </xf>
    <xf numFmtId="0" fontId="26" fillId="13" borderId="12" xfId="0" applyFont="1" applyFill="1" applyBorder="1" applyAlignment="1" applyProtection="1">
      <alignment horizontal="center" vertical="top" wrapText="1"/>
      <protection hidden="1"/>
    </xf>
    <xf numFmtId="0" fontId="5" fillId="15" borderId="5" xfId="0" applyFont="1" applyFill="1" applyBorder="1" applyAlignment="1" applyProtection="1">
      <alignment horizontal="center" vertical="center"/>
      <protection hidden="1"/>
    </xf>
    <xf numFmtId="0" fontId="5" fillId="15" borderId="6" xfId="0" applyFont="1" applyFill="1" applyBorder="1" applyAlignment="1" applyProtection="1">
      <alignment horizontal="center" vertical="center"/>
      <protection hidden="1"/>
    </xf>
    <xf numFmtId="0" fontId="5" fillId="15" borderId="8" xfId="0" applyFont="1" applyFill="1" applyBorder="1" applyAlignment="1" applyProtection="1">
      <alignment horizontal="center" vertical="center"/>
      <protection hidden="1"/>
    </xf>
    <xf numFmtId="0" fontId="5" fillId="15" borderId="7" xfId="0" applyFont="1" applyFill="1" applyBorder="1" applyAlignment="1" applyProtection="1">
      <alignment horizontal="center" vertical="center"/>
      <protection hidden="1"/>
    </xf>
    <xf numFmtId="0" fontId="15" fillId="10" borderId="1" xfId="0" applyFont="1" applyFill="1" applyBorder="1" applyAlignment="1" applyProtection="1">
      <alignment horizontal="center" vertical="top" wrapText="1"/>
      <protection hidden="1"/>
    </xf>
    <xf numFmtId="0" fontId="15" fillId="10" borderId="12" xfId="0" applyFont="1" applyFill="1" applyBorder="1" applyAlignment="1" applyProtection="1">
      <alignment horizontal="center" vertical="top" wrapText="1"/>
      <protection hidden="1"/>
    </xf>
    <xf numFmtId="0" fontId="26" fillId="3" borderId="1" xfId="0" applyFont="1" applyFill="1" applyBorder="1" applyAlignment="1" applyProtection="1">
      <alignment horizontal="center" vertical="top" wrapText="1"/>
      <protection hidden="1"/>
    </xf>
    <xf numFmtId="0" fontId="26" fillId="3" borderId="12" xfId="0" applyFont="1" applyFill="1" applyBorder="1" applyAlignment="1" applyProtection="1">
      <alignment horizontal="center" vertical="top" wrapText="1"/>
      <protection hidden="1"/>
    </xf>
    <xf numFmtId="0" fontId="5" fillId="5" borderId="1" xfId="0" applyFont="1" applyFill="1" applyBorder="1" applyAlignment="1" applyProtection="1">
      <alignment horizontal="center" vertical="top" wrapText="1"/>
      <protection hidden="1"/>
    </xf>
    <xf numFmtId="0" fontId="5" fillId="5" borderId="12" xfId="0" applyFont="1" applyFill="1" applyBorder="1" applyAlignment="1" applyProtection="1">
      <alignment horizontal="center" vertical="top" wrapText="1"/>
      <protection hidden="1"/>
    </xf>
    <xf numFmtId="0" fontId="5" fillId="0" borderId="5" xfId="0" applyFont="1" applyBorder="1" applyAlignment="1" applyProtection="1">
      <alignment horizontal="center" vertical="top" wrapText="1"/>
      <protection hidden="1"/>
    </xf>
    <xf numFmtId="0" fontId="5" fillId="0" borderId="6" xfId="0" applyFont="1" applyBorder="1" applyAlignment="1" applyProtection="1">
      <alignment horizontal="center" vertical="top" wrapText="1"/>
      <protection hidden="1"/>
    </xf>
    <xf numFmtId="0" fontId="5" fillId="0" borderId="8" xfId="0" applyFont="1" applyBorder="1" applyAlignment="1" applyProtection="1">
      <alignment horizontal="center" vertical="top" wrapText="1"/>
      <protection hidden="1"/>
    </xf>
    <xf numFmtId="0" fontId="5" fillId="0" borderId="7" xfId="0" applyFont="1" applyBorder="1" applyAlignment="1" applyProtection="1">
      <alignment horizontal="center" vertical="top" wrapText="1"/>
      <protection hidden="1"/>
    </xf>
    <xf numFmtId="0" fontId="5" fillId="0" borderId="1" xfId="0" applyFont="1" applyBorder="1" applyAlignment="1" applyProtection="1">
      <alignment horizontal="center" vertical="top" wrapText="1"/>
      <protection hidden="1"/>
    </xf>
    <xf numFmtId="0" fontId="5" fillId="0" borderId="12" xfId="0" applyFont="1" applyBorder="1" applyAlignment="1" applyProtection="1">
      <alignment horizontal="center" vertical="top" wrapText="1"/>
      <protection hidden="1"/>
    </xf>
    <xf numFmtId="0" fontId="3" fillId="3" borderId="12" xfId="0" applyFont="1" applyFill="1" applyBorder="1" applyAlignment="1" applyProtection="1">
      <alignment horizontal="center" vertical="top" wrapText="1"/>
      <protection hidden="1"/>
    </xf>
    <xf numFmtId="0" fontId="3" fillId="3" borderId="10" xfId="0" applyFont="1" applyFill="1" applyBorder="1" applyAlignment="1" applyProtection="1">
      <alignment horizontal="center" vertical="top" wrapText="1"/>
      <protection hidden="1"/>
    </xf>
    <xf numFmtId="164" fontId="11" fillId="8" borderId="10" xfId="2" applyNumberFormat="1" applyFont="1" applyFill="1" applyBorder="1" applyAlignment="1" applyProtection="1">
      <alignment horizontal="center" vertical="top" wrapText="1"/>
      <protection hidden="1"/>
    </xf>
    <xf numFmtId="0" fontId="5" fillId="12" borderId="5" xfId="0" applyFont="1" applyFill="1" applyBorder="1" applyAlignment="1" applyProtection="1">
      <alignment horizontal="center" vertical="center"/>
      <protection hidden="1"/>
    </xf>
    <xf numFmtId="0" fontId="5" fillId="12" borderId="6" xfId="0" applyFont="1" applyFill="1" applyBorder="1" applyAlignment="1" applyProtection="1">
      <alignment horizontal="center" vertical="center"/>
      <protection hidden="1"/>
    </xf>
    <xf numFmtId="0" fontId="5" fillId="12" borderId="8" xfId="0" applyFont="1" applyFill="1" applyBorder="1" applyAlignment="1" applyProtection="1">
      <alignment horizontal="center" vertical="center"/>
      <protection hidden="1"/>
    </xf>
    <xf numFmtId="0" fontId="5" fillId="12" borderId="7" xfId="0" applyFont="1" applyFill="1" applyBorder="1" applyAlignment="1" applyProtection="1">
      <alignment horizontal="center" vertical="center"/>
      <protection hidden="1"/>
    </xf>
    <xf numFmtId="0" fontId="15" fillId="3" borderId="12" xfId="0" applyFont="1" applyFill="1" applyBorder="1" applyAlignment="1" applyProtection="1">
      <alignment horizontal="center" vertical="top" wrapText="1"/>
      <protection hidden="1"/>
    </xf>
    <xf numFmtId="0" fontId="15" fillId="3" borderId="10" xfId="0" applyFont="1" applyFill="1" applyBorder="1" applyAlignment="1" applyProtection="1">
      <alignment horizontal="center" vertical="top" wrapText="1"/>
      <protection hidden="1"/>
    </xf>
    <xf numFmtId="0" fontId="15" fillId="3" borderId="5" xfId="0" applyFont="1" applyFill="1" applyBorder="1" applyAlignment="1" applyProtection="1">
      <alignment horizontal="center" vertical="center" wrapText="1"/>
      <protection hidden="1"/>
    </xf>
    <xf numFmtId="0" fontId="3" fillId="0" borderId="6" xfId="0" applyFont="1" applyBorder="1" applyAlignment="1" applyProtection="1">
      <alignment horizontal="center" vertical="center" wrapText="1"/>
      <protection hidden="1"/>
    </xf>
    <xf numFmtId="0" fontId="3" fillId="0" borderId="8" xfId="0" applyFont="1" applyBorder="1" applyAlignment="1" applyProtection="1">
      <alignment horizontal="center" vertical="center" wrapText="1"/>
      <protection hidden="1"/>
    </xf>
    <xf numFmtId="0" fontId="3" fillId="0" borderId="7" xfId="0" applyFont="1" applyBorder="1" applyAlignment="1" applyProtection="1">
      <alignment horizontal="center" vertical="center" wrapText="1"/>
      <protection hidden="1"/>
    </xf>
    <xf numFmtId="0" fontId="5" fillId="10" borderId="1" xfId="0" applyFont="1" applyFill="1" applyBorder="1" applyAlignment="1" applyProtection="1">
      <alignment horizontal="center" vertical="center" wrapText="1"/>
      <protection hidden="1"/>
    </xf>
    <xf numFmtId="0" fontId="5" fillId="10" borderId="12" xfId="0" applyFont="1" applyFill="1" applyBorder="1" applyAlignment="1" applyProtection="1">
      <alignment horizontal="center" vertical="center" wrapText="1"/>
      <protection hidden="1"/>
    </xf>
    <xf numFmtId="0" fontId="33" fillId="0" borderId="0" xfId="10" applyAlignment="1" applyProtection="1">
      <alignment vertical="center"/>
      <protection locked="0" hidden="1"/>
    </xf>
  </cellXfs>
  <cellStyles count="11">
    <cellStyle name="Hyperlink" xfId="10" builtinId="8"/>
    <cellStyle name="Normal" xfId="0" builtinId="0"/>
    <cellStyle name="Normal 2" xfId="2" xr:uid="{EC152989-55E2-4822-8D89-4D5E2F6FB5A7}"/>
    <cellStyle name="Normal 2 2" xfId="3" xr:uid="{977FA8F8-54E8-4FE2-9CDD-8BE2251B86E8}"/>
    <cellStyle name="Normal 2 2 2" xfId="5" xr:uid="{CA3DE55D-E416-47E5-B09A-4BCDFDB2BE7E}"/>
    <cellStyle name="Normal 3" xfId="1" xr:uid="{05BFFE72-19D2-45ED-90FF-5673C51E9338}"/>
    <cellStyle name="Normal 4" xfId="7" xr:uid="{49DAFBC9-16FD-4608-A323-95B2F738AC76}"/>
    <cellStyle name="Normal 5" xfId="9" xr:uid="{A56666CB-DF41-4E43-80D4-242B85EE6DAC}"/>
    <cellStyle name="Normal 6" xfId="4" xr:uid="{0597F022-2F99-49BD-8D88-22C1F05D455C}"/>
    <cellStyle name="Normal_2013_7" xfId="8" xr:uid="{6959C5D4-D163-43D7-BE7E-2587A505A9F1}"/>
    <cellStyle name="Normal_SHP Januari 09" xfId="6" xr:uid="{A501C5F4-04F7-4CFA-9660-7F255EF56FDF}"/>
  </cellStyles>
  <dxfs count="0"/>
  <tableStyles count="0" defaultTableStyle="TableStyleMedium2" defaultPivotStyle="PivotStyleLight16"/>
  <colors>
    <mruColors>
      <color rgb="FFFFE1E1"/>
      <color rgb="FFFFC1C1"/>
      <color rgb="FFCCFFFF"/>
      <color rgb="FF66FFFF"/>
      <color rgb="FFFFFF99"/>
      <color rgb="FF99FF66"/>
      <color rgb="FF0000FF"/>
      <color rgb="FFEBFFEB"/>
      <color rgb="FFDDFFDD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www.wps.cn/officeDocument/2020/cellImage" Target="NUL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REGISTER%202020\GABUNGAN\REGISTER%20INDUK%20TAHUN%20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CD-X"/>
      <sheetName val="PEKRJAAN"/>
      <sheetName val="JAN"/>
      <sheetName val="FEB"/>
      <sheetName val="MAR"/>
      <sheetName val="APR"/>
      <sheetName val="MEI"/>
      <sheetName val="JUN"/>
      <sheetName val="JUL"/>
      <sheetName val="AGU"/>
      <sheetName val="SEP"/>
      <sheetName val="OKT"/>
      <sheetName val="NOV"/>
      <sheetName val="DES"/>
      <sheetName val="REKAP"/>
      <sheetName val="OBAT"/>
      <sheetName val="Sheet1"/>
    </sheetNames>
    <sheetDataSet>
      <sheetData sheetId="0">
        <row r="3">
          <cell r="C3" t="str">
            <v>ICD-X</v>
          </cell>
          <cell r="D3" t="str">
            <v>NAMA PENYAKIT</v>
          </cell>
        </row>
        <row r="4">
          <cell r="C4" t="str">
            <v>A00</v>
          </cell>
          <cell r="D4" t="str">
            <v>Kolera</v>
          </cell>
        </row>
        <row r="5">
          <cell r="C5" t="str">
            <v>A01</v>
          </cell>
          <cell r="D5" t="str">
            <v>Demam Typhoid dan Paratyphoid</v>
          </cell>
        </row>
        <row r="6">
          <cell r="C6" t="str">
            <v>A01.T</v>
          </cell>
          <cell r="D6" t="str">
            <v>Suspek Typhoid</v>
          </cell>
        </row>
        <row r="7">
          <cell r="C7" t="str">
            <v>A02</v>
          </cell>
          <cell r="D7" t="str">
            <v>Infeksi Salmonella Yang Lain</v>
          </cell>
        </row>
        <row r="8">
          <cell r="C8" t="str">
            <v>A03</v>
          </cell>
          <cell r="D8" t="str">
            <v>Disentri / Shigellosis</v>
          </cell>
        </row>
        <row r="9">
          <cell r="C9" t="str">
            <v>A04</v>
          </cell>
          <cell r="D9" t="str">
            <v>Infekasi Usus Dari Bakteri Yang Lain</v>
          </cell>
        </row>
        <row r="10">
          <cell r="C10" t="str">
            <v>A05</v>
          </cell>
          <cell r="D10" t="str">
            <v>Keracunan Makanan</v>
          </cell>
        </row>
        <row r="11">
          <cell r="C11" t="str">
            <v>A06</v>
          </cell>
          <cell r="D11" t="str">
            <v>Amubiasis</v>
          </cell>
        </row>
        <row r="12">
          <cell r="C12" t="str">
            <v>A07</v>
          </cell>
          <cell r="D12" t="str">
            <v>Penyakit Saluran Cerna Krn Protozoa Lain</v>
          </cell>
        </row>
        <row r="13">
          <cell r="C13" t="str">
            <v>A08</v>
          </cell>
          <cell r="D13" t="str">
            <v>Infeksi Penyakit Usus Yg Lain</v>
          </cell>
        </row>
        <row r="14">
          <cell r="C14" t="str">
            <v>A09</v>
          </cell>
          <cell r="D14" t="str">
            <v>Diare Dan Gastroenteritis Yg Kurang Jelas Batasannya</v>
          </cell>
        </row>
        <row r="15">
          <cell r="C15" t="str">
            <v>A15</v>
          </cell>
          <cell r="D15" t="str">
            <v>TB Paru, Bta (+)</v>
          </cell>
        </row>
        <row r="16">
          <cell r="C16" t="str">
            <v>A16</v>
          </cell>
          <cell r="D16" t="str">
            <v>TB Paru,Bta (-)</v>
          </cell>
        </row>
        <row r="17">
          <cell r="C17" t="str">
            <v>A16.T</v>
          </cell>
          <cell r="D17" t="str">
            <v>Suspek TBC</v>
          </cell>
        </row>
        <row r="18">
          <cell r="C18" t="str">
            <v>A17.0+</v>
          </cell>
          <cell r="D18" t="str">
            <v>Tuberkulosis Selaput Otak Dan Susunan Saraf Pusat</v>
          </cell>
        </row>
        <row r="19">
          <cell r="C19" t="str">
            <v>A18</v>
          </cell>
          <cell r="D19" t="str">
            <v>TBC Extrapulmoner</v>
          </cell>
        </row>
        <row r="20">
          <cell r="C20" t="str">
            <v>A18.0</v>
          </cell>
          <cell r="D20" t="str">
            <v>Tuberkulosis Tulang Dan Sendi</v>
          </cell>
        </row>
        <row r="21">
          <cell r="C21" t="str">
            <v>A18.1</v>
          </cell>
          <cell r="D21" t="str">
            <v>Tuberkulosis Saluran Kencing Dan Alat Kelamin</v>
          </cell>
        </row>
        <row r="22">
          <cell r="C22" t="str">
            <v>A18.2</v>
          </cell>
          <cell r="D22" t="str">
            <v>Tuberkulosis Kelenjar Lymphe</v>
          </cell>
        </row>
        <row r="23">
          <cell r="C23" t="str">
            <v>A18.3</v>
          </cell>
          <cell r="D23" t="str">
            <v>Tuberkulosis Usus, Selaput Perut dan Kelenjar Mesentrium</v>
          </cell>
        </row>
        <row r="24">
          <cell r="C24" t="str">
            <v>A19</v>
          </cell>
          <cell r="D24" t="str">
            <v>Tuberkulosis Miliar</v>
          </cell>
        </row>
        <row r="25">
          <cell r="C25" t="str">
            <v>A22</v>
          </cell>
          <cell r="D25" t="str">
            <v>Antraks</v>
          </cell>
        </row>
        <row r="26">
          <cell r="C26" t="str">
            <v>A23</v>
          </cell>
          <cell r="D26" t="str">
            <v>Bruselosis</v>
          </cell>
        </row>
        <row r="27">
          <cell r="C27" t="str">
            <v>A25</v>
          </cell>
          <cell r="D27" t="str">
            <v>P E S</v>
          </cell>
        </row>
        <row r="28">
          <cell r="C28" t="str">
            <v>A30</v>
          </cell>
          <cell r="D28" t="str">
            <v>Kusta I/T (PB)</v>
          </cell>
        </row>
        <row r="29">
          <cell r="C29" t="str">
            <v>A30A</v>
          </cell>
          <cell r="D29" t="str">
            <v>Kusta B/L (MB)</v>
          </cell>
        </row>
        <row r="30">
          <cell r="C30" t="str">
            <v>A33</v>
          </cell>
          <cell r="D30" t="str">
            <v>Tetanus Neonatorum</v>
          </cell>
        </row>
        <row r="31">
          <cell r="C31" t="str">
            <v>A35</v>
          </cell>
          <cell r="D31" t="str">
            <v>Tetanus</v>
          </cell>
        </row>
        <row r="32">
          <cell r="C32" t="str">
            <v>A36</v>
          </cell>
          <cell r="D32" t="str">
            <v>Difteria</v>
          </cell>
        </row>
        <row r="33">
          <cell r="C33" t="str">
            <v>A37</v>
          </cell>
          <cell r="D33" t="str">
            <v>Batuk Rejan</v>
          </cell>
        </row>
        <row r="34">
          <cell r="C34" t="str">
            <v>A39</v>
          </cell>
          <cell r="D34" t="str">
            <v>Radang Tenggorok ( Karena ) Streptokok Skarlatina dan Erisipelos Infeksi Meningokok</v>
          </cell>
        </row>
        <row r="35">
          <cell r="C35" t="str">
            <v>A41</v>
          </cell>
          <cell r="D35" t="str">
            <v>Septikemia Lainnya</v>
          </cell>
        </row>
        <row r="36">
          <cell r="C36" t="str">
            <v>A50</v>
          </cell>
          <cell r="D36" t="str">
            <v>Siphilis Bawaan</v>
          </cell>
        </row>
        <row r="37">
          <cell r="C37" t="str">
            <v>A51</v>
          </cell>
          <cell r="D37" t="str">
            <v>Penyakit Spirochaeta Karena Siphilis</v>
          </cell>
        </row>
        <row r="38">
          <cell r="C38" t="str">
            <v>A53</v>
          </cell>
          <cell r="D38" t="str">
            <v>Siphilis</v>
          </cell>
        </row>
        <row r="39">
          <cell r="C39" t="str">
            <v>A54</v>
          </cell>
          <cell r="D39" t="str">
            <v>Infeksi Gonokokkus</v>
          </cell>
        </row>
        <row r="40">
          <cell r="C40" t="str">
            <v>A55</v>
          </cell>
          <cell r="D40" t="str">
            <v>Infeksi Non Gonokokkus</v>
          </cell>
        </row>
        <row r="41">
          <cell r="C41" t="str">
            <v>A56</v>
          </cell>
          <cell r="D41" t="str">
            <v>Penyakit Kelamin Lainnya</v>
          </cell>
        </row>
        <row r="42">
          <cell r="C42" t="str">
            <v>A58</v>
          </cell>
          <cell r="D42" t="str">
            <v>Inguinal Granuloma</v>
          </cell>
        </row>
        <row r="43">
          <cell r="C43" t="str">
            <v>A60</v>
          </cell>
          <cell r="D43" t="str">
            <v>Infeksi Genital Oleh Virus Herpes Simplex</v>
          </cell>
        </row>
        <row r="44">
          <cell r="C44" t="str">
            <v>A64</v>
          </cell>
          <cell r="D44" t="str">
            <v>Penyakit Menular Sex Tdk Spesifik</v>
          </cell>
        </row>
        <row r="45">
          <cell r="C45" t="str">
            <v>A69</v>
          </cell>
          <cell r="D45" t="str">
            <v>Infeksi Spirochaeta Lainnya</v>
          </cell>
        </row>
        <row r="46">
          <cell r="C46" t="str">
            <v>A71</v>
          </cell>
          <cell r="D46" t="str">
            <v>Trachoma</v>
          </cell>
        </row>
        <row r="47">
          <cell r="C47" t="str">
            <v>A74</v>
          </cell>
          <cell r="D47" t="str">
            <v>Filariasis</v>
          </cell>
        </row>
        <row r="48">
          <cell r="C48" t="str">
            <v>A79</v>
          </cell>
          <cell r="D48" t="str">
            <v>Penyakit Riketsia Lain</v>
          </cell>
        </row>
        <row r="49">
          <cell r="C49" t="str">
            <v>A80</v>
          </cell>
          <cell r="D49" t="str">
            <v>Poliomyelitis Acut</v>
          </cell>
        </row>
        <row r="50">
          <cell r="C50" t="str">
            <v>A82</v>
          </cell>
          <cell r="D50" t="str">
            <v>Rabies / Lyssa</v>
          </cell>
        </row>
        <row r="51">
          <cell r="C51" t="str">
            <v>A85.2</v>
          </cell>
          <cell r="D51" t="str">
            <v>Radang Otak ( Karena Virus Serangga )</v>
          </cell>
        </row>
        <row r="52">
          <cell r="C52" t="str">
            <v>A86</v>
          </cell>
          <cell r="D52" t="str">
            <v>Enchepalitis Oleh Virus</v>
          </cell>
        </row>
        <row r="53">
          <cell r="C53" t="str">
            <v>A87</v>
          </cell>
          <cell r="D53" t="str">
            <v>Meningitis Oleh Virus</v>
          </cell>
        </row>
        <row r="54">
          <cell r="C54" t="str">
            <v>A90</v>
          </cell>
          <cell r="D54" t="str">
            <v>Demam Dengue / Suspect</v>
          </cell>
        </row>
        <row r="55">
          <cell r="C55" t="str">
            <v>A91</v>
          </cell>
          <cell r="D55" t="str">
            <v>D.H.F (D.B.D)</v>
          </cell>
        </row>
        <row r="56">
          <cell r="C56" t="str">
            <v>A92.0</v>
          </cell>
          <cell r="D56" t="str">
            <v>Demam Chikungunya</v>
          </cell>
        </row>
        <row r="57">
          <cell r="C57" t="str">
            <v>A95</v>
          </cell>
          <cell r="D57" t="str">
            <v>Demam Kuning</v>
          </cell>
        </row>
        <row r="58">
          <cell r="C58" t="str">
            <v>B00</v>
          </cell>
          <cell r="D58" t="str">
            <v>Herpes Simplex</v>
          </cell>
        </row>
        <row r="59">
          <cell r="C59" t="str">
            <v>B01</v>
          </cell>
          <cell r="D59" t="str">
            <v>Cacar Air</v>
          </cell>
        </row>
        <row r="60">
          <cell r="C60" t="str">
            <v>B02</v>
          </cell>
          <cell r="D60" t="str">
            <v>Herpes Zoster</v>
          </cell>
        </row>
        <row r="61">
          <cell r="C61" t="str">
            <v>B05</v>
          </cell>
          <cell r="D61" t="str">
            <v>Campak</v>
          </cell>
        </row>
        <row r="62">
          <cell r="C62" t="str">
            <v>B06</v>
          </cell>
          <cell r="D62" t="str">
            <v>Rubela</v>
          </cell>
        </row>
        <row r="63">
          <cell r="C63" t="str">
            <v>B15</v>
          </cell>
          <cell r="D63" t="str">
            <v>Hepatitis Akut A</v>
          </cell>
        </row>
        <row r="64">
          <cell r="C64" t="str">
            <v>B16</v>
          </cell>
          <cell r="D64" t="str">
            <v>Hepatitis Akut B</v>
          </cell>
        </row>
        <row r="65">
          <cell r="C65" t="str">
            <v>B17</v>
          </cell>
          <cell r="D65" t="str">
            <v>Hepatitis Akut oleh Virus Yang Lainnya</v>
          </cell>
        </row>
        <row r="66">
          <cell r="C66" t="str">
            <v>B18</v>
          </cell>
          <cell r="D66" t="str">
            <v>Hepatitis Kronik</v>
          </cell>
        </row>
        <row r="67">
          <cell r="C67" t="str">
            <v>B24</v>
          </cell>
          <cell r="D67" t="str">
            <v>HIV / AIDS</v>
          </cell>
        </row>
        <row r="68">
          <cell r="C68" t="str">
            <v>B26</v>
          </cell>
          <cell r="D68" t="str">
            <v>Gondong</v>
          </cell>
        </row>
        <row r="69">
          <cell r="C69" t="str">
            <v>B30</v>
          </cell>
          <cell r="D69" t="str">
            <v>Konjungtivitis Karena Virus</v>
          </cell>
        </row>
        <row r="70">
          <cell r="C70" t="str">
            <v>B33</v>
          </cell>
          <cell r="D70" t="str">
            <v>Penyakit Karena Virus Lain</v>
          </cell>
        </row>
        <row r="71">
          <cell r="C71" t="str">
            <v>B36</v>
          </cell>
          <cell r="D71" t="str">
            <v>Penyakit Kulit Karena Jamur</v>
          </cell>
        </row>
        <row r="72">
          <cell r="C72" t="str">
            <v>B37</v>
          </cell>
          <cell r="D72" t="str">
            <v>Kandidiasis</v>
          </cell>
        </row>
        <row r="73">
          <cell r="C73" t="str">
            <v>B50</v>
          </cell>
          <cell r="D73" t="str">
            <v>Malaria Tropika (P.Falsifarum)</v>
          </cell>
        </row>
        <row r="74">
          <cell r="C74" t="str">
            <v>B51</v>
          </cell>
          <cell r="D74" t="str">
            <v>Malaria Oleh P. Vivax</v>
          </cell>
        </row>
        <row r="75">
          <cell r="C75" t="str">
            <v>B52</v>
          </cell>
          <cell r="D75" t="str">
            <v>Malarai Oleh P.Malariae</v>
          </cell>
        </row>
        <row r="76">
          <cell r="C76" t="str">
            <v>B53</v>
          </cell>
          <cell r="D76" t="str">
            <v>Malaria Dengan Pemeriksaan Lab</v>
          </cell>
        </row>
        <row r="77">
          <cell r="C77" t="str">
            <v>B53.0</v>
          </cell>
          <cell r="D77" t="str">
            <v>malaria Ovale</v>
          </cell>
        </row>
        <row r="78">
          <cell r="C78" t="str">
            <v>B53.M</v>
          </cell>
          <cell r="D78" t="str">
            <v>Malaria Mix</v>
          </cell>
        </row>
        <row r="79">
          <cell r="C79" t="str">
            <v>B54</v>
          </cell>
          <cell r="D79" t="str">
            <v>Malaria Klinis (Tanpa Pemrk LAB)</v>
          </cell>
        </row>
        <row r="80">
          <cell r="C80" t="str">
            <v>B55</v>
          </cell>
          <cell r="D80" t="str">
            <v>Leishmaniasis</v>
          </cell>
        </row>
        <row r="81">
          <cell r="C81" t="str">
            <v>B56</v>
          </cell>
          <cell r="D81" t="str">
            <v>Tripanosomiasis</v>
          </cell>
        </row>
        <row r="82">
          <cell r="C82" t="str">
            <v>B60</v>
          </cell>
          <cell r="D82" t="str">
            <v>Penyakit Tular Serangga lain</v>
          </cell>
        </row>
        <row r="83">
          <cell r="C83" t="str">
            <v>B65</v>
          </cell>
          <cell r="D83" t="str">
            <v>Shistoshomiasis</v>
          </cell>
        </row>
        <row r="84">
          <cell r="C84" t="str">
            <v>B67</v>
          </cell>
          <cell r="D84" t="str">
            <v>Ekinokokosia</v>
          </cell>
        </row>
        <row r="85">
          <cell r="C85" t="str">
            <v>B68</v>
          </cell>
          <cell r="D85" t="str">
            <v>Taeniasis</v>
          </cell>
        </row>
        <row r="86">
          <cell r="C86" t="str">
            <v>B74</v>
          </cell>
          <cell r="D86" t="str">
            <v>Filariasis</v>
          </cell>
        </row>
        <row r="87">
          <cell r="C87" t="str">
            <v>B76</v>
          </cell>
          <cell r="D87" t="str">
            <v>Ankilostomiasis Dan Nekatoriasis</v>
          </cell>
        </row>
        <row r="88">
          <cell r="C88" t="str">
            <v>B81</v>
          </cell>
          <cell r="D88" t="str">
            <v>Peny. Kecacingan</v>
          </cell>
        </row>
        <row r="89">
          <cell r="C89" t="str">
            <v>B86</v>
          </cell>
          <cell r="D89" t="str">
            <v>Scabies</v>
          </cell>
        </row>
        <row r="90">
          <cell r="C90" t="str">
            <v>B90</v>
          </cell>
          <cell r="D90" t="str">
            <v>Akibat Kemudian Tuberkulosis</v>
          </cell>
        </row>
        <row r="91">
          <cell r="C91" t="str">
            <v>B91</v>
          </cell>
          <cell r="D91" t="str">
            <v>Akibat Kemudian Poliomyelitis</v>
          </cell>
        </row>
        <row r="92">
          <cell r="C92" t="str">
            <v>B92</v>
          </cell>
          <cell r="D92" t="str">
            <v>Akibat Kemudian Kusta</v>
          </cell>
        </row>
        <row r="93">
          <cell r="C93" t="str">
            <v>B94.0</v>
          </cell>
          <cell r="D93" t="str">
            <v>Akibat Kemudian Trachoma</v>
          </cell>
        </row>
        <row r="94">
          <cell r="C94" t="str">
            <v>B94.1</v>
          </cell>
          <cell r="D94" t="str">
            <v>Akibat Kemudian Radang Otak Karena Virus</v>
          </cell>
        </row>
        <row r="95">
          <cell r="C95" t="str">
            <v>B94.9</v>
          </cell>
          <cell r="D95" t="str">
            <v>Akibat Kemudian Penyakit</v>
          </cell>
        </row>
        <row r="96">
          <cell r="C96" t="str">
            <v>C06</v>
          </cell>
          <cell r="D96" t="str">
            <v>Neoplasma Ganas Rongga Mulut</v>
          </cell>
        </row>
        <row r="97">
          <cell r="C97" t="str">
            <v>C13</v>
          </cell>
          <cell r="D97" t="str">
            <v>Neoplasma Ganas Kerongkongan</v>
          </cell>
        </row>
        <row r="98">
          <cell r="C98" t="str">
            <v>C16</v>
          </cell>
          <cell r="D98" t="str">
            <v>neoplasma Ganas Lambung</v>
          </cell>
        </row>
        <row r="99">
          <cell r="C99" t="str">
            <v>C17</v>
          </cell>
          <cell r="D99" t="str">
            <v>Neoplasma Ganas Usus Halus Termasuk Usus Dua Belas Jari</v>
          </cell>
        </row>
        <row r="100">
          <cell r="C100" t="str">
            <v>C18</v>
          </cell>
          <cell r="D100" t="str">
            <v>Neoplasma Ganas Usus Besar</v>
          </cell>
        </row>
        <row r="101">
          <cell r="C101" t="str">
            <v>C19</v>
          </cell>
          <cell r="D101" t="str">
            <v>Neoplasma Ganas Usus Lurus dan Hubungan Usus Dengan Sigmoid</v>
          </cell>
        </row>
        <row r="102">
          <cell r="C102" t="str">
            <v>C22</v>
          </cell>
          <cell r="D102" t="str">
            <v>Neoplasma Ganas Hati Primer</v>
          </cell>
        </row>
        <row r="103">
          <cell r="C103" t="str">
            <v>C25</v>
          </cell>
          <cell r="D103" t="str">
            <v>Neoplasma Ganas Kelenjar Ludah Perut</v>
          </cell>
        </row>
        <row r="104">
          <cell r="C104" t="str">
            <v>C26</v>
          </cell>
          <cell r="D104" t="str">
            <v>Neoplasma Ganas Lain Pada Alat Pencernaan Dan Selaput Perut ( Peritonium)</v>
          </cell>
        </row>
        <row r="105">
          <cell r="C105" t="str">
            <v>C33</v>
          </cell>
          <cell r="D105" t="str">
            <v>Neoplasma Ganas Batang Tenggorok</v>
          </cell>
        </row>
        <row r="106">
          <cell r="C106" t="str">
            <v>C34</v>
          </cell>
          <cell r="D106" t="str">
            <v>Cabang Tenggorok dan Paru-paru</v>
          </cell>
        </row>
        <row r="107">
          <cell r="C107" t="str">
            <v>C34.0</v>
          </cell>
          <cell r="D107" t="str">
            <v>Neoplasma Ganas Pangkal Tenggorok</v>
          </cell>
        </row>
        <row r="108">
          <cell r="C108" t="str">
            <v>C39</v>
          </cell>
          <cell r="D108" t="str">
            <v>Neoplasma Ganas Lain Pada Susunan Pernafasan Dan Organ Rongga Dada</v>
          </cell>
        </row>
        <row r="109">
          <cell r="C109" t="str">
            <v>C41</v>
          </cell>
          <cell r="D109" t="str">
            <v>Neoplasma Ganas Tulang dan Tulang Rawan</v>
          </cell>
        </row>
        <row r="110">
          <cell r="C110" t="str">
            <v>C43</v>
          </cell>
          <cell r="D110" t="str">
            <v>Neoplasma Ganas Kulit</v>
          </cell>
        </row>
        <row r="111">
          <cell r="C111" t="str">
            <v>C44</v>
          </cell>
          <cell r="D111" t="str">
            <v>Neoplasma Ganas Lain Pada Kulit</v>
          </cell>
        </row>
        <row r="112">
          <cell r="C112" t="str">
            <v>C49</v>
          </cell>
          <cell r="D112" t="str">
            <v>Neoplasma Ganas Lain Yang Berhubungan Dg Kulit Dan Jaringan Lunak</v>
          </cell>
        </row>
        <row r="113">
          <cell r="C113" t="str">
            <v>C50</v>
          </cell>
          <cell r="D113" t="str">
            <v>Neoplasma Ganas Payudara</v>
          </cell>
        </row>
        <row r="114">
          <cell r="C114" t="str">
            <v>C53</v>
          </cell>
          <cell r="D114" t="str">
            <v>Neoplasma Ganas Leher Rahim/ Kanker Servik</v>
          </cell>
        </row>
        <row r="115">
          <cell r="C115" t="str">
            <v>C56</v>
          </cell>
          <cell r="D115" t="str">
            <v>Neoplasma Ganas Indung Telur/ Kanker Ovarium</v>
          </cell>
        </row>
        <row r="116">
          <cell r="C116" t="str">
            <v>C57</v>
          </cell>
          <cell r="D116" t="str">
            <v>Neoplasma Ganas Lain Pada Alat Kewanitaan</v>
          </cell>
        </row>
        <row r="117">
          <cell r="C117" t="str">
            <v>C61</v>
          </cell>
          <cell r="D117" t="str">
            <v>Neoplasma Ganas Prostat</v>
          </cell>
        </row>
        <row r="118">
          <cell r="C118" t="str">
            <v>C62</v>
          </cell>
          <cell r="D118" t="str">
            <v>Neoplasma Ganas Buah Pelir</v>
          </cell>
        </row>
        <row r="119">
          <cell r="C119" t="str">
            <v>C67</v>
          </cell>
          <cell r="D119" t="str">
            <v>Neoplasma Ganas Kandung Kencing</v>
          </cell>
        </row>
        <row r="120">
          <cell r="C120" t="str">
            <v>C68</v>
          </cell>
          <cell r="D120" t="str">
            <v>Neoplasma Ganas Lain Ginjal Dan Alat Kencing Lain</v>
          </cell>
        </row>
        <row r="121">
          <cell r="C121" t="str">
            <v>C71</v>
          </cell>
          <cell r="D121" t="str">
            <v>Neoplasma Ganas Otak</v>
          </cell>
        </row>
        <row r="122">
          <cell r="C122" t="str">
            <v>C72</v>
          </cell>
          <cell r="D122" t="str">
            <v>Neoplasma Ganas Pd Syaraf Spinal,Syaraf Kranial,dan SSP</v>
          </cell>
        </row>
        <row r="123">
          <cell r="C123" t="str">
            <v>C81</v>
          </cell>
          <cell r="D123" t="str">
            <v>Penyakit Hodgkin</v>
          </cell>
        </row>
        <row r="124">
          <cell r="C124" t="str">
            <v>C95</v>
          </cell>
          <cell r="D124" t="str">
            <v>Leukemia</v>
          </cell>
        </row>
        <row r="125">
          <cell r="C125" t="str">
            <v>C96</v>
          </cell>
          <cell r="D125" t="str">
            <v>Neoplama Ganas Lain Pada Kelenjar Getah Bening &amp; Jaringan Pembuat Darah</v>
          </cell>
        </row>
        <row r="126">
          <cell r="C126" t="str">
            <v>D01</v>
          </cell>
          <cell r="D126" t="str">
            <v>Karsinoma Insitu Alat Pencernaan</v>
          </cell>
        </row>
        <row r="127">
          <cell r="C127" t="str">
            <v>D02</v>
          </cell>
          <cell r="D127" t="str">
            <v>Karsinoma Insitu Susunan Pernafasan</v>
          </cell>
        </row>
        <row r="128">
          <cell r="C128" t="str">
            <v>D04</v>
          </cell>
          <cell r="D128" t="str">
            <v>karsinoma Insitu Kulit</v>
          </cell>
        </row>
        <row r="129">
          <cell r="C129" t="str">
            <v>D05</v>
          </cell>
          <cell r="D129" t="str">
            <v>Karsinoma Insitu Payudara</v>
          </cell>
        </row>
        <row r="130">
          <cell r="C130" t="str">
            <v>D09</v>
          </cell>
          <cell r="D130" t="str">
            <v>Karsinoma Insitu Lain &amp; Tanpa Penjelasan</v>
          </cell>
        </row>
        <row r="131">
          <cell r="C131" t="str">
            <v>D23</v>
          </cell>
          <cell r="D131" t="str">
            <v>Neoplasma Jinak Kulit</v>
          </cell>
        </row>
        <row r="132">
          <cell r="C132" t="str">
            <v>D24</v>
          </cell>
          <cell r="D132" t="str">
            <v>Neoplasma Jinak Payudara</v>
          </cell>
        </row>
        <row r="133">
          <cell r="C133" t="str">
            <v>D26</v>
          </cell>
          <cell r="D133" t="str">
            <v>Neoplasma Jinak Rahim</v>
          </cell>
        </row>
        <row r="134">
          <cell r="C134" t="str">
            <v>D27</v>
          </cell>
          <cell r="D134" t="str">
            <v>Neoplasma Jinak Indung Telur</v>
          </cell>
        </row>
        <row r="135">
          <cell r="C135" t="str">
            <v>D30</v>
          </cell>
          <cell r="D135" t="str">
            <v>Neoplasma Jinak  Ginjal Dan Alat Kencing Lain</v>
          </cell>
        </row>
        <row r="136">
          <cell r="C136" t="str">
            <v>D33</v>
          </cell>
          <cell r="D136" t="str">
            <v>Neoplasma Jinak Otak Dan SSP</v>
          </cell>
        </row>
        <row r="137">
          <cell r="C137" t="str">
            <v>D35</v>
          </cell>
          <cell r="D137" t="str">
            <v>Neoplasma Jinak Kelenjar Endokrin</v>
          </cell>
        </row>
        <row r="138">
          <cell r="C138" t="str">
            <v>D36</v>
          </cell>
          <cell r="D138" t="str">
            <v>Neoplasma Jinak Lain</v>
          </cell>
        </row>
        <row r="139">
          <cell r="C139" t="str">
            <v>D38</v>
          </cell>
          <cell r="D139" t="str">
            <v>Neoplasma Dg Gejala Tak Pasti Pada Susunan Pernafasan Dan Alat Dlm Rongga Dada</v>
          </cell>
        </row>
        <row r="140">
          <cell r="C140" t="str">
            <v>D50</v>
          </cell>
          <cell r="D140" t="str">
            <v>Anemia kekurangan zat besi (Deff FE)</v>
          </cell>
        </row>
        <row r="141">
          <cell r="C141" t="str">
            <v>D53</v>
          </cell>
          <cell r="D141" t="str">
            <v>Anemi Kekurangan Nutrisi</v>
          </cell>
        </row>
        <row r="142">
          <cell r="C142" t="str">
            <v>D64</v>
          </cell>
          <cell r="D142" t="str">
            <v>Anemi Yang Lain</v>
          </cell>
        </row>
        <row r="143">
          <cell r="C143" t="str">
            <v>E01</v>
          </cell>
          <cell r="D143" t="str">
            <v>Penyakit Gondok Kekurangan Yodium</v>
          </cell>
        </row>
        <row r="144">
          <cell r="C144" t="str">
            <v>E07</v>
          </cell>
          <cell r="D144" t="str">
            <v>Penyakit Kelenjar Gondok Lain</v>
          </cell>
        </row>
        <row r="145">
          <cell r="C145" t="str">
            <v>E10</v>
          </cell>
          <cell r="D145" t="str">
            <v>DM  (IDDM)</v>
          </cell>
        </row>
        <row r="146">
          <cell r="C146" t="str">
            <v>E11</v>
          </cell>
          <cell r="D146" t="str">
            <v>DM  (NIDDM)</v>
          </cell>
        </row>
        <row r="147">
          <cell r="C147" t="str">
            <v>E13</v>
          </cell>
          <cell r="D147" t="str">
            <v>Penyakit Kencing Manis</v>
          </cell>
        </row>
        <row r="148">
          <cell r="C148" t="str">
            <v>E34</v>
          </cell>
          <cell r="D148" t="str">
            <v>Penyakit Endrokrin Dan Penyakit Metabolik Kekebalan Lain</v>
          </cell>
        </row>
        <row r="149">
          <cell r="C149" t="str">
            <v>E40</v>
          </cell>
          <cell r="D149" t="str">
            <v>Kwashiorkor</v>
          </cell>
        </row>
        <row r="150">
          <cell r="C150" t="str">
            <v>E41</v>
          </cell>
          <cell r="D150" t="str">
            <v>Marasmus Gizi</v>
          </cell>
        </row>
        <row r="151">
          <cell r="C151" t="str">
            <v>E42</v>
          </cell>
          <cell r="D151" t="str">
            <v>Marasmus Kwashiorkor</v>
          </cell>
        </row>
        <row r="152">
          <cell r="C152" t="str">
            <v>E44</v>
          </cell>
          <cell r="D152" t="str">
            <v>Kekurangan Energi Protein Berat-Ringan</v>
          </cell>
        </row>
        <row r="153">
          <cell r="C153" t="str">
            <v>E46</v>
          </cell>
          <cell r="D153" t="str">
            <v>Kekurangan Energi Protein lain</v>
          </cell>
        </row>
        <row r="154">
          <cell r="C154" t="str">
            <v>E50</v>
          </cell>
          <cell r="D154" t="str">
            <v>Kekurangan Vitamin A</v>
          </cell>
        </row>
        <row r="155">
          <cell r="C155" t="str">
            <v>E56</v>
          </cell>
          <cell r="D155" t="str">
            <v>Kekurangan Vitamin Lain</v>
          </cell>
        </row>
        <row r="156">
          <cell r="C156" t="str">
            <v>E66</v>
          </cell>
          <cell r="D156" t="str">
            <v>Kegemukan</v>
          </cell>
        </row>
        <row r="157">
          <cell r="C157" t="str">
            <v>E78</v>
          </cell>
          <cell r="D157" t="str">
            <v>Gangguan Metabolisme Liqit</v>
          </cell>
        </row>
        <row r="158">
          <cell r="C158" t="str">
            <v>F03</v>
          </cell>
          <cell r="D158" t="str">
            <v>Dementia Tdk Spesifik</v>
          </cell>
        </row>
        <row r="159">
          <cell r="C159" t="str">
            <v>F07</v>
          </cell>
          <cell r="D159" t="str">
            <v>Gangguan Kepribadian Dan Tingkah Laku Akibat Penyakit,Kerusakan Dan Tdk Berfungsinya Otak</v>
          </cell>
        </row>
        <row r="160">
          <cell r="C160" t="str">
            <v>F07.0</v>
          </cell>
          <cell r="D160" t="str">
            <v>Gangguan Kepribadian Organik</v>
          </cell>
        </row>
        <row r="161">
          <cell r="C161" t="str">
            <v>F10</v>
          </cell>
          <cell r="D161" t="str">
            <v>Gangguan Mental Dan Tingkah Laku Akibat Alkohol</v>
          </cell>
        </row>
        <row r="162">
          <cell r="C162" t="str">
            <v>F19</v>
          </cell>
          <cell r="D162" t="str">
            <v>Gangguan Mental Dan Tingkah Laku Akibat  Obat ( Tanpa Ketergantungan)</v>
          </cell>
        </row>
        <row r="163">
          <cell r="C163" t="str">
            <v>F19.2</v>
          </cell>
          <cell r="D163" t="str">
            <v>Gangguan Mental Dan Tingkah Laku Akibat Ketergantungan Obat / Syndrom Ketergantungan</v>
          </cell>
        </row>
        <row r="164">
          <cell r="C164" t="str">
            <v>F20</v>
          </cell>
          <cell r="D164" t="str">
            <v>Schizophrenia</v>
          </cell>
        </row>
        <row r="165">
          <cell r="C165" t="str">
            <v>F20.9</v>
          </cell>
          <cell r="D165" t="str">
            <v>Skizofrenia, unspecified</v>
          </cell>
        </row>
        <row r="166">
          <cell r="C166" t="str">
            <v>F23</v>
          </cell>
          <cell r="D166" t="str">
            <v>Psikosa Lain</v>
          </cell>
        </row>
        <row r="167">
          <cell r="C167" t="str">
            <v>F25</v>
          </cell>
          <cell r="D167" t="str">
            <v>Schisoafektif</v>
          </cell>
        </row>
        <row r="168">
          <cell r="C168" t="str">
            <v>F28</v>
          </cell>
          <cell r="D168" t="str">
            <v>Gangguan Psikotik Non Organik</v>
          </cell>
        </row>
        <row r="169">
          <cell r="C169" t="str">
            <v>F31</v>
          </cell>
          <cell r="D169" t="str">
            <v>Ganggguan Afektif Bipolar</v>
          </cell>
        </row>
        <row r="170">
          <cell r="C170" t="str">
            <v>F32</v>
          </cell>
          <cell r="D170" t="str">
            <v>Episode Depresif</v>
          </cell>
        </row>
        <row r="171">
          <cell r="C171" t="str">
            <v>F48</v>
          </cell>
          <cell r="D171" t="str">
            <v>Gangguan Neurotik</v>
          </cell>
        </row>
        <row r="172">
          <cell r="C172" t="str">
            <v>F50</v>
          </cell>
          <cell r="D172" t="str">
            <v>Gangguan Gizi Disebabkan Faktor Mental</v>
          </cell>
        </row>
        <row r="173">
          <cell r="C173" t="str">
            <v>F54</v>
          </cell>
          <cell r="D173" t="str">
            <v>Gangguan Psikis Yang Berhubungan Dengan Penyakit Lain</v>
          </cell>
        </row>
        <row r="174">
          <cell r="C174" t="str">
            <v>F65</v>
          </cell>
          <cell r="D174" t="str">
            <v>Deviasi Sexual</v>
          </cell>
        </row>
        <row r="175">
          <cell r="C175" t="str">
            <v>F79</v>
          </cell>
          <cell r="D175" t="str">
            <v>Retardasi Mental</v>
          </cell>
        </row>
        <row r="176">
          <cell r="C176" t="str">
            <v>F80</v>
          </cell>
          <cell r="D176" t="str">
            <v>Gangguan Perkembangan Bicara Dan Bahasa</v>
          </cell>
        </row>
        <row r="177">
          <cell r="C177" t="str">
            <v>F82</v>
          </cell>
          <cell r="D177" t="str">
            <v>Gangguan Perkembangan Fungsi Motorik</v>
          </cell>
        </row>
        <row r="178">
          <cell r="C178" t="str">
            <v>F84</v>
          </cell>
          <cell r="D178" t="str">
            <v>Kelainan Sindroma Khusus ( Pada Anak )</v>
          </cell>
        </row>
        <row r="179">
          <cell r="C179" t="str">
            <v>F93</v>
          </cell>
          <cell r="D179" t="str">
            <v>Psikosa Pada Anak</v>
          </cell>
        </row>
        <row r="180">
          <cell r="C180" t="str">
            <v>F98</v>
          </cell>
          <cell r="D180" t="str">
            <v>Ganguan Kesh.Jiwa Bermula Pd Bayi</v>
          </cell>
        </row>
        <row r="181">
          <cell r="C181" t="str">
            <v>F99</v>
          </cell>
          <cell r="D181" t="str">
            <v>Penyakit Jiwa Lainnya</v>
          </cell>
        </row>
        <row r="182">
          <cell r="C182" t="str">
            <v>G00</v>
          </cell>
          <cell r="D182" t="str">
            <v>Meningitis Disebabkan Oleh Bakteri</v>
          </cell>
        </row>
        <row r="183">
          <cell r="C183" t="str">
            <v>G04</v>
          </cell>
          <cell r="D183" t="str">
            <v>Enchepalitis,Myelitis Dan Enchepalomyelitis</v>
          </cell>
        </row>
        <row r="184">
          <cell r="C184" t="str">
            <v>G20</v>
          </cell>
          <cell r="D184" t="str">
            <v>Penyakit Parkinson</v>
          </cell>
        </row>
        <row r="185">
          <cell r="C185" t="str">
            <v>G32</v>
          </cell>
          <cell r="D185" t="str">
            <v>Paralisis Agitans</v>
          </cell>
        </row>
        <row r="186">
          <cell r="C186" t="str">
            <v>G35</v>
          </cell>
          <cell r="D186" t="str">
            <v>Sklerosis Multipel</v>
          </cell>
        </row>
        <row r="187">
          <cell r="C187" t="str">
            <v>G40</v>
          </cell>
          <cell r="D187" t="str">
            <v>Epilepsi</v>
          </cell>
        </row>
        <row r="188">
          <cell r="C188" t="str">
            <v>G41</v>
          </cell>
          <cell r="D188" t="str">
            <v>Status Epilepsi</v>
          </cell>
        </row>
        <row r="189">
          <cell r="C189" t="str">
            <v>G43</v>
          </cell>
          <cell r="D189" t="str">
            <v>Migren</v>
          </cell>
        </row>
        <row r="190">
          <cell r="C190" t="str">
            <v>G44</v>
          </cell>
          <cell r="D190" t="str">
            <v>Sindrom Nyeri Kepala Yang Lain</v>
          </cell>
        </row>
        <row r="191">
          <cell r="C191" t="str">
            <v>G47</v>
          </cell>
          <cell r="D191" t="str">
            <v>Gangguan Tidur</v>
          </cell>
        </row>
        <row r="192">
          <cell r="C192" t="str">
            <v>G51</v>
          </cell>
          <cell r="D192" t="str">
            <v>Gangguan Syaraf Wajah</v>
          </cell>
        </row>
        <row r="193">
          <cell r="C193" t="str">
            <v>G64</v>
          </cell>
          <cell r="D193" t="str">
            <v>Gangguan Susunan Syaraf Perifer Lainnya</v>
          </cell>
        </row>
        <row r="194">
          <cell r="C194" t="str">
            <v>G80</v>
          </cell>
          <cell r="D194" t="str">
            <v>Serebral Palsy</v>
          </cell>
        </row>
        <row r="195">
          <cell r="C195" t="str">
            <v>G81</v>
          </cell>
          <cell r="D195" t="str">
            <v>Hemiplegi</v>
          </cell>
        </row>
        <row r="196">
          <cell r="C196" t="str">
            <v>G82</v>
          </cell>
          <cell r="D196" t="str">
            <v>Paraplegi dan Tetraplegi</v>
          </cell>
        </row>
        <row r="197">
          <cell r="C197" t="str">
            <v>G83</v>
          </cell>
          <cell r="D197" t="str">
            <v>Sindrom Paralitik lainnya</v>
          </cell>
        </row>
        <row r="198">
          <cell r="C198" t="str">
            <v>G90</v>
          </cell>
          <cell r="D198" t="str">
            <v>Penyakit Susunan Syaraf Turunan Dan Terdapat Pada Keluarga</v>
          </cell>
        </row>
        <row r="199">
          <cell r="C199" t="str">
            <v>G99</v>
          </cell>
          <cell r="D199" t="str">
            <v>Penyakit &amp; Kel.Susunan Syaraf Lain</v>
          </cell>
        </row>
        <row r="200">
          <cell r="C200" t="str">
            <v>H00</v>
          </cell>
          <cell r="D200" t="str">
            <v>Hordeolum Dan Kalasion</v>
          </cell>
        </row>
        <row r="201">
          <cell r="C201" t="str">
            <v>H01</v>
          </cell>
          <cell r="D201" t="str">
            <v>Radang Mata Yang Lain</v>
          </cell>
        </row>
        <row r="202">
          <cell r="C202" t="str">
            <v>H04</v>
          </cell>
          <cell r="D202" t="str">
            <v>Gangguan Kelenjar Air Mata</v>
          </cell>
        </row>
        <row r="203">
          <cell r="C203" t="str">
            <v>H10</v>
          </cell>
          <cell r="D203" t="str">
            <v>Konjungtivitis</v>
          </cell>
        </row>
        <row r="204">
          <cell r="C204" t="str">
            <v>H11</v>
          </cell>
          <cell r="D204" t="str">
            <v>Kelainan Konjungtiva Yang Lain</v>
          </cell>
        </row>
        <row r="205">
          <cell r="C205" t="str">
            <v>H11.P</v>
          </cell>
          <cell r="D205" t="str">
            <v>PTYRIGIUM</v>
          </cell>
        </row>
        <row r="206">
          <cell r="C206" t="str">
            <v>H11.X</v>
          </cell>
          <cell r="D206" t="str">
            <v>XEROPHTALMIA</v>
          </cell>
        </row>
        <row r="207">
          <cell r="C207" t="str">
            <v>H16</v>
          </cell>
          <cell r="D207" t="str">
            <v>Keratitis</v>
          </cell>
        </row>
        <row r="208">
          <cell r="C208" t="str">
            <v>H17</v>
          </cell>
          <cell r="D208" t="str">
            <v>Kelainan Kornea</v>
          </cell>
        </row>
        <row r="209">
          <cell r="C209" t="str">
            <v>H21.0</v>
          </cell>
          <cell r="D209" t="str">
            <v>Hiphema</v>
          </cell>
        </row>
        <row r="210">
          <cell r="C210" t="str">
            <v>H25</v>
          </cell>
          <cell r="D210" t="str">
            <v>Katarak Senilis</v>
          </cell>
        </row>
        <row r="211">
          <cell r="C211" t="str">
            <v>H26</v>
          </cell>
          <cell r="D211" t="str">
            <v>Katarak Yang Lain</v>
          </cell>
        </row>
        <row r="212">
          <cell r="C212" t="str">
            <v>H27</v>
          </cell>
          <cell r="D212" t="str">
            <v>Kelainan Lensa Yang Lain</v>
          </cell>
        </row>
        <row r="213">
          <cell r="C213" t="str">
            <v>H35</v>
          </cell>
          <cell r="D213" t="str">
            <v>Kelainan Retina Yang Lain</v>
          </cell>
        </row>
        <row r="214">
          <cell r="C214" t="str">
            <v>H40</v>
          </cell>
          <cell r="D214" t="str">
            <v>Glaukoma</v>
          </cell>
        </row>
        <row r="215">
          <cell r="C215" t="str">
            <v>H49</v>
          </cell>
          <cell r="D215" t="str">
            <v>Strabisbus Paralitik</v>
          </cell>
        </row>
        <row r="216">
          <cell r="C216" t="str">
            <v>H50</v>
          </cell>
          <cell r="D216" t="str">
            <v>Juling Dan kelainan mata</v>
          </cell>
        </row>
        <row r="217">
          <cell r="C217" t="str">
            <v>H52</v>
          </cell>
          <cell r="D217" t="str">
            <v>Kelainan Refraksi dan Akomodasi</v>
          </cell>
        </row>
        <row r="218">
          <cell r="C218" t="str">
            <v>H54</v>
          </cell>
          <cell r="D218" t="str">
            <v>Kebuataan Dan Penglihatan Kurang</v>
          </cell>
        </row>
        <row r="219">
          <cell r="C219" t="str">
            <v>H55</v>
          </cell>
          <cell r="D219" t="str">
            <v>Nystagmus dan Gerakan Mata Yang Tidak Normal</v>
          </cell>
        </row>
        <row r="220">
          <cell r="C220" t="str">
            <v>H57</v>
          </cell>
          <cell r="D220" t="str">
            <v>Penyakit Mata Lainnya</v>
          </cell>
        </row>
        <row r="221">
          <cell r="C221" t="str">
            <v>H57.C</v>
          </cell>
          <cell r="D221" t="str">
            <v>CORPUS ALIENUM</v>
          </cell>
        </row>
        <row r="222">
          <cell r="C222" t="str">
            <v>H57.T</v>
          </cell>
          <cell r="D222" t="str">
            <v>TRAUMA MATA</v>
          </cell>
        </row>
        <row r="223">
          <cell r="C223" t="str">
            <v>H60</v>
          </cell>
          <cell r="D223" t="str">
            <v>Infeksi Telinga Luar</v>
          </cell>
        </row>
        <row r="224">
          <cell r="C224" t="str">
            <v>H66</v>
          </cell>
          <cell r="D224" t="str">
            <v>Infeksi Telinga Tengah</v>
          </cell>
        </row>
        <row r="225">
          <cell r="C225" t="str">
            <v>H70</v>
          </cell>
          <cell r="D225" t="str">
            <v>Infeksi Mastoid (Mastoiditis)</v>
          </cell>
        </row>
        <row r="226">
          <cell r="C226" t="str">
            <v>H72</v>
          </cell>
          <cell r="D226" t="str">
            <v>Perforasi Gendang Telinga</v>
          </cell>
        </row>
        <row r="227">
          <cell r="C227" t="str">
            <v>H81</v>
          </cell>
          <cell r="D227" t="str">
            <v>Gangguan Fungsi Vestibulum</v>
          </cell>
        </row>
        <row r="228">
          <cell r="C228" t="str">
            <v>H90</v>
          </cell>
          <cell r="D228" t="str">
            <v>Tuli Konduktif Dan Sensorik</v>
          </cell>
        </row>
        <row r="229">
          <cell r="C229" t="str">
            <v>H93</v>
          </cell>
          <cell r="D229" t="str">
            <v>Penyakit Telinga Lainnya</v>
          </cell>
        </row>
        <row r="230">
          <cell r="C230" t="str">
            <v>I00</v>
          </cell>
          <cell r="D230" t="str">
            <v>Demam Rematik Akut</v>
          </cell>
        </row>
        <row r="231">
          <cell r="C231" t="str">
            <v>I09</v>
          </cell>
          <cell r="D231" t="str">
            <v>Penyakit Jantung Rematik Menahun</v>
          </cell>
        </row>
        <row r="232">
          <cell r="C232" t="str">
            <v>I10</v>
          </cell>
          <cell r="D232" t="str">
            <v>Penyakit Darah Tinggi Primer</v>
          </cell>
        </row>
        <row r="233">
          <cell r="C233" t="str">
            <v>I11</v>
          </cell>
          <cell r="D233" t="str">
            <v>Penyakit Jantung Hipertensi</v>
          </cell>
        </row>
        <row r="234">
          <cell r="C234" t="str">
            <v>I15</v>
          </cell>
          <cell r="D234" t="str">
            <v>Penyakit Tekanan Darah Tinggi Sekunder</v>
          </cell>
        </row>
        <row r="235">
          <cell r="C235" t="str">
            <v>I20</v>
          </cell>
          <cell r="D235" t="str">
            <v>Angina Pektoris</v>
          </cell>
        </row>
        <row r="236">
          <cell r="C236" t="str">
            <v>I21</v>
          </cell>
          <cell r="D236" t="str">
            <v>Infark Miokardium Akut</v>
          </cell>
        </row>
        <row r="237">
          <cell r="C237" t="str">
            <v>I25</v>
          </cell>
          <cell r="D237" t="str">
            <v>Penyakit Jantung Iskemik Kronik</v>
          </cell>
        </row>
        <row r="238">
          <cell r="C238" t="str">
            <v>I26</v>
          </cell>
          <cell r="D238" t="str">
            <v>Embolisme Paru - Paru</v>
          </cell>
        </row>
        <row r="239">
          <cell r="C239" t="str">
            <v>I28</v>
          </cell>
          <cell r="D239" t="str">
            <v>Penyakit Pada Peredaran Darah Paru</v>
          </cell>
        </row>
        <row r="240">
          <cell r="C240" t="str">
            <v>I49</v>
          </cell>
          <cell r="D240" t="str">
            <v>Kelainan Irama Jantung</v>
          </cell>
        </row>
        <row r="241">
          <cell r="C241" t="str">
            <v>I50</v>
          </cell>
          <cell r="D241" t="str">
            <v>Gagal Jantung</v>
          </cell>
        </row>
        <row r="242">
          <cell r="C242" t="str">
            <v>I52</v>
          </cell>
          <cell r="D242" t="str">
            <v>Penyakit Jantung Lain</v>
          </cell>
        </row>
        <row r="243">
          <cell r="C243" t="str">
            <v>I60</v>
          </cell>
          <cell r="D243" t="str">
            <v>Perdaraan Subarachnoid</v>
          </cell>
        </row>
        <row r="244">
          <cell r="C244" t="str">
            <v>I61</v>
          </cell>
          <cell r="D244" t="str">
            <v>Perdaraan Intracerebral</v>
          </cell>
        </row>
        <row r="245">
          <cell r="C245" t="str">
            <v>I63</v>
          </cell>
          <cell r="D245" t="str">
            <v>Infark Otak</v>
          </cell>
        </row>
        <row r="246">
          <cell r="C246" t="str">
            <v>I64</v>
          </cell>
          <cell r="D246" t="str">
            <v>Stroke</v>
          </cell>
        </row>
        <row r="247">
          <cell r="C247" t="str">
            <v>I66</v>
          </cell>
          <cell r="D247" t="str">
            <v>Arteriosklerosis Otak</v>
          </cell>
        </row>
        <row r="248">
          <cell r="C248" t="str">
            <v>I67</v>
          </cell>
          <cell r="D248" t="str">
            <v>Penyakit Cerebrovaskuler Lainnya</v>
          </cell>
        </row>
        <row r="249">
          <cell r="C249" t="str">
            <v>I68</v>
          </cell>
          <cell r="D249" t="str">
            <v>Gangguan Cerebrovaskuler Yang Berhubungan Dg Penyakit Lain</v>
          </cell>
        </row>
        <row r="250">
          <cell r="C250" t="str">
            <v>I70</v>
          </cell>
          <cell r="D250" t="str">
            <v>Atherosklerosis</v>
          </cell>
        </row>
        <row r="251">
          <cell r="C251" t="str">
            <v>I74</v>
          </cell>
          <cell r="D251" t="str">
            <v>Emboli Dan Thrombosis Arteri</v>
          </cell>
        </row>
        <row r="252">
          <cell r="C252" t="str">
            <v>I77</v>
          </cell>
          <cell r="D252" t="str">
            <v>Penyakit Lain Pada Arteri dan Arteriol</v>
          </cell>
        </row>
        <row r="253">
          <cell r="C253" t="str">
            <v>I79</v>
          </cell>
          <cell r="D253" t="str">
            <v>Gangguan Arteri,Arteriol dan Kapiler Berhubungan Dg Penyakit Lain</v>
          </cell>
        </row>
        <row r="254">
          <cell r="C254" t="str">
            <v>I80</v>
          </cell>
          <cell r="D254" t="str">
            <v>Flebitis; Trombophlebitis</v>
          </cell>
        </row>
        <row r="255">
          <cell r="C255" t="str">
            <v>I81</v>
          </cell>
          <cell r="D255" t="str">
            <v>Trombosis Vena Portal</v>
          </cell>
        </row>
        <row r="256">
          <cell r="C256" t="str">
            <v>I83</v>
          </cell>
          <cell r="D256" t="str">
            <v>Varises Tungkai</v>
          </cell>
        </row>
        <row r="257">
          <cell r="C257" t="str">
            <v>I84</v>
          </cell>
          <cell r="D257" t="str">
            <v>Wasir</v>
          </cell>
        </row>
        <row r="258">
          <cell r="C258" t="str">
            <v>I87</v>
          </cell>
          <cell r="D258" t="str">
            <v>Penyakit Lain Dari Susunan Peredaran Darah</v>
          </cell>
        </row>
        <row r="259">
          <cell r="C259" t="str">
            <v>J00</v>
          </cell>
          <cell r="D259" t="str">
            <v>Common Cold</v>
          </cell>
        </row>
        <row r="260">
          <cell r="C260" t="str">
            <v>J01</v>
          </cell>
          <cell r="D260" t="str">
            <v>Sinusitis</v>
          </cell>
        </row>
        <row r="261">
          <cell r="C261" t="str">
            <v>J02</v>
          </cell>
          <cell r="D261" t="str">
            <v>Pharingitis</v>
          </cell>
        </row>
        <row r="262">
          <cell r="C262" t="str">
            <v>J03</v>
          </cell>
          <cell r="D262" t="str">
            <v>Tonsilitis</v>
          </cell>
        </row>
        <row r="263">
          <cell r="C263" t="str">
            <v>J04</v>
          </cell>
          <cell r="D263" t="str">
            <v>Laringitis dan Trakeitis akut</v>
          </cell>
        </row>
        <row r="264">
          <cell r="C264" t="str">
            <v>J06</v>
          </cell>
          <cell r="D264" t="str">
            <v>Infeksi Akut Sal Pernafasan Atas</v>
          </cell>
        </row>
        <row r="265">
          <cell r="C265" t="str">
            <v>J10</v>
          </cell>
          <cell r="D265" t="str">
            <v>Influenza disebabkan oleh virus influenza diidentifikasi</v>
          </cell>
        </row>
        <row r="266">
          <cell r="C266" t="str">
            <v>J10S</v>
          </cell>
          <cell r="D266" t="str">
            <v>Suspect Flu Burung</v>
          </cell>
        </row>
        <row r="267">
          <cell r="C267" t="str">
            <v>J11</v>
          </cell>
          <cell r="D267" t="str">
            <v>Influenza, virus tidak diidentifikasi</v>
          </cell>
        </row>
        <row r="268">
          <cell r="C268" t="str">
            <v>J16</v>
          </cell>
          <cell r="D268" t="str">
            <v>Pneumonia Akibat Infeksi Organisme</v>
          </cell>
        </row>
        <row r="269">
          <cell r="C269" t="str">
            <v>J20</v>
          </cell>
          <cell r="D269" t="str">
            <v>Bronkhitis Akut</v>
          </cell>
        </row>
        <row r="270">
          <cell r="C270" t="str">
            <v>J21</v>
          </cell>
          <cell r="D270" t="str">
            <v>Bronkiolitis Akut</v>
          </cell>
        </row>
        <row r="271">
          <cell r="C271" t="str">
            <v>J22</v>
          </cell>
          <cell r="D271" t="str">
            <v>Infeksi Akut Sal Pernafasan Bawah</v>
          </cell>
        </row>
        <row r="272">
          <cell r="C272" t="str">
            <v>J30</v>
          </cell>
          <cell r="D272" t="str">
            <v>Rhinitis Vasomotor Dan Alergi</v>
          </cell>
        </row>
        <row r="273">
          <cell r="C273" t="str">
            <v>J31</v>
          </cell>
          <cell r="D273" t="str">
            <v>Rhinitis, Nasofaringitis Dan Faringitis Menahun</v>
          </cell>
        </row>
        <row r="274">
          <cell r="C274" t="str">
            <v>J33</v>
          </cell>
          <cell r="D274" t="str">
            <v>Sekat Hidung Bengkak Dan Polip Hidung</v>
          </cell>
        </row>
        <row r="275">
          <cell r="C275" t="str">
            <v>J35</v>
          </cell>
          <cell r="D275" t="str">
            <v>Penyakit Tonsil Dan Adenoid Menahun</v>
          </cell>
        </row>
        <row r="276">
          <cell r="C276" t="str">
            <v>J37</v>
          </cell>
          <cell r="D276" t="str">
            <v>Laringitis Dan Laringotrakeitis Kronik</v>
          </cell>
        </row>
        <row r="277">
          <cell r="C277" t="str">
            <v>J39</v>
          </cell>
          <cell r="D277" t="str">
            <v>Peny.Lain Pd Sal.Pernafasan Atas</v>
          </cell>
        </row>
        <row r="278">
          <cell r="C278" t="str">
            <v>J40</v>
          </cell>
          <cell r="D278" t="str">
            <v>Bronchitis Tanpa Keterangan Akut Atau Kronik</v>
          </cell>
        </row>
        <row r="279">
          <cell r="C279" t="str">
            <v>J43</v>
          </cell>
          <cell r="D279" t="str">
            <v>Emphisema</v>
          </cell>
        </row>
        <row r="280">
          <cell r="C280" t="str">
            <v>J44</v>
          </cell>
          <cell r="D280" t="str">
            <v>Penyakit Paru Obstruktif Menahun Lain</v>
          </cell>
        </row>
        <row r="281">
          <cell r="C281" t="str">
            <v>J45</v>
          </cell>
          <cell r="D281" t="str">
            <v>Asma</v>
          </cell>
        </row>
        <row r="282">
          <cell r="C282" t="str">
            <v>J46</v>
          </cell>
          <cell r="D282" t="str">
            <v>Status Asmatikus</v>
          </cell>
        </row>
        <row r="283">
          <cell r="C283" t="str">
            <v>J47</v>
          </cell>
          <cell r="D283" t="str">
            <v>Bronkiektasis</v>
          </cell>
        </row>
        <row r="284">
          <cell r="C284" t="str">
            <v>J80</v>
          </cell>
          <cell r="D284" t="str">
            <v>SARS</v>
          </cell>
        </row>
        <row r="285">
          <cell r="C285" t="str">
            <v>J81</v>
          </cell>
          <cell r="D285" t="str">
            <v>Odem Paru</v>
          </cell>
        </row>
        <row r="286">
          <cell r="C286" t="str">
            <v>J90</v>
          </cell>
          <cell r="D286" t="str">
            <v>Efusi Pleura</v>
          </cell>
        </row>
        <row r="287">
          <cell r="C287" t="str">
            <v>J93</v>
          </cell>
          <cell r="D287" t="str">
            <v>Pneumothorak</v>
          </cell>
        </row>
        <row r="288">
          <cell r="C288" t="str">
            <v>J98</v>
          </cell>
          <cell r="D288" t="str">
            <v>Peny.Lain Dr Sal.Pernafasan</v>
          </cell>
        </row>
        <row r="289">
          <cell r="C289" t="str">
            <v>K00</v>
          </cell>
          <cell r="D289" t="str">
            <v>Gangguan perkembangan dan erupsi gigi</v>
          </cell>
        </row>
        <row r="290">
          <cell r="C290" t="str">
            <v>K00.1</v>
          </cell>
          <cell r="D290" t="str">
            <v>Kelebihan Gigi</v>
          </cell>
        </row>
        <row r="291">
          <cell r="C291" t="str">
            <v>K00.4</v>
          </cell>
          <cell r="D291" t="str">
            <v>Enamel Hipoplasia</v>
          </cell>
        </row>
        <row r="292">
          <cell r="C292" t="str">
            <v>K01.1</v>
          </cell>
          <cell r="D292" t="str">
            <v>Gigi Impaksi</v>
          </cell>
        </row>
        <row r="293">
          <cell r="C293" t="str">
            <v>K02</v>
          </cell>
          <cell r="D293" t="str">
            <v>Karies Gigi</v>
          </cell>
        </row>
        <row r="294">
          <cell r="C294" t="str">
            <v>K03.3</v>
          </cell>
          <cell r="D294" t="str">
            <v>Dental Granuloma</v>
          </cell>
        </row>
        <row r="295">
          <cell r="C295" t="str">
            <v>K03.6</v>
          </cell>
          <cell r="D295" t="str">
            <v>Calculus, Plak</v>
          </cell>
        </row>
        <row r="296">
          <cell r="C296" t="str">
            <v>K03.8</v>
          </cell>
          <cell r="D296" t="str">
            <v>Dentin Sensitif</v>
          </cell>
        </row>
        <row r="297">
          <cell r="C297" t="str">
            <v>K04.0</v>
          </cell>
          <cell r="D297" t="str">
            <v>Pulpitis</v>
          </cell>
        </row>
        <row r="298">
          <cell r="C298" t="str">
            <v>K04.1</v>
          </cell>
          <cell r="D298" t="str">
            <v>Nekrosis Pulpa</v>
          </cell>
        </row>
        <row r="299">
          <cell r="C299" t="str">
            <v>K04.2</v>
          </cell>
          <cell r="D299" t="str">
            <v>Degenerasi Pulpa</v>
          </cell>
        </row>
        <row r="300">
          <cell r="C300" t="str">
            <v>K04.3</v>
          </cell>
          <cell r="D300" t="str">
            <v>Kelainan Pd Pulpa</v>
          </cell>
        </row>
        <row r="301">
          <cell r="C301" t="str">
            <v>K04.4</v>
          </cell>
          <cell r="D301" t="str">
            <v>Periodontitis Apikalis Akut</v>
          </cell>
        </row>
        <row r="302">
          <cell r="C302" t="str">
            <v>K04.5</v>
          </cell>
          <cell r="D302" t="str">
            <v>Periodontitis Apikalis Kronis</v>
          </cell>
        </row>
        <row r="303">
          <cell r="C303" t="str">
            <v>K04.6</v>
          </cell>
          <cell r="D303" t="str">
            <v>Abses Periapikal Melibatkan Sinus</v>
          </cell>
        </row>
        <row r="304">
          <cell r="C304" t="str">
            <v>K04.7</v>
          </cell>
          <cell r="D304" t="str">
            <v>Abses Periapikal Tdk Mlbtkan Sinus</v>
          </cell>
        </row>
        <row r="305">
          <cell r="C305" t="str">
            <v>K04.8</v>
          </cell>
          <cell r="D305" t="str">
            <v>Kista Radikuler</v>
          </cell>
        </row>
        <row r="306">
          <cell r="C306" t="str">
            <v>K04.9</v>
          </cell>
          <cell r="D306" t="str">
            <v>Peny.Pulpa &amp; Jar.Periapikal</v>
          </cell>
        </row>
        <row r="307">
          <cell r="C307" t="str">
            <v>K05</v>
          </cell>
          <cell r="D307" t="str">
            <v>Gingivitis &amp; Peny.Periodental</v>
          </cell>
        </row>
        <row r="308">
          <cell r="C308" t="str">
            <v>K05.0</v>
          </cell>
          <cell r="D308" t="str">
            <v>Gingivitis Akut</v>
          </cell>
        </row>
        <row r="309">
          <cell r="C309" t="str">
            <v>K05.1</v>
          </cell>
          <cell r="D309" t="str">
            <v>Gingivitis Kronis</v>
          </cell>
        </row>
        <row r="310">
          <cell r="C310" t="str">
            <v>K05.2</v>
          </cell>
          <cell r="D310" t="str">
            <v>Periodontitis Akut</v>
          </cell>
        </row>
        <row r="311">
          <cell r="C311" t="str">
            <v>K05.3</v>
          </cell>
          <cell r="D311" t="str">
            <v>Periodontitis Kronis</v>
          </cell>
        </row>
        <row r="312">
          <cell r="C312" t="str">
            <v>K06</v>
          </cell>
          <cell r="D312" t="str">
            <v>Kelaianan lain dari Ginggiva &amp; Edentulous alveolar ridge</v>
          </cell>
        </row>
        <row r="313">
          <cell r="C313" t="str">
            <v>K06.1</v>
          </cell>
          <cell r="D313" t="str">
            <v>Enlargment Gingiva</v>
          </cell>
        </row>
        <row r="314">
          <cell r="C314" t="str">
            <v>K06.2</v>
          </cell>
          <cell r="D314" t="str">
            <v>Lesi Pd Gingiva &amp; Edentulous Ridge K/ Trauma</v>
          </cell>
        </row>
        <row r="315">
          <cell r="C315" t="str">
            <v>K06.8</v>
          </cell>
          <cell r="D315" t="str">
            <v>Peny Tdk Spesifik Pd Gingiva &amp; Edentulous Ridge</v>
          </cell>
        </row>
        <row r="316">
          <cell r="C316" t="str">
            <v>K07</v>
          </cell>
          <cell r="D316" t="str">
            <v>Peny.Rongga Mulut,Kel.Ludah,Rahang</v>
          </cell>
        </row>
        <row r="317">
          <cell r="C317" t="str">
            <v>K07.4</v>
          </cell>
          <cell r="D317" t="str">
            <v>Maloklusi</v>
          </cell>
        </row>
        <row r="318">
          <cell r="C318" t="str">
            <v>K10</v>
          </cell>
          <cell r="D318" t="str">
            <v>Kelainan Mulut Akibat Gigitan</v>
          </cell>
        </row>
        <row r="319">
          <cell r="C319" t="str">
            <v>K11</v>
          </cell>
          <cell r="D319" t="str">
            <v>Kelaianan Pada Kelenjar Ludah</v>
          </cell>
        </row>
        <row r="320">
          <cell r="C320" t="str">
            <v>K12</v>
          </cell>
          <cell r="D320" t="str">
            <v>Stomatitis Dan Luka Pada Lidah</v>
          </cell>
        </row>
        <row r="321">
          <cell r="C321" t="str">
            <v>K13</v>
          </cell>
          <cell r="D321" t="str">
            <v>Peny Bibir Dan Mukosa Mulut</v>
          </cell>
        </row>
        <row r="322">
          <cell r="C322" t="str">
            <v>K13.0</v>
          </cell>
          <cell r="D322" t="str">
            <v>Peny Pd Bibir</v>
          </cell>
        </row>
        <row r="323">
          <cell r="C323" t="str">
            <v>K13.1</v>
          </cell>
          <cell r="D323" t="str">
            <v>Bentukan Gigitan Gigi Pd Pipi&amp;Lidah</v>
          </cell>
        </row>
        <row r="324">
          <cell r="C324" t="str">
            <v>K13.2</v>
          </cell>
          <cell r="D324" t="str">
            <v>Leukoplakia</v>
          </cell>
        </row>
        <row r="325">
          <cell r="C325" t="str">
            <v>K14</v>
          </cell>
          <cell r="D325" t="str">
            <v>Kelainan Pada Lidah</v>
          </cell>
        </row>
        <row r="326">
          <cell r="C326" t="str">
            <v>K14.0</v>
          </cell>
          <cell r="D326" t="str">
            <v>Keradangan Daerah Faring</v>
          </cell>
        </row>
        <row r="327">
          <cell r="C327" t="str">
            <v>K20</v>
          </cell>
          <cell r="D327" t="str">
            <v>Oesophagisis</v>
          </cell>
        </row>
        <row r="328">
          <cell r="C328" t="str">
            <v>K25</v>
          </cell>
          <cell r="D328" t="str">
            <v>Ulkus Peptik</v>
          </cell>
        </row>
        <row r="329">
          <cell r="C329" t="str">
            <v>K29</v>
          </cell>
          <cell r="D329" t="str">
            <v>Gastritis Dan Duodenitis</v>
          </cell>
        </row>
        <row r="330">
          <cell r="C330" t="str">
            <v>K30</v>
          </cell>
          <cell r="D330" t="str">
            <v>Gangguan Faal Lain Pada Alat Pencernaan</v>
          </cell>
        </row>
        <row r="331">
          <cell r="C331" t="str">
            <v>K35</v>
          </cell>
          <cell r="D331" t="str">
            <v>Appendicitis Akut</v>
          </cell>
        </row>
        <row r="332">
          <cell r="C332" t="str">
            <v>K36</v>
          </cell>
          <cell r="D332" t="str">
            <v>Appendisitis (Kronik,Kambuhan) Lainnya</v>
          </cell>
        </row>
        <row r="333">
          <cell r="C333" t="str">
            <v>K4</v>
          </cell>
          <cell r="D333" t="str">
            <v>Kunjungan K4</v>
          </cell>
        </row>
        <row r="334">
          <cell r="C334" t="str">
            <v>K40</v>
          </cell>
          <cell r="D334" t="str">
            <v>Hernia Inguinalis</v>
          </cell>
        </row>
        <row r="335">
          <cell r="C335" t="str">
            <v>K42</v>
          </cell>
          <cell r="D335" t="str">
            <v>Hernia Umbilikalis</v>
          </cell>
        </row>
        <row r="336">
          <cell r="C336" t="str">
            <v>K45</v>
          </cell>
          <cell r="D336" t="str">
            <v>Hernia Perut Lainnya</v>
          </cell>
        </row>
        <row r="337">
          <cell r="C337" t="str">
            <v>K46</v>
          </cell>
          <cell r="D337" t="str">
            <v>Hernia Perut Yang Tidak Spesifik</v>
          </cell>
        </row>
        <row r="338">
          <cell r="C338" t="str">
            <v>K52</v>
          </cell>
          <cell r="D338" t="str">
            <v>Gastroenteritis Dan Colitis Lainnya Yang Bukan Karena Infeksi</v>
          </cell>
        </row>
        <row r="339">
          <cell r="C339" t="str">
            <v>K56</v>
          </cell>
          <cell r="D339" t="str">
            <v>Ileus Paralytic Dan Obstruksi Usus Bukan Hernia</v>
          </cell>
        </row>
        <row r="340">
          <cell r="C340" t="str">
            <v>K57</v>
          </cell>
          <cell r="D340" t="str">
            <v>Diverticulum Usus</v>
          </cell>
        </row>
        <row r="341">
          <cell r="C341" t="str">
            <v>K60</v>
          </cell>
          <cell r="D341" t="str">
            <v>Fissure Dan Fistula Pada Area Anal Dan Rectum</v>
          </cell>
        </row>
        <row r="342">
          <cell r="C342" t="str">
            <v>K62</v>
          </cell>
          <cell r="D342" t="str">
            <v>Kelainan Anus Dan Rectum Lainnya</v>
          </cell>
        </row>
        <row r="343">
          <cell r="C343" t="str">
            <v>K63</v>
          </cell>
          <cell r="D343" t="str">
            <v>Kelainan Dari Usus Lainnya</v>
          </cell>
        </row>
        <row r="344">
          <cell r="C344" t="str">
            <v>K65</v>
          </cell>
          <cell r="D344" t="str">
            <v>Peritonitis</v>
          </cell>
        </row>
        <row r="345">
          <cell r="C345" t="str">
            <v>K74</v>
          </cell>
          <cell r="D345" t="str">
            <v>Chirrhosis Hepatic</v>
          </cell>
        </row>
        <row r="346">
          <cell r="C346" t="str">
            <v>K76</v>
          </cell>
          <cell r="D346" t="str">
            <v>Kelainan Liver Lainnya</v>
          </cell>
        </row>
        <row r="347">
          <cell r="C347" t="str">
            <v>K80</v>
          </cell>
          <cell r="D347" t="str">
            <v>Cholelithiasis</v>
          </cell>
        </row>
        <row r="348">
          <cell r="C348" t="str">
            <v>K83</v>
          </cell>
          <cell r="D348" t="str">
            <v>Gangguan Saluran Empedu Yang Lainnya</v>
          </cell>
        </row>
        <row r="349">
          <cell r="C349" t="str">
            <v>K90</v>
          </cell>
          <cell r="D349" t="str">
            <v>Malabsorsi Usus</v>
          </cell>
        </row>
        <row r="350">
          <cell r="C350" t="str">
            <v>K92.0</v>
          </cell>
          <cell r="D350" t="str">
            <v>Haematemesis</v>
          </cell>
        </row>
        <row r="351">
          <cell r="C351" t="str">
            <v>K92.1</v>
          </cell>
          <cell r="D351" t="str">
            <v>Maelena</v>
          </cell>
        </row>
        <row r="352">
          <cell r="C352" t="str">
            <v>L01</v>
          </cell>
          <cell r="D352" t="str">
            <v>Impetigo</v>
          </cell>
        </row>
        <row r="353">
          <cell r="C353" t="str">
            <v>L02</v>
          </cell>
          <cell r="D353" t="str">
            <v>Furunkel,Karbunkel</v>
          </cell>
        </row>
        <row r="354">
          <cell r="C354" t="str">
            <v>L03</v>
          </cell>
          <cell r="D354" t="str">
            <v>Sellulitis</v>
          </cell>
        </row>
        <row r="355">
          <cell r="C355" t="str">
            <v>L04</v>
          </cell>
          <cell r="D355" t="str">
            <v>Limphadenitis Akut</v>
          </cell>
        </row>
        <row r="356">
          <cell r="C356" t="str">
            <v>L08</v>
          </cell>
          <cell r="D356" t="str">
            <v>Infeksi Kulit &amp; Jaringan Di Bawah Kulit</v>
          </cell>
        </row>
        <row r="357">
          <cell r="C357" t="str">
            <v>L20</v>
          </cell>
          <cell r="D357" t="str">
            <v>Dermatitis Atopik,Eksim,Neurodermatitis</v>
          </cell>
        </row>
        <row r="358">
          <cell r="C358" t="str">
            <v>L21</v>
          </cell>
          <cell r="D358" t="str">
            <v>Dermatitis Seboroik</v>
          </cell>
        </row>
        <row r="359">
          <cell r="C359" t="str">
            <v>L22</v>
          </cell>
          <cell r="D359" t="str">
            <v>Diaper's Rash</v>
          </cell>
        </row>
        <row r="360">
          <cell r="C360" t="str">
            <v>L23</v>
          </cell>
          <cell r="D360" t="str">
            <v>Penyakit Kulit Alergi</v>
          </cell>
        </row>
        <row r="361">
          <cell r="C361" t="str">
            <v>L24</v>
          </cell>
          <cell r="D361" t="str">
            <v>Penyakit Kulit Infeksi</v>
          </cell>
        </row>
        <row r="362">
          <cell r="C362" t="str">
            <v>L25</v>
          </cell>
          <cell r="D362" t="str">
            <v>Dermatitis Kontak Tdk Spesifik</v>
          </cell>
        </row>
        <row r="363">
          <cell r="C363" t="str">
            <v>L29</v>
          </cell>
          <cell r="D363" t="str">
            <v>Pruritus</v>
          </cell>
        </row>
        <row r="364">
          <cell r="C364" t="str">
            <v>L30</v>
          </cell>
          <cell r="D364" t="str">
            <v>Dermatitis Lainnya</v>
          </cell>
        </row>
        <row r="365">
          <cell r="C365" t="str">
            <v>L30.F</v>
          </cell>
          <cell r="D365" t="str">
            <v>Frambusia</v>
          </cell>
        </row>
        <row r="366">
          <cell r="C366" t="str">
            <v>L40</v>
          </cell>
          <cell r="D366" t="str">
            <v>Psoriasis</v>
          </cell>
        </row>
        <row r="367">
          <cell r="C367" t="str">
            <v>L50</v>
          </cell>
          <cell r="D367" t="str">
            <v>Urticaria</v>
          </cell>
        </row>
        <row r="368">
          <cell r="C368" t="str">
            <v>L55</v>
          </cell>
          <cell r="D368" t="str">
            <v>Sunburn</v>
          </cell>
        </row>
        <row r="369">
          <cell r="C369" t="str">
            <v>L63</v>
          </cell>
          <cell r="D369" t="str">
            <v>Alopesia</v>
          </cell>
        </row>
        <row r="370">
          <cell r="C370" t="str">
            <v>L70</v>
          </cell>
          <cell r="D370" t="str">
            <v>Jerawat</v>
          </cell>
        </row>
        <row r="371">
          <cell r="C371" t="str">
            <v>L74</v>
          </cell>
          <cell r="D371" t="str">
            <v>Keringat Buntet,Miliaria</v>
          </cell>
        </row>
        <row r="372">
          <cell r="C372" t="str">
            <v>L80</v>
          </cell>
          <cell r="D372" t="str">
            <v>Vitiligo</v>
          </cell>
        </row>
        <row r="373">
          <cell r="C373" t="str">
            <v>L89</v>
          </cell>
          <cell r="D373" t="str">
            <v>Decubitus</v>
          </cell>
        </row>
        <row r="374">
          <cell r="C374" t="str">
            <v>L91.0</v>
          </cell>
          <cell r="D374" t="str">
            <v>Keloid Scar</v>
          </cell>
        </row>
        <row r="375">
          <cell r="C375" t="str">
            <v>L93</v>
          </cell>
          <cell r="D375" t="str">
            <v>SLE</v>
          </cell>
        </row>
        <row r="376">
          <cell r="C376" t="str">
            <v>L94</v>
          </cell>
          <cell r="D376" t="str">
            <v>Gangguan Jaringan Lunak Lainnya</v>
          </cell>
        </row>
        <row r="377">
          <cell r="C377" t="str">
            <v>L99*</v>
          </cell>
          <cell r="D377" t="str">
            <v>Gangguan Kulit Dan Jaringan Lunak Akibat Penyakit Lain</v>
          </cell>
        </row>
        <row r="378">
          <cell r="C378" t="str">
            <v>M06</v>
          </cell>
          <cell r="D378" t="str">
            <v>Rematik Arthritis Lain</v>
          </cell>
        </row>
        <row r="379">
          <cell r="C379" t="str">
            <v>M10</v>
          </cell>
          <cell r="D379" t="str">
            <v>GOUT</v>
          </cell>
        </row>
        <row r="380">
          <cell r="C380" t="str">
            <v>M13</v>
          </cell>
          <cell r="D380" t="str">
            <v>Peny.Pd Sistem Otot &amp; Jar.Pengikat</v>
          </cell>
        </row>
        <row r="381">
          <cell r="C381" t="str">
            <v>M25.0</v>
          </cell>
          <cell r="D381" t="str">
            <v>Perdarahan Dalam Sendi</v>
          </cell>
        </row>
        <row r="382">
          <cell r="C382" t="str">
            <v>M32</v>
          </cell>
          <cell r="D382" t="str">
            <v>Sistemik Lupus Erythematosus</v>
          </cell>
        </row>
        <row r="383">
          <cell r="C383" t="str">
            <v>M36*</v>
          </cell>
          <cell r="D383" t="str">
            <v>Gangguan Sistemik Jaringan Pengikat Yg Berhubungan Dg Penyakit Lain</v>
          </cell>
        </row>
        <row r="384">
          <cell r="C384" t="str">
            <v>M40.0</v>
          </cell>
          <cell r="D384" t="str">
            <v>Kyphosis</v>
          </cell>
        </row>
        <row r="385">
          <cell r="C385" t="str">
            <v>M41</v>
          </cell>
          <cell r="D385" t="str">
            <v>Skoliosis</v>
          </cell>
        </row>
        <row r="386">
          <cell r="C386" t="str">
            <v>M43</v>
          </cell>
          <cell r="D386" t="str">
            <v>Rematik Termasuk Tulang Belakang</v>
          </cell>
        </row>
        <row r="387">
          <cell r="C387" t="str">
            <v>M51</v>
          </cell>
          <cell r="D387" t="str">
            <v>Ankilos Tulang Belakang</v>
          </cell>
        </row>
        <row r="388">
          <cell r="C388" t="str">
            <v>M53</v>
          </cell>
          <cell r="D388" t="str">
            <v>Penyakit Tulang Belakang Lain</v>
          </cell>
        </row>
        <row r="389">
          <cell r="C389" t="str">
            <v>M62</v>
          </cell>
          <cell r="D389" t="str">
            <v>Gangguan Pada Jaringan Otot  Yang Lainnya</v>
          </cell>
        </row>
        <row r="390">
          <cell r="C390" t="str">
            <v>M67</v>
          </cell>
          <cell r="D390" t="str">
            <v>Gangguan Tendon Dan Synovial Yang Lainnya</v>
          </cell>
        </row>
        <row r="391">
          <cell r="C391" t="str">
            <v>M80</v>
          </cell>
          <cell r="D391" t="str">
            <v>Osteoporosis</v>
          </cell>
        </row>
        <row r="392">
          <cell r="C392" t="str">
            <v>M86</v>
          </cell>
          <cell r="D392" t="str">
            <v>Osteomyelitis</v>
          </cell>
        </row>
        <row r="393">
          <cell r="C393" t="str">
            <v>N04</v>
          </cell>
          <cell r="D393" t="str">
            <v>Syndroma Nephrotic</v>
          </cell>
        </row>
        <row r="394">
          <cell r="C394" t="str">
            <v>N17</v>
          </cell>
          <cell r="D394" t="str">
            <v>Gagal Ginjal Akut</v>
          </cell>
        </row>
        <row r="395">
          <cell r="C395" t="str">
            <v>N18</v>
          </cell>
          <cell r="D395" t="str">
            <v>Gagal Ginjal Kronik</v>
          </cell>
        </row>
        <row r="396">
          <cell r="C396" t="str">
            <v>N20</v>
          </cell>
          <cell r="D396" t="str">
            <v>Batu Ginjal Maupun Pada Ureter</v>
          </cell>
        </row>
        <row r="397">
          <cell r="C397" t="str">
            <v>N23</v>
          </cell>
          <cell r="D397" t="str">
            <v>Kolik Ginjal Tdk Spesifik</v>
          </cell>
        </row>
        <row r="398">
          <cell r="C398" t="str">
            <v>N28</v>
          </cell>
          <cell r="D398" t="str">
            <v>Neprhitis, Sindroma Nefrotik Dan Nefrosis</v>
          </cell>
        </row>
        <row r="399">
          <cell r="C399" t="str">
            <v>N29</v>
          </cell>
          <cell r="D399" t="str">
            <v>Batu Saluran kencing</v>
          </cell>
        </row>
        <row r="400">
          <cell r="C400" t="str">
            <v>N30</v>
          </cell>
          <cell r="D400" t="str">
            <v>Radang Kandung Kencing</v>
          </cell>
        </row>
        <row r="401">
          <cell r="C401" t="str">
            <v>N34</v>
          </cell>
          <cell r="D401" t="str">
            <v>Radang Dan Sindrom Urethritis</v>
          </cell>
        </row>
        <row r="402">
          <cell r="C402" t="str">
            <v>N39</v>
          </cell>
          <cell r="D402" t="str">
            <v>Penyakit Pd Sistem Saluran Kencing</v>
          </cell>
        </row>
        <row r="403">
          <cell r="C403" t="str">
            <v>N40</v>
          </cell>
          <cell r="D403" t="str">
            <v>Prostat Hiperplasi</v>
          </cell>
        </row>
        <row r="404">
          <cell r="C404" t="str">
            <v>N43</v>
          </cell>
          <cell r="D404" t="str">
            <v>Hidrokel Dan Spermatokel</v>
          </cell>
        </row>
        <row r="405">
          <cell r="C405" t="str">
            <v>N46</v>
          </cell>
          <cell r="D405" t="str">
            <v>Kemandulan Laki-Laki</v>
          </cell>
        </row>
        <row r="406">
          <cell r="C406" t="str">
            <v>N47</v>
          </cell>
          <cell r="D406" t="str">
            <v>Pimosis Dan Parapimosis</v>
          </cell>
        </row>
        <row r="407">
          <cell r="C407" t="str">
            <v>N50</v>
          </cell>
          <cell r="D407" t="str">
            <v>Penyakit Alat Kelamin Laki-Laki Lain</v>
          </cell>
        </row>
        <row r="408">
          <cell r="C408" t="str">
            <v>N61</v>
          </cell>
          <cell r="D408" t="str">
            <v>Mastitis</v>
          </cell>
        </row>
        <row r="409">
          <cell r="C409" t="str">
            <v>N64</v>
          </cell>
          <cell r="D409" t="str">
            <v>Penyakit Payudara Lainnya</v>
          </cell>
        </row>
        <row r="410">
          <cell r="C410" t="str">
            <v>N71</v>
          </cell>
          <cell r="D410" t="str">
            <v>Penyakit Peradangan Pada Rahim,Kec Leher Rahim</v>
          </cell>
        </row>
        <row r="411">
          <cell r="C411" t="str">
            <v>N73</v>
          </cell>
          <cell r="D411" t="str">
            <v>Peradangan Panggul Pada Wanita</v>
          </cell>
        </row>
        <row r="412">
          <cell r="C412" t="str">
            <v>N74</v>
          </cell>
          <cell r="D412" t="str">
            <v>Radang Panggul Pd Wanita Yg Berhubungan Penyakit Lain</v>
          </cell>
        </row>
        <row r="413">
          <cell r="C413" t="str">
            <v>N76</v>
          </cell>
          <cell r="D413" t="str">
            <v>Penyakit Peradangan Vagina Dan Vulva</v>
          </cell>
        </row>
        <row r="414">
          <cell r="C414" t="str">
            <v>N81</v>
          </cell>
          <cell r="D414" t="str">
            <v>Prolap Uteri</v>
          </cell>
        </row>
        <row r="415">
          <cell r="C415" t="str">
            <v>N89</v>
          </cell>
          <cell r="D415" t="str">
            <v>Bukan peradangan vagina lain (Lekorea)</v>
          </cell>
        </row>
        <row r="416">
          <cell r="C416" t="str">
            <v>N91</v>
          </cell>
          <cell r="D416" t="str">
            <v>Gangguan Haid (Kurang)</v>
          </cell>
        </row>
        <row r="417">
          <cell r="C417" t="str">
            <v>N92</v>
          </cell>
          <cell r="D417" t="str">
            <v>Gangguan Haid (Banyak)</v>
          </cell>
        </row>
        <row r="418">
          <cell r="C418" t="str">
            <v>N93</v>
          </cell>
          <cell r="D418" t="str">
            <v>Perdarahan Abnormal Rahim Dan Vagina</v>
          </cell>
        </row>
        <row r="419">
          <cell r="C419" t="str">
            <v>N94</v>
          </cell>
          <cell r="D419" t="str">
            <v>Nyeri Haid (Dismenorrhoe)</v>
          </cell>
        </row>
        <row r="420">
          <cell r="C420" t="str">
            <v>N94.4</v>
          </cell>
          <cell r="D420" t="str">
            <v>Dismenorea primer</v>
          </cell>
        </row>
        <row r="421">
          <cell r="C421" t="str">
            <v>N94.5</v>
          </cell>
          <cell r="D421" t="str">
            <v>Dismenorea sekunder</v>
          </cell>
        </row>
        <row r="422">
          <cell r="C422" t="str">
            <v>N94.9</v>
          </cell>
          <cell r="D422" t="str">
            <v>Penyakit alat kelamin perempuan lain</v>
          </cell>
        </row>
        <row r="423">
          <cell r="C423" t="str">
            <v>N95</v>
          </cell>
          <cell r="D423" t="str">
            <v>Gangguan Menopause dan Perimenopause</v>
          </cell>
        </row>
        <row r="424">
          <cell r="C424" t="str">
            <v>N97</v>
          </cell>
          <cell r="D424" t="str">
            <v>Kemandulan Pada Wanita</v>
          </cell>
        </row>
        <row r="425">
          <cell r="C425" t="str">
            <v>O02</v>
          </cell>
          <cell r="D425" t="str">
            <v>Bentuk Kehamilan Lain</v>
          </cell>
        </row>
        <row r="426">
          <cell r="C426" t="str">
            <v>O03</v>
          </cell>
          <cell r="D426" t="str">
            <v>Keguguran Spontan.</v>
          </cell>
        </row>
        <row r="427">
          <cell r="C427" t="str">
            <v>O03.I</v>
          </cell>
          <cell r="D427" t="str">
            <v>Abortus Inkompletus</v>
          </cell>
        </row>
        <row r="428">
          <cell r="C428" t="str">
            <v>O04</v>
          </cell>
          <cell r="D428" t="str">
            <v>Pengguguran Atas Indikasi Sah</v>
          </cell>
        </row>
        <row r="429">
          <cell r="C429" t="str">
            <v>O05</v>
          </cell>
          <cell r="D429" t="str">
            <v>Pengguguran Atas Indikasi Tidak Sah</v>
          </cell>
        </row>
        <row r="430">
          <cell r="C430" t="str">
            <v>O06</v>
          </cell>
          <cell r="D430" t="str">
            <v>Abortus Imminens</v>
          </cell>
        </row>
        <row r="431">
          <cell r="C431" t="str">
            <v>O11</v>
          </cell>
          <cell r="D431" t="str">
            <v>Pre Eklampsia</v>
          </cell>
        </row>
        <row r="432">
          <cell r="C432" t="str">
            <v>O15</v>
          </cell>
          <cell r="D432" t="str">
            <v>Keracunan Kehamilan (Eklampsia)</v>
          </cell>
        </row>
        <row r="433">
          <cell r="C433" t="str">
            <v>O16</v>
          </cell>
          <cell r="D433" t="str">
            <v>Hipertensi Tdk Spesifik Pada Kehamilan</v>
          </cell>
        </row>
        <row r="434">
          <cell r="C434" t="str">
            <v>O20</v>
          </cell>
          <cell r="D434" t="str">
            <v>APB / HPP / Pendarahan Pd Kehamilan Muda</v>
          </cell>
        </row>
        <row r="435">
          <cell r="C435" t="str">
            <v>O21</v>
          </cell>
          <cell r="D435" t="str">
            <v>Hyperemesis</v>
          </cell>
        </row>
        <row r="436">
          <cell r="C436" t="str">
            <v>O21.0</v>
          </cell>
          <cell r="D436" t="str">
            <v>Mild hiperemesis gravidarum</v>
          </cell>
        </row>
        <row r="437">
          <cell r="C437" t="str">
            <v>O21.1</v>
          </cell>
          <cell r="D437" t="str">
            <v>Hiperemesis gravidarum dengan gangguan metabolik</v>
          </cell>
        </row>
        <row r="438">
          <cell r="C438" t="str">
            <v>O21.2</v>
          </cell>
          <cell r="D438" t="str">
            <v>Akhir muntah kehamilan</v>
          </cell>
        </row>
        <row r="439">
          <cell r="C439" t="str">
            <v>O21.8</v>
          </cell>
          <cell r="D439" t="str">
            <v>Rumit muntah lain kehamilan</v>
          </cell>
        </row>
        <row r="440">
          <cell r="C440" t="str">
            <v>O21.9</v>
          </cell>
          <cell r="D440" t="str">
            <v>Muntah kehamilan, tidak ditentukan</v>
          </cell>
        </row>
        <row r="441">
          <cell r="C441" t="str">
            <v>O23</v>
          </cell>
          <cell r="D441" t="str">
            <v>Infeksi Alat Kencing Pada Kehamilan</v>
          </cell>
        </row>
        <row r="442">
          <cell r="C442" t="str">
            <v>O24</v>
          </cell>
          <cell r="D442" t="str">
            <v>DM Pada Kehamilan</v>
          </cell>
        </row>
        <row r="443">
          <cell r="C443" t="str">
            <v>O25</v>
          </cell>
          <cell r="D443" t="str">
            <v>KEP Pada Kehamilan</v>
          </cell>
        </row>
        <row r="444">
          <cell r="C444" t="str">
            <v>O26</v>
          </cell>
          <cell r="D444" t="str">
            <v>Penyulit Kehamilan</v>
          </cell>
        </row>
        <row r="445">
          <cell r="C445" t="str">
            <v>O28.8</v>
          </cell>
          <cell r="D445" t="str">
            <v>Kehamilan Resti lain-lain</v>
          </cell>
        </row>
        <row r="446">
          <cell r="C446" t="str">
            <v>O30</v>
          </cell>
          <cell r="D446" t="str">
            <v>Kehamilan Ganda</v>
          </cell>
        </row>
        <row r="447">
          <cell r="C447" t="str">
            <v>O42</v>
          </cell>
          <cell r="D447" t="str">
            <v>KPD</v>
          </cell>
        </row>
        <row r="448">
          <cell r="C448" t="str">
            <v>O44</v>
          </cell>
          <cell r="D448" t="str">
            <v>Plasenta Praevia</v>
          </cell>
        </row>
        <row r="449">
          <cell r="C449" t="str">
            <v>O44.0</v>
          </cell>
          <cell r="D449" t="str">
            <v>Plasenta praevia ditetapkan sebagai tanpa perdarahan</v>
          </cell>
        </row>
        <row r="450">
          <cell r="C450" t="str">
            <v>O44.1</v>
          </cell>
          <cell r="D450" t="str">
            <v>Plasenta praevia dengan perdarahan</v>
          </cell>
        </row>
        <row r="451">
          <cell r="C451" t="str">
            <v>O45</v>
          </cell>
          <cell r="D451" t="str">
            <v>Solutio Plasenta</v>
          </cell>
        </row>
        <row r="452">
          <cell r="C452" t="str">
            <v>O45.0</v>
          </cell>
          <cell r="D452" t="str">
            <v>Pemisahan prematur plasenta dengan koagulasi cacat</v>
          </cell>
        </row>
        <row r="453">
          <cell r="C453" t="str">
            <v>O45.8</v>
          </cell>
          <cell r="D453" t="str">
            <v>Lain pemisahan plasenta prematur</v>
          </cell>
        </row>
        <row r="454">
          <cell r="C454" t="str">
            <v>O45.9</v>
          </cell>
          <cell r="D454" t="str">
            <v>Pemisahan prematur plasenta, tidak ditentukan</v>
          </cell>
        </row>
        <row r="455">
          <cell r="C455" t="str">
            <v>O46</v>
          </cell>
          <cell r="D455" t="str">
            <v>Perdarahan Antepartum (menjelang persalinan)</v>
          </cell>
        </row>
        <row r="456">
          <cell r="C456" t="str">
            <v>O47</v>
          </cell>
          <cell r="D456" t="str">
            <v>His Palsu</v>
          </cell>
        </row>
        <row r="457">
          <cell r="C457" t="str">
            <v>O60</v>
          </cell>
          <cell r="D457" t="str">
            <v>Partus Prematur</v>
          </cell>
        </row>
        <row r="458">
          <cell r="C458" t="str">
            <v>O61</v>
          </cell>
          <cell r="D458" t="str">
            <v>Kegagalan Induksi</v>
          </cell>
        </row>
        <row r="459">
          <cell r="C459" t="str">
            <v>O63</v>
          </cell>
          <cell r="D459" t="str">
            <v>Partus Lama</v>
          </cell>
        </row>
        <row r="460">
          <cell r="C460" t="str">
            <v>O64</v>
          </cell>
          <cell r="D460" t="str">
            <v>Rintangan persalinan Malposisi</v>
          </cell>
        </row>
        <row r="461">
          <cell r="C461" t="str">
            <v>O65</v>
          </cell>
          <cell r="D461" t="str">
            <v>CPD</v>
          </cell>
        </row>
        <row r="462">
          <cell r="C462" t="str">
            <v>O65.8</v>
          </cell>
          <cell r="D462" t="str">
            <v>Panggul sempit</v>
          </cell>
        </row>
        <row r="463">
          <cell r="C463" t="str">
            <v>O68</v>
          </cell>
          <cell r="D463" t="str">
            <v>Fetal Distress</v>
          </cell>
        </row>
        <row r="464">
          <cell r="C464" t="str">
            <v>O70</v>
          </cell>
          <cell r="D464" t="str">
            <v>Robekan Perineum</v>
          </cell>
        </row>
        <row r="465">
          <cell r="C465" t="str">
            <v>O72</v>
          </cell>
          <cell r="D465" t="str">
            <v>Perdarahan Setelah Melahirkan</v>
          </cell>
        </row>
        <row r="466">
          <cell r="C466" t="str">
            <v>O73</v>
          </cell>
          <cell r="D466" t="str">
            <v>Ret Placenta</v>
          </cell>
        </row>
        <row r="467">
          <cell r="C467" t="str">
            <v>O80</v>
          </cell>
          <cell r="D467" t="str">
            <v>Persalinan Spontan</v>
          </cell>
        </row>
        <row r="468">
          <cell r="C468" t="str">
            <v>O81</v>
          </cell>
          <cell r="D468" t="str">
            <v>Persalinan Vakum</v>
          </cell>
        </row>
        <row r="469">
          <cell r="C469" t="str">
            <v>O82</v>
          </cell>
          <cell r="D469" t="str">
            <v>Persalinan SC</v>
          </cell>
        </row>
        <row r="470">
          <cell r="C470" t="str">
            <v>O83</v>
          </cell>
          <cell r="D470" t="str">
            <v>Persalinan dengan bantuan lain</v>
          </cell>
        </row>
        <row r="471">
          <cell r="C471" t="str">
            <v>O84</v>
          </cell>
          <cell r="D471" t="str">
            <v>Partus Gemeli</v>
          </cell>
        </row>
        <row r="472">
          <cell r="C472" t="str">
            <v>O85</v>
          </cell>
          <cell r="D472" t="str">
            <v>Sepsis Pada Nifas</v>
          </cell>
        </row>
        <row r="473">
          <cell r="C473" t="str">
            <v>O90</v>
          </cell>
          <cell r="D473" t="str">
            <v>Penyulit Dalam Nifas</v>
          </cell>
        </row>
        <row r="474">
          <cell r="C474" t="str">
            <v>O91</v>
          </cell>
          <cell r="D474" t="str">
            <v>Infeksi Payudara Pada Ibu Menyusui</v>
          </cell>
        </row>
        <row r="475">
          <cell r="C475" t="str">
            <v>O95</v>
          </cell>
          <cell r="D475" t="str">
            <v>Kematian Ibu</v>
          </cell>
        </row>
        <row r="476">
          <cell r="C476" t="str">
            <v>O96</v>
          </cell>
          <cell r="D476" t="str">
            <v>Kematian Ibu ( &gt; 42 Hari Dan &lt; 1th Setelah Melahirkan )</v>
          </cell>
        </row>
        <row r="477">
          <cell r="C477" t="str">
            <v>O98</v>
          </cell>
          <cell r="D477" t="str">
            <v>Infeksi Dan Penyakit Parasit Pd Kehamilan,Persalinan Dan Nifas</v>
          </cell>
        </row>
        <row r="478">
          <cell r="C478" t="str">
            <v>O99</v>
          </cell>
          <cell r="D478" t="str">
            <v>Penyakit Lainnya Yg Berhubungan Dg Kehamilan,Persalinan Dan Nifas</v>
          </cell>
        </row>
        <row r="479">
          <cell r="C479" t="str">
            <v>P01</v>
          </cell>
          <cell r="D479" t="str">
            <v>Komplikasi Bayi Baru Lahir Oleh Karena Masa Kehamilan</v>
          </cell>
        </row>
        <row r="480">
          <cell r="C480" t="str">
            <v>P01.B</v>
          </cell>
          <cell r="D480" t="str">
            <v>Neoatus BBLR</v>
          </cell>
        </row>
        <row r="481">
          <cell r="C481" t="str">
            <v>P05</v>
          </cell>
          <cell r="D481" t="str">
            <v>Pertumbuhan Janin Yang Lambat Dan Kurang Gizi</v>
          </cell>
        </row>
        <row r="482">
          <cell r="C482" t="str">
            <v>P07</v>
          </cell>
          <cell r="D482" t="str">
            <v>Gangguan Pertumbuhan Yang Berhubungan Dengan Pemberian Asi</v>
          </cell>
        </row>
        <row r="483">
          <cell r="C483" t="str">
            <v>P12</v>
          </cell>
          <cell r="D483" t="str">
            <v>Trauma Kepala Saat Lahir</v>
          </cell>
        </row>
        <row r="484">
          <cell r="C484" t="str">
            <v>P13</v>
          </cell>
          <cell r="D484" t="str">
            <v>Trauma Tulang Saat Lahir</v>
          </cell>
        </row>
        <row r="485">
          <cell r="C485" t="str">
            <v>P15</v>
          </cell>
          <cell r="D485" t="str">
            <v>Trauma Lahir</v>
          </cell>
        </row>
        <row r="486">
          <cell r="C486" t="str">
            <v>P21</v>
          </cell>
          <cell r="D486" t="str">
            <v>Asfiksia (Setelah Lahir)</v>
          </cell>
        </row>
        <row r="487">
          <cell r="C487" t="str">
            <v>P21.B</v>
          </cell>
          <cell r="D487" t="str">
            <v>Neonatus asphyxia Berat</v>
          </cell>
        </row>
        <row r="488">
          <cell r="C488" t="str">
            <v>P21.S</v>
          </cell>
          <cell r="D488" t="str">
            <v>Neonatus asphyxia Sedang</v>
          </cell>
        </row>
        <row r="489">
          <cell r="C489" t="str">
            <v>P22</v>
          </cell>
          <cell r="D489" t="str">
            <v>Kegagalan Nafas Bayi Baru Lahir</v>
          </cell>
        </row>
        <row r="490">
          <cell r="C490" t="str">
            <v>P24</v>
          </cell>
          <cell r="D490" t="str">
            <v>Gejala Aspirasi Pada Neonatus</v>
          </cell>
        </row>
        <row r="491">
          <cell r="C491" t="str">
            <v>P55</v>
          </cell>
          <cell r="D491" t="str">
            <v>Kelainan Darah Pada Janin Dan Bayi Baru Lahir</v>
          </cell>
        </row>
        <row r="492">
          <cell r="C492" t="str">
            <v>P57</v>
          </cell>
          <cell r="D492" t="str">
            <v>Kernicterus</v>
          </cell>
        </row>
        <row r="493">
          <cell r="C493" t="str">
            <v>P80</v>
          </cell>
          <cell r="D493" t="str">
            <v>Hypothermia</v>
          </cell>
        </row>
        <row r="494">
          <cell r="C494" t="str">
            <v>Q05</v>
          </cell>
          <cell r="D494" t="str">
            <v>Spina Bifida</v>
          </cell>
        </row>
        <row r="495">
          <cell r="C495" t="str">
            <v>Q07</v>
          </cell>
          <cell r="D495" t="str">
            <v>Kecacatan Systim Syaraf Congenital Yang Lainnya</v>
          </cell>
        </row>
        <row r="496">
          <cell r="C496" t="str">
            <v>Q20</v>
          </cell>
          <cell r="D496" t="str">
            <v>Kecacatan Bawaan Dari Ruang Jantung  Maupun Salurannya</v>
          </cell>
        </row>
        <row r="497">
          <cell r="C497" t="str">
            <v>Q37</v>
          </cell>
          <cell r="D497" t="str">
            <v>Bibir Sumbing Dan Palatum Sumbing</v>
          </cell>
        </row>
        <row r="498">
          <cell r="C498" t="str">
            <v>Q45</v>
          </cell>
          <cell r="D498" t="str">
            <v>Cacat Bawaan Lain Pada Susunan Pencernaan.</v>
          </cell>
        </row>
        <row r="499">
          <cell r="C499" t="str">
            <v>Q53</v>
          </cell>
          <cell r="D499" t="str">
            <v>Buah Pelir Tidak Turun.</v>
          </cell>
        </row>
        <row r="500">
          <cell r="C500" t="str">
            <v>Q65</v>
          </cell>
          <cell r="D500" t="str">
            <v>Pergeseran Sendi Bawaan Dari Pangkal Paha.</v>
          </cell>
        </row>
        <row r="501">
          <cell r="C501" t="str">
            <v>Q68</v>
          </cell>
          <cell r="D501" t="str">
            <v>Kelainan Bawaan Lain Dari Susunan Otot Rangka.</v>
          </cell>
        </row>
        <row r="502">
          <cell r="C502" t="str">
            <v>R04</v>
          </cell>
          <cell r="D502" t="str">
            <v>Batuk Darah</v>
          </cell>
        </row>
        <row r="503">
          <cell r="C503" t="str">
            <v>R07</v>
          </cell>
          <cell r="D503" t="str">
            <v>Nyeri Tenggorokan Dan Dada</v>
          </cell>
        </row>
        <row r="504">
          <cell r="C504" t="str">
            <v>R09</v>
          </cell>
          <cell r="D504" t="str">
            <v>Gejala-Gejala Yang Berhubungan Dengan Jantung Dan Pernafasan</v>
          </cell>
        </row>
        <row r="505">
          <cell r="C505" t="str">
            <v>R10</v>
          </cell>
          <cell r="D505" t="str">
            <v>Nyeri Pinggang Dan Perut</v>
          </cell>
        </row>
        <row r="506">
          <cell r="C506" t="str">
            <v>R11</v>
          </cell>
          <cell r="D506" t="str">
            <v>Mual Dan Muntah</v>
          </cell>
        </row>
        <row r="507">
          <cell r="C507" t="str">
            <v>R12</v>
          </cell>
          <cell r="D507" t="str">
            <v>Dada Panas</v>
          </cell>
        </row>
        <row r="508">
          <cell r="C508" t="str">
            <v>R13</v>
          </cell>
          <cell r="D508" t="str">
            <v>Tidak Ada Nafsu Makan</v>
          </cell>
        </row>
        <row r="509">
          <cell r="C509" t="str">
            <v>R17</v>
          </cell>
          <cell r="D509" t="str">
            <v>Penyakit Jaundice Tdk Spesifik</v>
          </cell>
        </row>
        <row r="510">
          <cell r="C510" t="str">
            <v>R18</v>
          </cell>
          <cell r="D510" t="str">
            <v>Ascites</v>
          </cell>
        </row>
        <row r="511">
          <cell r="C511" t="str">
            <v>R19</v>
          </cell>
          <cell r="D511" t="str">
            <v>Gejala Gejala Yang Berhubungan Dengan Saluran Pencernaan</v>
          </cell>
        </row>
        <row r="512">
          <cell r="C512" t="str">
            <v>R21</v>
          </cell>
          <cell r="D512" t="str">
            <v>Ruam Dan Infeksi Kulit Tdk Spesifik</v>
          </cell>
        </row>
        <row r="513">
          <cell r="C513" t="str">
            <v>R29</v>
          </cell>
          <cell r="D513" t="str">
            <v>Gejala Gejala Yang Berhubungan Dengan Susunan Syaraf Dan Otot Rangka</v>
          </cell>
        </row>
        <row r="514">
          <cell r="C514" t="str">
            <v>R30</v>
          </cell>
          <cell r="D514" t="str">
            <v>Perasaan Nyeri Saat Kencing</v>
          </cell>
        </row>
        <row r="515">
          <cell r="C515" t="str">
            <v>R31</v>
          </cell>
          <cell r="D515" t="str">
            <v>Hematuri</v>
          </cell>
        </row>
        <row r="516">
          <cell r="C516" t="str">
            <v>R33</v>
          </cell>
          <cell r="D516" t="str">
            <v>Retensi Urin</v>
          </cell>
        </row>
        <row r="517">
          <cell r="C517" t="str">
            <v>R36</v>
          </cell>
          <cell r="D517" t="str">
            <v>Nanah Dari Urethra</v>
          </cell>
        </row>
        <row r="518">
          <cell r="C518" t="str">
            <v>R39</v>
          </cell>
          <cell r="D518" t="str">
            <v>Gejala-Gejala Yang Berhubungan Dengan Saluran Kencing</v>
          </cell>
        </row>
        <row r="519">
          <cell r="C519" t="str">
            <v>R40</v>
          </cell>
          <cell r="D519" t="str">
            <v>Keadaan Somnolen, Stupor Maupun Coma</v>
          </cell>
        </row>
        <row r="520">
          <cell r="C520" t="str">
            <v>R41</v>
          </cell>
          <cell r="D520" t="str">
            <v>Gangguan Kesadaran Lainnya</v>
          </cell>
        </row>
        <row r="521">
          <cell r="C521" t="str">
            <v>R50</v>
          </cell>
          <cell r="D521" t="str">
            <v>Demam Yang Tidak Diketahui Sebabnya</v>
          </cell>
        </row>
        <row r="522">
          <cell r="C522" t="str">
            <v>R51</v>
          </cell>
          <cell r="D522" t="str">
            <v>Nyeri Kepala</v>
          </cell>
        </row>
        <row r="523">
          <cell r="C523" t="str">
            <v>R53</v>
          </cell>
          <cell r="D523" t="str">
            <v>Badan Capek Dan Pegal-pegal</v>
          </cell>
        </row>
        <row r="524">
          <cell r="C524" t="str">
            <v>R55</v>
          </cell>
          <cell r="D524" t="str">
            <v>Pingsan</v>
          </cell>
        </row>
        <row r="525">
          <cell r="C525" t="str">
            <v>R56</v>
          </cell>
          <cell r="D525" t="str">
            <v>Kejang Demam</v>
          </cell>
        </row>
        <row r="526">
          <cell r="C526" t="str">
            <v>R57</v>
          </cell>
          <cell r="D526" t="str">
            <v>Syok</v>
          </cell>
        </row>
        <row r="527">
          <cell r="C527" t="str">
            <v>R63.0</v>
          </cell>
          <cell r="D527" t="str">
            <v>Anoreksia</v>
          </cell>
        </row>
        <row r="528">
          <cell r="C528" t="str">
            <v>R63.4</v>
          </cell>
          <cell r="D528" t="str">
            <v>Penurunan Berat Badan Abnormal</v>
          </cell>
        </row>
        <row r="529">
          <cell r="C529" t="str">
            <v>R64</v>
          </cell>
          <cell r="D529" t="str">
            <v>Kakeksia</v>
          </cell>
        </row>
        <row r="530">
          <cell r="C530" t="str">
            <v>R69</v>
          </cell>
          <cell r="D530" t="str">
            <v>Penyakit Lainnya</v>
          </cell>
        </row>
        <row r="531">
          <cell r="C531" t="str">
            <v>R75</v>
          </cell>
          <cell r="D531" t="str">
            <v>HIV Dengan Lab Positif</v>
          </cell>
        </row>
        <row r="532">
          <cell r="C532" t="str">
            <v>S02</v>
          </cell>
          <cell r="D532" t="str">
            <v>Fraktur Tulang Tenggorokan Dan Muka</v>
          </cell>
        </row>
        <row r="533">
          <cell r="C533" t="str">
            <v>S04</v>
          </cell>
          <cell r="D533" t="str">
            <v>Cedera Pada Sumsum Saraf Lainnya</v>
          </cell>
        </row>
        <row r="534">
          <cell r="C534" t="str">
            <v>S05</v>
          </cell>
          <cell r="D534" t="str">
            <v>Luka Terbuka Pada Mata, Telinga</v>
          </cell>
        </row>
        <row r="535">
          <cell r="C535" t="str">
            <v>S06</v>
          </cell>
          <cell r="D535" t="str">
            <v>Gegar Otak.</v>
          </cell>
        </row>
        <row r="536">
          <cell r="C536" t="str">
            <v>S09</v>
          </cell>
          <cell r="D536" t="str">
            <v>Cedera Lain Pada Isi Tengkorak.</v>
          </cell>
        </row>
        <row r="537">
          <cell r="C537" t="str">
            <v>S12</v>
          </cell>
          <cell r="D537" t="str">
            <v>Fraktur Tulang Leher dan Togok.</v>
          </cell>
        </row>
        <row r="538">
          <cell r="C538" t="str">
            <v>S27</v>
          </cell>
          <cell r="D538" t="str">
            <v>Cedera Dalam Dada, Perut Dan Panggul</v>
          </cell>
        </row>
        <row r="539">
          <cell r="C539" t="str">
            <v>S40</v>
          </cell>
          <cell r="D539" t="str">
            <v>Luka Terbuka Pada Anggota Gerak Atas</v>
          </cell>
        </row>
        <row r="540">
          <cell r="C540" t="str">
            <v>S42</v>
          </cell>
          <cell r="D540" t="str">
            <v>Fraktur Tulang Lengan Atas,Pengupil Dan Hasta</v>
          </cell>
        </row>
        <row r="541">
          <cell r="C541" t="str">
            <v>S50</v>
          </cell>
          <cell r="D541" t="str">
            <v>Luka Terbuka Pada Anggota Gerak Bawah</v>
          </cell>
        </row>
        <row r="542">
          <cell r="C542" t="str">
            <v>S55</v>
          </cell>
          <cell r="D542" t="str">
            <v>Cedera Pada Pembuluh Darah.</v>
          </cell>
        </row>
        <row r="543">
          <cell r="C543" t="str">
            <v>S72</v>
          </cell>
          <cell r="D543" t="str">
            <v>Fraktur Tulang  Paha.</v>
          </cell>
        </row>
        <row r="544">
          <cell r="C544" t="str">
            <v>S79</v>
          </cell>
          <cell r="D544" t="str">
            <v>Fraktur Bagian Lain Tulang Paha</v>
          </cell>
        </row>
        <row r="545">
          <cell r="C545" t="str">
            <v>S82</v>
          </cell>
          <cell r="D545" t="str">
            <v>Fraktur Tulang Kering, Betis &amp; Mata Kaki</v>
          </cell>
        </row>
        <row r="546">
          <cell r="C546" t="str">
            <v>S89</v>
          </cell>
          <cell r="D546" t="str">
            <v>Fraktur Lain Pada Anggota Gerak.</v>
          </cell>
        </row>
        <row r="547">
          <cell r="C547" t="str">
            <v>T03</v>
          </cell>
          <cell r="D547" t="str">
            <v>Pergeseran, Terkilir Pada Sendi Dan Otot Sekitarnya.</v>
          </cell>
        </row>
        <row r="548">
          <cell r="C548" t="str">
            <v>T06</v>
          </cell>
          <cell r="D548" t="str">
            <v>Luka Terbuka Lain Dan Yang Tanpa Keterangan</v>
          </cell>
        </row>
        <row r="549">
          <cell r="C549" t="str">
            <v>T07</v>
          </cell>
          <cell r="D549" t="str">
            <v>Fraktur Ganda.</v>
          </cell>
        </row>
        <row r="550">
          <cell r="C550" t="str">
            <v>T17</v>
          </cell>
          <cell r="D550" t="str">
            <v>Akibat Benda Asing Yang Masuk Melalui Lubang Jalan Pernafasan</v>
          </cell>
        </row>
        <row r="551">
          <cell r="C551" t="str">
            <v>T20</v>
          </cell>
          <cell r="D551" t="str">
            <v>Luka Bakar Pada Muka, Kepala Dan Leher</v>
          </cell>
        </row>
        <row r="552">
          <cell r="C552" t="str">
            <v>T21</v>
          </cell>
          <cell r="D552" t="str">
            <v>Luka Bakar Pada Togok.</v>
          </cell>
        </row>
        <row r="553">
          <cell r="C553" t="str">
            <v>T23</v>
          </cell>
          <cell r="D553" t="str">
            <v>Luka Bakar Pada Pergelangan Tangan Dan Tangan</v>
          </cell>
        </row>
        <row r="554">
          <cell r="C554" t="str">
            <v>T25</v>
          </cell>
          <cell r="D554" t="str">
            <v>Luka Bakar Pada Anggota Gerak Bawah</v>
          </cell>
        </row>
        <row r="555">
          <cell r="C555" t="str">
            <v>T26</v>
          </cell>
          <cell r="D555" t="str">
            <v>Luka Bakar Terbatas Pada Mata Dan Alat Pengeringnya</v>
          </cell>
        </row>
        <row r="556">
          <cell r="C556" t="str">
            <v>T28</v>
          </cell>
          <cell r="D556" t="str">
            <v>Luka Bakar Pada Organ Dalam.</v>
          </cell>
        </row>
        <row r="557">
          <cell r="C557" t="str">
            <v>T31</v>
          </cell>
          <cell r="D557" t="str">
            <v>Luka Bakar Ganda Dan Yang Tanpa Keterangan</v>
          </cell>
        </row>
        <row r="558">
          <cell r="C558" t="str">
            <v>T36</v>
          </cell>
          <cell r="D558" t="str">
            <v>Keracunan Oleh Obat Dan Preparatnya</v>
          </cell>
        </row>
        <row r="559">
          <cell r="C559" t="str">
            <v>T50</v>
          </cell>
          <cell r="D559" t="str">
            <v>Keracunan ( Karena ) Kecelakaan Oleh Obat Dan Preraratnya</v>
          </cell>
        </row>
        <row r="560">
          <cell r="C560" t="str">
            <v>T52</v>
          </cell>
          <cell r="D560" t="str">
            <v>Keracunan ( Karena ) Kecelakaan Oleh Bahan Padat Dan Cair Lainnya</v>
          </cell>
        </row>
        <row r="561">
          <cell r="C561" t="str">
            <v>T57</v>
          </cell>
          <cell r="D561" t="str">
            <v>Keracunan Bahan Kimia</v>
          </cell>
        </row>
        <row r="562">
          <cell r="C562" t="str">
            <v>T59</v>
          </cell>
          <cell r="D562" t="str">
            <v>Keracunan ( Karena ) Kecelakaan Oleh Gas Dan Uap</v>
          </cell>
        </row>
        <row r="563">
          <cell r="C563" t="str">
            <v>T62</v>
          </cell>
          <cell r="D563" t="str">
            <v>Keracunan ( Karena ) Kecelakaan Oleh Bahan Makanan Dan Tumbuhan Beracun</v>
          </cell>
        </row>
        <row r="564">
          <cell r="C564" t="str">
            <v>T98</v>
          </cell>
          <cell r="D564" t="str">
            <v>Akibat Kemudian Dari Cedera Pada Susunan Otot Rangka Dan Jaringan Ikat.</v>
          </cell>
        </row>
        <row r="565">
          <cell r="C565" t="str">
            <v>TT2</v>
          </cell>
          <cell r="D565" t="str">
            <v>TT2 Bumil = T4</v>
          </cell>
        </row>
        <row r="566">
          <cell r="C566" t="str">
            <v>TT3</v>
          </cell>
          <cell r="D566" t="str">
            <v>TT3 Bumil = T5</v>
          </cell>
        </row>
        <row r="567">
          <cell r="C567" t="str">
            <v>TTCPW</v>
          </cell>
          <cell r="D567" t="str">
            <v>TT CPW</v>
          </cell>
        </row>
        <row r="568">
          <cell r="C568" t="str">
            <v>V01</v>
          </cell>
          <cell r="D568" t="str">
            <v>Kecelakaan Kendaraan Jalan Kaki.</v>
          </cell>
        </row>
        <row r="569">
          <cell r="C569" t="str">
            <v>V20</v>
          </cell>
          <cell r="D569" t="str">
            <v>Kecelakaan Kendaraan Bermotor Dalam Lalu Lintas</v>
          </cell>
        </row>
        <row r="570">
          <cell r="C570" t="str">
            <v>V81</v>
          </cell>
          <cell r="D570" t="str">
            <v>Kecelakaan Kereta Api.</v>
          </cell>
        </row>
        <row r="571">
          <cell r="C571" t="str">
            <v>V88</v>
          </cell>
          <cell r="D571" t="str">
            <v>Kecelakaan Kendaraan Bermotor Diluar Lalu Lintas</v>
          </cell>
        </row>
        <row r="572">
          <cell r="C572" t="str">
            <v>V90</v>
          </cell>
          <cell r="D572" t="str">
            <v>Kecelakaan Angkutan Air.</v>
          </cell>
        </row>
        <row r="573">
          <cell r="C573" t="str">
            <v>V95</v>
          </cell>
          <cell r="D573" t="str">
            <v>Kecelakaan Angkutan Udara Dan Ruang Angkasa</v>
          </cell>
        </row>
        <row r="574">
          <cell r="C574" t="str">
            <v>V99</v>
          </cell>
          <cell r="D574" t="str">
            <v>Kecelakaan Angkutan Lain.</v>
          </cell>
        </row>
        <row r="575">
          <cell r="C575" t="str">
            <v>W03</v>
          </cell>
          <cell r="D575" t="str">
            <v>Jatuh Karena Kecelakaan</v>
          </cell>
        </row>
        <row r="576">
          <cell r="C576" t="str">
            <v>W20</v>
          </cell>
          <cell r="D576" t="str">
            <v>Kecelakaan Karena Peluru Senjata Api</v>
          </cell>
        </row>
        <row r="577">
          <cell r="C577" t="str">
            <v>W23</v>
          </cell>
          <cell r="D577" t="str">
            <v>Kecelakaan Karena Mesin Alat Pemotong Dan Alat Pemasuk</v>
          </cell>
        </row>
        <row r="578">
          <cell r="C578" t="str">
            <v>W49</v>
          </cell>
          <cell r="D578" t="str">
            <v>Kecelakaan Lain Dan Tanpa Keterangan</v>
          </cell>
        </row>
        <row r="579">
          <cell r="C579" t="str">
            <v>W49.K</v>
          </cell>
          <cell r="D579" t="str">
            <v>KECELAKAAN &amp; RUDA PAKSA</v>
          </cell>
        </row>
        <row r="580">
          <cell r="C580" t="str">
            <v>W53</v>
          </cell>
          <cell r="D580" t="str">
            <v>Gigitan Tikus</v>
          </cell>
        </row>
        <row r="581">
          <cell r="C581" t="str">
            <v>W54</v>
          </cell>
          <cell r="D581" t="str">
            <v>Gigitan Anjing</v>
          </cell>
        </row>
        <row r="582">
          <cell r="C582" t="str">
            <v>W55</v>
          </cell>
          <cell r="D582" t="str">
            <v>Gigitan Binatang Lain</v>
          </cell>
        </row>
        <row r="583">
          <cell r="C583" t="str">
            <v>W74</v>
          </cell>
          <cell r="D583" t="str">
            <v>Tenggelam Karena Kecelakaan</v>
          </cell>
        </row>
        <row r="584">
          <cell r="C584" t="str">
            <v>W85</v>
          </cell>
          <cell r="D584" t="str">
            <v>Kecelakaan Krn Terkena Aliran Listrik</v>
          </cell>
        </row>
        <row r="585">
          <cell r="C585" t="str">
            <v>X09</v>
          </cell>
          <cell r="D585" t="str">
            <v>Kecelakaan Karena Kebakaran Dan Api</v>
          </cell>
        </row>
        <row r="586">
          <cell r="C586" t="str">
            <v>X39</v>
          </cell>
          <cell r="D586" t="str">
            <v>Kecelakaan Karena Faktor Alam Dan Lingkungan</v>
          </cell>
        </row>
        <row r="587">
          <cell r="C587" t="str">
            <v>Y40</v>
          </cell>
          <cell r="D587" t="str">
            <v>Oleh Karena Antibiotika</v>
          </cell>
        </row>
        <row r="588">
          <cell r="C588" t="str">
            <v>Y45</v>
          </cell>
          <cell r="D588" t="str">
            <v>Oleh Karena Analgetika, Antipiretika Maupun Anti Inflamtory</v>
          </cell>
        </row>
        <row r="589">
          <cell r="C589" t="str">
            <v>Z00</v>
          </cell>
          <cell r="D589" t="str">
            <v>Pemeriksaan dan penyelidikan umum orang-orang tanpa diagnosis complaintor melaporkan</v>
          </cell>
        </row>
        <row r="590">
          <cell r="C590" t="str">
            <v>Z00.4</v>
          </cell>
          <cell r="D590" t="str">
            <v>Pemeriksaan psikiatri umum, tidak diklasifikasikan di tempat lain</v>
          </cell>
        </row>
        <row r="591">
          <cell r="C591" t="str">
            <v>Z01</v>
          </cell>
          <cell r="D591" t="str">
            <v>Pemeriksaan khusus lainnya dan penyelidikan</v>
          </cell>
        </row>
        <row r="592">
          <cell r="C592" t="str">
            <v>Z01.2</v>
          </cell>
          <cell r="D592" t="str">
            <v>Pemeriksaan gigi</v>
          </cell>
        </row>
        <row r="593">
          <cell r="C593" t="str">
            <v>Z02</v>
          </cell>
          <cell r="D593" t="str">
            <v>Pemeriksaan dan pertemuan untuk keperluan administrasi</v>
          </cell>
        </row>
        <row r="594">
          <cell r="C594" t="str">
            <v>Z02.0</v>
          </cell>
          <cell r="D594" t="str">
            <v>Ujian untuk dapat masuk ke lembaga pendidikan</v>
          </cell>
        </row>
        <row r="595">
          <cell r="C595" t="str">
            <v>Z02.1</v>
          </cell>
          <cell r="D595" t="str">
            <v>Pemeriksaan pra-kerja</v>
          </cell>
        </row>
        <row r="596">
          <cell r="C596" t="str">
            <v>Z02.2</v>
          </cell>
          <cell r="D596" t="str">
            <v>Ujian untuk dapat masuk ke lembaga-lembaga perumahan</v>
          </cell>
        </row>
        <row r="597">
          <cell r="C597" t="str">
            <v>Z02.3</v>
          </cell>
          <cell r="D597" t="str">
            <v>Ujian perekrutan untuk angkatan bersenjata</v>
          </cell>
        </row>
        <row r="598">
          <cell r="C598" t="str">
            <v>Z02.4</v>
          </cell>
          <cell r="D598" t="str">
            <v>Ujian SIM</v>
          </cell>
        </row>
        <row r="599">
          <cell r="C599" t="str">
            <v>Z02.5</v>
          </cell>
          <cell r="D599" t="str">
            <v>Ujian untuk berpartisipasi dalam olahraga</v>
          </cell>
        </row>
        <row r="600">
          <cell r="C600" t="str">
            <v>Z02.6</v>
          </cell>
          <cell r="D600" t="str">
            <v>Pemeriksaan untuk tujuan asuransi</v>
          </cell>
        </row>
        <row r="601">
          <cell r="C601" t="str">
            <v>Z02.7</v>
          </cell>
          <cell r="D601" t="str">
            <v>Masalah sertifikat medis</v>
          </cell>
        </row>
        <row r="602">
          <cell r="C602" t="str">
            <v>Z02.8</v>
          </cell>
          <cell r="D602" t="str">
            <v>Pemeriksaan lain untuk keperluan administrasi (PNS: Cuti Hamil)</v>
          </cell>
        </row>
        <row r="603">
          <cell r="C603" t="str">
            <v>Z02.9</v>
          </cell>
          <cell r="D603" t="str">
            <v>Ujian untuk tujuan administratif, tidak ditentukan</v>
          </cell>
        </row>
        <row r="604">
          <cell r="C604" t="str">
            <v>Z12</v>
          </cell>
          <cell r="D604" t="str">
            <v>Khusus untuk pemeriksaan skrining neoplasma</v>
          </cell>
        </row>
        <row r="605">
          <cell r="C605" t="str">
            <v>Z30</v>
          </cell>
          <cell r="D605" t="str">
            <v>Kontrasepsi manajemen (Kegagalan KB)</v>
          </cell>
        </row>
        <row r="606">
          <cell r="C606" t="str">
            <v>Z30.0</v>
          </cell>
          <cell r="D606" t="str">
            <v>Konseling KB dan Efek samping</v>
          </cell>
        </row>
        <row r="607">
          <cell r="C607" t="str">
            <v>Z30.1</v>
          </cell>
          <cell r="D607" t="str">
            <v>KB IUD</v>
          </cell>
        </row>
        <row r="608">
          <cell r="C608" t="str">
            <v>Z30.2</v>
          </cell>
          <cell r="D608" t="str">
            <v>KB Tubektomi</v>
          </cell>
        </row>
        <row r="609">
          <cell r="C609" t="str">
            <v>Z30.3</v>
          </cell>
          <cell r="D609" t="str">
            <v>KB Vasektomi</v>
          </cell>
        </row>
        <row r="610">
          <cell r="C610" t="str">
            <v>Z30.4</v>
          </cell>
          <cell r="D610" t="str">
            <v>KB Suntik</v>
          </cell>
        </row>
        <row r="611">
          <cell r="C611" t="str">
            <v>Z30.5</v>
          </cell>
          <cell r="D611" t="str">
            <v>Surveilans (intrauterine) alat kontrasepsi / KB PIL</v>
          </cell>
        </row>
        <row r="612">
          <cell r="C612" t="str">
            <v>Z30.8</v>
          </cell>
          <cell r="D612" t="str">
            <v>KB Kondom</v>
          </cell>
        </row>
        <row r="613">
          <cell r="C613" t="str">
            <v>Z30.9</v>
          </cell>
          <cell r="D613" t="str">
            <v>KB Lain-lain</v>
          </cell>
        </row>
        <row r="614">
          <cell r="C614" t="str">
            <v>Z31.4</v>
          </cell>
          <cell r="D614" t="str">
            <v>PAP SMEAR / IVA</v>
          </cell>
        </row>
        <row r="615">
          <cell r="C615" t="str">
            <v>Z34</v>
          </cell>
          <cell r="D615" t="str">
            <v>Pengawasan kehamilan normal</v>
          </cell>
        </row>
        <row r="616">
          <cell r="C616" t="str">
            <v>Z34.0</v>
          </cell>
          <cell r="D616" t="str">
            <v>Pemeriksaan kehamilan pertama normal (K1 Akses)</v>
          </cell>
        </row>
        <row r="617">
          <cell r="C617" t="str">
            <v>Z34.1</v>
          </cell>
          <cell r="D617" t="str">
            <v>K1 Murni</v>
          </cell>
        </row>
        <row r="618">
          <cell r="C618" t="str">
            <v>Z34.2</v>
          </cell>
          <cell r="D618" t="str">
            <v>K2</v>
          </cell>
        </row>
        <row r="619">
          <cell r="C619" t="str">
            <v>Z34.3</v>
          </cell>
          <cell r="D619" t="str">
            <v>K3</v>
          </cell>
        </row>
        <row r="620">
          <cell r="C620" t="str">
            <v>Z34.4</v>
          </cell>
          <cell r="D620" t="str">
            <v>K4</v>
          </cell>
        </row>
        <row r="621">
          <cell r="C621" t="str">
            <v>Z34.8</v>
          </cell>
          <cell r="D621" t="str">
            <v>Pemeriksaan kehamilan normal lainnya</v>
          </cell>
        </row>
        <row r="622">
          <cell r="C622" t="str">
            <v>Z34.9</v>
          </cell>
          <cell r="D622" t="str">
            <v>Pemeriksaan kehamilan normal, tidak ditentukan</v>
          </cell>
        </row>
        <row r="623">
          <cell r="C623" t="str">
            <v>Z35.0</v>
          </cell>
          <cell r="D623" t="str">
            <v>Pemeriksaan kehamilan dengan Resti Anemia HB &lt; 10 gr%</v>
          </cell>
        </row>
        <row r="624">
          <cell r="C624" t="str">
            <v>Z35.1</v>
          </cell>
          <cell r="D624" t="str">
            <v>Pemeriksaan kehamilan dengan Resti Jarak antara Anak &lt; 2 Tahun</v>
          </cell>
        </row>
        <row r="625">
          <cell r="C625" t="str">
            <v>Z35.2</v>
          </cell>
          <cell r="D625" t="str">
            <v>Pemeriksaan kehamilan dengan Resti Tinggi Badan &lt; 145 cm</v>
          </cell>
        </row>
        <row r="626">
          <cell r="C626" t="str">
            <v>Z35.3</v>
          </cell>
          <cell r="D626" t="str">
            <v>Pemeriksaan kehamilan dengan Resti penyakit kronis</v>
          </cell>
        </row>
        <row r="627">
          <cell r="C627" t="str">
            <v>Z35.4</v>
          </cell>
          <cell r="D627" t="str">
            <v>Pemeriksaan kehamilan dengan grand multiparity &gt; 3 Anak</v>
          </cell>
        </row>
        <row r="628">
          <cell r="C628" t="str">
            <v>Z35.5</v>
          </cell>
          <cell r="D628" t="str">
            <v>Pemeriksaan primigravida tua &gt;35 Tahun</v>
          </cell>
        </row>
        <row r="629">
          <cell r="C629" t="str">
            <v>Z35.6</v>
          </cell>
          <cell r="D629" t="str">
            <v>Pemeriksaan sangat muda primigravida &lt; 20 Tahun</v>
          </cell>
        </row>
        <row r="630">
          <cell r="C630" t="str">
            <v>Z35.7</v>
          </cell>
          <cell r="D630" t="str">
            <v>Pemeriksaan terhadap kehamilan berisiko tinggi akibat masalah sosial JPS, Gakin</v>
          </cell>
        </row>
        <row r="631">
          <cell r="C631" t="str">
            <v>Z35.8</v>
          </cell>
          <cell r="D631" t="str">
            <v>Pemeriksaan kehamilan berisiko tinggi KEK LILA &lt;23,5 cm</v>
          </cell>
        </row>
        <row r="632">
          <cell r="C632" t="str">
            <v>Z35.9</v>
          </cell>
          <cell r="D632" t="str">
            <v>Pemeriksaan terhadap kehamilan dengan Tekanan Darah Tinggi &gt;140 &amp; D&gt;90</v>
          </cell>
        </row>
        <row r="633">
          <cell r="C633" t="str">
            <v>Z36</v>
          </cell>
          <cell r="D633" t="str">
            <v>Antenatal screening</v>
          </cell>
        </row>
        <row r="634">
          <cell r="C634" t="str">
            <v>Z36.9</v>
          </cell>
          <cell r="D634" t="str">
            <v>Antenatal screening, tidak ditentukan (K4)</v>
          </cell>
        </row>
        <row r="635">
          <cell r="C635" t="str">
            <v>Z39</v>
          </cell>
          <cell r="D635" t="str">
            <v>Perawatan Post Partum</v>
          </cell>
        </row>
        <row r="636">
          <cell r="C636" t="str">
            <v>Z39.0</v>
          </cell>
          <cell r="D636" t="str">
            <v>Perawatan dan pemeriksaan segera setelah melahirkan</v>
          </cell>
        </row>
        <row r="637">
          <cell r="C637" t="str">
            <v>Z39.1</v>
          </cell>
          <cell r="D637" t="str">
            <v>Perawatan  ibu menyusui</v>
          </cell>
        </row>
        <row r="638">
          <cell r="C638" t="str">
            <v>Z48</v>
          </cell>
          <cell r="D638" t="str">
            <v>Follow up tindakan operasi Misal: buka jahitan</v>
          </cell>
        </row>
        <row r="639">
          <cell r="C639" t="str">
            <v>Z48.0</v>
          </cell>
          <cell r="D639" t="str">
            <v>Perhatian terhadap bedah perban dan jahitan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puskesmastrenggalek.id/CKG-BIDAN/bidan.html" TargetMode="External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5CEF89-FE99-43CC-8368-9ADDD82596BE}">
  <sheetPr>
    <tabColor rgb="FF008000"/>
  </sheetPr>
  <dimension ref="A1:AX613"/>
  <sheetViews>
    <sheetView showGridLines="0" tabSelected="1" zoomScaleNormal="100" zoomScaleSheetLayoutView="100" workbookViewId="0">
      <pane xSplit="6" ySplit="13" topLeftCell="G14" activePane="bottomRight" state="frozen"/>
      <selection pane="topRight" activeCell="I1" sqref="I1"/>
      <selection pane="bottomLeft" activeCell="A12" sqref="A12"/>
      <selection pane="bottomRight" activeCell="D7" sqref="D7"/>
    </sheetView>
  </sheetViews>
  <sheetFormatPr defaultColWidth="8.85546875" defaultRowHeight="12.75" x14ac:dyDescent="0.2"/>
  <cols>
    <col min="1" max="1" width="3" style="2" bestFit="1" customWidth="1"/>
    <col min="2" max="2" width="5.28515625" style="2" customWidth="1"/>
    <col min="3" max="3" width="12" style="2" customWidth="1"/>
    <col min="4" max="4" width="18.28515625" style="2" customWidth="1"/>
    <col min="5" max="5" width="43.7109375" style="2" bestFit="1" customWidth="1"/>
    <col min="6" max="6" width="13.7109375" style="2" customWidth="1"/>
    <col min="7" max="7" width="12.28515625" style="2" customWidth="1"/>
    <col min="8" max="8" width="13.7109375" style="2" bestFit="1" customWidth="1"/>
    <col min="9" max="9" width="12" style="2" bestFit="1" customWidth="1"/>
    <col min="10" max="12" width="7.7109375" style="2" customWidth="1"/>
    <col min="13" max="13" width="8.85546875" style="36"/>
    <col min="14" max="14" width="13.28515625" style="36" customWidth="1"/>
    <col min="15" max="15" width="19.85546875" style="36" bestFit="1" customWidth="1"/>
    <col min="16" max="16" width="8.85546875" style="36"/>
    <col min="17" max="17" width="11" style="36" customWidth="1"/>
    <col min="18" max="18" width="10.5703125" style="36" customWidth="1"/>
    <col min="19" max="19" width="9.140625" style="36" bestFit="1" customWidth="1"/>
    <col min="20" max="20" width="11.7109375" style="36" customWidth="1"/>
    <col min="21" max="21" width="7" style="36" customWidth="1"/>
    <col min="22" max="22" width="15.28515625" style="36" customWidth="1"/>
    <col min="23" max="24" width="10" style="36" customWidth="1"/>
    <col min="25" max="25" width="16" style="36" bestFit="1" customWidth="1"/>
    <col min="26" max="27" width="15.7109375" style="36" customWidth="1"/>
    <col min="28" max="28" width="11.42578125" style="36" bestFit="1" customWidth="1"/>
    <col min="29" max="29" width="15.5703125" style="36" customWidth="1"/>
    <col min="30" max="30" width="17.140625" style="36" customWidth="1"/>
    <col min="31" max="32" width="14.42578125" style="36" customWidth="1"/>
    <col min="33" max="33" width="11.5703125" style="36" customWidth="1"/>
    <col min="34" max="34" width="14.140625" style="36" customWidth="1"/>
    <col min="35" max="35" width="14.85546875" style="36" customWidth="1"/>
    <col min="36" max="36" width="10.140625" style="36" customWidth="1"/>
    <col min="37" max="37" width="13.7109375" style="36" customWidth="1"/>
    <col min="38" max="38" width="13.28515625" style="36" bestFit="1" customWidth="1"/>
    <col min="39" max="39" width="31" style="36" bestFit="1" customWidth="1"/>
    <col min="40" max="40" width="22.28515625" style="36" bestFit="1" customWidth="1"/>
    <col min="41" max="41" width="25.42578125" style="36" bestFit="1" customWidth="1"/>
    <col min="42" max="42" width="19.140625" style="36" bestFit="1" customWidth="1"/>
    <col min="43" max="43" width="31.140625" style="36" bestFit="1" customWidth="1"/>
    <col min="44" max="44" width="28.5703125" style="36" bestFit="1" customWidth="1"/>
    <col min="45" max="46" width="13.7109375" style="36" bestFit="1" customWidth="1"/>
    <col min="47" max="47" width="12.7109375" style="36" bestFit="1" customWidth="1"/>
    <col min="48" max="48" width="14.7109375" style="36" bestFit="1" customWidth="1"/>
    <col min="49" max="49" width="11.7109375" style="36" bestFit="1" customWidth="1"/>
    <col min="50" max="50" width="15.42578125" style="36" bestFit="1" customWidth="1"/>
    <col min="51" max="16384" width="8.85546875" style="2"/>
  </cols>
  <sheetData>
    <row r="1" spans="1:50" s="92" customFormat="1" ht="8.25" x14ac:dyDescent="0.15">
      <c r="M1" s="93"/>
      <c r="N1" s="93"/>
      <c r="O1" s="93"/>
      <c r="P1" s="93"/>
      <c r="Q1" s="93"/>
      <c r="R1" s="93"/>
      <c r="S1" s="93"/>
      <c r="T1" s="93"/>
      <c r="U1" s="93"/>
      <c r="V1" s="93"/>
      <c r="W1" s="93"/>
      <c r="X1" s="93"/>
      <c r="Y1" s="93"/>
      <c r="Z1" s="93"/>
      <c r="AA1" s="93"/>
      <c r="AB1" s="93"/>
      <c r="AC1" s="93"/>
      <c r="AD1" s="93"/>
      <c r="AE1" s="93"/>
      <c r="AF1" s="93"/>
      <c r="AG1" s="93"/>
      <c r="AH1" s="93"/>
      <c r="AI1" s="93"/>
      <c r="AJ1" s="93"/>
      <c r="AK1" s="93"/>
      <c r="AL1" s="93"/>
      <c r="AM1" s="93"/>
      <c r="AN1" s="93"/>
      <c r="AO1" s="93"/>
      <c r="AP1" s="93"/>
      <c r="AQ1" s="93"/>
      <c r="AR1" s="93"/>
      <c r="AS1" s="93"/>
      <c r="AT1" s="93"/>
      <c r="AU1" s="93"/>
      <c r="AV1" s="93"/>
      <c r="AW1" s="93"/>
      <c r="AX1" s="93"/>
    </row>
    <row r="2" spans="1:50" ht="15.6" customHeight="1" x14ac:dyDescent="0.2">
      <c r="B2" s="68" t="s">
        <v>85</v>
      </c>
      <c r="C2" s="69"/>
    </row>
    <row r="3" spans="1:50" x14ac:dyDescent="0.2">
      <c r="B3" s="70" t="s">
        <v>86</v>
      </c>
      <c r="C3" s="71"/>
      <c r="D3" s="3" t="s">
        <v>245</v>
      </c>
    </row>
    <row r="4" spans="1:50" x14ac:dyDescent="0.2">
      <c r="B4" s="72" t="s">
        <v>87</v>
      </c>
      <c r="C4" s="73"/>
      <c r="D4" s="3" t="s">
        <v>41</v>
      </c>
    </row>
    <row r="5" spans="1:50" x14ac:dyDescent="0.2">
      <c r="B5" s="74" t="s">
        <v>88</v>
      </c>
      <c r="C5" s="75"/>
      <c r="D5" s="3" t="s">
        <v>15</v>
      </c>
    </row>
    <row r="6" spans="1:50" ht="15" x14ac:dyDescent="0.2">
      <c r="A6" s="5"/>
      <c r="B6" s="76" t="s">
        <v>89</v>
      </c>
      <c r="C6" s="77"/>
      <c r="D6" s="146" t="s">
        <v>257</v>
      </c>
      <c r="F6" s="1"/>
      <c r="G6" s="1"/>
      <c r="H6" s="1"/>
      <c r="I6" s="1"/>
    </row>
    <row r="7" spans="1:50" x14ac:dyDescent="0.2">
      <c r="A7" s="5"/>
      <c r="B7" s="64" t="s">
        <v>90</v>
      </c>
      <c r="C7" s="65"/>
      <c r="D7" s="3"/>
      <c r="E7" s="1"/>
      <c r="F7" s="1"/>
      <c r="G7" s="1"/>
      <c r="H7" s="1"/>
      <c r="I7" s="1"/>
    </row>
    <row r="8" spans="1:50" x14ac:dyDescent="0.2">
      <c r="A8" s="5"/>
      <c r="B8" s="66" t="s">
        <v>91</v>
      </c>
      <c r="C8" s="67"/>
      <c r="D8" s="3"/>
      <c r="E8" s="1"/>
      <c r="F8" s="1"/>
      <c r="G8" s="1"/>
      <c r="H8" s="1"/>
      <c r="I8" s="1"/>
    </row>
    <row r="9" spans="1:50" ht="14.45" customHeight="1" x14ac:dyDescent="0.2">
      <c r="A9" s="6"/>
      <c r="B9" s="16"/>
      <c r="C9" s="16"/>
      <c r="D9" s="16"/>
      <c r="E9" s="16"/>
      <c r="F9" s="79"/>
      <c r="G9" s="79"/>
      <c r="H9" s="84"/>
      <c r="I9" s="85"/>
      <c r="J9" s="54"/>
      <c r="K9" s="54"/>
      <c r="L9" s="16"/>
      <c r="M9" s="37" t="s">
        <v>57</v>
      </c>
      <c r="N9" s="38"/>
      <c r="O9" s="38"/>
      <c r="P9" s="38"/>
      <c r="Q9" s="38"/>
      <c r="R9" s="38"/>
      <c r="S9" s="38"/>
      <c r="T9" s="38"/>
      <c r="U9" s="39"/>
      <c r="V9" s="38"/>
      <c r="W9" s="48" t="s">
        <v>58</v>
      </c>
      <c r="X9" s="49"/>
      <c r="Y9" s="50"/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1"/>
    </row>
    <row r="10" spans="1:50" ht="13.15" customHeight="1" x14ac:dyDescent="0.2">
      <c r="A10" s="5"/>
      <c r="B10" s="15" t="s">
        <v>16</v>
      </c>
      <c r="C10" s="15" t="s">
        <v>22</v>
      </c>
      <c r="D10" s="15" t="s">
        <v>20</v>
      </c>
      <c r="E10" s="15" t="s">
        <v>17</v>
      </c>
      <c r="F10" s="80" t="s">
        <v>18</v>
      </c>
      <c r="G10" s="133" t="s">
        <v>21</v>
      </c>
      <c r="H10" s="88" t="s">
        <v>19</v>
      </c>
      <c r="I10" s="89"/>
      <c r="J10" s="15"/>
      <c r="K10" s="15"/>
      <c r="L10" s="91"/>
      <c r="M10" s="134" t="s">
        <v>59</v>
      </c>
      <c r="N10" s="135"/>
      <c r="O10" s="138" t="s">
        <v>60</v>
      </c>
      <c r="P10" s="40" t="s">
        <v>61</v>
      </c>
      <c r="Q10" s="41"/>
      <c r="R10" s="42"/>
      <c r="S10" s="134" t="s">
        <v>43</v>
      </c>
      <c r="T10" s="135"/>
      <c r="U10" s="140" t="s">
        <v>62</v>
      </c>
      <c r="V10" s="141"/>
      <c r="W10" s="125" t="s">
        <v>63</v>
      </c>
      <c r="X10" s="126"/>
      <c r="Y10" s="125" t="s">
        <v>64</v>
      </c>
      <c r="Z10" s="126"/>
      <c r="AA10" s="129" t="s">
        <v>65</v>
      </c>
      <c r="AB10" s="129" t="s">
        <v>66</v>
      </c>
      <c r="AC10" s="129" t="s">
        <v>67</v>
      </c>
      <c r="AD10" s="129" t="s">
        <v>82</v>
      </c>
      <c r="AE10" s="129" t="s">
        <v>68</v>
      </c>
      <c r="AF10" s="129" t="s">
        <v>81</v>
      </c>
      <c r="AG10" s="43" t="s">
        <v>44</v>
      </c>
      <c r="AH10" s="44"/>
      <c r="AI10" s="44"/>
      <c r="AJ10" s="44"/>
      <c r="AK10" s="45"/>
      <c r="AL10" s="123" t="s">
        <v>69</v>
      </c>
      <c r="AM10" s="109" t="s">
        <v>70</v>
      </c>
      <c r="AN10" s="111" t="s">
        <v>71</v>
      </c>
      <c r="AO10" s="111" t="s">
        <v>72</v>
      </c>
      <c r="AP10" s="113" t="s">
        <v>73</v>
      </c>
      <c r="AQ10" s="115" t="s">
        <v>92</v>
      </c>
      <c r="AR10" s="116"/>
      <c r="AS10" s="121" t="s">
        <v>45</v>
      </c>
      <c r="AT10" s="123" t="s">
        <v>74</v>
      </c>
      <c r="AU10" s="113" t="s">
        <v>46</v>
      </c>
      <c r="AV10" s="113" t="s">
        <v>47</v>
      </c>
      <c r="AW10" s="119" t="s">
        <v>75</v>
      </c>
      <c r="AX10" s="113" t="s">
        <v>48</v>
      </c>
    </row>
    <row r="11" spans="1:50" ht="25.5" x14ac:dyDescent="0.2">
      <c r="A11" s="5"/>
      <c r="B11" s="10"/>
      <c r="C11" s="10"/>
      <c r="D11" s="10"/>
      <c r="E11" s="10"/>
      <c r="F11" s="81"/>
      <c r="G11" s="133"/>
      <c r="H11" s="86"/>
      <c r="I11" s="87"/>
      <c r="J11" s="15" t="s">
        <v>7</v>
      </c>
      <c r="K11" s="15" t="s">
        <v>8</v>
      </c>
      <c r="L11" s="91" t="s">
        <v>243</v>
      </c>
      <c r="M11" s="136"/>
      <c r="N11" s="137"/>
      <c r="O11" s="139"/>
      <c r="P11" s="144" t="s">
        <v>89</v>
      </c>
      <c r="Q11" s="46" t="s">
        <v>76</v>
      </c>
      <c r="R11" s="47"/>
      <c r="S11" s="136"/>
      <c r="T11" s="137"/>
      <c r="U11" s="142"/>
      <c r="V11" s="143"/>
      <c r="W11" s="127"/>
      <c r="X11" s="128"/>
      <c r="Y11" s="127"/>
      <c r="Z11" s="128"/>
      <c r="AA11" s="129"/>
      <c r="AB11" s="129"/>
      <c r="AC11" s="129"/>
      <c r="AD11" s="129"/>
      <c r="AE11" s="129"/>
      <c r="AF11" s="129"/>
      <c r="AG11" s="131" t="s">
        <v>51</v>
      </c>
      <c r="AH11" s="131" t="s">
        <v>52</v>
      </c>
      <c r="AI11" s="131" t="s">
        <v>53</v>
      </c>
      <c r="AJ11" s="131" t="s">
        <v>54</v>
      </c>
      <c r="AK11" s="131" t="s">
        <v>55</v>
      </c>
      <c r="AL11" s="123"/>
      <c r="AM11" s="109"/>
      <c r="AN11" s="111"/>
      <c r="AO11" s="111"/>
      <c r="AP11" s="113"/>
      <c r="AQ11" s="117"/>
      <c r="AR11" s="118"/>
      <c r="AS11" s="121"/>
      <c r="AT11" s="123"/>
      <c r="AU11" s="113"/>
      <c r="AV11" s="113"/>
      <c r="AW11" s="119"/>
      <c r="AX11" s="113"/>
    </row>
    <row r="12" spans="1:50" ht="38.25" x14ac:dyDescent="0.2">
      <c r="A12" s="5"/>
      <c r="B12" s="10"/>
      <c r="C12" s="10"/>
      <c r="D12" s="10"/>
      <c r="E12" s="10"/>
      <c r="F12" s="81"/>
      <c r="G12" s="133"/>
      <c r="H12" s="90" t="s">
        <v>241</v>
      </c>
      <c r="I12" s="90" t="s">
        <v>242</v>
      </c>
      <c r="J12" s="11"/>
      <c r="K12" s="11"/>
      <c r="L12" s="91" t="s">
        <v>244</v>
      </c>
      <c r="M12" s="55" t="s">
        <v>56</v>
      </c>
      <c r="N12" s="55" t="s">
        <v>77</v>
      </c>
      <c r="O12" s="139"/>
      <c r="P12" s="145"/>
      <c r="Q12" s="56" t="s">
        <v>49</v>
      </c>
      <c r="R12" s="57" t="s">
        <v>50</v>
      </c>
      <c r="S12" s="55" t="s">
        <v>56</v>
      </c>
      <c r="T12" s="55" t="s">
        <v>77</v>
      </c>
      <c r="U12" s="58" t="s">
        <v>56</v>
      </c>
      <c r="V12" s="58" t="s">
        <v>77</v>
      </c>
      <c r="W12" s="59" t="s">
        <v>83</v>
      </c>
      <c r="X12" s="59" t="s">
        <v>84</v>
      </c>
      <c r="Y12" s="60" t="s">
        <v>79</v>
      </c>
      <c r="Z12" s="60" t="s">
        <v>80</v>
      </c>
      <c r="AA12" s="130"/>
      <c r="AB12" s="130"/>
      <c r="AC12" s="130"/>
      <c r="AD12" s="130"/>
      <c r="AE12" s="130"/>
      <c r="AF12" s="130"/>
      <c r="AG12" s="132"/>
      <c r="AH12" s="132"/>
      <c r="AI12" s="132"/>
      <c r="AJ12" s="132"/>
      <c r="AK12" s="132"/>
      <c r="AL12" s="124"/>
      <c r="AM12" s="110"/>
      <c r="AN12" s="112"/>
      <c r="AO12" s="112"/>
      <c r="AP12" s="114"/>
      <c r="AQ12" s="61" t="s">
        <v>94</v>
      </c>
      <c r="AR12" s="62" t="s">
        <v>93</v>
      </c>
      <c r="AS12" s="122"/>
      <c r="AT12" s="124"/>
      <c r="AU12" s="114"/>
      <c r="AV12" s="114"/>
      <c r="AW12" s="120"/>
      <c r="AX12" s="114"/>
    </row>
    <row r="13" spans="1:50" x14ac:dyDescent="0.2">
      <c r="A13" s="5"/>
      <c r="B13" s="17">
        <v>1</v>
      </c>
      <c r="C13" s="17">
        <v>3</v>
      </c>
      <c r="D13" s="17">
        <v>5</v>
      </c>
      <c r="E13" s="17">
        <v>4</v>
      </c>
      <c r="F13" s="17">
        <v>7</v>
      </c>
      <c r="G13" s="17">
        <v>6</v>
      </c>
      <c r="H13" s="17"/>
      <c r="I13" s="17">
        <v>8</v>
      </c>
      <c r="J13" s="17">
        <v>13</v>
      </c>
      <c r="K13" s="17">
        <v>14</v>
      </c>
      <c r="L13" s="17">
        <v>15</v>
      </c>
      <c r="M13" s="17">
        <v>16</v>
      </c>
      <c r="N13" s="17">
        <v>17</v>
      </c>
      <c r="O13" s="17">
        <v>18</v>
      </c>
      <c r="P13" s="17">
        <v>19</v>
      </c>
      <c r="Q13" s="17">
        <v>20</v>
      </c>
      <c r="R13" s="17">
        <v>21</v>
      </c>
      <c r="S13" s="17">
        <v>22</v>
      </c>
      <c r="T13" s="17">
        <v>23</v>
      </c>
      <c r="U13" s="17">
        <v>24</v>
      </c>
      <c r="V13" s="17">
        <v>25</v>
      </c>
      <c r="W13" s="17">
        <v>26</v>
      </c>
      <c r="X13" s="17"/>
      <c r="Y13" s="17">
        <v>27</v>
      </c>
      <c r="Z13" s="17"/>
      <c r="AA13" s="17">
        <v>28</v>
      </c>
      <c r="AB13" s="17">
        <v>29</v>
      </c>
      <c r="AC13" s="17">
        <v>30</v>
      </c>
      <c r="AD13" s="17">
        <v>31</v>
      </c>
      <c r="AE13" s="17">
        <v>32</v>
      </c>
      <c r="AF13" s="17"/>
      <c r="AG13" s="17">
        <v>33</v>
      </c>
      <c r="AH13" s="17">
        <v>34</v>
      </c>
      <c r="AI13" s="17">
        <v>35</v>
      </c>
      <c r="AJ13" s="17">
        <v>36</v>
      </c>
      <c r="AK13" s="17">
        <v>37</v>
      </c>
      <c r="AL13" s="17">
        <v>38</v>
      </c>
      <c r="AM13" s="17">
        <v>39</v>
      </c>
      <c r="AN13" s="17">
        <v>40</v>
      </c>
      <c r="AO13" s="17">
        <v>41</v>
      </c>
      <c r="AP13" s="17">
        <v>42</v>
      </c>
      <c r="AQ13" s="17">
        <v>43</v>
      </c>
      <c r="AR13" s="17">
        <v>44</v>
      </c>
      <c r="AS13" s="17">
        <v>45</v>
      </c>
      <c r="AT13" s="17">
        <v>46</v>
      </c>
      <c r="AU13" s="17">
        <v>47</v>
      </c>
      <c r="AV13" s="17">
        <v>48</v>
      </c>
      <c r="AW13" s="17">
        <v>49</v>
      </c>
      <c r="AX13" s="63">
        <v>50</v>
      </c>
    </row>
    <row r="14" spans="1:50" ht="25.5" x14ac:dyDescent="0.2">
      <c r="A14" s="7"/>
      <c r="B14" s="94">
        <v>1</v>
      </c>
      <c r="C14" s="100">
        <v>45779</v>
      </c>
      <c r="D14" s="101" t="s">
        <v>198</v>
      </c>
      <c r="E14" s="102" t="s">
        <v>98</v>
      </c>
      <c r="F14" s="95" t="str">
        <f t="shared" ref="F14:F45" si="0">IFERROR(DATEDIF(G14,C14,"Y") &amp; " thn. " &amp;IF(DATEDIF(G14,C14,"YM")&lt;10,"0"&amp;DATEDIF(G14,C14,"YM"),DATEDIF(G14,C14,"YM")) &amp; " bln.","")</f>
        <v>0 thn. 04 bln.</v>
      </c>
      <c r="G14" s="82">
        <f>IFERROR(ABS(IF(VALUE(MID(D14,7,2))&gt;40,VALUE(MID(D14,7,2))-40,VALUE(MID(D14,7,2)))&amp;"-"&amp;IF(VALUE(MID(D14,9,2))&lt;10,"0"&amp;VALUE(MID(D14,9,2)),VALUE(MID(D14,9,2)))&amp;"-"&amp;VALUE(MID(D14,11,2))),"")</f>
        <v>45658</v>
      </c>
      <c r="H14" s="103" t="s">
        <v>9</v>
      </c>
      <c r="I14" s="103" t="s">
        <v>99</v>
      </c>
      <c r="J14" s="104">
        <v>62</v>
      </c>
      <c r="K14" s="104" t="s">
        <v>100</v>
      </c>
      <c r="L14" s="104">
        <v>38</v>
      </c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>
        <v>2900</v>
      </c>
      <c r="X14" s="52">
        <v>50</v>
      </c>
      <c r="Y14" s="53"/>
      <c r="Z14" s="53"/>
      <c r="AA14" s="96" t="s">
        <v>95</v>
      </c>
      <c r="AB14" s="97" t="s">
        <v>78</v>
      </c>
      <c r="AC14" s="97" t="s">
        <v>78</v>
      </c>
      <c r="AD14" s="97"/>
      <c r="AE14" s="97"/>
      <c r="AF14" s="97"/>
      <c r="AG14" s="105" t="str">
        <f>IF(D!BE10="","",IF(D!BE10&lt;-3,"Gizi Buruk",IF(AND(D!BE10&gt;=-3,D!BE10&lt;-2),"Gizi Kurang",IF(AND(D!BE10&gt;=-2,D!BE10&lt;2),"Gizi Normal","Gizi Lebih"))))</f>
        <v>Gizi Buruk</v>
      </c>
      <c r="AH14" s="105" t="str">
        <f>IF(D!BH10="","",IF(D!BH10&lt;-3,"Sangat Pendek",IF(AND(D!BH10&gt;=-3,D!BH10&lt;-2),"Pendek",IF(AND(D!CB172&gt;=-2,D!BH10&lt;2),"Normal","Jangkung"))))</f>
        <v>Normal</v>
      </c>
      <c r="AI14" s="105" t="str">
        <f>IF(D!BK10="","",(IF(D!BK10&lt;-3,"Sangat Kurus",IF(AND(D!BK10&gt;=-3,D!BK10&lt;-2),"Kurus",IF(AND(D!BK10&gt;=-2,D!BK10&lt;2),"Normal","Gemuk")))))</f>
        <v>Sangat Kurus</v>
      </c>
      <c r="AJ14" s="105" t="str">
        <f>IF(D!BN10="","",IF(D!BN10&lt;-3,"Sgt Kurus",IF(AND(D!BN10&gt;=-3,D!BN10&lt;-2),"Kurus",IF(AND(D!BN10&gt;=-2,D!BN10&lt;1),"Normal",IF(AND(D!BN10&gt;=1,D!BN10&lt;2),"Gemuk","Obesitas")))))</f>
        <v>Sgt Kurus</v>
      </c>
      <c r="AK14" s="105"/>
      <c r="AL14" s="98"/>
      <c r="AM14" s="53"/>
      <c r="AN14" s="97"/>
      <c r="AO14" s="97"/>
      <c r="AP14" s="97"/>
      <c r="AQ14" s="53"/>
      <c r="AR14" s="53"/>
      <c r="AS14" s="99"/>
      <c r="AT14" s="99"/>
      <c r="AU14" s="99"/>
      <c r="AV14" s="53"/>
      <c r="AW14" s="53"/>
      <c r="AX14" s="99"/>
    </row>
    <row r="15" spans="1:50" ht="25.5" x14ac:dyDescent="0.2">
      <c r="A15" s="7"/>
      <c r="B15" s="94">
        <v>2</v>
      </c>
      <c r="C15" s="100">
        <v>45780</v>
      </c>
      <c r="D15" s="101" t="s">
        <v>199</v>
      </c>
      <c r="E15" s="102" t="s">
        <v>101</v>
      </c>
      <c r="F15" s="95" t="str">
        <f t="shared" si="0"/>
        <v>0 thn. 01 bln.</v>
      </c>
      <c r="G15" s="82">
        <f t="shared" ref="G15:G78" si="1">IFERROR(ABS(IF(VALUE(MID(D15,7,2))&gt;40,VALUE(MID(D15,7,2))-40,VALUE(MID(D15,7,2)))&amp;"-"&amp;IF(VALUE(MID(D15,9,2))&lt;10,"0"&amp;VALUE(MID(D15,9,2)),VALUE(MID(D15,9,2)))&amp;"-"&amp;VALUE(MID(D15,11,2))),"")</f>
        <v>45744</v>
      </c>
      <c r="H15" s="103" t="s">
        <v>9</v>
      </c>
      <c r="I15" s="103" t="s">
        <v>102</v>
      </c>
      <c r="J15" s="104">
        <v>57</v>
      </c>
      <c r="K15" s="104">
        <v>5.6</v>
      </c>
      <c r="L15" s="104">
        <v>36</v>
      </c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>
        <v>3400</v>
      </c>
      <c r="X15" s="52">
        <v>51</v>
      </c>
      <c r="Y15" s="53"/>
      <c r="Z15" s="53"/>
      <c r="AA15" s="96" t="s">
        <v>95</v>
      </c>
      <c r="AB15" s="97" t="s">
        <v>78</v>
      </c>
      <c r="AC15" s="97" t="s">
        <v>78</v>
      </c>
      <c r="AD15" s="97"/>
      <c r="AE15" s="97"/>
      <c r="AF15" s="97"/>
      <c r="AG15" s="105" t="str">
        <f>IF(D!BE11="","",IF(D!BE11&lt;-3,"Gizi Buruk",IF(AND(D!BE11&gt;=-3,D!BE11&lt;-2),"Gizi Kurang",IF(AND(D!BE11&gt;=-2,D!BE11&lt;2),"Gizi Normal","Gizi Lebih"))))</f>
        <v>Gizi Normal</v>
      </c>
      <c r="AH15" s="105" t="str">
        <f>IF(D!BH11="","",IF(D!BH11&lt;-3,"Sangat Pendek",IF(AND(D!BH11&gt;=-3,D!BH11&lt;-2),"Pendek",IF(AND(D!CB173&gt;=-2,D!BH11&lt;2),"Normal","Jangkung"))))</f>
        <v>Normal</v>
      </c>
      <c r="AI15" s="105" t="str">
        <f>IF(D!BK11="","",(IF(D!BK11&lt;-3,"Sangat Kurus",IF(AND(D!BK11&gt;=-3,D!BK11&lt;-2),"Kurus",IF(AND(D!BK11&gt;=-2,D!BK11&lt;2),"Normal","Gemuk")))))</f>
        <v>Normal</v>
      </c>
      <c r="AJ15" s="105" t="str">
        <f>IF(D!BN11="","",IF(D!BN11&lt;-3,"Sgt Kurus",IF(AND(D!BN11&gt;=-3,D!BN11&lt;-2),"Kurus",IF(AND(D!BN11&gt;=-2,D!BN11&lt;1),"Normal",IF(AND(D!BN11&gt;=1,D!BN11&lt;2),"Gemuk","Obesitas")))))</f>
        <v>Gemuk</v>
      </c>
      <c r="AK15" s="105"/>
      <c r="AL15" s="98"/>
      <c r="AM15" s="53"/>
      <c r="AN15" s="97"/>
      <c r="AO15" s="97"/>
      <c r="AP15" s="97"/>
      <c r="AQ15" s="53"/>
      <c r="AR15" s="53"/>
      <c r="AS15" s="99"/>
      <c r="AT15" s="99"/>
      <c r="AU15" s="99"/>
      <c r="AV15" s="53"/>
      <c r="AW15" s="53"/>
      <c r="AX15" s="99"/>
    </row>
    <row r="16" spans="1:50" ht="25.5" x14ac:dyDescent="0.2">
      <c r="A16" s="7"/>
      <c r="B16" s="94">
        <v>3</v>
      </c>
      <c r="C16" s="100">
        <v>45782</v>
      </c>
      <c r="D16" s="101" t="s">
        <v>200</v>
      </c>
      <c r="E16" s="102" t="s">
        <v>103</v>
      </c>
      <c r="F16" s="95" t="str">
        <f t="shared" si="0"/>
        <v>0 thn. 03 bln.</v>
      </c>
      <c r="G16" s="82">
        <f t="shared" si="1"/>
        <v>45663</v>
      </c>
      <c r="H16" s="103" t="s">
        <v>9</v>
      </c>
      <c r="I16" s="103" t="s">
        <v>104</v>
      </c>
      <c r="J16" s="104">
        <v>61</v>
      </c>
      <c r="K16" s="104">
        <v>7</v>
      </c>
      <c r="L16" s="104">
        <v>0</v>
      </c>
      <c r="M16" s="52"/>
      <c r="N16" s="52"/>
      <c r="O16" s="52"/>
      <c r="P16" s="52"/>
      <c r="Q16" s="52"/>
      <c r="R16" s="52"/>
      <c r="S16" s="52"/>
      <c r="T16" s="52"/>
      <c r="U16" s="52"/>
      <c r="V16" s="52"/>
      <c r="W16" s="52">
        <v>3200</v>
      </c>
      <c r="X16" s="52">
        <v>48</v>
      </c>
      <c r="Y16" s="53"/>
      <c r="Z16" s="53"/>
      <c r="AA16" s="96" t="s">
        <v>95</v>
      </c>
      <c r="AB16" s="97" t="s">
        <v>78</v>
      </c>
      <c r="AC16" s="97" t="s">
        <v>78</v>
      </c>
      <c r="AD16" s="97"/>
      <c r="AE16" s="97"/>
      <c r="AF16" s="97"/>
      <c r="AG16" s="105" t="str">
        <f>IF(D!BE12="","",IF(D!BE12&lt;-3,"Gizi Buruk",IF(AND(D!BE12&gt;=-3,D!BE12&lt;-2),"Gizi Kurang",IF(AND(D!BE12&gt;=-2,D!BE12&lt;2),"Gizi Normal","Gizi Lebih"))))</f>
        <v>Gizi Lebih</v>
      </c>
      <c r="AH16" s="105" t="str">
        <f>IF(D!BH12="","",IF(D!BH12&lt;-3,"Sangat Pendek",IF(AND(D!BH12&gt;=-3,D!BH12&lt;-2),"Pendek",IF(AND(D!CB174&gt;=-2,D!BH12&lt;2),"Normal","Jangkung"))))</f>
        <v>Normal</v>
      </c>
      <c r="AI16" s="105" t="str">
        <f>IF(D!BK12="","",(IF(D!BK12&lt;-3,"Sangat Kurus",IF(AND(D!BK12&gt;=-3,D!BK12&lt;-2),"Kurus",IF(AND(D!BK12&gt;=-2,D!BK12&lt;2),"Normal","Gemuk")))))</f>
        <v>Gemuk</v>
      </c>
      <c r="AJ16" s="105" t="str">
        <f>IF(D!BN12="","",IF(D!BN12&lt;-3,"Sgt Kurus",IF(AND(D!BN12&gt;=-3,D!BN12&lt;-2),"Kurus",IF(AND(D!BN12&gt;=-2,D!BN12&lt;1),"Normal",IF(AND(D!BN12&gt;=1,D!BN12&lt;2),"Gemuk","Obesitas")))))</f>
        <v>Gemuk</v>
      </c>
      <c r="AK16" s="105"/>
      <c r="AL16" s="98"/>
      <c r="AM16" s="53"/>
      <c r="AN16" s="97"/>
      <c r="AO16" s="97"/>
      <c r="AP16" s="97"/>
      <c r="AQ16" s="53"/>
      <c r="AR16" s="53"/>
      <c r="AS16" s="99"/>
      <c r="AT16" s="99"/>
      <c r="AU16" s="99"/>
      <c r="AV16" s="53"/>
      <c r="AW16" s="53"/>
      <c r="AX16" s="99"/>
    </row>
    <row r="17" spans="1:50" ht="25.5" x14ac:dyDescent="0.2">
      <c r="A17" s="8"/>
      <c r="B17" s="94">
        <v>4</v>
      </c>
      <c r="C17" s="100">
        <v>45787</v>
      </c>
      <c r="D17" s="101" t="s">
        <v>201</v>
      </c>
      <c r="E17" s="102" t="s">
        <v>105</v>
      </c>
      <c r="F17" s="95" t="str">
        <f t="shared" si="0"/>
        <v>0 thn. 01 bln.</v>
      </c>
      <c r="G17" s="82">
        <f t="shared" si="1"/>
        <v>45752</v>
      </c>
      <c r="H17" s="103" t="s">
        <v>9</v>
      </c>
      <c r="I17" s="103" t="s">
        <v>106</v>
      </c>
      <c r="J17" s="104">
        <v>50</v>
      </c>
      <c r="K17" s="104">
        <v>4.8</v>
      </c>
      <c r="L17" s="104">
        <v>0</v>
      </c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>
        <v>4500</v>
      </c>
      <c r="X17" s="52">
        <v>50</v>
      </c>
      <c r="Y17" s="53"/>
      <c r="Z17" s="53"/>
      <c r="AA17" s="96" t="s">
        <v>95</v>
      </c>
      <c r="AB17" s="97" t="s">
        <v>78</v>
      </c>
      <c r="AC17" s="97" t="s">
        <v>78</v>
      </c>
      <c r="AD17" s="97"/>
      <c r="AE17" s="97"/>
      <c r="AF17" s="97"/>
      <c r="AG17" s="105" t="str">
        <f>IF(D!BE13="","",IF(D!BE13&lt;-3,"Gizi Buruk",IF(AND(D!BE13&gt;=-3,D!BE13&lt;-2),"Gizi Kurang",IF(AND(D!BE13&gt;=-2,D!BE13&lt;2),"Gizi Normal","Gizi Lebih"))))</f>
        <v>Gizi Normal</v>
      </c>
      <c r="AH17" s="105" t="str">
        <f>IF(D!BH13="","",IF(D!BH13&lt;-3,"Sangat Pendek",IF(AND(D!BH13&gt;=-3,D!BH13&lt;-2),"Pendek",IF(AND(D!CB175&gt;=-2,D!BH13&lt;2),"Normal","Jangkung"))))</f>
        <v>Normal</v>
      </c>
      <c r="AI17" s="105" t="str">
        <f>IF(D!BK13="","",(IF(D!BK13&lt;-3,"Sangat Kurus",IF(AND(D!BK13&gt;=-3,D!BK13&lt;-2),"Kurus",IF(AND(D!BK13&gt;=-2,D!BK13&lt;2),"Normal","Gemuk")))))</f>
        <v>Gemuk</v>
      </c>
      <c r="AJ17" s="105" t="str">
        <f>IF(D!BN13="","",IF(D!BN13&lt;-3,"Sgt Kurus",IF(AND(D!BN13&gt;=-3,D!BN13&lt;-2),"Kurus",IF(AND(D!BN13&gt;=-2,D!BN13&lt;1),"Normal",IF(AND(D!BN13&gt;=1,D!BN13&lt;2),"Gemuk","Obesitas")))))</f>
        <v>Obesitas</v>
      </c>
      <c r="AK17" s="105"/>
      <c r="AL17" s="98"/>
      <c r="AM17" s="53"/>
      <c r="AN17" s="97"/>
      <c r="AO17" s="97"/>
      <c r="AP17" s="97"/>
      <c r="AQ17" s="53"/>
      <c r="AR17" s="53"/>
      <c r="AS17" s="99"/>
      <c r="AT17" s="99"/>
      <c r="AU17" s="99"/>
      <c r="AV17" s="53"/>
      <c r="AW17" s="53"/>
      <c r="AX17" s="99"/>
    </row>
    <row r="18" spans="1:50" ht="15" x14ac:dyDescent="0.2">
      <c r="A18" s="8"/>
      <c r="B18" s="94">
        <v>5</v>
      </c>
      <c r="C18" s="100">
        <v>45798</v>
      </c>
      <c r="D18" s="101" t="s">
        <v>239</v>
      </c>
      <c r="E18" s="102" t="s">
        <v>107</v>
      </c>
      <c r="F18" s="95" t="str">
        <f t="shared" si="0"/>
        <v>0 thn. 02 bln.</v>
      </c>
      <c r="G18" s="82">
        <f t="shared" si="1"/>
        <v>45729</v>
      </c>
      <c r="H18" s="103" t="s">
        <v>109</v>
      </c>
      <c r="I18" s="103" t="s">
        <v>108</v>
      </c>
      <c r="J18" s="104">
        <v>52</v>
      </c>
      <c r="K18" s="104">
        <v>5</v>
      </c>
      <c r="L18" s="104">
        <v>37</v>
      </c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>
        <v>2900</v>
      </c>
      <c r="X18" s="52">
        <v>48</v>
      </c>
      <c r="Y18" s="53"/>
      <c r="Z18" s="53"/>
      <c r="AA18" s="96" t="s">
        <v>95</v>
      </c>
      <c r="AB18" s="97" t="s">
        <v>78</v>
      </c>
      <c r="AC18" s="97" t="s">
        <v>78</v>
      </c>
      <c r="AD18" s="97"/>
      <c r="AE18" s="97"/>
      <c r="AF18" s="97"/>
      <c r="AG18" s="105" t="str">
        <f>IF(D!BE14="","",IF(D!BE14&lt;-3,"Gizi Buruk",IF(AND(D!BE14&gt;=-3,D!BE14&lt;-2),"Gizi Kurang",IF(AND(D!BE14&gt;=-2,D!BE14&lt;2),"Gizi Normal","Gizi Lebih"))))</f>
        <v>Gizi Normal</v>
      </c>
      <c r="AH18" s="105" t="str">
        <f>IF(D!BH14="","",IF(D!BH14&lt;-3,"Sangat Pendek",IF(AND(D!BH14&gt;=-3,D!BH14&lt;-2),"Pendek",IF(AND(D!CB176&gt;=-2,D!BH14&lt;2),"Normal","Jangkung"))))</f>
        <v>Normal</v>
      </c>
      <c r="AI18" s="105" t="str">
        <f>IF(D!BK14="","",(IF(D!BK14&lt;-3,"Sangat Kurus",IF(AND(D!BK14&gt;=-3,D!BK14&lt;-2),"Kurus",IF(AND(D!BK14&gt;=-2,D!BK14&lt;2),"Normal","Gemuk")))))</f>
        <v>Gemuk</v>
      </c>
      <c r="AJ18" s="105" t="str">
        <f>IF(D!BN14="","",IF(D!BN14&lt;-3,"Sgt Kurus",IF(AND(D!BN14&gt;=-3,D!BN14&lt;-2),"Kurus",IF(AND(D!BN14&gt;=-2,D!BN14&lt;1),"Normal",IF(AND(D!BN14&gt;=1,D!BN14&lt;2),"Gemuk","Obesitas")))))</f>
        <v>Gemuk</v>
      </c>
      <c r="AK18" s="105"/>
      <c r="AL18" s="98"/>
      <c r="AM18" s="53"/>
      <c r="AN18" s="97"/>
      <c r="AO18" s="97"/>
      <c r="AP18" s="97"/>
      <c r="AQ18" s="53"/>
      <c r="AR18" s="53"/>
      <c r="AS18" s="99"/>
      <c r="AT18" s="99"/>
      <c r="AU18" s="99"/>
      <c r="AV18" s="53"/>
      <c r="AW18" s="53"/>
      <c r="AX18" s="99"/>
    </row>
    <row r="19" spans="1:50" ht="25.5" x14ac:dyDescent="0.2">
      <c r="A19" s="8"/>
      <c r="B19" s="94">
        <v>6</v>
      </c>
      <c r="C19" s="100">
        <v>45798</v>
      </c>
      <c r="D19" s="101" t="s">
        <v>240</v>
      </c>
      <c r="E19" s="102" t="s">
        <v>110</v>
      </c>
      <c r="F19" s="95" t="str">
        <f t="shared" si="0"/>
        <v>0 thn. 03 bln.</v>
      </c>
      <c r="G19" s="82">
        <f t="shared" si="1"/>
        <v>45687</v>
      </c>
      <c r="H19" s="103" t="s">
        <v>9</v>
      </c>
      <c r="I19" s="103" t="s">
        <v>111</v>
      </c>
      <c r="J19" s="104">
        <v>56</v>
      </c>
      <c r="K19" s="104">
        <v>6.4</v>
      </c>
      <c r="L19" s="104">
        <v>37</v>
      </c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>
        <v>3300</v>
      </c>
      <c r="X19" s="52">
        <v>48</v>
      </c>
      <c r="Y19" s="53"/>
      <c r="Z19" s="53"/>
      <c r="AA19" s="96" t="s">
        <v>95</v>
      </c>
      <c r="AB19" s="97" t="s">
        <v>78</v>
      </c>
      <c r="AC19" s="97" t="s">
        <v>78</v>
      </c>
      <c r="AD19" s="97"/>
      <c r="AE19" s="97"/>
      <c r="AF19" s="97"/>
      <c r="AG19" s="105" t="str">
        <f>IF(D!BE15="","",IF(D!BE15&lt;-3,"Gizi Buruk",IF(AND(D!BE15&gt;=-3,D!BE15&lt;-2),"Gizi Kurang",IF(AND(D!BE15&gt;=-2,D!BE15&lt;2),"Gizi Normal","Gizi Lebih"))))</f>
        <v>Gizi Normal</v>
      </c>
      <c r="AH19" s="105" t="str">
        <f>IF(D!BH15="","",IF(D!BH15&lt;-3,"Sangat Pendek",IF(AND(D!BH15&gt;=-3,D!BH15&lt;-2),"Pendek",IF(AND(D!CB177&gt;=-2,D!BH15&lt;2),"Normal","Jangkung"))))</f>
        <v>Normal</v>
      </c>
      <c r="AI19" s="105" t="str">
        <f>IF(D!BK15="","",(IF(D!BK15&lt;-3,"Sangat Kurus",IF(AND(D!BK15&gt;=-3,D!BK15&lt;-2),"Kurus",IF(AND(D!BK15&gt;=-2,D!BK15&lt;2),"Normal","Gemuk")))))</f>
        <v>Gemuk</v>
      </c>
      <c r="AJ19" s="105" t="str">
        <f>IF(D!BN15="","",IF(D!BN15&lt;-3,"Sgt Kurus",IF(AND(D!BN15&gt;=-3,D!BN15&lt;-2),"Kurus",IF(AND(D!BN15&gt;=-2,D!BN15&lt;1),"Normal",IF(AND(D!BN15&gt;=1,D!BN15&lt;2),"Gemuk","Obesitas")))))</f>
        <v>Obesitas</v>
      </c>
      <c r="AK19" s="105"/>
      <c r="AL19" s="98"/>
      <c r="AM19" s="53"/>
      <c r="AN19" s="97"/>
      <c r="AO19" s="97"/>
      <c r="AP19" s="97"/>
      <c r="AQ19" s="53"/>
      <c r="AR19" s="53"/>
      <c r="AS19" s="99"/>
      <c r="AT19" s="99"/>
      <c r="AU19" s="99"/>
      <c r="AV19" s="53"/>
      <c r="AW19" s="53"/>
      <c r="AX19" s="99"/>
    </row>
    <row r="20" spans="1:50" ht="25.5" x14ac:dyDescent="0.2">
      <c r="A20" s="8"/>
      <c r="B20" s="94">
        <v>7</v>
      </c>
      <c r="C20" s="100">
        <v>45798</v>
      </c>
      <c r="D20" s="101" t="s">
        <v>203</v>
      </c>
      <c r="E20" s="102" t="s">
        <v>112</v>
      </c>
      <c r="F20" s="95" t="str">
        <f t="shared" si="0"/>
        <v>0 thn. 03 bln.</v>
      </c>
      <c r="G20" s="82">
        <f t="shared" si="1"/>
        <v>45689</v>
      </c>
      <c r="H20" s="103" t="s">
        <v>9</v>
      </c>
      <c r="I20" s="103" t="s">
        <v>113</v>
      </c>
      <c r="J20" s="104">
        <v>58</v>
      </c>
      <c r="K20" s="104" t="s">
        <v>114</v>
      </c>
      <c r="L20" s="104">
        <v>0</v>
      </c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>
        <v>2900</v>
      </c>
      <c r="X20" s="52">
        <v>50</v>
      </c>
      <c r="Y20" s="53"/>
      <c r="Z20" s="53"/>
      <c r="AA20" s="96" t="s">
        <v>95</v>
      </c>
      <c r="AB20" s="97" t="s">
        <v>78</v>
      </c>
      <c r="AC20" s="97" t="s">
        <v>78</v>
      </c>
      <c r="AD20" s="97"/>
      <c r="AE20" s="97"/>
      <c r="AF20" s="97"/>
      <c r="AG20" s="105" t="str">
        <f>IF(D!BE16="","",IF(D!BE16&lt;-3,"Gizi Buruk",IF(AND(D!BE16&gt;=-3,D!BE16&lt;-2),"Gizi Kurang",IF(AND(D!BE16&gt;=-2,D!BE16&lt;2),"Gizi Normal","Gizi Lebih"))))</f>
        <v>Gizi Buruk</v>
      </c>
      <c r="AH20" s="105" t="str">
        <f>IF(D!BH16="","",IF(D!BH16&lt;-3,"Sangat Pendek",IF(AND(D!BH16&gt;=-3,D!BH16&lt;-2),"Pendek",IF(AND(D!CB178&gt;=-2,D!BH16&lt;2),"Normal","Jangkung"))))</f>
        <v>Normal</v>
      </c>
      <c r="AI20" s="105" t="str">
        <f>IF(D!BK16="","",(IF(D!BK16&lt;-3,"Sangat Kurus",IF(AND(D!BK16&gt;=-3,D!BK16&lt;-2),"Kurus",IF(AND(D!BK16&gt;=-2,D!BK16&lt;2),"Normal","Gemuk")))))</f>
        <v>Sangat Kurus</v>
      </c>
      <c r="AJ20" s="105" t="str">
        <f>IF(D!BN16="","",IF(D!BN16&lt;-3,"Sgt Kurus",IF(AND(D!BN16&gt;=-3,D!BN16&lt;-2),"Kurus",IF(AND(D!BN16&gt;=-2,D!BN16&lt;1),"Normal",IF(AND(D!BN16&gt;=1,D!BN16&lt;2),"Gemuk","Obesitas")))))</f>
        <v>Sgt Kurus</v>
      </c>
      <c r="AK20" s="105"/>
      <c r="AL20" s="98"/>
      <c r="AM20" s="53"/>
      <c r="AN20" s="97"/>
      <c r="AO20" s="97"/>
      <c r="AP20" s="97"/>
      <c r="AQ20" s="53"/>
      <c r="AR20" s="53"/>
      <c r="AS20" s="99"/>
      <c r="AT20" s="99"/>
      <c r="AU20" s="99"/>
      <c r="AV20" s="53"/>
      <c r="AW20" s="53"/>
      <c r="AX20" s="99"/>
    </row>
    <row r="21" spans="1:50" ht="25.5" x14ac:dyDescent="0.2">
      <c r="A21" s="7"/>
      <c r="B21" s="94">
        <v>8</v>
      </c>
      <c r="C21" s="100">
        <v>45798</v>
      </c>
      <c r="D21" s="101" t="s">
        <v>204</v>
      </c>
      <c r="E21" s="102" t="s">
        <v>115</v>
      </c>
      <c r="F21" s="95" t="str">
        <f t="shared" si="0"/>
        <v>0 thn. 03 bln.</v>
      </c>
      <c r="G21" s="82">
        <f t="shared" si="1"/>
        <v>45691</v>
      </c>
      <c r="H21" s="103" t="s">
        <v>9</v>
      </c>
      <c r="I21" s="103" t="s">
        <v>116</v>
      </c>
      <c r="J21" s="104">
        <v>63</v>
      </c>
      <c r="K21" s="104" t="s">
        <v>117</v>
      </c>
      <c r="L21" s="104">
        <v>0</v>
      </c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>
        <v>3500</v>
      </c>
      <c r="X21" s="52">
        <v>51</v>
      </c>
      <c r="Y21" s="53"/>
      <c r="Z21" s="53"/>
      <c r="AA21" s="96" t="s">
        <v>95</v>
      </c>
      <c r="AB21" s="97" t="s">
        <v>78</v>
      </c>
      <c r="AC21" s="97" t="s">
        <v>78</v>
      </c>
      <c r="AD21" s="97"/>
      <c r="AE21" s="97"/>
      <c r="AF21" s="97"/>
      <c r="AG21" s="105" t="str">
        <f>IF(D!BE17="","",IF(D!BE17&lt;-3,"Gizi Buruk",IF(AND(D!BE17&gt;=-3,D!BE17&lt;-2),"Gizi Kurang",IF(AND(D!BE17&gt;=-2,D!BE17&lt;2),"Gizi Normal","Gizi Lebih"))))</f>
        <v>Gizi Buruk</v>
      </c>
      <c r="AH21" s="105" t="str">
        <f>IF(D!BH17="","",IF(D!BH17&lt;-3,"Sangat Pendek",IF(AND(D!BH17&gt;=-3,D!BH17&lt;-2),"Pendek",IF(AND(D!CB179&gt;=-2,D!BH17&lt;2),"Normal","Jangkung"))))</f>
        <v>Normal</v>
      </c>
      <c r="AI21" s="105" t="str">
        <f>IF(D!BK17="","",(IF(D!BK17&lt;-3,"Sangat Kurus",IF(AND(D!BK17&gt;=-3,D!BK17&lt;-2),"Kurus",IF(AND(D!BK17&gt;=-2,D!BK17&lt;2),"Normal","Gemuk")))))</f>
        <v>Sangat Kurus</v>
      </c>
      <c r="AJ21" s="105" t="str">
        <f>IF(D!BN17="","",IF(D!BN17&lt;-3,"Sgt Kurus",IF(AND(D!BN17&gt;=-3,D!BN17&lt;-2),"Kurus",IF(AND(D!BN17&gt;=-2,D!BN17&lt;1),"Normal",IF(AND(D!BN17&gt;=1,D!BN17&lt;2),"Gemuk","Obesitas")))))</f>
        <v>Sgt Kurus</v>
      </c>
      <c r="AK21" s="105"/>
      <c r="AL21" s="98"/>
      <c r="AM21" s="53"/>
      <c r="AN21" s="97"/>
      <c r="AO21" s="97"/>
      <c r="AP21" s="97"/>
      <c r="AQ21" s="53"/>
      <c r="AR21" s="53"/>
      <c r="AS21" s="99"/>
      <c r="AT21" s="99"/>
      <c r="AU21" s="99"/>
      <c r="AV21" s="53"/>
      <c r="AW21" s="53"/>
      <c r="AX21" s="99"/>
    </row>
    <row r="22" spans="1:50" ht="25.5" x14ac:dyDescent="0.2">
      <c r="A22" s="7"/>
      <c r="B22" s="94">
        <v>9</v>
      </c>
      <c r="C22" s="100">
        <v>45801</v>
      </c>
      <c r="D22" s="101" t="s">
        <v>246</v>
      </c>
      <c r="E22" s="102" t="s">
        <v>118</v>
      </c>
      <c r="F22" s="95" t="str">
        <f t="shared" si="0"/>
        <v>0 thn. 00 bln.</v>
      </c>
      <c r="G22" s="82">
        <f t="shared" si="1"/>
        <v>45788</v>
      </c>
      <c r="H22" s="103" t="s">
        <v>9</v>
      </c>
      <c r="I22" s="103" t="s">
        <v>119</v>
      </c>
      <c r="J22" s="104">
        <v>51</v>
      </c>
      <c r="K22" s="104" t="s">
        <v>120</v>
      </c>
      <c r="L22" s="104">
        <v>0</v>
      </c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>
        <v>2900</v>
      </c>
      <c r="X22" s="52">
        <v>49</v>
      </c>
      <c r="Y22" s="53"/>
      <c r="Z22" s="53"/>
      <c r="AA22" s="96" t="s">
        <v>95</v>
      </c>
      <c r="AB22" s="97" t="s">
        <v>78</v>
      </c>
      <c r="AC22" s="97" t="s">
        <v>78</v>
      </c>
      <c r="AD22" s="97"/>
      <c r="AE22" s="97"/>
      <c r="AF22" s="97"/>
      <c r="AG22" s="105" t="str">
        <f>IF(D!BE18="","",IF(D!BE18&lt;-3,"Gizi Buruk",IF(AND(D!BE18&gt;=-3,D!BE18&lt;-2),"Gizi Kurang",IF(AND(D!BE18&gt;=-2,D!BE18&lt;2),"Gizi Normal","Gizi Lebih"))))</f>
        <v>Gizi Buruk</v>
      </c>
      <c r="AH22" s="105" t="str">
        <f>IF(D!BH18="","",IF(D!BH18&lt;-3,"Sangat Pendek",IF(AND(D!BH18&gt;=-3,D!BH18&lt;-2),"Pendek",IF(AND(D!CB180&gt;=-2,D!BH18&lt;2),"Normal","Jangkung"))))</f>
        <v>Normal</v>
      </c>
      <c r="AI22" s="105" t="str">
        <f>IF(D!BK18="","",(IF(D!BK18&lt;-3,"Sangat Kurus",IF(AND(D!BK18&gt;=-3,D!BK18&lt;-2),"Kurus",IF(AND(D!BK18&gt;=-2,D!BK18&lt;2),"Normal","Gemuk")))))</f>
        <v>Sangat Kurus</v>
      </c>
      <c r="AJ22" s="105" t="str">
        <f>IF(D!BN18="","",IF(D!BN18&lt;-3,"Sgt Kurus",IF(AND(D!BN18&gt;=-3,D!BN18&lt;-2),"Kurus",IF(AND(D!BN18&gt;=-2,D!BN18&lt;1),"Normal",IF(AND(D!BN18&gt;=1,D!BN18&lt;2),"Gemuk","Obesitas")))))</f>
        <v>Sgt Kurus</v>
      </c>
      <c r="AK22" s="105"/>
      <c r="AL22" s="98"/>
      <c r="AM22" s="53"/>
      <c r="AN22" s="97"/>
      <c r="AO22" s="97"/>
      <c r="AP22" s="97"/>
      <c r="AQ22" s="53"/>
      <c r="AR22" s="53"/>
      <c r="AS22" s="99"/>
      <c r="AT22" s="99"/>
      <c r="AU22" s="99"/>
      <c r="AV22" s="53"/>
      <c r="AW22" s="53"/>
      <c r="AX22" s="99"/>
    </row>
    <row r="23" spans="1:50" ht="25.5" x14ac:dyDescent="0.2">
      <c r="A23" s="8"/>
      <c r="B23" s="94">
        <v>10</v>
      </c>
      <c r="C23" s="100">
        <v>45801</v>
      </c>
      <c r="D23" s="101" t="s">
        <v>205</v>
      </c>
      <c r="E23" s="102" t="s">
        <v>121</v>
      </c>
      <c r="F23" s="95" t="str">
        <f t="shared" si="0"/>
        <v>5 thn. 01 bln.</v>
      </c>
      <c r="G23" s="82">
        <f t="shared" si="1"/>
        <v>43927</v>
      </c>
      <c r="H23" s="103" t="s">
        <v>9</v>
      </c>
      <c r="I23" s="103" t="s">
        <v>122</v>
      </c>
      <c r="J23" s="104">
        <v>109</v>
      </c>
      <c r="K23" s="104">
        <v>18</v>
      </c>
      <c r="L23" s="104">
        <v>0</v>
      </c>
      <c r="M23" s="52" t="s">
        <v>96</v>
      </c>
      <c r="N23" s="52"/>
      <c r="O23" s="52" t="s">
        <v>197</v>
      </c>
      <c r="P23" s="52"/>
      <c r="Q23" s="52" t="s">
        <v>96</v>
      </c>
      <c r="R23" s="52" t="s">
        <v>96</v>
      </c>
      <c r="S23" s="52" t="s">
        <v>96</v>
      </c>
      <c r="T23" s="52"/>
      <c r="U23" s="52" t="s">
        <v>96</v>
      </c>
      <c r="V23" s="52"/>
      <c r="W23" s="52"/>
      <c r="X23" s="52"/>
      <c r="Y23" s="53"/>
      <c r="Z23" s="53"/>
      <c r="AA23" s="96"/>
      <c r="AB23" s="97"/>
      <c r="AC23" s="97"/>
      <c r="AD23" s="97"/>
      <c r="AE23" s="97"/>
      <c r="AF23" s="97"/>
      <c r="AG23" s="105" t="str">
        <f>IF(D!BE19="","",IF(D!BE19&lt;-3,"Gizi Buruk",IF(AND(D!BE19&gt;=-3,D!BE19&lt;-2),"Gizi Kurang",IF(AND(D!BE19&gt;=-2,D!BE19&lt;2),"Gizi Normal","Gizi Lebih"))))</f>
        <v>Gizi Normal</v>
      </c>
      <c r="AH23" s="105" t="str">
        <f>IF(D!BH19="","",IF(D!BH19&lt;-3,"Sangat Pendek",IF(AND(D!BH19&gt;=-3,D!BH19&lt;-2),"Pendek",IF(AND(D!CB181&gt;=-2,D!BH19&lt;2),"Normal","Jangkung"))))</f>
        <v>Normal</v>
      </c>
      <c r="AI23" s="105" t="str">
        <f>IF(D!BK19="","",(IF(D!BK19&lt;-3,"Sangat Kurus",IF(AND(D!BK19&gt;=-3,D!BK19&lt;-2),"Kurus",IF(AND(D!BK19&gt;=-2,D!BK19&lt;2),"Normal","Gemuk")))))</f>
        <v>Normal</v>
      </c>
      <c r="AJ23" s="105" t="str">
        <f>IF(D!BN19="","",IF(D!BN19&lt;-3,"Sgt Kurus",IF(AND(D!BN19&gt;=-3,D!BN19&lt;-2),"Kurus",IF(AND(D!BN19&gt;=-2,D!BN19&lt;1),"Normal",IF(AND(D!BN19&gt;=1,D!BN19&lt;2),"Gemuk","Obesitas")))))</f>
        <v>Normal</v>
      </c>
      <c r="AK23" s="105"/>
      <c r="AL23" s="98"/>
      <c r="AM23" s="53"/>
      <c r="AN23" s="97"/>
      <c r="AO23" s="97"/>
      <c r="AP23" s="97" t="s">
        <v>195</v>
      </c>
      <c r="AQ23" s="53"/>
      <c r="AR23" s="53"/>
      <c r="AS23" s="99" t="s">
        <v>78</v>
      </c>
      <c r="AT23" s="99"/>
      <c r="AU23" s="99" t="s">
        <v>96</v>
      </c>
      <c r="AV23" s="53"/>
      <c r="AW23" s="53"/>
      <c r="AX23" s="99" t="s">
        <v>96</v>
      </c>
    </row>
    <row r="24" spans="1:50" ht="25.5" x14ac:dyDescent="0.2">
      <c r="A24" s="7"/>
      <c r="B24" s="94">
        <v>11</v>
      </c>
      <c r="C24" s="100">
        <v>45801</v>
      </c>
      <c r="D24" s="101" t="s">
        <v>206</v>
      </c>
      <c r="E24" s="102" t="s">
        <v>123</v>
      </c>
      <c r="F24" s="95" t="str">
        <f t="shared" si="0"/>
        <v>3 thn. 07 bln.</v>
      </c>
      <c r="G24" s="82">
        <f t="shared" si="1"/>
        <v>44471</v>
      </c>
      <c r="H24" s="103" t="s">
        <v>9</v>
      </c>
      <c r="I24" s="103" t="s">
        <v>124</v>
      </c>
      <c r="J24" s="104">
        <v>92</v>
      </c>
      <c r="K24" s="104" t="s">
        <v>125</v>
      </c>
      <c r="L24" s="104">
        <v>0</v>
      </c>
      <c r="M24" s="52" t="s">
        <v>96</v>
      </c>
      <c r="N24" s="52"/>
      <c r="O24" s="52" t="s">
        <v>197</v>
      </c>
      <c r="P24" s="52"/>
      <c r="Q24" s="52" t="s">
        <v>96</v>
      </c>
      <c r="R24" s="52" t="s">
        <v>96</v>
      </c>
      <c r="S24" s="52" t="s">
        <v>96</v>
      </c>
      <c r="T24" s="52"/>
      <c r="U24" s="52" t="s">
        <v>96</v>
      </c>
      <c r="V24" s="52"/>
      <c r="W24" s="52"/>
      <c r="X24" s="52"/>
      <c r="Y24" s="53"/>
      <c r="Z24" s="53"/>
      <c r="AA24" s="96"/>
      <c r="AB24" s="97"/>
      <c r="AC24" s="97"/>
      <c r="AD24" s="97"/>
      <c r="AE24" s="97"/>
      <c r="AF24" s="97"/>
      <c r="AG24" s="105" t="str">
        <f>IF(D!BE20="","",IF(D!BE20&lt;-3,"Gizi Buruk",IF(AND(D!BE20&gt;=-3,D!BE20&lt;-2),"Gizi Kurang",IF(AND(D!BE20&gt;=-2,D!BE20&lt;2),"Gizi Normal","Gizi Lebih"))))</f>
        <v>Gizi Buruk</v>
      </c>
      <c r="AH24" s="105" t="str">
        <f>IF(D!BH20="","",IF(D!BH20&lt;-3,"Sangat Pendek",IF(AND(D!BH20&gt;=-3,D!BH20&lt;-2),"Pendek",IF(AND(D!CB182&gt;=-2,D!BH20&lt;2),"Normal","Jangkung"))))</f>
        <v>Normal</v>
      </c>
      <c r="AI24" s="105" t="str">
        <f>IF(D!BK20="","",(IF(D!BK20&lt;-3,"Sangat Kurus",IF(AND(D!BK20&gt;=-3,D!BK20&lt;-2),"Kurus",IF(AND(D!BK20&gt;=-2,D!BK20&lt;2),"Normal","Gemuk")))))</f>
        <v>Sangat Kurus</v>
      </c>
      <c r="AJ24" s="105" t="str">
        <f>IF(D!BN20="","",IF(D!BN20&lt;-3,"Sgt Kurus",IF(AND(D!BN20&gt;=-3,D!BN20&lt;-2),"Kurus",IF(AND(D!BN20&gt;=-2,D!BN20&lt;1),"Normal",IF(AND(D!BN20&gt;=1,D!BN20&lt;2),"Gemuk","Obesitas")))))</f>
        <v>Sgt Kurus</v>
      </c>
      <c r="AK24" s="105"/>
      <c r="AL24" s="98"/>
      <c r="AM24" s="53"/>
      <c r="AN24" s="97"/>
      <c r="AO24" s="97"/>
      <c r="AP24" s="97" t="s">
        <v>195</v>
      </c>
      <c r="AQ24" s="53"/>
      <c r="AR24" s="53"/>
      <c r="AS24" s="99" t="s">
        <v>78</v>
      </c>
      <c r="AT24" s="99"/>
      <c r="AU24" s="99" t="s">
        <v>96</v>
      </c>
      <c r="AV24" s="53"/>
      <c r="AW24" s="53"/>
      <c r="AX24" s="99" t="s">
        <v>96</v>
      </c>
    </row>
    <row r="25" spans="1:50" ht="25.5" x14ac:dyDescent="0.2">
      <c r="A25" s="7"/>
      <c r="B25" s="94">
        <v>12</v>
      </c>
      <c r="C25" s="100">
        <v>45801</v>
      </c>
      <c r="D25" s="101" t="s">
        <v>207</v>
      </c>
      <c r="E25" s="102" t="s">
        <v>126</v>
      </c>
      <c r="F25" s="95" t="str">
        <f t="shared" si="0"/>
        <v>2 thn. 11 bln.</v>
      </c>
      <c r="G25" s="82">
        <f t="shared" si="1"/>
        <v>44708</v>
      </c>
      <c r="H25" s="103" t="s">
        <v>9</v>
      </c>
      <c r="I25" s="103" t="s">
        <v>127</v>
      </c>
      <c r="J25" s="104">
        <v>91</v>
      </c>
      <c r="K25" s="104" t="s">
        <v>128</v>
      </c>
      <c r="L25" s="104">
        <v>0</v>
      </c>
      <c r="M25" s="52"/>
      <c r="N25" s="52"/>
      <c r="O25" s="52" t="s">
        <v>197</v>
      </c>
      <c r="P25" s="52" t="s">
        <v>96</v>
      </c>
      <c r="Q25" s="52"/>
      <c r="R25" s="52"/>
      <c r="S25" s="52"/>
      <c r="T25" s="52"/>
      <c r="U25" s="52" t="s">
        <v>96</v>
      </c>
      <c r="V25" s="52"/>
      <c r="W25" s="52"/>
      <c r="X25" s="52"/>
      <c r="Y25" s="53"/>
      <c r="Z25" s="53"/>
      <c r="AA25" s="96"/>
      <c r="AB25" s="97"/>
      <c r="AC25" s="97"/>
      <c r="AD25" s="97"/>
      <c r="AE25" s="97"/>
      <c r="AF25" s="97"/>
      <c r="AG25" s="105" t="str">
        <f>IF(D!BE21="","",IF(D!BE21&lt;-3,"Gizi Buruk",IF(AND(D!BE21&gt;=-3,D!BE21&lt;-2),"Gizi Kurang",IF(AND(D!BE21&gt;=-2,D!BE21&lt;2),"Gizi Normal","Gizi Lebih"))))</f>
        <v>Gizi Buruk</v>
      </c>
      <c r="AH25" s="105" t="str">
        <f>IF(D!BH21="","",IF(D!BH21&lt;-3,"Sangat Pendek",IF(AND(D!BH21&gt;=-3,D!BH21&lt;-2),"Pendek",IF(AND(D!CB183&gt;=-2,D!BH21&lt;2),"Normal","Jangkung"))))</f>
        <v>Normal</v>
      </c>
      <c r="AI25" s="105" t="str">
        <f>IF(D!BK21="","",(IF(D!BK21&lt;-3,"Sangat Kurus",IF(AND(D!BK21&gt;=-3,D!BK21&lt;-2),"Kurus",IF(AND(D!BK21&gt;=-2,D!BK21&lt;2),"Normal","Gemuk")))))</f>
        <v>Sangat Kurus</v>
      </c>
      <c r="AJ25" s="105" t="str">
        <f>IF(D!BN21="","",IF(D!BN21&lt;-3,"Sgt Kurus",IF(AND(D!BN21&gt;=-3,D!BN21&lt;-2),"Kurus",IF(AND(D!BN21&gt;=-2,D!BN21&lt;1),"Normal",IF(AND(D!BN21&gt;=1,D!BN21&lt;2),"Gemuk","Obesitas")))))</f>
        <v>Sgt Kurus</v>
      </c>
      <c r="AK25" s="105"/>
      <c r="AL25" s="98"/>
      <c r="AM25" s="53"/>
      <c r="AN25" s="97"/>
      <c r="AO25" s="97"/>
      <c r="AP25" s="97" t="s">
        <v>195</v>
      </c>
      <c r="AQ25" s="53"/>
      <c r="AR25" s="53"/>
      <c r="AS25" s="99" t="s">
        <v>96</v>
      </c>
      <c r="AT25" s="99"/>
      <c r="AU25" s="99"/>
      <c r="AV25" s="53"/>
      <c r="AW25" s="53"/>
      <c r="AX25" s="99"/>
    </row>
    <row r="26" spans="1:50" ht="25.5" x14ac:dyDescent="0.2">
      <c r="A26" s="7"/>
      <c r="B26" s="94">
        <v>13</v>
      </c>
      <c r="C26" s="100">
        <v>45801</v>
      </c>
      <c r="D26" s="101" t="s">
        <v>208</v>
      </c>
      <c r="E26" s="102" t="s">
        <v>129</v>
      </c>
      <c r="F26" s="95" t="str">
        <f t="shared" si="0"/>
        <v>2 thn. 06 bln.</v>
      </c>
      <c r="G26" s="82">
        <f t="shared" si="1"/>
        <v>44889</v>
      </c>
      <c r="H26" s="103" t="s">
        <v>9</v>
      </c>
      <c r="I26" s="103" t="s">
        <v>130</v>
      </c>
      <c r="J26" s="104">
        <v>94</v>
      </c>
      <c r="K26" s="104" t="s">
        <v>131</v>
      </c>
      <c r="L26" s="104">
        <v>0</v>
      </c>
      <c r="M26" s="52"/>
      <c r="N26" s="52"/>
      <c r="O26" s="52" t="s">
        <v>197</v>
      </c>
      <c r="P26" s="52" t="s">
        <v>96</v>
      </c>
      <c r="Q26" s="52"/>
      <c r="R26" s="52"/>
      <c r="S26" s="52"/>
      <c r="T26" s="52"/>
      <c r="U26" s="52" t="s">
        <v>96</v>
      </c>
      <c r="V26" s="52"/>
      <c r="W26" s="52"/>
      <c r="X26" s="52"/>
      <c r="Y26" s="53"/>
      <c r="Z26" s="53"/>
      <c r="AA26" s="96"/>
      <c r="AB26" s="97"/>
      <c r="AC26" s="97"/>
      <c r="AD26" s="97"/>
      <c r="AE26" s="97"/>
      <c r="AF26" s="97"/>
      <c r="AG26" s="105" t="str">
        <f>IF(D!BE22="","",IF(D!BE22&lt;-3,"Gizi Buruk",IF(AND(D!BE22&gt;=-3,D!BE22&lt;-2),"Gizi Kurang",IF(AND(D!BE22&gt;=-2,D!BE22&lt;2),"Gizi Normal","Gizi Lebih"))))</f>
        <v>Gizi Buruk</v>
      </c>
      <c r="AH26" s="105" t="str">
        <f>IF(D!BH22="","",IF(D!BH22&lt;-3,"Sangat Pendek",IF(AND(D!BH22&gt;=-3,D!BH22&lt;-2),"Pendek",IF(AND(D!CB184&gt;=-2,D!BH22&lt;2),"Normal","Jangkung"))))</f>
        <v>Normal</v>
      </c>
      <c r="AI26" s="105" t="str">
        <f>IF(D!BK22="","",(IF(D!BK22&lt;-3,"Sangat Kurus",IF(AND(D!BK22&gt;=-3,D!BK22&lt;-2),"Kurus",IF(AND(D!BK22&gt;=-2,D!BK22&lt;2),"Normal","Gemuk")))))</f>
        <v>Sangat Kurus</v>
      </c>
      <c r="AJ26" s="105" t="str">
        <f>IF(D!BN22="","",IF(D!BN22&lt;-3,"Sgt Kurus",IF(AND(D!BN22&gt;=-3,D!BN22&lt;-2),"Kurus",IF(AND(D!BN22&gt;=-2,D!BN22&lt;1),"Normal",IF(AND(D!BN22&gt;=1,D!BN22&lt;2),"Gemuk","Obesitas")))))</f>
        <v>Sgt Kurus</v>
      </c>
      <c r="AK26" s="105"/>
      <c r="AL26" s="98"/>
      <c r="AM26" s="53"/>
      <c r="AN26" s="97"/>
      <c r="AO26" s="97"/>
      <c r="AP26" s="97" t="s">
        <v>195</v>
      </c>
      <c r="AQ26" s="53"/>
      <c r="AR26" s="53"/>
      <c r="AS26" s="99" t="s">
        <v>96</v>
      </c>
      <c r="AT26" s="99"/>
      <c r="AU26" s="99"/>
      <c r="AV26" s="53"/>
      <c r="AW26" s="53"/>
      <c r="AX26" s="99"/>
    </row>
    <row r="27" spans="1:50" ht="25.5" x14ac:dyDescent="0.2">
      <c r="A27" s="8"/>
      <c r="B27" s="94">
        <v>14</v>
      </c>
      <c r="C27" s="100">
        <v>45801</v>
      </c>
      <c r="D27" s="101" t="s">
        <v>209</v>
      </c>
      <c r="E27" s="102" t="s">
        <v>132</v>
      </c>
      <c r="F27" s="95" t="str">
        <f t="shared" si="0"/>
        <v>1 thn. 02 bln.</v>
      </c>
      <c r="G27" s="82">
        <f t="shared" si="1"/>
        <v>45370</v>
      </c>
      <c r="H27" s="103" t="s">
        <v>9</v>
      </c>
      <c r="I27" s="103" t="s">
        <v>111</v>
      </c>
      <c r="J27" s="104">
        <v>72</v>
      </c>
      <c r="K27" s="104" t="s">
        <v>133</v>
      </c>
      <c r="L27" s="104">
        <v>0</v>
      </c>
      <c r="M27" s="52"/>
      <c r="N27" s="52"/>
      <c r="O27" s="52" t="s">
        <v>197</v>
      </c>
      <c r="P27" s="52"/>
      <c r="Q27" s="52"/>
      <c r="R27" s="52"/>
      <c r="S27" s="52"/>
      <c r="T27" s="52"/>
      <c r="U27" s="52" t="s">
        <v>96</v>
      </c>
      <c r="V27" s="52"/>
      <c r="W27" s="52"/>
      <c r="X27" s="52"/>
      <c r="Y27" s="53"/>
      <c r="Z27" s="53"/>
      <c r="AA27" s="96"/>
      <c r="AB27" s="97"/>
      <c r="AC27" s="97"/>
      <c r="AD27" s="97"/>
      <c r="AE27" s="97"/>
      <c r="AF27" s="97"/>
      <c r="AG27" s="105" t="str">
        <f>IF(D!BE23="","",IF(D!BE23&lt;-3,"Gizi Buruk",IF(AND(D!BE23&gt;=-3,D!BE23&lt;-2),"Gizi Kurang",IF(AND(D!BE23&gt;=-2,D!BE23&lt;2),"Gizi Normal","Gizi Lebih"))))</f>
        <v>Gizi Buruk</v>
      </c>
      <c r="AH27" s="105" t="str">
        <f>IF(D!BH23="","",IF(D!BH23&lt;-3,"Sangat Pendek",IF(AND(D!BH23&gt;=-3,D!BH23&lt;-2),"Pendek",IF(AND(D!CB185&gt;=-2,D!BH23&lt;2),"Normal","Jangkung"))))</f>
        <v>Normal</v>
      </c>
      <c r="AI27" s="105" t="str">
        <f>IF(D!BK23="","",(IF(D!BK23&lt;-3,"Sangat Kurus",IF(AND(D!BK23&gt;=-3,D!BK23&lt;-2),"Kurus",IF(AND(D!BK23&gt;=-2,D!BK23&lt;2),"Normal","Gemuk")))))</f>
        <v>Sangat Kurus</v>
      </c>
      <c r="AJ27" s="105" t="str">
        <f>IF(D!BN23="","",IF(D!BN23&lt;-3,"Sgt Kurus",IF(AND(D!BN23&gt;=-3,D!BN23&lt;-2),"Kurus",IF(AND(D!BN23&gt;=-2,D!BN23&lt;1),"Normal",IF(AND(D!BN23&gt;=1,D!BN23&lt;2),"Gemuk","Obesitas")))))</f>
        <v>Sgt Kurus</v>
      </c>
      <c r="AK27" s="105"/>
      <c r="AL27" s="98" t="s">
        <v>196</v>
      </c>
      <c r="AM27" s="53"/>
      <c r="AN27" s="97"/>
      <c r="AO27" s="97"/>
      <c r="AP27" s="97"/>
      <c r="AQ27" s="53"/>
      <c r="AR27" s="53"/>
      <c r="AS27" s="99"/>
      <c r="AT27" s="99"/>
      <c r="AU27" s="99"/>
      <c r="AV27" s="53"/>
      <c r="AW27" s="53"/>
      <c r="AX27" s="99"/>
    </row>
    <row r="28" spans="1:50" ht="25.5" x14ac:dyDescent="0.2">
      <c r="A28" s="7"/>
      <c r="B28" s="94">
        <v>15</v>
      </c>
      <c r="C28" s="100">
        <v>45803</v>
      </c>
      <c r="D28" s="101" t="s">
        <v>233</v>
      </c>
      <c r="E28" s="102" t="s">
        <v>134</v>
      </c>
      <c r="F28" s="95" t="str">
        <f t="shared" si="0"/>
        <v>0 thn. 00 bln.</v>
      </c>
      <c r="G28" s="82">
        <f t="shared" si="1"/>
        <v>45788</v>
      </c>
      <c r="H28" s="103" t="s">
        <v>9</v>
      </c>
      <c r="I28" s="103" t="s">
        <v>127</v>
      </c>
      <c r="J28" s="104">
        <v>92</v>
      </c>
      <c r="K28" s="104" t="s">
        <v>125</v>
      </c>
      <c r="L28" s="104">
        <v>0</v>
      </c>
      <c r="M28" s="52"/>
      <c r="N28" s="52"/>
      <c r="O28" s="52" t="s">
        <v>197</v>
      </c>
      <c r="P28" s="52"/>
      <c r="Q28" s="52"/>
      <c r="R28" s="52"/>
      <c r="S28" s="52"/>
      <c r="T28" s="52"/>
      <c r="U28" s="52" t="s">
        <v>96</v>
      </c>
      <c r="V28" s="52"/>
      <c r="W28" s="52"/>
      <c r="X28" s="52"/>
      <c r="Y28" s="53"/>
      <c r="Z28" s="53"/>
      <c r="AA28" s="96"/>
      <c r="AB28" s="97"/>
      <c r="AC28" s="97"/>
      <c r="AD28" s="97"/>
      <c r="AE28" s="97"/>
      <c r="AF28" s="97"/>
      <c r="AG28" s="105" t="str">
        <f>IF(D!BE24="","",IF(D!BE24&lt;-3,"Gizi Buruk",IF(AND(D!BE24&gt;=-3,D!BE24&lt;-2),"Gizi Kurang",IF(AND(D!BE24&gt;=-2,D!BE24&lt;2),"Gizi Normal","Gizi Lebih"))))</f>
        <v>Gizi Buruk</v>
      </c>
      <c r="AH28" s="105" t="str">
        <f>IF(D!BH24="","",IF(D!BH24&lt;-3,"Sangat Pendek",IF(AND(D!BH24&gt;=-3,D!BH24&lt;-2),"Pendek",IF(AND(D!CB186&gt;=-2,D!BH24&lt;2),"Normal","Jangkung"))))</f>
        <v>Jangkung</v>
      </c>
      <c r="AI28" s="105" t="str">
        <f>IF(D!BK24="","",(IF(D!BK24&lt;-3,"Sangat Kurus",IF(AND(D!BK24&gt;=-3,D!BK24&lt;-2),"Kurus",IF(AND(D!BK24&gt;=-2,D!BK24&lt;2),"Normal","Gemuk")))))</f>
        <v>Sangat Kurus</v>
      </c>
      <c r="AJ28" s="105" t="str">
        <f>IF(D!BN24="","",IF(D!BN24&lt;-3,"Sgt Kurus",IF(AND(D!BN24&gt;=-3,D!BN24&lt;-2),"Kurus",IF(AND(D!BN24&gt;=-2,D!BN24&lt;1),"Normal",IF(AND(D!BN24&gt;=1,D!BN24&lt;2),"Gemuk","Obesitas")))))</f>
        <v>Sgt Kurus</v>
      </c>
      <c r="AK28" s="105"/>
      <c r="AL28" s="98" t="s">
        <v>196</v>
      </c>
      <c r="AM28" s="53"/>
      <c r="AN28" s="97"/>
      <c r="AO28" s="97"/>
      <c r="AP28" s="97"/>
      <c r="AQ28" s="53"/>
      <c r="AR28" s="53"/>
      <c r="AS28" s="99" t="s">
        <v>78</v>
      </c>
      <c r="AT28" s="99"/>
      <c r="AU28" s="99"/>
      <c r="AV28" s="53"/>
      <c r="AW28" s="53"/>
      <c r="AX28" s="99"/>
    </row>
    <row r="29" spans="1:50" ht="25.5" x14ac:dyDescent="0.2">
      <c r="A29" s="7"/>
      <c r="B29" s="94">
        <v>16</v>
      </c>
      <c r="C29" s="100">
        <v>45803</v>
      </c>
      <c r="D29" s="101" t="s">
        <v>210</v>
      </c>
      <c r="E29" s="102" t="s">
        <v>135</v>
      </c>
      <c r="F29" s="95" t="str">
        <f t="shared" si="0"/>
        <v>3 thn. 01 bln.</v>
      </c>
      <c r="G29" s="82">
        <f t="shared" si="1"/>
        <v>44656</v>
      </c>
      <c r="H29" s="103" t="s">
        <v>9</v>
      </c>
      <c r="I29" s="103" t="s">
        <v>127</v>
      </c>
      <c r="J29" s="104">
        <v>87</v>
      </c>
      <c r="K29" s="104" t="s">
        <v>136</v>
      </c>
      <c r="L29" s="104">
        <v>0</v>
      </c>
      <c r="M29" s="52" t="s">
        <v>96</v>
      </c>
      <c r="N29" s="52"/>
      <c r="O29" s="52" t="s">
        <v>197</v>
      </c>
      <c r="P29" s="52"/>
      <c r="Q29" s="52" t="s">
        <v>96</v>
      </c>
      <c r="R29" s="52" t="s">
        <v>96</v>
      </c>
      <c r="S29" s="52" t="s">
        <v>96</v>
      </c>
      <c r="T29" s="52"/>
      <c r="U29" s="52" t="s">
        <v>96</v>
      </c>
      <c r="V29" s="52"/>
      <c r="W29" s="52"/>
      <c r="X29" s="52"/>
      <c r="Y29" s="53"/>
      <c r="Z29" s="53"/>
      <c r="AA29" s="96"/>
      <c r="AB29" s="97"/>
      <c r="AC29" s="97"/>
      <c r="AD29" s="97"/>
      <c r="AE29" s="97"/>
      <c r="AF29" s="97"/>
      <c r="AG29" s="105" t="str">
        <f>IF(D!BE25="","",IF(D!BE25&lt;-3,"Gizi Buruk",IF(AND(D!BE25&gt;=-3,D!BE25&lt;-2),"Gizi Kurang",IF(AND(D!BE25&gt;=-2,D!BE25&lt;2),"Gizi Normal","Gizi Lebih"))))</f>
        <v>Gizi Buruk</v>
      </c>
      <c r="AH29" s="105" t="str">
        <f>IF(D!BH25="","",IF(D!BH25&lt;-3,"Sangat Pendek",IF(AND(D!BH25&gt;=-3,D!BH25&lt;-2),"Pendek",IF(AND(D!CB187&gt;=-2,D!BH25&lt;2),"Normal","Jangkung"))))</f>
        <v>Pendek</v>
      </c>
      <c r="AI29" s="105" t="str">
        <f>IF(D!BK25="","",(IF(D!BK25&lt;-3,"Sangat Kurus",IF(AND(D!BK25&gt;=-3,D!BK25&lt;-2),"Kurus",IF(AND(D!BK25&gt;=-2,D!BK25&lt;2),"Normal","Gemuk")))))</f>
        <v>Sangat Kurus</v>
      </c>
      <c r="AJ29" s="105" t="str">
        <f>IF(D!BN25="","",IF(D!BN25&lt;-3,"Sgt Kurus",IF(AND(D!BN25&gt;=-3,D!BN25&lt;-2),"Kurus",IF(AND(D!BN25&gt;=-2,D!BN25&lt;1),"Normal",IF(AND(D!BN25&gt;=1,D!BN25&lt;2),"Gemuk","Obesitas")))))</f>
        <v>Sgt Kurus</v>
      </c>
      <c r="AK29" s="105"/>
      <c r="AL29" s="98"/>
      <c r="AM29" s="53"/>
      <c r="AN29" s="97"/>
      <c r="AO29" s="97"/>
      <c r="AP29" s="97" t="s">
        <v>195</v>
      </c>
      <c r="AQ29" s="53"/>
      <c r="AR29" s="53"/>
      <c r="AS29" s="99" t="s">
        <v>96</v>
      </c>
      <c r="AT29" s="99"/>
      <c r="AU29" s="99" t="s">
        <v>96</v>
      </c>
      <c r="AV29" s="53"/>
      <c r="AW29" s="53"/>
      <c r="AX29" s="99" t="s">
        <v>96</v>
      </c>
    </row>
    <row r="30" spans="1:50" ht="25.5" x14ac:dyDescent="0.2">
      <c r="A30" s="8"/>
      <c r="B30" s="94">
        <v>17</v>
      </c>
      <c r="C30" s="100">
        <v>45803</v>
      </c>
      <c r="D30" s="101" t="s">
        <v>234</v>
      </c>
      <c r="E30" s="102" t="s">
        <v>137</v>
      </c>
      <c r="F30" s="95" t="str">
        <f t="shared" si="0"/>
        <v>0 thn. 04 bln.</v>
      </c>
      <c r="G30" s="82">
        <f t="shared" si="1"/>
        <v>45663</v>
      </c>
      <c r="H30" s="103" t="s">
        <v>9</v>
      </c>
      <c r="I30" s="103" t="s">
        <v>111</v>
      </c>
      <c r="J30" s="104">
        <v>96</v>
      </c>
      <c r="K30" s="104" t="s">
        <v>138</v>
      </c>
      <c r="L30" s="104">
        <v>0</v>
      </c>
      <c r="M30" s="52" t="s">
        <v>96</v>
      </c>
      <c r="N30" s="52"/>
      <c r="O30" s="52" t="s">
        <v>197</v>
      </c>
      <c r="P30" s="52"/>
      <c r="Q30" s="52" t="s">
        <v>96</v>
      </c>
      <c r="R30" s="52" t="s">
        <v>96</v>
      </c>
      <c r="S30" s="52" t="s">
        <v>96</v>
      </c>
      <c r="T30" s="52"/>
      <c r="U30" s="52" t="s">
        <v>96</v>
      </c>
      <c r="V30" s="52"/>
      <c r="W30" s="52"/>
      <c r="X30" s="52"/>
      <c r="Y30" s="53"/>
      <c r="Z30" s="53"/>
      <c r="AA30" s="96"/>
      <c r="AB30" s="97"/>
      <c r="AC30" s="97"/>
      <c r="AD30" s="97"/>
      <c r="AE30" s="97"/>
      <c r="AF30" s="97"/>
      <c r="AG30" s="105" t="str">
        <f>IF(D!BE26="","",IF(D!BE26&lt;-3,"Gizi Buruk",IF(AND(D!BE26&gt;=-3,D!BE26&lt;-2),"Gizi Kurang",IF(AND(D!BE26&gt;=-2,D!BE26&lt;2),"Gizi Normal","Gizi Lebih"))))</f>
        <v>Gizi Buruk</v>
      </c>
      <c r="AH30" s="105" t="str">
        <f>IF(D!BH26="","",IF(D!BH26&lt;-3,"Sangat Pendek",IF(AND(D!BH26&gt;=-3,D!BH26&lt;-2),"Pendek",IF(AND(D!CB188&gt;=-2,D!BH26&lt;2),"Normal","Jangkung"))))</f>
        <v>Jangkung</v>
      </c>
      <c r="AI30" s="105" t="str">
        <f>IF(D!BK26="","",(IF(D!BK26&lt;-3,"Sangat Kurus",IF(AND(D!BK26&gt;=-3,D!BK26&lt;-2),"Kurus",IF(AND(D!BK26&gt;=-2,D!BK26&lt;2),"Normal","Gemuk")))))</f>
        <v>Sangat Kurus</v>
      </c>
      <c r="AJ30" s="105" t="str">
        <f>IF(D!BN26="","",IF(D!BN26&lt;-3,"Sgt Kurus",IF(AND(D!BN26&gt;=-3,D!BN26&lt;-2),"Kurus",IF(AND(D!BN26&gt;=-2,D!BN26&lt;1),"Normal",IF(AND(D!BN26&gt;=1,D!BN26&lt;2),"Gemuk","Obesitas")))))</f>
        <v>Sgt Kurus</v>
      </c>
      <c r="AK30" s="105"/>
      <c r="AL30" s="98"/>
      <c r="AM30" s="53"/>
      <c r="AN30" s="97"/>
      <c r="AO30" s="97"/>
      <c r="AP30" s="97" t="s">
        <v>195</v>
      </c>
      <c r="AQ30" s="53"/>
      <c r="AR30" s="53"/>
      <c r="AS30" s="99" t="s">
        <v>96</v>
      </c>
      <c r="AT30" s="99"/>
      <c r="AU30" s="99" t="s">
        <v>96</v>
      </c>
      <c r="AV30" s="53"/>
      <c r="AW30" s="53"/>
      <c r="AX30" s="99" t="s">
        <v>96</v>
      </c>
    </row>
    <row r="31" spans="1:50" ht="25.5" x14ac:dyDescent="0.2">
      <c r="A31" s="7"/>
      <c r="B31" s="94">
        <v>18</v>
      </c>
      <c r="C31" s="100">
        <v>45803</v>
      </c>
      <c r="D31" s="101" t="s">
        <v>211</v>
      </c>
      <c r="E31" s="102" t="s">
        <v>139</v>
      </c>
      <c r="F31" s="95" t="str">
        <f t="shared" si="0"/>
        <v>4 thn. 05 bln.</v>
      </c>
      <c r="G31" s="82">
        <f t="shared" si="1"/>
        <v>44176</v>
      </c>
      <c r="H31" s="103" t="s">
        <v>9</v>
      </c>
      <c r="I31" s="103" t="s">
        <v>140</v>
      </c>
      <c r="J31" s="104">
        <v>110</v>
      </c>
      <c r="K31" s="104" t="s">
        <v>141</v>
      </c>
      <c r="L31" s="104">
        <v>0</v>
      </c>
      <c r="M31" s="52" t="s">
        <v>96</v>
      </c>
      <c r="N31" s="52"/>
      <c r="O31" s="52" t="s">
        <v>197</v>
      </c>
      <c r="P31" s="52"/>
      <c r="Q31" s="52" t="s">
        <v>96</v>
      </c>
      <c r="R31" s="52" t="s">
        <v>96</v>
      </c>
      <c r="S31" s="52" t="s">
        <v>96</v>
      </c>
      <c r="T31" s="52"/>
      <c r="U31" s="52" t="s">
        <v>96</v>
      </c>
      <c r="V31" s="52"/>
      <c r="W31" s="52"/>
      <c r="X31" s="52"/>
      <c r="Y31" s="53"/>
      <c r="Z31" s="53"/>
      <c r="AA31" s="96"/>
      <c r="AB31" s="97"/>
      <c r="AC31" s="97"/>
      <c r="AD31" s="97"/>
      <c r="AE31" s="97"/>
      <c r="AF31" s="97"/>
      <c r="AG31" s="105" t="str">
        <f>IF(D!BE27="","",IF(D!BE27&lt;-3,"Gizi Buruk",IF(AND(D!BE27&gt;=-3,D!BE27&lt;-2),"Gizi Kurang",IF(AND(D!BE27&gt;=-2,D!BE27&lt;2),"Gizi Normal","Gizi Lebih"))))</f>
        <v>Gizi Buruk</v>
      </c>
      <c r="AH31" s="105" t="str">
        <f>IF(D!BH27="","",IF(D!BH27&lt;-3,"Sangat Pendek",IF(AND(D!BH27&gt;=-3,D!BH27&lt;-2),"Pendek",IF(AND(D!CB189&gt;=-2,D!BH27&lt;2),"Normal","Jangkung"))))</f>
        <v>Normal</v>
      </c>
      <c r="AI31" s="105" t="str">
        <f>IF(D!BK27="","",(IF(D!BK27&lt;-3,"Sangat Kurus",IF(AND(D!BK27&gt;=-3,D!BK27&lt;-2),"Kurus",IF(AND(D!BK27&gt;=-2,D!BK27&lt;2),"Normal","Gemuk")))))</f>
        <v>Sangat Kurus</v>
      </c>
      <c r="AJ31" s="105" t="str">
        <f>IF(D!BN27="","",IF(D!BN27&lt;-3,"Sgt Kurus",IF(AND(D!BN27&gt;=-3,D!BN27&lt;-2),"Kurus",IF(AND(D!BN27&gt;=-2,D!BN27&lt;1),"Normal",IF(AND(D!BN27&gt;=1,D!BN27&lt;2),"Gemuk","Obesitas")))))</f>
        <v>Sgt Kurus</v>
      </c>
      <c r="AK31" s="105"/>
      <c r="AL31" s="98"/>
      <c r="AM31" s="53"/>
      <c r="AN31" s="97"/>
      <c r="AO31" s="97"/>
      <c r="AP31" s="97" t="s">
        <v>195</v>
      </c>
      <c r="AQ31" s="53"/>
      <c r="AR31" s="53"/>
      <c r="AS31" s="99" t="s">
        <v>96</v>
      </c>
      <c r="AT31" s="99"/>
      <c r="AU31" s="99" t="s">
        <v>96</v>
      </c>
      <c r="AV31" s="53"/>
      <c r="AW31" s="53"/>
      <c r="AX31" s="99" t="s">
        <v>96</v>
      </c>
    </row>
    <row r="32" spans="1:50" ht="15" x14ac:dyDescent="0.2">
      <c r="A32" s="8"/>
      <c r="B32" s="94">
        <v>19</v>
      </c>
      <c r="C32" s="100">
        <v>45803</v>
      </c>
      <c r="D32" s="101" t="s">
        <v>212</v>
      </c>
      <c r="E32" s="102" t="s">
        <v>142</v>
      </c>
      <c r="F32" s="95" t="str">
        <f t="shared" si="0"/>
        <v>4 thn. 03 bln.</v>
      </c>
      <c r="G32" s="82">
        <f t="shared" si="1"/>
        <v>44250</v>
      </c>
      <c r="H32" s="103" t="s">
        <v>144</v>
      </c>
      <c r="I32" s="103" t="s">
        <v>143</v>
      </c>
      <c r="J32" s="104">
        <v>104</v>
      </c>
      <c r="K32" s="104">
        <v>19</v>
      </c>
      <c r="L32" s="104">
        <v>0</v>
      </c>
      <c r="M32" s="52" t="s">
        <v>96</v>
      </c>
      <c r="N32" s="52"/>
      <c r="O32" s="52" t="s">
        <v>197</v>
      </c>
      <c r="P32" s="52"/>
      <c r="Q32" s="52" t="s">
        <v>96</v>
      </c>
      <c r="R32" s="52" t="s">
        <v>96</v>
      </c>
      <c r="S32" s="52" t="s">
        <v>96</v>
      </c>
      <c r="T32" s="52"/>
      <c r="U32" s="52" t="s">
        <v>96</v>
      </c>
      <c r="V32" s="52"/>
      <c r="W32" s="52"/>
      <c r="X32" s="52"/>
      <c r="Y32" s="53"/>
      <c r="Z32" s="53"/>
      <c r="AA32" s="96"/>
      <c r="AB32" s="97"/>
      <c r="AC32" s="97"/>
      <c r="AD32" s="97"/>
      <c r="AE32" s="97"/>
      <c r="AF32" s="97"/>
      <c r="AG32" s="105" t="str">
        <f>IF(D!BE28="","",IF(D!BE28&lt;-3,"Gizi Buruk",IF(AND(D!BE28&gt;=-3,D!BE28&lt;-2),"Gizi Kurang",IF(AND(D!BE28&gt;=-2,D!BE28&lt;2),"Gizi Normal","Gizi Lebih"))))</f>
        <v>Gizi Normal</v>
      </c>
      <c r="AH32" s="105" t="str">
        <f>IF(D!BH28="","",IF(D!BH28&lt;-3,"Sangat Pendek",IF(AND(D!BH28&gt;=-3,D!BH28&lt;-2),"Pendek",IF(AND(D!CB190&gt;=-2,D!BH28&lt;2),"Normal","Jangkung"))))</f>
        <v>Normal</v>
      </c>
      <c r="AI32" s="105" t="str">
        <f>IF(D!BK28="","",(IF(D!BK28&lt;-3,"Sangat Kurus",IF(AND(D!BK28&gt;=-3,D!BK28&lt;-2),"Kurus",IF(AND(D!BK28&gt;=-2,D!BK28&lt;2),"Normal","Gemuk")))))</f>
        <v>Normal</v>
      </c>
      <c r="AJ32" s="105" t="str">
        <f>IF(D!BN28="","",IF(D!BN28&lt;-3,"Sgt Kurus",IF(AND(D!BN28&gt;=-3,D!BN28&lt;-2),"Kurus",IF(AND(D!BN28&gt;=-2,D!BN28&lt;1),"Normal",IF(AND(D!BN28&gt;=1,D!BN28&lt;2),"Gemuk","Obesitas")))))</f>
        <v>Gemuk</v>
      </c>
      <c r="AK32" s="105"/>
      <c r="AL32" s="98"/>
      <c r="AM32" s="53"/>
      <c r="AN32" s="97"/>
      <c r="AO32" s="97"/>
      <c r="AP32" s="97" t="s">
        <v>195</v>
      </c>
      <c r="AQ32" s="53"/>
      <c r="AR32" s="53"/>
      <c r="AS32" s="99" t="s">
        <v>96</v>
      </c>
      <c r="AT32" s="99"/>
      <c r="AU32" s="99" t="s">
        <v>96</v>
      </c>
      <c r="AV32" s="53"/>
      <c r="AW32" s="53"/>
      <c r="AX32" s="99" t="s">
        <v>96</v>
      </c>
    </row>
    <row r="33" spans="1:50" ht="25.5" x14ac:dyDescent="0.2">
      <c r="A33" s="8"/>
      <c r="B33" s="94">
        <v>20</v>
      </c>
      <c r="C33" s="100">
        <v>45803</v>
      </c>
      <c r="D33" s="101" t="s">
        <v>213</v>
      </c>
      <c r="E33" s="102" t="s">
        <v>145</v>
      </c>
      <c r="F33" s="95" t="str">
        <f t="shared" si="0"/>
        <v>3 thn. 10 bln.</v>
      </c>
      <c r="G33" s="82">
        <f t="shared" si="1"/>
        <v>44389</v>
      </c>
      <c r="H33" s="103" t="s">
        <v>9</v>
      </c>
      <c r="I33" s="103" t="s">
        <v>146</v>
      </c>
      <c r="J33" s="104">
        <v>0</v>
      </c>
      <c r="K33" s="104">
        <v>102</v>
      </c>
      <c r="L33" s="104" t="s">
        <v>147</v>
      </c>
      <c r="M33" s="52" t="s">
        <v>96</v>
      </c>
      <c r="N33" s="52"/>
      <c r="O33" s="52" t="s">
        <v>197</v>
      </c>
      <c r="P33" s="52"/>
      <c r="Q33" s="52" t="s">
        <v>96</v>
      </c>
      <c r="R33" s="52" t="s">
        <v>96</v>
      </c>
      <c r="S33" s="52" t="s">
        <v>96</v>
      </c>
      <c r="T33" s="52"/>
      <c r="U33" s="52" t="s">
        <v>96</v>
      </c>
      <c r="V33" s="52"/>
      <c r="W33" s="52"/>
      <c r="X33" s="52"/>
      <c r="Y33" s="53"/>
      <c r="Z33" s="53"/>
      <c r="AA33" s="96"/>
      <c r="AB33" s="97"/>
      <c r="AC33" s="97"/>
      <c r="AD33" s="97"/>
      <c r="AE33" s="97"/>
      <c r="AF33" s="97"/>
      <c r="AG33" s="105" t="str">
        <f>IF(D!BE29="","",IF(D!BE29&lt;-3,"Gizi Buruk",IF(AND(D!BE29&gt;=-3,D!BE29&lt;-2),"Gizi Kurang",IF(AND(D!BE29&gt;=-2,D!BE29&lt;2),"Gizi Normal","Gizi Lebih"))))</f>
        <v>Gizi Lebih</v>
      </c>
      <c r="AH33" s="105" t="str">
        <f>IF(D!BH29="","",IF(D!BH29&lt;-3,"Sangat Pendek",IF(AND(D!BH29&gt;=-3,D!BH29&lt;-2),"Pendek",IF(AND(D!CB191&gt;=-2,D!BH29&lt;2),"Normal","Jangkung"))))</f>
        <v>Sangat Pendek</v>
      </c>
      <c r="AI33" s="105" t="str">
        <f>IF(D!BK29="","",(IF(D!BK29&lt;-3,"Sangat Kurus",IF(AND(D!BK29&gt;=-3,D!BK29&lt;-2),"Kurus",IF(AND(D!BK29&gt;=-2,D!BK29&lt;2),"Normal","Gemuk")))))</f>
        <v/>
      </c>
      <c r="AJ33" s="105" t="str">
        <f>IF(D!BN29="","",IF(D!BN29&lt;-3,"Sgt Kurus",IF(AND(D!BN29&gt;=-3,D!BN29&lt;-2),"Kurus",IF(AND(D!BN29&gt;=-2,D!BN29&lt;1),"Normal",IF(AND(D!BN29&gt;=1,D!BN29&lt;2),"Gemuk","Obesitas")))))</f>
        <v/>
      </c>
      <c r="AK33" s="105"/>
      <c r="AL33" s="98"/>
      <c r="AM33" s="53"/>
      <c r="AN33" s="97"/>
      <c r="AO33" s="97"/>
      <c r="AP33" s="97" t="s">
        <v>195</v>
      </c>
      <c r="AQ33" s="53"/>
      <c r="AR33" s="53"/>
      <c r="AS33" s="99" t="s">
        <v>96</v>
      </c>
      <c r="AT33" s="99"/>
      <c r="AU33" s="99" t="s">
        <v>96</v>
      </c>
      <c r="AV33" s="53"/>
      <c r="AW33" s="53"/>
      <c r="AX33" s="99" t="s">
        <v>96</v>
      </c>
    </row>
    <row r="34" spans="1:50" ht="25.5" x14ac:dyDescent="0.2">
      <c r="A34" s="7"/>
      <c r="B34" s="94">
        <v>21</v>
      </c>
      <c r="C34" s="100">
        <v>45803</v>
      </c>
      <c r="D34" s="101" t="s">
        <v>214</v>
      </c>
      <c r="E34" s="102" t="s">
        <v>148</v>
      </c>
      <c r="F34" s="95" t="str">
        <f t="shared" si="0"/>
        <v>3 thn. 07 bln.</v>
      </c>
      <c r="G34" s="82">
        <f t="shared" si="1"/>
        <v>44472</v>
      </c>
      <c r="H34" s="103" t="s">
        <v>9</v>
      </c>
      <c r="I34" s="103" t="s">
        <v>149</v>
      </c>
      <c r="J34" s="104">
        <v>100</v>
      </c>
      <c r="K34" s="104" t="s">
        <v>150</v>
      </c>
      <c r="L34" s="104">
        <v>0</v>
      </c>
      <c r="M34" s="52" t="s">
        <v>96</v>
      </c>
      <c r="N34" s="52"/>
      <c r="O34" s="52" t="s">
        <v>197</v>
      </c>
      <c r="P34" s="52"/>
      <c r="Q34" s="52" t="s">
        <v>96</v>
      </c>
      <c r="R34" s="52" t="s">
        <v>96</v>
      </c>
      <c r="S34" s="52" t="s">
        <v>96</v>
      </c>
      <c r="T34" s="52"/>
      <c r="U34" s="52" t="s">
        <v>96</v>
      </c>
      <c r="V34" s="52"/>
      <c r="W34" s="52"/>
      <c r="X34" s="52"/>
      <c r="Y34" s="53"/>
      <c r="Z34" s="53"/>
      <c r="AA34" s="96"/>
      <c r="AB34" s="97"/>
      <c r="AC34" s="97"/>
      <c r="AD34" s="97"/>
      <c r="AE34" s="97"/>
      <c r="AF34" s="97"/>
      <c r="AG34" s="105" t="str">
        <f>IF(D!BE30="","",IF(D!BE30&lt;-3,"Gizi Buruk",IF(AND(D!BE30&gt;=-3,D!BE30&lt;-2),"Gizi Kurang",IF(AND(D!BE30&gt;=-2,D!BE30&lt;2),"Gizi Normal","Gizi Lebih"))))</f>
        <v>Gizi Buruk</v>
      </c>
      <c r="AH34" s="105" t="str">
        <f>IF(D!BH30="","",IF(D!BH30&lt;-3,"Sangat Pendek",IF(AND(D!BH30&gt;=-3,D!BH30&lt;-2),"Pendek",IF(AND(D!CB192&gt;=-2,D!BH30&lt;2),"Normal","Jangkung"))))</f>
        <v>Normal</v>
      </c>
      <c r="AI34" s="105" t="str">
        <f>IF(D!BK30="","",(IF(D!BK30&lt;-3,"Sangat Kurus",IF(AND(D!BK30&gt;=-3,D!BK30&lt;-2),"Kurus",IF(AND(D!BK30&gt;=-2,D!BK30&lt;2),"Normal","Gemuk")))))</f>
        <v>Sangat Kurus</v>
      </c>
      <c r="AJ34" s="105" t="str">
        <f>IF(D!BN30="","",IF(D!BN30&lt;-3,"Sgt Kurus",IF(AND(D!BN30&gt;=-3,D!BN30&lt;-2),"Kurus",IF(AND(D!BN30&gt;=-2,D!BN30&lt;1),"Normal",IF(AND(D!BN30&gt;=1,D!BN30&lt;2),"Gemuk","Obesitas")))))</f>
        <v>Sgt Kurus</v>
      </c>
      <c r="AK34" s="105"/>
      <c r="AL34" s="98"/>
      <c r="AM34" s="53"/>
      <c r="AN34" s="97"/>
      <c r="AO34" s="97"/>
      <c r="AP34" s="97" t="s">
        <v>195</v>
      </c>
      <c r="AQ34" s="53"/>
      <c r="AR34" s="53"/>
      <c r="AS34" s="99" t="s">
        <v>96</v>
      </c>
      <c r="AT34" s="99"/>
      <c r="AU34" s="99" t="s">
        <v>96</v>
      </c>
      <c r="AV34" s="53"/>
      <c r="AW34" s="53"/>
      <c r="AX34" s="99" t="s">
        <v>96</v>
      </c>
    </row>
    <row r="35" spans="1:50" ht="25.5" x14ac:dyDescent="0.2">
      <c r="A35" s="7"/>
      <c r="B35" s="94">
        <v>22</v>
      </c>
      <c r="C35" s="100">
        <v>45803</v>
      </c>
      <c r="D35" s="101" t="s">
        <v>215</v>
      </c>
      <c r="E35" s="102" t="s">
        <v>151</v>
      </c>
      <c r="F35" s="95" t="str">
        <f t="shared" si="0"/>
        <v>3 thn. 06 bln.</v>
      </c>
      <c r="G35" s="82">
        <f t="shared" si="1"/>
        <v>44506</v>
      </c>
      <c r="H35" s="103" t="s">
        <v>9</v>
      </c>
      <c r="I35" s="103" t="s">
        <v>111</v>
      </c>
      <c r="J35" s="104">
        <v>101</v>
      </c>
      <c r="K35" s="104">
        <v>15</v>
      </c>
      <c r="L35" s="104">
        <v>0</v>
      </c>
      <c r="M35" s="52" t="s">
        <v>96</v>
      </c>
      <c r="N35" s="52"/>
      <c r="O35" s="52" t="s">
        <v>197</v>
      </c>
      <c r="P35" s="52"/>
      <c r="Q35" s="52" t="s">
        <v>96</v>
      </c>
      <c r="R35" s="52" t="s">
        <v>96</v>
      </c>
      <c r="S35" s="52" t="s">
        <v>96</v>
      </c>
      <c r="T35" s="52"/>
      <c r="U35" s="52" t="s">
        <v>96</v>
      </c>
      <c r="V35" s="52"/>
      <c r="W35" s="52"/>
      <c r="X35" s="52"/>
      <c r="Y35" s="53"/>
      <c r="Z35" s="53"/>
      <c r="AA35" s="96"/>
      <c r="AB35" s="97"/>
      <c r="AC35" s="97"/>
      <c r="AD35" s="97"/>
      <c r="AE35" s="97"/>
      <c r="AF35" s="97"/>
      <c r="AG35" s="105" t="str">
        <f>IF(D!BE31="","",IF(D!BE31&lt;-3,"Gizi Buruk",IF(AND(D!BE31&gt;=-3,D!BE31&lt;-2),"Gizi Kurang",IF(AND(D!BE31&gt;=-2,D!BE31&lt;2),"Gizi Normal","Gizi Lebih"))))</f>
        <v>Gizi Normal</v>
      </c>
      <c r="AH35" s="105" t="str">
        <f>IF(D!BH31="","",IF(D!BH31&lt;-3,"Sangat Pendek",IF(AND(D!BH31&gt;=-3,D!BH31&lt;-2),"Pendek",IF(AND(D!CB193&gt;=-2,D!BH31&lt;2),"Normal","Jangkung"))))</f>
        <v>Normal</v>
      </c>
      <c r="AI35" s="105" t="str">
        <f>IF(D!BK31="","",(IF(D!BK31&lt;-3,"Sangat Kurus",IF(AND(D!BK31&gt;=-3,D!BK31&lt;-2),"Kurus",IF(AND(D!BK31&gt;=-2,D!BK31&lt;2),"Normal","Gemuk")))))</f>
        <v>Normal</v>
      </c>
      <c r="AJ35" s="105" t="str">
        <f>IF(D!BN31="","",IF(D!BN31&lt;-3,"Sgt Kurus",IF(AND(D!BN31&gt;=-3,D!BN31&lt;-2),"Kurus",IF(AND(D!BN31&gt;=-2,D!BN31&lt;1),"Normal",IF(AND(D!BN31&gt;=1,D!BN31&lt;2),"Gemuk","Obesitas")))))</f>
        <v>Normal</v>
      </c>
      <c r="AK35" s="105"/>
      <c r="AL35" s="98"/>
      <c r="AM35" s="53"/>
      <c r="AN35" s="97"/>
      <c r="AO35" s="97"/>
      <c r="AP35" s="97" t="s">
        <v>195</v>
      </c>
      <c r="AQ35" s="53"/>
      <c r="AR35" s="53"/>
      <c r="AS35" s="99" t="s">
        <v>96</v>
      </c>
      <c r="AT35" s="99"/>
      <c r="AU35" s="99" t="s">
        <v>96</v>
      </c>
      <c r="AV35" s="53"/>
      <c r="AW35" s="53"/>
      <c r="AX35" s="99" t="s">
        <v>96</v>
      </c>
    </row>
    <row r="36" spans="1:50" ht="25.5" x14ac:dyDescent="0.2">
      <c r="A36" s="7"/>
      <c r="B36" s="94">
        <v>23</v>
      </c>
      <c r="C36" s="100">
        <v>45803</v>
      </c>
      <c r="D36" s="101" t="s">
        <v>216</v>
      </c>
      <c r="E36" s="102" t="s">
        <v>152</v>
      </c>
      <c r="F36" s="95" t="str">
        <f t="shared" si="0"/>
        <v>1 thn. 11 bln.</v>
      </c>
      <c r="G36" s="82">
        <f t="shared" si="1"/>
        <v>45077</v>
      </c>
      <c r="H36" s="103" t="s">
        <v>9</v>
      </c>
      <c r="I36" s="103">
        <v>45799</v>
      </c>
      <c r="J36" s="104">
        <v>90</v>
      </c>
      <c r="K36" s="104">
        <v>15</v>
      </c>
      <c r="L36" s="104">
        <v>0</v>
      </c>
      <c r="M36" s="52"/>
      <c r="N36" s="52"/>
      <c r="O36" s="52" t="s">
        <v>197</v>
      </c>
      <c r="P36" s="52"/>
      <c r="Q36" s="52"/>
      <c r="R36" s="52"/>
      <c r="S36" s="52"/>
      <c r="T36" s="52"/>
      <c r="U36" s="52" t="s">
        <v>96</v>
      </c>
      <c r="V36" s="52"/>
      <c r="W36" s="52"/>
      <c r="X36" s="52"/>
      <c r="Y36" s="53"/>
      <c r="Z36" s="53"/>
      <c r="AA36" s="96"/>
      <c r="AB36" s="97"/>
      <c r="AC36" s="97"/>
      <c r="AD36" s="97"/>
      <c r="AE36" s="97"/>
      <c r="AF36" s="97"/>
      <c r="AG36" s="105" t="str">
        <f>IF(D!BE32="","",IF(D!BE32&lt;-3,"Gizi Buruk",IF(AND(D!BE32&gt;=-3,D!BE32&lt;-2),"Gizi Kurang",IF(AND(D!BE32&gt;=-2,D!BE32&lt;2),"Gizi Normal","Gizi Lebih"))))</f>
        <v>Gizi Lebih</v>
      </c>
      <c r="AH36" s="105" t="str">
        <f>IF(D!BH32="","",IF(D!BH32&lt;-3,"Sangat Pendek",IF(AND(D!BH32&gt;=-3,D!BH32&lt;-2),"Pendek",IF(AND(D!CB194&gt;=-2,D!BH32&lt;2),"Normal","Jangkung"))))</f>
        <v>Normal</v>
      </c>
      <c r="AI36" s="105" t="str">
        <f>IF(D!BK32="","",(IF(D!BK32&lt;-3,"Sangat Kurus",IF(AND(D!BK32&gt;=-3,D!BK32&lt;-2),"Kurus",IF(AND(D!BK32&gt;=-2,D!BK32&lt;2),"Normal","Gemuk")))))</f>
        <v>Normal</v>
      </c>
      <c r="AJ36" s="105" t="str">
        <f>IF(D!BN32="","",IF(D!BN32&lt;-3,"Sgt Kurus",IF(AND(D!BN32&gt;=-3,D!BN32&lt;-2),"Kurus",IF(AND(D!BN32&gt;=-2,D!BN32&lt;1),"Normal",IF(AND(D!BN32&gt;=1,D!BN32&lt;2),"Gemuk","Obesitas")))))</f>
        <v>Obesitas</v>
      </c>
      <c r="AK36" s="105"/>
      <c r="AL36" s="98" t="s">
        <v>196</v>
      </c>
      <c r="AM36" s="53"/>
      <c r="AN36" s="97"/>
      <c r="AO36" s="97"/>
      <c r="AP36" s="97"/>
      <c r="AQ36" s="53"/>
      <c r="AR36" s="53"/>
      <c r="AS36" s="99"/>
      <c r="AT36" s="99"/>
      <c r="AU36" s="99"/>
      <c r="AV36" s="53"/>
      <c r="AW36" s="53"/>
      <c r="AX36" s="99"/>
    </row>
    <row r="37" spans="1:50" ht="25.5" x14ac:dyDescent="0.2">
      <c r="A37" s="7"/>
      <c r="B37" s="94">
        <v>24</v>
      </c>
      <c r="C37" s="100">
        <v>45804</v>
      </c>
      <c r="D37" s="101" t="s">
        <v>217</v>
      </c>
      <c r="E37" s="102" t="s">
        <v>153</v>
      </c>
      <c r="F37" s="95" t="str">
        <f t="shared" si="0"/>
        <v>2 thn. 10 bln.</v>
      </c>
      <c r="G37" s="82">
        <f t="shared" si="1"/>
        <v>44764</v>
      </c>
      <c r="H37" s="103" t="s">
        <v>9</v>
      </c>
      <c r="I37" s="103" t="s">
        <v>154</v>
      </c>
      <c r="J37" s="104">
        <v>88</v>
      </c>
      <c r="K37" s="104">
        <v>161</v>
      </c>
      <c r="L37" s="104">
        <v>0</v>
      </c>
      <c r="M37" s="52"/>
      <c r="N37" s="52"/>
      <c r="O37" s="52" t="s">
        <v>197</v>
      </c>
      <c r="P37" s="52" t="s">
        <v>96</v>
      </c>
      <c r="Q37" s="52"/>
      <c r="R37" s="52"/>
      <c r="S37" s="52"/>
      <c r="T37" s="52"/>
      <c r="U37" s="52" t="s">
        <v>96</v>
      </c>
      <c r="V37" s="52"/>
      <c r="W37" s="52"/>
      <c r="X37" s="52"/>
      <c r="Y37" s="53"/>
      <c r="Z37" s="53"/>
      <c r="AA37" s="96"/>
      <c r="AB37" s="97"/>
      <c r="AC37" s="97"/>
      <c r="AD37" s="97"/>
      <c r="AE37" s="97"/>
      <c r="AF37" s="97"/>
      <c r="AG37" s="105" t="str">
        <f>IF(D!BE33="","",IF(D!BE33&lt;-3,"Gizi Buruk",IF(AND(D!BE33&gt;=-3,D!BE33&lt;-2),"Gizi Kurang",IF(AND(D!BE33&gt;=-2,D!BE33&lt;2),"Gizi Normal","Gizi Lebih"))))</f>
        <v>Gizi Lebih</v>
      </c>
      <c r="AH37" s="105" t="str">
        <f>IF(D!BH33="","",IF(D!BH33&lt;-3,"Sangat Pendek",IF(AND(D!BH33&gt;=-3,D!BH33&lt;-2),"Pendek",IF(AND(D!CB195&gt;=-2,D!BH33&lt;2),"Normal","Jangkung"))))</f>
        <v>Pendek</v>
      </c>
      <c r="AI37" s="105" t="str">
        <f>IF(D!BK33="","",(IF(D!BK33&lt;-3,"Sangat Kurus",IF(AND(D!BK33&gt;=-3,D!BK33&lt;-2),"Kurus",IF(AND(D!BK33&gt;=-2,D!BK33&lt;2),"Normal","Gemuk")))))</f>
        <v>Gemuk</v>
      </c>
      <c r="AJ37" s="105" t="str">
        <f>IF(D!BN33="","",IF(D!BN33&lt;-3,"Sgt Kurus",IF(AND(D!BN33&gt;=-3,D!BN33&lt;-2),"Kurus",IF(AND(D!BN33&gt;=-2,D!BN33&lt;1),"Normal",IF(AND(D!BN33&gt;=1,D!BN33&lt;2),"Gemuk","Obesitas")))))</f>
        <v>Obesitas</v>
      </c>
      <c r="AK37" s="105"/>
      <c r="AL37" s="98"/>
      <c r="AM37" s="53"/>
      <c r="AN37" s="97"/>
      <c r="AO37" s="97"/>
      <c r="AP37" s="97" t="s">
        <v>195</v>
      </c>
      <c r="AQ37" s="53"/>
      <c r="AR37" s="53"/>
      <c r="AS37" s="99" t="s">
        <v>96</v>
      </c>
      <c r="AT37" s="99"/>
      <c r="AU37" s="99"/>
      <c r="AV37" s="53"/>
      <c r="AW37" s="53"/>
      <c r="AX37" s="99"/>
    </row>
    <row r="38" spans="1:50" ht="25.5" x14ac:dyDescent="0.2">
      <c r="A38" s="7"/>
      <c r="B38" s="94">
        <v>25</v>
      </c>
      <c r="C38" s="100">
        <v>45804</v>
      </c>
      <c r="D38" s="101" t="s">
        <v>218</v>
      </c>
      <c r="E38" s="102" t="s">
        <v>155</v>
      </c>
      <c r="F38" s="95" t="str">
        <f t="shared" si="0"/>
        <v>2 thn. 02 bln.</v>
      </c>
      <c r="G38" s="82">
        <f t="shared" si="1"/>
        <v>44999</v>
      </c>
      <c r="H38" s="103" t="s">
        <v>9</v>
      </c>
      <c r="I38" s="103" t="s">
        <v>156</v>
      </c>
      <c r="J38" s="104">
        <v>83</v>
      </c>
      <c r="K38" s="104" t="s">
        <v>157</v>
      </c>
      <c r="L38" s="104">
        <v>0</v>
      </c>
      <c r="M38" s="52"/>
      <c r="N38" s="52"/>
      <c r="O38" s="52" t="s">
        <v>197</v>
      </c>
      <c r="P38" s="52" t="s">
        <v>96</v>
      </c>
      <c r="Q38" s="52"/>
      <c r="R38" s="52"/>
      <c r="S38" s="52"/>
      <c r="T38" s="52"/>
      <c r="U38" s="52" t="s">
        <v>96</v>
      </c>
      <c r="V38" s="52"/>
      <c r="W38" s="52"/>
      <c r="X38" s="52"/>
      <c r="Y38" s="53"/>
      <c r="Z38" s="53"/>
      <c r="AA38" s="96"/>
      <c r="AB38" s="97"/>
      <c r="AC38" s="97"/>
      <c r="AD38" s="97"/>
      <c r="AE38" s="97"/>
      <c r="AF38" s="97"/>
      <c r="AG38" s="105" t="str">
        <f>IF(D!BE34="","",IF(D!BE34&lt;-3,"Gizi Buruk",IF(AND(D!BE34&gt;=-3,D!BE34&lt;-2),"Gizi Kurang",IF(AND(D!BE34&gt;=-2,D!BE34&lt;2),"Gizi Normal","Gizi Lebih"))))</f>
        <v>Gizi Buruk</v>
      </c>
      <c r="AH38" s="105" t="str">
        <f>IF(D!BH34="","",IF(D!BH34&lt;-3,"Sangat Pendek",IF(AND(D!BH34&gt;=-3,D!BH34&lt;-2),"Pendek",IF(AND(D!CB196&gt;=-2,D!BH34&lt;2),"Normal","Jangkung"))))</f>
        <v>Normal</v>
      </c>
      <c r="AI38" s="105" t="str">
        <f>IF(D!BK34="","",(IF(D!BK34&lt;-3,"Sangat Kurus",IF(AND(D!BK34&gt;=-3,D!BK34&lt;-2),"Kurus",IF(AND(D!BK34&gt;=-2,D!BK34&lt;2),"Normal","Gemuk")))))</f>
        <v>Sangat Kurus</v>
      </c>
      <c r="AJ38" s="105" t="str">
        <f>IF(D!BN34="","",IF(D!BN34&lt;-3,"Sgt Kurus",IF(AND(D!BN34&gt;=-3,D!BN34&lt;-2),"Kurus",IF(AND(D!BN34&gt;=-2,D!BN34&lt;1),"Normal",IF(AND(D!BN34&gt;=1,D!BN34&lt;2),"Gemuk","Obesitas")))))</f>
        <v>Sgt Kurus</v>
      </c>
      <c r="AK38" s="105"/>
      <c r="AL38" s="98"/>
      <c r="AM38" s="53"/>
      <c r="AN38" s="97"/>
      <c r="AO38" s="97"/>
      <c r="AP38" s="97" t="s">
        <v>195</v>
      </c>
      <c r="AQ38" s="53"/>
      <c r="AR38" s="53"/>
      <c r="AS38" s="99" t="s">
        <v>96</v>
      </c>
      <c r="AT38" s="99"/>
      <c r="AU38" s="99"/>
      <c r="AV38" s="53"/>
      <c r="AW38" s="53"/>
      <c r="AX38" s="99"/>
    </row>
    <row r="39" spans="1:50" ht="25.5" x14ac:dyDescent="0.2">
      <c r="A39" s="8"/>
      <c r="B39" s="94">
        <v>26</v>
      </c>
      <c r="C39" s="100">
        <v>45804</v>
      </c>
      <c r="D39" s="101" t="s">
        <v>219</v>
      </c>
      <c r="E39" s="102" t="s">
        <v>158</v>
      </c>
      <c r="F39" s="95" t="str">
        <f t="shared" si="0"/>
        <v>2 thn. 02 bln.</v>
      </c>
      <c r="G39" s="82">
        <f t="shared" si="1"/>
        <v>45000</v>
      </c>
      <c r="H39" s="103" t="s">
        <v>9</v>
      </c>
      <c r="I39" s="103" t="s">
        <v>159</v>
      </c>
      <c r="J39" s="104">
        <v>82</v>
      </c>
      <c r="K39" s="104" t="s">
        <v>160</v>
      </c>
      <c r="L39" s="104">
        <v>0</v>
      </c>
      <c r="M39" s="52"/>
      <c r="N39" s="52"/>
      <c r="O39" s="52" t="s">
        <v>197</v>
      </c>
      <c r="P39" s="52" t="s">
        <v>96</v>
      </c>
      <c r="Q39" s="52"/>
      <c r="R39" s="52"/>
      <c r="S39" s="52"/>
      <c r="T39" s="52"/>
      <c r="U39" s="52" t="s">
        <v>96</v>
      </c>
      <c r="V39" s="52"/>
      <c r="W39" s="52"/>
      <c r="X39" s="52"/>
      <c r="Y39" s="53"/>
      <c r="Z39" s="53"/>
      <c r="AA39" s="96"/>
      <c r="AB39" s="97"/>
      <c r="AC39" s="97"/>
      <c r="AD39" s="97"/>
      <c r="AE39" s="97"/>
      <c r="AF39" s="97"/>
      <c r="AG39" s="105" t="str">
        <f>IF(D!BE35="","",IF(D!BE35&lt;-3,"Gizi Buruk",IF(AND(D!BE35&gt;=-3,D!BE35&lt;-2),"Gizi Kurang",IF(AND(D!BE35&gt;=-2,D!BE35&lt;2),"Gizi Normal","Gizi Lebih"))))</f>
        <v>Gizi Buruk</v>
      </c>
      <c r="AH39" s="105" t="str">
        <f>IF(D!BH35="","",IF(D!BH35&lt;-3,"Sangat Pendek",IF(AND(D!BH35&gt;=-3,D!BH35&lt;-2),"Pendek",IF(AND(D!CB197&gt;=-2,D!BH35&lt;2),"Normal","Jangkung"))))</f>
        <v>Pendek</v>
      </c>
      <c r="AI39" s="105" t="str">
        <f>IF(D!BK35="","",(IF(D!BK35&lt;-3,"Sangat Kurus",IF(AND(D!BK35&gt;=-3,D!BK35&lt;-2),"Kurus",IF(AND(D!BK35&gt;=-2,D!BK35&lt;2),"Normal","Gemuk")))))</f>
        <v>Sangat Kurus</v>
      </c>
      <c r="AJ39" s="105" t="str">
        <f>IF(D!BN35="","",IF(D!BN35&lt;-3,"Sgt Kurus",IF(AND(D!BN35&gt;=-3,D!BN35&lt;-2),"Kurus",IF(AND(D!BN35&gt;=-2,D!BN35&lt;1),"Normal",IF(AND(D!BN35&gt;=1,D!BN35&lt;2),"Gemuk","Obesitas")))))</f>
        <v>Sgt Kurus</v>
      </c>
      <c r="AK39" s="105"/>
      <c r="AL39" s="98"/>
      <c r="AM39" s="53"/>
      <c r="AN39" s="97"/>
      <c r="AO39" s="97"/>
      <c r="AP39" s="97" t="s">
        <v>195</v>
      </c>
      <c r="AQ39" s="53"/>
      <c r="AR39" s="53"/>
      <c r="AS39" s="99" t="s">
        <v>96</v>
      </c>
      <c r="AT39" s="99"/>
      <c r="AU39" s="99"/>
      <c r="AV39" s="53"/>
      <c r="AW39" s="53"/>
      <c r="AX39" s="99"/>
    </row>
    <row r="40" spans="1:50" ht="25.5" x14ac:dyDescent="0.2">
      <c r="A40" s="7"/>
      <c r="B40" s="94">
        <v>27</v>
      </c>
      <c r="C40" s="100">
        <v>45804</v>
      </c>
      <c r="D40" s="101" t="s">
        <v>220</v>
      </c>
      <c r="E40" s="102" t="s">
        <v>161</v>
      </c>
      <c r="F40" s="95" t="str">
        <f t="shared" si="0"/>
        <v>4 thn. 07 bln.</v>
      </c>
      <c r="G40" s="82">
        <f t="shared" si="1"/>
        <v>44118</v>
      </c>
      <c r="H40" s="103" t="s">
        <v>9</v>
      </c>
      <c r="I40" s="103" t="s">
        <v>162</v>
      </c>
      <c r="J40" s="104">
        <v>103</v>
      </c>
      <c r="K40" s="104" t="s">
        <v>163</v>
      </c>
      <c r="L40" s="104">
        <v>0</v>
      </c>
      <c r="M40" s="52" t="s">
        <v>96</v>
      </c>
      <c r="N40" s="52"/>
      <c r="O40" s="52" t="s">
        <v>197</v>
      </c>
      <c r="P40" s="52"/>
      <c r="Q40" s="52" t="s">
        <v>96</v>
      </c>
      <c r="R40" s="52" t="s">
        <v>96</v>
      </c>
      <c r="S40" s="52" t="s">
        <v>96</v>
      </c>
      <c r="T40" s="52"/>
      <c r="U40" s="52" t="s">
        <v>96</v>
      </c>
      <c r="V40" s="52"/>
      <c r="W40" s="52"/>
      <c r="X40" s="52"/>
      <c r="Y40" s="53"/>
      <c r="Z40" s="53"/>
      <c r="AA40" s="96"/>
      <c r="AB40" s="97"/>
      <c r="AC40" s="97"/>
      <c r="AD40" s="97"/>
      <c r="AE40" s="97"/>
      <c r="AF40" s="97"/>
      <c r="AG40" s="105" t="str">
        <f>IF(D!BE36="","",IF(D!BE36&lt;-3,"Gizi Buruk",IF(AND(D!BE36&gt;=-3,D!BE36&lt;-2),"Gizi Kurang",IF(AND(D!BE36&gt;=-2,D!BE36&lt;2),"Gizi Normal","Gizi Lebih"))))</f>
        <v>Gizi Buruk</v>
      </c>
      <c r="AH40" s="105" t="str">
        <f>IF(D!BH36="","",IF(D!BH36&lt;-3,"Sangat Pendek",IF(AND(D!BH36&gt;=-3,D!BH36&lt;-2),"Pendek",IF(AND(D!CB198&gt;=-2,D!BH36&lt;2),"Normal","Jangkung"))))</f>
        <v>Normal</v>
      </c>
      <c r="AI40" s="105" t="str">
        <f>IF(D!BK36="","",(IF(D!BK36&lt;-3,"Sangat Kurus",IF(AND(D!BK36&gt;=-3,D!BK36&lt;-2),"Kurus",IF(AND(D!BK36&gt;=-2,D!BK36&lt;2),"Normal","Gemuk")))))</f>
        <v>Sangat Kurus</v>
      </c>
      <c r="AJ40" s="105" t="str">
        <f>IF(D!BN36="","",IF(D!BN36&lt;-3,"Sgt Kurus",IF(AND(D!BN36&gt;=-3,D!BN36&lt;-2),"Kurus",IF(AND(D!BN36&gt;=-2,D!BN36&lt;1),"Normal",IF(AND(D!BN36&gt;=1,D!BN36&lt;2),"Gemuk","Obesitas")))))</f>
        <v>Sgt Kurus</v>
      </c>
      <c r="AK40" s="105"/>
      <c r="AL40" s="98"/>
      <c r="AM40" s="53"/>
      <c r="AN40" s="97"/>
      <c r="AO40" s="97"/>
      <c r="AP40" s="97" t="s">
        <v>195</v>
      </c>
      <c r="AQ40" s="53"/>
      <c r="AR40" s="53"/>
      <c r="AS40" s="99" t="s">
        <v>96</v>
      </c>
      <c r="AT40" s="99"/>
      <c r="AU40" s="99" t="s">
        <v>96</v>
      </c>
      <c r="AV40" s="53"/>
      <c r="AW40" s="53"/>
      <c r="AX40" s="99"/>
    </row>
    <row r="41" spans="1:50" ht="15" x14ac:dyDescent="0.2">
      <c r="A41" s="7"/>
      <c r="B41" s="94">
        <v>28</v>
      </c>
      <c r="C41" s="100">
        <v>45804</v>
      </c>
      <c r="D41" s="101" t="s">
        <v>221</v>
      </c>
      <c r="E41" s="102" t="s">
        <v>164</v>
      </c>
      <c r="F41" s="95" t="str">
        <f t="shared" si="0"/>
        <v>3 thn. 08 bln.</v>
      </c>
      <c r="G41" s="82">
        <f t="shared" si="1"/>
        <v>44438</v>
      </c>
      <c r="H41" s="103">
        <v>0</v>
      </c>
      <c r="I41" s="103" t="s">
        <v>165</v>
      </c>
      <c r="J41" s="104">
        <v>104</v>
      </c>
      <c r="K41" s="104" t="s">
        <v>166</v>
      </c>
      <c r="L41" s="104">
        <v>0</v>
      </c>
      <c r="M41" s="52" t="s">
        <v>96</v>
      </c>
      <c r="N41" s="52"/>
      <c r="O41" s="52" t="s">
        <v>197</v>
      </c>
      <c r="P41" s="52"/>
      <c r="Q41" s="52" t="s">
        <v>96</v>
      </c>
      <c r="R41" s="52" t="s">
        <v>96</v>
      </c>
      <c r="S41" s="52" t="s">
        <v>96</v>
      </c>
      <c r="T41" s="52"/>
      <c r="U41" s="52" t="s">
        <v>96</v>
      </c>
      <c r="V41" s="52"/>
      <c r="W41" s="52"/>
      <c r="X41" s="52"/>
      <c r="Y41" s="53"/>
      <c r="Z41" s="53"/>
      <c r="AA41" s="96"/>
      <c r="AB41" s="97"/>
      <c r="AC41" s="97"/>
      <c r="AD41" s="97"/>
      <c r="AE41" s="97"/>
      <c r="AF41" s="97"/>
      <c r="AG41" s="105" t="str">
        <f>IF(D!BE37="","",IF(D!BE37&lt;-3,"Gizi Buruk",IF(AND(D!BE37&gt;=-3,D!BE37&lt;-2),"Gizi Kurang",IF(AND(D!BE37&gt;=-2,D!BE37&lt;2),"Gizi Normal","Gizi Lebih"))))</f>
        <v>Gizi Buruk</v>
      </c>
      <c r="AH41" s="105" t="str">
        <f>IF(D!BH37="","",IF(D!BH37&lt;-3,"Sangat Pendek",IF(AND(D!BH37&gt;=-3,D!BH37&lt;-2),"Pendek",IF(AND(D!CB199&gt;=-2,D!BH37&lt;2),"Normal","Jangkung"))))</f>
        <v>Normal</v>
      </c>
      <c r="AI41" s="105" t="str">
        <f>IF(D!BK37="","",(IF(D!BK37&lt;-3,"Sangat Kurus",IF(AND(D!BK37&gt;=-3,D!BK37&lt;-2),"Kurus",IF(AND(D!BK37&gt;=-2,D!BK37&lt;2),"Normal","Gemuk")))))</f>
        <v>Sangat Kurus</v>
      </c>
      <c r="AJ41" s="105" t="str">
        <f>IF(D!BN37="","",IF(D!BN37&lt;-3,"Sgt Kurus",IF(AND(D!BN37&gt;=-3,D!BN37&lt;-2),"Kurus",IF(AND(D!BN37&gt;=-2,D!BN37&lt;1),"Normal",IF(AND(D!BN37&gt;=1,D!BN37&lt;2),"Gemuk","Obesitas")))))</f>
        <v>Sgt Kurus</v>
      </c>
      <c r="AK41" s="105"/>
      <c r="AL41" s="98"/>
      <c r="AM41" s="53"/>
      <c r="AN41" s="97"/>
      <c r="AO41" s="97"/>
      <c r="AP41" s="97" t="s">
        <v>195</v>
      </c>
      <c r="AQ41" s="53"/>
      <c r="AR41" s="53"/>
      <c r="AS41" s="99" t="s">
        <v>96</v>
      </c>
      <c r="AT41" s="99"/>
      <c r="AU41" s="99" t="s">
        <v>96</v>
      </c>
      <c r="AV41" s="53"/>
      <c r="AW41" s="53"/>
      <c r="AX41" s="99"/>
    </row>
    <row r="42" spans="1:50" ht="25.5" x14ac:dyDescent="0.2">
      <c r="A42" s="7"/>
      <c r="B42" s="94">
        <v>29</v>
      </c>
      <c r="C42" s="100">
        <v>45804</v>
      </c>
      <c r="D42" s="101" t="s">
        <v>222</v>
      </c>
      <c r="E42" s="102" t="s">
        <v>167</v>
      </c>
      <c r="F42" s="95" t="str">
        <f t="shared" si="0"/>
        <v>4 thn. 01 bln.</v>
      </c>
      <c r="G42" s="82">
        <f t="shared" si="1"/>
        <v>44309</v>
      </c>
      <c r="H42" s="103" t="s">
        <v>9</v>
      </c>
      <c r="I42" s="103" t="s">
        <v>168</v>
      </c>
      <c r="J42" s="104">
        <v>94</v>
      </c>
      <c r="K42" s="104">
        <v>12</v>
      </c>
      <c r="L42" s="104">
        <v>0</v>
      </c>
      <c r="M42" s="52" t="s">
        <v>96</v>
      </c>
      <c r="N42" s="52"/>
      <c r="O42" s="52" t="s">
        <v>197</v>
      </c>
      <c r="P42" s="52"/>
      <c r="Q42" s="52" t="s">
        <v>96</v>
      </c>
      <c r="R42" s="52" t="s">
        <v>96</v>
      </c>
      <c r="S42" s="52" t="s">
        <v>96</v>
      </c>
      <c r="T42" s="52"/>
      <c r="U42" s="52" t="s">
        <v>96</v>
      </c>
      <c r="V42" s="52"/>
      <c r="W42" s="52"/>
      <c r="X42" s="52"/>
      <c r="Y42" s="53"/>
      <c r="Z42" s="53"/>
      <c r="AA42" s="96"/>
      <c r="AB42" s="97"/>
      <c r="AC42" s="97"/>
      <c r="AD42" s="97"/>
      <c r="AE42" s="97"/>
      <c r="AF42" s="97"/>
      <c r="AG42" s="105" t="str">
        <f>IF(D!BE38="","",IF(D!BE38&lt;-3,"Gizi Buruk",IF(AND(D!BE38&gt;=-3,D!BE38&lt;-2),"Gizi Kurang",IF(AND(D!BE38&gt;=-2,D!BE38&lt;2),"Gizi Normal","Gizi Lebih"))))</f>
        <v>Gizi Kurang</v>
      </c>
      <c r="AH42" s="105" t="str">
        <f>IF(D!BH38="","",IF(D!BH38&lt;-3,"Sangat Pendek",IF(AND(D!BH38&gt;=-3,D!BH38&lt;-2),"Pendek",IF(AND(D!CB200&gt;=-2,D!BH38&lt;2),"Normal","Jangkung"))))</f>
        <v>Normal</v>
      </c>
      <c r="AI42" s="105" t="str">
        <f>IF(D!BK38="","",(IF(D!BK38&lt;-3,"Sangat Kurus",IF(AND(D!BK38&gt;=-3,D!BK38&lt;-2),"Kurus",IF(AND(D!BK38&gt;=-2,D!BK38&lt;2),"Normal","Gemuk")))))</f>
        <v>Normal</v>
      </c>
      <c r="AJ42" s="105" t="str">
        <f>IF(D!BN38="","",IF(D!BN38&lt;-3,"Sgt Kurus",IF(AND(D!BN38&gt;=-3,D!BN38&lt;-2),"Kurus",IF(AND(D!BN38&gt;=-2,D!BN38&lt;1),"Normal",IF(AND(D!BN38&gt;=1,D!BN38&lt;2),"Gemuk","Obesitas")))))</f>
        <v>Normal</v>
      </c>
      <c r="AK42" s="105"/>
      <c r="AL42" s="98"/>
      <c r="AM42" s="53"/>
      <c r="AN42" s="97"/>
      <c r="AO42" s="97"/>
      <c r="AP42" s="97" t="s">
        <v>195</v>
      </c>
      <c r="AQ42" s="53"/>
      <c r="AR42" s="53"/>
      <c r="AS42" s="99" t="s">
        <v>96</v>
      </c>
      <c r="AT42" s="99"/>
      <c r="AU42" s="99" t="s">
        <v>96</v>
      </c>
      <c r="AV42" s="53"/>
      <c r="AW42" s="53"/>
      <c r="AX42" s="99" t="s">
        <v>96</v>
      </c>
    </row>
    <row r="43" spans="1:50" ht="25.5" x14ac:dyDescent="0.2">
      <c r="A43" s="8"/>
      <c r="B43" s="94">
        <v>30</v>
      </c>
      <c r="C43" s="100">
        <v>45804</v>
      </c>
      <c r="D43" s="101" t="s">
        <v>223</v>
      </c>
      <c r="E43" s="102" t="s">
        <v>169</v>
      </c>
      <c r="F43" s="95" t="str">
        <f t="shared" si="0"/>
        <v>3 thn. 02 bln.</v>
      </c>
      <c r="G43" s="82">
        <f t="shared" si="1"/>
        <v>44620</v>
      </c>
      <c r="H43" s="103" t="s">
        <v>9</v>
      </c>
      <c r="I43" s="103" t="s">
        <v>170</v>
      </c>
      <c r="J43" s="104">
        <v>0</v>
      </c>
      <c r="K43" s="104">
        <v>0</v>
      </c>
      <c r="L43" s="104">
        <v>0</v>
      </c>
      <c r="M43" s="52" t="s">
        <v>96</v>
      </c>
      <c r="N43" s="52"/>
      <c r="O43" s="52" t="s">
        <v>197</v>
      </c>
      <c r="P43" s="52"/>
      <c r="Q43" s="52" t="s">
        <v>96</v>
      </c>
      <c r="R43" s="52" t="s">
        <v>96</v>
      </c>
      <c r="S43" s="52" t="s">
        <v>96</v>
      </c>
      <c r="T43" s="52"/>
      <c r="U43" s="52" t="s">
        <v>96</v>
      </c>
      <c r="V43" s="52"/>
      <c r="W43" s="52"/>
      <c r="X43" s="52"/>
      <c r="Y43" s="53"/>
      <c r="Z43" s="53"/>
      <c r="AA43" s="96"/>
      <c r="AB43" s="97"/>
      <c r="AC43" s="97"/>
      <c r="AD43" s="97"/>
      <c r="AE43" s="97"/>
      <c r="AF43" s="97"/>
      <c r="AG43" s="105" t="str">
        <f>IF(D!BE39="","",IF(D!BE39&lt;-3,"Gizi Buruk",IF(AND(D!BE39&gt;=-3,D!BE39&lt;-2),"Gizi Kurang",IF(AND(D!BE39&gt;=-2,D!BE39&lt;2),"Gizi Normal","Gizi Lebih"))))</f>
        <v>Gizi Buruk</v>
      </c>
      <c r="AH43" s="105" t="str">
        <f>IF(D!BH39="","",IF(D!BH39&lt;-3,"Sangat Pendek",IF(AND(D!BH39&gt;=-3,D!BH39&lt;-2),"Pendek",IF(AND(D!CB201&gt;=-2,D!BH39&lt;2),"Normal","Jangkung"))))</f>
        <v>Sangat Pendek</v>
      </c>
      <c r="AI43" s="105" t="str">
        <f>IF(D!BK39="","",(IF(D!BK39&lt;-3,"Sangat Kurus",IF(AND(D!BK39&gt;=-3,D!BK39&lt;-2),"Kurus",IF(AND(D!BK39&gt;=-2,D!BK39&lt;2),"Normal","Gemuk")))))</f>
        <v/>
      </c>
      <c r="AJ43" s="105" t="str">
        <f>IF(D!BN39="","",IF(D!BN39&lt;-3,"Sgt Kurus",IF(AND(D!BN39&gt;=-3,D!BN39&lt;-2),"Kurus",IF(AND(D!BN39&gt;=-2,D!BN39&lt;1),"Normal",IF(AND(D!BN39&gt;=1,D!BN39&lt;2),"Gemuk","Obesitas")))))</f>
        <v/>
      </c>
      <c r="AK43" s="105"/>
      <c r="AL43" s="98"/>
      <c r="AM43" s="53"/>
      <c r="AN43" s="97"/>
      <c r="AO43" s="97"/>
      <c r="AP43" s="97" t="s">
        <v>195</v>
      </c>
      <c r="AQ43" s="53"/>
      <c r="AR43" s="53"/>
      <c r="AS43" s="99" t="s">
        <v>96</v>
      </c>
      <c r="AT43" s="99"/>
      <c r="AU43" s="99" t="s">
        <v>96</v>
      </c>
      <c r="AV43" s="53"/>
      <c r="AW43" s="53"/>
      <c r="AX43" s="99"/>
    </row>
    <row r="44" spans="1:50" ht="25.5" x14ac:dyDescent="0.2">
      <c r="A44" s="7"/>
      <c r="B44" s="94">
        <v>31</v>
      </c>
      <c r="C44" s="100">
        <v>45804</v>
      </c>
      <c r="D44" s="101" t="s">
        <v>235</v>
      </c>
      <c r="E44" s="102" t="s">
        <v>171</v>
      </c>
      <c r="F44" s="95" t="str">
        <f t="shared" si="0"/>
        <v/>
      </c>
      <c r="G44" s="82">
        <f t="shared" si="1"/>
        <v>45873</v>
      </c>
      <c r="H44" s="103" t="s">
        <v>9</v>
      </c>
      <c r="I44" s="103" t="s">
        <v>172</v>
      </c>
      <c r="J44" s="104">
        <v>0</v>
      </c>
      <c r="K44" s="104">
        <v>0</v>
      </c>
      <c r="L44" s="104">
        <v>0</v>
      </c>
      <c r="M44" s="52"/>
      <c r="N44" s="52"/>
      <c r="O44" s="52" t="s">
        <v>197</v>
      </c>
      <c r="P44" s="52"/>
      <c r="Q44" s="52"/>
      <c r="R44" s="52"/>
      <c r="S44" s="52"/>
      <c r="T44" s="52"/>
      <c r="U44" s="52" t="s">
        <v>96</v>
      </c>
      <c r="V44" s="52"/>
      <c r="W44" s="52"/>
      <c r="X44" s="52"/>
      <c r="Y44" s="53"/>
      <c r="Z44" s="53"/>
      <c r="AA44" s="96"/>
      <c r="AB44" s="97"/>
      <c r="AC44" s="97"/>
      <c r="AD44" s="97"/>
      <c r="AE44" s="97"/>
      <c r="AF44" s="97"/>
      <c r="AG44" s="105" t="str">
        <f>IF(D!BE40="","",IF(D!BE40&lt;-3,"Gizi Buruk",IF(AND(D!BE40&gt;=-3,D!BE40&lt;-2),"Gizi Kurang",IF(AND(D!BE40&gt;=-2,D!BE40&lt;2),"Gizi Normal","Gizi Lebih"))))</f>
        <v/>
      </c>
      <c r="AH44" s="105" t="str">
        <f>IF(D!BH40="","",IF(D!BH40&lt;-3,"Sangat Pendek",IF(AND(D!BH40&gt;=-3,D!BH40&lt;-2),"Pendek",IF(AND(D!CB202&gt;=-2,D!BH40&lt;2),"Normal","Jangkung"))))</f>
        <v/>
      </c>
      <c r="AI44" s="105" t="str">
        <f>IF(D!BK40="","",(IF(D!BK40&lt;-3,"Sangat Kurus",IF(AND(D!BK40&gt;=-3,D!BK40&lt;-2),"Kurus",IF(AND(D!BK40&gt;=-2,D!BK40&lt;2),"Normal","Gemuk")))))</f>
        <v/>
      </c>
      <c r="AJ44" s="105" t="str">
        <f>IF(D!BN40="","",IF(D!BN40&lt;-3,"Sgt Kurus",IF(AND(D!BN40&gt;=-3,D!BN40&lt;-2),"Kurus",IF(AND(D!BN40&gt;=-2,D!BN40&lt;1),"Normal",IF(AND(D!BN40&gt;=1,D!BN40&lt;2),"Gemuk","Obesitas")))))</f>
        <v/>
      </c>
      <c r="AK44" s="105"/>
      <c r="AL44" s="98" t="s">
        <v>196</v>
      </c>
      <c r="AM44" s="53"/>
      <c r="AN44" s="97"/>
      <c r="AO44" s="97"/>
      <c r="AP44" s="97"/>
      <c r="AQ44" s="53"/>
      <c r="AR44" s="53"/>
      <c r="AS44" s="99"/>
      <c r="AT44" s="99"/>
      <c r="AU44" s="99"/>
      <c r="AV44" s="53"/>
      <c r="AW44" s="53"/>
      <c r="AX44" s="99"/>
    </row>
    <row r="45" spans="1:50" ht="25.5" x14ac:dyDescent="0.2">
      <c r="A45" s="8"/>
      <c r="B45" s="94">
        <v>32</v>
      </c>
      <c r="C45" s="100">
        <v>45804</v>
      </c>
      <c r="D45" s="101" t="s">
        <v>224</v>
      </c>
      <c r="E45" s="102" t="s">
        <v>173</v>
      </c>
      <c r="F45" s="95" t="str">
        <f t="shared" si="0"/>
        <v>4 thn. 09 bln.</v>
      </c>
      <c r="G45" s="82">
        <f t="shared" si="1"/>
        <v>44049</v>
      </c>
      <c r="H45" s="103" t="s">
        <v>9</v>
      </c>
      <c r="I45" s="103" t="s">
        <v>181</v>
      </c>
      <c r="J45" s="104">
        <v>99</v>
      </c>
      <c r="K45" s="104" t="s">
        <v>141</v>
      </c>
      <c r="L45" s="104">
        <v>0</v>
      </c>
      <c r="M45" s="52" t="s">
        <v>96</v>
      </c>
      <c r="N45" s="52"/>
      <c r="O45" s="52" t="s">
        <v>197</v>
      </c>
      <c r="P45" s="52"/>
      <c r="Q45" s="52" t="s">
        <v>96</v>
      </c>
      <c r="R45" s="52" t="s">
        <v>96</v>
      </c>
      <c r="S45" s="52" t="s">
        <v>96</v>
      </c>
      <c r="T45" s="52"/>
      <c r="U45" s="52" t="s">
        <v>96</v>
      </c>
      <c r="V45" s="52"/>
      <c r="W45" s="52"/>
      <c r="X45" s="52"/>
      <c r="Y45" s="53"/>
      <c r="Z45" s="53"/>
      <c r="AA45" s="96"/>
      <c r="AB45" s="97"/>
      <c r="AC45" s="97"/>
      <c r="AD45" s="97"/>
      <c r="AE45" s="97"/>
      <c r="AF45" s="97"/>
      <c r="AG45" s="105" t="str">
        <f>IF(D!BE41="","",IF(D!BE41&lt;-3,"Gizi Buruk",IF(AND(D!BE41&gt;=-3,D!BE41&lt;-2),"Gizi Kurang",IF(AND(D!BE41&gt;=-2,D!BE41&lt;2),"Gizi Normal","Gizi Lebih"))))</f>
        <v>Gizi Buruk</v>
      </c>
      <c r="AH45" s="105" t="str">
        <f>IF(D!BH41="","",IF(D!BH41&lt;-3,"Sangat Pendek",IF(AND(D!BH41&gt;=-3,D!BH41&lt;-2),"Pendek",IF(AND(D!CB203&gt;=-2,D!BH41&lt;2),"Normal","Jangkung"))))</f>
        <v>Pendek</v>
      </c>
      <c r="AI45" s="105" t="str">
        <f>IF(D!BK41="","",(IF(D!BK41&lt;-3,"Sangat Kurus",IF(AND(D!BK41&gt;=-3,D!BK41&lt;-2),"Kurus",IF(AND(D!BK41&gt;=-2,D!BK41&lt;2),"Normal","Gemuk")))))</f>
        <v>Sangat Kurus</v>
      </c>
      <c r="AJ45" s="105" t="str">
        <f>IF(D!BN41="","",IF(D!BN41&lt;-3,"Sgt Kurus",IF(AND(D!BN41&gt;=-3,D!BN41&lt;-2),"Kurus",IF(AND(D!BN41&gt;=-2,D!BN41&lt;1),"Normal",IF(AND(D!BN41&gt;=1,D!BN41&lt;2),"Gemuk","Obesitas")))))</f>
        <v>Sgt Kurus</v>
      </c>
      <c r="AK45" s="105"/>
      <c r="AL45" s="98"/>
      <c r="AM45" s="53"/>
      <c r="AN45" s="97"/>
      <c r="AO45" s="97"/>
      <c r="AP45" s="97" t="s">
        <v>195</v>
      </c>
      <c r="AQ45" s="53"/>
      <c r="AR45" s="53"/>
      <c r="AS45" s="99" t="s">
        <v>96</v>
      </c>
      <c r="AT45" s="99"/>
      <c r="AU45" s="99" t="s">
        <v>96</v>
      </c>
      <c r="AV45" s="53"/>
      <c r="AW45" s="53"/>
      <c r="AX45" s="99" t="s">
        <v>96</v>
      </c>
    </row>
    <row r="46" spans="1:50" ht="25.5" x14ac:dyDescent="0.2">
      <c r="A46" s="7"/>
      <c r="B46" s="94">
        <v>33</v>
      </c>
      <c r="C46" s="100">
        <v>45804</v>
      </c>
      <c r="D46" s="101" t="s">
        <v>225</v>
      </c>
      <c r="E46" s="102" t="s">
        <v>174</v>
      </c>
      <c r="F46" s="95" t="str">
        <f t="shared" ref="F46:F77" si="2">IFERROR(DATEDIF(G46,C46,"Y") &amp; " thn. " &amp;IF(DATEDIF(G46,C46,"YM")&lt;10,"0"&amp;DATEDIF(G46,C46,"YM"),DATEDIF(G46,C46,"YM")) &amp; " bln.","")</f>
        <v>4 thn. 06 bln.</v>
      </c>
      <c r="G46" s="82">
        <f t="shared" si="1"/>
        <v>44154</v>
      </c>
      <c r="H46" s="103" t="s">
        <v>9</v>
      </c>
      <c r="I46" s="103" t="s">
        <v>175</v>
      </c>
      <c r="J46" s="104">
        <v>108</v>
      </c>
      <c r="K46" s="104" t="s">
        <v>176</v>
      </c>
      <c r="L46" s="104">
        <v>0</v>
      </c>
      <c r="M46" s="52" t="s">
        <v>96</v>
      </c>
      <c r="N46" s="52"/>
      <c r="O46" s="52" t="s">
        <v>197</v>
      </c>
      <c r="P46" s="52"/>
      <c r="Q46" s="52" t="s">
        <v>96</v>
      </c>
      <c r="R46" s="52" t="s">
        <v>96</v>
      </c>
      <c r="S46" s="52" t="s">
        <v>96</v>
      </c>
      <c r="T46" s="52"/>
      <c r="U46" s="52" t="s">
        <v>96</v>
      </c>
      <c r="V46" s="52"/>
      <c r="W46" s="52"/>
      <c r="X46" s="52"/>
      <c r="Y46" s="53"/>
      <c r="Z46" s="53"/>
      <c r="AA46" s="96"/>
      <c r="AB46" s="97"/>
      <c r="AC46" s="97"/>
      <c r="AD46" s="97"/>
      <c r="AE46" s="97"/>
      <c r="AF46" s="97"/>
      <c r="AG46" s="105" t="str">
        <f>IF(D!BE42="","",IF(D!BE42&lt;-3,"Gizi Buruk",IF(AND(D!BE42&gt;=-3,D!BE42&lt;-2),"Gizi Kurang",IF(AND(D!BE42&gt;=-2,D!BE42&lt;2),"Gizi Normal","Gizi Lebih"))))</f>
        <v>Gizi Buruk</v>
      </c>
      <c r="AH46" s="105" t="str">
        <f>IF(D!BH42="","",IF(D!BH42&lt;-3,"Sangat Pendek",IF(AND(D!BH42&gt;=-3,D!BH42&lt;-2),"Pendek",IF(AND(D!CB204&gt;=-2,D!BH42&lt;2),"Normal","Jangkung"))))</f>
        <v>Normal</v>
      </c>
      <c r="AI46" s="105" t="str">
        <f>IF(D!BK42="","",(IF(D!BK42&lt;-3,"Sangat Kurus",IF(AND(D!BK42&gt;=-3,D!BK42&lt;-2),"Kurus",IF(AND(D!BK42&gt;=-2,D!BK42&lt;2),"Normal","Gemuk")))))</f>
        <v>Sangat Kurus</v>
      </c>
      <c r="AJ46" s="105" t="str">
        <f>IF(D!BN42="","",IF(D!BN42&lt;-3,"Sgt Kurus",IF(AND(D!BN42&gt;=-3,D!BN42&lt;-2),"Kurus",IF(AND(D!BN42&gt;=-2,D!BN42&lt;1),"Normal",IF(AND(D!BN42&gt;=1,D!BN42&lt;2),"Gemuk","Obesitas")))))</f>
        <v>Sgt Kurus</v>
      </c>
      <c r="AK46" s="105"/>
      <c r="AL46" s="98"/>
      <c r="AM46" s="53"/>
      <c r="AN46" s="97"/>
      <c r="AO46" s="97"/>
      <c r="AP46" s="97" t="s">
        <v>195</v>
      </c>
      <c r="AQ46" s="53"/>
      <c r="AR46" s="53"/>
      <c r="AS46" s="99" t="s">
        <v>96</v>
      </c>
      <c r="AT46" s="99"/>
      <c r="AU46" s="99" t="s">
        <v>96</v>
      </c>
      <c r="AV46" s="53"/>
      <c r="AW46" s="53"/>
      <c r="AX46" s="99" t="s">
        <v>96</v>
      </c>
    </row>
    <row r="47" spans="1:50" ht="25.5" x14ac:dyDescent="0.2">
      <c r="A47" s="7"/>
      <c r="B47" s="94">
        <v>34</v>
      </c>
      <c r="C47" s="100">
        <v>45804</v>
      </c>
      <c r="D47" s="101" t="s">
        <v>226</v>
      </c>
      <c r="E47" s="102" t="s">
        <v>177</v>
      </c>
      <c r="F47" s="95" t="str">
        <f t="shared" si="2"/>
        <v>3 thn. 09 bln.</v>
      </c>
      <c r="G47" s="82">
        <f t="shared" si="1"/>
        <v>44424</v>
      </c>
      <c r="H47" s="103" t="s">
        <v>9</v>
      </c>
      <c r="I47" s="103" t="s">
        <v>168</v>
      </c>
      <c r="J47" s="104">
        <v>105</v>
      </c>
      <c r="K47" s="104" t="s">
        <v>176</v>
      </c>
      <c r="L47" s="104">
        <v>0</v>
      </c>
      <c r="M47" s="52" t="s">
        <v>96</v>
      </c>
      <c r="N47" s="52"/>
      <c r="O47" s="52" t="s">
        <v>197</v>
      </c>
      <c r="P47" s="52"/>
      <c r="Q47" s="52" t="s">
        <v>96</v>
      </c>
      <c r="R47" s="52" t="s">
        <v>96</v>
      </c>
      <c r="S47" s="52" t="s">
        <v>96</v>
      </c>
      <c r="T47" s="52"/>
      <c r="U47" s="52" t="s">
        <v>96</v>
      </c>
      <c r="V47" s="52"/>
      <c r="W47" s="52"/>
      <c r="X47" s="52"/>
      <c r="Y47" s="53"/>
      <c r="Z47" s="53"/>
      <c r="AA47" s="96"/>
      <c r="AB47" s="97"/>
      <c r="AC47" s="97"/>
      <c r="AD47" s="97"/>
      <c r="AE47" s="97"/>
      <c r="AF47" s="97"/>
      <c r="AG47" s="105" t="str">
        <f>IF(D!BE43="","",IF(D!BE43&lt;-3,"Gizi Buruk",IF(AND(D!BE43&gt;=-3,D!BE43&lt;-2),"Gizi Kurang",IF(AND(D!BE43&gt;=-2,D!BE43&lt;2),"Gizi Normal","Gizi Lebih"))))</f>
        <v>Gizi Buruk</v>
      </c>
      <c r="AH47" s="105" t="str">
        <f>IF(D!BH43="","",IF(D!BH43&lt;-3,"Sangat Pendek",IF(AND(D!BH43&gt;=-3,D!BH43&lt;-2),"Pendek",IF(AND(D!CB205&gt;=-2,D!BH43&lt;2),"Normal","Jangkung"))))</f>
        <v>Normal</v>
      </c>
      <c r="AI47" s="105" t="str">
        <f>IF(D!BK43="","",(IF(D!BK43&lt;-3,"Sangat Kurus",IF(AND(D!BK43&gt;=-3,D!BK43&lt;-2),"Kurus",IF(AND(D!BK43&gt;=-2,D!BK43&lt;2),"Normal","Gemuk")))))</f>
        <v>Sangat Kurus</v>
      </c>
      <c r="AJ47" s="105" t="str">
        <f>IF(D!BN43="","",IF(D!BN43&lt;-3,"Sgt Kurus",IF(AND(D!BN43&gt;=-3,D!BN43&lt;-2),"Kurus",IF(AND(D!BN43&gt;=-2,D!BN43&lt;1),"Normal",IF(AND(D!BN43&gt;=1,D!BN43&lt;2),"Gemuk","Obesitas")))))</f>
        <v>Sgt Kurus</v>
      </c>
      <c r="AK47" s="105"/>
      <c r="AL47" s="98"/>
      <c r="AM47" s="53"/>
      <c r="AN47" s="97"/>
      <c r="AO47" s="97"/>
      <c r="AP47" s="97" t="s">
        <v>195</v>
      </c>
      <c r="AQ47" s="53"/>
      <c r="AR47" s="53"/>
      <c r="AS47" s="99" t="s">
        <v>96</v>
      </c>
      <c r="AT47" s="99"/>
      <c r="AU47" s="99" t="s">
        <v>96</v>
      </c>
      <c r="AV47" s="53"/>
      <c r="AW47" s="53"/>
      <c r="AX47" s="99" t="s">
        <v>96</v>
      </c>
    </row>
    <row r="48" spans="1:50" ht="25.5" x14ac:dyDescent="0.2">
      <c r="A48" s="7"/>
      <c r="B48" s="94">
        <v>35</v>
      </c>
      <c r="C48" s="100">
        <v>45804</v>
      </c>
      <c r="D48" s="101" t="s">
        <v>236</v>
      </c>
      <c r="E48" s="102" t="s">
        <v>178</v>
      </c>
      <c r="F48" s="95" t="str">
        <f t="shared" si="2"/>
        <v>2 thn. 06 bln.</v>
      </c>
      <c r="G48" s="82">
        <f t="shared" si="1"/>
        <v>44869</v>
      </c>
      <c r="H48" s="103" t="s">
        <v>9</v>
      </c>
      <c r="I48" s="103" t="s">
        <v>179</v>
      </c>
      <c r="J48" s="104">
        <v>0</v>
      </c>
      <c r="K48" s="104">
        <v>0</v>
      </c>
      <c r="L48" s="104">
        <v>0</v>
      </c>
      <c r="M48" s="52"/>
      <c r="N48" s="52"/>
      <c r="O48" s="52" t="s">
        <v>197</v>
      </c>
      <c r="P48" s="52" t="s">
        <v>96</v>
      </c>
      <c r="Q48" s="52"/>
      <c r="R48" s="52"/>
      <c r="S48" s="52"/>
      <c r="T48" s="52"/>
      <c r="U48" s="52" t="s">
        <v>96</v>
      </c>
      <c r="V48" s="52"/>
      <c r="W48" s="52"/>
      <c r="X48" s="52"/>
      <c r="Y48" s="53"/>
      <c r="Z48" s="53"/>
      <c r="AA48" s="96"/>
      <c r="AB48" s="97"/>
      <c r="AC48" s="97"/>
      <c r="AD48" s="97"/>
      <c r="AE48" s="97"/>
      <c r="AF48" s="97"/>
      <c r="AG48" s="105" t="str">
        <f>IF(D!BE44="","",IF(D!BE44&lt;-3,"Gizi Buruk",IF(AND(D!BE44&gt;=-3,D!BE44&lt;-2),"Gizi Kurang",IF(AND(D!BE44&gt;=-2,D!BE44&lt;2),"Gizi Normal","Gizi Lebih"))))</f>
        <v>Gizi Buruk</v>
      </c>
      <c r="AH48" s="105" t="str">
        <f>IF(D!BH44="","",IF(D!BH44&lt;-3,"Sangat Pendek",IF(AND(D!BH44&gt;=-3,D!BH44&lt;-2),"Pendek",IF(AND(D!CB206&gt;=-2,D!BH44&lt;2),"Normal","Jangkung"))))</f>
        <v>Sangat Pendek</v>
      </c>
      <c r="AI48" s="105" t="str">
        <f>IF(D!BK44="","",(IF(D!BK44&lt;-3,"Sangat Kurus",IF(AND(D!BK44&gt;=-3,D!BK44&lt;-2),"Kurus",IF(AND(D!BK44&gt;=-2,D!BK44&lt;2),"Normal","Gemuk")))))</f>
        <v/>
      </c>
      <c r="AJ48" s="105" t="str">
        <f>IF(D!BN44="","",IF(D!BN44&lt;-3,"Sgt Kurus",IF(AND(D!BN44&gt;=-3,D!BN44&lt;-2),"Kurus",IF(AND(D!BN44&gt;=-2,D!BN44&lt;1),"Normal",IF(AND(D!BN44&gt;=1,D!BN44&lt;2),"Gemuk","Obesitas")))))</f>
        <v/>
      </c>
      <c r="AK48" s="105"/>
      <c r="AL48" s="98"/>
      <c r="AM48" s="53"/>
      <c r="AN48" s="97"/>
      <c r="AO48" s="97"/>
      <c r="AP48" s="97" t="s">
        <v>195</v>
      </c>
      <c r="AQ48" s="53"/>
      <c r="AR48" s="53"/>
      <c r="AS48" s="99" t="s">
        <v>96</v>
      </c>
      <c r="AT48" s="99"/>
      <c r="AU48" s="99"/>
      <c r="AV48" s="53"/>
      <c r="AW48" s="53"/>
      <c r="AX48" s="99"/>
    </row>
    <row r="49" spans="1:50" ht="25.5" x14ac:dyDescent="0.2">
      <c r="A49" s="8"/>
      <c r="B49" s="94">
        <v>36</v>
      </c>
      <c r="C49" s="100">
        <v>45804</v>
      </c>
      <c r="D49" s="101" t="s">
        <v>237</v>
      </c>
      <c r="E49" s="102" t="s">
        <v>180</v>
      </c>
      <c r="F49" s="95" t="str">
        <f t="shared" si="2"/>
        <v>3 thn. 10 bln.</v>
      </c>
      <c r="G49" s="82">
        <f t="shared" si="1"/>
        <v>44385</v>
      </c>
      <c r="H49" s="103" t="s">
        <v>9</v>
      </c>
      <c r="I49" s="103" t="s">
        <v>181</v>
      </c>
      <c r="J49" s="104">
        <v>0</v>
      </c>
      <c r="K49" s="104">
        <v>0</v>
      </c>
      <c r="L49" s="104">
        <v>0</v>
      </c>
      <c r="M49" s="52" t="s">
        <v>96</v>
      </c>
      <c r="N49" s="52"/>
      <c r="O49" s="52" t="s">
        <v>197</v>
      </c>
      <c r="P49" s="52"/>
      <c r="Q49" s="52" t="s">
        <v>96</v>
      </c>
      <c r="R49" s="52" t="s">
        <v>96</v>
      </c>
      <c r="S49" s="52" t="s">
        <v>96</v>
      </c>
      <c r="T49" s="52"/>
      <c r="U49" s="52" t="s">
        <v>96</v>
      </c>
      <c r="V49" s="52"/>
      <c r="W49" s="52"/>
      <c r="X49" s="52"/>
      <c r="Y49" s="53"/>
      <c r="Z49" s="53"/>
      <c r="AA49" s="96"/>
      <c r="AB49" s="97"/>
      <c r="AC49" s="97"/>
      <c r="AD49" s="97"/>
      <c r="AE49" s="97"/>
      <c r="AF49" s="97"/>
      <c r="AG49" s="105" t="str">
        <f>IF(D!BE45="","",IF(D!BE45&lt;-3,"Gizi Buruk",IF(AND(D!BE45&gt;=-3,D!BE45&lt;-2),"Gizi Kurang",IF(AND(D!BE45&gt;=-2,D!BE45&lt;2),"Gizi Normal","Gizi Lebih"))))</f>
        <v>Gizi Buruk</v>
      </c>
      <c r="AH49" s="105" t="str">
        <f>IF(D!BH45="","",IF(D!BH45&lt;-3,"Sangat Pendek",IF(AND(D!BH45&gt;=-3,D!BH45&lt;-2),"Pendek",IF(AND(D!CB207&gt;=-2,D!BH45&lt;2),"Normal","Jangkung"))))</f>
        <v>Sangat Pendek</v>
      </c>
      <c r="AI49" s="105" t="str">
        <f>IF(D!BK45="","",(IF(D!BK45&lt;-3,"Sangat Kurus",IF(AND(D!BK45&gt;=-3,D!BK45&lt;-2),"Kurus",IF(AND(D!BK45&gt;=-2,D!BK45&lt;2),"Normal","Gemuk")))))</f>
        <v/>
      </c>
      <c r="AJ49" s="105" t="str">
        <f>IF(D!BN45="","",IF(D!BN45&lt;-3,"Sgt Kurus",IF(AND(D!BN45&gt;=-3,D!BN45&lt;-2),"Kurus",IF(AND(D!BN45&gt;=-2,D!BN45&lt;1),"Normal",IF(AND(D!BN45&gt;=1,D!BN45&lt;2),"Gemuk","Obesitas")))))</f>
        <v/>
      </c>
      <c r="AK49" s="105"/>
      <c r="AL49" s="98"/>
      <c r="AM49" s="53"/>
      <c r="AN49" s="97"/>
      <c r="AO49" s="97"/>
      <c r="AP49" s="97" t="s">
        <v>195</v>
      </c>
      <c r="AQ49" s="53"/>
      <c r="AR49" s="53"/>
      <c r="AS49" s="99" t="s">
        <v>96</v>
      </c>
      <c r="AT49" s="99"/>
      <c r="AU49" s="99" t="s">
        <v>96</v>
      </c>
      <c r="AV49" s="53"/>
      <c r="AW49" s="53"/>
      <c r="AX49" s="99" t="s">
        <v>96</v>
      </c>
    </row>
    <row r="50" spans="1:50" ht="25.5" x14ac:dyDescent="0.2">
      <c r="A50" s="7"/>
      <c r="B50" s="94">
        <v>37</v>
      </c>
      <c r="C50" s="100">
        <v>45804</v>
      </c>
      <c r="D50" s="101" t="s">
        <v>227</v>
      </c>
      <c r="E50" s="102" t="s">
        <v>182</v>
      </c>
      <c r="F50" s="95" t="str">
        <f t="shared" si="2"/>
        <v>4 thn. 06 bln.</v>
      </c>
      <c r="G50" s="82">
        <f t="shared" si="1"/>
        <v>44154</v>
      </c>
      <c r="H50" s="103" t="s">
        <v>9</v>
      </c>
      <c r="I50" s="103" t="s">
        <v>183</v>
      </c>
      <c r="J50" s="104">
        <v>0</v>
      </c>
      <c r="K50" s="104">
        <v>0</v>
      </c>
      <c r="L50" s="104">
        <v>0</v>
      </c>
      <c r="M50" s="52" t="s">
        <v>96</v>
      </c>
      <c r="N50" s="52"/>
      <c r="O50" s="52" t="s">
        <v>197</v>
      </c>
      <c r="P50" s="52"/>
      <c r="Q50" s="52" t="s">
        <v>96</v>
      </c>
      <c r="R50" s="52" t="s">
        <v>96</v>
      </c>
      <c r="S50" s="52" t="s">
        <v>96</v>
      </c>
      <c r="T50" s="52"/>
      <c r="U50" s="52" t="s">
        <v>96</v>
      </c>
      <c r="V50" s="52"/>
      <c r="W50" s="52"/>
      <c r="X50" s="52"/>
      <c r="Y50" s="53"/>
      <c r="Z50" s="53"/>
      <c r="AA50" s="96"/>
      <c r="AB50" s="97"/>
      <c r="AC50" s="97"/>
      <c r="AD50" s="97"/>
      <c r="AE50" s="97"/>
      <c r="AF50" s="97"/>
      <c r="AG50" s="105" t="str">
        <f>IF(D!BE46="","",IF(D!BE46&lt;-3,"Gizi Buruk",IF(AND(D!BE46&gt;=-3,D!BE46&lt;-2),"Gizi Kurang",IF(AND(D!BE46&gt;=-2,D!BE46&lt;2),"Gizi Normal","Gizi Lebih"))))</f>
        <v>Gizi Buruk</v>
      </c>
      <c r="AH50" s="105" t="str">
        <f>IF(D!BH46="","",IF(D!BH46&lt;-3,"Sangat Pendek",IF(AND(D!BH46&gt;=-3,D!BH46&lt;-2),"Pendek",IF(AND(D!CB208&gt;=-2,D!BH46&lt;2),"Normal","Jangkung"))))</f>
        <v>Sangat Pendek</v>
      </c>
      <c r="AI50" s="105" t="str">
        <f>IF(D!BK46="","",(IF(D!BK46&lt;-3,"Sangat Kurus",IF(AND(D!BK46&gt;=-3,D!BK46&lt;-2),"Kurus",IF(AND(D!BK46&gt;=-2,D!BK46&lt;2),"Normal","Gemuk")))))</f>
        <v/>
      </c>
      <c r="AJ50" s="105" t="str">
        <f>IF(D!BN46="","",IF(D!BN46&lt;-3,"Sgt Kurus",IF(AND(D!BN46&gt;=-3,D!BN46&lt;-2),"Kurus",IF(AND(D!BN46&gt;=-2,D!BN46&lt;1),"Normal",IF(AND(D!BN46&gt;=1,D!BN46&lt;2),"Gemuk","Obesitas")))))</f>
        <v/>
      </c>
      <c r="AK50" s="105"/>
      <c r="AL50" s="98"/>
      <c r="AM50" s="53"/>
      <c r="AN50" s="97"/>
      <c r="AO50" s="97"/>
      <c r="AP50" s="97" t="s">
        <v>195</v>
      </c>
      <c r="AQ50" s="53"/>
      <c r="AR50" s="53"/>
      <c r="AS50" s="99" t="s">
        <v>96</v>
      </c>
      <c r="AT50" s="99"/>
      <c r="AU50" s="99" t="s">
        <v>96</v>
      </c>
      <c r="AV50" s="53"/>
      <c r="AW50" s="53"/>
      <c r="AX50" s="99" t="s">
        <v>96</v>
      </c>
    </row>
    <row r="51" spans="1:50" ht="25.5" x14ac:dyDescent="0.2">
      <c r="A51" s="7"/>
      <c r="B51" s="94">
        <v>38</v>
      </c>
      <c r="C51" s="100">
        <v>45804</v>
      </c>
      <c r="D51" s="101" t="s">
        <v>228</v>
      </c>
      <c r="E51" s="102" t="s">
        <v>184</v>
      </c>
      <c r="F51" s="95" t="str">
        <f t="shared" si="2"/>
        <v>3 thn. 11 bln.</v>
      </c>
      <c r="G51" s="82">
        <f t="shared" si="1"/>
        <v>44351</v>
      </c>
      <c r="H51" s="103" t="s">
        <v>9</v>
      </c>
      <c r="I51" s="103" t="s">
        <v>185</v>
      </c>
      <c r="J51" s="104">
        <v>0</v>
      </c>
      <c r="K51" s="104">
        <v>0</v>
      </c>
      <c r="L51" s="104">
        <v>0</v>
      </c>
      <c r="M51" s="52" t="s">
        <v>96</v>
      </c>
      <c r="N51" s="52"/>
      <c r="O51" s="52" t="s">
        <v>197</v>
      </c>
      <c r="P51" s="52"/>
      <c r="Q51" s="52" t="s">
        <v>96</v>
      </c>
      <c r="R51" s="52" t="s">
        <v>96</v>
      </c>
      <c r="S51" s="52" t="s">
        <v>96</v>
      </c>
      <c r="T51" s="52"/>
      <c r="U51" s="52" t="s">
        <v>96</v>
      </c>
      <c r="V51" s="52"/>
      <c r="W51" s="52"/>
      <c r="X51" s="52"/>
      <c r="Y51" s="53"/>
      <c r="Z51" s="53"/>
      <c r="AA51" s="96"/>
      <c r="AB51" s="97"/>
      <c r="AC51" s="97"/>
      <c r="AD51" s="97"/>
      <c r="AE51" s="97"/>
      <c r="AF51" s="97"/>
      <c r="AG51" s="105" t="str">
        <f>IF(D!BE47="","",IF(D!BE47&lt;-3,"Gizi Buruk",IF(AND(D!BE47&gt;=-3,D!BE47&lt;-2),"Gizi Kurang",IF(AND(D!BE47&gt;=-2,D!BE47&lt;2),"Gizi Normal","Gizi Lebih"))))</f>
        <v>Gizi Buruk</v>
      </c>
      <c r="AH51" s="105" t="str">
        <f>IF(D!BH47="","",IF(D!BH47&lt;-3,"Sangat Pendek",IF(AND(D!BH47&gt;=-3,D!BH47&lt;-2),"Pendek",IF(AND(D!CB209&gt;=-2,D!BH47&lt;2),"Normal","Jangkung"))))</f>
        <v>Sangat Pendek</v>
      </c>
      <c r="AI51" s="105" t="str">
        <f>IF(D!BK47="","",(IF(D!BK47&lt;-3,"Sangat Kurus",IF(AND(D!BK47&gt;=-3,D!BK47&lt;-2),"Kurus",IF(AND(D!BK47&gt;=-2,D!BK47&lt;2),"Normal","Gemuk")))))</f>
        <v/>
      </c>
      <c r="AJ51" s="105" t="str">
        <f>IF(D!BN47="","",IF(D!BN47&lt;-3,"Sgt Kurus",IF(AND(D!BN47&gt;=-3,D!BN47&lt;-2),"Kurus",IF(AND(D!BN47&gt;=-2,D!BN47&lt;1),"Normal",IF(AND(D!BN47&gt;=1,D!BN47&lt;2),"Gemuk","Obesitas")))))</f>
        <v/>
      </c>
      <c r="AK51" s="105"/>
      <c r="AL51" s="98"/>
      <c r="AM51" s="53"/>
      <c r="AN51" s="97"/>
      <c r="AO51" s="97"/>
      <c r="AP51" s="97" t="s">
        <v>195</v>
      </c>
      <c r="AQ51" s="53"/>
      <c r="AR51" s="53"/>
      <c r="AS51" s="99" t="s">
        <v>96</v>
      </c>
      <c r="AT51" s="99"/>
      <c r="AU51" s="99" t="s">
        <v>96</v>
      </c>
      <c r="AV51" s="53"/>
      <c r="AW51" s="53"/>
      <c r="AX51" s="99" t="s">
        <v>96</v>
      </c>
    </row>
    <row r="52" spans="1:50" ht="15" x14ac:dyDescent="0.2">
      <c r="A52" s="8"/>
      <c r="B52" s="94">
        <v>39</v>
      </c>
      <c r="C52" s="100">
        <v>45804</v>
      </c>
      <c r="D52" s="101" t="s">
        <v>229</v>
      </c>
      <c r="E52" s="102" t="s">
        <v>186</v>
      </c>
      <c r="F52" s="95" t="str">
        <f t="shared" si="2"/>
        <v>2 thn. 00 bln.</v>
      </c>
      <c r="G52" s="82">
        <f t="shared" si="1"/>
        <v>45070</v>
      </c>
      <c r="H52" s="103" t="s">
        <v>14</v>
      </c>
      <c r="I52" s="103" t="s">
        <v>187</v>
      </c>
      <c r="J52" s="104">
        <v>0</v>
      </c>
      <c r="K52" s="104">
        <v>0</v>
      </c>
      <c r="L52" s="104">
        <v>0</v>
      </c>
      <c r="M52" s="52"/>
      <c r="N52" s="52"/>
      <c r="O52" s="52" t="s">
        <v>197</v>
      </c>
      <c r="P52" s="52" t="s">
        <v>96</v>
      </c>
      <c r="Q52" s="52"/>
      <c r="R52" s="52"/>
      <c r="S52" s="52"/>
      <c r="T52" s="52"/>
      <c r="U52" s="52" t="s">
        <v>96</v>
      </c>
      <c r="V52" s="52"/>
      <c r="W52" s="52"/>
      <c r="X52" s="52"/>
      <c r="Y52" s="53"/>
      <c r="Z52" s="53"/>
      <c r="AA52" s="96"/>
      <c r="AB52" s="97"/>
      <c r="AC52" s="97"/>
      <c r="AD52" s="97"/>
      <c r="AE52" s="97"/>
      <c r="AF52" s="97"/>
      <c r="AG52" s="105" t="str">
        <f>IF(D!BE48="","",IF(D!BE48&lt;-3,"Gizi Buruk",IF(AND(D!BE48&gt;=-3,D!BE48&lt;-2),"Gizi Kurang",IF(AND(D!BE48&gt;=-2,D!BE48&lt;2),"Gizi Normal","Gizi Lebih"))))</f>
        <v>Gizi Buruk</v>
      </c>
      <c r="AH52" s="105" t="str">
        <f>IF(D!BH48="","",IF(D!BH48&lt;-3,"Sangat Pendek",IF(AND(D!BH48&gt;=-3,D!BH48&lt;-2),"Pendek",IF(AND(D!CB210&gt;=-2,D!BH48&lt;2),"Normal","Jangkung"))))</f>
        <v>Sangat Pendek</v>
      </c>
      <c r="AI52" s="105" t="str">
        <f>IF(D!BK48="","",(IF(D!BK48&lt;-3,"Sangat Kurus",IF(AND(D!BK48&gt;=-3,D!BK48&lt;-2),"Kurus",IF(AND(D!BK48&gt;=-2,D!BK48&lt;2),"Normal","Gemuk")))))</f>
        <v/>
      </c>
      <c r="AJ52" s="105" t="str">
        <f>IF(D!BN48="","",IF(D!BN48&lt;-3,"Sgt Kurus",IF(AND(D!BN48&gt;=-3,D!BN48&lt;-2),"Kurus",IF(AND(D!BN48&gt;=-2,D!BN48&lt;1),"Normal",IF(AND(D!BN48&gt;=1,D!BN48&lt;2),"Gemuk","Obesitas")))))</f>
        <v/>
      </c>
      <c r="AK52" s="105"/>
      <c r="AL52" s="98"/>
      <c r="AM52" s="53"/>
      <c r="AN52" s="97"/>
      <c r="AO52" s="97"/>
      <c r="AP52" s="97" t="s">
        <v>195</v>
      </c>
      <c r="AQ52" s="53"/>
      <c r="AR52" s="53"/>
      <c r="AS52" s="99" t="s">
        <v>96</v>
      </c>
      <c r="AT52" s="99"/>
      <c r="AU52" s="99"/>
      <c r="AV52" s="53"/>
      <c r="AW52" s="53"/>
      <c r="AX52" s="99"/>
    </row>
    <row r="53" spans="1:50" ht="25.5" x14ac:dyDescent="0.2">
      <c r="A53" s="7"/>
      <c r="B53" s="94">
        <v>40</v>
      </c>
      <c r="C53" s="100">
        <v>45804</v>
      </c>
      <c r="D53" s="101" t="s">
        <v>230</v>
      </c>
      <c r="E53" s="102" t="s">
        <v>188</v>
      </c>
      <c r="F53" s="95" t="str">
        <f t="shared" si="2"/>
        <v>2 thn. 05 bln.</v>
      </c>
      <c r="G53" s="82">
        <f t="shared" si="1"/>
        <v>44920</v>
      </c>
      <c r="H53" s="103" t="s">
        <v>9</v>
      </c>
      <c r="I53" s="103" t="s">
        <v>185</v>
      </c>
      <c r="J53" s="104">
        <v>0</v>
      </c>
      <c r="K53" s="104">
        <v>0</v>
      </c>
      <c r="L53" s="104">
        <v>0</v>
      </c>
      <c r="M53" s="52"/>
      <c r="N53" s="52"/>
      <c r="O53" s="52" t="s">
        <v>197</v>
      </c>
      <c r="P53" s="52" t="s">
        <v>96</v>
      </c>
      <c r="Q53" s="52"/>
      <c r="R53" s="52"/>
      <c r="S53" s="52"/>
      <c r="T53" s="52"/>
      <c r="U53" s="52" t="s">
        <v>96</v>
      </c>
      <c r="V53" s="52"/>
      <c r="W53" s="52"/>
      <c r="X53" s="52"/>
      <c r="Y53" s="53"/>
      <c r="Z53" s="53"/>
      <c r="AA53" s="96"/>
      <c r="AB53" s="97"/>
      <c r="AC53" s="97"/>
      <c r="AD53" s="97"/>
      <c r="AE53" s="97"/>
      <c r="AF53" s="97"/>
      <c r="AG53" s="105" t="str">
        <f>IF(D!BE49="","",IF(D!BE49&lt;-3,"Gizi Buruk",IF(AND(D!BE49&gt;=-3,D!BE49&lt;-2),"Gizi Kurang",IF(AND(D!BE49&gt;=-2,D!BE49&lt;2),"Gizi Normal","Gizi Lebih"))))</f>
        <v>Gizi Buruk</v>
      </c>
      <c r="AH53" s="105" t="str">
        <f>IF(D!BH49="","",IF(D!BH49&lt;-3,"Sangat Pendek",IF(AND(D!BH49&gt;=-3,D!BH49&lt;-2),"Pendek",IF(AND(D!CB211&gt;=-2,D!BH49&lt;2),"Normal","Jangkung"))))</f>
        <v>Sangat Pendek</v>
      </c>
      <c r="AI53" s="105" t="str">
        <f>IF(D!BK49="","",(IF(D!BK49&lt;-3,"Sangat Kurus",IF(AND(D!BK49&gt;=-3,D!BK49&lt;-2),"Kurus",IF(AND(D!BK49&gt;=-2,D!BK49&lt;2),"Normal","Gemuk")))))</f>
        <v/>
      </c>
      <c r="AJ53" s="105" t="str">
        <f>IF(D!BN49="","",IF(D!BN49&lt;-3,"Sgt Kurus",IF(AND(D!BN49&gt;=-3,D!BN49&lt;-2),"Kurus",IF(AND(D!BN49&gt;=-2,D!BN49&lt;1),"Normal",IF(AND(D!BN49&gt;=1,D!BN49&lt;2),"Gemuk","Obesitas")))))</f>
        <v/>
      </c>
      <c r="AK53" s="105"/>
      <c r="AL53" s="98"/>
      <c r="AM53" s="53"/>
      <c r="AN53" s="97"/>
      <c r="AO53" s="97"/>
      <c r="AP53" s="97" t="s">
        <v>195</v>
      </c>
      <c r="AQ53" s="53"/>
      <c r="AR53" s="53"/>
      <c r="AS53" s="99" t="s">
        <v>96</v>
      </c>
      <c r="AT53" s="99"/>
      <c r="AU53" s="99"/>
      <c r="AV53" s="53"/>
      <c r="AW53" s="53"/>
      <c r="AX53" s="99"/>
    </row>
    <row r="54" spans="1:50" ht="25.5" x14ac:dyDescent="0.2">
      <c r="A54" s="8"/>
      <c r="B54" s="94">
        <v>41</v>
      </c>
      <c r="C54" s="100">
        <v>45804</v>
      </c>
      <c r="D54" s="101" t="s">
        <v>231</v>
      </c>
      <c r="E54" s="102" t="s">
        <v>189</v>
      </c>
      <c r="F54" s="95" t="str">
        <f t="shared" si="2"/>
        <v>4 thn. 10 bln.</v>
      </c>
      <c r="G54" s="82">
        <f t="shared" si="1"/>
        <v>44019</v>
      </c>
      <c r="H54" s="103" t="s">
        <v>9</v>
      </c>
      <c r="I54" s="103" t="s">
        <v>175</v>
      </c>
      <c r="J54" s="104">
        <v>0</v>
      </c>
      <c r="K54" s="104">
        <v>0</v>
      </c>
      <c r="L54" s="104">
        <v>0</v>
      </c>
      <c r="M54" s="52" t="s">
        <v>96</v>
      </c>
      <c r="N54" s="52"/>
      <c r="O54" s="52" t="s">
        <v>197</v>
      </c>
      <c r="P54" s="52"/>
      <c r="Q54" s="52" t="s">
        <v>96</v>
      </c>
      <c r="R54" s="52" t="s">
        <v>96</v>
      </c>
      <c r="S54" s="52" t="s">
        <v>96</v>
      </c>
      <c r="T54" s="52"/>
      <c r="U54" s="52" t="s">
        <v>96</v>
      </c>
      <c r="V54" s="52"/>
      <c r="W54" s="52"/>
      <c r="X54" s="52"/>
      <c r="Y54" s="53"/>
      <c r="Z54" s="53"/>
      <c r="AA54" s="96"/>
      <c r="AB54" s="97"/>
      <c r="AC54" s="97"/>
      <c r="AD54" s="97"/>
      <c r="AE54" s="97"/>
      <c r="AF54" s="97"/>
      <c r="AG54" s="105" t="str">
        <f>IF(D!BE50="","",IF(D!BE50&lt;-3,"Gizi Buruk",IF(AND(D!BE50&gt;=-3,D!BE50&lt;-2),"Gizi Kurang",IF(AND(D!BE50&gt;=-2,D!BE50&lt;2),"Gizi Normal","Gizi Lebih"))))</f>
        <v>Gizi Buruk</v>
      </c>
      <c r="AH54" s="105" t="str">
        <f>IF(D!BH50="","",IF(D!BH50&lt;-3,"Sangat Pendek",IF(AND(D!BH50&gt;=-3,D!BH50&lt;-2),"Pendek",IF(AND(D!CB212&gt;=-2,D!BH50&lt;2),"Normal","Jangkung"))))</f>
        <v>Sangat Pendek</v>
      </c>
      <c r="AI54" s="105" t="str">
        <f>IF(D!BK50="","",(IF(D!BK50&lt;-3,"Sangat Kurus",IF(AND(D!BK50&gt;=-3,D!BK50&lt;-2),"Kurus",IF(AND(D!BK50&gt;=-2,D!BK50&lt;2),"Normal","Gemuk")))))</f>
        <v/>
      </c>
      <c r="AJ54" s="105" t="str">
        <f>IF(D!BN50="","",IF(D!BN50&lt;-3,"Sgt Kurus",IF(AND(D!BN50&gt;=-3,D!BN50&lt;-2),"Kurus",IF(AND(D!BN50&gt;=-2,D!BN50&lt;1),"Normal",IF(AND(D!BN50&gt;=1,D!BN50&lt;2),"Gemuk","Obesitas")))))</f>
        <v/>
      </c>
      <c r="AK54" s="105"/>
      <c r="AL54" s="98"/>
      <c r="AM54" s="53"/>
      <c r="AN54" s="97"/>
      <c r="AO54" s="97"/>
      <c r="AP54" s="97" t="s">
        <v>195</v>
      </c>
      <c r="AQ54" s="53"/>
      <c r="AR54" s="53"/>
      <c r="AS54" s="99" t="s">
        <v>96</v>
      </c>
      <c r="AT54" s="99"/>
      <c r="AU54" s="99" t="s">
        <v>96</v>
      </c>
      <c r="AV54" s="53"/>
      <c r="AW54" s="53"/>
      <c r="AX54" s="99" t="s">
        <v>96</v>
      </c>
    </row>
    <row r="55" spans="1:50" ht="25.5" x14ac:dyDescent="0.2">
      <c r="A55" s="7"/>
      <c r="B55" s="94">
        <v>42</v>
      </c>
      <c r="C55" s="100">
        <v>45804</v>
      </c>
      <c r="D55" s="101" t="s">
        <v>232</v>
      </c>
      <c r="E55" s="102" t="s">
        <v>190</v>
      </c>
      <c r="F55" s="95" t="str">
        <f t="shared" si="2"/>
        <v>3 thn. 00 bln.</v>
      </c>
      <c r="G55" s="82">
        <f t="shared" si="1"/>
        <v>44698</v>
      </c>
      <c r="H55" s="103" t="s">
        <v>9</v>
      </c>
      <c r="I55" s="103" t="s">
        <v>185</v>
      </c>
      <c r="J55" s="104">
        <v>97</v>
      </c>
      <c r="K55" s="104" t="s">
        <v>191</v>
      </c>
      <c r="L55" s="104">
        <v>0</v>
      </c>
      <c r="M55" s="52" t="s">
        <v>96</v>
      </c>
      <c r="N55" s="52"/>
      <c r="O55" s="52" t="s">
        <v>197</v>
      </c>
      <c r="P55" s="52"/>
      <c r="Q55" s="52" t="s">
        <v>96</v>
      </c>
      <c r="R55" s="52" t="s">
        <v>96</v>
      </c>
      <c r="S55" s="52" t="s">
        <v>96</v>
      </c>
      <c r="T55" s="52"/>
      <c r="U55" s="52" t="s">
        <v>96</v>
      </c>
      <c r="V55" s="52"/>
      <c r="W55" s="52"/>
      <c r="X55" s="52"/>
      <c r="Y55" s="53"/>
      <c r="Z55" s="53"/>
      <c r="AA55" s="96"/>
      <c r="AB55" s="97"/>
      <c r="AC55" s="97"/>
      <c r="AD55" s="97"/>
      <c r="AE55" s="97"/>
      <c r="AF55" s="97"/>
      <c r="AG55" s="105" t="str">
        <f>IF(D!BE51="","",IF(D!BE51&lt;-3,"Gizi Buruk",IF(AND(D!BE51&gt;=-3,D!BE51&lt;-2),"Gizi Kurang",IF(AND(D!BE51&gt;=-2,D!BE51&lt;2),"Gizi Normal","Gizi Lebih"))))</f>
        <v>Gizi Buruk</v>
      </c>
      <c r="AH55" s="105" t="str">
        <f>IF(D!BH51="","",IF(D!BH51&lt;-3,"Sangat Pendek",IF(AND(D!BH51&gt;=-3,D!BH51&lt;-2),"Pendek",IF(AND(D!CB213&gt;=-2,D!BH51&lt;2),"Normal","Jangkung"))))</f>
        <v>Normal</v>
      </c>
      <c r="AI55" s="105" t="str">
        <f>IF(D!BK51="","",(IF(D!BK51&lt;-3,"Sangat Kurus",IF(AND(D!BK51&gt;=-3,D!BK51&lt;-2),"Kurus",IF(AND(D!BK51&gt;=-2,D!BK51&lt;2),"Normal","Gemuk")))))</f>
        <v>Sangat Kurus</v>
      </c>
      <c r="AJ55" s="105" t="str">
        <f>IF(D!BN51="","",IF(D!BN51&lt;-3,"Sgt Kurus",IF(AND(D!BN51&gt;=-3,D!BN51&lt;-2),"Kurus",IF(AND(D!BN51&gt;=-2,D!BN51&lt;1),"Normal",IF(AND(D!BN51&gt;=1,D!BN51&lt;2),"Gemuk","Obesitas")))))</f>
        <v>Sgt Kurus</v>
      </c>
      <c r="AK55" s="105"/>
      <c r="AL55" s="98"/>
      <c r="AM55" s="53"/>
      <c r="AN55" s="97"/>
      <c r="AO55" s="97"/>
      <c r="AP55" s="97" t="s">
        <v>195</v>
      </c>
      <c r="AQ55" s="53"/>
      <c r="AR55" s="53"/>
      <c r="AS55" s="99" t="s">
        <v>96</v>
      </c>
      <c r="AT55" s="99"/>
      <c r="AU55" s="99" t="s">
        <v>96</v>
      </c>
      <c r="AV55" s="53"/>
      <c r="AW55" s="53"/>
      <c r="AX55" s="99" t="s">
        <v>96</v>
      </c>
    </row>
    <row r="56" spans="1:50" ht="25.5" x14ac:dyDescent="0.2">
      <c r="A56" s="8"/>
      <c r="B56" s="94">
        <v>43</v>
      </c>
      <c r="C56" s="100">
        <v>45804</v>
      </c>
      <c r="D56" s="101" t="s">
        <v>238</v>
      </c>
      <c r="E56" s="102" t="s">
        <v>192</v>
      </c>
      <c r="F56" s="95" t="str">
        <f t="shared" si="2"/>
        <v>3 thn. 02 bln.</v>
      </c>
      <c r="G56" s="82">
        <f t="shared" si="1"/>
        <v>44630</v>
      </c>
      <c r="H56" s="103" t="s">
        <v>9</v>
      </c>
      <c r="I56" s="103" t="s">
        <v>193</v>
      </c>
      <c r="J56" s="104">
        <v>94</v>
      </c>
      <c r="K56" s="104" t="s">
        <v>194</v>
      </c>
      <c r="L56" s="104">
        <v>0</v>
      </c>
      <c r="M56" s="52" t="s">
        <v>96</v>
      </c>
      <c r="N56" s="52"/>
      <c r="O56" s="52" t="s">
        <v>197</v>
      </c>
      <c r="P56" s="52"/>
      <c r="Q56" s="52" t="s">
        <v>96</v>
      </c>
      <c r="R56" s="52" t="s">
        <v>96</v>
      </c>
      <c r="S56" s="52" t="s">
        <v>96</v>
      </c>
      <c r="T56" s="52"/>
      <c r="U56" s="52" t="s">
        <v>96</v>
      </c>
      <c r="V56" s="52"/>
      <c r="W56" s="52"/>
      <c r="X56" s="52"/>
      <c r="Y56" s="53"/>
      <c r="Z56" s="53"/>
      <c r="AA56" s="96"/>
      <c r="AB56" s="97"/>
      <c r="AC56" s="97"/>
      <c r="AD56" s="97"/>
      <c r="AE56" s="97"/>
      <c r="AF56" s="97"/>
      <c r="AG56" s="105" t="str">
        <f>IF(D!BE52="","",IF(D!BE52&lt;-3,"Gizi Buruk",IF(AND(D!BE52&gt;=-3,D!BE52&lt;-2),"Gizi Kurang",IF(AND(D!BE52&gt;=-2,D!BE52&lt;2),"Gizi Normal","Gizi Lebih"))))</f>
        <v>Gizi Buruk</v>
      </c>
      <c r="AH56" s="105" t="str">
        <f>IF(D!BH52="","",IF(D!BH52&lt;-3,"Sangat Pendek",IF(AND(D!BH52&gt;=-3,D!BH52&lt;-2),"Pendek",IF(AND(D!CB214&gt;=-2,D!BH52&lt;2),"Normal","Jangkung"))))</f>
        <v>Normal</v>
      </c>
      <c r="AI56" s="105" t="str">
        <f>IF(D!BK52="","",(IF(D!BK52&lt;-3,"Sangat Kurus",IF(AND(D!BK52&gt;=-3,D!BK52&lt;-2),"Kurus",IF(AND(D!BK52&gt;=-2,D!BK52&lt;2),"Normal","Gemuk")))))</f>
        <v>Sangat Kurus</v>
      </c>
      <c r="AJ56" s="105" t="str">
        <f>IF(D!BN52="","",IF(D!BN52&lt;-3,"Sgt Kurus",IF(AND(D!BN52&gt;=-3,D!BN52&lt;-2),"Kurus",IF(AND(D!BN52&gt;=-2,D!BN52&lt;1),"Normal",IF(AND(D!BN52&gt;=1,D!BN52&lt;2),"Gemuk","Obesitas")))))</f>
        <v>Sgt Kurus</v>
      </c>
      <c r="AK56" s="105"/>
      <c r="AL56" s="98"/>
      <c r="AM56" s="53"/>
      <c r="AN56" s="97"/>
      <c r="AO56" s="97"/>
      <c r="AP56" s="97" t="s">
        <v>195</v>
      </c>
      <c r="AQ56" s="53"/>
      <c r="AR56" s="53"/>
      <c r="AS56" s="99" t="s">
        <v>96</v>
      </c>
      <c r="AT56" s="99"/>
      <c r="AU56" s="99" t="s">
        <v>96</v>
      </c>
      <c r="AV56" s="53"/>
      <c r="AW56" s="53"/>
      <c r="AX56" s="99" t="s">
        <v>96</v>
      </c>
    </row>
    <row r="57" spans="1:50" ht="15" x14ac:dyDescent="0.2">
      <c r="A57" s="8"/>
      <c r="B57" s="94">
        <v>44</v>
      </c>
      <c r="C57" s="100"/>
      <c r="D57" s="101"/>
      <c r="E57" s="102"/>
      <c r="F57" s="95" t="str">
        <f t="shared" si="2"/>
        <v/>
      </c>
      <c r="G57" s="82" t="str">
        <f t="shared" si="1"/>
        <v/>
      </c>
      <c r="H57" s="103"/>
      <c r="I57" s="103" t="s">
        <v>202</v>
      </c>
      <c r="J57" s="104" t="s">
        <v>202</v>
      </c>
      <c r="K57" s="104" t="s">
        <v>202</v>
      </c>
      <c r="L57" s="104" t="s">
        <v>202</v>
      </c>
      <c r="M57" s="52"/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52"/>
      <c r="Y57" s="53"/>
      <c r="Z57" s="53"/>
      <c r="AA57" s="96"/>
      <c r="AB57" s="97"/>
      <c r="AC57" s="97"/>
      <c r="AD57" s="97"/>
      <c r="AE57" s="97"/>
      <c r="AF57" s="97"/>
      <c r="AG57" s="105" t="str">
        <f>IF(D!BE53="","",IF(D!BE53&lt;-3,"Gizi Buruk",IF(AND(D!BE53&gt;=-3,D!BE53&lt;-2),"Gizi Kurang",IF(AND(D!BE53&gt;=-2,D!BE53&lt;2),"Gizi Normal","Gizi Lebih"))))</f>
        <v/>
      </c>
      <c r="AH57" s="105" t="str">
        <f>IF(D!BH53="","",IF(D!BH53&lt;-3,"Sangat Pendek",IF(AND(D!BH53&gt;=-3,D!BH53&lt;-2),"Pendek",IF(AND(D!CB215&gt;=-2,D!BH53&lt;2),"Normal","Jangkung"))))</f>
        <v/>
      </c>
      <c r="AI57" s="105" t="str">
        <f>IF(D!BK53="","",(IF(D!BK53&lt;-3,"Sangat Kurus",IF(AND(D!BK53&gt;=-3,D!BK53&lt;-2),"Kurus",IF(AND(D!BK53&gt;=-2,D!BK53&lt;2),"Normal","Gemuk")))))</f>
        <v/>
      </c>
      <c r="AJ57" s="105" t="str">
        <f>IF(D!BN53="","",IF(D!BN53&lt;-3,"Sgt Kurus",IF(AND(D!BN53&gt;=-3,D!BN53&lt;-2),"Kurus",IF(AND(D!BN53&gt;=-2,D!BN53&lt;1),"Normal",IF(AND(D!BN53&gt;=1,D!BN53&lt;2),"Gemuk","Obesitas")))))</f>
        <v/>
      </c>
      <c r="AK57" s="105"/>
      <c r="AL57" s="98"/>
      <c r="AM57" s="53"/>
      <c r="AN57" s="97"/>
      <c r="AO57" s="97"/>
      <c r="AP57" s="97"/>
      <c r="AQ57" s="53"/>
      <c r="AR57" s="53"/>
      <c r="AS57" s="99"/>
      <c r="AT57" s="99"/>
      <c r="AU57" s="99"/>
      <c r="AV57" s="53"/>
      <c r="AW57" s="53"/>
      <c r="AX57" s="99"/>
    </row>
    <row r="58" spans="1:50" ht="15" x14ac:dyDescent="0.2">
      <c r="A58" s="7"/>
      <c r="B58" s="94">
        <v>45</v>
      </c>
      <c r="C58" s="100"/>
      <c r="D58" s="101"/>
      <c r="E58" s="102"/>
      <c r="F58" s="95" t="str">
        <f t="shared" si="2"/>
        <v/>
      </c>
      <c r="G58" s="82" t="str">
        <f t="shared" si="1"/>
        <v/>
      </c>
      <c r="H58" s="103"/>
      <c r="I58" s="103" t="s">
        <v>202</v>
      </c>
      <c r="J58" s="104" t="s">
        <v>202</v>
      </c>
      <c r="K58" s="104" t="s">
        <v>202</v>
      </c>
      <c r="L58" s="104" t="s">
        <v>202</v>
      </c>
      <c r="M58" s="52"/>
      <c r="N58" s="52"/>
      <c r="O58" s="52"/>
      <c r="P58" s="52"/>
      <c r="Q58" s="52"/>
      <c r="R58" s="52"/>
      <c r="S58" s="52"/>
      <c r="T58" s="52"/>
      <c r="U58" s="52"/>
      <c r="V58" s="52"/>
      <c r="W58" s="52"/>
      <c r="X58" s="52"/>
      <c r="Y58" s="53"/>
      <c r="Z58" s="53"/>
      <c r="AA58" s="96"/>
      <c r="AB58" s="97"/>
      <c r="AC58" s="97"/>
      <c r="AD58" s="97"/>
      <c r="AE58" s="97"/>
      <c r="AF58" s="97"/>
      <c r="AG58" s="105" t="str">
        <f>IF(D!BE54="","",IF(D!BE54&lt;-3,"Gizi Buruk",IF(AND(D!BE54&gt;=-3,D!BE54&lt;-2),"Gizi Kurang",IF(AND(D!BE54&gt;=-2,D!BE54&lt;2),"Gizi Normal","Gizi Lebih"))))</f>
        <v/>
      </c>
      <c r="AH58" s="105" t="str">
        <f>IF(D!BH54="","",IF(D!BH54&lt;-3,"Sangat Pendek",IF(AND(D!BH54&gt;=-3,D!BH54&lt;-2),"Pendek",IF(AND(D!CB216&gt;=-2,D!BH54&lt;2),"Normal","Jangkung"))))</f>
        <v/>
      </c>
      <c r="AI58" s="105" t="str">
        <f>IF(D!BK54="","",(IF(D!BK54&lt;-3,"Sangat Kurus",IF(AND(D!BK54&gt;=-3,D!BK54&lt;-2),"Kurus",IF(AND(D!BK54&gt;=-2,D!BK54&lt;2),"Normal","Gemuk")))))</f>
        <v/>
      </c>
      <c r="AJ58" s="105" t="str">
        <f>IF(D!BN54="","",IF(D!BN54&lt;-3,"Sgt Kurus",IF(AND(D!BN54&gt;=-3,D!BN54&lt;-2),"Kurus",IF(AND(D!BN54&gt;=-2,D!BN54&lt;1),"Normal",IF(AND(D!BN54&gt;=1,D!BN54&lt;2),"Gemuk","Obesitas")))))</f>
        <v/>
      </c>
      <c r="AK58" s="105"/>
      <c r="AL58" s="98"/>
      <c r="AM58" s="53"/>
      <c r="AN58" s="97"/>
      <c r="AO58" s="97"/>
      <c r="AP58" s="97"/>
      <c r="AQ58" s="53"/>
      <c r="AR58" s="53"/>
      <c r="AS58" s="99"/>
      <c r="AT58" s="99"/>
      <c r="AU58" s="99"/>
      <c r="AV58" s="53"/>
      <c r="AW58" s="53"/>
      <c r="AX58" s="99"/>
    </row>
    <row r="59" spans="1:50" ht="15" x14ac:dyDescent="0.2">
      <c r="A59" s="7"/>
      <c r="B59" s="94">
        <v>46</v>
      </c>
      <c r="C59" s="100"/>
      <c r="D59" s="101"/>
      <c r="E59" s="102"/>
      <c r="F59" s="95" t="str">
        <f t="shared" si="2"/>
        <v/>
      </c>
      <c r="G59" s="82" t="str">
        <f t="shared" si="1"/>
        <v/>
      </c>
      <c r="H59" s="103"/>
      <c r="I59" s="103" t="s">
        <v>202</v>
      </c>
      <c r="J59" s="104" t="s">
        <v>202</v>
      </c>
      <c r="K59" s="104" t="s">
        <v>202</v>
      </c>
      <c r="L59" s="104" t="s">
        <v>202</v>
      </c>
      <c r="M59" s="52"/>
      <c r="N59" s="52"/>
      <c r="O59" s="52"/>
      <c r="P59" s="52"/>
      <c r="Q59" s="52"/>
      <c r="R59" s="52"/>
      <c r="S59" s="52"/>
      <c r="T59" s="52"/>
      <c r="U59" s="52"/>
      <c r="V59" s="52"/>
      <c r="W59" s="52"/>
      <c r="X59" s="52"/>
      <c r="Y59" s="53"/>
      <c r="Z59" s="53"/>
      <c r="AA59" s="96"/>
      <c r="AB59" s="97"/>
      <c r="AC59" s="97"/>
      <c r="AD59" s="97"/>
      <c r="AE59" s="97"/>
      <c r="AF59" s="97"/>
      <c r="AG59" s="105" t="str">
        <f>IF(D!BE55="","",IF(D!BE55&lt;-3,"Gizi Buruk",IF(AND(D!BE55&gt;=-3,D!BE55&lt;-2),"Gizi Kurang",IF(AND(D!BE55&gt;=-2,D!BE55&lt;2),"Gizi Normal","Gizi Lebih"))))</f>
        <v/>
      </c>
      <c r="AH59" s="105" t="str">
        <f>IF(D!BH55="","",IF(D!BH55&lt;-3,"Sangat Pendek",IF(AND(D!BH55&gt;=-3,D!BH55&lt;-2),"Pendek",IF(AND(D!CB217&gt;=-2,D!BH55&lt;2),"Normal","Jangkung"))))</f>
        <v/>
      </c>
      <c r="AI59" s="105" t="str">
        <f>IF(D!BK55="","",(IF(D!BK55&lt;-3,"Sangat Kurus",IF(AND(D!BK55&gt;=-3,D!BK55&lt;-2),"Kurus",IF(AND(D!BK55&gt;=-2,D!BK55&lt;2),"Normal","Gemuk")))))</f>
        <v/>
      </c>
      <c r="AJ59" s="105" t="str">
        <f>IF(D!BN55="","",IF(D!BN55&lt;-3,"Sgt Kurus",IF(AND(D!BN55&gt;=-3,D!BN55&lt;-2),"Kurus",IF(AND(D!BN55&gt;=-2,D!BN55&lt;1),"Normal",IF(AND(D!BN55&gt;=1,D!BN55&lt;2),"Gemuk","Obesitas")))))</f>
        <v/>
      </c>
      <c r="AK59" s="105"/>
      <c r="AL59" s="98"/>
      <c r="AM59" s="53"/>
      <c r="AN59" s="97"/>
      <c r="AO59" s="97"/>
      <c r="AP59" s="97"/>
      <c r="AQ59" s="53"/>
      <c r="AR59" s="53"/>
      <c r="AS59" s="99"/>
      <c r="AT59" s="99"/>
      <c r="AU59" s="99"/>
      <c r="AV59" s="53"/>
      <c r="AW59" s="53"/>
      <c r="AX59" s="99"/>
    </row>
    <row r="60" spans="1:50" ht="15" x14ac:dyDescent="0.2">
      <c r="A60" s="8"/>
      <c r="B60" s="94">
        <v>47</v>
      </c>
      <c r="C60" s="100"/>
      <c r="D60" s="101"/>
      <c r="E60" s="102"/>
      <c r="F60" s="95" t="str">
        <f t="shared" si="2"/>
        <v/>
      </c>
      <c r="G60" s="82" t="str">
        <f t="shared" si="1"/>
        <v/>
      </c>
      <c r="H60" s="103"/>
      <c r="I60" s="103" t="s">
        <v>202</v>
      </c>
      <c r="J60" s="104" t="s">
        <v>202</v>
      </c>
      <c r="K60" s="104" t="s">
        <v>202</v>
      </c>
      <c r="L60" s="104" t="s">
        <v>202</v>
      </c>
      <c r="M60" s="52"/>
      <c r="N60" s="52"/>
      <c r="O60" s="52"/>
      <c r="P60" s="52"/>
      <c r="Q60" s="52"/>
      <c r="R60" s="52"/>
      <c r="S60" s="52"/>
      <c r="T60" s="52"/>
      <c r="U60" s="52"/>
      <c r="V60" s="52"/>
      <c r="W60" s="52"/>
      <c r="X60" s="52"/>
      <c r="Y60" s="53"/>
      <c r="Z60" s="53"/>
      <c r="AA60" s="96"/>
      <c r="AB60" s="97"/>
      <c r="AC60" s="97"/>
      <c r="AD60" s="97"/>
      <c r="AE60" s="97"/>
      <c r="AF60" s="97"/>
      <c r="AG60" s="105" t="str">
        <f>IF(D!BE56="","",IF(D!BE56&lt;-3,"Gizi Buruk",IF(AND(D!BE56&gt;=-3,D!BE56&lt;-2),"Gizi Kurang",IF(AND(D!BE56&gt;=-2,D!BE56&lt;2),"Gizi Normal","Gizi Lebih"))))</f>
        <v/>
      </c>
      <c r="AH60" s="105" t="str">
        <f>IF(D!BH56="","",IF(D!BH56&lt;-3,"Sangat Pendek",IF(AND(D!BH56&gt;=-3,D!BH56&lt;-2),"Pendek",IF(AND(D!CB218&gt;=-2,D!BH56&lt;2),"Normal","Jangkung"))))</f>
        <v/>
      </c>
      <c r="AI60" s="105" t="str">
        <f>IF(D!BK56="","",(IF(D!BK56&lt;-3,"Sangat Kurus",IF(AND(D!BK56&gt;=-3,D!BK56&lt;-2),"Kurus",IF(AND(D!BK56&gt;=-2,D!BK56&lt;2),"Normal","Gemuk")))))</f>
        <v/>
      </c>
      <c r="AJ60" s="105" t="str">
        <f>IF(D!BN56="","",IF(D!BN56&lt;-3,"Sgt Kurus",IF(AND(D!BN56&gt;=-3,D!BN56&lt;-2),"Kurus",IF(AND(D!BN56&gt;=-2,D!BN56&lt;1),"Normal",IF(AND(D!BN56&gt;=1,D!BN56&lt;2),"Gemuk","Obesitas")))))</f>
        <v/>
      </c>
      <c r="AK60" s="105"/>
      <c r="AL60" s="98"/>
      <c r="AM60" s="53"/>
      <c r="AN60" s="97"/>
      <c r="AO60" s="97"/>
      <c r="AP60" s="97"/>
      <c r="AQ60" s="53"/>
      <c r="AR60" s="53"/>
      <c r="AS60" s="99"/>
      <c r="AT60" s="99"/>
      <c r="AU60" s="99"/>
      <c r="AV60" s="53"/>
      <c r="AW60" s="53"/>
      <c r="AX60" s="99"/>
    </row>
    <row r="61" spans="1:50" ht="15" x14ac:dyDescent="0.2">
      <c r="A61" s="7"/>
      <c r="B61" s="94">
        <v>48</v>
      </c>
      <c r="C61" s="100"/>
      <c r="D61" s="101"/>
      <c r="E61" s="102"/>
      <c r="F61" s="95" t="str">
        <f t="shared" si="2"/>
        <v/>
      </c>
      <c r="G61" s="82" t="str">
        <f t="shared" si="1"/>
        <v/>
      </c>
      <c r="H61" s="103"/>
      <c r="I61" s="103" t="s">
        <v>202</v>
      </c>
      <c r="J61" s="104" t="s">
        <v>202</v>
      </c>
      <c r="K61" s="104" t="s">
        <v>202</v>
      </c>
      <c r="L61" s="104" t="s">
        <v>202</v>
      </c>
      <c r="M61" s="52"/>
      <c r="N61" s="52"/>
      <c r="O61" s="52"/>
      <c r="P61" s="52"/>
      <c r="Q61" s="52"/>
      <c r="R61" s="52"/>
      <c r="S61" s="52"/>
      <c r="T61" s="52"/>
      <c r="U61" s="52"/>
      <c r="V61" s="52"/>
      <c r="W61" s="52"/>
      <c r="X61" s="52"/>
      <c r="Y61" s="53"/>
      <c r="Z61" s="53"/>
      <c r="AA61" s="96"/>
      <c r="AB61" s="97"/>
      <c r="AC61" s="97"/>
      <c r="AD61" s="97"/>
      <c r="AE61" s="97"/>
      <c r="AF61" s="97"/>
      <c r="AG61" s="105" t="str">
        <f>IF(D!BE57="","",IF(D!BE57&lt;-3,"Gizi Buruk",IF(AND(D!BE57&gt;=-3,D!BE57&lt;-2),"Gizi Kurang",IF(AND(D!BE57&gt;=-2,D!BE57&lt;2),"Gizi Normal","Gizi Lebih"))))</f>
        <v/>
      </c>
      <c r="AH61" s="105" t="str">
        <f>IF(D!BH57="","",IF(D!BH57&lt;-3,"Sangat Pendek",IF(AND(D!BH57&gt;=-3,D!BH57&lt;-2),"Pendek",IF(AND(D!CB219&gt;=-2,D!BH57&lt;2),"Normal","Jangkung"))))</f>
        <v/>
      </c>
      <c r="AI61" s="105" t="str">
        <f>IF(D!BK57="","",(IF(D!BK57&lt;-3,"Sangat Kurus",IF(AND(D!BK57&gt;=-3,D!BK57&lt;-2),"Kurus",IF(AND(D!BK57&gt;=-2,D!BK57&lt;2),"Normal","Gemuk")))))</f>
        <v/>
      </c>
      <c r="AJ61" s="105" t="str">
        <f>IF(D!BN57="","",IF(D!BN57&lt;-3,"Sgt Kurus",IF(AND(D!BN57&gt;=-3,D!BN57&lt;-2),"Kurus",IF(AND(D!BN57&gt;=-2,D!BN57&lt;1),"Normal",IF(AND(D!BN57&gt;=1,D!BN57&lt;2),"Gemuk","Obesitas")))))</f>
        <v/>
      </c>
      <c r="AK61" s="105"/>
      <c r="AL61" s="98"/>
      <c r="AM61" s="53"/>
      <c r="AN61" s="97"/>
      <c r="AO61" s="97"/>
      <c r="AP61" s="97"/>
      <c r="AQ61" s="53"/>
      <c r="AR61" s="53"/>
      <c r="AS61" s="99"/>
      <c r="AT61" s="99"/>
      <c r="AU61" s="99"/>
      <c r="AV61" s="53"/>
      <c r="AW61" s="53"/>
      <c r="AX61" s="99"/>
    </row>
    <row r="62" spans="1:50" ht="15" x14ac:dyDescent="0.2">
      <c r="A62" s="8"/>
      <c r="B62" s="94">
        <v>49</v>
      </c>
      <c r="C62" s="100"/>
      <c r="D62" s="101"/>
      <c r="E62" s="102"/>
      <c r="F62" s="95" t="str">
        <f t="shared" si="2"/>
        <v/>
      </c>
      <c r="G62" s="82" t="str">
        <f t="shared" si="1"/>
        <v/>
      </c>
      <c r="H62" s="103"/>
      <c r="I62" s="103" t="s">
        <v>202</v>
      </c>
      <c r="J62" s="104" t="s">
        <v>202</v>
      </c>
      <c r="K62" s="104" t="s">
        <v>202</v>
      </c>
      <c r="L62" s="104" t="s">
        <v>202</v>
      </c>
      <c r="M62" s="52"/>
      <c r="N62" s="52"/>
      <c r="O62" s="52"/>
      <c r="P62" s="52"/>
      <c r="Q62" s="52"/>
      <c r="R62" s="52"/>
      <c r="S62" s="52"/>
      <c r="T62" s="52"/>
      <c r="U62" s="52"/>
      <c r="V62" s="52"/>
      <c r="W62" s="52"/>
      <c r="X62" s="52"/>
      <c r="Y62" s="53"/>
      <c r="Z62" s="53"/>
      <c r="AA62" s="96"/>
      <c r="AB62" s="97"/>
      <c r="AC62" s="97"/>
      <c r="AD62" s="97"/>
      <c r="AE62" s="97"/>
      <c r="AF62" s="97"/>
      <c r="AG62" s="105" t="str">
        <f>IF(D!BE58="","",IF(D!BE58&lt;-3,"Gizi Buruk",IF(AND(D!BE58&gt;=-3,D!BE58&lt;-2),"Gizi Kurang",IF(AND(D!BE58&gt;=-2,D!BE58&lt;2),"Gizi Normal","Gizi Lebih"))))</f>
        <v/>
      </c>
      <c r="AH62" s="105" t="str">
        <f>IF(D!BH58="","",IF(D!BH58&lt;-3,"Sangat Pendek",IF(AND(D!BH58&gt;=-3,D!BH58&lt;-2),"Pendek",IF(AND(D!CB220&gt;=-2,D!BH58&lt;2),"Normal","Jangkung"))))</f>
        <v/>
      </c>
      <c r="AI62" s="105" t="str">
        <f>IF(D!BK58="","",(IF(D!BK58&lt;-3,"Sangat Kurus",IF(AND(D!BK58&gt;=-3,D!BK58&lt;-2),"Kurus",IF(AND(D!BK58&gt;=-2,D!BK58&lt;2),"Normal","Gemuk")))))</f>
        <v/>
      </c>
      <c r="AJ62" s="105" t="str">
        <f>IF(D!BN58="","",IF(D!BN58&lt;-3,"Sgt Kurus",IF(AND(D!BN58&gt;=-3,D!BN58&lt;-2),"Kurus",IF(AND(D!BN58&gt;=-2,D!BN58&lt;1),"Normal",IF(AND(D!BN58&gt;=1,D!BN58&lt;2),"Gemuk","Obesitas")))))</f>
        <v/>
      </c>
      <c r="AK62" s="105"/>
      <c r="AL62" s="98"/>
      <c r="AM62" s="53"/>
      <c r="AN62" s="97"/>
      <c r="AO62" s="97"/>
      <c r="AP62" s="97"/>
      <c r="AQ62" s="53"/>
      <c r="AR62" s="53"/>
      <c r="AS62" s="99"/>
      <c r="AT62" s="99"/>
      <c r="AU62" s="99"/>
      <c r="AV62" s="53"/>
      <c r="AW62" s="53"/>
      <c r="AX62" s="99"/>
    </row>
    <row r="63" spans="1:50" ht="15" x14ac:dyDescent="0.2">
      <c r="A63" s="8"/>
      <c r="B63" s="94">
        <v>50</v>
      </c>
      <c r="C63" s="100"/>
      <c r="D63" s="101"/>
      <c r="E63" s="102"/>
      <c r="F63" s="95" t="str">
        <f t="shared" si="2"/>
        <v/>
      </c>
      <c r="G63" s="82" t="str">
        <f t="shared" si="1"/>
        <v/>
      </c>
      <c r="H63" s="103"/>
      <c r="I63" s="103" t="s">
        <v>202</v>
      </c>
      <c r="J63" s="104" t="s">
        <v>202</v>
      </c>
      <c r="K63" s="104" t="s">
        <v>202</v>
      </c>
      <c r="L63" s="104" t="s">
        <v>202</v>
      </c>
      <c r="M63" s="52"/>
      <c r="N63" s="52"/>
      <c r="O63" s="52"/>
      <c r="P63" s="52"/>
      <c r="Q63" s="52"/>
      <c r="R63" s="52"/>
      <c r="S63" s="52"/>
      <c r="T63" s="52"/>
      <c r="U63" s="52"/>
      <c r="V63" s="52"/>
      <c r="W63" s="52"/>
      <c r="X63" s="52"/>
      <c r="Y63" s="53"/>
      <c r="Z63" s="53"/>
      <c r="AA63" s="96"/>
      <c r="AB63" s="97"/>
      <c r="AC63" s="97"/>
      <c r="AD63" s="97"/>
      <c r="AE63" s="97"/>
      <c r="AF63" s="97"/>
      <c r="AG63" s="105" t="str">
        <f>IF(D!BE59="","",IF(D!BE59&lt;-3,"Gizi Buruk",IF(AND(D!BE59&gt;=-3,D!BE59&lt;-2),"Gizi Kurang",IF(AND(D!BE59&gt;=-2,D!BE59&lt;2),"Gizi Normal","Gizi Lebih"))))</f>
        <v/>
      </c>
      <c r="AH63" s="105" t="str">
        <f>IF(D!BH59="","",IF(D!BH59&lt;-3,"Sangat Pendek",IF(AND(D!BH59&gt;=-3,D!BH59&lt;-2),"Pendek",IF(AND(D!CB221&gt;=-2,D!BH59&lt;2),"Normal","Jangkung"))))</f>
        <v/>
      </c>
      <c r="AI63" s="105" t="str">
        <f>IF(D!BK59="","",(IF(D!BK59&lt;-3,"Sangat Kurus",IF(AND(D!BK59&gt;=-3,D!BK59&lt;-2),"Kurus",IF(AND(D!BK59&gt;=-2,D!BK59&lt;2),"Normal","Gemuk")))))</f>
        <v/>
      </c>
      <c r="AJ63" s="105" t="str">
        <f>IF(D!BN59="","",IF(D!BN59&lt;-3,"Sgt Kurus",IF(AND(D!BN59&gt;=-3,D!BN59&lt;-2),"Kurus",IF(AND(D!BN59&gt;=-2,D!BN59&lt;1),"Normal",IF(AND(D!BN59&gt;=1,D!BN59&lt;2),"Gemuk","Obesitas")))))</f>
        <v/>
      </c>
      <c r="AK63" s="105"/>
      <c r="AL63" s="98"/>
      <c r="AM63" s="53"/>
      <c r="AN63" s="97"/>
      <c r="AO63" s="97"/>
      <c r="AP63" s="97"/>
      <c r="AQ63" s="53"/>
      <c r="AR63" s="53"/>
      <c r="AS63" s="99"/>
      <c r="AT63" s="99"/>
      <c r="AU63" s="99"/>
      <c r="AV63" s="53"/>
      <c r="AW63" s="53"/>
      <c r="AX63" s="99"/>
    </row>
    <row r="64" spans="1:50" ht="15" x14ac:dyDescent="0.2">
      <c r="B64" s="94">
        <v>51</v>
      </c>
      <c r="C64" s="100"/>
      <c r="D64" s="101"/>
      <c r="E64" s="102"/>
      <c r="F64" s="95" t="str">
        <f t="shared" si="2"/>
        <v/>
      </c>
      <c r="G64" s="82" t="str">
        <f t="shared" si="1"/>
        <v/>
      </c>
      <c r="H64" s="103"/>
      <c r="I64" s="103" t="s">
        <v>202</v>
      </c>
      <c r="J64" s="104" t="s">
        <v>202</v>
      </c>
      <c r="K64" s="104" t="s">
        <v>202</v>
      </c>
      <c r="L64" s="104" t="s">
        <v>202</v>
      </c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3"/>
      <c r="Z64" s="53"/>
      <c r="AA64" s="96"/>
      <c r="AB64" s="97"/>
      <c r="AC64" s="97"/>
      <c r="AD64" s="97"/>
      <c r="AE64" s="97"/>
      <c r="AF64" s="97"/>
      <c r="AG64" s="105" t="str">
        <f>IF(D!BE60="","",IF(D!BE60&lt;-3,"Gizi Buruk",IF(AND(D!BE60&gt;=-3,D!BE60&lt;-2),"Gizi Kurang",IF(AND(D!BE60&gt;=-2,D!BE60&lt;2),"Gizi Normal","Gizi Lebih"))))</f>
        <v/>
      </c>
      <c r="AH64" s="105" t="str">
        <f>IF(D!BH60="","",IF(D!BH60&lt;-3,"Sangat Pendek",IF(AND(D!BH60&gt;=-3,D!BH60&lt;-2),"Pendek",IF(AND(D!CB222&gt;=-2,D!BH60&lt;2),"Normal","Jangkung"))))</f>
        <v/>
      </c>
      <c r="AI64" s="105" t="str">
        <f>IF(D!BK60="","",(IF(D!BK60&lt;-3,"Sangat Kurus",IF(AND(D!BK60&gt;=-3,D!BK60&lt;-2),"Kurus",IF(AND(D!BK60&gt;=-2,D!BK60&lt;2),"Normal","Gemuk")))))</f>
        <v/>
      </c>
      <c r="AJ64" s="105" t="str">
        <f>IF(D!BN60="","",IF(D!BN60&lt;-3,"Sgt Kurus",IF(AND(D!BN60&gt;=-3,D!BN60&lt;-2),"Kurus",IF(AND(D!BN60&gt;=-2,D!BN60&lt;1),"Normal",IF(AND(D!BN60&gt;=1,D!BN60&lt;2),"Gemuk","Obesitas")))))</f>
        <v/>
      </c>
      <c r="AK64" s="105"/>
      <c r="AL64" s="98"/>
      <c r="AM64" s="53"/>
      <c r="AN64" s="97"/>
      <c r="AO64" s="97"/>
      <c r="AP64" s="97"/>
      <c r="AQ64" s="53"/>
      <c r="AR64" s="53"/>
      <c r="AS64" s="99"/>
      <c r="AT64" s="99"/>
      <c r="AU64" s="99"/>
      <c r="AV64" s="53"/>
      <c r="AW64" s="53"/>
      <c r="AX64" s="99"/>
    </row>
    <row r="65" spans="2:50" ht="15" x14ac:dyDescent="0.2">
      <c r="B65" s="94">
        <v>52</v>
      </c>
      <c r="C65" s="100"/>
      <c r="D65" s="101"/>
      <c r="E65" s="102"/>
      <c r="F65" s="95" t="str">
        <f t="shared" si="2"/>
        <v/>
      </c>
      <c r="G65" s="82" t="str">
        <f t="shared" si="1"/>
        <v/>
      </c>
      <c r="H65" s="103"/>
      <c r="I65" s="103" t="s">
        <v>202</v>
      </c>
      <c r="J65" s="104" t="s">
        <v>202</v>
      </c>
      <c r="K65" s="104" t="s">
        <v>202</v>
      </c>
      <c r="L65" s="104" t="s">
        <v>202</v>
      </c>
      <c r="M65" s="52"/>
      <c r="N65" s="52"/>
      <c r="O65" s="52"/>
      <c r="P65" s="52"/>
      <c r="Q65" s="52"/>
      <c r="R65" s="52"/>
      <c r="S65" s="52"/>
      <c r="T65" s="52"/>
      <c r="U65" s="52"/>
      <c r="V65" s="52"/>
      <c r="W65" s="52"/>
      <c r="X65" s="52"/>
      <c r="Y65" s="53"/>
      <c r="Z65" s="53"/>
      <c r="AA65" s="96"/>
      <c r="AB65" s="97"/>
      <c r="AC65" s="97"/>
      <c r="AD65" s="97"/>
      <c r="AE65" s="97"/>
      <c r="AF65" s="97"/>
      <c r="AG65" s="105" t="str">
        <f>IF(D!BE61="","",IF(D!BE61&lt;-3,"Gizi Buruk",IF(AND(D!BE61&gt;=-3,D!BE61&lt;-2),"Gizi Kurang",IF(AND(D!BE61&gt;=-2,D!BE61&lt;2),"Gizi Normal","Gizi Lebih"))))</f>
        <v/>
      </c>
      <c r="AH65" s="105" t="str">
        <f>IF(D!BH61="","",IF(D!BH61&lt;-3,"Sangat Pendek",IF(AND(D!BH61&gt;=-3,D!BH61&lt;-2),"Pendek",IF(AND(D!CB223&gt;=-2,D!BH61&lt;2),"Normal","Jangkung"))))</f>
        <v/>
      </c>
      <c r="AI65" s="105" t="str">
        <f>IF(D!BK61="","",(IF(D!BK61&lt;-3,"Sangat Kurus",IF(AND(D!BK61&gt;=-3,D!BK61&lt;-2),"Kurus",IF(AND(D!BK61&gt;=-2,D!BK61&lt;2),"Normal","Gemuk")))))</f>
        <v/>
      </c>
      <c r="AJ65" s="105" t="str">
        <f>IF(D!BN61="","",IF(D!BN61&lt;-3,"Sgt Kurus",IF(AND(D!BN61&gt;=-3,D!BN61&lt;-2),"Kurus",IF(AND(D!BN61&gt;=-2,D!BN61&lt;1),"Normal",IF(AND(D!BN61&gt;=1,D!BN61&lt;2),"Gemuk","Obesitas")))))</f>
        <v/>
      </c>
      <c r="AK65" s="105"/>
      <c r="AL65" s="98"/>
      <c r="AM65" s="53"/>
      <c r="AN65" s="97"/>
      <c r="AO65" s="97"/>
      <c r="AP65" s="97"/>
      <c r="AQ65" s="53"/>
      <c r="AR65" s="53"/>
      <c r="AS65" s="99"/>
      <c r="AT65" s="99"/>
      <c r="AU65" s="99"/>
      <c r="AV65" s="53"/>
      <c r="AW65" s="53"/>
      <c r="AX65" s="99"/>
    </row>
    <row r="66" spans="2:50" ht="15" x14ac:dyDescent="0.2">
      <c r="B66" s="94">
        <v>53</v>
      </c>
      <c r="C66" s="100"/>
      <c r="D66" s="101"/>
      <c r="E66" s="102"/>
      <c r="F66" s="95" t="str">
        <f t="shared" si="2"/>
        <v/>
      </c>
      <c r="G66" s="82" t="str">
        <f t="shared" si="1"/>
        <v/>
      </c>
      <c r="H66" s="103"/>
      <c r="I66" s="103" t="s">
        <v>202</v>
      </c>
      <c r="J66" s="104" t="s">
        <v>202</v>
      </c>
      <c r="K66" s="104" t="s">
        <v>202</v>
      </c>
      <c r="L66" s="104" t="s">
        <v>202</v>
      </c>
      <c r="M66" s="52"/>
      <c r="N66" s="52"/>
      <c r="O66" s="52"/>
      <c r="P66" s="52"/>
      <c r="Q66" s="52"/>
      <c r="R66" s="52"/>
      <c r="S66" s="52"/>
      <c r="T66" s="52"/>
      <c r="U66" s="52"/>
      <c r="V66" s="52"/>
      <c r="W66" s="52"/>
      <c r="X66" s="52"/>
      <c r="Y66" s="53"/>
      <c r="Z66" s="53"/>
      <c r="AA66" s="96"/>
      <c r="AB66" s="97"/>
      <c r="AC66" s="97"/>
      <c r="AD66" s="97"/>
      <c r="AE66" s="97"/>
      <c r="AF66" s="97"/>
      <c r="AG66" s="105" t="str">
        <f>IF(D!BE62="","",IF(D!BE62&lt;-3,"Gizi Buruk",IF(AND(D!BE62&gt;=-3,D!BE62&lt;-2),"Gizi Kurang",IF(AND(D!BE62&gt;=-2,D!BE62&lt;2),"Gizi Normal","Gizi Lebih"))))</f>
        <v/>
      </c>
      <c r="AH66" s="105" t="str">
        <f>IF(D!BH62="","",IF(D!BH62&lt;-3,"Sangat Pendek",IF(AND(D!BH62&gt;=-3,D!BH62&lt;-2),"Pendek",IF(AND(D!CB224&gt;=-2,D!BH62&lt;2),"Normal","Jangkung"))))</f>
        <v/>
      </c>
      <c r="AI66" s="105" t="str">
        <f>IF(D!BK62="","",(IF(D!BK62&lt;-3,"Sangat Kurus",IF(AND(D!BK62&gt;=-3,D!BK62&lt;-2),"Kurus",IF(AND(D!BK62&gt;=-2,D!BK62&lt;2),"Normal","Gemuk")))))</f>
        <v/>
      </c>
      <c r="AJ66" s="105" t="str">
        <f>IF(D!BN62="","",IF(D!BN62&lt;-3,"Sgt Kurus",IF(AND(D!BN62&gt;=-3,D!BN62&lt;-2),"Kurus",IF(AND(D!BN62&gt;=-2,D!BN62&lt;1),"Normal",IF(AND(D!BN62&gt;=1,D!BN62&lt;2),"Gemuk","Obesitas")))))</f>
        <v/>
      </c>
      <c r="AK66" s="105"/>
      <c r="AL66" s="98"/>
      <c r="AM66" s="53"/>
      <c r="AN66" s="97"/>
      <c r="AO66" s="97"/>
      <c r="AP66" s="97"/>
      <c r="AQ66" s="53"/>
      <c r="AR66" s="53"/>
      <c r="AS66" s="99"/>
      <c r="AT66" s="99"/>
      <c r="AU66" s="99"/>
      <c r="AV66" s="53"/>
      <c r="AW66" s="53"/>
      <c r="AX66" s="99"/>
    </row>
    <row r="67" spans="2:50" ht="15" x14ac:dyDescent="0.2">
      <c r="B67" s="94">
        <v>54</v>
      </c>
      <c r="C67" s="100"/>
      <c r="D67" s="101"/>
      <c r="E67" s="102"/>
      <c r="F67" s="95" t="str">
        <f t="shared" si="2"/>
        <v/>
      </c>
      <c r="G67" s="82" t="str">
        <f t="shared" si="1"/>
        <v/>
      </c>
      <c r="H67" s="103"/>
      <c r="I67" s="103" t="s">
        <v>202</v>
      </c>
      <c r="J67" s="104" t="s">
        <v>202</v>
      </c>
      <c r="K67" s="104" t="s">
        <v>202</v>
      </c>
      <c r="L67" s="104" t="s">
        <v>202</v>
      </c>
      <c r="M67" s="52"/>
      <c r="N67" s="52"/>
      <c r="O67" s="52"/>
      <c r="P67" s="52"/>
      <c r="Q67" s="52"/>
      <c r="R67" s="52"/>
      <c r="S67" s="52"/>
      <c r="T67" s="52"/>
      <c r="U67" s="52"/>
      <c r="V67" s="52"/>
      <c r="W67" s="52"/>
      <c r="X67" s="52"/>
      <c r="Y67" s="53"/>
      <c r="Z67" s="53"/>
      <c r="AA67" s="96"/>
      <c r="AB67" s="97"/>
      <c r="AC67" s="97"/>
      <c r="AD67" s="97"/>
      <c r="AE67" s="97"/>
      <c r="AF67" s="97"/>
      <c r="AG67" s="105" t="str">
        <f>IF(D!BE63="","",IF(D!BE63&lt;-3,"Gizi Buruk",IF(AND(D!BE63&gt;=-3,D!BE63&lt;-2),"Gizi Kurang",IF(AND(D!BE63&gt;=-2,D!BE63&lt;2),"Gizi Normal","Gizi Lebih"))))</f>
        <v/>
      </c>
      <c r="AH67" s="105" t="str">
        <f>IF(D!BH63="","",IF(D!BH63&lt;-3,"Sangat Pendek",IF(AND(D!BH63&gt;=-3,D!BH63&lt;-2),"Pendek",IF(AND(D!CB225&gt;=-2,D!BH63&lt;2),"Normal","Jangkung"))))</f>
        <v/>
      </c>
      <c r="AI67" s="105" t="str">
        <f>IF(D!BK63="","",(IF(D!BK63&lt;-3,"Sangat Kurus",IF(AND(D!BK63&gt;=-3,D!BK63&lt;-2),"Kurus",IF(AND(D!BK63&gt;=-2,D!BK63&lt;2),"Normal","Gemuk")))))</f>
        <v/>
      </c>
      <c r="AJ67" s="105" t="str">
        <f>IF(D!BN63="","",IF(D!BN63&lt;-3,"Sgt Kurus",IF(AND(D!BN63&gt;=-3,D!BN63&lt;-2),"Kurus",IF(AND(D!BN63&gt;=-2,D!BN63&lt;1),"Normal",IF(AND(D!BN63&gt;=1,D!BN63&lt;2),"Gemuk","Obesitas")))))</f>
        <v/>
      </c>
      <c r="AK67" s="105"/>
      <c r="AL67" s="98"/>
      <c r="AM67" s="53"/>
      <c r="AN67" s="97"/>
      <c r="AO67" s="97"/>
      <c r="AP67" s="97"/>
      <c r="AQ67" s="53"/>
      <c r="AR67" s="53"/>
      <c r="AS67" s="99"/>
      <c r="AT67" s="99"/>
      <c r="AU67" s="99"/>
      <c r="AV67" s="53"/>
      <c r="AW67" s="53"/>
      <c r="AX67" s="99"/>
    </row>
    <row r="68" spans="2:50" ht="15" x14ac:dyDescent="0.2">
      <c r="B68" s="94">
        <v>55</v>
      </c>
      <c r="C68" s="100"/>
      <c r="D68" s="101"/>
      <c r="E68" s="102"/>
      <c r="F68" s="95" t="str">
        <f t="shared" si="2"/>
        <v/>
      </c>
      <c r="G68" s="82" t="str">
        <f t="shared" si="1"/>
        <v/>
      </c>
      <c r="H68" s="103"/>
      <c r="I68" s="103" t="s">
        <v>202</v>
      </c>
      <c r="J68" s="104" t="s">
        <v>202</v>
      </c>
      <c r="K68" s="104" t="s">
        <v>202</v>
      </c>
      <c r="L68" s="104" t="s">
        <v>202</v>
      </c>
      <c r="M68" s="52"/>
      <c r="N68" s="52"/>
      <c r="O68" s="52"/>
      <c r="P68" s="52"/>
      <c r="Q68" s="52"/>
      <c r="R68" s="52"/>
      <c r="S68" s="52"/>
      <c r="T68" s="52"/>
      <c r="U68" s="52"/>
      <c r="V68" s="52"/>
      <c r="W68" s="52"/>
      <c r="X68" s="52"/>
      <c r="Y68" s="53"/>
      <c r="Z68" s="53"/>
      <c r="AA68" s="96"/>
      <c r="AB68" s="97"/>
      <c r="AC68" s="97"/>
      <c r="AD68" s="97"/>
      <c r="AE68" s="97"/>
      <c r="AF68" s="97"/>
      <c r="AG68" s="105" t="str">
        <f>IF(D!BE64="","",IF(D!BE64&lt;-3,"Gizi Buruk",IF(AND(D!BE64&gt;=-3,D!BE64&lt;-2),"Gizi Kurang",IF(AND(D!BE64&gt;=-2,D!BE64&lt;2),"Gizi Normal","Gizi Lebih"))))</f>
        <v/>
      </c>
      <c r="AH68" s="105" t="str">
        <f>IF(D!BH64="","",IF(D!BH64&lt;-3,"Sangat Pendek",IF(AND(D!BH64&gt;=-3,D!BH64&lt;-2),"Pendek",IF(AND(D!CB226&gt;=-2,D!BH64&lt;2),"Normal","Jangkung"))))</f>
        <v/>
      </c>
      <c r="AI68" s="105" t="str">
        <f>IF(D!BK64="","",(IF(D!BK64&lt;-3,"Sangat Kurus",IF(AND(D!BK64&gt;=-3,D!BK64&lt;-2),"Kurus",IF(AND(D!BK64&gt;=-2,D!BK64&lt;2),"Normal","Gemuk")))))</f>
        <v/>
      </c>
      <c r="AJ68" s="105" t="str">
        <f>IF(D!BN64="","",IF(D!BN64&lt;-3,"Sgt Kurus",IF(AND(D!BN64&gt;=-3,D!BN64&lt;-2),"Kurus",IF(AND(D!BN64&gt;=-2,D!BN64&lt;1),"Normal",IF(AND(D!BN64&gt;=1,D!BN64&lt;2),"Gemuk","Obesitas")))))</f>
        <v/>
      </c>
      <c r="AK68" s="105"/>
      <c r="AL68" s="98"/>
      <c r="AM68" s="53"/>
      <c r="AN68" s="97"/>
      <c r="AO68" s="97"/>
      <c r="AP68" s="97"/>
      <c r="AQ68" s="53"/>
      <c r="AR68" s="53"/>
      <c r="AS68" s="99"/>
      <c r="AT68" s="99"/>
      <c r="AU68" s="99"/>
      <c r="AV68" s="53"/>
      <c r="AW68" s="53"/>
      <c r="AX68" s="99"/>
    </row>
    <row r="69" spans="2:50" ht="15" x14ac:dyDescent="0.2">
      <c r="B69" s="94">
        <v>56</v>
      </c>
      <c r="C69" s="100"/>
      <c r="D69" s="101"/>
      <c r="E69" s="102"/>
      <c r="F69" s="95" t="str">
        <f t="shared" si="2"/>
        <v/>
      </c>
      <c r="G69" s="82" t="str">
        <f t="shared" si="1"/>
        <v/>
      </c>
      <c r="H69" s="103"/>
      <c r="I69" s="103" t="s">
        <v>202</v>
      </c>
      <c r="J69" s="104" t="s">
        <v>202</v>
      </c>
      <c r="K69" s="104" t="s">
        <v>202</v>
      </c>
      <c r="L69" s="104" t="s">
        <v>202</v>
      </c>
      <c r="M69" s="52"/>
      <c r="N69" s="52"/>
      <c r="O69" s="52"/>
      <c r="P69" s="52"/>
      <c r="Q69" s="52"/>
      <c r="R69" s="52"/>
      <c r="S69" s="52"/>
      <c r="T69" s="52"/>
      <c r="U69" s="52"/>
      <c r="V69" s="52"/>
      <c r="W69" s="52"/>
      <c r="X69" s="52"/>
      <c r="Y69" s="53"/>
      <c r="Z69" s="53"/>
      <c r="AA69" s="96"/>
      <c r="AB69" s="97"/>
      <c r="AC69" s="97"/>
      <c r="AD69" s="97"/>
      <c r="AE69" s="97"/>
      <c r="AF69" s="97"/>
      <c r="AG69" s="105" t="str">
        <f>IF(D!BE65="","",IF(D!BE65&lt;-3,"Gizi Buruk",IF(AND(D!BE65&gt;=-3,D!BE65&lt;-2),"Gizi Kurang",IF(AND(D!BE65&gt;=-2,D!BE65&lt;2),"Gizi Normal","Gizi Lebih"))))</f>
        <v/>
      </c>
      <c r="AH69" s="105" t="str">
        <f>IF(D!BH65="","",IF(D!BH65&lt;-3,"Sangat Pendek",IF(AND(D!BH65&gt;=-3,D!BH65&lt;-2),"Pendek",IF(AND(D!CB227&gt;=-2,D!BH65&lt;2),"Normal","Jangkung"))))</f>
        <v/>
      </c>
      <c r="AI69" s="105" t="str">
        <f>IF(D!BK65="","",(IF(D!BK65&lt;-3,"Sangat Kurus",IF(AND(D!BK65&gt;=-3,D!BK65&lt;-2),"Kurus",IF(AND(D!BK65&gt;=-2,D!BK65&lt;2),"Normal","Gemuk")))))</f>
        <v/>
      </c>
      <c r="AJ69" s="105" t="str">
        <f>IF(D!BN65="","",IF(D!BN65&lt;-3,"Sgt Kurus",IF(AND(D!BN65&gt;=-3,D!BN65&lt;-2),"Kurus",IF(AND(D!BN65&gt;=-2,D!BN65&lt;1),"Normal",IF(AND(D!BN65&gt;=1,D!BN65&lt;2),"Gemuk","Obesitas")))))</f>
        <v/>
      </c>
      <c r="AK69" s="105"/>
      <c r="AL69" s="98"/>
      <c r="AM69" s="53"/>
      <c r="AN69" s="97"/>
      <c r="AO69" s="97"/>
      <c r="AP69" s="97"/>
      <c r="AQ69" s="53"/>
      <c r="AR69" s="53"/>
      <c r="AS69" s="99"/>
      <c r="AT69" s="99"/>
      <c r="AU69" s="99"/>
      <c r="AV69" s="53"/>
      <c r="AW69" s="53"/>
      <c r="AX69" s="99"/>
    </row>
    <row r="70" spans="2:50" ht="15" x14ac:dyDescent="0.2">
      <c r="B70" s="94">
        <v>57</v>
      </c>
      <c r="C70" s="100"/>
      <c r="D70" s="101"/>
      <c r="E70" s="102"/>
      <c r="F70" s="95" t="str">
        <f t="shared" si="2"/>
        <v/>
      </c>
      <c r="G70" s="82" t="str">
        <f t="shared" si="1"/>
        <v/>
      </c>
      <c r="H70" s="103"/>
      <c r="I70" s="103" t="s">
        <v>202</v>
      </c>
      <c r="J70" s="104" t="s">
        <v>202</v>
      </c>
      <c r="K70" s="104" t="s">
        <v>202</v>
      </c>
      <c r="L70" s="104" t="s">
        <v>202</v>
      </c>
      <c r="M70" s="52"/>
      <c r="N70" s="52"/>
      <c r="O70" s="52"/>
      <c r="P70" s="52"/>
      <c r="Q70" s="52"/>
      <c r="R70" s="52"/>
      <c r="S70" s="52"/>
      <c r="T70" s="52"/>
      <c r="U70" s="52"/>
      <c r="V70" s="52"/>
      <c r="W70" s="52"/>
      <c r="X70" s="52"/>
      <c r="Y70" s="53"/>
      <c r="Z70" s="53"/>
      <c r="AA70" s="96"/>
      <c r="AB70" s="97"/>
      <c r="AC70" s="97"/>
      <c r="AD70" s="97"/>
      <c r="AE70" s="97"/>
      <c r="AF70" s="97"/>
      <c r="AG70" s="105" t="str">
        <f>IF(D!BE66="","",IF(D!BE66&lt;-3,"Gizi Buruk",IF(AND(D!BE66&gt;=-3,D!BE66&lt;-2),"Gizi Kurang",IF(AND(D!BE66&gt;=-2,D!BE66&lt;2),"Gizi Normal","Gizi Lebih"))))</f>
        <v/>
      </c>
      <c r="AH70" s="105" t="str">
        <f>IF(D!BH66="","",IF(D!BH66&lt;-3,"Sangat Pendek",IF(AND(D!BH66&gt;=-3,D!BH66&lt;-2),"Pendek",IF(AND(D!CB228&gt;=-2,D!BH66&lt;2),"Normal","Jangkung"))))</f>
        <v/>
      </c>
      <c r="AI70" s="105" t="str">
        <f>IF(D!BK66="","",(IF(D!BK66&lt;-3,"Sangat Kurus",IF(AND(D!BK66&gt;=-3,D!BK66&lt;-2),"Kurus",IF(AND(D!BK66&gt;=-2,D!BK66&lt;2),"Normal","Gemuk")))))</f>
        <v/>
      </c>
      <c r="AJ70" s="105" t="str">
        <f>IF(D!BN66="","",IF(D!BN66&lt;-3,"Sgt Kurus",IF(AND(D!BN66&gt;=-3,D!BN66&lt;-2),"Kurus",IF(AND(D!BN66&gt;=-2,D!BN66&lt;1),"Normal",IF(AND(D!BN66&gt;=1,D!BN66&lt;2),"Gemuk","Obesitas")))))</f>
        <v/>
      </c>
      <c r="AK70" s="105"/>
      <c r="AL70" s="98"/>
      <c r="AM70" s="53"/>
      <c r="AN70" s="97"/>
      <c r="AO70" s="97"/>
      <c r="AP70" s="97"/>
      <c r="AQ70" s="53"/>
      <c r="AR70" s="53"/>
      <c r="AS70" s="99"/>
      <c r="AT70" s="99"/>
      <c r="AU70" s="99"/>
      <c r="AV70" s="53"/>
      <c r="AW70" s="53"/>
      <c r="AX70" s="99"/>
    </row>
    <row r="71" spans="2:50" ht="15" x14ac:dyDescent="0.2">
      <c r="B71" s="94">
        <v>58</v>
      </c>
      <c r="C71" s="100"/>
      <c r="D71" s="101"/>
      <c r="E71" s="102"/>
      <c r="F71" s="95" t="str">
        <f t="shared" si="2"/>
        <v/>
      </c>
      <c r="G71" s="82" t="str">
        <f t="shared" si="1"/>
        <v/>
      </c>
      <c r="H71" s="103"/>
      <c r="I71" s="103" t="s">
        <v>202</v>
      </c>
      <c r="J71" s="104" t="s">
        <v>202</v>
      </c>
      <c r="K71" s="104" t="s">
        <v>202</v>
      </c>
      <c r="L71" s="104" t="s">
        <v>202</v>
      </c>
      <c r="M71" s="52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2"/>
      <c r="Y71" s="53"/>
      <c r="Z71" s="53"/>
      <c r="AA71" s="96"/>
      <c r="AB71" s="97"/>
      <c r="AC71" s="97"/>
      <c r="AD71" s="97"/>
      <c r="AE71" s="97"/>
      <c r="AF71" s="97"/>
      <c r="AG71" s="105" t="str">
        <f>IF(D!BE67="","",IF(D!BE67&lt;-3,"Gizi Buruk",IF(AND(D!BE67&gt;=-3,D!BE67&lt;-2),"Gizi Kurang",IF(AND(D!BE67&gt;=-2,D!BE67&lt;2),"Gizi Normal","Gizi Lebih"))))</f>
        <v/>
      </c>
      <c r="AH71" s="105" t="str">
        <f>IF(D!BH67="","",IF(D!BH67&lt;-3,"Sangat Pendek",IF(AND(D!BH67&gt;=-3,D!BH67&lt;-2),"Pendek",IF(AND(D!CB229&gt;=-2,D!BH67&lt;2),"Normal","Jangkung"))))</f>
        <v/>
      </c>
      <c r="AI71" s="105" t="str">
        <f>IF(D!BK67="","",(IF(D!BK67&lt;-3,"Sangat Kurus",IF(AND(D!BK67&gt;=-3,D!BK67&lt;-2),"Kurus",IF(AND(D!BK67&gt;=-2,D!BK67&lt;2),"Normal","Gemuk")))))</f>
        <v/>
      </c>
      <c r="AJ71" s="105" t="str">
        <f>IF(D!BN67="","",IF(D!BN67&lt;-3,"Sgt Kurus",IF(AND(D!BN67&gt;=-3,D!BN67&lt;-2),"Kurus",IF(AND(D!BN67&gt;=-2,D!BN67&lt;1),"Normal",IF(AND(D!BN67&gt;=1,D!BN67&lt;2),"Gemuk","Obesitas")))))</f>
        <v/>
      </c>
      <c r="AK71" s="105"/>
      <c r="AL71" s="98"/>
      <c r="AM71" s="53"/>
      <c r="AN71" s="97"/>
      <c r="AO71" s="97"/>
      <c r="AP71" s="97"/>
      <c r="AQ71" s="53"/>
      <c r="AR71" s="53"/>
      <c r="AS71" s="99"/>
      <c r="AT71" s="99"/>
      <c r="AU71" s="99"/>
      <c r="AV71" s="53"/>
      <c r="AW71" s="53"/>
      <c r="AX71" s="99"/>
    </row>
    <row r="72" spans="2:50" ht="15" x14ac:dyDescent="0.2">
      <c r="B72" s="94">
        <v>59</v>
      </c>
      <c r="C72" s="100"/>
      <c r="D72" s="101"/>
      <c r="E72" s="102"/>
      <c r="F72" s="95" t="str">
        <f t="shared" si="2"/>
        <v/>
      </c>
      <c r="G72" s="82" t="str">
        <f t="shared" si="1"/>
        <v/>
      </c>
      <c r="H72" s="103"/>
      <c r="I72" s="103" t="s">
        <v>202</v>
      </c>
      <c r="J72" s="104" t="s">
        <v>202</v>
      </c>
      <c r="K72" s="104" t="s">
        <v>202</v>
      </c>
      <c r="L72" s="104" t="s">
        <v>202</v>
      </c>
      <c r="M72" s="52"/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52"/>
      <c r="Y72" s="53"/>
      <c r="Z72" s="53"/>
      <c r="AA72" s="96"/>
      <c r="AB72" s="97"/>
      <c r="AC72" s="97"/>
      <c r="AD72" s="97"/>
      <c r="AE72" s="97"/>
      <c r="AF72" s="97"/>
      <c r="AG72" s="105" t="str">
        <f>IF(D!BE68="","",IF(D!BE68&lt;-3,"Gizi Buruk",IF(AND(D!BE68&gt;=-3,D!BE68&lt;-2),"Gizi Kurang",IF(AND(D!BE68&gt;=-2,D!BE68&lt;2),"Gizi Normal","Gizi Lebih"))))</f>
        <v/>
      </c>
      <c r="AH72" s="105" t="str">
        <f>IF(D!BH68="","",IF(D!BH68&lt;-3,"Sangat Pendek",IF(AND(D!BH68&gt;=-3,D!BH68&lt;-2),"Pendek",IF(AND(D!CB230&gt;=-2,D!BH68&lt;2),"Normal","Jangkung"))))</f>
        <v/>
      </c>
      <c r="AI72" s="105" t="str">
        <f>IF(D!BK68="","",(IF(D!BK68&lt;-3,"Sangat Kurus",IF(AND(D!BK68&gt;=-3,D!BK68&lt;-2),"Kurus",IF(AND(D!BK68&gt;=-2,D!BK68&lt;2),"Normal","Gemuk")))))</f>
        <v/>
      </c>
      <c r="AJ72" s="105" t="str">
        <f>IF(D!BN68="","",IF(D!BN68&lt;-3,"Sgt Kurus",IF(AND(D!BN68&gt;=-3,D!BN68&lt;-2),"Kurus",IF(AND(D!BN68&gt;=-2,D!BN68&lt;1),"Normal",IF(AND(D!BN68&gt;=1,D!BN68&lt;2),"Gemuk","Obesitas")))))</f>
        <v/>
      </c>
      <c r="AK72" s="105"/>
      <c r="AL72" s="98"/>
      <c r="AM72" s="53"/>
      <c r="AN72" s="97"/>
      <c r="AO72" s="97"/>
      <c r="AP72" s="97"/>
      <c r="AQ72" s="53"/>
      <c r="AR72" s="53"/>
      <c r="AS72" s="99"/>
      <c r="AT72" s="99"/>
      <c r="AU72" s="99"/>
      <c r="AV72" s="53"/>
      <c r="AW72" s="53"/>
      <c r="AX72" s="99"/>
    </row>
    <row r="73" spans="2:50" ht="15" x14ac:dyDescent="0.2">
      <c r="B73" s="94">
        <v>60</v>
      </c>
      <c r="C73" s="100"/>
      <c r="D73" s="101"/>
      <c r="E73" s="102"/>
      <c r="F73" s="95" t="str">
        <f t="shared" si="2"/>
        <v/>
      </c>
      <c r="G73" s="82" t="str">
        <f t="shared" si="1"/>
        <v/>
      </c>
      <c r="H73" s="103"/>
      <c r="I73" s="103" t="s">
        <v>202</v>
      </c>
      <c r="J73" s="104" t="s">
        <v>202</v>
      </c>
      <c r="K73" s="104" t="s">
        <v>202</v>
      </c>
      <c r="L73" s="104" t="s">
        <v>202</v>
      </c>
      <c r="M73" s="52"/>
      <c r="N73" s="52"/>
      <c r="O73" s="52"/>
      <c r="P73" s="52"/>
      <c r="Q73" s="52"/>
      <c r="R73" s="52"/>
      <c r="S73" s="52"/>
      <c r="T73" s="52"/>
      <c r="U73" s="52"/>
      <c r="V73" s="52"/>
      <c r="W73" s="52"/>
      <c r="X73" s="52"/>
      <c r="Y73" s="53"/>
      <c r="Z73" s="53"/>
      <c r="AA73" s="96"/>
      <c r="AB73" s="97"/>
      <c r="AC73" s="97"/>
      <c r="AD73" s="97"/>
      <c r="AE73" s="97"/>
      <c r="AF73" s="97"/>
      <c r="AG73" s="105" t="str">
        <f>IF(D!BE69="","",IF(D!BE69&lt;-3,"Gizi Buruk",IF(AND(D!BE69&gt;=-3,D!BE69&lt;-2),"Gizi Kurang",IF(AND(D!BE69&gt;=-2,D!BE69&lt;2),"Gizi Normal","Gizi Lebih"))))</f>
        <v/>
      </c>
      <c r="AH73" s="105" t="str">
        <f>IF(D!BH69="","",IF(D!BH69&lt;-3,"Sangat Pendek",IF(AND(D!BH69&gt;=-3,D!BH69&lt;-2),"Pendek",IF(AND(D!CB231&gt;=-2,D!BH69&lt;2),"Normal","Jangkung"))))</f>
        <v/>
      </c>
      <c r="AI73" s="105" t="str">
        <f>IF(D!BK69="","",(IF(D!BK69&lt;-3,"Sangat Kurus",IF(AND(D!BK69&gt;=-3,D!BK69&lt;-2),"Kurus",IF(AND(D!BK69&gt;=-2,D!BK69&lt;2),"Normal","Gemuk")))))</f>
        <v/>
      </c>
      <c r="AJ73" s="105" t="str">
        <f>IF(D!BN69="","",IF(D!BN69&lt;-3,"Sgt Kurus",IF(AND(D!BN69&gt;=-3,D!BN69&lt;-2),"Kurus",IF(AND(D!BN69&gt;=-2,D!BN69&lt;1),"Normal",IF(AND(D!BN69&gt;=1,D!BN69&lt;2),"Gemuk","Obesitas")))))</f>
        <v/>
      </c>
      <c r="AK73" s="105"/>
      <c r="AL73" s="98"/>
      <c r="AM73" s="53"/>
      <c r="AN73" s="97"/>
      <c r="AO73" s="97"/>
      <c r="AP73" s="97"/>
      <c r="AQ73" s="53"/>
      <c r="AR73" s="53"/>
      <c r="AS73" s="99"/>
      <c r="AT73" s="99"/>
      <c r="AU73" s="99"/>
      <c r="AV73" s="53"/>
      <c r="AW73" s="53"/>
      <c r="AX73" s="99"/>
    </row>
    <row r="74" spans="2:50" ht="15" x14ac:dyDescent="0.2">
      <c r="B74" s="94">
        <v>61</v>
      </c>
      <c r="C74" s="100"/>
      <c r="D74" s="101"/>
      <c r="E74" s="102"/>
      <c r="F74" s="95" t="str">
        <f t="shared" si="2"/>
        <v/>
      </c>
      <c r="G74" s="82" t="str">
        <f t="shared" si="1"/>
        <v/>
      </c>
      <c r="H74" s="103"/>
      <c r="I74" s="103" t="s">
        <v>202</v>
      </c>
      <c r="J74" s="104" t="s">
        <v>202</v>
      </c>
      <c r="K74" s="104" t="s">
        <v>202</v>
      </c>
      <c r="L74" s="104" t="s">
        <v>202</v>
      </c>
      <c r="M74" s="52"/>
      <c r="N74" s="52"/>
      <c r="O74" s="52"/>
      <c r="P74" s="52"/>
      <c r="Q74" s="52"/>
      <c r="R74" s="52"/>
      <c r="S74" s="52"/>
      <c r="T74" s="52"/>
      <c r="U74" s="52"/>
      <c r="V74" s="52"/>
      <c r="W74" s="52"/>
      <c r="X74" s="52"/>
      <c r="Y74" s="53"/>
      <c r="Z74" s="53"/>
      <c r="AA74" s="96"/>
      <c r="AB74" s="97"/>
      <c r="AC74" s="97"/>
      <c r="AD74" s="97"/>
      <c r="AE74" s="97"/>
      <c r="AF74" s="97"/>
      <c r="AG74" s="105" t="str">
        <f>IF(D!BE70="","",IF(D!BE70&lt;-3,"Gizi Buruk",IF(AND(D!BE70&gt;=-3,D!BE70&lt;-2),"Gizi Kurang",IF(AND(D!BE70&gt;=-2,D!BE70&lt;2),"Gizi Normal","Gizi Lebih"))))</f>
        <v/>
      </c>
      <c r="AH74" s="105" t="str">
        <f>IF(D!BH70="","",IF(D!BH70&lt;-3,"Sangat Pendek",IF(AND(D!BH70&gt;=-3,D!BH70&lt;-2),"Pendek",IF(AND(D!CB232&gt;=-2,D!BH70&lt;2),"Normal","Jangkung"))))</f>
        <v/>
      </c>
      <c r="AI74" s="105" t="str">
        <f>IF(D!BK70="","",(IF(D!BK70&lt;-3,"Sangat Kurus",IF(AND(D!BK70&gt;=-3,D!BK70&lt;-2),"Kurus",IF(AND(D!BK70&gt;=-2,D!BK70&lt;2),"Normal","Gemuk")))))</f>
        <v/>
      </c>
      <c r="AJ74" s="105" t="str">
        <f>IF(D!BN70="","",IF(D!BN70&lt;-3,"Sgt Kurus",IF(AND(D!BN70&gt;=-3,D!BN70&lt;-2),"Kurus",IF(AND(D!BN70&gt;=-2,D!BN70&lt;1),"Normal",IF(AND(D!BN70&gt;=1,D!BN70&lt;2),"Gemuk","Obesitas")))))</f>
        <v/>
      </c>
      <c r="AK74" s="105"/>
      <c r="AL74" s="98"/>
      <c r="AM74" s="53"/>
      <c r="AN74" s="97"/>
      <c r="AO74" s="97"/>
      <c r="AP74" s="97"/>
      <c r="AQ74" s="53"/>
      <c r="AR74" s="53"/>
      <c r="AS74" s="99"/>
      <c r="AT74" s="99"/>
      <c r="AU74" s="99"/>
      <c r="AV74" s="53"/>
      <c r="AW74" s="53"/>
      <c r="AX74" s="99"/>
    </row>
    <row r="75" spans="2:50" ht="15" x14ac:dyDescent="0.2">
      <c r="B75" s="94">
        <v>62</v>
      </c>
      <c r="C75" s="100"/>
      <c r="D75" s="101"/>
      <c r="E75" s="102"/>
      <c r="F75" s="95" t="str">
        <f t="shared" si="2"/>
        <v/>
      </c>
      <c r="G75" s="82" t="str">
        <f t="shared" si="1"/>
        <v/>
      </c>
      <c r="H75" s="103"/>
      <c r="I75" s="103" t="s">
        <v>202</v>
      </c>
      <c r="J75" s="104" t="s">
        <v>202</v>
      </c>
      <c r="K75" s="104" t="s">
        <v>202</v>
      </c>
      <c r="L75" s="104" t="s">
        <v>202</v>
      </c>
      <c r="M75" s="52"/>
      <c r="N75" s="52"/>
      <c r="O75" s="52"/>
      <c r="P75" s="52"/>
      <c r="Q75" s="52"/>
      <c r="R75" s="52"/>
      <c r="S75" s="52"/>
      <c r="T75" s="52"/>
      <c r="U75" s="52"/>
      <c r="V75" s="52"/>
      <c r="W75" s="52"/>
      <c r="X75" s="52"/>
      <c r="Y75" s="53"/>
      <c r="Z75" s="53"/>
      <c r="AA75" s="96"/>
      <c r="AB75" s="97"/>
      <c r="AC75" s="97"/>
      <c r="AD75" s="97"/>
      <c r="AE75" s="97"/>
      <c r="AF75" s="97"/>
      <c r="AG75" s="105" t="str">
        <f>IF(D!BE71="","",IF(D!BE71&lt;-3,"Gizi Buruk",IF(AND(D!BE71&gt;=-3,D!BE71&lt;-2),"Gizi Kurang",IF(AND(D!BE71&gt;=-2,D!BE71&lt;2),"Gizi Normal","Gizi Lebih"))))</f>
        <v/>
      </c>
      <c r="AH75" s="105" t="str">
        <f>IF(D!BH71="","",IF(D!BH71&lt;-3,"Sangat Pendek",IF(AND(D!BH71&gt;=-3,D!BH71&lt;-2),"Pendek",IF(AND(D!CB233&gt;=-2,D!BH71&lt;2),"Normal","Jangkung"))))</f>
        <v/>
      </c>
      <c r="AI75" s="105" t="str">
        <f>IF(D!BK71="","",(IF(D!BK71&lt;-3,"Sangat Kurus",IF(AND(D!BK71&gt;=-3,D!BK71&lt;-2),"Kurus",IF(AND(D!BK71&gt;=-2,D!BK71&lt;2),"Normal","Gemuk")))))</f>
        <v/>
      </c>
      <c r="AJ75" s="105" t="str">
        <f>IF(D!BN71="","",IF(D!BN71&lt;-3,"Sgt Kurus",IF(AND(D!BN71&gt;=-3,D!BN71&lt;-2),"Kurus",IF(AND(D!BN71&gt;=-2,D!BN71&lt;1),"Normal",IF(AND(D!BN71&gt;=1,D!BN71&lt;2),"Gemuk","Obesitas")))))</f>
        <v/>
      </c>
      <c r="AK75" s="105"/>
      <c r="AL75" s="98"/>
      <c r="AM75" s="53"/>
      <c r="AN75" s="97"/>
      <c r="AO75" s="97"/>
      <c r="AP75" s="97"/>
      <c r="AQ75" s="53"/>
      <c r="AR75" s="53"/>
      <c r="AS75" s="99"/>
      <c r="AT75" s="99"/>
      <c r="AU75" s="99"/>
      <c r="AV75" s="53"/>
      <c r="AW75" s="53"/>
      <c r="AX75" s="99"/>
    </row>
    <row r="76" spans="2:50" ht="15" x14ac:dyDescent="0.2">
      <c r="B76" s="94">
        <v>63</v>
      </c>
      <c r="C76" s="100"/>
      <c r="D76" s="101"/>
      <c r="E76" s="102"/>
      <c r="F76" s="95" t="str">
        <f t="shared" si="2"/>
        <v/>
      </c>
      <c r="G76" s="82" t="str">
        <f t="shared" si="1"/>
        <v/>
      </c>
      <c r="H76" s="103"/>
      <c r="I76" s="103" t="s">
        <v>202</v>
      </c>
      <c r="J76" s="104" t="s">
        <v>202</v>
      </c>
      <c r="K76" s="104" t="s">
        <v>202</v>
      </c>
      <c r="L76" s="104" t="s">
        <v>202</v>
      </c>
      <c r="M76" s="52"/>
      <c r="N76" s="52"/>
      <c r="O76" s="52"/>
      <c r="P76" s="52"/>
      <c r="Q76" s="52"/>
      <c r="R76" s="52"/>
      <c r="S76" s="52"/>
      <c r="T76" s="52"/>
      <c r="U76" s="52"/>
      <c r="V76" s="52"/>
      <c r="W76" s="52"/>
      <c r="X76" s="52"/>
      <c r="Y76" s="53"/>
      <c r="Z76" s="53"/>
      <c r="AA76" s="96"/>
      <c r="AB76" s="97"/>
      <c r="AC76" s="97"/>
      <c r="AD76" s="97"/>
      <c r="AE76" s="97"/>
      <c r="AF76" s="97"/>
      <c r="AG76" s="105" t="str">
        <f>IF(D!BE72="","",IF(D!BE72&lt;-3,"Gizi Buruk",IF(AND(D!BE72&gt;=-3,D!BE72&lt;-2),"Gizi Kurang",IF(AND(D!BE72&gt;=-2,D!BE72&lt;2),"Gizi Normal","Gizi Lebih"))))</f>
        <v/>
      </c>
      <c r="AH76" s="105" t="str">
        <f>IF(D!BH72="","",IF(D!BH72&lt;-3,"Sangat Pendek",IF(AND(D!BH72&gt;=-3,D!BH72&lt;-2),"Pendek",IF(AND(D!CB234&gt;=-2,D!BH72&lt;2),"Normal","Jangkung"))))</f>
        <v/>
      </c>
      <c r="AI76" s="105" t="str">
        <f>IF(D!BK72="","",(IF(D!BK72&lt;-3,"Sangat Kurus",IF(AND(D!BK72&gt;=-3,D!BK72&lt;-2),"Kurus",IF(AND(D!BK72&gt;=-2,D!BK72&lt;2),"Normal","Gemuk")))))</f>
        <v/>
      </c>
      <c r="AJ76" s="105" t="str">
        <f>IF(D!BN72="","",IF(D!BN72&lt;-3,"Sgt Kurus",IF(AND(D!BN72&gt;=-3,D!BN72&lt;-2),"Kurus",IF(AND(D!BN72&gt;=-2,D!BN72&lt;1),"Normal",IF(AND(D!BN72&gt;=1,D!BN72&lt;2),"Gemuk","Obesitas")))))</f>
        <v/>
      </c>
      <c r="AK76" s="105"/>
      <c r="AL76" s="98"/>
      <c r="AM76" s="53"/>
      <c r="AN76" s="97"/>
      <c r="AO76" s="97"/>
      <c r="AP76" s="97"/>
      <c r="AQ76" s="53"/>
      <c r="AR76" s="53"/>
      <c r="AS76" s="99"/>
      <c r="AT76" s="99"/>
      <c r="AU76" s="99"/>
      <c r="AV76" s="53"/>
      <c r="AW76" s="53"/>
      <c r="AX76" s="99"/>
    </row>
    <row r="77" spans="2:50" ht="15" x14ac:dyDescent="0.2">
      <c r="B77" s="94">
        <v>64</v>
      </c>
      <c r="C77" s="100"/>
      <c r="D77" s="101"/>
      <c r="E77" s="102"/>
      <c r="F77" s="95" t="str">
        <f t="shared" si="2"/>
        <v/>
      </c>
      <c r="G77" s="82" t="str">
        <f t="shared" si="1"/>
        <v/>
      </c>
      <c r="H77" s="103"/>
      <c r="I77" s="103" t="s">
        <v>202</v>
      </c>
      <c r="J77" s="104" t="s">
        <v>202</v>
      </c>
      <c r="K77" s="104" t="s">
        <v>202</v>
      </c>
      <c r="L77" s="104" t="s">
        <v>202</v>
      </c>
      <c r="M77" s="52"/>
      <c r="N77" s="52"/>
      <c r="O77" s="52"/>
      <c r="P77" s="52"/>
      <c r="Q77" s="52"/>
      <c r="R77" s="52"/>
      <c r="S77" s="52"/>
      <c r="T77" s="52"/>
      <c r="U77" s="52"/>
      <c r="V77" s="52"/>
      <c r="W77" s="52"/>
      <c r="X77" s="52"/>
      <c r="Y77" s="53"/>
      <c r="Z77" s="53"/>
      <c r="AA77" s="96"/>
      <c r="AB77" s="97"/>
      <c r="AC77" s="97"/>
      <c r="AD77" s="97"/>
      <c r="AE77" s="97"/>
      <c r="AF77" s="97"/>
      <c r="AG77" s="105" t="str">
        <f>IF(D!BE73="","",IF(D!BE73&lt;-3,"Gizi Buruk",IF(AND(D!BE73&gt;=-3,D!BE73&lt;-2),"Gizi Kurang",IF(AND(D!BE73&gt;=-2,D!BE73&lt;2),"Gizi Normal","Gizi Lebih"))))</f>
        <v/>
      </c>
      <c r="AH77" s="105" t="str">
        <f>IF(D!BH73="","",IF(D!BH73&lt;-3,"Sangat Pendek",IF(AND(D!BH73&gt;=-3,D!BH73&lt;-2),"Pendek",IF(AND(D!CB235&gt;=-2,D!BH73&lt;2),"Normal","Jangkung"))))</f>
        <v/>
      </c>
      <c r="AI77" s="105" t="str">
        <f>IF(D!BK73="","",(IF(D!BK73&lt;-3,"Sangat Kurus",IF(AND(D!BK73&gt;=-3,D!BK73&lt;-2),"Kurus",IF(AND(D!BK73&gt;=-2,D!BK73&lt;2),"Normal","Gemuk")))))</f>
        <v/>
      </c>
      <c r="AJ77" s="105" t="str">
        <f>IF(D!BN73="","",IF(D!BN73&lt;-3,"Sgt Kurus",IF(AND(D!BN73&gt;=-3,D!BN73&lt;-2),"Kurus",IF(AND(D!BN73&gt;=-2,D!BN73&lt;1),"Normal",IF(AND(D!BN73&gt;=1,D!BN73&lt;2),"Gemuk","Obesitas")))))</f>
        <v/>
      </c>
      <c r="AK77" s="105"/>
      <c r="AL77" s="98"/>
      <c r="AM77" s="53"/>
      <c r="AN77" s="97"/>
      <c r="AO77" s="97"/>
      <c r="AP77" s="97"/>
      <c r="AQ77" s="53"/>
      <c r="AR77" s="53"/>
      <c r="AS77" s="99"/>
      <c r="AT77" s="99"/>
      <c r="AU77" s="99"/>
      <c r="AV77" s="53"/>
      <c r="AW77" s="53"/>
      <c r="AX77" s="99"/>
    </row>
    <row r="78" spans="2:50" ht="15" x14ac:dyDescent="0.2">
      <c r="B78" s="94">
        <v>65</v>
      </c>
      <c r="C78" s="100"/>
      <c r="D78" s="101"/>
      <c r="E78" s="102"/>
      <c r="F78" s="95" t="str">
        <f t="shared" ref="F78:F109" si="3">IFERROR(DATEDIF(G78,C78,"Y") &amp; " thn. " &amp;IF(DATEDIF(G78,C78,"YM")&lt;10,"0"&amp;DATEDIF(G78,C78,"YM"),DATEDIF(G78,C78,"YM")) &amp; " bln.","")</f>
        <v/>
      </c>
      <c r="G78" s="82" t="str">
        <f t="shared" si="1"/>
        <v/>
      </c>
      <c r="H78" s="103"/>
      <c r="I78" s="103" t="s">
        <v>202</v>
      </c>
      <c r="J78" s="104" t="s">
        <v>202</v>
      </c>
      <c r="K78" s="104" t="s">
        <v>202</v>
      </c>
      <c r="L78" s="104" t="s">
        <v>202</v>
      </c>
      <c r="M78" s="52"/>
      <c r="N78" s="52"/>
      <c r="O78" s="52"/>
      <c r="P78" s="52"/>
      <c r="Q78" s="52"/>
      <c r="R78" s="52"/>
      <c r="S78" s="52"/>
      <c r="T78" s="52"/>
      <c r="U78" s="52"/>
      <c r="V78" s="52"/>
      <c r="W78" s="52"/>
      <c r="X78" s="52"/>
      <c r="Y78" s="53"/>
      <c r="Z78" s="53"/>
      <c r="AA78" s="96"/>
      <c r="AB78" s="97"/>
      <c r="AC78" s="97"/>
      <c r="AD78" s="97"/>
      <c r="AE78" s="97"/>
      <c r="AF78" s="97"/>
      <c r="AG78" s="105" t="str">
        <f>IF(D!BE74="","",IF(D!BE74&lt;-3,"Gizi Buruk",IF(AND(D!BE74&gt;=-3,D!BE74&lt;-2),"Gizi Kurang",IF(AND(D!BE74&gt;=-2,D!BE74&lt;2),"Gizi Normal","Gizi Lebih"))))</f>
        <v/>
      </c>
      <c r="AH78" s="105" t="str">
        <f>IF(D!BH74="","",IF(D!BH74&lt;-3,"Sangat Pendek",IF(AND(D!BH74&gt;=-3,D!BH74&lt;-2),"Pendek",IF(AND(D!CB236&gt;=-2,D!BH74&lt;2),"Normal","Jangkung"))))</f>
        <v/>
      </c>
      <c r="AI78" s="105" t="str">
        <f>IF(D!BK74="","",(IF(D!BK74&lt;-3,"Sangat Kurus",IF(AND(D!BK74&gt;=-3,D!BK74&lt;-2),"Kurus",IF(AND(D!BK74&gt;=-2,D!BK74&lt;2),"Normal","Gemuk")))))</f>
        <v/>
      </c>
      <c r="AJ78" s="105" t="str">
        <f>IF(D!BN74="","",IF(D!BN74&lt;-3,"Sgt Kurus",IF(AND(D!BN74&gt;=-3,D!BN74&lt;-2),"Kurus",IF(AND(D!BN74&gt;=-2,D!BN74&lt;1),"Normal",IF(AND(D!BN74&gt;=1,D!BN74&lt;2),"Gemuk","Obesitas")))))</f>
        <v/>
      </c>
      <c r="AK78" s="105"/>
      <c r="AL78" s="98"/>
      <c r="AM78" s="53"/>
      <c r="AN78" s="97"/>
      <c r="AO78" s="97"/>
      <c r="AP78" s="97"/>
      <c r="AQ78" s="53"/>
      <c r="AR78" s="53"/>
      <c r="AS78" s="99"/>
      <c r="AT78" s="99"/>
      <c r="AU78" s="99"/>
      <c r="AV78" s="53"/>
      <c r="AW78" s="53"/>
      <c r="AX78" s="99"/>
    </row>
    <row r="79" spans="2:50" ht="15" x14ac:dyDescent="0.2">
      <c r="B79" s="94">
        <v>66</v>
      </c>
      <c r="C79" s="100"/>
      <c r="D79" s="101"/>
      <c r="E79" s="102"/>
      <c r="F79" s="95" t="str">
        <f t="shared" si="3"/>
        <v/>
      </c>
      <c r="G79" s="82" t="str">
        <f t="shared" ref="G79:G112" si="4">IFERROR(ABS(IF(VALUE(MID(D79,7,2))&gt;40,VALUE(MID(D79,7,2))-40,VALUE(MID(D79,7,2)))&amp;"-"&amp;IF(VALUE(MID(D79,9,2))&lt;10,"0"&amp;VALUE(MID(D79,9,2)),VALUE(MID(D79,9,2)))&amp;"-"&amp;VALUE(MID(D79,11,2))),"")</f>
        <v/>
      </c>
      <c r="H79" s="103"/>
      <c r="I79" s="103" t="s">
        <v>202</v>
      </c>
      <c r="J79" s="104" t="s">
        <v>202</v>
      </c>
      <c r="K79" s="104" t="s">
        <v>202</v>
      </c>
      <c r="L79" s="104" t="s">
        <v>202</v>
      </c>
      <c r="M79" s="52"/>
      <c r="N79" s="52"/>
      <c r="O79" s="52"/>
      <c r="P79" s="52"/>
      <c r="Q79" s="52"/>
      <c r="R79" s="52"/>
      <c r="S79" s="52"/>
      <c r="T79" s="52"/>
      <c r="U79" s="52"/>
      <c r="V79" s="52"/>
      <c r="W79" s="52"/>
      <c r="X79" s="52"/>
      <c r="Y79" s="53"/>
      <c r="Z79" s="53"/>
      <c r="AA79" s="96"/>
      <c r="AB79" s="97"/>
      <c r="AC79" s="97"/>
      <c r="AD79" s="97"/>
      <c r="AE79" s="97"/>
      <c r="AF79" s="97"/>
      <c r="AG79" s="105" t="str">
        <f>IF(D!BE75="","",IF(D!BE75&lt;-3,"Gizi Buruk",IF(AND(D!BE75&gt;=-3,D!BE75&lt;-2),"Gizi Kurang",IF(AND(D!BE75&gt;=-2,D!BE75&lt;2),"Gizi Normal","Gizi Lebih"))))</f>
        <v/>
      </c>
      <c r="AH79" s="105" t="str">
        <f>IF(D!BH75="","",IF(D!BH75&lt;-3,"Sangat Pendek",IF(AND(D!BH75&gt;=-3,D!BH75&lt;-2),"Pendek",IF(AND(D!CB237&gt;=-2,D!BH75&lt;2),"Normal","Jangkung"))))</f>
        <v/>
      </c>
      <c r="AI79" s="105" t="str">
        <f>IF(D!BK75="","",(IF(D!BK75&lt;-3,"Sangat Kurus",IF(AND(D!BK75&gt;=-3,D!BK75&lt;-2),"Kurus",IF(AND(D!BK75&gt;=-2,D!BK75&lt;2),"Normal","Gemuk")))))</f>
        <v/>
      </c>
      <c r="AJ79" s="105" t="str">
        <f>IF(D!BN75="","",IF(D!BN75&lt;-3,"Sgt Kurus",IF(AND(D!BN75&gt;=-3,D!BN75&lt;-2),"Kurus",IF(AND(D!BN75&gt;=-2,D!BN75&lt;1),"Normal",IF(AND(D!BN75&gt;=1,D!BN75&lt;2),"Gemuk","Obesitas")))))</f>
        <v/>
      </c>
      <c r="AK79" s="105"/>
      <c r="AL79" s="98"/>
      <c r="AM79" s="53"/>
      <c r="AN79" s="97"/>
      <c r="AO79" s="97"/>
      <c r="AP79" s="97"/>
      <c r="AQ79" s="53"/>
      <c r="AR79" s="53"/>
      <c r="AS79" s="99"/>
      <c r="AT79" s="99"/>
      <c r="AU79" s="99"/>
      <c r="AV79" s="53"/>
      <c r="AW79" s="53"/>
      <c r="AX79" s="99"/>
    </row>
    <row r="80" spans="2:50" ht="15" x14ac:dyDescent="0.2">
      <c r="B80" s="94">
        <v>67</v>
      </c>
      <c r="C80" s="100"/>
      <c r="D80" s="101"/>
      <c r="E80" s="102"/>
      <c r="F80" s="95" t="str">
        <f t="shared" si="3"/>
        <v/>
      </c>
      <c r="G80" s="82" t="str">
        <f t="shared" si="4"/>
        <v/>
      </c>
      <c r="H80" s="103"/>
      <c r="I80" s="103" t="s">
        <v>202</v>
      </c>
      <c r="J80" s="104" t="s">
        <v>202</v>
      </c>
      <c r="K80" s="104" t="s">
        <v>202</v>
      </c>
      <c r="L80" s="104" t="s">
        <v>202</v>
      </c>
      <c r="M80" s="52"/>
      <c r="N80" s="52"/>
      <c r="O80" s="52"/>
      <c r="P80" s="52"/>
      <c r="Q80" s="52"/>
      <c r="R80" s="52"/>
      <c r="S80" s="52"/>
      <c r="T80" s="52"/>
      <c r="U80" s="52"/>
      <c r="V80" s="52"/>
      <c r="W80" s="52"/>
      <c r="X80" s="52"/>
      <c r="Y80" s="53"/>
      <c r="Z80" s="53"/>
      <c r="AA80" s="96"/>
      <c r="AB80" s="97"/>
      <c r="AC80" s="97"/>
      <c r="AD80" s="97"/>
      <c r="AE80" s="97"/>
      <c r="AF80" s="97"/>
      <c r="AG80" s="105" t="str">
        <f>IF(D!BE76="","",IF(D!BE76&lt;-3,"Gizi Buruk",IF(AND(D!BE76&gt;=-3,D!BE76&lt;-2),"Gizi Kurang",IF(AND(D!BE76&gt;=-2,D!BE76&lt;2),"Gizi Normal","Gizi Lebih"))))</f>
        <v/>
      </c>
      <c r="AH80" s="105" t="str">
        <f>IF(D!BH76="","",IF(D!BH76&lt;-3,"Sangat Pendek",IF(AND(D!BH76&gt;=-3,D!BH76&lt;-2),"Pendek",IF(AND(D!CB238&gt;=-2,D!BH76&lt;2),"Normal","Jangkung"))))</f>
        <v/>
      </c>
      <c r="AI80" s="105" t="str">
        <f>IF(D!BK76="","",(IF(D!BK76&lt;-3,"Sangat Kurus",IF(AND(D!BK76&gt;=-3,D!BK76&lt;-2),"Kurus",IF(AND(D!BK76&gt;=-2,D!BK76&lt;2),"Normal","Gemuk")))))</f>
        <v/>
      </c>
      <c r="AJ80" s="105" t="str">
        <f>IF(D!BN76="","",IF(D!BN76&lt;-3,"Sgt Kurus",IF(AND(D!BN76&gt;=-3,D!BN76&lt;-2),"Kurus",IF(AND(D!BN76&gt;=-2,D!BN76&lt;1),"Normal",IF(AND(D!BN76&gt;=1,D!BN76&lt;2),"Gemuk","Obesitas")))))</f>
        <v/>
      </c>
      <c r="AK80" s="105"/>
      <c r="AL80" s="98"/>
      <c r="AM80" s="53"/>
      <c r="AN80" s="97"/>
      <c r="AO80" s="97"/>
      <c r="AP80" s="97"/>
      <c r="AQ80" s="53"/>
      <c r="AR80" s="53"/>
      <c r="AS80" s="99"/>
      <c r="AT80" s="99"/>
      <c r="AU80" s="99"/>
      <c r="AV80" s="53"/>
      <c r="AW80" s="53"/>
      <c r="AX80" s="99"/>
    </row>
    <row r="81" spans="2:50" ht="15" x14ac:dyDescent="0.2">
      <c r="B81" s="94">
        <v>68</v>
      </c>
      <c r="C81" s="100"/>
      <c r="D81" s="101"/>
      <c r="E81" s="102"/>
      <c r="F81" s="95" t="str">
        <f t="shared" si="3"/>
        <v/>
      </c>
      <c r="G81" s="82" t="str">
        <f t="shared" si="4"/>
        <v/>
      </c>
      <c r="H81" s="103"/>
      <c r="I81" s="103" t="s">
        <v>202</v>
      </c>
      <c r="J81" s="104" t="s">
        <v>202</v>
      </c>
      <c r="K81" s="104" t="s">
        <v>202</v>
      </c>
      <c r="L81" s="104" t="s">
        <v>202</v>
      </c>
      <c r="M81" s="52"/>
      <c r="N81" s="52"/>
      <c r="O81" s="52"/>
      <c r="P81" s="52"/>
      <c r="Q81" s="52"/>
      <c r="R81" s="52"/>
      <c r="S81" s="52"/>
      <c r="T81" s="52"/>
      <c r="U81" s="52"/>
      <c r="V81" s="52"/>
      <c r="W81" s="52"/>
      <c r="X81" s="52"/>
      <c r="Y81" s="53"/>
      <c r="Z81" s="53"/>
      <c r="AA81" s="96"/>
      <c r="AB81" s="97"/>
      <c r="AC81" s="97"/>
      <c r="AD81" s="97"/>
      <c r="AE81" s="97"/>
      <c r="AF81" s="97"/>
      <c r="AG81" s="105" t="str">
        <f>IF(D!BE77="","",IF(D!BE77&lt;-3,"Gizi Buruk",IF(AND(D!BE77&gt;=-3,D!BE77&lt;-2),"Gizi Kurang",IF(AND(D!BE77&gt;=-2,D!BE77&lt;2),"Gizi Normal","Gizi Lebih"))))</f>
        <v/>
      </c>
      <c r="AH81" s="105" t="str">
        <f>IF(D!BH77="","",IF(D!BH77&lt;-3,"Sangat Pendek",IF(AND(D!BH77&gt;=-3,D!BH77&lt;-2),"Pendek",IF(AND(D!CB239&gt;=-2,D!BH77&lt;2),"Normal","Jangkung"))))</f>
        <v/>
      </c>
      <c r="AI81" s="105" t="str">
        <f>IF(D!BK77="","",(IF(D!BK77&lt;-3,"Sangat Kurus",IF(AND(D!BK77&gt;=-3,D!BK77&lt;-2),"Kurus",IF(AND(D!BK77&gt;=-2,D!BK77&lt;2),"Normal","Gemuk")))))</f>
        <v/>
      </c>
      <c r="AJ81" s="105" t="str">
        <f>IF(D!BN77="","",IF(D!BN77&lt;-3,"Sgt Kurus",IF(AND(D!BN77&gt;=-3,D!BN77&lt;-2),"Kurus",IF(AND(D!BN77&gt;=-2,D!BN77&lt;1),"Normal",IF(AND(D!BN77&gt;=1,D!BN77&lt;2),"Gemuk","Obesitas")))))</f>
        <v/>
      </c>
      <c r="AK81" s="105"/>
      <c r="AL81" s="98"/>
      <c r="AM81" s="53"/>
      <c r="AN81" s="97"/>
      <c r="AO81" s="97"/>
      <c r="AP81" s="97"/>
      <c r="AQ81" s="53"/>
      <c r="AR81" s="53"/>
      <c r="AS81" s="99"/>
      <c r="AT81" s="99"/>
      <c r="AU81" s="99"/>
      <c r="AV81" s="53"/>
      <c r="AW81" s="53"/>
      <c r="AX81" s="99"/>
    </row>
    <row r="82" spans="2:50" ht="15" x14ac:dyDescent="0.2">
      <c r="B82" s="94">
        <v>69</v>
      </c>
      <c r="C82" s="100"/>
      <c r="D82" s="101"/>
      <c r="E82" s="102"/>
      <c r="F82" s="95" t="str">
        <f t="shared" si="3"/>
        <v/>
      </c>
      <c r="G82" s="82" t="str">
        <f t="shared" si="4"/>
        <v/>
      </c>
      <c r="H82" s="103"/>
      <c r="I82" s="103" t="s">
        <v>202</v>
      </c>
      <c r="J82" s="104" t="s">
        <v>202</v>
      </c>
      <c r="K82" s="104" t="s">
        <v>202</v>
      </c>
      <c r="L82" s="104" t="s">
        <v>202</v>
      </c>
      <c r="M82" s="52"/>
      <c r="N82" s="52"/>
      <c r="O82" s="52"/>
      <c r="P82" s="52"/>
      <c r="Q82" s="52"/>
      <c r="R82" s="52"/>
      <c r="S82" s="52"/>
      <c r="T82" s="52"/>
      <c r="U82" s="52"/>
      <c r="V82" s="52"/>
      <c r="W82" s="52"/>
      <c r="X82" s="52"/>
      <c r="Y82" s="53"/>
      <c r="Z82" s="53"/>
      <c r="AA82" s="96"/>
      <c r="AB82" s="97"/>
      <c r="AC82" s="97"/>
      <c r="AD82" s="97"/>
      <c r="AE82" s="97"/>
      <c r="AF82" s="97"/>
      <c r="AG82" s="105" t="str">
        <f>IF(D!BE78="","",IF(D!BE78&lt;-3,"Gizi Buruk",IF(AND(D!BE78&gt;=-3,D!BE78&lt;-2),"Gizi Kurang",IF(AND(D!BE78&gt;=-2,D!BE78&lt;2),"Gizi Normal","Gizi Lebih"))))</f>
        <v/>
      </c>
      <c r="AH82" s="105" t="str">
        <f>IF(D!BH78="","",IF(D!BH78&lt;-3,"Sangat Pendek",IF(AND(D!BH78&gt;=-3,D!BH78&lt;-2),"Pendek",IF(AND(D!CB240&gt;=-2,D!BH78&lt;2),"Normal","Jangkung"))))</f>
        <v/>
      </c>
      <c r="AI82" s="105" t="str">
        <f>IF(D!BK78="","",(IF(D!BK78&lt;-3,"Sangat Kurus",IF(AND(D!BK78&gt;=-3,D!BK78&lt;-2),"Kurus",IF(AND(D!BK78&gt;=-2,D!BK78&lt;2),"Normal","Gemuk")))))</f>
        <v/>
      </c>
      <c r="AJ82" s="105" t="str">
        <f>IF(D!BN78="","",IF(D!BN78&lt;-3,"Sgt Kurus",IF(AND(D!BN78&gt;=-3,D!BN78&lt;-2),"Kurus",IF(AND(D!BN78&gt;=-2,D!BN78&lt;1),"Normal",IF(AND(D!BN78&gt;=1,D!BN78&lt;2),"Gemuk","Obesitas")))))</f>
        <v/>
      </c>
      <c r="AK82" s="105"/>
      <c r="AL82" s="98"/>
      <c r="AM82" s="53"/>
      <c r="AN82" s="97"/>
      <c r="AO82" s="97"/>
      <c r="AP82" s="97"/>
      <c r="AQ82" s="53"/>
      <c r="AR82" s="53"/>
      <c r="AS82" s="99"/>
      <c r="AT82" s="99"/>
      <c r="AU82" s="99"/>
      <c r="AV82" s="53"/>
      <c r="AW82" s="53"/>
      <c r="AX82" s="99"/>
    </row>
    <row r="83" spans="2:50" ht="15" x14ac:dyDescent="0.2">
      <c r="B83" s="94">
        <v>70</v>
      </c>
      <c r="C83" s="100"/>
      <c r="D83" s="101"/>
      <c r="E83" s="102"/>
      <c r="F83" s="95" t="str">
        <f t="shared" si="3"/>
        <v/>
      </c>
      <c r="G83" s="82" t="str">
        <f t="shared" si="4"/>
        <v/>
      </c>
      <c r="H83" s="103"/>
      <c r="I83" s="103" t="s">
        <v>202</v>
      </c>
      <c r="J83" s="104" t="s">
        <v>202</v>
      </c>
      <c r="K83" s="104" t="s">
        <v>202</v>
      </c>
      <c r="L83" s="104" t="s">
        <v>202</v>
      </c>
      <c r="M83" s="52"/>
      <c r="N83" s="52"/>
      <c r="O83" s="52"/>
      <c r="P83" s="52"/>
      <c r="Q83" s="52"/>
      <c r="R83" s="52"/>
      <c r="S83" s="52"/>
      <c r="T83" s="52"/>
      <c r="U83" s="52"/>
      <c r="V83" s="52"/>
      <c r="W83" s="52"/>
      <c r="X83" s="52"/>
      <c r="Y83" s="53"/>
      <c r="Z83" s="53"/>
      <c r="AA83" s="96"/>
      <c r="AB83" s="97"/>
      <c r="AC83" s="97"/>
      <c r="AD83" s="97"/>
      <c r="AE83" s="97"/>
      <c r="AF83" s="97"/>
      <c r="AG83" s="105" t="str">
        <f>IF(D!BE79="","",IF(D!BE79&lt;-3,"Gizi Buruk",IF(AND(D!BE79&gt;=-3,D!BE79&lt;-2),"Gizi Kurang",IF(AND(D!BE79&gt;=-2,D!BE79&lt;2),"Gizi Normal","Gizi Lebih"))))</f>
        <v/>
      </c>
      <c r="AH83" s="105" t="str">
        <f>IF(D!BH79="","",IF(D!BH79&lt;-3,"Sangat Pendek",IF(AND(D!BH79&gt;=-3,D!BH79&lt;-2),"Pendek",IF(AND(D!CB241&gt;=-2,D!BH79&lt;2),"Normal","Jangkung"))))</f>
        <v/>
      </c>
      <c r="AI83" s="105" t="str">
        <f>IF(D!BK79="","",(IF(D!BK79&lt;-3,"Sangat Kurus",IF(AND(D!BK79&gt;=-3,D!BK79&lt;-2),"Kurus",IF(AND(D!BK79&gt;=-2,D!BK79&lt;2),"Normal","Gemuk")))))</f>
        <v/>
      </c>
      <c r="AJ83" s="105" t="str">
        <f>IF(D!BN79="","",IF(D!BN79&lt;-3,"Sgt Kurus",IF(AND(D!BN79&gt;=-3,D!BN79&lt;-2),"Kurus",IF(AND(D!BN79&gt;=-2,D!BN79&lt;1),"Normal",IF(AND(D!BN79&gt;=1,D!BN79&lt;2),"Gemuk","Obesitas")))))</f>
        <v/>
      </c>
      <c r="AK83" s="105"/>
      <c r="AL83" s="98"/>
      <c r="AM83" s="53"/>
      <c r="AN83" s="97"/>
      <c r="AO83" s="97"/>
      <c r="AP83" s="97"/>
      <c r="AQ83" s="53"/>
      <c r="AR83" s="53"/>
      <c r="AS83" s="99"/>
      <c r="AT83" s="99"/>
      <c r="AU83" s="99"/>
      <c r="AV83" s="53"/>
      <c r="AW83" s="53"/>
      <c r="AX83" s="99"/>
    </row>
    <row r="84" spans="2:50" ht="15" x14ac:dyDescent="0.2">
      <c r="B84" s="94">
        <v>71</v>
      </c>
      <c r="C84" s="100"/>
      <c r="D84" s="101"/>
      <c r="E84" s="102"/>
      <c r="F84" s="95" t="str">
        <f t="shared" si="3"/>
        <v/>
      </c>
      <c r="G84" s="82" t="str">
        <f t="shared" si="4"/>
        <v/>
      </c>
      <c r="H84" s="103"/>
      <c r="I84" s="103" t="s">
        <v>202</v>
      </c>
      <c r="J84" s="104" t="s">
        <v>202</v>
      </c>
      <c r="K84" s="104" t="s">
        <v>202</v>
      </c>
      <c r="L84" s="104" t="s">
        <v>202</v>
      </c>
      <c r="M84" s="52"/>
      <c r="N84" s="52"/>
      <c r="O84" s="52"/>
      <c r="P84" s="52"/>
      <c r="Q84" s="52"/>
      <c r="R84" s="52"/>
      <c r="S84" s="52"/>
      <c r="T84" s="52"/>
      <c r="U84" s="52"/>
      <c r="V84" s="52"/>
      <c r="W84" s="52"/>
      <c r="X84" s="52"/>
      <c r="Y84" s="53"/>
      <c r="Z84" s="53"/>
      <c r="AA84" s="96"/>
      <c r="AB84" s="97"/>
      <c r="AC84" s="97"/>
      <c r="AD84" s="97"/>
      <c r="AE84" s="97"/>
      <c r="AF84" s="97"/>
      <c r="AG84" s="105" t="str">
        <f>IF(D!BE80="","",IF(D!BE80&lt;-3,"Gizi Buruk",IF(AND(D!BE80&gt;=-3,D!BE80&lt;-2),"Gizi Kurang",IF(AND(D!BE80&gt;=-2,D!BE80&lt;2),"Gizi Normal","Gizi Lebih"))))</f>
        <v/>
      </c>
      <c r="AH84" s="105" t="str">
        <f>IF(D!BH80="","",IF(D!BH80&lt;-3,"Sangat Pendek",IF(AND(D!BH80&gt;=-3,D!BH80&lt;-2),"Pendek",IF(AND(D!CB242&gt;=-2,D!BH80&lt;2),"Normal","Jangkung"))))</f>
        <v/>
      </c>
      <c r="AI84" s="105" t="str">
        <f>IF(D!BK80="","",(IF(D!BK80&lt;-3,"Sangat Kurus",IF(AND(D!BK80&gt;=-3,D!BK80&lt;-2),"Kurus",IF(AND(D!BK80&gt;=-2,D!BK80&lt;2),"Normal","Gemuk")))))</f>
        <v/>
      </c>
      <c r="AJ84" s="105" t="str">
        <f>IF(D!BN80="","",IF(D!BN80&lt;-3,"Sgt Kurus",IF(AND(D!BN80&gt;=-3,D!BN80&lt;-2),"Kurus",IF(AND(D!BN80&gt;=-2,D!BN80&lt;1),"Normal",IF(AND(D!BN80&gt;=1,D!BN80&lt;2),"Gemuk","Obesitas")))))</f>
        <v/>
      </c>
      <c r="AK84" s="105"/>
      <c r="AL84" s="98"/>
      <c r="AM84" s="53"/>
      <c r="AN84" s="97"/>
      <c r="AO84" s="97"/>
      <c r="AP84" s="97"/>
      <c r="AQ84" s="53"/>
      <c r="AR84" s="53"/>
      <c r="AS84" s="99"/>
      <c r="AT84" s="99"/>
      <c r="AU84" s="99"/>
      <c r="AV84" s="53"/>
      <c r="AW84" s="53"/>
      <c r="AX84" s="99"/>
    </row>
    <row r="85" spans="2:50" ht="15" x14ac:dyDescent="0.2">
      <c r="B85" s="94">
        <v>72</v>
      </c>
      <c r="C85" s="100"/>
      <c r="D85" s="101"/>
      <c r="E85" s="102"/>
      <c r="F85" s="95" t="str">
        <f t="shared" si="3"/>
        <v/>
      </c>
      <c r="G85" s="82" t="str">
        <f t="shared" si="4"/>
        <v/>
      </c>
      <c r="H85" s="103"/>
      <c r="I85" s="103" t="s">
        <v>202</v>
      </c>
      <c r="J85" s="104" t="s">
        <v>202</v>
      </c>
      <c r="K85" s="104" t="s">
        <v>202</v>
      </c>
      <c r="L85" s="104" t="s">
        <v>202</v>
      </c>
      <c r="M85" s="52"/>
      <c r="N85" s="52"/>
      <c r="O85" s="52"/>
      <c r="P85" s="52"/>
      <c r="Q85" s="52"/>
      <c r="R85" s="52"/>
      <c r="S85" s="52"/>
      <c r="T85" s="52"/>
      <c r="U85" s="52"/>
      <c r="V85" s="52"/>
      <c r="W85" s="52"/>
      <c r="X85" s="52"/>
      <c r="Y85" s="53"/>
      <c r="Z85" s="53"/>
      <c r="AA85" s="96"/>
      <c r="AB85" s="97"/>
      <c r="AC85" s="97"/>
      <c r="AD85" s="97"/>
      <c r="AE85" s="97"/>
      <c r="AF85" s="97"/>
      <c r="AG85" s="105" t="str">
        <f>IF(D!BE81="","",IF(D!BE81&lt;-3,"Gizi Buruk",IF(AND(D!BE81&gt;=-3,D!BE81&lt;-2),"Gizi Kurang",IF(AND(D!BE81&gt;=-2,D!BE81&lt;2),"Gizi Normal","Gizi Lebih"))))</f>
        <v/>
      </c>
      <c r="AH85" s="105" t="str">
        <f>IF(D!BH81="","",IF(D!BH81&lt;-3,"Sangat Pendek",IF(AND(D!BH81&gt;=-3,D!BH81&lt;-2),"Pendek",IF(AND(D!CB243&gt;=-2,D!BH81&lt;2),"Normal","Jangkung"))))</f>
        <v/>
      </c>
      <c r="AI85" s="105" t="str">
        <f>IF(D!BK81="","",(IF(D!BK81&lt;-3,"Sangat Kurus",IF(AND(D!BK81&gt;=-3,D!BK81&lt;-2),"Kurus",IF(AND(D!BK81&gt;=-2,D!BK81&lt;2),"Normal","Gemuk")))))</f>
        <v/>
      </c>
      <c r="AJ85" s="105" t="str">
        <f>IF(D!BN81="","",IF(D!BN81&lt;-3,"Sgt Kurus",IF(AND(D!BN81&gt;=-3,D!BN81&lt;-2),"Kurus",IF(AND(D!BN81&gt;=-2,D!BN81&lt;1),"Normal",IF(AND(D!BN81&gt;=1,D!BN81&lt;2),"Gemuk","Obesitas")))))</f>
        <v/>
      </c>
      <c r="AK85" s="105"/>
      <c r="AL85" s="98"/>
      <c r="AM85" s="53"/>
      <c r="AN85" s="97"/>
      <c r="AO85" s="97"/>
      <c r="AP85" s="97"/>
      <c r="AQ85" s="53"/>
      <c r="AR85" s="53"/>
      <c r="AS85" s="99"/>
      <c r="AT85" s="99"/>
      <c r="AU85" s="99"/>
      <c r="AV85" s="53"/>
      <c r="AW85" s="53"/>
      <c r="AX85" s="99"/>
    </row>
    <row r="86" spans="2:50" ht="15" x14ac:dyDescent="0.2">
      <c r="B86" s="94">
        <v>73</v>
      </c>
      <c r="C86" s="100"/>
      <c r="D86" s="101"/>
      <c r="E86" s="102"/>
      <c r="F86" s="95" t="str">
        <f t="shared" si="3"/>
        <v/>
      </c>
      <c r="G86" s="82" t="str">
        <f t="shared" si="4"/>
        <v/>
      </c>
      <c r="H86" s="103"/>
      <c r="I86" s="103" t="s">
        <v>202</v>
      </c>
      <c r="J86" s="104" t="s">
        <v>202</v>
      </c>
      <c r="K86" s="104" t="s">
        <v>202</v>
      </c>
      <c r="L86" s="104" t="s">
        <v>202</v>
      </c>
      <c r="M86" s="52"/>
      <c r="N86" s="52"/>
      <c r="O86" s="52"/>
      <c r="P86" s="52"/>
      <c r="Q86" s="52"/>
      <c r="R86" s="52"/>
      <c r="S86" s="52"/>
      <c r="T86" s="52"/>
      <c r="U86" s="52"/>
      <c r="V86" s="52"/>
      <c r="W86" s="52"/>
      <c r="X86" s="52"/>
      <c r="Y86" s="53"/>
      <c r="Z86" s="53"/>
      <c r="AA86" s="96"/>
      <c r="AB86" s="97"/>
      <c r="AC86" s="97"/>
      <c r="AD86" s="97"/>
      <c r="AE86" s="97"/>
      <c r="AF86" s="97"/>
      <c r="AG86" s="105" t="str">
        <f>IF(D!BE82="","",IF(D!BE82&lt;-3,"Gizi Buruk",IF(AND(D!BE82&gt;=-3,D!BE82&lt;-2),"Gizi Kurang",IF(AND(D!BE82&gt;=-2,D!BE82&lt;2),"Gizi Normal","Gizi Lebih"))))</f>
        <v/>
      </c>
      <c r="AH86" s="105" t="str">
        <f>IF(D!BH82="","",IF(D!BH82&lt;-3,"Sangat Pendek",IF(AND(D!BH82&gt;=-3,D!BH82&lt;-2),"Pendek",IF(AND(D!CB244&gt;=-2,D!BH82&lt;2),"Normal","Jangkung"))))</f>
        <v/>
      </c>
      <c r="AI86" s="105" t="str">
        <f>IF(D!BK82="","",(IF(D!BK82&lt;-3,"Sangat Kurus",IF(AND(D!BK82&gt;=-3,D!BK82&lt;-2),"Kurus",IF(AND(D!BK82&gt;=-2,D!BK82&lt;2),"Normal","Gemuk")))))</f>
        <v/>
      </c>
      <c r="AJ86" s="105" t="str">
        <f>IF(D!BN82="","",IF(D!BN82&lt;-3,"Sgt Kurus",IF(AND(D!BN82&gt;=-3,D!BN82&lt;-2),"Kurus",IF(AND(D!BN82&gt;=-2,D!BN82&lt;1),"Normal",IF(AND(D!BN82&gt;=1,D!BN82&lt;2),"Gemuk","Obesitas")))))</f>
        <v/>
      </c>
      <c r="AK86" s="105"/>
      <c r="AL86" s="98"/>
      <c r="AM86" s="53"/>
      <c r="AN86" s="97"/>
      <c r="AO86" s="97"/>
      <c r="AP86" s="97"/>
      <c r="AQ86" s="53"/>
      <c r="AR86" s="53"/>
      <c r="AS86" s="99"/>
      <c r="AT86" s="99"/>
      <c r="AU86" s="99"/>
      <c r="AV86" s="53"/>
      <c r="AW86" s="53"/>
      <c r="AX86" s="99"/>
    </row>
    <row r="87" spans="2:50" ht="15" x14ac:dyDescent="0.2">
      <c r="B87" s="94">
        <v>74</v>
      </c>
      <c r="C87" s="100"/>
      <c r="D87" s="101"/>
      <c r="E87" s="102"/>
      <c r="F87" s="95" t="str">
        <f t="shared" si="3"/>
        <v/>
      </c>
      <c r="G87" s="82" t="str">
        <f t="shared" si="4"/>
        <v/>
      </c>
      <c r="H87" s="103"/>
      <c r="I87" s="103" t="s">
        <v>202</v>
      </c>
      <c r="J87" s="104" t="s">
        <v>202</v>
      </c>
      <c r="K87" s="104" t="s">
        <v>202</v>
      </c>
      <c r="L87" s="104" t="s">
        <v>202</v>
      </c>
      <c r="M87" s="52"/>
      <c r="N87" s="52"/>
      <c r="O87" s="52"/>
      <c r="P87" s="52"/>
      <c r="Q87" s="52"/>
      <c r="R87" s="52"/>
      <c r="S87" s="52"/>
      <c r="T87" s="52"/>
      <c r="U87" s="52"/>
      <c r="V87" s="52"/>
      <c r="W87" s="52"/>
      <c r="X87" s="52"/>
      <c r="Y87" s="53"/>
      <c r="Z87" s="53"/>
      <c r="AA87" s="96"/>
      <c r="AB87" s="97"/>
      <c r="AC87" s="97"/>
      <c r="AD87" s="97"/>
      <c r="AE87" s="97"/>
      <c r="AF87" s="97"/>
      <c r="AG87" s="105" t="str">
        <f>IF(D!BE83="","",IF(D!BE83&lt;-3,"Gizi Buruk",IF(AND(D!BE83&gt;=-3,D!BE83&lt;-2),"Gizi Kurang",IF(AND(D!BE83&gt;=-2,D!BE83&lt;2),"Gizi Normal","Gizi Lebih"))))</f>
        <v/>
      </c>
      <c r="AH87" s="105" t="str">
        <f>IF(D!BH83="","",IF(D!BH83&lt;-3,"Sangat Pendek",IF(AND(D!BH83&gt;=-3,D!BH83&lt;-2),"Pendek",IF(AND(D!CB245&gt;=-2,D!BH83&lt;2),"Normal","Jangkung"))))</f>
        <v/>
      </c>
      <c r="AI87" s="105" t="str">
        <f>IF(D!BK83="","",(IF(D!BK83&lt;-3,"Sangat Kurus",IF(AND(D!BK83&gt;=-3,D!BK83&lt;-2),"Kurus",IF(AND(D!BK83&gt;=-2,D!BK83&lt;2),"Normal","Gemuk")))))</f>
        <v/>
      </c>
      <c r="AJ87" s="105" t="str">
        <f>IF(D!BN83="","",IF(D!BN83&lt;-3,"Sgt Kurus",IF(AND(D!BN83&gt;=-3,D!BN83&lt;-2),"Kurus",IF(AND(D!BN83&gt;=-2,D!BN83&lt;1),"Normal",IF(AND(D!BN83&gt;=1,D!BN83&lt;2),"Gemuk","Obesitas")))))</f>
        <v/>
      </c>
      <c r="AK87" s="105"/>
      <c r="AL87" s="98"/>
      <c r="AM87" s="53"/>
      <c r="AN87" s="97"/>
      <c r="AO87" s="97"/>
      <c r="AP87" s="97"/>
      <c r="AQ87" s="53"/>
      <c r="AR87" s="53"/>
      <c r="AS87" s="99"/>
      <c r="AT87" s="99"/>
      <c r="AU87" s="99"/>
      <c r="AV87" s="53"/>
      <c r="AW87" s="53"/>
      <c r="AX87" s="99"/>
    </row>
    <row r="88" spans="2:50" ht="15" x14ac:dyDescent="0.2">
      <c r="B88" s="94">
        <v>75</v>
      </c>
      <c r="C88" s="100"/>
      <c r="D88" s="101"/>
      <c r="E88" s="102"/>
      <c r="F88" s="95" t="str">
        <f t="shared" si="3"/>
        <v/>
      </c>
      <c r="G88" s="82" t="str">
        <f t="shared" si="4"/>
        <v/>
      </c>
      <c r="H88" s="103"/>
      <c r="I88" s="103" t="s">
        <v>202</v>
      </c>
      <c r="J88" s="104" t="s">
        <v>202</v>
      </c>
      <c r="K88" s="104" t="s">
        <v>202</v>
      </c>
      <c r="L88" s="104" t="s">
        <v>202</v>
      </c>
      <c r="M88" s="52"/>
      <c r="N88" s="52"/>
      <c r="O88" s="52"/>
      <c r="P88" s="52"/>
      <c r="Q88" s="52"/>
      <c r="R88" s="52"/>
      <c r="S88" s="52"/>
      <c r="T88" s="52"/>
      <c r="U88" s="52"/>
      <c r="V88" s="52"/>
      <c r="W88" s="52"/>
      <c r="X88" s="52"/>
      <c r="Y88" s="53"/>
      <c r="Z88" s="53"/>
      <c r="AA88" s="96"/>
      <c r="AB88" s="97"/>
      <c r="AC88" s="97"/>
      <c r="AD88" s="97"/>
      <c r="AE88" s="97"/>
      <c r="AF88" s="97"/>
      <c r="AG88" s="105" t="str">
        <f>IF(D!BE84="","",IF(D!BE84&lt;-3,"Gizi Buruk",IF(AND(D!BE84&gt;=-3,D!BE84&lt;-2),"Gizi Kurang",IF(AND(D!BE84&gt;=-2,D!BE84&lt;2),"Gizi Normal","Gizi Lebih"))))</f>
        <v/>
      </c>
      <c r="AH88" s="105" t="str">
        <f>IF(D!BH84="","",IF(D!BH84&lt;-3,"Sangat Pendek",IF(AND(D!BH84&gt;=-3,D!BH84&lt;-2),"Pendek",IF(AND(D!CB246&gt;=-2,D!BH84&lt;2),"Normal","Jangkung"))))</f>
        <v/>
      </c>
      <c r="AI88" s="105" t="str">
        <f>IF(D!BK84="","",(IF(D!BK84&lt;-3,"Sangat Kurus",IF(AND(D!BK84&gt;=-3,D!BK84&lt;-2),"Kurus",IF(AND(D!BK84&gt;=-2,D!BK84&lt;2),"Normal","Gemuk")))))</f>
        <v/>
      </c>
      <c r="AJ88" s="105" t="str">
        <f>IF(D!BN84="","",IF(D!BN84&lt;-3,"Sgt Kurus",IF(AND(D!BN84&gt;=-3,D!BN84&lt;-2),"Kurus",IF(AND(D!BN84&gt;=-2,D!BN84&lt;1),"Normal",IF(AND(D!BN84&gt;=1,D!BN84&lt;2),"Gemuk","Obesitas")))))</f>
        <v/>
      </c>
      <c r="AK88" s="105"/>
      <c r="AL88" s="98"/>
      <c r="AM88" s="53"/>
      <c r="AN88" s="97"/>
      <c r="AO88" s="97"/>
      <c r="AP88" s="97"/>
      <c r="AQ88" s="53"/>
      <c r="AR88" s="53"/>
      <c r="AS88" s="99"/>
      <c r="AT88" s="99"/>
      <c r="AU88" s="99"/>
      <c r="AV88" s="53"/>
      <c r="AW88" s="53"/>
      <c r="AX88" s="99"/>
    </row>
    <row r="89" spans="2:50" ht="15" x14ac:dyDescent="0.2">
      <c r="B89" s="94">
        <v>76</v>
      </c>
      <c r="C89" s="100"/>
      <c r="D89" s="101"/>
      <c r="E89" s="102"/>
      <c r="F89" s="95" t="str">
        <f t="shared" si="3"/>
        <v/>
      </c>
      <c r="G89" s="82" t="str">
        <f t="shared" si="4"/>
        <v/>
      </c>
      <c r="H89" s="103"/>
      <c r="I89" s="103" t="s">
        <v>202</v>
      </c>
      <c r="J89" s="104" t="s">
        <v>202</v>
      </c>
      <c r="K89" s="104" t="s">
        <v>202</v>
      </c>
      <c r="L89" s="104" t="s">
        <v>202</v>
      </c>
      <c r="M89" s="52"/>
      <c r="N89" s="52"/>
      <c r="O89" s="52"/>
      <c r="P89" s="52"/>
      <c r="Q89" s="52"/>
      <c r="R89" s="52"/>
      <c r="S89" s="52"/>
      <c r="T89" s="52"/>
      <c r="U89" s="52"/>
      <c r="V89" s="52"/>
      <c r="W89" s="52"/>
      <c r="X89" s="52"/>
      <c r="Y89" s="53"/>
      <c r="Z89" s="53"/>
      <c r="AA89" s="96"/>
      <c r="AB89" s="97"/>
      <c r="AC89" s="97"/>
      <c r="AD89" s="97"/>
      <c r="AE89" s="97"/>
      <c r="AF89" s="97"/>
      <c r="AG89" s="105" t="str">
        <f>IF(D!BE85="","",IF(D!BE85&lt;-3,"Gizi Buruk",IF(AND(D!BE85&gt;=-3,D!BE85&lt;-2),"Gizi Kurang",IF(AND(D!BE85&gt;=-2,D!BE85&lt;2),"Gizi Normal","Gizi Lebih"))))</f>
        <v/>
      </c>
      <c r="AH89" s="105" t="str">
        <f>IF(D!BH85="","",IF(D!BH85&lt;-3,"Sangat Pendek",IF(AND(D!BH85&gt;=-3,D!BH85&lt;-2),"Pendek",IF(AND(D!CB247&gt;=-2,D!BH85&lt;2),"Normal","Jangkung"))))</f>
        <v/>
      </c>
      <c r="AI89" s="105" t="str">
        <f>IF(D!BK85="","",(IF(D!BK85&lt;-3,"Sangat Kurus",IF(AND(D!BK85&gt;=-3,D!BK85&lt;-2),"Kurus",IF(AND(D!BK85&gt;=-2,D!BK85&lt;2),"Normal","Gemuk")))))</f>
        <v/>
      </c>
      <c r="AJ89" s="105" t="str">
        <f>IF(D!BN85="","",IF(D!BN85&lt;-3,"Sgt Kurus",IF(AND(D!BN85&gt;=-3,D!BN85&lt;-2),"Kurus",IF(AND(D!BN85&gt;=-2,D!BN85&lt;1),"Normal",IF(AND(D!BN85&gt;=1,D!BN85&lt;2),"Gemuk","Obesitas")))))</f>
        <v/>
      </c>
      <c r="AK89" s="105"/>
      <c r="AL89" s="98"/>
      <c r="AM89" s="53"/>
      <c r="AN89" s="97"/>
      <c r="AO89" s="97"/>
      <c r="AP89" s="97"/>
      <c r="AQ89" s="53"/>
      <c r="AR89" s="53"/>
      <c r="AS89" s="99"/>
      <c r="AT89" s="99"/>
      <c r="AU89" s="99"/>
      <c r="AV89" s="53"/>
      <c r="AW89" s="53"/>
      <c r="AX89" s="99"/>
    </row>
    <row r="90" spans="2:50" ht="15" x14ac:dyDescent="0.2">
      <c r="B90" s="94">
        <v>77</v>
      </c>
      <c r="C90" s="100"/>
      <c r="D90" s="101"/>
      <c r="E90" s="102"/>
      <c r="F90" s="95" t="str">
        <f t="shared" si="3"/>
        <v/>
      </c>
      <c r="G90" s="82" t="str">
        <f t="shared" si="4"/>
        <v/>
      </c>
      <c r="H90" s="103"/>
      <c r="I90" s="103" t="s">
        <v>202</v>
      </c>
      <c r="J90" s="104" t="s">
        <v>202</v>
      </c>
      <c r="K90" s="104" t="s">
        <v>202</v>
      </c>
      <c r="L90" s="104" t="s">
        <v>202</v>
      </c>
      <c r="M90" s="52"/>
      <c r="N90" s="52"/>
      <c r="O90" s="52"/>
      <c r="P90" s="52"/>
      <c r="Q90" s="52"/>
      <c r="R90" s="52"/>
      <c r="S90" s="52"/>
      <c r="T90" s="52"/>
      <c r="U90" s="52"/>
      <c r="V90" s="52"/>
      <c r="W90" s="52"/>
      <c r="X90" s="52"/>
      <c r="Y90" s="53"/>
      <c r="Z90" s="53"/>
      <c r="AA90" s="96"/>
      <c r="AB90" s="97"/>
      <c r="AC90" s="97"/>
      <c r="AD90" s="97"/>
      <c r="AE90" s="97"/>
      <c r="AF90" s="97"/>
      <c r="AG90" s="105" t="str">
        <f>IF(D!BE86="","",IF(D!BE86&lt;-3,"Gizi Buruk",IF(AND(D!BE86&gt;=-3,D!BE86&lt;-2),"Gizi Kurang",IF(AND(D!BE86&gt;=-2,D!BE86&lt;2),"Gizi Normal","Gizi Lebih"))))</f>
        <v/>
      </c>
      <c r="AH90" s="105" t="str">
        <f>IF(D!BH86="","",IF(D!BH86&lt;-3,"Sangat Pendek",IF(AND(D!BH86&gt;=-3,D!BH86&lt;-2),"Pendek",IF(AND(D!CB248&gt;=-2,D!BH86&lt;2),"Normal","Jangkung"))))</f>
        <v/>
      </c>
      <c r="AI90" s="105" t="str">
        <f>IF(D!BK86="","",(IF(D!BK86&lt;-3,"Sangat Kurus",IF(AND(D!BK86&gt;=-3,D!BK86&lt;-2),"Kurus",IF(AND(D!BK86&gt;=-2,D!BK86&lt;2),"Normal","Gemuk")))))</f>
        <v/>
      </c>
      <c r="AJ90" s="105" t="str">
        <f>IF(D!BN86="","",IF(D!BN86&lt;-3,"Sgt Kurus",IF(AND(D!BN86&gt;=-3,D!BN86&lt;-2),"Kurus",IF(AND(D!BN86&gt;=-2,D!BN86&lt;1),"Normal",IF(AND(D!BN86&gt;=1,D!BN86&lt;2),"Gemuk","Obesitas")))))</f>
        <v/>
      </c>
      <c r="AK90" s="105"/>
      <c r="AL90" s="98"/>
      <c r="AM90" s="53"/>
      <c r="AN90" s="97"/>
      <c r="AO90" s="97"/>
      <c r="AP90" s="97"/>
      <c r="AQ90" s="53"/>
      <c r="AR90" s="53"/>
      <c r="AS90" s="99"/>
      <c r="AT90" s="99"/>
      <c r="AU90" s="99"/>
      <c r="AV90" s="53"/>
      <c r="AW90" s="53"/>
      <c r="AX90" s="99"/>
    </row>
    <row r="91" spans="2:50" ht="15" x14ac:dyDescent="0.2">
      <c r="B91" s="94">
        <v>78</v>
      </c>
      <c r="C91" s="100"/>
      <c r="D91" s="101"/>
      <c r="E91" s="102"/>
      <c r="F91" s="95" t="str">
        <f t="shared" si="3"/>
        <v/>
      </c>
      <c r="G91" s="82" t="str">
        <f t="shared" si="4"/>
        <v/>
      </c>
      <c r="H91" s="103"/>
      <c r="I91" s="103" t="s">
        <v>202</v>
      </c>
      <c r="J91" s="104" t="s">
        <v>202</v>
      </c>
      <c r="K91" s="104" t="s">
        <v>202</v>
      </c>
      <c r="L91" s="104" t="s">
        <v>202</v>
      </c>
      <c r="M91" s="52"/>
      <c r="N91" s="52"/>
      <c r="O91" s="52"/>
      <c r="P91" s="52"/>
      <c r="Q91" s="52"/>
      <c r="R91" s="52"/>
      <c r="S91" s="52"/>
      <c r="T91" s="52"/>
      <c r="U91" s="52"/>
      <c r="V91" s="52"/>
      <c r="W91" s="52"/>
      <c r="X91" s="52"/>
      <c r="Y91" s="53"/>
      <c r="Z91" s="53"/>
      <c r="AA91" s="96"/>
      <c r="AB91" s="97"/>
      <c r="AC91" s="97"/>
      <c r="AD91" s="97"/>
      <c r="AE91" s="97"/>
      <c r="AF91" s="97"/>
      <c r="AG91" s="105" t="str">
        <f>IF(D!BE87="","",IF(D!BE87&lt;-3,"Gizi Buruk",IF(AND(D!BE87&gt;=-3,D!BE87&lt;-2),"Gizi Kurang",IF(AND(D!BE87&gt;=-2,D!BE87&lt;2),"Gizi Normal","Gizi Lebih"))))</f>
        <v/>
      </c>
      <c r="AH91" s="105" t="str">
        <f>IF(D!BH87="","",IF(D!BH87&lt;-3,"Sangat Pendek",IF(AND(D!BH87&gt;=-3,D!BH87&lt;-2),"Pendek",IF(AND(D!CB249&gt;=-2,D!BH87&lt;2),"Normal","Jangkung"))))</f>
        <v/>
      </c>
      <c r="AI91" s="105" t="str">
        <f>IF(D!BK87="","",(IF(D!BK87&lt;-3,"Sangat Kurus",IF(AND(D!BK87&gt;=-3,D!BK87&lt;-2),"Kurus",IF(AND(D!BK87&gt;=-2,D!BK87&lt;2),"Normal","Gemuk")))))</f>
        <v/>
      </c>
      <c r="AJ91" s="105" t="str">
        <f>IF(D!BN87="","",IF(D!BN87&lt;-3,"Sgt Kurus",IF(AND(D!BN87&gt;=-3,D!BN87&lt;-2),"Kurus",IF(AND(D!BN87&gt;=-2,D!BN87&lt;1),"Normal",IF(AND(D!BN87&gt;=1,D!BN87&lt;2),"Gemuk","Obesitas")))))</f>
        <v/>
      </c>
      <c r="AK91" s="105"/>
      <c r="AL91" s="98"/>
      <c r="AM91" s="53"/>
      <c r="AN91" s="97"/>
      <c r="AO91" s="97"/>
      <c r="AP91" s="97"/>
      <c r="AQ91" s="53"/>
      <c r="AR91" s="53"/>
      <c r="AS91" s="99"/>
      <c r="AT91" s="99"/>
      <c r="AU91" s="99"/>
      <c r="AV91" s="53"/>
      <c r="AW91" s="53"/>
      <c r="AX91" s="99"/>
    </row>
    <row r="92" spans="2:50" ht="15" x14ac:dyDescent="0.2">
      <c r="B92" s="94">
        <v>79</v>
      </c>
      <c r="C92" s="100"/>
      <c r="D92" s="101"/>
      <c r="E92" s="102"/>
      <c r="F92" s="95" t="str">
        <f t="shared" si="3"/>
        <v/>
      </c>
      <c r="G92" s="82" t="str">
        <f t="shared" si="4"/>
        <v/>
      </c>
      <c r="H92" s="103"/>
      <c r="I92" s="103" t="s">
        <v>202</v>
      </c>
      <c r="J92" s="104" t="s">
        <v>202</v>
      </c>
      <c r="K92" s="104" t="s">
        <v>202</v>
      </c>
      <c r="L92" s="104" t="s">
        <v>202</v>
      </c>
      <c r="M92" s="52"/>
      <c r="N92" s="52"/>
      <c r="O92" s="52"/>
      <c r="P92" s="52"/>
      <c r="Q92" s="52"/>
      <c r="R92" s="52"/>
      <c r="S92" s="52"/>
      <c r="T92" s="52"/>
      <c r="U92" s="52"/>
      <c r="V92" s="52"/>
      <c r="W92" s="52"/>
      <c r="X92" s="52"/>
      <c r="Y92" s="53"/>
      <c r="Z92" s="53"/>
      <c r="AA92" s="96"/>
      <c r="AB92" s="97"/>
      <c r="AC92" s="97"/>
      <c r="AD92" s="97"/>
      <c r="AE92" s="97"/>
      <c r="AF92" s="97"/>
      <c r="AG92" s="105" t="str">
        <f>IF(D!BE88="","",IF(D!BE88&lt;-3,"Gizi Buruk",IF(AND(D!BE88&gt;=-3,D!BE88&lt;-2),"Gizi Kurang",IF(AND(D!BE88&gt;=-2,D!BE88&lt;2),"Gizi Normal","Gizi Lebih"))))</f>
        <v/>
      </c>
      <c r="AH92" s="105" t="str">
        <f>IF(D!BH88="","",IF(D!BH88&lt;-3,"Sangat Pendek",IF(AND(D!BH88&gt;=-3,D!BH88&lt;-2),"Pendek",IF(AND(D!CB250&gt;=-2,D!BH88&lt;2),"Normal","Jangkung"))))</f>
        <v/>
      </c>
      <c r="AI92" s="105" t="str">
        <f>IF(D!BK88="","",(IF(D!BK88&lt;-3,"Sangat Kurus",IF(AND(D!BK88&gt;=-3,D!BK88&lt;-2),"Kurus",IF(AND(D!BK88&gt;=-2,D!BK88&lt;2),"Normal","Gemuk")))))</f>
        <v/>
      </c>
      <c r="AJ92" s="105" t="str">
        <f>IF(D!BN88="","",IF(D!BN88&lt;-3,"Sgt Kurus",IF(AND(D!BN88&gt;=-3,D!BN88&lt;-2),"Kurus",IF(AND(D!BN88&gt;=-2,D!BN88&lt;1),"Normal",IF(AND(D!BN88&gt;=1,D!BN88&lt;2),"Gemuk","Obesitas")))))</f>
        <v/>
      </c>
      <c r="AK92" s="105"/>
      <c r="AL92" s="98"/>
      <c r="AM92" s="53"/>
      <c r="AN92" s="97"/>
      <c r="AO92" s="97"/>
      <c r="AP92" s="97"/>
      <c r="AQ92" s="53"/>
      <c r="AR92" s="53"/>
      <c r="AS92" s="99"/>
      <c r="AT92" s="99"/>
      <c r="AU92" s="99"/>
      <c r="AV92" s="53"/>
      <c r="AW92" s="53"/>
      <c r="AX92" s="99"/>
    </row>
    <row r="93" spans="2:50" ht="15" x14ac:dyDescent="0.2">
      <c r="B93" s="94">
        <v>80</v>
      </c>
      <c r="C93" s="100"/>
      <c r="D93" s="101"/>
      <c r="E93" s="102"/>
      <c r="F93" s="95" t="str">
        <f t="shared" si="3"/>
        <v/>
      </c>
      <c r="G93" s="82" t="str">
        <f t="shared" si="4"/>
        <v/>
      </c>
      <c r="H93" s="103"/>
      <c r="I93" s="103" t="s">
        <v>202</v>
      </c>
      <c r="J93" s="104" t="s">
        <v>202</v>
      </c>
      <c r="K93" s="104" t="s">
        <v>202</v>
      </c>
      <c r="L93" s="104" t="s">
        <v>202</v>
      </c>
      <c r="M93" s="52"/>
      <c r="N93" s="52"/>
      <c r="O93" s="52"/>
      <c r="P93" s="52"/>
      <c r="Q93" s="52"/>
      <c r="R93" s="52"/>
      <c r="S93" s="52"/>
      <c r="T93" s="52"/>
      <c r="U93" s="52"/>
      <c r="V93" s="52"/>
      <c r="W93" s="52"/>
      <c r="X93" s="52"/>
      <c r="Y93" s="53"/>
      <c r="Z93" s="53"/>
      <c r="AA93" s="96"/>
      <c r="AB93" s="97"/>
      <c r="AC93" s="97"/>
      <c r="AD93" s="97"/>
      <c r="AE93" s="97"/>
      <c r="AF93" s="97"/>
      <c r="AG93" s="105" t="str">
        <f>IF(D!BE89="","",IF(D!BE89&lt;-3,"Gizi Buruk",IF(AND(D!BE89&gt;=-3,D!BE89&lt;-2),"Gizi Kurang",IF(AND(D!BE89&gt;=-2,D!BE89&lt;2),"Gizi Normal","Gizi Lebih"))))</f>
        <v/>
      </c>
      <c r="AH93" s="105" t="str">
        <f>IF(D!BH89="","",IF(D!BH89&lt;-3,"Sangat Pendek",IF(AND(D!BH89&gt;=-3,D!BH89&lt;-2),"Pendek",IF(AND(D!CB251&gt;=-2,D!BH89&lt;2),"Normal","Jangkung"))))</f>
        <v/>
      </c>
      <c r="AI93" s="105" t="str">
        <f>IF(D!BK89="","",(IF(D!BK89&lt;-3,"Sangat Kurus",IF(AND(D!BK89&gt;=-3,D!BK89&lt;-2),"Kurus",IF(AND(D!BK89&gt;=-2,D!BK89&lt;2),"Normal","Gemuk")))))</f>
        <v/>
      </c>
      <c r="AJ93" s="105" t="str">
        <f>IF(D!BN89="","",IF(D!BN89&lt;-3,"Sgt Kurus",IF(AND(D!BN89&gt;=-3,D!BN89&lt;-2),"Kurus",IF(AND(D!BN89&gt;=-2,D!BN89&lt;1),"Normal",IF(AND(D!BN89&gt;=1,D!BN89&lt;2),"Gemuk","Obesitas")))))</f>
        <v/>
      </c>
      <c r="AK93" s="105"/>
      <c r="AL93" s="98"/>
      <c r="AM93" s="53"/>
      <c r="AN93" s="97"/>
      <c r="AO93" s="97"/>
      <c r="AP93" s="97"/>
      <c r="AQ93" s="53"/>
      <c r="AR93" s="53"/>
      <c r="AS93" s="99"/>
      <c r="AT93" s="99"/>
      <c r="AU93" s="99"/>
      <c r="AV93" s="53"/>
      <c r="AW93" s="53"/>
      <c r="AX93" s="99"/>
    </row>
    <row r="94" spans="2:50" ht="15" x14ac:dyDescent="0.2">
      <c r="B94" s="94">
        <v>81</v>
      </c>
      <c r="C94" s="100"/>
      <c r="D94" s="101"/>
      <c r="E94" s="102"/>
      <c r="F94" s="95" t="str">
        <f t="shared" si="3"/>
        <v/>
      </c>
      <c r="G94" s="82" t="str">
        <f t="shared" si="4"/>
        <v/>
      </c>
      <c r="H94" s="103"/>
      <c r="I94" s="103" t="s">
        <v>202</v>
      </c>
      <c r="J94" s="104" t="s">
        <v>202</v>
      </c>
      <c r="K94" s="104" t="s">
        <v>202</v>
      </c>
      <c r="L94" s="104" t="s">
        <v>202</v>
      </c>
      <c r="M94" s="52"/>
      <c r="N94" s="52"/>
      <c r="O94" s="52"/>
      <c r="P94" s="52"/>
      <c r="Q94" s="52"/>
      <c r="R94" s="52"/>
      <c r="S94" s="52"/>
      <c r="T94" s="52"/>
      <c r="U94" s="52"/>
      <c r="V94" s="52"/>
      <c r="W94" s="52"/>
      <c r="X94" s="52"/>
      <c r="Y94" s="53"/>
      <c r="Z94" s="53"/>
      <c r="AA94" s="96"/>
      <c r="AB94" s="97"/>
      <c r="AC94" s="97"/>
      <c r="AD94" s="97"/>
      <c r="AE94" s="97"/>
      <c r="AF94" s="97"/>
      <c r="AG94" s="105" t="str">
        <f>IF(D!BE90="","",IF(D!BE90&lt;-3,"Gizi Buruk",IF(AND(D!BE90&gt;=-3,D!BE90&lt;-2),"Gizi Kurang",IF(AND(D!BE90&gt;=-2,D!BE90&lt;2),"Gizi Normal","Gizi Lebih"))))</f>
        <v/>
      </c>
      <c r="AH94" s="105" t="str">
        <f>IF(D!BH90="","",IF(D!BH90&lt;-3,"Sangat Pendek",IF(AND(D!BH90&gt;=-3,D!BH90&lt;-2),"Pendek",IF(AND(D!CB252&gt;=-2,D!BH90&lt;2),"Normal","Jangkung"))))</f>
        <v/>
      </c>
      <c r="AI94" s="105" t="str">
        <f>IF(D!BK90="","",(IF(D!BK90&lt;-3,"Sangat Kurus",IF(AND(D!BK90&gt;=-3,D!BK90&lt;-2),"Kurus",IF(AND(D!BK90&gt;=-2,D!BK90&lt;2),"Normal","Gemuk")))))</f>
        <v/>
      </c>
      <c r="AJ94" s="105" t="str">
        <f>IF(D!BN90="","",IF(D!BN90&lt;-3,"Sgt Kurus",IF(AND(D!BN90&gt;=-3,D!BN90&lt;-2),"Kurus",IF(AND(D!BN90&gt;=-2,D!BN90&lt;1),"Normal",IF(AND(D!BN90&gt;=1,D!BN90&lt;2),"Gemuk","Obesitas")))))</f>
        <v/>
      </c>
      <c r="AK94" s="105"/>
      <c r="AL94" s="98"/>
      <c r="AM94" s="53"/>
      <c r="AN94" s="97"/>
      <c r="AO94" s="97"/>
      <c r="AP94" s="97"/>
      <c r="AQ94" s="53"/>
      <c r="AR94" s="53"/>
      <c r="AS94" s="99"/>
      <c r="AT94" s="99"/>
      <c r="AU94" s="99"/>
      <c r="AV94" s="53"/>
      <c r="AW94" s="53"/>
      <c r="AX94" s="99"/>
    </row>
    <row r="95" spans="2:50" ht="15" x14ac:dyDescent="0.2">
      <c r="B95" s="94">
        <v>82</v>
      </c>
      <c r="C95" s="100"/>
      <c r="D95" s="101"/>
      <c r="E95" s="102"/>
      <c r="F95" s="95" t="str">
        <f t="shared" si="3"/>
        <v/>
      </c>
      <c r="G95" s="82" t="str">
        <f t="shared" si="4"/>
        <v/>
      </c>
      <c r="H95" s="103"/>
      <c r="I95" s="103" t="s">
        <v>202</v>
      </c>
      <c r="J95" s="104" t="s">
        <v>202</v>
      </c>
      <c r="K95" s="104" t="s">
        <v>202</v>
      </c>
      <c r="L95" s="104" t="s">
        <v>202</v>
      </c>
      <c r="M95" s="52"/>
      <c r="N95" s="52"/>
      <c r="O95" s="52"/>
      <c r="P95" s="52"/>
      <c r="Q95" s="52"/>
      <c r="R95" s="52"/>
      <c r="S95" s="52"/>
      <c r="T95" s="52"/>
      <c r="U95" s="52"/>
      <c r="V95" s="52"/>
      <c r="W95" s="52"/>
      <c r="X95" s="52"/>
      <c r="Y95" s="53"/>
      <c r="Z95" s="53"/>
      <c r="AA95" s="96"/>
      <c r="AB95" s="97"/>
      <c r="AC95" s="97"/>
      <c r="AD95" s="97"/>
      <c r="AE95" s="97"/>
      <c r="AF95" s="97"/>
      <c r="AG95" s="105" t="str">
        <f>IF(D!BE91="","",IF(D!BE91&lt;-3,"Gizi Buruk",IF(AND(D!BE91&gt;=-3,D!BE91&lt;-2),"Gizi Kurang",IF(AND(D!BE91&gt;=-2,D!BE91&lt;2),"Gizi Normal","Gizi Lebih"))))</f>
        <v/>
      </c>
      <c r="AH95" s="105" t="str">
        <f>IF(D!BH91="","",IF(D!BH91&lt;-3,"Sangat Pendek",IF(AND(D!BH91&gt;=-3,D!BH91&lt;-2),"Pendek",IF(AND(D!CB253&gt;=-2,D!BH91&lt;2),"Normal","Jangkung"))))</f>
        <v/>
      </c>
      <c r="AI95" s="105" t="str">
        <f>IF(D!BK91="","",(IF(D!BK91&lt;-3,"Sangat Kurus",IF(AND(D!BK91&gt;=-3,D!BK91&lt;-2),"Kurus",IF(AND(D!BK91&gt;=-2,D!BK91&lt;2),"Normal","Gemuk")))))</f>
        <v/>
      </c>
      <c r="AJ95" s="105" t="str">
        <f>IF(D!BN91="","",IF(D!BN91&lt;-3,"Sgt Kurus",IF(AND(D!BN91&gt;=-3,D!BN91&lt;-2),"Kurus",IF(AND(D!BN91&gt;=-2,D!BN91&lt;1),"Normal",IF(AND(D!BN91&gt;=1,D!BN91&lt;2),"Gemuk","Obesitas")))))</f>
        <v/>
      </c>
      <c r="AK95" s="105"/>
      <c r="AL95" s="98"/>
      <c r="AM95" s="53"/>
      <c r="AN95" s="97"/>
      <c r="AO95" s="97"/>
      <c r="AP95" s="97"/>
      <c r="AQ95" s="53"/>
      <c r="AR95" s="53"/>
      <c r="AS95" s="99"/>
      <c r="AT95" s="99"/>
      <c r="AU95" s="99"/>
      <c r="AV95" s="53"/>
      <c r="AW95" s="53"/>
      <c r="AX95" s="99"/>
    </row>
    <row r="96" spans="2:50" ht="15" x14ac:dyDescent="0.2">
      <c r="B96" s="94">
        <v>83</v>
      </c>
      <c r="C96" s="100"/>
      <c r="D96" s="101"/>
      <c r="E96" s="102"/>
      <c r="F96" s="95" t="str">
        <f t="shared" si="3"/>
        <v/>
      </c>
      <c r="G96" s="82" t="str">
        <f t="shared" si="4"/>
        <v/>
      </c>
      <c r="H96" s="103"/>
      <c r="I96" s="103" t="s">
        <v>202</v>
      </c>
      <c r="J96" s="104" t="s">
        <v>202</v>
      </c>
      <c r="K96" s="104" t="s">
        <v>202</v>
      </c>
      <c r="L96" s="104" t="s">
        <v>202</v>
      </c>
      <c r="M96" s="52"/>
      <c r="N96" s="52"/>
      <c r="O96" s="52"/>
      <c r="P96" s="52"/>
      <c r="Q96" s="52"/>
      <c r="R96" s="52"/>
      <c r="S96" s="52"/>
      <c r="T96" s="52"/>
      <c r="U96" s="52"/>
      <c r="V96" s="52"/>
      <c r="W96" s="52"/>
      <c r="X96" s="52"/>
      <c r="Y96" s="53"/>
      <c r="Z96" s="53"/>
      <c r="AA96" s="96"/>
      <c r="AB96" s="97"/>
      <c r="AC96" s="97"/>
      <c r="AD96" s="97"/>
      <c r="AE96" s="97"/>
      <c r="AF96" s="97"/>
      <c r="AG96" s="105" t="str">
        <f>IF(D!BE92="","",IF(D!BE92&lt;-3,"Gizi Buruk",IF(AND(D!BE92&gt;=-3,D!BE92&lt;-2),"Gizi Kurang",IF(AND(D!BE92&gt;=-2,D!BE92&lt;2),"Gizi Normal","Gizi Lebih"))))</f>
        <v/>
      </c>
      <c r="AH96" s="105" t="str">
        <f>IF(D!BH92="","",IF(D!BH92&lt;-3,"Sangat Pendek",IF(AND(D!BH92&gt;=-3,D!BH92&lt;-2),"Pendek",IF(AND(D!CB254&gt;=-2,D!BH92&lt;2),"Normal","Jangkung"))))</f>
        <v/>
      </c>
      <c r="AI96" s="105" t="str">
        <f>IF(D!BK92="","",(IF(D!BK92&lt;-3,"Sangat Kurus",IF(AND(D!BK92&gt;=-3,D!BK92&lt;-2),"Kurus",IF(AND(D!BK92&gt;=-2,D!BK92&lt;2),"Normal","Gemuk")))))</f>
        <v/>
      </c>
      <c r="AJ96" s="105" t="str">
        <f>IF(D!BN92="","",IF(D!BN92&lt;-3,"Sgt Kurus",IF(AND(D!BN92&gt;=-3,D!BN92&lt;-2),"Kurus",IF(AND(D!BN92&gt;=-2,D!BN92&lt;1),"Normal",IF(AND(D!BN92&gt;=1,D!BN92&lt;2),"Gemuk","Obesitas")))))</f>
        <v/>
      </c>
      <c r="AK96" s="105"/>
      <c r="AL96" s="98"/>
      <c r="AM96" s="53"/>
      <c r="AN96" s="97"/>
      <c r="AO96" s="97"/>
      <c r="AP96" s="97"/>
      <c r="AQ96" s="53"/>
      <c r="AR96" s="53"/>
      <c r="AS96" s="99"/>
      <c r="AT96" s="99"/>
      <c r="AU96" s="99"/>
      <c r="AV96" s="53"/>
      <c r="AW96" s="53"/>
      <c r="AX96" s="99"/>
    </row>
    <row r="97" spans="2:50" ht="15" x14ac:dyDescent="0.2">
      <c r="B97" s="94">
        <v>84</v>
      </c>
      <c r="C97" s="100"/>
      <c r="D97" s="101"/>
      <c r="E97" s="102"/>
      <c r="F97" s="95" t="str">
        <f t="shared" si="3"/>
        <v/>
      </c>
      <c r="G97" s="82" t="str">
        <f t="shared" si="4"/>
        <v/>
      </c>
      <c r="H97" s="103"/>
      <c r="I97" s="103" t="s">
        <v>202</v>
      </c>
      <c r="J97" s="104" t="s">
        <v>202</v>
      </c>
      <c r="K97" s="104" t="s">
        <v>202</v>
      </c>
      <c r="L97" s="104" t="s">
        <v>202</v>
      </c>
      <c r="M97" s="52"/>
      <c r="N97" s="52"/>
      <c r="O97" s="52"/>
      <c r="P97" s="52"/>
      <c r="Q97" s="52"/>
      <c r="R97" s="52"/>
      <c r="S97" s="52"/>
      <c r="T97" s="52"/>
      <c r="U97" s="52"/>
      <c r="V97" s="52"/>
      <c r="W97" s="52"/>
      <c r="X97" s="52"/>
      <c r="Y97" s="53"/>
      <c r="Z97" s="53"/>
      <c r="AA97" s="96"/>
      <c r="AB97" s="97"/>
      <c r="AC97" s="97"/>
      <c r="AD97" s="97"/>
      <c r="AE97" s="97"/>
      <c r="AF97" s="97"/>
      <c r="AG97" s="105" t="str">
        <f>IF(D!BE93="","",IF(D!BE93&lt;-3,"Gizi Buruk",IF(AND(D!BE93&gt;=-3,D!BE93&lt;-2),"Gizi Kurang",IF(AND(D!BE93&gt;=-2,D!BE93&lt;2),"Gizi Normal","Gizi Lebih"))))</f>
        <v/>
      </c>
      <c r="AH97" s="105" t="str">
        <f>IF(D!BH93="","",IF(D!BH93&lt;-3,"Sangat Pendek",IF(AND(D!BH93&gt;=-3,D!BH93&lt;-2),"Pendek",IF(AND(D!CB255&gt;=-2,D!BH93&lt;2),"Normal","Jangkung"))))</f>
        <v/>
      </c>
      <c r="AI97" s="105" t="str">
        <f>IF(D!BK93="","",(IF(D!BK93&lt;-3,"Sangat Kurus",IF(AND(D!BK93&gt;=-3,D!BK93&lt;-2),"Kurus",IF(AND(D!BK93&gt;=-2,D!BK93&lt;2),"Normal","Gemuk")))))</f>
        <v/>
      </c>
      <c r="AJ97" s="105" t="str">
        <f>IF(D!BN93="","",IF(D!BN93&lt;-3,"Sgt Kurus",IF(AND(D!BN93&gt;=-3,D!BN93&lt;-2),"Kurus",IF(AND(D!BN93&gt;=-2,D!BN93&lt;1),"Normal",IF(AND(D!BN93&gt;=1,D!BN93&lt;2),"Gemuk","Obesitas")))))</f>
        <v/>
      </c>
      <c r="AK97" s="105"/>
      <c r="AL97" s="98"/>
      <c r="AM97" s="53"/>
      <c r="AN97" s="97"/>
      <c r="AO97" s="97"/>
      <c r="AP97" s="97"/>
      <c r="AQ97" s="53"/>
      <c r="AR97" s="53"/>
      <c r="AS97" s="99"/>
      <c r="AT97" s="99"/>
      <c r="AU97" s="99"/>
      <c r="AV97" s="53"/>
      <c r="AW97" s="53"/>
      <c r="AX97" s="99"/>
    </row>
    <row r="98" spans="2:50" ht="15" x14ac:dyDescent="0.2">
      <c r="B98" s="94">
        <v>85</v>
      </c>
      <c r="C98" s="100"/>
      <c r="D98" s="101"/>
      <c r="E98" s="102"/>
      <c r="F98" s="95" t="str">
        <f t="shared" si="3"/>
        <v/>
      </c>
      <c r="G98" s="82" t="str">
        <f t="shared" si="4"/>
        <v/>
      </c>
      <c r="H98" s="103"/>
      <c r="I98" s="103" t="s">
        <v>202</v>
      </c>
      <c r="J98" s="104" t="s">
        <v>202</v>
      </c>
      <c r="K98" s="104" t="s">
        <v>202</v>
      </c>
      <c r="L98" s="104" t="s">
        <v>202</v>
      </c>
      <c r="M98" s="52"/>
      <c r="N98" s="52"/>
      <c r="O98" s="52"/>
      <c r="P98" s="52"/>
      <c r="Q98" s="52"/>
      <c r="R98" s="52"/>
      <c r="S98" s="52"/>
      <c r="T98" s="52"/>
      <c r="U98" s="52"/>
      <c r="V98" s="52"/>
      <c r="W98" s="52"/>
      <c r="X98" s="52"/>
      <c r="Y98" s="53"/>
      <c r="Z98" s="53"/>
      <c r="AA98" s="96"/>
      <c r="AB98" s="97"/>
      <c r="AC98" s="97"/>
      <c r="AD98" s="97"/>
      <c r="AE98" s="97"/>
      <c r="AF98" s="97"/>
      <c r="AG98" s="105" t="str">
        <f>IF(D!BE94="","",IF(D!BE94&lt;-3,"Gizi Buruk",IF(AND(D!BE94&gt;=-3,D!BE94&lt;-2),"Gizi Kurang",IF(AND(D!BE94&gt;=-2,D!BE94&lt;2),"Gizi Normal","Gizi Lebih"))))</f>
        <v/>
      </c>
      <c r="AH98" s="105" t="str">
        <f>IF(D!BH94="","",IF(D!BH94&lt;-3,"Sangat Pendek",IF(AND(D!BH94&gt;=-3,D!BH94&lt;-2),"Pendek",IF(AND(D!CB256&gt;=-2,D!BH94&lt;2),"Normal","Jangkung"))))</f>
        <v/>
      </c>
      <c r="AI98" s="105" t="str">
        <f>IF(D!BK94="","",(IF(D!BK94&lt;-3,"Sangat Kurus",IF(AND(D!BK94&gt;=-3,D!BK94&lt;-2),"Kurus",IF(AND(D!BK94&gt;=-2,D!BK94&lt;2),"Normal","Gemuk")))))</f>
        <v/>
      </c>
      <c r="AJ98" s="105" t="str">
        <f>IF(D!BN94="","",IF(D!BN94&lt;-3,"Sgt Kurus",IF(AND(D!BN94&gt;=-3,D!BN94&lt;-2),"Kurus",IF(AND(D!BN94&gt;=-2,D!BN94&lt;1),"Normal",IF(AND(D!BN94&gt;=1,D!BN94&lt;2),"Gemuk","Obesitas")))))</f>
        <v/>
      </c>
      <c r="AK98" s="105"/>
      <c r="AL98" s="98"/>
      <c r="AM98" s="53"/>
      <c r="AN98" s="97"/>
      <c r="AO98" s="97"/>
      <c r="AP98" s="97"/>
      <c r="AQ98" s="53"/>
      <c r="AR98" s="53"/>
      <c r="AS98" s="99"/>
      <c r="AT98" s="99"/>
      <c r="AU98" s="99"/>
      <c r="AV98" s="53"/>
      <c r="AW98" s="53"/>
      <c r="AX98" s="99"/>
    </row>
    <row r="99" spans="2:50" ht="15" x14ac:dyDescent="0.2">
      <c r="B99" s="94">
        <v>86</v>
      </c>
      <c r="C99" s="100"/>
      <c r="D99" s="101"/>
      <c r="E99" s="102"/>
      <c r="F99" s="95" t="str">
        <f t="shared" si="3"/>
        <v/>
      </c>
      <c r="G99" s="82" t="str">
        <f t="shared" si="4"/>
        <v/>
      </c>
      <c r="H99" s="103"/>
      <c r="I99" s="103" t="s">
        <v>202</v>
      </c>
      <c r="J99" s="104" t="s">
        <v>202</v>
      </c>
      <c r="K99" s="104" t="s">
        <v>202</v>
      </c>
      <c r="L99" s="104" t="s">
        <v>202</v>
      </c>
      <c r="M99" s="52"/>
      <c r="N99" s="52"/>
      <c r="O99" s="52"/>
      <c r="P99" s="52"/>
      <c r="Q99" s="52"/>
      <c r="R99" s="52"/>
      <c r="S99" s="52"/>
      <c r="T99" s="52"/>
      <c r="U99" s="52"/>
      <c r="V99" s="52"/>
      <c r="W99" s="52"/>
      <c r="X99" s="52"/>
      <c r="Y99" s="53"/>
      <c r="Z99" s="53"/>
      <c r="AA99" s="96"/>
      <c r="AB99" s="97"/>
      <c r="AC99" s="97"/>
      <c r="AD99" s="97"/>
      <c r="AE99" s="97"/>
      <c r="AF99" s="97"/>
      <c r="AG99" s="105" t="str">
        <f>IF(D!BE95="","",IF(D!BE95&lt;-3,"Gizi Buruk",IF(AND(D!BE95&gt;=-3,D!BE95&lt;-2),"Gizi Kurang",IF(AND(D!BE95&gt;=-2,D!BE95&lt;2),"Gizi Normal","Gizi Lebih"))))</f>
        <v/>
      </c>
      <c r="AH99" s="105" t="str">
        <f>IF(D!BH95="","",IF(D!BH95&lt;-3,"Sangat Pendek",IF(AND(D!BH95&gt;=-3,D!BH95&lt;-2),"Pendek",IF(AND(D!CB257&gt;=-2,D!BH95&lt;2),"Normal","Jangkung"))))</f>
        <v/>
      </c>
      <c r="AI99" s="105" t="str">
        <f>IF(D!BK95="","",(IF(D!BK95&lt;-3,"Sangat Kurus",IF(AND(D!BK95&gt;=-3,D!BK95&lt;-2),"Kurus",IF(AND(D!BK95&gt;=-2,D!BK95&lt;2),"Normal","Gemuk")))))</f>
        <v/>
      </c>
      <c r="AJ99" s="105" t="str">
        <f>IF(D!BN95="","",IF(D!BN95&lt;-3,"Sgt Kurus",IF(AND(D!BN95&gt;=-3,D!BN95&lt;-2),"Kurus",IF(AND(D!BN95&gt;=-2,D!BN95&lt;1),"Normal",IF(AND(D!BN95&gt;=1,D!BN95&lt;2),"Gemuk","Obesitas")))))</f>
        <v/>
      </c>
      <c r="AK99" s="105"/>
      <c r="AL99" s="98"/>
      <c r="AM99" s="53"/>
      <c r="AN99" s="97"/>
      <c r="AO99" s="97"/>
      <c r="AP99" s="97"/>
      <c r="AQ99" s="53"/>
      <c r="AR99" s="53"/>
      <c r="AS99" s="99"/>
      <c r="AT99" s="99"/>
      <c r="AU99" s="99"/>
      <c r="AV99" s="53"/>
      <c r="AW99" s="53"/>
      <c r="AX99" s="99"/>
    </row>
    <row r="100" spans="2:50" ht="15" x14ac:dyDescent="0.2">
      <c r="B100" s="94">
        <v>87</v>
      </c>
      <c r="C100" s="100"/>
      <c r="D100" s="101"/>
      <c r="E100" s="102"/>
      <c r="F100" s="95" t="str">
        <f t="shared" si="3"/>
        <v/>
      </c>
      <c r="G100" s="82" t="str">
        <f t="shared" si="4"/>
        <v/>
      </c>
      <c r="H100" s="103"/>
      <c r="I100" s="103" t="s">
        <v>202</v>
      </c>
      <c r="J100" s="104" t="s">
        <v>202</v>
      </c>
      <c r="K100" s="104" t="s">
        <v>202</v>
      </c>
      <c r="L100" s="104" t="s">
        <v>202</v>
      </c>
      <c r="M100" s="52"/>
      <c r="N100" s="52"/>
      <c r="O100" s="52"/>
      <c r="P100" s="52"/>
      <c r="Q100" s="52"/>
      <c r="R100" s="52"/>
      <c r="S100" s="52"/>
      <c r="T100" s="52"/>
      <c r="U100" s="52"/>
      <c r="V100" s="52"/>
      <c r="W100" s="52"/>
      <c r="X100" s="52"/>
      <c r="Y100" s="53"/>
      <c r="Z100" s="53"/>
      <c r="AA100" s="96"/>
      <c r="AB100" s="97"/>
      <c r="AC100" s="97"/>
      <c r="AD100" s="97"/>
      <c r="AE100" s="97"/>
      <c r="AF100" s="97"/>
      <c r="AG100" s="105" t="str">
        <f>IF(D!BE96="","",IF(D!BE96&lt;-3,"Gizi Buruk",IF(AND(D!BE96&gt;=-3,D!BE96&lt;-2),"Gizi Kurang",IF(AND(D!BE96&gt;=-2,D!BE96&lt;2),"Gizi Normal","Gizi Lebih"))))</f>
        <v/>
      </c>
      <c r="AH100" s="105" t="str">
        <f>IF(D!BH96="","",IF(D!BH96&lt;-3,"Sangat Pendek",IF(AND(D!BH96&gt;=-3,D!BH96&lt;-2),"Pendek",IF(AND(D!CB258&gt;=-2,D!BH96&lt;2),"Normal","Jangkung"))))</f>
        <v/>
      </c>
      <c r="AI100" s="105" t="str">
        <f>IF(D!BK96="","",(IF(D!BK96&lt;-3,"Sangat Kurus",IF(AND(D!BK96&gt;=-3,D!BK96&lt;-2),"Kurus",IF(AND(D!BK96&gt;=-2,D!BK96&lt;2),"Normal","Gemuk")))))</f>
        <v/>
      </c>
      <c r="AJ100" s="105" t="str">
        <f>IF(D!BN96="","",IF(D!BN96&lt;-3,"Sgt Kurus",IF(AND(D!BN96&gt;=-3,D!BN96&lt;-2),"Kurus",IF(AND(D!BN96&gt;=-2,D!BN96&lt;1),"Normal",IF(AND(D!BN96&gt;=1,D!BN96&lt;2),"Gemuk","Obesitas")))))</f>
        <v/>
      </c>
      <c r="AK100" s="105"/>
      <c r="AL100" s="98"/>
      <c r="AM100" s="53"/>
      <c r="AN100" s="97"/>
      <c r="AO100" s="97"/>
      <c r="AP100" s="97"/>
      <c r="AQ100" s="53"/>
      <c r="AR100" s="53"/>
      <c r="AS100" s="99"/>
      <c r="AT100" s="99"/>
      <c r="AU100" s="99"/>
      <c r="AV100" s="53"/>
      <c r="AW100" s="53"/>
      <c r="AX100" s="99"/>
    </row>
    <row r="101" spans="2:50" ht="15" x14ac:dyDescent="0.2">
      <c r="B101" s="94">
        <v>88</v>
      </c>
      <c r="C101" s="100"/>
      <c r="D101" s="101"/>
      <c r="E101" s="102"/>
      <c r="F101" s="95" t="str">
        <f t="shared" si="3"/>
        <v/>
      </c>
      <c r="G101" s="82" t="str">
        <f t="shared" si="4"/>
        <v/>
      </c>
      <c r="H101" s="103"/>
      <c r="I101" s="103" t="s">
        <v>202</v>
      </c>
      <c r="J101" s="104" t="s">
        <v>202</v>
      </c>
      <c r="K101" s="104" t="s">
        <v>202</v>
      </c>
      <c r="L101" s="104" t="s">
        <v>202</v>
      </c>
      <c r="M101" s="52"/>
      <c r="N101" s="52"/>
      <c r="O101" s="52"/>
      <c r="P101" s="52"/>
      <c r="Q101" s="52"/>
      <c r="R101" s="52"/>
      <c r="S101" s="52"/>
      <c r="T101" s="52"/>
      <c r="U101" s="52"/>
      <c r="V101" s="52"/>
      <c r="W101" s="52"/>
      <c r="X101" s="52"/>
      <c r="Y101" s="53"/>
      <c r="Z101" s="53"/>
      <c r="AA101" s="96"/>
      <c r="AB101" s="97"/>
      <c r="AC101" s="97"/>
      <c r="AD101" s="97"/>
      <c r="AE101" s="97"/>
      <c r="AF101" s="97"/>
      <c r="AG101" s="105" t="str">
        <f>IF(D!BE97="","",IF(D!BE97&lt;-3,"Gizi Buruk",IF(AND(D!BE97&gt;=-3,D!BE97&lt;-2),"Gizi Kurang",IF(AND(D!BE97&gt;=-2,D!BE97&lt;2),"Gizi Normal","Gizi Lebih"))))</f>
        <v/>
      </c>
      <c r="AH101" s="105" t="str">
        <f>IF(D!BH97="","",IF(D!BH97&lt;-3,"Sangat Pendek",IF(AND(D!BH97&gt;=-3,D!BH97&lt;-2),"Pendek",IF(AND(D!CB259&gt;=-2,D!BH97&lt;2),"Normal","Jangkung"))))</f>
        <v/>
      </c>
      <c r="AI101" s="105" t="str">
        <f>IF(D!BK97="","",(IF(D!BK97&lt;-3,"Sangat Kurus",IF(AND(D!BK97&gt;=-3,D!BK97&lt;-2),"Kurus",IF(AND(D!BK97&gt;=-2,D!BK97&lt;2),"Normal","Gemuk")))))</f>
        <v/>
      </c>
      <c r="AJ101" s="105" t="str">
        <f>IF(D!BN97="","",IF(D!BN97&lt;-3,"Sgt Kurus",IF(AND(D!BN97&gt;=-3,D!BN97&lt;-2),"Kurus",IF(AND(D!BN97&gt;=-2,D!BN97&lt;1),"Normal",IF(AND(D!BN97&gt;=1,D!BN97&lt;2),"Gemuk","Obesitas")))))</f>
        <v/>
      </c>
      <c r="AK101" s="105"/>
      <c r="AL101" s="98"/>
      <c r="AM101" s="53"/>
      <c r="AN101" s="97"/>
      <c r="AO101" s="97"/>
      <c r="AP101" s="97"/>
      <c r="AQ101" s="53"/>
      <c r="AR101" s="53"/>
      <c r="AS101" s="99"/>
      <c r="AT101" s="99"/>
      <c r="AU101" s="99"/>
      <c r="AV101" s="53"/>
      <c r="AW101" s="53"/>
      <c r="AX101" s="99"/>
    </row>
    <row r="102" spans="2:50" ht="15" x14ac:dyDescent="0.2">
      <c r="B102" s="94">
        <v>89</v>
      </c>
      <c r="C102" s="100"/>
      <c r="D102" s="101"/>
      <c r="E102" s="102"/>
      <c r="F102" s="95" t="str">
        <f t="shared" si="3"/>
        <v/>
      </c>
      <c r="G102" s="82" t="str">
        <f t="shared" si="4"/>
        <v/>
      </c>
      <c r="H102" s="103"/>
      <c r="I102" s="103" t="s">
        <v>202</v>
      </c>
      <c r="J102" s="104" t="s">
        <v>202</v>
      </c>
      <c r="K102" s="104" t="s">
        <v>202</v>
      </c>
      <c r="L102" s="104" t="s">
        <v>202</v>
      </c>
      <c r="M102" s="52"/>
      <c r="N102" s="52"/>
      <c r="O102" s="52"/>
      <c r="P102" s="52"/>
      <c r="Q102" s="52"/>
      <c r="R102" s="52"/>
      <c r="S102" s="52"/>
      <c r="T102" s="52"/>
      <c r="U102" s="52"/>
      <c r="V102" s="52"/>
      <c r="W102" s="52"/>
      <c r="X102" s="52"/>
      <c r="Y102" s="53"/>
      <c r="Z102" s="53"/>
      <c r="AA102" s="96"/>
      <c r="AB102" s="97"/>
      <c r="AC102" s="97"/>
      <c r="AD102" s="97"/>
      <c r="AE102" s="97"/>
      <c r="AF102" s="97"/>
      <c r="AG102" s="105" t="str">
        <f>IF(D!BE98="","",IF(D!BE98&lt;-3,"Gizi Buruk",IF(AND(D!BE98&gt;=-3,D!BE98&lt;-2),"Gizi Kurang",IF(AND(D!BE98&gt;=-2,D!BE98&lt;2),"Gizi Normal","Gizi Lebih"))))</f>
        <v/>
      </c>
      <c r="AH102" s="105" t="str">
        <f>IF(D!BH98="","",IF(D!BH98&lt;-3,"Sangat Pendek",IF(AND(D!BH98&gt;=-3,D!BH98&lt;-2),"Pendek",IF(AND(D!CB260&gt;=-2,D!BH98&lt;2),"Normal","Jangkung"))))</f>
        <v/>
      </c>
      <c r="AI102" s="105" t="str">
        <f>IF(D!BK98="","",(IF(D!BK98&lt;-3,"Sangat Kurus",IF(AND(D!BK98&gt;=-3,D!BK98&lt;-2),"Kurus",IF(AND(D!BK98&gt;=-2,D!BK98&lt;2),"Normal","Gemuk")))))</f>
        <v/>
      </c>
      <c r="AJ102" s="105" t="str">
        <f>IF(D!BN98="","",IF(D!BN98&lt;-3,"Sgt Kurus",IF(AND(D!BN98&gt;=-3,D!BN98&lt;-2),"Kurus",IF(AND(D!BN98&gt;=-2,D!BN98&lt;1),"Normal",IF(AND(D!BN98&gt;=1,D!BN98&lt;2),"Gemuk","Obesitas")))))</f>
        <v/>
      </c>
      <c r="AK102" s="105"/>
      <c r="AL102" s="98"/>
      <c r="AM102" s="53"/>
      <c r="AN102" s="97"/>
      <c r="AO102" s="97"/>
      <c r="AP102" s="97"/>
      <c r="AQ102" s="53"/>
      <c r="AR102" s="53"/>
      <c r="AS102" s="99"/>
      <c r="AT102" s="99"/>
      <c r="AU102" s="99"/>
      <c r="AV102" s="53"/>
      <c r="AW102" s="53"/>
      <c r="AX102" s="99"/>
    </row>
    <row r="103" spans="2:50" ht="15" x14ac:dyDescent="0.2">
      <c r="B103" s="94">
        <v>90</v>
      </c>
      <c r="C103" s="100"/>
      <c r="D103" s="101"/>
      <c r="E103" s="102"/>
      <c r="F103" s="95" t="str">
        <f t="shared" si="3"/>
        <v/>
      </c>
      <c r="G103" s="82" t="str">
        <f t="shared" si="4"/>
        <v/>
      </c>
      <c r="H103" s="103"/>
      <c r="I103" s="103" t="s">
        <v>202</v>
      </c>
      <c r="J103" s="104" t="s">
        <v>202</v>
      </c>
      <c r="K103" s="104" t="s">
        <v>202</v>
      </c>
      <c r="L103" s="104" t="s">
        <v>202</v>
      </c>
      <c r="M103" s="52"/>
      <c r="N103" s="52"/>
      <c r="O103" s="52"/>
      <c r="P103" s="52"/>
      <c r="Q103" s="52"/>
      <c r="R103" s="52"/>
      <c r="S103" s="52"/>
      <c r="T103" s="52"/>
      <c r="U103" s="52"/>
      <c r="V103" s="52"/>
      <c r="W103" s="52"/>
      <c r="X103" s="52"/>
      <c r="Y103" s="53"/>
      <c r="Z103" s="53"/>
      <c r="AA103" s="96"/>
      <c r="AB103" s="97"/>
      <c r="AC103" s="97"/>
      <c r="AD103" s="97"/>
      <c r="AE103" s="97"/>
      <c r="AF103" s="97"/>
      <c r="AG103" s="105" t="str">
        <f>IF(D!BE99="","",IF(D!BE99&lt;-3,"Gizi Buruk",IF(AND(D!BE99&gt;=-3,D!BE99&lt;-2),"Gizi Kurang",IF(AND(D!BE99&gt;=-2,D!BE99&lt;2),"Gizi Normal","Gizi Lebih"))))</f>
        <v/>
      </c>
      <c r="AH103" s="105" t="str">
        <f>IF(D!BH99="","",IF(D!BH99&lt;-3,"Sangat Pendek",IF(AND(D!BH99&gt;=-3,D!BH99&lt;-2),"Pendek",IF(AND(D!CB261&gt;=-2,D!BH99&lt;2),"Normal","Jangkung"))))</f>
        <v/>
      </c>
      <c r="AI103" s="105" t="str">
        <f>IF(D!BK99="","",(IF(D!BK99&lt;-3,"Sangat Kurus",IF(AND(D!BK99&gt;=-3,D!BK99&lt;-2),"Kurus",IF(AND(D!BK99&gt;=-2,D!BK99&lt;2),"Normal","Gemuk")))))</f>
        <v/>
      </c>
      <c r="AJ103" s="105" t="str">
        <f>IF(D!BN99="","",IF(D!BN99&lt;-3,"Sgt Kurus",IF(AND(D!BN99&gt;=-3,D!BN99&lt;-2),"Kurus",IF(AND(D!BN99&gt;=-2,D!BN99&lt;1),"Normal",IF(AND(D!BN99&gt;=1,D!BN99&lt;2),"Gemuk","Obesitas")))))</f>
        <v/>
      </c>
      <c r="AK103" s="105"/>
      <c r="AL103" s="98"/>
      <c r="AM103" s="53"/>
      <c r="AN103" s="97"/>
      <c r="AO103" s="97"/>
      <c r="AP103" s="97"/>
      <c r="AQ103" s="53"/>
      <c r="AR103" s="53"/>
      <c r="AS103" s="99"/>
      <c r="AT103" s="99"/>
      <c r="AU103" s="99"/>
      <c r="AV103" s="53"/>
      <c r="AW103" s="53"/>
      <c r="AX103" s="99"/>
    </row>
    <row r="104" spans="2:50" ht="15" x14ac:dyDescent="0.2">
      <c r="B104" s="94">
        <v>91</v>
      </c>
      <c r="C104" s="100"/>
      <c r="D104" s="101"/>
      <c r="E104" s="102"/>
      <c r="F104" s="95" t="str">
        <f t="shared" si="3"/>
        <v/>
      </c>
      <c r="G104" s="82" t="str">
        <f t="shared" si="4"/>
        <v/>
      </c>
      <c r="H104" s="103"/>
      <c r="I104" s="103" t="s">
        <v>202</v>
      </c>
      <c r="J104" s="104" t="s">
        <v>202</v>
      </c>
      <c r="K104" s="104" t="s">
        <v>202</v>
      </c>
      <c r="L104" s="104" t="s">
        <v>202</v>
      </c>
      <c r="M104" s="52"/>
      <c r="N104" s="52"/>
      <c r="O104" s="52"/>
      <c r="P104" s="52"/>
      <c r="Q104" s="52"/>
      <c r="R104" s="52"/>
      <c r="S104" s="52"/>
      <c r="T104" s="52"/>
      <c r="U104" s="52"/>
      <c r="V104" s="52"/>
      <c r="W104" s="52"/>
      <c r="X104" s="52"/>
      <c r="Y104" s="53"/>
      <c r="Z104" s="53"/>
      <c r="AA104" s="96"/>
      <c r="AB104" s="97"/>
      <c r="AC104" s="97"/>
      <c r="AD104" s="97"/>
      <c r="AE104" s="97"/>
      <c r="AF104" s="97"/>
      <c r="AG104" s="105" t="str">
        <f>IF(D!BE100="","",IF(D!BE100&lt;-3,"Gizi Buruk",IF(AND(D!BE100&gt;=-3,D!BE100&lt;-2),"Gizi Kurang",IF(AND(D!BE100&gt;=-2,D!BE100&lt;2),"Gizi Normal","Gizi Lebih"))))</f>
        <v/>
      </c>
      <c r="AH104" s="105" t="str">
        <f>IF(D!BH100="","",IF(D!BH100&lt;-3,"Sangat Pendek",IF(AND(D!BH100&gt;=-3,D!BH100&lt;-2),"Pendek",IF(AND(D!CB262&gt;=-2,D!BH100&lt;2),"Normal","Jangkung"))))</f>
        <v/>
      </c>
      <c r="AI104" s="105" t="str">
        <f>IF(D!BK100="","",(IF(D!BK100&lt;-3,"Sangat Kurus",IF(AND(D!BK100&gt;=-3,D!BK100&lt;-2),"Kurus",IF(AND(D!BK100&gt;=-2,D!BK100&lt;2),"Normal","Gemuk")))))</f>
        <v/>
      </c>
      <c r="AJ104" s="105" t="str">
        <f>IF(D!BN100="","",IF(D!BN100&lt;-3,"Sgt Kurus",IF(AND(D!BN100&gt;=-3,D!BN100&lt;-2),"Kurus",IF(AND(D!BN100&gt;=-2,D!BN100&lt;1),"Normal",IF(AND(D!BN100&gt;=1,D!BN100&lt;2),"Gemuk","Obesitas")))))</f>
        <v/>
      </c>
      <c r="AK104" s="105"/>
      <c r="AL104" s="98"/>
      <c r="AM104" s="53"/>
      <c r="AN104" s="97"/>
      <c r="AO104" s="97"/>
      <c r="AP104" s="97"/>
      <c r="AQ104" s="53"/>
      <c r="AR104" s="53"/>
      <c r="AS104" s="99"/>
      <c r="AT104" s="99"/>
      <c r="AU104" s="99"/>
      <c r="AV104" s="53"/>
      <c r="AW104" s="53"/>
      <c r="AX104" s="99"/>
    </row>
    <row r="105" spans="2:50" ht="15" x14ac:dyDescent="0.2">
      <c r="B105" s="94">
        <v>92</v>
      </c>
      <c r="C105" s="100"/>
      <c r="D105" s="101"/>
      <c r="E105" s="102"/>
      <c r="F105" s="95" t="str">
        <f t="shared" si="3"/>
        <v/>
      </c>
      <c r="G105" s="82" t="str">
        <f t="shared" si="4"/>
        <v/>
      </c>
      <c r="H105" s="103"/>
      <c r="I105" s="103" t="s">
        <v>202</v>
      </c>
      <c r="J105" s="104" t="s">
        <v>202</v>
      </c>
      <c r="K105" s="104" t="s">
        <v>202</v>
      </c>
      <c r="L105" s="104" t="s">
        <v>202</v>
      </c>
      <c r="M105" s="52"/>
      <c r="N105" s="52"/>
      <c r="O105" s="52"/>
      <c r="P105" s="52"/>
      <c r="Q105" s="52"/>
      <c r="R105" s="52"/>
      <c r="S105" s="52"/>
      <c r="T105" s="52"/>
      <c r="U105" s="52"/>
      <c r="V105" s="52"/>
      <c r="W105" s="52"/>
      <c r="X105" s="52"/>
      <c r="Y105" s="53"/>
      <c r="Z105" s="53"/>
      <c r="AA105" s="96"/>
      <c r="AB105" s="97"/>
      <c r="AC105" s="97"/>
      <c r="AD105" s="97"/>
      <c r="AE105" s="97"/>
      <c r="AF105" s="97"/>
      <c r="AG105" s="105" t="str">
        <f>IF(D!BE101="","",IF(D!BE101&lt;-3,"Gizi Buruk",IF(AND(D!BE101&gt;=-3,D!BE101&lt;-2),"Gizi Kurang",IF(AND(D!BE101&gt;=-2,D!BE101&lt;2),"Gizi Normal","Gizi Lebih"))))</f>
        <v/>
      </c>
      <c r="AH105" s="105" t="str">
        <f>IF(D!BH101="","",IF(D!BH101&lt;-3,"Sangat Pendek",IF(AND(D!BH101&gt;=-3,D!BH101&lt;-2),"Pendek",IF(AND(D!CB263&gt;=-2,D!BH101&lt;2),"Normal","Jangkung"))))</f>
        <v/>
      </c>
      <c r="AI105" s="105" t="str">
        <f>IF(D!BK101="","",(IF(D!BK101&lt;-3,"Sangat Kurus",IF(AND(D!BK101&gt;=-3,D!BK101&lt;-2),"Kurus",IF(AND(D!BK101&gt;=-2,D!BK101&lt;2),"Normal","Gemuk")))))</f>
        <v/>
      </c>
      <c r="AJ105" s="105" t="str">
        <f>IF(D!BN101="","",IF(D!BN101&lt;-3,"Sgt Kurus",IF(AND(D!BN101&gt;=-3,D!BN101&lt;-2),"Kurus",IF(AND(D!BN101&gt;=-2,D!BN101&lt;1),"Normal",IF(AND(D!BN101&gt;=1,D!BN101&lt;2),"Gemuk","Obesitas")))))</f>
        <v/>
      </c>
      <c r="AK105" s="105"/>
      <c r="AL105" s="98"/>
      <c r="AM105" s="53"/>
      <c r="AN105" s="97"/>
      <c r="AO105" s="97"/>
      <c r="AP105" s="97"/>
      <c r="AQ105" s="53"/>
      <c r="AR105" s="53"/>
      <c r="AS105" s="99"/>
      <c r="AT105" s="99"/>
      <c r="AU105" s="99"/>
      <c r="AV105" s="53"/>
      <c r="AW105" s="53"/>
      <c r="AX105" s="99"/>
    </row>
    <row r="106" spans="2:50" ht="15" x14ac:dyDescent="0.2">
      <c r="B106" s="94">
        <v>93</v>
      </c>
      <c r="C106" s="100"/>
      <c r="D106" s="101"/>
      <c r="E106" s="102"/>
      <c r="F106" s="95" t="str">
        <f t="shared" si="3"/>
        <v/>
      </c>
      <c r="G106" s="82" t="str">
        <f t="shared" si="4"/>
        <v/>
      </c>
      <c r="H106" s="103"/>
      <c r="I106" s="103" t="s">
        <v>202</v>
      </c>
      <c r="J106" s="104" t="s">
        <v>202</v>
      </c>
      <c r="K106" s="104" t="s">
        <v>202</v>
      </c>
      <c r="L106" s="104" t="s">
        <v>202</v>
      </c>
      <c r="M106" s="52"/>
      <c r="N106" s="52"/>
      <c r="O106" s="52"/>
      <c r="P106" s="52"/>
      <c r="Q106" s="52"/>
      <c r="R106" s="52"/>
      <c r="S106" s="52"/>
      <c r="T106" s="52"/>
      <c r="U106" s="52"/>
      <c r="V106" s="52"/>
      <c r="W106" s="52"/>
      <c r="X106" s="52"/>
      <c r="Y106" s="53"/>
      <c r="Z106" s="53"/>
      <c r="AA106" s="96"/>
      <c r="AB106" s="97"/>
      <c r="AC106" s="97"/>
      <c r="AD106" s="97"/>
      <c r="AE106" s="97"/>
      <c r="AF106" s="97"/>
      <c r="AG106" s="105" t="str">
        <f>IF(D!BE102="","",IF(D!BE102&lt;-3,"Gizi Buruk",IF(AND(D!BE102&gt;=-3,D!BE102&lt;-2),"Gizi Kurang",IF(AND(D!BE102&gt;=-2,D!BE102&lt;2),"Gizi Normal","Gizi Lebih"))))</f>
        <v/>
      </c>
      <c r="AH106" s="105" t="str">
        <f>IF(D!BH102="","",IF(D!BH102&lt;-3,"Sangat Pendek",IF(AND(D!BH102&gt;=-3,D!BH102&lt;-2),"Pendek",IF(AND(D!CB264&gt;=-2,D!BH102&lt;2),"Normal","Jangkung"))))</f>
        <v/>
      </c>
      <c r="AI106" s="105" t="str">
        <f>IF(D!BK102="","",(IF(D!BK102&lt;-3,"Sangat Kurus",IF(AND(D!BK102&gt;=-3,D!BK102&lt;-2),"Kurus",IF(AND(D!BK102&gt;=-2,D!BK102&lt;2),"Normal","Gemuk")))))</f>
        <v/>
      </c>
      <c r="AJ106" s="105" t="str">
        <f>IF(D!BN102="","",IF(D!BN102&lt;-3,"Sgt Kurus",IF(AND(D!BN102&gt;=-3,D!BN102&lt;-2),"Kurus",IF(AND(D!BN102&gt;=-2,D!BN102&lt;1),"Normal",IF(AND(D!BN102&gt;=1,D!BN102&lt;2),"Gemuk","Obesitas")))))</f>
        <v/>
      </c>
      <c r="AK106" s="105"/>
      <c r="AL106" s="98"/>
      <c r="AM106" s="53"/>
      <c r="AN106" s="97"/>
      <c r="AO106" s="97"/>
      <c r="AP106" s="97"/>
      <c r="AQ106" s="53"/>
      <c r="AR106" s="53"/>
      <c r="AS106" s="99"/>
      <c r="AT106" s="99"/>
      <c r="AU106" s="99"/>
      <c r="AV106" s="53"/>
      <c r="AW106" s="53"/>
      <c r="AX106" s="99"/>
    </row>
    <row r="107" spans="2:50" ht="15" x14ac:dyDescent="0.2">
      <c r="B107" s="94">
        <v>94</v>
      </c>
      <c r="C107" s="100"/>
      <c r="D107" s="101"/>
      <c r="E107" s="102"/>
      <c r="F107" s="95" t="str">
        <f t="shared" si="3"/>
        <v/>
      </c>
      <c r="G107" s="82" t="str">
        <f t="shared" si="4"/>
        <v/>
      </c>
      <c r="H107" s="103"/>
      <c r="I107" s="103" t="s">
        <v>202</v>
      </c>
      <c r="J107" s="104" t="s">
        <v>202</v>
      </c>
      <c r="K107" s="104" t="s">
        <v>202</v>
      </c>
      <c r="L107" s="104" t="s">
        <v>202</v>
      </c>
      <c r="M107" s="52"/>
      <c r="N107" s="52"/>
      <c r="O107" s="52"/>
      <c r="P107" s="52"/>
      <c r="Q107" s="52"/>
      <c r="R107" s="52"/>
      <c r="S107" s="52"/>
      <c r="T107" s="52"/>
      <c r="U107" s="52"/>
      <c r="V107" s="52"/>
      <c r="W107" s="52"/>
      <c r="X107" s="52"/>
      <c r="Y107" s="53"/>
      <c r="Z107" s="53"/>
      <c r="AA107" s="96"/>
      <c r="AB107" s="97"/>
      <c r="AC107" s="97"/>
      <c r="AD107" s="97"/>
      <c r="AE107" s="97"/>
      <c r="AF107" s="97"/>
      <c r="AG107" s="105" t="str">
        <f>IF(D!BE103="","",IF(D!BE103&lt;-3,"Gizi Buruk",IF(AND(D!BE103&gt;=-3,D!BE103&lt;-2),"Gizi Kurang",IF(AND(D!BE103&gt;=-2,D!BE103&lt;2),"Gizi Normal","Gizi Lebih"))))</f>
        <v/>
      </c>
      <c r="AH107" s="105" t="str">
        <f>IF(D!BH103="","",IF(D!BH103&lt;-3,"Sangat Pendek",IF(AND(D!BH103&gt;=-3,D!BH103&lt;-2),"Pendek",IF(AND(D!CB265&gt;=-2,D!BH103&lt;2),"Normal","Jangkung"))))</f>
        <v/>
      </c>
      <c r="AI107" s="105" t="str">
        <f>IF(D!BK103="","",(IF(D!BK103&lt;-3,"Sangat Kurus",IF(AND(D!BK103&gt;=-3,D!BK103&lt;-2),"Kurus",IF(AND(D!BK103&gt;=-2,D!BK103&lt;2),"Normal","Gemuk")))))</f>
        <v/>
      </c>
      <c r="AJ107" s="105" t="str">
        <f>IF(D!BN103="","",IF(D!BN103&lt;-3,"Sgt Kurus",IF(AND(D!BN103&gt;=-3,D!BN103&lt;-2),"Kurus",IF(AND(D!BN103&gt;=-2,D!BN103&lt;1),"Normal",IF(AND(D!BN103&gt;=1,D!BN103&lt;2),"Gemuk","Obesitas")))))</f>
        <v/>
      </c>
      <c r="AK107" s="105"/>
      <c r="AL107" s="98"/>
      <c r="AM107" s="53"/>
      <c r="AN107" s="97"/>
      <c r="AO107" s="97"/>
      <c r="AP107" s="97"/>
      <c r="AQ107" s="53"/>
      <c r="AR107" s="53"/>
      <c r="AS107" s="99"/>
      <c r="AT107" s="99"/>
      <c r="AU107" s="99"/>
      <c r="AV107" s="53"/>
      <c r="AW107" s="53"/>
      <c r="AX107" s="99"/>
    </row>
    <row r="108" spans="2:50" ht="15" x14ac:dyDescent="0.2">
      <c r="B108" s="94">
        <v>95</v>
      </c>
      <c r="C108" s="100"/>
      <c r="D108" s="101"/>
      <c r="E108" s="102"/>
      <c r="F108" s="95" t="str">
        <f t="shared" si="3"/>
        <v/>
      </c>
      <c r="G108" s="82" t="str">
        <f t="shared" si="4"/>
        <v/>
      </c>
      <c r="H108" s="103"/>
      <c r="I108" s="103" t="s">
        <v>202</v>
      </c>
      <c r="J108" s="104" t="s">
        <v>202</v>
      </c>
      <c r="K108" s="104" t="s">
        <v>202</v>
      </c>
      <c r="L108" s="104" t="s">
        <v>202</v>
      </c>
      <c r="M108" s="52"/>
      <c r="N108" s="52"/>
      <c r="O108" s="52"/>
      <c r="P108" s="52"/>
      <c r="Q108" s="52"/>
      <c r="R108" s="52"/>
      <c r="S108" s="52"/>
      <c r="T108" s="52"/>
      <c r="U108" s="52"/>
      <c r="V108" s="52"/>
      <c r="W108" s="52"/>
      <c r="X108" s="52"/>
      <c r="Y108" s="53"/>
      <c r="Z108" s="53"/>
      <c r="AA108" s="96"/>
      <c r="AB108" s="97"/>
      <c r="AC108" s="97"/>
      <c r="AD108" s="97"/>
      <c r="AE108" s="97"/>
      <c r="AF108" s="97"/>
      <c r="AG108" s="105" t="str">
        <f>IF(D!BE104="","",IF(D!BE104&lt;-3,"Gizi Buruk",IF(AND(D!BE104&gt;=-3,D!BE104&lt;-2),"Gizi Kurang",IF(AND(D!BE104&gt;=-2,D!BE104&lt;2),"Gizi Normal","Gizi Lebih"))))</f>
        <v/>
      </c>
      <c r="AH108" s="105" t="str">
        <f>IF(D!BH104="","",IF(D!BH104&lt;-3,"Sangat Pendek",IF(AND(D!BH104&gt;=-3,D!BH104&lt;-2),"Pendek",IF(AND(D!CB266&gt;=-2,D!BH104&lt;2),"Normal","Jangkung"))))</f>
        <v/>
      </c>
      <c r="AI108" s="105" t="str">
        <f>IF(D!BK104="","",(IF(D!BK104&lt;-3,"Sangat Kurus",IF(AND(D!BK104&gt;=-3,D!BK104&lt;-2),"Kurus",IF(AND(D!BK104&gt;=-2,D!BK104&lt;2),"Normal","Gemuk")))))</f>
        <v/>
      </c>
      <c r="AJ108" s="105" t="str">
        <f>IF(D!BN104="","",IF(D!BN104&lt;-3,"Sgt Kurus",IF(AND(D!BN104&gt;=-3,D!BN104&lt;-2),"Kurus",IF(AND(D!BN104&gt;=-2,D!BN104&lt;1),"Normal",IF(AND(D!BN104&gt;=1,D!BN104&lt;2),"Gemuk","Obesitas")))))</f>
        <v/>
      </c>
      <c r="AK108" s="105"/>
      <c r="AL108" s="98"/>
      <c r="AM108" s="53"/>
      <c r="AN108" s="97"/>
      <c r="AO108" s="97"/>
      <c r="AP108" s="97"/>
      <c r="AQ108" s="53"/>
      <c r="AR108" s="53"/>
      <c r="AS108" s="99"/>
      <c r="AT108" s="99"/>
      <c r="AU108" s="99"/>
      <c r="AV108" s="53"/>
      <c r="AW108" s="53"/>
      <c r="AX108" s="99"/>
    </row>
    <row r="109" spans="2:50" ht="15" x14ac:dyDescent="0.2">
      <c r="B109" s="94">
        <v>96</v>
      </c>
      <c r="C109" s="100"/>
      <c r="D109" s="101"/>
      <c r="E109" s="102"/>
      <c r="F109" s="95" t="str">
        <f t="shared" si="3"/>
        <v/>
      </c>
      <c r="G109" s="82" t="str">
        <f t="shared" si="4"/>
        <v/>
      </c>
      <c r="H109" s="103"/>
      <c r="I109" s="103" t="s">
        <v>202</v>
      </c>
      <c r="J109" s="104" t="s">
        <v>202</v>
      </c>
      <c r="K109" s="104" t="s">
        <v>202</v>
      </c>
      <c r="L109" s="104" t="s">
        <v>202</v>
      </c>
      <c r="M109" s="52"/>
      <c r="N109" s="52"/>
      <c r="O109" s="52"/>
      <c r="P109" s="52"/>
      <c r="Q109" s="52"/>
      <c r="R109" s="52"/>
      <c r="S109" s="52"/>
      <c r="T109" s="52"/>
      <c r="U109" s="52"/>
      <c r="V109" s="52"/>
      <c r="W109" s="52"/>
      <c r="X109" s="52"/>
      <c r="Y109" s="53"/>
      <c r="Z109" s="53"/>
      <c r="AA109" s="96"/>
      <c r="AB109" s="97"/>
      <c r="AC109" s="97"/>
      <c r="AD109" s="97"/>
      <c r="AE109" s="97"/>
      <c r="AF109" s="97"/>
      <c r="AG109" s="105" t="str">
        <f>IF(D!BE105="","",IF(D!BE105&lt;-3,"Gizi Buruk",IF(AND(D!BE105&gt;=-3,D!BE105&lt;-2),"Gizi Kurang",IF(AND(D!BE105&gt;=-2,D!BE105&lt;2),"Gizi Normal","Gizi Lebih"))))</f>
        <v/>
      </c>
      <c r="AH109" s="105" t="str">
        <f>IF(D!BH105="","",IF(D!BH105&lt;-3,"Sangat Pendek",IF(AND(D!BH105&gt;=-3,D!BH105&lt;-2),"Pendek",IF(AND(D!CB267&gt;=-2,D!BH105&lt;2),"Normal","Jangkung"))))</f>
        <v/>
      </c>
      <c r="AI109" s="105" t="str">
        <f>IF(D!BK105="","",(IF(D!BK105&lt;-3,"Sangat Kurus",IF(AND(D!BK105&gt;=-3,D!BK105&lt;-2),"Kurus",IF(AND(D!BK105&gt;=-2,D!BK105&lt;2),"Normal","Gemuk")))))</f>
        <v/>
      </c>
      <c r="AJ109" s="105" t="str">
        <f>IF(D!BN105="","",IF(D!BN105&lt;-3,"Sgt Kurus",IF(AND(D!BN105&gt;=-3,D!BN105&lt;-2),"Kurus",IF(AND(D!BN105&gt;=-2,D!BN105&lt;1),"Normal",IF(AND(D!BN105&gt;=1,D!BN105&lt;2),"Gemuk","Obesitas")))))</f>
        <v/>
      </c>
      <c r="AK109" s="105"/>
      <c r="AL109" s="98"/>
      <c r="AM109" s="53"/>
      <c r="AN109" s="97"/>
      <c r="AO109" s="97"/>
      <c r="AP109" s="97"/>
      <c r="AQ109" s="53"/>
      <c r="AR109" s="53"/>
      <c r="AS109" s="99"/>
      <c r="AT109" s="99"/>
      <c r="AU109" s="99"/>
      <c r="AV109" s="53"/>
      <c r="AW109" s="53"/>
      <c r="AX109" s="99"/>
    </row>
    <row r="110" spans="2:50" ht="15" x14ac:dyDescent="0.2">
      <c r="B110" s="94">
        <v>97</v>
      </c>
      <c r="C110" s="100"/>
      <c r="D110" s="101"/>
      <c r="E110" s="102"/>
      <c r="F110" s="95" t="str">
        <f t="shared" ref="F110:F112" si="5">IFERROR(DATEDIF(G110,C110,"Y") &amp; " thn. " &amp;IF(DATEDIF(G110,C110,"YM")&lt;10,"0"&amp;DATEDIF(G110,C110,"YM"),DATEDIF(G110,C110,"YM")) &amp; " bln.","")</f>
        <v/>
      </c>
      <c r="G110" s="82" t="str">
        <f t="shared" si="4"/>
        <v/>
      </c>
      <c r="H110" s="103"/>
      <c r="I110" s="103" t="s">
        <v>202</v>
      </c>
      <c r="J110" s="104" t="s">
        <v>202</v>
      </c>
      <c r="K110" s="104" t="s">
        <v>202</v>
      </c>
      <c r="L110" s="104" t="s">
        <v>202</v>
      </c>
      <c r="M110" s="52"/>
      <c r="N110" s="52"/>
      <c r="O110" s="52"/>
      <c r="P110" s="52"/>
      <c r="Q110" s="52"/>
      <c r="R110" s="52"/>
      <c r="S110" s="52"/>
      <c r="T110" s="52"/>
      <c r="U110" s="52"/>
      <c r="V110" s="52"/>
      <c r="W110" s="52"/>
      <c r="X110" s="52"/>
      <c r="Y110" s="53"/>
      <c r="Z110" s="53"/>
      <c r="AA110" s="96"/>
      <c r="AB110" s="97"/>
      <c r="AC110" s="97"/>
      <c r="AD110" s="97"/>
      <c r="AE110" s="97"/>
      <c r="AF110" s="97"/>
      <c r="AG110" s="105" t="str">
        <f>IF(D!BE106="","",IF(D!BE106&lt;-3,"Gizi Buruk",IF(AND(D!BE106&gt;=-3,D!BE106&lt;-2),"Gizi Kurang",IF(AND(D!BE106&gt;=-2,D!BE106&lt;2),"Gizi Normal","Gizi Lebih"))))</f>
        <v/>
      </c>
      <c r="AH110" s="105" t="str">
        <f>IF(D!BH106="","",IF(D!BH106&lt;-3,"Sangat Pendek",IF(AND(D!BH106&gt;=-3,D!BH106&lt;-2),"Pendek",IF(AND(D!CB268&gt;=-2,D!BH106&lt;2),"Normal","Jangkung"))))</f>
        <v/>
      </c>
      <c r="AI110" s="105" t="str">
        <f>IF(D!BK106="","",(IF(D!BK106&lt;-3,"Sangat Kurus",IF(AND(D!BK106&gt;=-3,D!BK106&lt;-2),"Kurus",IF(AND(D!BK106&gt;=-2,D!BK106&lt;2),"Normal","Gemuk")))))</f>
        <v/>
      </c>
      <c r="AJ110" s="105" t="str">
        <f>IF(D!BN106="","",IF(D!BN106&lt;-3,"Sgt Kurus",IF(AND(D!BN106&gt;=-3,D!BN106&lt;-2),"Kurus",IF(AND(D!BN106&gt;=-2,D!BN106&lt;1),"Normal",IF(AND(D!BN106&gt;=1,D!BN106&lt;2),"Gemuk","Obesitas")))))</f>
        <v/>
      </c>
      <c r="AK110" s="105"/>
      <c r="AL110" s="98"/>
      <c r="AM110" s="53"/>
      <c r="AN110" s="97"/>
      <c r="AO110" s="97"/>
      <c r="AP110" s="97"/>
      <c r="AQ110" s="53"/>
      <c r="AR110" s="53"/>
      <c r="AS110" s="99"/>
      <c r="AT110" s="99"/>
      <c r="AU110" s="99"/>
      <c r="AV110" s="53"/>
      <c r="AW110" s="53"/>
      <c r="AX110" s="99"/>
    </row>
    <row r="111" spans="2:50" ht="15" x14ac:dyDescent="0.2">
      <c r="B111" s="94">
        <v>98</v>
      </c>
      <c r="C111" s="100"/>
      <c r="D111" s="101"/>
      <c r="E111" s="102"/>
      <c r="F111" s="95" t="str">
        <f t="shared" si="5"/>
        <v/>
      </c>
      <c r="G111" s="82" t="str">
        <f t="shared" si="4"/>
        <v/>
      </c>
      <c r="H111" s="103"/>
      <c r="I111" s="103" t="s">
        <v>202</v>
      </c>
      <c r="J111" s="104" t="s">
        <v>202</v>
      </c>
      <c r="K111" s="104" t="s">
        <v>202</v>
      </c>
      <c r="L111" s="104" t="s">
        <v>202</v>
      </c>
      <c r="M111" s="52"/>
      <c r="N111" s="52"/>
      <c r="O111" s="52"/>
      <c r="P111" s="52"/>
      <c r="Q111" s="52"/>
      <c r="R111" s="52"/>
      <c r="S111" s="52"/>
      <c r="T111" s="52"/>
      <c r="U111" s="52"/>
      <c r="V111" s="52"/>
      <c r="W111" s="52"/>
      <c r="X111" s="52"/>
      <c r="Y111" s="53"/>
      <c r="Z111" s="53"/>
      <c r="AA111" s="96"/>
      <c r="AB111" s="97"/>
      <c r="AC111" s="97"/>
      <c r="AD111" s="97"/>
      <c r="AE111" s="97"/>
      <c r="AF111" s="97"/>
      <c r="AG111" s="105" t="str">
        <f>IF(D!BE107="","",IF(D!BE107&lt;-3,"Gizi Buruk",IF(AND(D!BE107&gt;=-3,D!BE107&lt;-2),"Gizi Kurang",IF(AND(D!BE107&gt;=-2,D!BE107&lt;2),"Gizi Normal","Gizi Lebih"))))</f>
        <v/>
      </c>
      <c r="AH111" s="105" t="str">
        <f>IF(D!BH107="","",IF(D!BH107&lt;-3,"Sangat Pendek",IF(AND(D!BH107&gt;=-3,D!BH107&lt;-2),"Pendek",IF(AND(D!CB269&gt;=-2,D!BH107&lt;2),"Normal","Jangkung"))))</f>
        <v/>
      </c>
      <c r="AI111" s="105" t="str">
        <f>IF(D!BK107="","",(IF(D!BK107&lt;-3,"Sangat Kurus",IF(AND(D!BK107&gt;=-3,D!BK107&lt;-2),"Kurus",IF(AND(D!BK107&gt;=-2,D!BK107&lt;2),"Normal","Gemuk")))))</f>
        <v/>
      </c>
      <c r="AJ111" s="105" t="str">
        <f>IF(D!BN107="","",IF(D!BN107&lt;-3,"Sgt Kurus",IF(AND(D!BN107&gt;=-3,D!BN107&lt;-2),"Kurus",IF(AND(D!BN107&gt;=-2,D!BN107&lt;1),"Normal",IF(AND(D!BN107&gt;=1,D!BN107&lt;2),"Gemuk","Obesitas")))))</f>
        <v/>
      </c>
      <c r="AK111" s="105"/>
      <c r="AL111" s="98"/>
      <c r="AM111" s="53"/>
      <c r="AN111" s="97"/>
      <c r="AO111" s="97"/>
      <c r="AP111" s="97"/>
      <c r="AQ111" s="53"/>
      <c r="AR111" s="53"/>
      <c r="AS111" s="99"/>
      <c r="AT111" s="99"/>
      <c r="AU111" s="99"/>
      <c r="AV111" s="53"/>
      <c r="AW111" s="53"/>
      <c r="AX111" s="99"/>
    </row>
    <row r="112" spans="2:50" ht="15" x14ac:dyDescent="0.2">
      <c r="B112" s="94">
        <v>99</v>
      </c>
      <c r="C112" s="100"/>
      <c r="D112" s="101"/>
      <c r="E112" s="102"/>
      <c r="F112" s="95" t="str">
        <f t="shared" si="5"/>
        <v/>
      </c>
      <c r="G112" s="82" t="str">
        <f t="shared" si="4"/>
        <v/>
      </c>
      <c r="H112" s="103"/>
      <c r="I112" s="103" t="s">
        <v>202</v>
      </c>
      <c r="J112" s="104" t="s">
        <v>202</v>
      </c>
      <c r="K112" s="104" t="s">
        <v>202</v>
      </c>
      <c r="L112" s="104" t="s">
        <v>202</v>
      </c>
      <c r="M112" s="52"/>
      <c r="N112" s="52"/>
      <c r="O112" s="52"/>
      <c r="P112" s="52"/>
      <c r="Q112" s="52"/>
      <c r="R112" s="52"/>
      <c r="S112" s="52"/>
      <c r="T112" s="52"/>
      <c r="U112" s="52"/>
      <c r="V112" s="52"/>
      <c r="W112" s="52"/>
      <c r="X112" s="52"/>
      <c r="Y112" s="53"/>
      <c r="Z112" s="53"/>
      <c r="AA112" s="96"/>
      <c r="AB112" s="97"/>
      <c r="AC112" s="97"/>
      <c r="AD112" s="97"/>
      <c r="AE112" s="97"/>
      <c r="AF112" s="97"/>
      <c r="AG112" s="105" t="str">
        <f>IF(D!BE108="","",IF(D!BE108&lt;-3,"Gizi Buruk",IF(AND(D!BE108&gt;=-3,D!BE108&lt;-2),"Gizi Kurang",IF(AND(D!BE108&gt;=-2,D!BE108&lt;2),"Gizi Normal","Gizi Lebih"))))</f>
        <v/>
      </c>
      <c r="AH112" s="105" t="str">
        <f>IF(D!BH108="","",IF(D!BH108&lt;-3,"Sangat Pendek",IF(AND(D!BH108&gt;=-3,D!BH108&lt;-2),"Pendek",IF(AND(D!CB270&gt;=-2,D!BH108&lt;2),"Normal","Jangkung"))))</f>
        <v/>
      </c>
      <c r="AI112" s="105" t="str">
        <f>IF(D!BK108="","",(IF(D!BK108&lt;-3,"Sangat Kurus",IF(AND(D!BK108&gt;=-3,D!BK108&lt;-2),"Kurus",IF(AND(D!BK108&gt;=-2,D!BK108&lt;2),"Normal","Gemuk")))))</f>
        <v/>
      </c>
      <c r="AJ112" s="105" t="str">
        <f>IF(D!BN108="","",IF(D!BN108&lt;-3,"Sgt Kurus",IF(AND(D!BN108&gt;=-3,D!BN108&lt;-2),"Kurus",IF(AND(D!BN108&gt;=-2,D!BN108&lt;1),"Normal",IF(AND(D!BN108&gt;=1,D!BN108&lt;2),"Gemuk","Obesitas")))))</f>
        <v/>
      </c>
      <c r="AK112" s="105"/>
      <c r="AL112" s="98"/>
      <c r="AM112" s="53"/>
      <c r="AN112" s="97"/>
      <c r="AO112" s="97"/>
      <c r="AP112" s="97"/>
      <c r="AQ112" s="53"/>
      <c r="AR112" s="53"/>
      <c r="AS112" s="99"/>
      <c r="AT112" s="99"/>
      <c r="AU112" s="99"/>
      <c r="AV112" s="53"/>
      <c r="AW112" s="53"/>
      <c r="AX112" s="99"/>
    </row>
    <row r="113" spans="2:50" ht="15" x14ac:dyDescent="0.2">
      <c r="B113" s="94">
        <v>100</v>
      </c>
      <c r="C113" s="100"/>
      <c r="D113" s="101"/>
      <c r="E113" s="102"/>
      <c r="F113" s="95" t="str">
        <f t="shared" ref="F113:F176" si="6">IFERROR(DATEDIF(G113,C113,"Y") &amp; " thn. " &amp;IF(DATEDIF(G113,C113,"YM")&lt;10,"0"&amp;DATEDIF(G113,C113,"YM"),DATEDIF(G113,C113,"YM")) &amp; " bln.","")</f>
        <v/>
      </c>
      <c r="G113" s="82" t="str">
        <f t="shared" ref="G113:G176" si="7">IFERROR(ABS(IF(VALUE(MID(D113,7,2))&gt;40,VALUE(MID(D113,7,2))-40,VALUE(MID(D113,7,2)))&amp;"-"&amp;IF(VALUE(MID(D113,9,2))&lt;10,"0"&amp;VALUE(MID(D113,9,2)),VALUE(MID(D113,9,2)))&amp;"-"&amp;VALUE(MID(D113,11,2))),"")</f>
        <v/>
      </c>
      <c r="H113" s="103"/>
      <c r="I113" s="103" t="s">
        <v>202</v>
      </c>
      <c r="J113" s="104" t="s">
        <v>202</v>
      </c>
      <c r="K113" s="104" t="s">
        <v>202</v>
      </c>
      <c r="L113" s="104" t="s">
        <v>202</v>
      </c>
      <c r="M113" s="52"/>
      <c r="N113" s="52"/>
      <c r="O113" s="52"/>
      <c r="P113" s="52"/>
      <c r="Q113" s="52"/>
      <c r="R113" s="52"/>
      <c r="S113" s="52"/>
      <c r="T113" s="52"/>
      <c r="U113" s="52"/>
      <c r="V113" s="52"/>
      <c r="W113" s="52"/>
      <c r="X113" s="52"/>
      <c r="Y113" s="53"/>
      <c r="Z113" s="53"/>
      <c r="AA113" s="96"/>
      <c r="AB113" s="97"/>
      <c r="AC113" s="97"/>
      <c r="AD113" s="97"/>
      <c r="AE113" s="97"/>
      <c r="AF113" s="97"/>
      <c r="AG113" s="105" t="str">
        <f>IF(D!BE109="","",IF(D!BE109&lt;-3,"Gizi Buruk",IF(AND(D!BE109&gt;=-3,D!BE109&lt;-2),"Gizi Kurang",IF(AND(D!BE109&gt;=-2,D!BE109&lt;2),"Gizi Normal","Gizi Lebih"))))</f>
        <v/>
      </c>
      <c r="AH113" s="105" t="str">
        <f>IF(D!BH109="","",IF(D!BH109&lt;-3,"Sangat Pendek",IF(AND(D!BH109&gt;=-3,D!BH109&lt;-2),"Pendek",IF(AND(D!CB271&gt;=-2,D!BH109&lt;2),"Normal","Jangkung"))))</f>
        <v/>
      </c>
      <c r="AI113" s="105" t="str">
        <f>IF(D!BK109="","",(IF(D!BK109&lt;-3,"Sangat Kurus",IF(AND(D!BK109&gt;=-3,D!BK109&lt;-2),"Kurus",IF(AND(D!BK109&gt;=-2,D!BK109&lt;2),"Normal","Gemuk")))))</f>
        <v/>
      </c>
      <c r="AJ113" s="105" t="str">
        <f>IF(D!BN109="","",IF(D!BN109&lt;-3,"Sgt Kurus",IF(AND(D!BN109&gt;=-3,D!BN109&lt;-2),"Kurus",IF(AND(D!BN109&gt;=-2,D!BN109&lt;1),"Normal",IF(AND(D!BN109&gt;=1,D!BN109&lt;2),"Gemuk","Obesitas")))))</f>
        <v/>
      </c>
      <c r="AK113" s="105"/>
      <c r="AL113" s="98"/>
      <c r="AM113" s="53"/>
      <c r="AN113" s="97"/>
      <c r="AO113" s="97"/>
      <c r="AP113" s="97"/>
      <c r="AQ113" s="53"/>
      <c r="AR113" s="53"/>
      <c r="AS113" s="99"/>
      <c r="AT113" s="99"/>
      <c r="AU113" s="99"/>
      <c r="AV113" s="53"/>
      <c r="AW113" s="53"/>
      <c r="AX113" s="99"/>
    </row>
    <row r="114" spans="2:50" ht="15" x14ac:dyDescent="0.2">
      <c r="B114" s="94">
        <v>101</v>
      </c>
      <c r="C114" s="100"/>
      <c r="D114" s="101"/>
      <c r="E114" s="102"/>
      <c r="F114" s="95" t="str">
        <f t="shared" si="6"/>
        <v/>
      </c>
      <c r="G114" s="82" t="str">
        <f t="shared" si="7"/>
        <v/>
      </c>
      <c r="H114" s="103"/>
      <c r="I114" s="103" t="s">
        <v>202</v>
      </c>
      <c r="J114" s="104" t="s">
        <v>202</v>
      </c>
      <c r="K114" s="104" t="s">
        <v>202</v>
      </c>
      <c r="L114" s="104" t="s">
        <v>202</v>
      </c>
      <c r="M114" s="52"/>
      <c r="N114" s="52"/>
      <c r="O114" s="52"/>
      <c r="P114" s="52"/>
      <c r="Q114" s="52"/>
      <c r="R114" s="52"/>
      <c r="S114" s="52"/>
      <c r="T114" s="52"/>
      <c r="U114" s="52"/>
      <c r="V114" s="52"/>
      <c r="W114" s="52"/>
      <c r="X114" s="52"/>
      <c r="Y114" s="53"/>
      <c r="Z114" s="53"/>
      <c r="AA114" s="96"/>
      <c r="AB114" s="97"/>
      <c r="AC114" s="97"/>
      <c r="AD114" s="97"/>
      <c r="AE114" s="97"/>
      <c r="AF114" s="97"/>
      <c r="AG114" s="105" t="str">
        <f>IF(D!BE110="","",IF(D!BE110&lt;-3,"Gizi Buruk",IF(AND(D!BE110&gt;=-3,D!BE110&lt;-2),"Gizi Kurang",IF(AND(D!BE110&gt;=-2,D!BE110&lt;2),"Gizi Normal","Gizi Lebih"))))</f>
        <v/>
      </c>
      <c r="AH114" s="105" t="str">
        <f>IF(D!BH110="","",IF(D!BH110&lt;-3,"Sangat Pendek",IF(AND(D!BH110&gt;=-3,D!BH110&lt;-2),"Pendek",IF(AND(D!CB272&gt;=-2,D!BH110&lt;2),"Normal","Jangkung"))))</f>
        <v/>
      </c>
      <c r="AI114" s="105" t="str">
        <f>IF(D!BK110="","",(IF(D!BK110&lt;-3,"Sangat Kurus",IF(AND(D!BK110&gt;=-3,D!BK110&lt;-2),"Kurus",IF(AND(D!BK110&gt;=-2,D!BK110&lt;2),"Normal","Gemuk")))))</f>
        <v/>
      </c>
      <c r="AJ114" s="105" t="str">
        <f>IF(D!BN110="","",IF(D!BN110&lt;-3,"Sgt Kurus",IF(AND(D!BN110&gt;=-3,D!BN110&lt;-2),"Kurus",IF(AND(D!BN110&gt;=-2,D!BN110&lt;1),"Normal",IF(AND(D!BN110&gt;=1,D!BN110&lt;2),"Gemuk","Obesitas")))))</f>
        <v/>
      </c>
      <c r="AK114" s="105"/>
      <c r="AL114" s="98"/>
      <c r="AM114" s="53"/>
      <c r="AN114" s="97"/>
      <c r="AO114" s="97"/>
      <c r="AP114" s="97"/>
      <c r="AQ114" s="53"/>
      <c r="AR114" s="53"/>
      <c r="AS114" s="99"/>
      <c r="AT114" s="99"/>
      <c r="AU114" s="99"/>
      <c r="AV114" s="53"/>
      <c r="AW114" s="53"/>
      <c r="AX114" s="99"/>
    </row>
    <row r="115" spans="2:50" ht="15" x14ac:dyDescent="0.2">
      <c r="B115" s="94">
        <v>102</v>
      </c>
      <c r="C115" s="100"/>
      <c r="D115" s="101"/>
      <c r="E115" s="102"/>
      <c r="F115" s="95" t="str">
        <f t="shared" si="6"/>
        <v/>
      </c>
      <c r="G115" s="82" t="str">
        <f t="shared" si="7"/>
        <v/>
      </c>
      <c r="H115" s="103"/>
      <c r="I115" s="103" t="s">
        <v>202</v>
      </c>
      <c r="J115" s="104" t="s">
        <v>202</v>
      </c>
      <c r="K115" s="104" t="s">
        <v>202</v>
      </c>
      <c r="L115" s="104" t="s">
        <v>202</v>
      </c>
      <c r="M115" s="52"/>
      <c r="N115" s="52"/>
      <c r="O115" s="52"/>
      <c r="P115" s="52"/>
      <c r="Q115" s="52"/>
      <c r="R115" s="52"/>
      <c r="S115" s="52"/>
      <c r="T115" s="52"/>
      <c r="U115" s="52"/>
      <c r="V115" s="52"/>
      <c r="W115" s="52"/>
      <c r="X115" s="52"/>
      <c r="Y115" s="53"/>
      <c r="Z115" s="53"/>
      <c r="AA115" s="96"/>
      <c r="AB115" s="97"/>
      <c r="AC115" s="97"/>
      <c r="AD115" s="97"/>
      <c r="AE115" s="97"/>
      <c r="AF115" s="97"/>
      <c r="AG115" s="105" t="str">
        <f>IF(D!BE111="","",IF(D!BE111&lt;-3,"Gizi Buruk",IF(AND(D!BE111&gt;=-3,D!BE111&lt;-2),"Gizi Kurang",IF(AND(D!BE111&gt;=-2,D!BE111&lt;2),"Gizi Normal","Gizi Lebih"))))</f>
        <v/>
      </c>
      <c r="AH115" s="105" t="str">
        <f>IF(D!BH111="","",IF(D!BH111&lt;-3,"Sangat Pendek",IF(AND(D!BH111&gt;=-3,D!BH111&lt;-2),"Pendek",IF(AND(D!CB273&gt;=-2,D!BH111&lt;2),"Normal","Jangkung"))))</f>
        <v/>
      </c>
      <c r="AI115" s="105" t="str">
        <f>IF(D!BK111="","",(IF(D!BK111&lt;-3,"Sangat Kurus",IF(AND(D!BK111&gt;=-3,D!BK111&lt;-2),"Kurus",IF(AND(D!BK111&gt;=-2,D!BK111&lt;2),"Normal","Gemuk")))))</f>
        <v/>
      </c>
      <c r="AJ115" s="105" t="str">
        <f>IF(D!BN111="","",IF(D!BN111&lt;-3,"Sgt Kurus",IF(AND(D!BN111&gt;=-3,D!BN111&lt;-2),"Kurus",IF(AND(D!BN111&gt;=-2,D!BN111&lt;1),"Normal",IF(AND(D!BN111&gt;=1,D!BN111&lt;2),"Gemuk","Obesitas")))))</f>
        <v/>
      </c>
      <c r="AK115" s="105"/>
      <c r="AL115" s="98"/>
      <c r="AM115" s="53"/>
      <c r="AN115" s="97"/>
      <c r="AO115" s="97"/>
      <c r="AP115" s="97"/>
      <c r="AQ115" s="53"/>
      <c r="AR115" s="53"/>
      <c r="AS115" s="99"/>
      <c r="AT115" s="99"/>
      <c r="AU115" s="99"/>
      <c r="AV115" s="53"/>
      <c r="AW115" s="53"/>
      <c r="AX115" s="99"/>
    </row>
    <row r="116" spans="2:50" ht="15" x14ac:dyDescent="0.2">
      <c r="B116" s="94">
        <v>103</v>
      </c>
      <c r="C116" s="100"/>
      <c r="D116" s="101"/>
      <c r="E116" s="102"/>
      <c r="F116" s="95" t="str">
        <f t="shared" si="6"/>
        <v/>
      </c>
      <c r="G116" s="82" t="str">
        <f t="shared" si="7"/>
        <v/>
      </c>
      <c r="H116" s="103"/>
      <c r="I116" s="103" t="s">
        <v>202</v>
      </c>
      <c r="J116" s="104" t="s">
        <v>202</v>
      </c>
      <c r="K116" s="104" t="s">
        <v>202</v>
      </c>
      <c r="L116" s="104" t="s">
        <v>202</v>
      </c>
      <c r="M116" s="52"/>
      <c r="N116" s="52"/>
      <c r="O116" s="52"/>
      <c r="P116" s="52"/>
      <c r="Q116" s="52"/>
      <c r="R116" s="52"/>
      <c r="S116" s="52"/>
      <c r="T116" s="52"/>
      <c r="U116" s="52"/>
      <c r="V116" s="52"/>
      <c r="W116" s="52"/>
      <c r="X116" s="52"/>
      <c r="Y116" s="53"/>
      <c r="Z116" s="53"/>
      <c r="AA116" s="96"/>
      <c r="AB116" s="97"/>
      <c r="AC116" s="97"/>
      <c r="AD116" s="97"/>
      <c r="AE116" s="97"/>
      <c r="AF116" s="97"/>
      <c r="AG116" s="105" t="str">
        <f>IF(D!BE112="","",IF(D!BE112&lt;-3,"Gizi Buruk",IF(AND(D!BE112&gt;=-3,D!BE112&lt;-2),"Gizi Kurang",IF(AND(D!BE112&gt;=-2,D!BE112&lt;2),"Gizi Normal","Gizi Lebih"))))</f>
        <v/>
      </c>
      <c r="AH116" s="105" t="str">
        <f>IF(D!BH112="","",IF(D!BH112&lt;-3,"Sangat Pendek",IF(AND(D!BH112&gt;=-3,D!BH112&lt;-2),"Pendek",IF(AND(D!CB274&gt;=-2,D!BH112&lt;2),"Normal","Jangkung"))))</f>
        <v/>
      </c>
      <c r="AI116" s="105" t="str">
        <f>IF(D!BK112="","",(IF(D!BK112&lt;-3,"Sangat Kurus",IF(AND(D!BK112&gt;=-3,D!BK112&lt;-2),"Kurus",IF(AND(D!BK112&gt;=-2,D!BK112&lt;2),"Normal","Gemuk")))))</f>
        <v/>
      </c>
      <c r="AJ116" s="105" t="str">
        <f>IF(D!BN112="","",IF(D!BN112&lt;-3,"Sgt Kurus",IF(AND(D!BN112&gt;=-3,D!BN112&lt;-2),"Kurus",IF(AND(D!BN112&gt;=-2,D!BN112&lt;1),"Normal",IF(AND(D!BN112&gt;=1,D!BN112&lt;2),"Gemuk","Obesitas")))))</f>
        <v/>
      </c>
      <c r="AK116" s="105"/>
      <c r="AL116" s="98"/>
      <c r="AM116" s="53"/>
      <c r="AN116" s="97"/>
      <c r="AO116" s="97"/>
      <c r="AP116" s="97"/>
      <c r="AQ116" s="53"/>
      <c r="AR116" s="53"/>
      <c r="AS116" s="99"/>
      <c r="AT116" s="99"/>
      <c r="AU116" s="99"/>
      <c r="AV116" s="53"/>
      <c r="AW116" s="53"/>
      <c r="AX116" s="99"/>
    </row>
    <row r="117" spans="2:50" ht="15" x14ac:dyDescent="0.2">
      <c r="B117" s="94">
        <v>104</v>
      </c>
      <c r="C117" s="100"/>
      <c r="D117" s="101"/>
      <c r="E117" s="102"/>
      <c r="F117" s="95" t="str">
        <f t="shared" si="6"/>
        <v/>
      </c>
      <c r="G117" s="82" t="str">
        <f t="shared" si="7"/>
        <v/>
      </c>
      <c r="H117" s="103"/>
      <c r="I117" s="103" t="s">
        <v>202</v>
      </c>
      <c r="J117" s="104" t="s">
        <v>202</v>
      </c>
      <c r="K117" s="104" t="s">
        <v>202</v>
      </c>
      <c r="L117" s="104" t="s">
        <v>202</v>
      </c>
      <c r="M117" s="52"/>
      <c r="N117" s="52"/>
      <c r="O117" s="52"/>
      <c r="P117" s="52"/>
      <c r="Q117" s="52"/>
      <c r="R117" s="52"/>
      <c r="S117" s="52"/>
      <c r="T117" s="52"/>
      <c r="U117" s="52"/>
      <c r="V117" s="52"/>
      <c r="W117" s="52"/>
      <c r="X117" s="52"/>
      <c r="Y117" s="53"/>
      <c r="Z117" s="53"/>
      <c r="AA117" s="96"/>
      <c r="AB117" s="97"/>
      <c r="AC117" s="97"/>
      <c r="AD117" s="97"/>
      <c r="AE117" s="97"/>
      <c r="AF117" s="97"/>
      <c r="AG117" s="105" t="str">
        <f>IF(D!BE113="","",IF(D!BE113&lt;-3,"Gizi Buruk",IF(AND(D!BE113&gt;=-3,D!BE113&lt;-2),"Gizi Kurang",IF(AND(D!BE113&gt;=-2,D!BE113&lt;2),"Gizi Normal","Gizi Lebih"))))</f>
        <v/>
      </c>
      <c r="AH117" s="105" t="str">
        <f>IF(D!BH113="","",IF(D!BH113&lt;-3,"Sangat Pendek",IF(AND(D!BH113&gt;=-3,D!BH113&lt;-2),"Pendek",IF(AND(D!CB275&gt;=-2,D!BH113&lt;2),"Normal","Jangkung"))))</f>
        <v/>
      </c>
      <c r="AI117" s="105" t="str">
        <f>IF(D!BK113="","",(IF(D!BK113&lt;-3,"Sangat Kurus",IF(AND(D!BK113&gt;=-3,D!BK113&lt;-2),"Kurus",IF(AND(D!BK113&gt;=-2,D!BK113&lt;2),"Normal","Gemuk")))))</f>
        <v/>
      </c>
      <c r="AJ117" s="105" t="str">
        <f>IF(D!BN113="","",IF(D!BN113&lt;-3,"Sgt Kurus",IF(AND(D!BN113&gt;=-3,D!BN113&lt;-2),"Kurus",IF(AND(D!BN113&gt;=-2,D!BN113&lt;1),"Normal",IF(AND(D!BN113&gt;=1,D!BN113&lt;2),"Gemuk","Obesitas")))))</f>
        <v/>
      </c>
      <c r="AK117" s="105"/>
      <c r="AL117" s="98"/>
      <c r="AM117" s="53"/>
      <c r="AN117" s="97"/>
      <c r="AO117" s="97"/>
      <c r="AP117" s="97"/>
      <c r="AQ117" s="53"/>
      <c r="AR117" s="53"/>
      <c r="AS117" s="99"/>
      <c r="AT117" s="99"/>
      <c r="AU117" s="99"/>
      <c r="AV117" s="53"/>
      <c r="AW117" s="53"/>
      <c r="AX117" s="99"/>
    </row>
    <row r="118" spans="2:50" ht="15" x14ac:dyDescent="0.2">
      <c r="B118" s="94">
        <v>105</v>
      </c>
      <c r="C118" s="100"/>
      <c r="D118" s="101"/>
      <c r="E118" s="102"/>
      <c r="F118" s="95" t="str">
        <f t="shared" si="6"/>
        <v/>
      </c>
      <c r="G118" s="82" t="str">
        <f t="shared" si="7"/>
        <v/>
      </c>
      <c r="H118" s="103"/>
      <c r="I118" s="103" t="s">
        <v>202</v>
      </c>
      <c r="J118" s="104" t="s">
        <v>202</v>
      </c>
      <c r="K118" s="104" t="s">
        <v>202</v>
      </c>
      <c r="L118" s="104" t="s">
        <v>202</v>
      </c>
      <c r="M118" s="52"/>
      <c r="N118" s="52"/>
      <c r="O118" s="52"/>
      <c r="P118" s="52"/>
      <c r="Q118" s="52"/>
      <c r="R118" s="52"/>
      <c r="S118" s="52"/>
      <c r="T118" s="52"/>
      <c r="U118" s="52"/>
      <c r="V118" s="52"/>
      <c r="W118" s="52"/>
      <c r="X118" s="52"/>
      <c r="Y118" s="53"/>
      <c r="Z118" s="53"/>
      <c r="AA118" s="96"/>
      <c r="AB118" s="97"/>
      <c r="AC118" s="97"/>
      <c r="AD118" s="97"/>
      <c r="AE118" s="97"/>
      <c r="AF118" s="97"/>
      <c r="AG118" s="105" t="str">
        <f>IF(D!BE114="","",IF(D!BE114&lt;-3,"Gizi Buruk",IF(AND(D!BE114&gt;=-3,D!BE114&lt;-2),"Gizi Kurang",IF(AND(D!BE114&gt;=-2,D!BE114&lt;2),"Gizi Normal","Gizi Lebih"))))</f>
        <v/>
      </c>
      <c r="AH118" s="105" t="str">
        <f>IF(D!BH114="","",IF(D!BH114&lt;-3,"Sangat Pendek",IF(AND(D!BH114&gt;=-3,D!BH114&lt;-2),"Pendek",IF(AND(D!CB276&gt;=-2,D!BH114&lt;2),"Normal","Jangkung"))))</f>
        <v/>
      </c>
      <c r="AI118" s="105" t="str">
        <f>IF(D!BK114="","",(IF(D!BK114&lt;-3,"Sangat Kurus",IF(AND(D!BK114&gt;=-3,D!BK114&lt;-2),"Kurus",IF(AND(D!BK114&gt;=-2,D!BK114&lt;2),"Normal","Gemuk")))))</f>
        <v/>
      </c>
      <c r="AJ118" s="105" t="str">
        <f>IF(D!BN114="","",IF(D!BN114&lt;-3,"Sgt Kurus",IF(AND(D!BN114&gt;=-3,D!BN114&lt;-2),"Kurus",IF(AND(D!BN114&gt;=-2,D!BN114&lt;1),"Normal",IF(AND(D!BN114&gt;=1,D!BN114&lt;2),"Gemuk","Obesitas")))))</f>
        <v/>
      </c>
      <c r="AK118" s="105"/>
      <c r="AL118" s="98"/>
      <c r="AM118" s="53"/>
      <c r="AN118" s="97"/>
      <c r="AO118" s="97"/>
      <c r="AP118" s="97"/>
      <c r="AQ118" s="53"/>
      <c r="AR118" s="53"/>
      <c r="AS118" s="99"/>
      <c r="AT118" s="99"/>
      <c r="AU118" s="99"/>
      <c r="AV118" s="53"/>
      <c r="AW118" s="53"/>
      <c r="AX118" s="99"/>
    </row>
    <row r="119" spans="2:50" ht="15" x14ac:dyDescent="0.2">
      <c r="B119" s="94">
        <v>106</v>
      </c>
      <c r="C119" s="100"/>
      <c r="D119" s="101"/>
      <c r="E119" s="102"/>
      <c r="F119" s="95" t="str">
        <f t="shared" si="6"/>
        <v/>
      </c>
      <c r="G119" s="82" t="str">
        <f t="shared" si="7"/>
        <v/>
      </c>
      <c r="H119" s="103"/>
      <c r="I119" s="103" t="s">
        <v>202</v>
      </c>
      <c r="J119" s="104" t="s">
        <v>202</v>
      </c>
      <c r="K119" s="104" t="s">
        <v>202</v>
      </c>
      <c r="L119" s="104" t="s">
        <v>202</v>
      </c>
      <c r="M119" s="52"/>
      <c r="N119" s="52"/>
      <c r="O119" s="52"/>
      <c r="P119" s="52"/>
      <c r="Q119" s="52"/>
      <c r="R119" s="52"/>
      <c r="S119" s="52"/>
      <c r="T119" s="52"/>
      <c r="U119" s="52"/>
      <c r="V119" s="52"/>
      <c r="W119" s="52"/>
      <c r="X119" s="52"/>
      <c r="Y119" s="53"/>
      <c r="Z119" s="53"/>
      <c r="AA119" s="96"/>
      <c r="AB119" s="97"/>
      <c r="AC119" s="97"/>
      <c r="AD119" s="97"/>
      <c r="AE119" s="97"/>
      <c r="AF119" s="97"/>
      <c r="AG119" s="105" t="str">
        <f>IF(D!BE115="","",IF(D!BE115&lt;-3,"Gizi Buruk",IF(AND(D!BE115&gt;=-3,D!BE115&lt;-2),"Gizi Kurang",IF(AND(D!BE115&gt;=-2,D!BE115&lt;2),"Gizi Normal","Gizi Lebih"))))</f>
        <v/>
      </c>
      <c r="AH119" s="105" t="str">
        <f>IF(D!BH115="","",IF(D!BH115&lt;-3,"Sangat Pendek",IF(AND(D!BH115&gt;=-3,D!BH115&lt;-2),"Pendek",IF(AND(D!CB277&gt;=-2,D!BH115&lt;2),"Normal","Jangkung"))))</f>
        <v/>
      </c>
      <c r="AI119" s="105" t="str">
        <f>IF(D!BK115="","",(IF(D!BK115&lt;-3,"Sangat Kurus",IF(AND(D!BK115&gt;=-3,D!BK115&lt;-2),"Kurus",IF(AND(D!BK115&gt;=-2,D!BK115&lt;2),"Normal","Gemuk")))))</f>
        <v/>
      </c>
      <c r="AJ119" s="105" t="str">
        <f>IF(D!BN115="","",IF(D!BN115&lt;-3,"Sgt Kurus",IF(AND(D!BN115&gt;=-3,D!BN115&lt;-2),"Kurus",IF(AND(D!BN115&gt;=-2,D!BN115&lt;1),"Normal",IF(AND(D!BN115&gt;=1,D!BN115&lt;2),"Gemuk","Obesitas")))))</f>
        <v/>
      </c>
      <c r="AK119" s="105"/>
      <c r="AL119" s="98"/>
      <c r="AM119" s="53"/>
      <c r="AN119" s="97"/>
      <c r="AO119" s="97"/>
      <c r="AP119" s="97"/>
      <c r="AQ119" s="53"/>
      <c r="AR119" s="53"/>
      <c r="AS119" s="99"/>
      <c r="AT119" s="99"/>
      <c r="AU119" s="99"/>
      <c r="AV119" s="53"/>
      <c r="AW119" s="53"/>
      <c r="AX119" s="99"/>
    </row>
    <row r="120" spans="2:50" ht="15" x14ac:dyDescent="0.2">
      <c r="B120" s="94">
        <v>107</v>
      </c>
      <c r="C120" s="100"/>
      <c r="D120" s="101"/>
      <c r="E120" s="102"/>
      <c r="F120" s="95" t="str">
        <f t="shared" si="6"/>
        <v/>
      </c>
      <c r="G120" s="82" t="str">
        <f t="shared" si="7"/>
        <v/>
      </c>
      <c r="H120" s="103"/>
      <c r="I120" s="103" t="s">
        <v>202</v>
      </c>
      <c r="J120" s="104" t="s">
        <v>202</v>
      </c>
      <c r="K120" s="104" t="s">
        <v>202</v>
      </c>
      <c r="L120" s="104" t="s">
        <v>202</v>
      </c>
      <c r="M120" s="52"/>
      <c r="N120" s="52"/>
      <c r="O120" s="52"/>
      <c r="P120" s="52"/>
      <c r="Q120" s="52"/>
      <c r="R120" s="52"/>
      <c r="S120" s="52"/>
      <c r="T120" s="52"/>
      <c r="U120" s="52"/>
      <c r="V120" s="52"/>
      <c r="W120" s="52"/>
      <c r="X120" s="52"/>
      <c r="Y120" s="53"/>
      <c r="Z120" s="53"/>
      <c r="AA120" s="96"/>
      <c r="AB120" s="97"/>
      <c r="AC120" s="97"/>
      <c r="AD120" s="97"/>
      <c r="AE120" s="97"/>
      <c r="AF120" s="97"/>
      <c r="AG120" s="105" t="str">
        <f>IF(D!BE116="","",IF(D!BE116&lt;-3,"Gizi Buruk",IF(AND(D!BE116&gt;=-3,D!BE116&lt;-2),"Gizi Kurang",IF(AND(D!BE116&gt;=-2,D!BE116&lt;2),"Gizi Normal","Gizi Lebih"))))</f>
        <v/>
      </c>
      <c r="AH120" s="105" t="str">
        <f>IF(D!BH116="","",IF(D!BH116&lt;-3,"Sangat Pendek",IF(AND(D!BH116&gt;=-3,D!BH116&lt;-2),"Pendek",IF(AND(D!CB278&gt;=-2,D!BH116&lt;2),"Normal","Jangkung"))))</f>
        <v/>
      </c>
      <c r="AI120" s="105" t="str">
        <f>IF(D!BK116="","",(IF(D!BK116&lt;-3,"Sangat Kurus",IF(AND(D!BK116&gt;=-3,D!BK116&lt;-2),"Kurus",IF(AND(D!BK116&gt;=-2,D!BK116&lt;2),"Normal","Gemuk")))))</f>
        <v/>
      </c>
      <c r="AJ120" s="105" t="str">
        <f>IF(D!BN116="","",IF(D!BN116&lt;-3,"Sgt Kurus",IF(AND(D!BN116&gt;=-3,D!BN116&lt;-2),"Kurus",IF(AND(D!BN116&gt;=-2,D!BN116&lt;1),"Normal",IF(AND(D!BN116&gt;=1,D!BN116&lt;2),"Gemuk","Obesitas")))))</f>
        <v/>
      </c>
      <c r="AK120" s="105"/>
      <c r="AL120" s="98"/>
      <c r="AM120" s="53"/>
      <c r="AN120" s="97"/>
      <c r="AO120" s="97"/>
      <c r="AP120" s="97"/>
      <c r="AQ120" s="53"/>
      <c r="AR120" s="53"/>
      <c r="AS120" s="99"/>
      <c r="AT120" s="99"/>
      <c r="AU120" s="99"/>
      <c r="AV120" s="53"/>
      <c r="AW120" s="53"/>
      <c r="AX120" s="99"/>
    </row>
    <row r="121" spans="2:50" ht="15" x14ac:dyDescent="0.2">
      <c r="B121" s="94">
        <v>108</v>
      </c>
      <c r="C121" s="100"/>
      <c r="D121" s="101"/>
      <c r="E121" s="102"/>
      <c r="F121" s="95" t="str">
        <f t="shared" si="6"/>
        <v/>
      </c>
      <c r="G121" s="82" t="str">
        <f t="shared" si="7"/>
        <v/>
      </c>
      <c r="H121" s="103"/>
      <c r="I121" s="103" t="s">
        <v>202</v>
      </c>
      <c r="J121" s="104" t="s">
        <v>202</v>
      </c>
      <c r="K121" s="104" t="s">
        <v>202</v>
      </c>
      <c r="L121" s="104" t="s">
        <v>202</v>
      </c>
      <c r="M121" s="52"/>
      <c r="N121" s="52"/>
      <c r="O121" s="52"/>
      <c r="P121" s="52"/>
      <c r="Q121" s="52"/>
      <c r="R121" s="52"/>
      <c r="S121" s="52"/>
      <c r="T121" s="52"/>
      <c r="U121" s="52"/>
      <c r="V121" s="52"/>
      <c r="W121" s="52"/>
      <c r="X121" s="52"/>
      <c r="Y121" s="53"/>
      <c r="Z121" s="53"/>
      <c r="AA121" s="96"/>
      <c r="AB121" s="97"/>
      <c r="AC121" s="97"/>
      <c r="AD121" s="97"/>
      <c r="AE121" s="97"/>
      <c r="AF121" s="97"/>
      <c r="AG121" s="105" t="str">
        <f>IF(D!BE117="","",IF(D!BE117&lt;-3,"Gizi Buruk",IF(AND(D!BE117&gt;=-3,D!BE117&lt;-2),"Gizi Kurang",IF(AND(D!BE117&gt;=-2,D!BE117&lt;2),"Gizi Normal","Gizi Lebih"))))</f>
        <v/>
      </c>
      <c r="AH121" s="105" t="str">
        <f>IF(D!BH117="","",IF(D!BH117&lt;-3,"Sangat Pendek",IF(AND(D!BH117&gt;=-3,D!BH117&lt;-2),"Pendek",IF(AND(D!CB279&gt;=-2,D!BH117&lt;2),"Normal","Jangkung"))))</f>
        <v/>
      </c>
      <c r="AI121" s="105" t="str">
        <f>IF(D!BK117="","",(IF(D!BK117&lt;-3,"Sangat Kurus",IF(AND(D!BK117&gt;=-3,D!BK117&lt;-2),"Kurus",IF(AND(D!BK117&gt;=-2,D!BK117&lt;2),"Normal","Gemuk")))))</f>
        <v/>
      </c>
      <c r="AJ121" s="105" t="str">
        <f>IF(D!BN117="","",IF(D!BN117&lt;-3,"Sgt Kurus",IF(AND(D!BN117&gt;=-3,D!BN117&lt;-2),"Kurus",IF(AND(D!BN117&gt;=-2,D!BN117&lt;1),"Normal",IF(AND(D!BN117&gt;=1,D!BN117&lt;2),"Gemuk","Obesitas")))))</f>
        <v/>
      </c>
      <c r="AK121" s="105"/>
      <c r="AL121" s="98"/>
      <c r="AM121" s="53"/>
      <c r="AN121" s="97"/>
      <c r="AO121" s="97"/>
      <c r="AP121" s="97"/>
      <c r="AQ121" s="53"/>
      <c r="AR121" s="53"/>
      <c r="AS121" s="99"/>
      <c r="AT121" s="99"/>
      <c r="AU121" s="99"/>
      <c r="AV121" s="53"/>
      <c r="AW121" s="53"/>
      <c r="AX121" s="99"/>
    </row>
    <row r="122" spans="2:50" ht="15" x14ac:dyDescent="0.2">
      <c r="B122" s="94">
        <v>109</v>
      </c>
      <c r="C122" s="100"/>
      <c r="D122" s="101"/>
      <c r="E122" s="102"/>
      <c r="F122" s="95" t="str">
        <f t="shared" si="6"/>
        <v/>
      </c>
      <c r="G122" s="82" t="str">
        <f t="shared" si="7"/>
        <v/>
      </c>
      <c r="H122" s="103"/>
      <c r="I122" s="103" t="s">
        <v>202</v>
      </c>
      <c r="J122" s="104" t="s">
        <v>202</v>
      </c>
      <c r="K122" s="104" t="s">
        <v>202</v>
      </c>
      <c r="L122" s="104" t="s">
        <v>202</v>
      </c>
      <c r="M122" s="52"/>
      <c r="N122" s="52"/>
      <c r="O122" s="52"/>
      <c r="P122" s="52"/>
      <c r="Q122" s="52"/>
      <c r="R122" s="52"/>
      <c r="S122" s="52"/>
      <c r="T122" s="52"/>
      <c r="U122" s="52"/>
      <c r="V122" s="52"/>
      <c r="W122" s="52"/>
      <c r="X122" s="52"/>
      <c r="Y122" s="53"/>
      <c r="Z122" s="53"/>
      <c r="AA122" s="96"/>
      <c r="AB122" s="97"/>
      <c r="AC122" s="97"/>
      <c r="AD122" s="97"/>
      <c r="AE122" s="97"/>
      <c r="AF122" s="97"/>
      <c r="AG122" s="105" t="str">
        <f>IF(D!BE118="","",IF(D!BE118&lt;-3,"Gizi Buruk",IF(AND(D!BE118&gt;=-3,D!BE118&lt;-2),"Gizi Kurang",IF(AND(D!BE118&gt;=-2,D!BE118&lt;2),"Gizi Normal","Gizi Lebih"))))</f>
        <v/>
      </c>
      <c r="AH122" s="105" t="str">
        <f>IF(D!BH118="","",IF(D!BH118&lt;-3,"Sangat Pendek",IF(AND(D!BH118&gt;=-3,D!BH118&lt;-2),"Pendek",IF(AND(D!CB280&gt;=-2,D!BH118&lt;2),"Normal","Jangkung"))))</f>
        <v/>
      </c>
      <c r="AI122" s="105" t="str">
        <f>IF(D!BK118="","",(IF(D!BK118&lt;-3,"Sangat Kurus",IF(AND(D!BK118&gt;=-3,D!BK118&lt;-2),"Kurus",IF(AND(D!BK118&gt;=-2,D!BK118&lt;2),"Normal","Gemuk")))))</f>
        <v/>
      </c>
      <c r="AJ122" s="105" t="str">
        <f>IF(D!BN118="","",IF(D!BN118&lt;-3,"Sgt Kurus",IF(AND(D!BN118&gt;=-3,D!BN118&lt;-2),"Kurus",IF(AND(D!BN118&gt;=-2,D!BN118&lt;1),"Normal",IF(AND(D!BN118&gt;=1,D!BN118&lt;2),"Gemuk","Obesitas")))))</f>
        <v/>
      </c>
      <c r="AK122" s="105"/>
      <c r="AL122" s="98"/>
      <c r="AM122" s="53"/>
      <c r="AN122" s="97"/>
      <c r="AO122" s="97"/>
      <c r="AP122" s="97"/>
      <c r="AQ122" s="53"/>
      <c r="AR122" s="53"/>
      <c r="AS122" s="99"/>
      <c r="AT122" s="99"/>
      <c r="AU122" s="99"/>
      <c r="AV122" s="53"/>
      <c r="AW122" s="53"/>
      <c r="AX122" s="99"/>
    </row>
    <row r="123" spans="2:50" ht="15" x14ac:dyDescent="0.2">
      <c r="B123" s="94">
        <v>110</v>
      </c>
      <c r="C123" s="100"/>
      <c r="D123" s="101"/>
      <c r="E123" s="102"/>
      <c r="F123" s="95" t="str">
        <f t="shared" si="6"/>
        <v/>
      </c>
      <c r="G123" s="82" t="str">
        <f t="shared" si="7"/>
        <v/>
      </c>
      <c r="H123" s="103"/>
      <c r="I123" s="103" t="s">
        <v>202</v>
      </c>
      <c r="J123" s="104" t="s">
        <v>202</v>
      </c>
      <c r="K123" s="104" t="s">
        <v>202</v>
      </c>
      <c r="L123" s="104" t="s">
        <v>202</v>
      </c>
      <c r="M123" s="52"/>
      <c r="N123" s="52"/>
      <c r="O123" s="52"/>
      <c r="P123" s="52"/>
      <c r="Q123" s="52"/>
      <c r="R123" s="52"/>
      <c r="S123" s="52"/>
      <c r="T123" s="52"/>
      <c r="U123" s="52"/>
      <c r="V123" s="52"/>
      <c r="W123" s="52"/>
      <c r="X123" s="52"/>
      <c r="Y123" s="53"/>
      <c r="Z123" s="53"/>
      <c r="AA123" s="96"/>
      <c r="AB123" s="97"/>
      <c r="AC123" s="97"/>
      <c r="AD123" s="97"/>
      <c r="AE123" s="97"/>
      <c r="AF123" s="97"/>
      <c r="AG123" s="105" t="str">
        <f>IF(D!BE119="","",IF(D!BE119&lt;-3,"Gizi Buruk",IF(AND(D!BE119&gt;=-3,D!BE119&lt;-2),"Gizi Kurang",IF(AND(D!BE119&gt;=-2,D!BE119&lt;2),"Gizi Normal","Gizi Lebih"))))</f>
        <v/>
      </c>
      <c r="AH123" s="105" t="str">
        <f>IF(D!BH119="","",IF(D!BH119&lt;-3,"Sangat Pendek",IF(AND(D!BH119&gt;=-3,D!BH119&lt;-2),"Pendek",IF(AND(D!CB281&gt;=-2,D!BH119&lt;2),"Normal","Jangkung"))))</f>
        <v/>
      </c>
      <c r="AI123" s="105" t="str">
        <f>IF(D!BK119="","",(IF(D!BK119&lt;-3,"Sangat Kurus",IF(AND(D!BK119&gt;=-3,D!BK119&lt;-2),"Kurus",IF(AND(D!BK119&gt;=-2,D!BK119&lt;2),"Normal","Gemuk")))))</f>
        <v/>
      </c>
      <c r="AJ123" s="105" t="str">
        <f>IF(D!BN119="","",IF(D!BN119&lt;-3,"Sgt Kurus",IF(AND(D!BN119&gt;=-3,D!BN119&lt;-2),"Kurus",IF(AND(D!BN119&gt;=-2,D!BN119&lt;1),"Normal",IF(AND(D!BN119&gt;=1,D!BN119&lt;2),"Gemuk","Obesitas")))))</f>
        <v/>
      </c>
      <c r="AK123" s="105"/>
      <c r="AL123" s="98"/>
      <c r="AM123" s="53"/>
      <c r="AN123" s="97"/>
      <c r="AO123" s="97"/>
      <c r="AP123" s="97"/>
      <c r="AQ123" s="53"/>
      <c r="AR123" s="53"/>
      <c r="AS123" s="99"/>
      <c r="AT123" s="99"/>
      <c r="AU123" s="99"/>
      <c r="AV123" s="53"/>
      <c r="AW123" s="53"/>
      <c r="AX123" s="99"/>
    </row>
    <row r="124" spans="2:50" ht="15" x14ac:dyDescent="0.2">
      <c r="B124" s="94">
        <v>111</v>
      </c>
      <c r="C124" s="100"/>
      <c r="D124" s="101"/>
      <c r="E124" s="102"/>
      <c r="F124" s="95" t="str">
        <f t="shared" si="6"/>
        <v/>
      </c>
      <c r="G124" s="82" t="str">
        <f t="shared" si="7"/>
        <v/>
      </c>
      <c r="H124" s="103"/>
      <c r="I124" s="103" t="s">
        <v>202</v>
      </c>
      <c r="J124" s="104" t="s">
        <v>202</v>
      </c>
      <c r="K124" s="104" t="s">
        <v>202</v>
      </c>
      <c r="L124" s="104" t="s">
        <v>202</v>
      </c>
      <c r="M124" s="52"/>
      <c r="N124" s="52"/>
      <c r="O124" s="52"/>
      <c r="P124" s="52"/>
      <c r="Q124" s="52"/>
      <c r="R124" s="52"/>
      <c r="S124" s="52"/>
      <c r="T124" s="52"/>
      <c r="U124" s="52"/>
      <c r="V124" s="52"/>
      <c r="W124" s="52"/>
      <c r="X124" s="52"/>
      <c r="Y124" s="53"/>
      <c r="Z124" s="53"/>
      <c r="AA124" s="96"/>
      <c r="AB124" s="97"/>
      <c r="AC124" s="97"/>
      <c r="AD124" s="97"/>
      <c r="AE124" s="97"/>
      <c r="AF124" s="97"/>
      <c r="AG124" s="105" t="str">
        <f>IF(D!BE120="","",IF(D!BE120&lt;-3,"Gizi Buruk",IF(AND(D!BE120&gt;=-3,D!BE120&lt;-2),"Gizi Kurang",IF(AND(D!BE120&gt;=-2,D!BE120&lt;2),"Gizi Normal","Gizi Lebih"))))</f>
        <v/>
      </c>
      <c r="AH124" s="105" t="str">
        <f>IF(D!BH120="","",IF(D!BH120&lt;-3,"Sangat Pendek",IF(AND(D!BH120&gt;=-3,D!BH120&lt;-2),"Pendek",IF(AND(D!CB282&gt;=-2,D!BH120&lt;2),"Normal","Jangkung"))))</f>
        <v/>
      </c>
      <c r="AI124" s="105" t="str">
        <f>IF(D!BK120="","",(IF(D!BK120&lt;-3,"Sangat Kurus",IF(AND(D!BK120&gt;=-3,D!BK120&lt;-2),"Kurus",IF(AND(D!BK120&gt;=-2,D!BK120&lt;2),"Normal","Gemuk")))))</f>
        <v/>
      </c>
      <c r="AJ124" s="105" t="str">
        <f>IF(D!BN120="","",IF(D!BN120&lt;-3,"Sgt Kurus",IF(AND(D!BN120&gt;=-3,D!BN120&lt;-2),"Kurus",IF(AND(D!BN120&gt;=-2,D!BN120&lt;1),"Normal",IF(AND(D!BN120&gt;=1,D!BN120&lt;2),"Gemuk","Obesitas")))))</f>
        <v/>
      </c>
      <c r="AK124" s="105"/>
      <c r="AL124" s="98"/>
      <c r="AM124" s="53"/>
      <c r="AN124" s="97"/>
      <c r="AO124" s="97"/>
      <c r="AP124" s="97"/>
      <c r="AQ124" s="53"/>
      <c r="AR124" s="53"/>
      <c r="AS124" s="99"/>
      <c r="AT124" s="99"/>
      <c r="AU124" s="99"/>
      <c r="AV124" s="53"/>
      <c r="AW124" s="53"/>
      <c r="AX124" s="99"/>
    </row>
    <row r="125" spans="2:50" ht="15" x14ac:dyDescent="0.2">
      <c r="B125" s="94">
        <v>112</v>
      </c>
      <c r="C125" s="100"/>
      <c r="D125" s="101"/>
      <c r="E125" s="102"/>
      <c r="F125" s="95" t="str">
        <f t="shared" si="6"/>
        <v/>
      </c>
      <c r="G125" s="82" t="str">
        <f t="shared" si="7"/>
        <v/>
      </c>
      <c r="H125" s="103"/>
      <c r="I125" s="103" t="s">
        <v>202</v>
      </c>
      <c r="J125" s="104" t="s">
        <v>202</v>
      </c>
      <c r="K125" s="104" t="s">
        <v>202</v>
      </c>
      <c r="L125" s="104" t="s">
        <v>202</v>
      </c>
      <c r="M125" s="52"/>
      <c r="N125" s="52"/>
      <c r="O125" s="52"/>
      <c r="P125" s="52"/>
      <c r="Q125" s="52"/>
      <c r="R125" s="52"/>
      <c r="S125" s="52"/>
      <c r="T125" s="52"/>
      <c r="U125" s="52"/>
      <c r="V125" s="52"/>
      <c r="W125" s="52"/>
      <c r="X125" s="52"/>
      <c r="Y125" s="53"/>
      <c r="Z125" s="53"/>
      <c r="AA125" s="96"/>
      <c r="AB125" s="97"/>
      <c r="AC125" s="97"/>
      <c r="AD125" s="97"/>
      <c r="AE125" s="97"/>
      <c r="AF125" s="97"/>
      <c r="AG125" s="105" t="str">
        <f>IF(D!BE121="","",IF(D!BE121&lt;-3,"Gizi Buruk",IF(AND(D!BE121&gt;=-3,D!BE121&lt;-2),"Gizi Kurang",IF(AND(D!BE121&gt;=-2,D!BE121&lt;2),"Gizi Normal","Gizi Lebih"))))</f>
        <v/>
      </c>
      <c r="AH125" s="105" t="str">
        <f>IF(D!BH121="","",IF(D!BH121&lt;-3,"Sangat Pendek",IF(AND(D!BH121&gt;=-3,D!BH121&lt;-2),"Pendek",IF(AND(D!CB283&gt;=-2,D!BH121&lt;2),"Normal","Jangkung"))))</f>
        <v/>
      </c>
      <c r="AI125" s="105" t="str">
        <f>IF(D!BK121="","",(IF(D!BK121&lt;-3,"Sangat Kurus",IF(AND(D!BK121&gt;=-3,D!BK121&lt;-2),"Kurus",IF(AND(D!BK121&gt;=-2,D!BK121&lt;2),"Normal","Gemuk")))))</f>
        <v/>
      </c>
      <c r="AJ125" s="105" t="str">
        <f>IF(D!BN121="","",IF(D!BN121&lt;-3,"Sgt Kurus",IF(AND(D!BN121&gt;=-3,D!BN121&lt;-2),"Kurus",IF(AND(D!BN121&gt;=-2,D!BN121&lt;1),"Normal",IF(AND(D!BN121&gt;=1,D!BN121&lt;2),"Gemuk","Obesitas")))))</f>
        <v/>
      </c>
      <c r="AK125" s="105"/>
      <c r="AL125" s="98"/>
      <c r="AM125" s="53"/>
      <c r="AN125" s="97"/>
      <c r="AO125" s="97"/>
      <c r="AP125" s="97"/>
      <c r="AQ125" s="53"/>
      <c r="AR125" s="53"/>
      <c r="AS125" s="99"/>
      <c r="AT125" s="99"/>
      <c r="AU125" s="99"/>
      <c r="AV125" s="53"/>
      <c r="AW125" s="53"/>
      <c r="AX125" s="99"/>
    </row>
    <row r="126" spans="2:50" ht="15" x14ac:dyDescent="0.2">
      <c r="B126" s="94">
        <v>113</v>
      </c>
      <c r="C126" s="100"/>
      <c r="D126" s="101"/>
      <c r="E126" s="102"/>
      <c r="F126" s="95" t="str">
        <f t="shared" si="6"/>
        <v/>
      </c>
      <c r="G126" s="82" t="str">
        <f t="shared" si="7"/>
        <v/>
      </c>
      <c r="H126" s="103"/>
      <c r="I126" s="103" t="s">
        <v>202</v>
      </c>
      <c r="J126" s="104" t="s">
        <v>202</v>
      </c>
      <c r="K126" s="104" t="s">
        <v>202</v>
      </c>
      <c r="L126" s="104" t="s">
        <v>202</v>
      </c>
      <c r="M126" s="52"/>
      <c r="N126" s="52"/>
      <c r="O126" s="52"/>
      <c r="P126" s="52"/>
      <c r="Q126" s="52"/>
      <c r="R126" s="52"/>
      <c r="S126" s="52"/>
      <c r="T126" s="52"/>
      <c r="U126" s="52"/>
      <c r="V126" s="52"/>
      <c r="W126" s="52"/>
      <c r="X126" s="52"/>
      <c r="Y126" s="53"/>
      <c r="Z126" s="53"/>
      <c r="AA126" s="96"/>
      <c r="AB126" s="97"/>
      <c r="AC126" s="97"/>
      <c r="AD126" s="97"/>
      <c r="AE126" s="97"/>
      <c r="AF126" s="97"/>
      <c r="AG126" s="105" t="str">
        <f>IF(D!BE122="","",IF(D!BE122&lt;-3,"Gizi Buruk",IF(AND(D!BE122&gt;=-3,D!BE122&lt;-2),"Gizi Kurang",IF(AND(D!BE122&gt;=-2,D!BE122&lt;2),"Gizi Normal","Gizi Lebih"))))</f>
        <v/>
      </c>
      <c r="AH126" s="105" t="str">
        <f>IF(D!BH122="","",IF(D!BH122&lt;-3,"Sangat Pendek",IF(AND(D!BH122&gt;=-3,D!BH122&lt;-2),"Pendek",IF(AND(D!CB284&gt;=-2,D!BH122&lt;2),"Normal","Jangkung"))))</f>
        <v/>
      </c>
      <c r="AI126" s="105" t="str">
        <f>IF(D!BK122="","",(IF(D!BK122&lt;-3,"Sangat Kurus",IF(AND(D!BK122&gt;=-3,D!BK122&lt;-2),"Kurus",IF(AND(D!BK122&gt;=-2,D!BK122&lt;2),"Normal","Gemuk")))))</f>
        <v/>
      </c>
      <c r="AJ126" s="105" t="str">
        <f>IF(D!BN122="","",IF(D!BN122&lt;-3,"Sgt Kurus",IF(AND(D!BN122&gt;=-3,D!BN122&lt;-2),"Kurus",IF(AND(D!BN122&gt;=-2,D!BN122&lt;1),"Normal",IF(AND(D!BN122&gt;=1,D!BN122&lt;2),"Gemuk","Obesitas")))))</f>
        <v/>
      </c>
      <c r="AK126" s="105"/>
      <c r="AL126" s="98"/>
      <c r="AM126" s="53"/>
      <c r="AN126" s="97"/>
      <c r="AO126" s="97"/>
      <c r="AP126" s="97"/>
      <c r="AQ126" s="53"/>
      <c r="AR126" s="53"/>
      <c r="AS126" s="99"/>
      <c r="AT126" s="99"/>
      <c r="AU126" s="99"/>
      <c r="AV126" s="53"/>
      <c r="AW126" s="53"/>
      <c r="AX126" s="99"/>
    </row>
    <row r="127" spans="2:50" ht="15" x14ac:dyDescent="0.2">
      <c r="B127" s="94">
        <v>114</v>
      </c>
      <c r="C127" s="100"/>
      <c r="D127" s="101"/>
      <c r="E127" s="102"/>
      <c r="F127" s="95" t="str">
        <f t="shared" si="6"/>
        <v/>
      </c>
      <c r="G127" s="82" t="str">
        <f t="shared" si="7"/>
        <v/>
      </c>
      <c r="H127" s="103"/>
      <c r="I127" s="103" t="s">
        <v>202</v>
      </c>
      <c r="J127" s="104" t="s">
        <v>202</v>
      </c>
      <c r="K127" s="104" t="s">
        <v>202</v>
      </c>
      <c r="L127" s="104" t="s">
        <v>202</v>
      </c>
      <c r="M127" s="52"/>
      <c r="N127" s="52"/>
      <c r="O127" s="52"/>
      <c r="P127" s="52"/>
      <c r="Q127" s="52"/>
      <c r="R127" s="52"/>
      <c r="S127" s="52"/>
      <c r="T127" s="52"/>
      <c r="U127" s="52"/>
      <c r="V127" s="52"/>
      <c r="W127" s="52"/>
      <c r="X127" s="52"/>
      <c r="Y127" s="53"/>
      <c r="Z127" s="53"/>
      <c r="AA127" s="96"/>
      <c r="AB127" s="97"/>
      <c r="AC127" s="97"/>
      <c r="AD127" s="97"/>
      <c r="AE127" s="97"/>
      <c r="AF127" s="97"/>
      <c r="AG127" s="105" t="str">
        <f>IF(D!BE123="","",IF(D!BE123&lt;-3,"Gizi Buruk",IF(AND(D!BE123&gt;=-3,D!BE123&lt;-2),"Gizi Kurang",IF(AND(D!BE123&gt;=-2,D!BE123&lt;2),"Gizi Normal","Gizi Lebih"))))</f>
        <v/>
      </c>
      <c r="AH127" s="105" t="str">
        <f>IF(D!BH123="","",IF(D!BH123&lt;-3,"Sangat Pendek",IF(AND(D!BH123&gt;=-3,D!BH123&lt;-2),"Pendek",IF(AND(D!CB285&gt;=-2,D!BH123&lt;2),"Normal","Jangkung"))))</f>
        <v/>
      </c>
      <c r="AI127" s="105" t="str">
        <f>IF(D!BK123="","",(IF(D!BK123&lt;-3,"Sangat Kurus",IF(AND(D!BK123&gt;=-3,D!BK123&lt;-2),"Kurus",IF(AND(D!BK123&gt;=-2,D!BK123&lt;2),"Normal","Gemuk")))))</f>
        <v/>
      </c>
      <c r="AJ127" s="105" t="str">
        <f>IF(D!BN123="","",IF(D!BN123&lt;-3,"Sgt Kurus",IF(AND(D!BN123&gt;=-3,D!BN123&lt;-2),"Kurus",IF(AND(D!BN123&gt;=-2,D!BN123&lt;1),"Normal",IF(AND(D!BN123&gt;=1,D!BN123&lt;2),"Gemuk","Obesitas")))))</f>
        <v/>
      </c>
      <c r="AK127" s="105"/>
      <c r="AL127" s="98"/>
      <c r="AM127" s="53"/>
      <c r="AN127" s="97"/>
      <c r="AO127" s="97"/>
      <c r="AP127" s="97"/>
      <c r="AQ127" s="53"/>
      <c r="AR127" s="53"/>
      <c r="AS127" s="99"/>
      <c r="AT127" s="99"/>
      <c r="AU127" s="99"/>
      <c r="AV127" s="53"/>
      <c r="AW127" s="53"/>
      <c r="AX127" s="99"/>
    </row>
    <row r="128" spans="2:50" ht="15" x14ac:dyDescent="0.2">
      <c r="B128" s="94">
        <v>115</v>
      </c>
      <c r="C128" s="100"/>
      <c r="D128" s="101"/>
      <c r="E128" s="102"/>
      <c r="F128" s="95" t="str">
        <f t="shared" si="6"/>
        <v/>
      </c>
      <c r="G128" s="82" t="str">
        <f t="shared" si="7"/>
        <v/>
      </c>
      <c r="H128" s="103"/>
      <c r="I128" s="103" t="s">
        <v>202</v>
      </c>
      <c r="J128" s="104" t="s">
        <v>202</v>
      </c>
      <c r="K128" s="104" t="s">
        <v>202</v>
      </c>
      <c r="L128" s="104" t="s">
        <v>202</v>
      </c>
      <c r="M128" s="52"/>
      <c r="N128" s="52"/>
      <c r="O128" s="52"/>
      <c r="P128" s="52"/>
      <c r="Q128" s="52"/>
      <c r="R128" s="52"/>
      <c r="S128" s="52"/>
      <c r="T128" s="52"/>
      <c r="U128" s="52"/>
      <c r="V128" s="52"/>
      <c r="W128" s="52"/>
      <c r="X128" s="52"/>
      <c r="Y128" s="53"/>
      <c r="Z128" s="53"/>
      <c r="AA128" s="96"/>
      <c r="AB128" s="97"/>
      <c r="AC128" s="97"/>
      <c r="AD128" s="97"/>
      <c r="AE128" s="97"/>
      <c r="AF128" s="97"/>
      <c r="AG128" s="105" t="str">
        <f>IF(D!BE124="","",IF(D!BE124&lt;-3,"Gizi Buruk",IF(AND(D!BE124&gt;=-3,D!BE124&lt;-2),"Gizi Kurang",IF(AND(D!BE124&gt;=-2,D!BE124&lt;2),"Gizi Normal","Gizi Lebih"))))</f>
        <v/>
      </c>
      <c r="AH128" s="105" t="str">
        <f>IF(D!BH124="","",IF(D!BH124&lt;-3,"Sangat Pendek",IF(AND(D!BH124&gt;=-3,D!BH124&lt;-2),"Pendek",IF(AND(D!CB286&gt;=-2,D!BH124&lt;2),"Normal","Jangkung"))))</f>
        <v/>
      </c>
      <c r="AI128" s="105" t="str">
        <f>IF(D!BK124="","",(IF(D!BK124&lt;-3,"Sangat Kurus",IF(AND(D!BK124&gt;=-3,D!BK124&lt;-2),"Kurus",IF(AND(D!BK124&gt;=-2,D!BK124&lt;2),"Normal","Gemuk")))))</f>
        <v/>
      </c>
      <c r="AJ128" s="105" t="str">
        <f>IF(D!BN124="","",IF(D!BN124&lt;-3,"Sgt Kurus",IF(AND(D!BN124&gt;=-3,D!BN124&lt;-2),"Kurus",IF(AND(D!BN124&gt;=-2,D!BN124&lt;1),"Normal",IF(AND(D!BN124&gt;=1,D!BN124&lt;2),"Gemuk","Obesitas")))))</f>
        <v/>
      </c>
      <c r="AK128" s="105"/>
      <c r="AL128" s="98"/>
      <c r="AM128" s="53"/>
      <c r="AN128" s="97"/>
      <c r="AO128" s="97"/>
      <c r="AP128" s="97"/>
      <c r="AQ128" s="53"/>
      <c r="AR128" s="53"/>
      <c r="AS128" s="99"/>
      <c r="AT128" s="99"/>
      <c r="AU128" s="99"/>
      <c r="AV128" s="53"/>
      <c r="AW128" s="53"/>
      <c r="AX128" s="99"/>
    </row>
    <row r="129" spans="2:50" ht="15" x14ac:dyDescent="0.2">
      <c r="B129" s="94">
        <v>116</v>
      </c>
      <c r="C129" s="100"/>
      <c r="D129" s="101"/>
      <c r="E129" s="102"/>
      <c r="F129" s="95" t="str">
        <f t="shared" si="6"/>
        <v/>
      </c>
      <c r="G129" s="82" t="str">
        <f t="shared" si="7"/>
        <v/>
      </c>
      <c r="H129" s="103"/>
      <c r="I129" s="103" t="s">
        <v>202</v>
      </c>
      <c r="J129" s="104" t="s">
        <v>202</v>
      </c>
      <c r="K129" s="104" t="s">
        <v>202</v>
      </c>
      <c r="L129" s="104" t="s">
        <v>202</v>
      </c>
      <c r="M129" s="52"/>
      <c r="N129" s="52"/>
      <c r="O129" s="52"/>
      <c r="P129" s="52"/>
      <c r="Q129" s="52"/>
      <c r="R129" s="52"/>
      <c r="S129" s="52"/>
      <c r="T129" s="52"/>
      <c r="U129" s="52"/>
      <c r="V129" s="52"/>
      <c r="W129" s="52"/>
      <c r="X129" s="52"/>
      <c r="Y129" s="53"/>
      <c r="Z129" s="53"/>
      <c r="AA129" s="96"/>
      <c r="AB129" s="97"/>
      <c r="AC129" s="97"/>
      <c r="AD129" s="97"/>
      <c r="AE129" s="97"/>
      <c r="AF129" s="97"/>
      <c r="AG129" s="105" t="str">
        <f>IF(D!BE125="","",IF(D!BE125&lt;-3,"Gizi Buruk",IF(AND(D!BE125&gt;=-3,D!BE125&lt;-2),"Gizi Kurang",IF(AND(D!BE125&gt;=-2,D!BE125&lt;2),"Gizi Normal","Gizi Lebih"))))</f>
        <v/>
      </c>
      <c r="AH129" s="105" t="str">
        <f>IF(D!BH125="","",IF(D!BH125&lt;-3,"Sangat Pendek",IF(AND(D!BH125&gt;=-3,D!BH125&lt;-2),"Pendek",IF(AND(D!CB287&gt;=-2,D!BH125&lt;2),"Normal","Jangkung"))))</f>
        <v/>
      </c>
      <c r="AI129" s="105" t="str">
        <f>IF(D!BK125="","",(IF(D!BK125&lt;-3,"Sangat Kurus",IF(AND(D!BK125&gt;=-3,D!BK125&lt;-2),"Kurus",IF(AND(D!BK125&gt;=-2,D!BK125&lt;2),"Normal","Gemuk")))))</f>
        <v/>
      </c>
      <c r="AJ129" s="105" t="str">
        <f>IF(D!BN125="","",IF(D!BN125&lt;-3,"Sgt Kurus",IF(AND(D!BN125&gt;=-3,D!BN125&lt;-2),"Kurus",IF(AND(D!BN125&gt;=-2,D!BN125&lt;1),"Normal",IF(AND(D!BN125&gt;=1,D!BN125&lt;2),"Gemuk","Obesitas")))))</f>
        <v/>
      </c>
      <c r="AK129" s="105"/>
      <c r="AL129" s="98"/>
      <c r="AM129" s="53"/>
      <c r="AN129" s="97"/>
      <c r="AO129" s="97"/>
      <c r="AP129" s="97"/>
      <c r="AQ129" s="53"/>
      <c r="AR129" s="53"/>
      <c r="AS129" s="99"/>
      <c r="AT129" s="99"/>
      <c r="AU129" s="99"/>
      <c r="AV129" s="53"/>
      <c r="AW129" s="53"/>
      <c r="AX129" s="99"/>
    </row>
    <row r="130" spans="2:50" ht="15" x14ac:dyDescent="0.2">
      <c r="B130" s="94">
        <v>117</v>
      </c>
      <c r="C130" s="100"/>
      <c r="D130" s="101"/>
      <c r="E130" s="102"/>
      <c r="F130" s="95" t="str">
        <f t="shared" si="6"/>
        <v/>
      </c>
      <c r="G130" s="82" t="str">
        <f t="shared" si="7"/>
        <v/>
      </c>
      <c r="H130" s="103"/>
      <c r="I130" s="103" t="s">
        <v>202</v>
      </c>
      <c r="J130" s="104" t="s">
        <v>202</v>
      </c>
      <c r="K130" s="104" t="s">
        <v>202</v>
      </c>
      <c r="L130" s="104" t="s">
        <v>202</v>
      </c>
      <c r="M130" s="52"/>
      <c r="N130" s="52"/>
      <c r="O130" s="52"/>
      <c r="P130" s="52"/>
      <c r="Q130" s="52"/>
      <c r="R130" s="52"/>
      <c r="S130" s="52"/>
      <c r="T130" s="52"/>
      <c r="U130" s="52"/>
      <c r="V130" s="52"/>
      <c r="W130" s="52"/>
      <c r="X130" s="52"/>
      <c r="Y130" s="53"/>
      <c r="Z130" s="53"/>
      <c r="AA130" s="96"/>
      <c r="AB130" s="97"/>
      <c r="AC130" s="97"/>
      <c r="AD130" s="97"/>
      <c r="AE130" s="97"/>
      <c r="AF130" s="97"/>
      <c r="AG130" s="105" t="str">
        <f>IF(D!BE126="","",IF(D!BE126&lt;-3,"Gizi Buruk",IF(AND(D!BE126&gt;=-3,D!BE126&lt;-2),"Gizi Kurang",IF(AND(D!BE126&gt;=-2,D!BE126&lt;2),"Gizi Normal","Gizi Lebih"))))</f>
        <v/>
      </c>
      <c r="AH130" s="105" t="str">
        <f>IF(D!BH126="","",IF(D!BH126&lt;-3,"Sangat Pendek",IF(AND(D!BH126&gt;=-3,D!BH126&lt;-2),"Pendek",IF(AND(D!CB288&gt;=-2,D!BH126&lt;2),"Normal","Jangkung"))))</f>
        <v/>
      </c>
      <c r="AI130" s="105" t="str">
        <f>IF(D!BK126="","",(IF(D!BK126&lt;-3,"Sangat Kurus",IF(AND(D!BK126&gt;=-3,D!BK126&lt;-2),"Kurus",IF(AND(D!BK126&gt;=-2,D!BK126&lt;2),"Normal","Gemuk")))))</f>
        <v/>
      </c>
      <c r="AJ130" s="105" t="str">
        <f>IF(D!BN126="","",IF(D!BN126&lt;-3,"Sgt Kurus",IF(AND(D!BN126&gt;=-3,D!BN126&lt;-2),"Kurus",IF(AND(D!BN126&gt;=-2,D!BN126&lt;1),"Normal",IF(AND(D!BN126&gt;=1,D!BN126&lt;2),"Gemuk","Obesitas")))))</f>
        <v/>
      </c>
      <c r="AK130" s="105"/>
      <c r="AL130" s="98"/>
      <c r="AM130" s="53"/>
      <c r="AN130" s="97"/>
      <c r="AO130" s="97"/>
      <c r="AP130" s="97"/>
      <c r="AQ130" s="53"/>
      <c r="AR130" s="53"/>
      <c r="AS130" s="99"/>
      <c r="AT130" s="99"/>
      <c r="AU130" s="99"/>
      <c r="AV130" s="53"/>
      <c r="AW130" s="53"/>
      <c r="AX130" s="99"/>
    </row>
    <row r="131" spans="2:50" ht="15" x14ac:dyDescent="0.2">
      <c r="B131" s="94">
        <v>118</v>
      </c>
      <c r="C131" s="100"/>
      <c r="D131" s="101"/>
      <c r="E131" s="102"/>
      <c r="F131" s="95" t="str">
        <f t="shared" si="6"/>
        <v/>
      </c>
      <c r="G131" s="82" t="str">
        <f t="shared" si="7"/>
        <v/>
      </c>
      <c r="H131" s="103"/>
      <c r="I131" s="103" t="s">
        <v>202</v>
      </c>
      <c r="J131" s="104" t="s">
        <v>202</v>
      </c>
      <c r="K131" s="104" t="s">
        <v>202</v>
      </c>
      <c r="L131" s="104" t="s">
        <v>202</v>
      </c>
      <c r="M131" s="52"/>
      <c r="N131" s="52"/>
      <c r="O131" s="52"/>
      <c r="P131" s="52"/>
      <c r="Q131" s="52"/>
      <c r="R131" s="52"/>
      <c r="S131" s="52"/>
      <c r="T131" s="52"/>
      <c r="U131" s="52"/>
      <c r="V131" s="52"/>
      <c r="W131" s="52"/>
      <c r="X131" s="52"/>
      <c r="Y131" s="53"/>
      <c r="Z131" s="53"/>
      <c r="AA131" s="96"/>
      <c r="AB131" s="97"/>
      <c r="AC131" s="97"/>
      <c r="AD131" s="97"/>
      <c r="AE131" s="97"/>
      <c r="AF131" s="97"/>
      <c r="AG131" s="105" t="str">
        <f>IF(D!BE127="","",IF(D!BE127&lt;-3,"Gizi Buruk",IF(AND(D!BE127&gt;=-3,D!BE127&lt;-2),"Gizi Kurang",IF(AND(D!BE127&gt;=-2,D!BE127&lt;2),"Gizi Normal","Gizi Lebih"))))</f>
        <v/>
      </c>
      <c r="AH131" s="105" t="str">
        <f>IF(D!BH127="","",IF(D!BH127&lt;-3,"Sangat Pendek",IF(AND(D!BH127&gt;=-3,D!BH127&lt;-2),"Pendek",IF(AND(D!CB289&gt;=-2,D!BH127&lt;2),"Normal","Jangkung"))))</f>
        <v/>
      </c>
      <c r="AI131" s="105" t="str">
        <f>IF(D!BK127="","",(IF(D!BK127&lt;-3,"Sangat Kurus",IF(AND(D!BK127&gt;=-3,D!BK127&lt;-2),"Kurus",IF(AND(D!BK127&gt;=-2,D!BK127&lt;2),"Normal","Gemuk")))))</f>
        <v/>
      </c>
      <c r="AJ131" s="105" t="str">
        <f>IF(D!BN127="","",IF(D!BN127&lt;-3,"Sgt Kurus",IF(AND(D!BN127&gt;=-3,D!BN127&lt;-2),"Kurus",IF(AND(D!BN127&gt;=-2,D!BN127&lt;1),"Normal",IF(AND(D!BN127&gt;=1,D!BN127&lt;2),"Gemuk","Obesitas")))))</f>
        <v/>
      </c>
      <c r="AK131" s="105"/>
      <c r="AL131" s="98"/>
      <c r="AM131" s="53"/>
      <c r="AN131" s="97"/>
      <c r="AO131" s="97"/>
      <c r="AP131" s="97"/>
      <c r="AQ131" s="53"/>
      <c r="AR131" s="53"/>
      <c r="AS131" s="99"/>
      <c r="AT131" s="99"/>
      <c r="AU131" s="99"/>
      <c r="AV131" s="53"/>
      <c r="AW131" s="53"/>
      <c r="AX131" s="99"/>
    </row>
    <row r="132" spans="2:50" ht="15" x14ac:dyDescent="0.2">
      <c r="B132" s="94">
        <v>119</v>
      </c>
      <c r="C132" s="100"/>
      <c r="D132" s="101"/>
      <c r="E132" s="102"/>
      <c r="F132" s="95" t="str">
        <f t="shared" si="6"/>
        <v/>
      </c>
      <c r="G132" s="82" t="str">
        <f t="shared" si="7"/>
        <v/>
      </c>
      <c r="H132" s="103"/>
      <c r="I132" s="103" t="s">
        <v>202</v>
      </c>
      <c r="J132" s="104" t="s">
        <v>202</v>
      </c>
      <c r="K132" s="104" t="s">
        <v>202</v>
      </c>
      <c r="L132" s="104" t="s">
        <v>202</v>
      </c>
      <c r="M132" s="52"/>
      <c r="N132" s="52"/>
      <c r="O132" s="52"/>
      <c r="P132" s="52"/>
      <c r="Q132" s="52"/>
      <c r="R132" s="52"/>
      <c r="S132" s="52"/>
      <c r="T132" s="52"/>
      <c r="U132" s="52"/>
      <c r="V132" s="52"/>
      <c r="W132" s="52"/>
      <c r="X132" s="52"/>
      <c r="Y132" s="53"/>
      <c r="Z132" s="53"/>
      <c r="AA132" s="96"/>
      <c r="AB132" s="97"/>
      <c r="AC132" s="97"/>
      <c r="AD132" s="97"/>
      <c r="AE132" s="97"/>
      <c r="AF132" s="97"/>
      <c r="AG132" s="105" t="str">
        <f>IF(D!BE128="","",IF(D!BE128&lt;-3,"Gizi Buruk",IF(AND(D!BE128&gt;=-3,D!BE128&lt;-2),"Gizi Kurang",IF(AND(D!BE128&gt;=-2,D!BE128&lt;2),"Gizi Normal","Gizi Lebih"))))</f>
        <v/>
      </c>
      <c r="AH132" s="105" t="str">
        <f>IF(D!BH128="","",IF(D!BH128&lt;-3,"Sangat Pendek",IF(AND(D!BH128&gt;=-3,D!BH128&lt;-2),"Pendek",IF(AND(D!CB290&gt;=-2,D!BH128&lt;2),"Normal","Jangkung"))))</f>
        <v/>
      </c>
      <c r="AI132" s="105" t="str">
        <f>IF(D!BK128="","",(IF(D!BK128&lt;-3,"Sangat Kurus",IF(AND(D!BK128&gt;=-3,D!BK128&lt;-2),"Kurus",IF(AND(D!BK128&gt;=-2,D!BK128&lt;2),"Normal","Gemuk")))))</f>
        <v/>
      </c>
      <c r="AJ132" s="105" t="str">
        <f>IF(D!BN128="","",IF(D!BN128&lt;-3,"Sgt Kurus",IF(AND(D!BN128&gt;=-3,D!BN128&lt;-2),"Kurus",IF(AND(D!BN128&gt;=-2,D!BN128&lt;1),"Normal",IF(AND(D!BN128&gt;=1,D!BN128&lt;2),"Gemuk","Obesitas")))))</f>
        <v/>
      </c>
      <c r="AK132" s="105"/>
      <c r="AL132" s="98"/>
      <c r="AM132" s="53"/>
      <c r="AN132" s="97"/>
      <c r="AO132" s="97"/>
      <c r="AP132" s="97"/>
      <c r="AQ132" s="53"/>
      <c r="AR132" s="53"/>
      <c r="AS132" s="99"/>
      <c r="AT132" s="99"/>
      <c r="AU132" s="99"/>
      <c r="AV132" s="53"/>
      <c r="AW132" s="53"/>
      <c r="AX132" s="99"/>
    </row>
    <row r="133" spans="2:50" ht="15" x14ac:dyDescent="0.2">
      <c r="B133" s="94">
        <v>120</v>
      </c>
      <c r="C133" s="100"/>
      <c r="D133" s="101"/>
      <c r="E133" s="102"/>
      <c r="F133" s="95" t="str">
        <f t="shared" si="6"/>
        <v/>
      </c>
      <c r="G133" s="82" t="str">
        <f t="shared" si="7"/>
        <v/>
      </c>
      <c r="H133" s="103"/>
      <c r="I133" s="103" t="s">
        <v>202</v>
      </c>
      <c r="J133" s="104" t="s">
        <v>202</v>
      </c>
      <c r="K133" s="104" t="s">
        <v>202</v>
      </c>
      <c r="L133" s="104" t="s">
        <v>202</v>
      </c>
      <c r="M133" s="52"/>
      <c r="N133" s="52"/>
      <c r="O133" s="52"/>
      <c r="P133" s="52"/>
      <c r="Q133" s="52"/>
      <c r="R133" s="52"/>
      <c r="S133" s="52"/>
      <c r="T133" s="52"/>
      <c r="U133" s="52"/>
      <c r="V133" s="52"/>
      <c r="W133" s="52"/>
      <c r="X133" s="52"/>
      <c r="Y133" s="53"/>
      <c r="Z133" s="53"/>
      <c r="AA133" s="96"/>
      <c r="AB133" s="97"/>
      <c r="AC133" s="97"/>
      <c r="AD133" s="97"/>
      <c r="AE133" s="97"/>
      <c r="AF133" s="97"/>
      <c r="AG133" s="105" t="str">
        <f>IF(D!BE129="","",IF(D!BE129&lt;-3,"Gizi Buruk",IF(AND(D!BE129&gt;=-3,D!BE129&lt;-2),"Gizi Kurang",IF(AND(D!BE129&gt;=-2,D!BE129&lt;2),"Gizi Normal","Gizi Lebih"))))</f>
        <v/>
      </c>
      <c r="AH133" s="105" t="str">
        <f>IF(D!BH129="","",IF(D!BH129&lt;-3,"Sangat Pendek",IF(AND(D!BH129&gt;=-3,D!BH129&lt;-2),"Pendek",IF(AND(D!CB291&gt;=-2,D!BH129&lt;2),"Normal","Jangkung"))))</f>
        <v/>
      </c>
      <c r="AI133" s="105" t="str">
        <f>IF(D!BK129="","",(IF(D!BK129&lt;-3,"Sangat Kurus",IF(AND(D!BK129&gt;=-3,D!BK129&lt;-2),"Kurus",IF(AND(D!BK129&gt;=-2,D!BK129&lt;2),"Normal","Gemuk")))))</f>
        <v/>
      </c>
      <c r="AJ133" s="105" t="str">
        <f>IF(D!BN129="","",IF(D!BN129&lt;-3,"Sgt Kurus",IF(AND(D!BN129&gt;=-3,D!BN129&lt;-2),"Kurus",IF(AND(D!BN129&gt;=-2,D!BN129&lt;1),"Normal",IF(AND(D!BN129&gt;=1,D!BN129&lt;2),"Gemuk","Obesitas")))))</f>
        <v/>
      </c>
      <c r="AK133" s="105"/>
      <c r="AL133" s="98"/>
      <c r="AM133" s="53"/>
      <c r="AN133" s="97"/>
      <c r="AO133" s="97"/>
      <c r="AP133" s="97"/>
      <c r="AQ133" s="53"/>
      <c r="AR133" s="53"/>
      <c r="AS133" s="99"/>
      <c r="AT133" s="99"/>
      <c r="AU133" s="99"/>
      <c r="AV133" s="53"/>
      <c r="AW133" s="53"/>
      <c r="AX133" s="99"/>
    </row>
    <row r="134" spans="2:50" ht="15" x14ac:dyDescent="0.2">
      <c r="B134" s="94">
        <v>121</v>
      </c>
      <c r="C134" s="100"/>
      <c r="D134" s="101"/>
      <c r="E134" s="102"/>
      <c r="F134" s="95" t="str">
        <f t="shared" si="6"/>
        <v/>
      </c>
      <c r="G134" s="82" t="str">
        <f t="shared" si="7"/>
        <v/>
      </c>
      <c r="H134" s="103"/>
      <c r="I134" s="103" t="s">
        <v>202</v>
      </c>
      <c r="J134" s="104" t="s">
        <v>202</v>
      </c>
      <c r="K134" s="104" t="s">
        <v>202</v>
      </c>
      <c r="L134" s="104" t="s">
        <v>202</v>
      </c>
      <c r="M134" s="52"/>
      <c r="N134" s="52"/>
      <c r="O134" s="52"/>
      <c r="P134" s="52"/>
      <c r="Q134" s="52"/>
      <c r="R134" s="52"/>
      <c r="S134" s="52"/>
      <c r="T134" s="52"/>
      <c r="U134" s="52"/>
      <c r="V134" s="52"/>
      <c r="W134" s="52"/>
      <c r="X134" s="52"/>
      <c r="Y134" s="53"/>
      <c r="Z134" s="53"/>
      <c r="AA134" s="96"/>
      <c r="AB134" s="97"/>
      <c r="AC134" s="97"/>
      <c r="AD134" s="97"/>
      <c r="AE134" s="97"/>
      <c r="AF134" s="97"/>
      <c r="AG134" s="105" t="str">
        <f>IF(D!BE130="","",IF(D!BE130&lt;-3,"Gizi Buruk",IF(AND(D!BE130&gt;=-3,D!BE130&lt;-2),"Gizi Kurang",IF(AND(D!BE130&gt;=-2,D!BE130&lt;2),"Gizi Normal","Gizi Lebih"))))</f>
        <v/>
      </c>
      <c r="AH134" s="105" t="str">
        <f>IF(D!BH130="","",IF(D!BH130&lt;-3,"Sangat Pendek",IF(AND(D!BH130&gt;=-3,D!BH130&lt;-2),"Pendek",IF(AND(D!CB292&gt;=-2,D!BH130&lt;2),"Normal","Jangkung"))))</f>
        <v/>
      </c>
      <c r="AI134" s="105" t="str">
        <f>IF(D!BK130="","",(IF(D!BK130&lt;-3,"Sangat Kurus",IF(AND(D!BK130&gt;=-3,D!BK130&lt;-2),"Kurus",IF(AND(D!BK130&gt;=-2,D!BK130&lt;2),"Normal","Gemuk")))))</f>
        <v/>
      </c>
      <c r="AJ134" s="105" t="str">
        <f>IF(D!BN130="","",IF(D!BN130&lt;-3,"Sgt Kurus",IF(AND(D!BN130&gt;=-3,D!BN130&lt;-2),"Kurus",IF(AND(D!BN130&gt;=-2,D!BN130&lt;1),"Normal",IF(AND(D!BN130&gt;=1,D!BN130&lt;2),"Gemuk","Obesitas")))))</f>
        <v/>
      </c>
      <c r="AK134" s="105"/>
      <c r="AL134" s="98"/>
      <c r="AM134" s="53"/>
      <c r="AN134" s="97"/>
      <c r="AO134" s="97"/>
      <c r="AP134" s="97"/>
      <c r="AQ134" s="53"/>
      <c r="AR134" s="53"/>
      <c r="AS134" s="99"/>
      <c r="AT134" s="99"/>
      <c r="AU134" s="99"/>
      <c r="AV134" s="53"/>
      <c r="AW134" s="53"/>
      <c r="AX134" s="99"/>
    </row>
    <row r="135" spans="2:50" ht="15" x14ac:dyDescent="0.2">
      <c r="B135" s="94">
        <v>122</v>
      </c>
      <c r="C135" s="100"/>
      <c r="D135" s="101"/>
      <c r="E135" s="102"/>
      <c r="F135" s="95" t="str">
        <f t="shared" si="6"/>
        <v/>
      </c>
      <c r="G135" s="82" t="str">
        <f t="shared" si="7"/>
        <v/>
      </c>
      <c r="H135" s="103"/>
      <c r="I135" s="103" t="s">
        <v>202</v>
      </c>
      <c r="J135" s="104" t="s">
        <v>202</v>
      </c>
      <c r="K135" s="104" t="s">
        <v>202</v>
      </c>
      <c r="L135" s="104" t="s">
        <v>202</v>
      </c>
      <c r="M135" s="52"/>
      <c r="N135" s="52"/>
      <c r="O135" s="52"/>
      <c r="P135" s="52"/>
      <c r="Q135" s="52"/>
      <c r="R135" s="52"/>
      <c r="S135" s="52"/>
      <c r="T135" s="52"/>
      <c r="U135" s="52"/>
      <c r="V135" s="52"/>
      <c r="W135" s="52"/>
      <c r="X135" s="52"/>
      <c r="Y135" s="53"/>
      <c r="Z135" s="53"/>
      <c r="AA135" s="96"/>
      <c r="AB135" s="97"/>
      <c r="AC135" s="97"/>
      <c r="AD135" s="97"/>
      <c r="AE135" s="97"/>
      <c r="AF135" s="97"/>
      <c r="AG135" s="105" t="str">
        <f>IF(D!BE131="","",IF(D!BE131&lt;-3,"Gizi Buruk",IF(AND(D!BE131&gt;=-3,D!BE131&lt;-2),"Gizi Kurang",IF(AND(D!BE131&gt;=-2,D!BE131&lt;2),"Gizi Normal","Gizi Lebih"))))</f>
        <v/>
      </c>
      <c r="AH135" s="105" t="str">
        <f>IF(D!BH131="","",IF(D!BH131&lt;-3,"Sangat Pendek",IF(AND(D!BH131&gt;=-3,D!BH131&lt;-2),"Pendek",IF(AND(D!CB293&gt;=-2,D!BH131&lt;2),"Normal","Jangkung"))))</f>
        <v/>
      </c>
      <c r="AI135" s="105" t="str">
        <f>IF(D!BK131="","",(IF(D!BK131&lt;-3,"Sangat Kurus",IF(AND(D!BK131&gt;=-3,D!BK131&lt;-2),"Kurus",IF(AND(D!BK131&gt;=-2,D!BK131&lt;2),"Normal","Gemuk")))))</f>
        <v/>
      </c>
      <c r="AJ135" s="105" t="str">
        <f>IF(D!BN131="","",IF(D!BN131&lt;-3,"Sgt Kurus",IF(AND(D!BN131&gt;=-3,D!BN131&lt;-2),"Kurus",IF(AND(D!BN131&gt;=-2,D!BN131&lt;1),"Normal",IF(AND(D!BN131&gt;=1,D!BN131&lt;2),"Gemuk","Obesitas")))))</f>
        <v/>
      </c>
      <c r="AK135" s="105"/>
      <c r="AL135" s="98"/>
      <c r="AM135" s="53"/>
      <c r="AN135" s="97"/>
      <c r="AO135" s="97"/>
      <c r="AP135" s="97"/>
      <c r="AQ135" s="53"/>
      <c r="AR135" s="53"/>
      <c r="AS135" s="99"/>
      <c r="AT135" s="99"/>
      <c r="AU135" s="99"/>
      <c r="AV135" s="53"/>
      <c r="AW135" s="53"/>
      <c r="AX135" s="99"/>
    </row>
    <row r="136" spans="2:50" ht="15" x14ac:dyDescent="0.2">
      <c r="B136" s="94">
        <v>123</v>
      </c>
      <c r="C136" s="100"/>
      <c r="D136" s="101"/>
      <c r="E136" s="102"/>
      <c r="F136" s="95" t="str">
        <f t="shared" si="6"/>
        <v/>
      </c>
      <c r="G136" s="82" t="str">
        <f t="shared" si="7"/>
        <v/>
      </c>
      <c r="H136" s="103"/>
      <c r="I136" s="103" t="s">
        <v>202</v>
      </c>
      <c r="J136" s="104" t="s">
        <v>202</v>
      </c>
      <c r="K136" s="104" t="s">
        <v>202</v>
      </c>
      <c r="L136" s="104" t="s">
        <v>202</v>
      </c>
      <c r="M136" s="52"/>
      <c r="N136" s="52"/>
      <c r="O136" s="52"/>
      <c r="P136" s="52"/>
      <c r="Q136" s="52"/>
      <c r="R136" s="52"/>
      <c r="S136" s="52"/>
      <c r="T136" s="52"/>
      <c r="U136" s="52"/>
      <c r="V136" s="52"/>
      <c r="W136" s="52"/>
      <c r="X136" s="52"/>
      <c r="Y136" s="53"/>
      <c r="Z136" s="53"/>
      <c r="AA136" s="96"/>
      <c r="AB136" s="97"/>
      <c r="AC136" s="97"/>
      <c r="AD136" s="97"/>
      <c r="AE136" s="97"/>
      <c r="AF136" s="97"/>
      <c r="AG136" s="105" t="str">
        <f>IF(D!BE132="","",IF(D!BE132&lt;-3,"Gizi Buruk",IF(AND(D!BE132&gt;=-3,D!BE132&lt;-2),"Gizi Kurang",IF(AND(D!BE132&gt;=-2,D!BE132&lt;2),"Gizi Normal","Gizi Lebih"))))</f>
        <v/>
      </c>
      <c r="AH136" s="105" t="str">
        <f>IF(D!BH132="","",IF(D!BH132&lt;-3,"Sangat Pendek",IF(AND(D!BH132&gt;=-3,D!BH132&lt;-2),"Pendek",IF(AND(D!CB294&gt;=-2,D!BH132&lt;2),"Normal","Jangkung"))))</f>
        <v/>
      </c>
      <c r="AI136" s="105" t="str">
        <f>IF(D!BK132="","",(IF(D!BK132&lt;-3,"Sangat Kurus",IF(AND(D!BK132&gt;=-3,D!BK132&lt;-2),"Kurus",IF(AND(D!BK132&gt;=-2,D!BK132&lt;2),"Normal","Gemuk")))))</f>
        <v/>
      </c>
      <c r="AJ136" s="105" t="str">
        <f>IF(D!BN132="","",IF(D!BN132&lt;-3,"Sgt Kurus",IF(AND(D!BN132&gt;=-3,D!BN132&lt;-2),"Kurus",IF(AND(D!BN132&gt;=-2,D!BN132&lt;1),"Normal",IF(AND(D!BN132&gt;=1,D!BN132&lt;2),"Gemuk","Obesitas")))))</f>
        <v/>
      </c>
      <c r="AK136" s="105"/>
      <c r="AL136" s="98"/>
      <c r="AM136" s="53"/>
      <c r="AN136" s="97"/>
      <c r="AO136" s="97"/>
      <c r="AP136" s="97"/>
      <c r="AQ136" s="53"/>
      <c r="AR136" s="53"/>
      <c r="AS136" s="99"/>
      <c r="AT136" s="99"/>
      <c r="AU136" s="99"/>
      <c r="AV136" s="53"/>
      <c r="AW136" s="53"/>
      <c r="AX136" s="99"/>
    </row>
    <row r="137" spans="2:50" ht="15" x14ac:dyDescent="0.2">
      <c r="B137" s="94">
        <v>124</v>
      </c>
      <c r="C137" s="100"/>
      <c r="D137" s="101"/>
      <c r="E137" s="102"/>
      <c r="F137" s="95" t="str">
        <f t="shared" si="6"/>
        <v/>
      </c>
      <c r="G137" s="82" t="str">
        <f t="shared" si="7"/>
        <v/>
      </c>
      <c r="H137" s="103"/>
      <c r="I137" s="103" t="s">
        <v>202</v>
      </c>
      <c r="J137" s="104" t="s">
        <v>202</v>
      </c>
      <c r="K137" s="104" t="s">
        <v>202</v>
      </c>
      <c r="L137" s="104" t="s">
        <v>202</v>
      </c>
      <c r="M137" s="52"/>
      <c r="N137" s="52"/>
      <c r="O137" s="52"/>
      <c r="P137" s="52"/>
      <c r="Q137" s="52"/>
      <c r="R137" s="52"/>
      <c r="S137" s="52"/>
      <c r="T137" s="52"/>
      <c r="U137" s="52"/>
      <c r="V137" s="52"/>
      <c r="W137" s="52"/>
      <c r="X137" s="52"/>
      <c r="Y137" s="53"/>
      <c r="Z137" s="53"/>
      <c r="AA137" s="96"/>
      <c r="AB137" s="97"/>
      <c r="AC137" s="97"/>
      <c r="AD137" s="97"/>
      <c r="AE137" s="97"/>
      <c r="AF137" s="97"/>
      <c r="AG137" s="105" t="str">
        <f>IF(D!BE133="","",IF(D!BE133&lt;-3,"Gizi Buruk",IF(AND(D!BE133&gt;=-3,D!BE133&lt;-2),"Gizi Kurang",IF(AND(D!BE133&gt;=-2,D!BE133&lt;2),"Gizi Normal","Gizi Lebih"))))</f>
        <v/>
      </c>
      <c r="AH137" s="105" t="str">
        <f>IF(D!BH133="","",IF(D!BH133&lt;-3,"Sangat Pendek",IF(AND(D!BH133&gt;=-3,D!BH133&lt;-2),"Pendek",IF(AND(D!CB295&gt;=-2,D!BH133&lt;2),"Normal","Jangkung"))))</f>
        <v/>
      </c>
      <c r="AI137" s="105" t="str">
        <f>IF(D!BK133="","",(IF(D!BK133&lt;-3,"Sangat Kurus",IF(AND(D!BK133&gt;=-3,D!BK133&lt;-2),"Kurus",IF(AND(D!BK133&gt;=-2,D!BK133&lt;2),"Normal","Gemuk")))))</f>
        <v/>
      </c>
      <c r="AJ137" s="105" t="str">
        <f>IF(D!BN133="","",IF(D!BN133&lt;-3,"Sgt Kurus",IF(AND(D!BN133&gt;=-3,D!BN133&lt;-2),"Kurus",IF(AND(D!BN133&gt;=-2,D!BN133&lt;1),"Normal",IF(AND(D!BN133&gt;=1,D!BN133&lt;2),"Gemuk","Obesitas")))))</f>
        <v/>
      </c>
      <c r="AK137" s="105"/>
      <c r="AL137" s="98"/>
      <c r="AM137" s="53"/>
      <c r="AN137" s="97"/>
      <c r="AO137" s="97"/>
      <c r="AP137" s="97"/>
      <c r="AQ137" s="53"/>
      <c r="AR137" s="53"/>
      <c r="AS137" s="99"/>
      <c r="AT137" s="99"/>
      <c r="AU137" s="99"/>
      <c r="AV137" s="53"/>
      <c r="AW137" s="53"/>
      <c r="AX137" s="99"/>
    </row>
    <row r="138" spans="2:50" ht="15" x14ac:dyDescent="0.2">
      <c r="B138" s="94">
        <v>125</v>
      </c>
      <c r="C138" s="100"/>
      <c r="D138" s="101"/>
      <c r="E138" s="102"/>
      <c r="F138" s="95" t="str">
        <f t="shared" si="6"/>
        <v/>
      </c>
      <c r="G138" s="82" t="str">
        <f t="shared" si="7"/>
        <v/>
      </c>
      <c r="H138" s="103"/>
      <c r="I138" s="103" t="s">
        <v>202</v>
      </c>
      <c r="J138" s="104" t="s">
        <v>202</v>
      </c>
      <c r="K138" s="104" t="s">
        <v>202</v>
      </c>
      <c r="L138" s="104" t="s">
        <v>202</v>
      </c>
      <c r="M138" s="52"/>
      <c r="N138" s="52"/>
      <c r="O138" s="52"/>
      <c r="P138" s="52"/>
      <c r="Q138" s="52"/>
      <c r="R138" s="52"/>
      <c r="S138" s="52"/>
      <c r="T138" s="52"/>
      <c r="U138" s="52"/>
      <c r="V138" s="52"/>
      <c r="W138" s="52"/>
      <c r="X138" s="52"/>
      <c r="Y138" s="53"/>
      <c r="Z138" s="53"/>
      <c r="AA138" s="96"/>
      <c r="AB138" s="97"/>
      <c r="AC138" s="97"/>
      <c r="AD138" s="97"/>
      <c r="AE138" s="97"/>
      <c r="AF138" s="97"/>
      <c r="AG138" s="105" t="str">
        <f>IF(D!BE134="","",IF(D!BE134&lt;-3,"Gizi Buruk",IF(AND(D!BE134&gt;=-3,D!BE134&lt;-2),"Gizi Kurang",IF(AND(D!BE134&gt;=-2,D!BE134&lt;2),"Gizi Normal","Gizi Lebih"))))</f>
        <v/>
      </c>
      <c r="AH138" s="105" t="str">
        <f>IF(D!BH134="","",IF(D!BH134&lt;-3,"Sangat Pendek",IF(AND(D!BH134&gt;=-3,D!BH134&lt;-2),"Pendek",IF(AND(D!CB296&gt;=-2,D!BH134&lt;2),"Normal","Jangkung"))))</f>
        <v/>
      </c>
      <c r="AI138" s="105" t="str">
        <f>IF(D!BK134="","",(IF(D!BK134&lt;-3,"Sangat Kurus",IF(AND(D!BK134&gt;=-3,D!BK134&lt;-2),"Kurus",IF(AND(D!BK134&gt;=-2,D!BK134&lt;2),"Normal","Gemuk")))))</f>
        <v/>
      </c>
      <c r="AJ138" s="105" t="str">
        <f>IF(D!BN134="","",IF(D!BN134&lt;-3,"Sgt Kurus",IF(AND(D!BN134&gt;=-3,D!BN134&lt;-2),"Kurus",IF(AND(D!BN134&gt;=-2,D!BN134&lt;1),"Normal",IF(AND(D!BN134&gt;=1,D!BN134&lt;2),"Gemuk","Obesitas")))))</f>
        <v/>
      </c>
      <c r="AK138" s="105"/>
      <c r="AL138" s="98"/>
      <c r="AM138" s="53"/>
      <c r="AN138" s="97"/>
      <c r="AO138" s="97"/>
      <c r="AP138" s="97"/>
      <c r="AQ138" s="53"/>
      <c r="AR138" s="53"/>
      <c r="AS138" s="99"/>
      <c r="AT138" s="99"/>
      <c r="AU138" s="99"/>
      <c r="AV138" s="53"/>
      <c r="AW138" s="53"/>
      <c r="AX138" s="99"/>
    </row>
    <row r="139" spans="2:50" ht="15" x14ac:dyDescent="0.2">
      <c r="B139" s="94">
        <v>126</v>
      </c>
      <c r="C139" s="100"/>
      <c r="D139" s="101"/>
      <c r="E139" s="102"/>
      <c r="F139" s="95" t="str">
        <f t="shared" si="6"/>
        <v/>
      </c>
      <c r="G139" s="82" t="str">
        <f t="shared" si="7"/>
        <v/>
      </c>
      <c r="H139" s="103"/>
      <c r="I139" s="103" t="s">
        <v>202</v>
      </c>
      <c r="J139" s="104" t="s">
        <v>202</v>
      </c>
      <c r="K139" s="104" t="s">
        <v>202</v>
      </c>
      <c r="L139" s="104" t="s">
        <v>202</v>
      </c>
      <c r="M139" s="52"/>
      <c r="N139" s="52"/>
      <c r="O139" s="52"/>
      <c r="P139" s="52"/>
      <c r="Q139" s="52"/>
      <c r="R139" s="52"/>
      <c r="S139" s="52"/>
      <c r="T139" s="52"/>
      <c r="U139" s="52"/>
      <c r="V139" s="52"/>
      <c r="W139" s="52"/>
      <c r="X139" s="52"/>
      <c r="Y139" s="53"/>
      <c r="Z139" s="53"/>
      <c r="AA139" s="96"/>
      <c r="AB139" s="97"/>
      <c r="AC139" s="97"/>
      <c r="AD139" s="97"/>
      <c r="AE139" s="97"/>
      <c r="AF139" s="97"/>
      <c r="AG139" s="105" t="str">
        <f>IF(D!BE135="","",IF(D!BE135&lt;-3,"Gizi Buruk",IF(AND(D!BE135&gt;=-3,D!BE135&lt;-2),"Gizi Kurang",IF(AND(D!BE135&gt;=-2,D!BE135&lt;2),"Gizi Normal","Gizi Lebih"))))</f>
        <v/>
      </c>
      <c r="AH139" s="105" t="str">
        <f>IF(D!BH135="","",IF(D!BH135&lt;-3,"Sangat Pendek",IF(AND(D!BH135&gt;=-3,D!BH135&lt;-2),"Pendek",IF(AND(D!CB297&gt;=-2,D!BH135&lt;2),"Normal","Jangkung"))))</f>
        <v/>
      </c>
      <c r="AI139" s="105" t="str">
        <f>IF(D!BK135="","",(IF(D!BK135&lt;-3,"Sangat Kurus",IF(AND(D!BK135&gt;=-3,D!BK135&lt;-2),"Kurus",IF(AND(D!BK135&gt;=-2,D!BK135&lt;2),"Normal","Gemuk")))))</f>
        <v/>
      </c>
      <c r="AJ139" s="105" t="str">
        <f>IF(D!BN135="","",IF(D!BN135&lt;-3,"Sgt Kurus",IF(AND(D!BN135&gt;=-3,D!BN135&lt;-2),"Kurus",IF(AND(D!BN135&gt;=-2,D!BN135&lt;1),"Normal",IF(AND(D!BN135&gt;=1,D!BN135&lt;2),"Gemuk","Obesitas")))))</f>
        <v/>
      </c>
      <c r="AK139" s="105"/>
      <c r="AL139" s="98"/>
      <c r="AM139" s="53"/>
      <c r="AN139" s="97"/>
      <c r="AO139" s="97"/>
      <c r="AP139" s="97"/>
      <c r="AQ139" s="53"/>
      <c r="AR139" s="53"/>
      <c r="AS139" s="99"/>
      <c r="AT139" s="99"/>
      <c r="AU139" s="99"/>
      <c r="AV139" s="53"/>
      <c r="AW139" s="53"/>
      <c r="AX139" s="99"/>
    </row>
    <row r="140" spans="2:50" ht="15" x14ac:dyDescent="0.2">
      <c r="B140" s="94">
        <v>127</v>
      </c>
      <c r="C140" s="100"/>
      <c r="D140" s="101"/>
      <c r="E140" s="102"/>
      <c r="F140" s="95" t="str">
        <f t="shared" si="6"/>
        <v/>
      </c>
      <c r="G140" s="82" t="str">
        <f t="shared" si="7"/>
        <v/>
      </c>
      <c r="H140" s="103"/>
      <c r="I140" s="103" t="s">
        <v>202</v>
      </c>
      <c r="J140" s="104" t="s">
        <v>202</v>
      </c>
      <c r="K140" s="104" t="s">
        <v>202</v>
      </c>
      <c r="L140" s="104" t="s">
        <v>202</v>
      </c>
      <c r="M140" s="52"/>
      <c r="N140" s="52"/>
      <c r="O140" s="52"/>
      <c r="P140" s="52"/>
      <c r="Q140" s="52"/>
      <c r="R140" s="52"/>
      <c r="S140" s="52"/>
      <c r="T140" s="52"/>
      <c r="U140" s="52"/>
      <c r="V140" s="52"/>
      <c r="W140" s="52"/>
      <c r="X140" s="52"/>
      <c r="Y140" s="53"/>
      <c r="Z140" s="53"/>
      <c r="AA140" s="96"/>
      <c r="AB140" s="97"/>
      <c r="AC140" s="97"/>
      <c r="AD140" s="97"/>
      <c r="AE140" s="97"/>
      <c r="AF140" s="97"/>
      <c r="AG140" s="105" t="str">
        <f>IF(D!BE136="","",IF(D!BE136&lt;-3,"Gizi Buruk",IF(AND(D!BE136&gt;=-3,D!BE136&lt;-2),"Gizi Kurang",IF(AND(D!BE136&gt;=-2,D!BE136&lt;2),"Gizi Normal","Gizi Lebih"))))</f>
        <v/>
      </c>
      <c r="AH140" s="105" t="str">
        <f>IF(D!BH136="","",IF(D!BH136&lt;-3,"Sangat Pendek",IF(AND(D!BH136&gt;=-3,D!BH136&lt;-2),"Pendek",IF(AND(D!CB298&gt;=-2,D!BH136&lt;2),"Normal","Jangkung"))))</f>
        <v/>
      </c>
      <c r="AI140" s="105" t="str">
        <f>IF(D!BK136="","",(IF(D!BK136&lt;-3,"Sangat Kurus",IF(AND(D!BK136&gt;=-3,D!BK136&lt;-2),"Kurus",IF(AND(D!BK136&gt;=-2,D!BK136&lt;2),"Normal","Gemuk")))))</f>
        <v/>
      </c>
      <c r="AJ140" s="105" t="str">
        <f>IF(D!BN136="","",IF(D!BN136&lt;-3,"Sgt Kurus",IF(AND(D!BN136&gt;=-3,D!BN136&lt;-2),"Kurus",IF(AND(D!BN136&gt;=-2,D!BN136&lt;1),"Normal",IF(AND(D!BN136&gt;=1,D!BN136&lt;2),"Gemuk","Obesitas")))))</f>
        <v/>
      </c>
      <c r="AK140" s="105"/>
      <c r="AL140" s="98"/>
      <c r="AM140" s="53"/>
      <c r="AN140" s="97"/>
      <c r="AO140" s="97"/>
      <c r="AP140" s="97"/>
      <c r="AQ140" s="53"/>
      <c r="AR140" s="53"/>
      <c r="AS140" s="99"/>
      <c r="AT140" s="99"/>
      <c r="AU140" s="99"/>
      <c r="AV140" s="53"/>
      <c r="AW140" s="53"/>
      <c r="AX140" s="99"/>
    </row>
    <row r="141" spans="2:50" ht="15" x14ac:dyDescent="0.2">
      <c r="B141" s="94">
        <v>128</v>
      </c>
      <c r="C141" s="100"/>
      <c r="D141" s="101"/>
      <c r="E141" s="102"/>
      <c r="F141" s="95" t="str">
        <f t="shared" si="6"/>
        <v/>
      </c>
      <c r="G141" s="82" t="str">
        <f t="shared" si="7"/>
        <v/>
      </c>
      <c r="H141" s="103"/>
      <c r="I141" s="103" t="s">
        <v>202</v>
      </c>
      <c r="J141" s="104" t="s">
        <v>202</v>
      </c>
      <c r="K141" s="104" t="s">
        <v>202</v>
      </c>
      <c r="L141" s="104" t="s">
        <v>202</v>
      </c>
      <c r="M141" s="52"/>
      <c r="N141" s="52"/>
      <c r="O141" s="52"/>
      <c r="P141" s="52"/>
      <c r="Q141" s="52"/>
      <c r="R141" s="52"/>
      <c r="S141" s="52"/>
      <c r="T141" s="52"/>
      <c r="U141" s="52"/>
      <c r="V141" s="52"/>
      <c r="W141" s="52"/>
      <c r="X141" s="52"/>
      <c r="Y141" s="53"/>
      <c r="Z141" s="53"/>
      <c r="AA141" s="96"/>
      <c r="AB141" s="97"/>
      <c r="AC141" s="97"/>
      <c r="AD141" s="97"/>
      <c r="AE141" s="97"/>
      <c r="AF141" s="97"/>
      <c r="AG141" s="105" t="str">
        <f>IF(D!BE137="","",IF(D!BE137&lt;-3,"Gizi Buruk",IF(AND(D!BE137&gt;=-3,D!BE137&lt;-2),"Gizi Kurang",IF(AND(D!BE137&gt;=-2,D!BE137&lt;2),"Gizi Normal","Gizi Lebih"))))</f>
        <v/>
      </c>
      <c r="AH141" s="105" t="str">
        <f>IF(D!BH137="","",IF(D!BH137&lt;-3,"Sangat Pendek",IF(AND(D!BH137&gt;=-3,D!BH137&lt;-2),"Pendek",IF(AND(D!CB299&gt;=-2,D!BH137&lt;2),"Normal","Jangkung"))))</f>
        <v/>
      </c>
      <c r="AI141" s="105" t="str">
        <f>IF(D!BK137="","",(IF(D!BK137&lt;-3,"Sangat Kurus",IF(AND(D!BK137&gt;=-3,D!BK137&lt;-2),"Kurus",IF(AND(D!BK137&gt;=-2,D!BK137&lt;2),"Normal","Gemuk")))))</f>
        <v/>
      </c>
      <c r="AJ141" s="105" t="str">
        <f>IF(D!BN137="","",IF(D!BN137&lt;-3,"Sgt Kurus",IF(AND(D!BN137&gt;=-3,D!BN137&lt;-2),"Kurus",IF(AND(D!BN137&gt;=-2,D!BN137&lt;1),"Normal",IF(AND(D!BN137&gt;=1,D!BN137&lt;2),"Gemuk","Obesitas")))))</f>
        <v/>
      </c>
      <c r="AK141" s="105"/>
      <c r="AL141" s="98"/>
      <c r="AM141" s="53"/>
      <c r="AN141" s="97"/>
      <c r="AO141" s="97"/>
      <c r="AP141" s="97"/>
      <c r="AQ141" s="53"/>
      <c r="AR141" s="53"/>
      <c r="AS141" s="99"/>
      <c r="AT141" s="99"/>
      <c r="AU141" s="99"/>
      <c r="AV141" s="53"/>
      <c r="AW141" s="53"/>
      <c r="AX141" s="99"/>
    </row>
    <row r="142" spans="2:50" ht="15" x14ac:dyDescent="0.2">
      <c r="B142" s="94">
        <v>129</v>
      </c>
      <c r="C142" s="100"/>
      <c r="D142" s="101"/>
      <c r="E142" s="102"/>
      <c r="F142" s="95" t="str">
        <f t="shared" si="6"/>
        <v/>
      </c>
      <c r="G142" s="82" t="str">
        <f t="shared" si="7"/>
        <v/>
      </c>
      <c r="H142" s="103"/>
      <c r="I142" s="103" t="s">
        <v>202</v>
      </c>
      <c r="J142" s="104" t="s">
        <v>202</v>
      </c>
      <c r="K142" s="104" t="s">
        <v>202</v>
      </c>
      <c r="L142" s="104" t="s">
        <v>202</v>
      </c>
      <c r="M142" s="52"/>
      <c r="N142" s="52"/>
      <c r="O142" s="52"/>
      <c r="P142" s="52"/>
      <c r="Q142" s="52"/>
      <c r="R142" s="52"/>
      <c r="S142" s="52"/>
      <c r="T142" s="52"/>
      <c r="U142" s="52"/>
      <c r="V142" s="52"/>
      <c r="W142" s="52"/>
      <c r="X142" s="52"/>
      <c r="Y142" s="53"/>
      <c r="Z142" s="53"/>
      <c r="AA142" s="96"/>
      <c r="AB142" s="97"/>
      <c r="AC142" s="97"/>
      <c r="AD142" s="97"/>
      <c r="AE142" s="97"/>
      <c r="AF142" s="97"/>
      <c r="AG142" s="105" t="str">
        <f>IF(D!BE138="","",IF(D!BE138&lt;-3,"Gizi Buruk",IF(AND(D!BE138&gt;=-3,D!BE138&lt;-2),"Gizi Kurang",IF(AND(D!BE138&gt;=-2,D!BE138&lt;2),"Gizi Normal","Gizi Lebih"))))</f>
        <v/>
      </c>
      <c r="AH142" s="105" t="str">
        <f>IF(D!BH138="","",IF(D!BH138&lt;-3,"Sangat Pendek",IF(AND(D!BH138&gt;=-3,D!BH138&lt;-2),"Pendek",IF(AND(D!CB300&gt;=-2,D!BH138&lt;2),"Normal","Jangkung"))))</f>
        <v/>
      </c>
      <c r="AI142" s="105" t="str">
        <f>IF(D!BK138="","",(IF(D!BK138&lt;-3,"Sangat Kurus",IF(AND(D!BK138&gt;=-3,D!BK138&lt;-2),"Kurus",IF(AND(D!BK138&gt;=-2,D!BK138&lt;2),"Normal","Gemuk")))))</f>
        <v/>
      </c>
      <c r="AJ142" s="105" t="str">
        <f>IF(D!BN138="","",IF(D!BN138&lt;-3,"Sgt Kurus",IF(AND(D!BN138&gt;=-3,D!BN138&lt;-2),"Kurus",IF(AND(D!BN138&gt;=-2,D!BN138&lt;1),"Normal",IF(AND(D!BN138&gt;=1,D!BN138&lt;2),"Gemuk","Obesitas")))))</f>
        <v/>
      </c>
      <c r="AK142" s="105"/>
      <c r="AL142" s="98"/>
      <c r="AM142" s="53"/>
      <c r="AN142" s="97"/>
      <c r="AO142" s="97"/>
      <c r="AP142" s="97"/>
      <c r="AQ142" s="53"/>
      <c r="AR142" s="53"/>
      <c r="AS142" s="99"/>
      <c r="AT142" s="99"/>
      <c r="AU142" s="99"/>
      <c r="AV142" s="53"/>
      <c r="AW142" s="53"/>
      <c r="AX142" s="99"/>
    </row>
    <row r="143" spans="2:50" ht="15" x14ac:dyDescent="0.2">
      <c r="B143" s="94">
        <v>130</v>
      </c>
      <c r="C143" s="100"/>
      <c r="D143" s="101"/>
      <c r="E143" s="102"/>
      <c r="F143" s="95" t="str">
        <f t="shared" si="6"/>
        <v/>
      </c>
      <c r="G143" s="82" t="str">
        <f t="shared" si="7"/>
        <v/>
      </c>
      <c r="H143" s="103"/>
      <c r="I143" s="103" t="s">
        <v>202</v>
      </c>
      <c r="J143" s="104" t="s">
        <v>202</v>
      </c>
      <c r="K143" s="104" t="s">
        <v>202</v>
      </c>
      <c r="L143" s="104" t="s">
        <v>202</v>
      </c>
      <c r="M143" s="52"/>
      <c r="N143" s="52"/>
      <c r="O143" s="52"/>
      <c r="P143" s="52"/>
      <c r="Q143" s="52"/>
      <c r="R143" s="52"/>
      <c r="S143" s="52"/>
      <c r="T143" s="52"/>
      <c r="U143" s="52"/>
      <c r="V143" s="52"/>
      <c r="W143" s="52"/>
      <c r="X143" s="52"/>
      <c r="Y143" s="53"/>
      <c r="Z143" s="53"/>
      <c r="AA143" s="96"/>
      <c r="AB143" s="97"/>
      <c r="AC143" s="97"/>
      <c r="AD143" s="97"/>
      <c r="AE143" s="97"/>
      <c r="AF143" s="97"/>
      <c r="AG143" s="105" t="str">
        <f>IF(D!BE139="","",IF(D!BE139&lt;-3,"Gizi Buruk",IF(AND(D!BE139&gt;=-3,D!BE139&lt;-2),"Gizi Kurang",IF(AND(D!BE139&gt;=-2,D!BE139&lt;2),"Gizi Normal","Gizi Lebih"))))</f>
        <v/>
      </c>
      <c r="AH143" s="105" t="str">
        <f>IF(D!BH139="","",IF(D!BH139&lt;-3,"Sangat Pendek",IF(AND(D!BH139&gt;=-3,D!BH139&lt;-2),"Pendek",IF(AND(D!CB301&gt;=-2,D!BH139&lt;2),"Normal","Jangkung"))))</f>
        <v/>
      </c>
      <c r="AI143" s="105" t="str">
        <f>IF(D!BK139="","",(IF(D!BK139&lt;-3,"Sangat Kurus",IF(AND(D!BK139&gt;=-3,D!BK139&lt;-2),"Kurus",IF(AND(D!BK139&gt;=-2,D!BK139&lt;2),"Normal","Gemuk")))))</f>
        <v/>
      </c>
      <c r="AJ143" s="105" t="str">
        <f>IF(D!BN139="","",IF(D!BN139&lt;-3,"Sgt Kurus",IF(AND(D!BN139&gt;=-3,D!BN139&lt;-2),"Kurus",IF(AND(D!BN139&gt;=-2,D!BN139&lt;1),"Normal",IF(AND(D!BN139&gt;=1,D!BN139&lt;2),"Gemuk","Obesitas")))))</f>
        <v/>
      </c>
      <c r="AK143" s="105"/>
      <c r="AL143" s="98"/>
      <c r="AM143" s="53"/>
      <c r="AN143" s="97"/>
      <c r="AO143" s="97"/>
      <c r="AP143" s="97"/>
      <c r="AQ143" s="53"/>
      <c r="AR143" s="53"/>
      <c r="AS143" s="99"/>
      <c r="AT143" s="99"/>
      <c r="AU143" s="99"/>
      <c r="AV143" s="53"/>
      <c r="AW143" s="53"/>
      <c r="AX143" s="99"/>
    </row>
    <row r="144" spans="2:50" ht="15" x14ac:dyDescent="0.2">
      <c r="B144" s="94">
        <v>131</v>
      </c>
      <c r="C144" s="100"/>
      <c r="D144" s="101"/>
      <c r="E144" s="102"/>
      <c r="F144" s="95" t="str">
        <f t="shared" si="6"/>
        <v/>
      </c>
      <c r="G144" s="82" t="str">
        <f t="shared" si="7"/>
        <v/>
      </c>
      <c r="H144" s="103"/>
      <c r="I144" s="103" t="s">
        <v>202</v>
      </c>
      <c r="J144" s="104" t="s">
        <v>202</v>
      </c>
      <c r="K144" s="104" t="s">
        <v>202</v>
      </c>
      <c r="L144" s="104" t="s">
        <v>202</v>
      </c>
      <c r="M144" s="52"/>
      <c r="N144" s="52"/>
      <c r="O144" s="52"/>
      <c r="P144" s="52"/>
      <c r="Q144" s="52"/>
      <c r="R144" s="52"/>
      <c r="S144" s="52"/>
      <c r="T144" s="52"/>
      <c r="U144" s="52"/>
      <c r="V144" s="52"/>
      <c r="W144" s="52"/>
      <c r="X144" s="52"/>
      <c r="Y144" s="53"/>
      <c r="Z144" s="53"/>
      <c r="AA144" s="96"/>
      <c r="AB144" s="97"/>
      <c r="AC144" s="97"/>
      <c r="AD144" s="97"/>
      <c r="AE144" s="97"/>
      <c r="AF144" s="97"/>
      <c r="AG144" s="105" t="str">
        <f>IF(D!BE140="","",IF(D!BE140&lt;-3,"Gizi Buruk",IF(AND(D!BE140&gt;=-3,D!BE140&lt;-2),"Gizi Kurang",IF(AND(D!BE140&gt;=-2,D!BE140&lt;2),"Gizi Normal","Gizi Lebih"))))</f>
        <v/>
      </c>
      <c r="AH144" s="105" t="str">
        <f>IF(D!BH140="","",IF(D!BH140&lt;-3,"Sangat Pendek",IF(AND(D!BH140&gt;=-3,D!BH140&lt;-2),"Pendek",IF(AND(D!CB302&gt;=-2,D!BH140&lt;2),"Normal","Jangkung"))))</f>
        <v/>
      </c>
      <c r="AI144" s="105" t="str">
        <f>IF(D!BK140="","",(IF(D!BK140&lt;-3,"Sangat Kurus",IF(AND(D!BK140&gt;=-3,D!BK140&lt;-2),"Kurus",IF(AND(D!BK140&gt;=-2,D!BK140&lt;2),"Normal","Gemuk")))))</f>
        <v/>
      </c>
      <c r="AJ144" s="105" t="str">
        <f>IF(D!BN140="","",IF(D!BN140&lt;-3,"Sgt Kurus",IF(AND(D!BN140&gt;=-3,D!BN140&lt;-2),"Kurus",IF(AND(D!BN140&gt;=-2,D!BN140&lt;1),"Normal",IF(AND(D!BN140&gt;=1,D!BN140&lt;2),"Gemuk","Obesitas")))))</f>
        <v/>
      </c>
      <c r="AK144" s="105"/>
      <c r="AL144" s="98"/>
      <c r="AM144" s="53"/>
      <c r="AN144" s="97"/>
      <c r="AO144" s="97"/>
      <c r="AP144" s="97"/>
      <c r="AQ144" s="53"/>
      <c r="AR144" s="53"/>
      <c r="AS144" s="99"/>
      <c r="AT144" s="99"/>
      <c r="AU144" s="99"/>
      <c r="AV144" s="53"/>
      <c r="AW144" s="53"/>
      <c r="AX144" s="99"/>
    </row>
    <row r="145" spans="2:50" ht="15" x14ac:dyDescent="0.2">
      <c r="B145" s="94">
        <v>132</v>
      </c>
      <c r="C145" s="100"/>
      <c r="D145" s="101"/>
      <c r="E145" s="102"/>
      <c r="F145" s="95" t="str">
        <f t="shared" si="6"/>
        <v/>
      </c>
      <c r="G145" s="82" t="str">
        <f t="shared" si="7"/>
        <v/>
      </c>
      <c r="H145" s="103"/>
      <c r="I145" s="103" t="s">
        <v>202</v>
      </c>
      <c r="J145" s="104" t="s">
        <v>202</v>
      </c>
      <c r="K145" s="104" t="s">
        <v>202</v>
      </c>
      <c r="L145" s="104" t="s">
        <v>202</v>
      </c>
      <c r="M145" s="52"/>
      <c r="N145" s="52"/>
      <c r="O145" s="52"/>
      <c r="P145" s="52"/>
      <c r="Q145" s="52"/>
      <c r="R145" s="52"/>
      <c r="S145" s="52"/>
      <c r="T145" s="52"/>
      <c r="U145" s="52"/>
      <c r="V145" s="52"/>
      <c r="W145" s="52"/>
      <c r="X145" s="52"/>
      <c r="Y145" s="53"/>
      <c r="Z145" s="53"/>
      <c r="AA145" s="96"/>
      <c r="AB145" s="97"/>
      <c r="AC145" s="97"/>
      <c r="AD145" s="97"/>
      <c r="AE145" s="97"/>
      <c r="AF145" s="97"/>
      <c r="AG145" s="105" t="str">
        <f>IF(D!BE141="","",IF(D!BE141&lt;-3,"Gizi Buruk",IF(AND(D!BE141&gt;=-3,D!BE141&lt;-2),"Gizi Kurang",IF(AND(D!BE141&gt;=-2,D!BE141&lt;2),"Gizi Normal","Gizi Lebih"))))</f>
        <v/>
      </c>
      <c r="AH145" s="105" t="str">
        <f>IF(D!BH141="","",IF(D!BH141&lt;-3,"Sangat Pendek",IF(AND(D!BH141&gt;=-3,D!BH141&lt;-2),"Pendek",IF(AND(D!CB303&gt;=-2,D!BH141&lt;2),"Normal","Jangkung"))))</f>
        <v/>
      </c>
      <c r="AI145" s="105" t="str">
        <f>IF(D!BK141="","",(IF(D!BK141&lt;-3,"Sangat Kurus",IF(AND(D!BK141&gt;=-3,D!BK141&lt;-2),"Kurus",IF(AND(D!BK141&gt;=-2,D!BK141&lt;2),"Normal","Gemuk")))))</f>
        <v/>
      </c>
      <c r="AJ145" s="105" t="str">
        <f>IF(D!BN141="","",IF(D!BN141&lt;-3,"Sgt Kurus",IF(AND(D!BN141&gt;=-3,D!BN141&lt;-2),"Kurus",IF(AND(D!BN141&gt;=-2,D!BN141&lt;1),"Normal",IF(AND(D!BN141&gt;=1,D!BN141&lt;2),"Gemuk","Obesitas")))))</f>
        <v/>
      </c>
      <c r="AK145" s="105"/>
      <c r="AL145" s="98"/>
      <c r="AM145" s="53"/>
      <c r="AN145" s="97"/>
      <c r="AO145" s="97"/>
      <c r="AP145" s="97"/>
      <c r="AQ145" s="53"/>
      <c r="AR145" s="53"/>
      <c r="AS145" s="99"/>
      <c r="AT145" s="99"/>
      <c r="AU145" s="99"/>
      <c r="AV145" s="53"/>
      <c r="AW145" s="53"/>
      <c r="AX145" s="99"/>
    </row>
    <row r="146" spans="2:50" ht="15" x14ac:dyDescent="0.2">
      <c r="B146" s="94">
        <v>133</v>
      </c>
      <c r="C146" s="100"/>
      <c r="D146" s="101"/>
      <c r="E146" s="102"/>
      <c r="F146" s="95" t="str">
        <f t="shared" si="6"/>
        <v/>
      </c>
      <c r="G146" s="82" t="str">
        <f t="shared" si="7"/>
        <v/>
      </c>
      <c r="H146" s="103"/>
      <c r="I146" s="103" t="s">
        <v>202</v>
      </c>
      <c r="J146" s="104" t="s">
        <v>202</v>
      </c>
      <c r="K146" s="104" t="s">
        <v>202</v>
      </c>
      <c r="L146" s="104" t="s">
        <v>202</v>
      </c>
      <c r="M146" s="52"/>
      <c r="N146" s="52"/>
      <c r="O146" s="52"/>
      <c r="P146" s="52"/>
      <c r="Q146" s="52"/>
      <c r="R146" s="52"/>
      <c r="S146" s="52"/>
      <c r="T146" s="52"/>
      <c r="U146" s="52"/>
      <c r="V146" s="52"/>
      <c r="W146" s="52"/>
      <c r="X146" s="52"/>
      <c r="Y146" s="53"/>
      <c r="Z146" s="53"/>
      <c r="AA146" s="96"/>
      <c r="AB146" s="97"/>
      <c r="AC146" s="97"/>
      <c r="AD146" s="97"/>
      <c r="AE146" s="97"/>
      <c r="AF146" s="97"/>
      <c r="AG146" s="105" t="str">
        <f>IF(D!BE142="","",IF(D!BE142&lt;-3,"Gizi Buruk",IF(AND(D!BE142&gt;=-3,D!BE142&lt;-2),"Gizi Kurang",IF(AND(D!BE142&gt;=-2,D!BE142&lt;2),"Gizi Normal","Gizi Lebih"))))</f>
        <v/>
      </c>
      <c r="AH146" s="105" t="str">
        <f>IF(D!BH142="","",IF(D!BH142&lt;-3,"Sangat Pendek",IF(AND(D!BH142&gt;=-3,D!BH142&lt;-2),"Pendek",IF(AND(D!CB304&gt;=-2,D!BH142&lt;2),"Normal","Jangkung"))))</f>
        <v/>
      </c>
      <c r="AI146" s="105" t="str">
        <f>IF(D!BK142="","",(IF(D!BK142&lt;-3,"Sangat Kurus",IF(AND(D!BK142&gt;=-3,D!BK142&lt;-2),"Kurus",IF(AND(D!BK142&gt;=-2,D!BK142&lt;2),"Normal","Gemuk")))))</f>
        <v/>
      </c>
      <c r="AJ146" s="105" t="str">
        <f>IF(D!BN142="","",IF(D!BN142&lt;-3,"Sgt Kurus",IF(AND(D!BN142&gt;=-3,D!BN142&lt;-2),"Kurus",IF(AND(D!BN142&gt;=-2,D!BN142&lt;1),"Normal",IF(AND(D!BN142&gt;=1,D!BN142&lt;2),"Gemuk","Obesitas")))))</f>
        <v/>
      </c>
      <c r="AK146" s="105"/>
      <c r="AL146" s="98"/>
      <c r="AM146" s="53"/>
      <c r="AN146" s="97"/>
      <c r="AO146" s="97"/>
      <c r="AP146" s="97"/>
      <c r="AQ146" s="53"/>
      <c r="AR146" s="53"/>
      <c r="AS146" s="99"/>
      <c r="AT146" s="99"/>
      <c r="AU146" s="99"/>
      <c r="AV146" s="53"/>
      <c r="AW146" s="53"/>
      <c r="AX146" s="99"/>
    </row>
    <row r="147" spans="2:50" ht="15" x14ac:dyDescent="0.2">
      <c r="B147" s="94">
        <v>134</v>
      </c>
      <c r="C147" s="100"/>
      <c r="D147" s="101"/>
      <c r="E147" s="102"/>
      <c r="F147" s="95" t="str">
        <f t="shared" si="6"/>
        <v/>
      </c>
      <c r="G147" s="82" t="str">
        <f t="shared" si="7"/>
        <v/>
      </c>
      <c r="H147" s="103"/>
      <c r="I147" s="103" t="s">
        <v>202</v>
      </c>
      <c r="J147" s="104" t="s">
        <v>202</v>
      </c>
      <c r="K147" s="104" t="s">
        <v>202</v>
      </c>
      <c r="L147" s="104" t="s">
        <v>202</v>
      </c>
      <c r="M147" s="52"/>
      <c r="N147" s="52"/>
      <c r="O147" s="52"/>
      <c r="P147" s="52"/>
      <c r="Q147" s="52"/>
      <c r="R147" s="52"/>
      <c r="S147" s="52"/>
      <c r="T147" s="52"/>
      <c r="U147" s="52"/>
      <c r="V147" s="52"/>
      <c r="W147" s="52"/>
      <c r="X147" s="52"/>
      <c r="Y147" s="53"/>
      <c r="Z147" s="53"/>
      <c r="AA147" s="96"/>
      <c r="AB147" s="97"/>
      <c r="AC147" s="97"/>
      <c r="AD147" s="97"/>
      <c r="AE147" s="97"/>
      <c r="AF147" s="97"/>
      <c r="AG147" s="105" t="str">
        <f>IF(D!BE143="","",IF(D!BE143&lt;-3,"Gizi Buruk",IF(AND(D!BE143&gt;=-3,D!BE143&lt;-2),"Gizi Kurang",IF(AND(D!BE143&gt;=-2,D!BE143&lt;2),"Gizi Normal","Gizi Lebih"))))</f>
        <v/>
      </c>
      <c r="AH147" s="105" t="str">
        <f>IF(D!BH143="","",IF(D!BH143&lt;-3,"Sangat Pendek",IF(AND(D!BH143&gt;=-3,D!BH143&lt;-2),"Pendek",IF(AND(D!CB305&gt;=-2,D!BH143&lt;2),"Normal","Jangkung"))))</f>
        <v/>
      </c>
      <c r="AI147" s="105" t="str">
        <f>IF(D!BK143="","",(IF(D!BK143&lt;-3,"Sangat Kurus",IF(AND(D!BK143&gt;=-3,D!BK143&lt;-2),"Kurus",IF(AND(D!BK143&gt;=-2,D!BK143&lt;2),"Normal","Gemuk")))))</f>
        <v/>
      </c>
      <c r="AJ147" s="105" t="str">
        <f>IF(D!BN143="","",IF(D!BN143&lt;-3,"Sgt Kurus",IF(AND(D!BN143&gt;=-3,D!BN143&lt;-2),"Kurus",IF(AND(D!BN143&gt;=-2,D!BN143&lt;1),"Normal",IF(AND(D!BN143&gt;=1,D!BN143&lt;2),"Gemuk","Obesitas")))))</f>
        <v/>
      </c>
      <c r="AK147" s="105"/>
      <c r="AL147" s="98"/>
      <c r="AM147" s="53"/>
      <c r="AN147" s="97"/>
      <c r="AO147" s="97"/>
      <c r="AP147" s="97"/>
      <c r="AQ147" s="53"/>
      <c r="AR147" s="53"/>
      <c r="AS147" s="99"/>
      <c r="AT147" s="99"/>
      <c r="AU147" s="99"/>
      <c r="AV147" s="53"/>
      <c r="AW147" s="53"/>
      <c r="AX147" s="99"/>
    </row>
    <row r="148" spans="2:50" ht="15" x14ac:dyDescent="0.2">
      <c r="B148" s="94">
        <v>135</v>
      </c>
      <c r="C148" s="100"/>
      <c r="D148" s="101"/>
      <c r="E148" s="102"/>
      <c r="F148" s="95" t="str">
        <f t="shared" si="6"/>
        <v/>
      </c>
      <c r="G148" s="82" t="str">
        <f t="shared" si="7"/>
        <v/>
      </c>
      <c r="H148" s="103"/>
      <c r="I148" s="103" t="s">
        <v>202</v>
      </c>
      <c r="J148" s="104" t="s">
        <v>202</v>
      </c>
      <c r="K148" s="104" t="s">
        <v>202</v>
      </c>
      <c r="L148" s="104" t="s">
        <v>202</v>
      </c>
      <c r="M148" s="52"/>
      <c r="N148" s="52"/>
      <c r="O148" s="52"/>
      <c r="P148" s="52"/>
      <c r="Q148" s="52"/>
      <c r="R148" s="52"/>
      <c r="S148" s="52"/>
      <c r="T148" s="52"/>
      <c r="U148" s="52"/>
      <c r="V148" s="52"/>
      <c r="W148" s="52"/>
      <c r="X148" s="52"/>
      <c r="Y148" s="53"/>
      <c r="Z148" s="53"/>
      <c r="AA148" s="96"/>
      <c r="AB148" s="97"/>
      <c r="AC148" s="97"/>
      <c r="AD148" s="97"/>
      <c r="AE148" s="97"/>
      <c r="AF148" s="97"/>
      <c r="AG148" s="105" t="str">
        <f>IF(D!BE144="","",IF(D!BE144&lt;-3,"Gizi Buruk",IF(AND(D!BE144&gt;=-3,D!BE144&lt;-2),"Gizi Kurang",IF(AND(D!BE144&gt;=-2,D!BE144&lt;2),"Gizi Normal","Gizi Lebih"))))</f>
        <v/>
      </c>
      <c r="AH148" s="105" t="str">
        <f>IF(D!BH144="","",IF(D!BH144&lt;-3,"Sangat Pendek",IF(AND(D!BH144&gt;=-3,D!BH144&lt;-2),"Pendek",IF(AND(D!CB306&gt;=-2,D!BH144&lt;2),"Normal","Jangkung"))))</f>
        <v/>
      </c>
      <c r="AI148" s="105" t="str">
        <f>IF(D!BK144="","",(IF(D!BK144&lt;-3,"Sangat Kurus",IF(AND(D!BK144&gt;=-3,D!BK144&lt;-2),"Kurus",IF(AND(D!BK144&gt;=-2,D!BK144&lt;2),"Normal","Gemuk")))))</f>
        <v/>
      </c>
      <c r="AJ148" s="105" t="str">
        <f>IF(D!BN144="","",IF(D!BN144&lt;-3,"Sgt Kurus",IF(AND(D!BN144&gt;=-3,D!BN144&lt;-2),"Kurus",IF(AND(D!BN144&gt;=-2,D!BN144&lt;1),"Normal",IF(AND(D!BN144&gt;=1,D!BN144&lt;2),"Gemuk","Obesitas")))))</f>
        <v/>
      </c>
      <c r="AK148" s="105"/>
      <c r="AL148" s="98"/>
      <c r="AM148" s="53"/>
      <c r="AN148" s="97"/>
      <c r="AO148" s="97"/>
      <c r="AP148" s="97"/>
      <c r="AQ148" s="53"/>
      <c r="AR148" s="53"/>
      <c r="AS148" s="99"/>
      <c r="AT148" s="99"/>
      <c r="AU148" s="99"/>
      <c r="AV148" s="53"/>
      <c r="AW148" s="53"/>
      <c r="AX148" s="99"/>
    </row>
    <row r="149" spans="2:50" ht="15" x14ac:dyDescent="0.2">
      <c r="B149" s="94">
        <v>136</v>
      </c>
      <c r="C149" s="100"/>
      <c r="D149" s="101"/>
      <c r="E149" s="102"/>
      <c r="F149" s="95" t="str">
        <f t="shared" si="6"/>
        <v/>
      </c>
      <c r="G149" s="82" t="str">
        <f t="shared" si="7"/>
        <v/>
      </c>
      <c r="H149" s="103"/>
      <c r="I149" s="103" t="s">
        <v>202</v>
      </c>
      <c r="J149" s="104" t="s">
        <v>202</v>
      </c>
      <c r="K149" s="104" t="s">
        <v>202</v>
      </c>
      <c r="L149" s="104" t="s">
        <v>202</v>
      </c>
      <c r="M149" s="52"/>
      <c r="N149" s="52"/>
      <c r="O149" s="52"/>
      <c r="P149" s="52"/>
      <c r="Q149" s="52"/>
      <c r="R149" s="52"/>
      <c r="S149" s="52"/>
      <c r="T149" s="52"/>
      <c r="U149" s="52"/>
      <c r="V149" s="52"/>
      <c r="W149" s="52"/>
      <c r="X149" s="52"/>
      <c r="Y149" s="53"/>
      <c r="Z149" s="53"/>
      <c r="AA149" s="96"/>
      <c r="AB149" s="97"/>
      <c r="AC149" s="97"/>
      <c r="AD149" s="97"/>
      <c r="AE149" s="97"/>
      <c r="AF149" s="97"/>
      <c r="AG149" s="105" t="str">
        <f>IF(D!BE145="","",IF(D!BE145&lt;-3,"Gizi Buruk",IF(AND(D!BE145&gt;=-3,D!BE145&lt;-2),"Gizi Kurang",IF(AND(D!BE145&gt;=-2,D!BE145&lt;2),"Gizi Normal","Gizi Lebih"))))</f>
        <v/>
      </c>
      <c r="AH149" s="105" t="str">
        <f>IF(D!BH145="","",IF(D!BH145&lt;-3,"Sangat Pendek",IF(AND(D!BH145&gt;=-3,D!BH145&lt;-2),"Pendek",IF(AND(D!CB307&gt;=-2,D!BH145&lt;2),"Normal","Jangkung"))))</f>
        <v/>
      </c>
      <c r="AI149" s="105" t="str">
        <f>IF(D!BK145="","",(IF(D!BK145&lt;-3,"Sangat Kurus",IF(AND(D!BK145&gt;=-3,D!BK145&lt;-2),"Kurus",IF(AND(D!BK145&gt;=-2,D!BK145&lt;2),"Normal","Gemuk")))))</f>
        <v/>
      </c>
      <c r="AJ149" s="105" t="str">
        <f>IF(D!BN145="","",IF(D!BN145&lt;-3,"Sgt Kurus",IF(AND(D!BN145&gt;=-3,D!BN145&lt;-2),"Kurus",IF(AND(D!BN145&gt;=-2,D!BN145&lt;1),"Normal",IF(AND(D!BN145&gt;=1,D!BN145&lt;2),"Gemuk","Obesitas")))))</f>
        <v/>
      </c>
      <c r="AK149" s="105"/>
      <c r="AL149" s="98"/>
      <c r="AM149" s="53"/>
      <c r="AN149" s="97"/>
      <c r="AO149" s="97"/>
      <c r="AP149" s="97"/>
      <c r="AQ149" s="53"/>
      <c r="AR149" s="53"/>
      <c r="AS149" s="99"/>
      <c r="AT149" s="99"/>
      <c r="AU149" s="99"/>
      <c r="AV149" s="53"/>
      <c r="AW149" s="53"/>
      <c r="AX149" s="99"/>
    </row>
    <row r="150" spans="2:50" ht="15" x14ac:dyDescent="0.2">
      <c r="B150" s="94">
        <v>137</v>
      </c>
      <c r="C150" s="100"/>
      <c r="D150" s="101"/>
      <c r="E150" s="102"/>
      <c r="F150" s="95" t="str">
        <f t="shared" si="6"/>
        <v/>
      </c>
      <c r="G150" s="82" t="str">
        <f t="shared" si="7"/>
        <v/>
      </c>
      <c r="H150" s="103"/>
      <c r="I150" s="103" t="s">
        <v>202</v>
      </c>
      <c r="J150" s="104" t="s">
        <v>202</v>
      </c>
      <c r="K150" s="104" t="s">
        <v>202</v>
      </c>
      <c r="L150" s="104" t="s">
        <v>202</v>
      </c>
      <c r="M150" s="52"/>
      <c r="N150" s="52"/>
      <c r="O150" s="52"/>
      <c r="P150" s="52"/>
      <c r="Q150" s="52"/>
      <c r="R150" s="52"/>
      <c r="S150" s="52"/>
      <c r="T150" s="52"/>
      <c r="U150" s="52"/>
      <c r="V150" s="52"/>
      <c r="W150" s="52"/>
      <c r="X150" s="52"/>
      <c r="Y150" s="53"/>
      <c r="Z150" s="53"/>
      <c r="AA150" s="96"/>
      <c r="AB150" s="97"/>
      <c r="AC150" s="97"/>
      <c r="AD150" s="97"/>
      <c r="AE150" s="97"/>
      <c r="AF150" s="97"/>
      <c r="AG150" s="105" t="str">
        <f>IF(D!BE146="","",IF(D!BE146&lt;-3,"Gizi Buruk",IF(AND(D!BE146&gt;=-3,D!BE146&lt;-2),"Gizi Kurang",IF(AND(D!BE146&gt;=-2,D!BE146&lt;2),"Gizi Normal","Gizi Lebih"))))</f>
        <v/>
      </c>
      <c r="AH150" s="105" t="str">
        <f>IF(D!BH146="","",IF(D!BH146&lt;-3,"Sangat Pendek",IF(AND(D!BH146&gt;=-3,D!BH146&lt;-2),"Pendek",IF(AND(D!CB308&gt;=-2,D!BH146&lt;2),"Normal","Jangkung"))))</f>
        <v/>
      </c>
      <c r="AI150" s="105" t="str">
        <f>IF(D!BK146="","",(IF(D!BK146&lt;-3,"Sangat Kurus",IF(AND(D!BK146&gt;=-3,D!BK146&lt;-2),"Kurus",IF(AND(D!BK146&gt;=-2,D!BK146&lt;2),"Normal","Gemuk")))))</f>
        <v/>
      </c>
      <c r="AJ150" s="105" t="str">
        <f>IF(D!BN146="","",IF(D!BN146&lt;-3,"Sgt Kurus",IF(AND(D!BN146&gt;=-3,D!BN146&lt;-2),"Kurus",IF(AND(D!BN146&gt;=-2,D!BN146&lt;1),"Normal",IF(AND(D!BN146&gt;=1,D!BN146&lt;2),"Gemuk","Obesitas")))))</f>
        <v/>
      </c>
      <c r="AK150" s="105"/>
      <c r="AL150" s="98"/>
      <c r="AM150" s="53"/>
      <c r="AN150" s="97"/>
      <c r="AO150" s="97"/>
      <c r="AP150" s="97"/>
      <c r="AQ150" s="53"/>
      <c r="AR150" s="53"/>
      <c r="AS150" s="99"/>
      <c r="AT150" s="99"/>
      <c r="AU150" s="99"/>
      <c r="AV150" s="53"/>
      <c r="AW150" s="53"/>
      <c r="AX150" s="99"/>
    </row>
    <row r="151" spans="2:50" ht="15" x14ac:dyDescent="0.2">
      <c r="B151" s="94">
        <v>138</v>
      </c>
      <c r="C151" s="100"/>
      <c r="D151" s="101"/>
      <c r="E151" s="102"/>
      <c r="F151" s="95" t="str">
        <f t="shared" si="6"/>
        <v/>
      </c>
      <c r="G151" s="82" t="str">
        <f t="shared" si="7"/>
        <v/>
      </c>
      <c r="H151" s="103"/>
      <c r="I151" s="103" t="s">
        <v>202</v>
      </c>
      <c r="J151" s="104" t="s">
        <v>202</v>
      </c>
      <c r="K151" s="104" t="s">
        <v>202</v>
      </c>
      <c r="L151" s="104" t="s">
        <v>202</v>
      </c>
      <c r="M151" s="52"/>
      <c r="N151" s="52"/>
      <c r="O151" s="52"/>
      <c r="P151" s="52"/>
      <c r="Q151" s="52"/>
      <c r="R151" s="52"/>
      <c r="S151" s="52"/>
      <c r="T151" s="52"/>
      <c r="U151" s="52"/>
      <c r="V151" s="52"/>
      <c r="W151" s="52"/>
      <c r="X151" s="52"/>
      <c r="Y151" s="53"/>
      <c r="Z151" s="53"/>
      <c r="AA151" s="96"/>
      <c r="AB151" s="97"/>
      <c r="AC151" s="97"/>
      <c r="AD151" s="97"/>
      <c r="AE151" s="97"/>
      <c r="AF151" s="97"/>
      <c r="AG151" s="105" t="str">
        <f>IF(D!BE147="","",IF(D!BE147&lt;-3,"Gizi Buruk",IF(AND(D!BE147&gt;=-3,D!BE147&lt;-2),"Gizi Kurang",IF(AND(D!BE147&gt;=-2,D!BE147&lt;2),"Gizi Normal","Gizi Lebih"))))</f>
        <v/>
      </c>
      <c r="AH151" s="105" t="str">
        <f>IF(D!BH147="","",IF(D!BH147&lt;-3,"Sangat Pendek",IF(AND(D!BH147&gt;=-3,D!BH147&lt;-2),"Pendek",IF(AND(D!CB309&gt;=-2,D!BH147&lt;2),"Normal","Jangkung"))))</f>
        <v/>
      </c>
      <c r="AI151" s="105" t="str">
        <f>IF(D!BK147="","",(IF(D!BK147&lt;-3,"Sangat Kurus",IF(AND(D!BK147&gt;=-3,D!BK147&lt;-2),"Kurus",IF(AND(D!BK147&gt;=-2,D!BK147&lt;2),"Normal","Gemuk")))))</f>
        <v/>
      </c>
      <c r="AJ151" s="105" t="str">
        <f>IF(D!BN147="","",IF(D!BN147&lt;-3,"Sgt Kurus",IF(AND(D!BN147&gt;=-3,D!BN147&lt;-2),"Kurus",IF(AND(D!BN147&gt;=-2,D!BN147&lt;1),"Normal",IF(AND(D!BN147&gt;=1,D!BN147&lt;2),"Gemuk","Obesitas")))))</f>
        <v/>
      </c>
      <c r="AK151" s="105"/>
      <c r="AL151" s="98"/>
      <c r="AM151" s="53"/>
      <c r="AN151" s="97"/>
      <c r="AO151" s="97"/>
      <c r="AP151" s="97"/>
      <c r="AQ151" s="53"/>
      <c r="AR151" s="53"/>
      <c r="AS151" s="99"/>
      <c r="AT151" s="99"/>
      <c r="AU151" s="99"/>
      <c r="AV151" s="53"/>
      <c r="AW151" s="53"/>
      <c r="AX151" s="99"/>
    </row>
    <row r="152" spans="2:50" ht="15" x14ac:dyDescent="0.2">
      <c r="B152" s="94">
        <v>139</v>
      </c>
      <c r="C152" s="100"/>
      <c r="D152" s="101"/>
      <c r="E152" s="102"/>
      <c r="F152" s="95" t="str">
        <f t="shared" si="6"/>
        <v/>
      </c>
      <c r="G152" s="82" t="str">
        <f t="shared" si="7"/>
        <v/>
      </c>
      <c r="H152" s="103"/>
      <c r="I152" s="103" t="s">
        <v>202</v>
      </c>
      <c r="J152" s="104" t="s">
        <v>202</v>
      </c>
      <c r="K152" s="104" t="s">
        <v>202</v>
      </c>
      <c r="L152" s="104" t="s">
        <v>202</v>
      </c>
      <c r="M152" s="52"/>
      <c r="N152" s="52"/>
      <c r="O152" s="52"/>
      <c r="P152" s="52"/>
      <c r="Q152" s="52"/>
      <c r="R152" s="52"/>
      <c r="S152" s="52"/>
      <c r="T152" s="52"/>
      <c r="U152" s="52"/>
      <c r="V152" s="52"/>
      <c r="W152" s="52"/>
      <c r="X152" s="52"/>
      <c r="Y152" s="53"/>
      <c r="Z152" s="53"/>
      <c r="AA152" s="96"/>
      <c r="AB152" s="97"/>
      <c r="AC152" s="97"/>
      <c r="AD152" s="97"/>
      <c r="AE152" s="97"/>
      <c r="AF152" s="97"/>
      <c r="AG152" s="105" t="str">
        <f>IF(D!BE148="","",IF(D!BE148&lt;-3,"Gizi Buruk",IF(AND(D!BE148&gt;=-3,D!BE148&lt;-2),"Gizi Kurang",IF(AND(D!BE148&gt;=-2,D!BE148&lt;2),"Gizi Normal","Gizi Lebih"))))</f>
        <v/>
      </c>
      <c r="AH152" s="105" t="str">
        <f>IF(D!BH148="","",IF(D!BH148&lt;-3,"Sangat Pendek",IF(AND(D!BH148&gt;=-3,D!BH148&lt;-2),"Pendek",IF(AND(D!CB310&gt;=-2,D!BH148&lt;2),"Normal","Jangkung"))))</f>
        <v/>
      </c>
      <c r="AI152" s="105" t="str">
        <f>IF(D!BK148="","",(IF(D!BK148&lt;-3,"Sangat Kurus",IF(AND(D!BK148&gt;=-3,D!BK148&lt;-2),"Kurus",IF(AND(D!BK148&gt;=-2,D!BK148&lt;2),"Normal","Gemuk")))))</f>
        <v/>
      </c>
      <c r="AJ152" s="105" t="str">
        <f>IF(D!BN148="","",IF(D!BN148&lt;-3,"Sgt Kurus",IF(AND(D!BN148&gt;=-3,D!BN148&lt;-2),"Kurus",IF(AND(D!BN148&gt;=-2,D!BN148&lt;1),"Normal",IF(AND(D!BN148&gt;=1,D!BN148&lt;2),"Gemuk","Obesitas")))))</f>
        <v/>
      </c>
      <c r="AK152" s="105"/>
      <c r="AL152" s="98"/>
      <c r="AM152" s="53"/>
      <c r="AN152" s="97"/>
      <c r="AO152" s="97"/>
      <c r="AP152" s="97"/>
      <c r="AQ152" s="53"/>
      <c r="AR152" s="53"/>
      <c r="AS152" s="99"/>
      <c r="AT152" s="99"/>
      <c r="AU152" s="99"/>
      <c r="AV152" s="53"/>
      <c r="AW152" s="53"/>
      <c r="AX152" s="99"/>
    </row>
    <row r="153" spans="2:50" ht="15" x14ac:dyDescent="0.2">
      <c r="B153" s="94">
        <v>140</v>
      </c>
      <c r="C153" s="100"/>
      <c r="D153" s="101"/>
      <c r="E153" s="102"/>
      <c r="F153" s="95" t="str">
        <f t="shared" si="6"/>
        <v/>
      </c>
      <c r="G153" s="82" t="str">
        <f t="shared" si="7"/>
        <v/>
      </c>
      <c r="H153" s="103"/>
      <c r="I153" s="103" t="s">
        <v>202</v>
      </c>
      <c r="J153" s="104" t="s">
        <v>202</v>
      </c>
      <c r="K153" s="104" t="s">
        <v>202</v>
      </c>
      <c r="L153" s="104" t="s">
        <v>202</v>
      </c>
      <c r="M153" s="52"/>
      <c r="N153" s="52"/>
      <c r="O153" s="52"/>
      <c r="P153" s="52"/>
      <c r="Q153" s="52"/>
      <c r="R153" s="52"/>
      <c r="S153" s="52"/>
      <c r="T153" s="52"/>
      <c r="U153" s="52"/>
      <c r="V153" s="52"/>
      <c r="W153" s="52"/>
      <c r="X153" s="52"/>
      <c r="Y153" s="53"/>
      <c r="Z153" s="53"/>
      <c r="AA153" s="96"/>
      <c r="AB153" s="97"/>
      <c r="AC153" s="97"/>
      <c r="AD153" s="97"/>
      <c r="AE153" s="97"/>
      <c r="AF153" s="97"/>
      <c r="AG153" s="105" t="str">
        <f>IF(D!BE149="","",IF(D!BE149&lt;-3,"Gizi Buruk",IF(AND(D!BE149&gt;=-3,D!BE149&lt;-2),"Gizi Kurang",IF(AND(D!BE149&gt;=-2,D!BE149&lt;2),"Gizi Normal","Gizi Lebih"))))</f>
        <v/>
      </c>
      <c r="AH153" s="105" t="str">
        <f>IF(D!BH149="","",IF(D!BH149&lt;-3,"Sangat Pendek",IF(AND(D!BH149&gt;=-3,D!BH149&lt;-2),"Pendek",IF(AND(D!CB311&gt;=-2,D!BH149&lt;2),"Normal","Jangkung"))))</f>
        <v/>
      </c>
      <c r="AI153" s="105" t="str">
        <f>IF(D!BK149="","",(IF(D!BK149&lt;-3,"Sangat Kurus",IF(AND(D!BK149&gt;=-3,D!BK149&lt;-2),"Kurus",IF(AND(D!BK149&gt;=-2,D!BK149&lt;2),"Normal","Gemuk")))))</f>
        <v/>
      </c>
      <c r="AJ153" s="105" t="str">
        <f>IF(D!BN149="","",IF(D!BN149&lt;-3,"Sgt Kurus",IF(AND(D!BN149&gt;=-3,D!BN149&lt;-2),"Kurus",IF(AND(D!BN149&gt;=-2,D!BN149&lt;1),"Normal",IF(AND(D!BN149&gt;=1,D!BN149&lt;2),"Gemuk","Obesitas")))))</f>
        <v/>
      </c>
      <c r="AK153" s="105"/>
      <c r="AL153" s="98"/>
      <c r="AM153" s="53"/>
      <c r="AN153" s="97"/>
      <c r="AO153" s="97"/>
      <c r="AP153" s="97"/>
      <c r="AQ153" s="53"/>
      <c r="AR153" s="53"/>
      <c r="AS153" s="99"/>
      <c r="AT153" s="99"/>
      <c r="AU153" s="99"/>
      <c r="AV153" s="53"/>
      <c r="AW153" s="53"/>
      <c r="AX153" s="99"/>
    </row>
    <row r="154" spans="2:50" ht="15" x14ac:dyDescent="0.2">
      <c r="B154" s="94">
        <v>141</v>
      </c>
      <c r="C154" s="100"/>
      <c r="D154" s="101"/>
      <c r="E154" s="102"/>
      <c r="F154" s="95" t="str">
        <f t="shared" si="6"/>
        <v/>
      </c>
      <c r="G154" s="82" t="str">
        <f t="shared" si="7"/>
        <v/>
      </c>
      <c r="H154" s="103"/>
      <c r="I154" s="103" t="s">
        <v>202</v>
      </c>
      <c r="J154" s="104" t="s">
        <v>202</v>
      </c>
      <c r="K154" s="104" t="s">
        <v>202</v>
      </c>
      <c r="L154" s="104" t="s">
        <v>202</v>
      </c>
      <c r="M154" s="52"/>
      <c r="N154" s="52"/>
      <c r="O154" s="52"/>
      <c r="P154" s="52"/>
      <c r="Q154" s="52"/>
      <c r="R154" s="52"/>
      <c r="S154" s="52"/>
      <c r="T154" s="52"/>
      <c r="U154" s="52"/>
      <c r="V154" s="52"/>
      <c r="W154" s="52"/>
      <c r="X154" s="52"/>
      <c r="Y154" s="53"/>
      <c r="Z154" s="53"/>
      <c r="AA154" s="96"/>
      <c r="AB154" s="97"/>
      <c r="AC154" s="97"/>
      <c r="AD154" s="97"/>
      <c r="AE154" s="97"/>
      <c r="AF154" s="97"/>
      <c r="AG154" s="105" t="str">
        <f>IF(D!BE150="","",IF(D!BE150&lt;-3,"Gizi Buruk",IF(AND(D!BE150&gt;=-3,D!BE150&lt;-2),"Gizi Kurang",IF(AND(D!BE150&gt;=-2,D!BE150&lt;2),"Gizi Normal","Gizi Lebih"))))</f>
        <v/>
      </c>
      <c r="AH154" s="105" t="str">
        <f>IF(D!BH150="","",IF(D!BH150&lt;-3,"Sangat Pendek",IF(AND(D!BH150&gt;=-3,D!BH150&lt;-2),"Pendek",IF(AND(D!CB312&gt;=-2,D!BH150&lt;2),"Normal","Jangkung"))))</f>
        <v/>
      </c>
      <c r="AI154" s="105" t="str">
        <f>IF(D!BK150="","",(IF(D!BK150&lt;-3,"Sangat Kurus",IF(AND(D!BK150&gt;=-3,D!BK150&lt;-2),"Kurus",IF(AND(D!BK150&gt;=-2,D!BK150&lt;2),"Normal","Gemuk")))))</f>
        <v/>
      </c>
      <c r="AJ154" s="105" t="str">
        <f>IF(D!BN150="","",IF(D!BN150&lt;-3,"Sgt Kurus",IF(AND(D!BN150&gt;=-3,D!BN150&lt;-2),"Kurus",IF(AND(D!BN150&gt;=-2,D!BN150&lt;1),"Normal",IF(AND(D!BN150&gt;=1,D!BN150&lt;2),"Gemuk","Obesitas")))))</f>
        <v/>
      </c>
      <c r="AK154" s="105"/>
      <c r="AL154" s="98"/>
      <c r="AM154" s="53"/>
      <c r="AN154" s="97"/>
      <c r="AO154" s="97"/>
      <c r="AP154" s="97"/>
      <c r="AQ154" s="53"/>
      <c r="AR154" s="53"/>
      <c r="AS154" s="99"/>
      <c r="AT154" s="99"/>
      <c r="AU154" s="99"/>
      <c r="AV154" s="53"/>
      <c r="AW154" s="53"/>
      <c r="AX154" s="99"/>
    </row>
    <row r="155" spans="2:50" ht="15" x14ac:dyDescent="0.2">
      <c r="B155" s="94">
        <v>142</v>
      </c>
      <c r="C155" s="100"/>
      <c r="D155" s="101"/>
      <c r="E155" s="102"/>
      <c r="F155" s="95" t="str">
        <f t="shared" si="6"/>
        <v/>
      </c>
      <c r="G155" s="82" t="str">
        <f t="shared" si="7"/>
        <v/>
      </c>
      <c r="H155" s="103"/>
      <c r="I155" s="103" t="s">
        <v>202</v>
      </c>
      <c r="J155" s="104" t="s">
        <v>202</v>
      </c>
      <c r="K155" s="104" t="s">
        <v>202</v>
      </c>
      <c r="L155" s="104" t="s">
        <v>202</v>
      </c>
      <c r="M155" s="52"/>
      <c r="N155" s="52"/>
      <c r="O155" s="52"/>
      <c r="P155" s="52"/>
      <c r="Q155" s="52"/>
      <c r="R155" s="52"/>
      <c r="S155" s="52"/>
      <c r="T155" s="52"/>
      <c r="U155" s="52"/>
      <c r="V155" s="52"/>
      <c r="W155" s="52"/>
      <c r="X155" s="52"/>
      <c r="Y155" s="53"/>
      <c r="Z155" s="53"/>
      <c r="AA155" s="96"/>
      <c r="AB155" s="97"/>
      <c r="AC155" s="97"/>
      <c r="AD155" s="97"/>
      <c r="AE155" s="97"/>
      <c r="AF155" s="97"/>
      <c r="AG155" s="105" t="str">
        <f>IF(D!BE151="","",IF(D!BE151&lt;-3,"Gizi Buruk",IF(AND(D!BE151&gt;=-3,D!BE151&lt;-2),"Gizi Kurang",IF(AND(D!BE151&gt;=-2,D!BE151&lt;2),"Gizi Normal","Gizi Lebih"))))</f>
        <v/>
      </c>
      <c r="AH155" s="105" t="str">
        <f>IF(D!BH151="","",IF(D!BH151&lt;-3,"Sangat Pendek",IF(AND(D!BH151&gt;=-3,D!BH151&lt;-2),"Pendek",IF(AND(D!CB313&gt;=-2,D!BH151&lt;2),"Normal","Jangkung"))))</f>
        <v/>
      </c>
      <c r="AI155" s="105" t="str">
        <f>IF(D!BK151="","",(IF(D!BK151&lt;-3,"Sangat Kurus",IF(AND(D!BK151&gt;=-3,D!BK151&lt;-2),"Kurus",IF(AND(D!BK151&gt;=-2,D!BK151&lt;2),"Normal","Gemuk")))))</f>
        <v/>
      </c>
      <c r="AJ155" s="105" t="str">
        <f>IF(D!BN151="","",IF(D!BN151&lt;-3,"Sgt Kurus",IF(AND(D!BN151&gt;=-3,D!BN151&lt;-2),"Kurus",IF(AND(D!BN151&gt;=-2,D!BN151&lt;1),"Normal",IF(AND(D!BN151&gt;=1,D!BN151&lt;2),"Gemuk","Obesitas")))))</f>
        <v/>
      </c>
      <c r="AK155" s="105"/>
      <c r="AL155" s="98"/>
      <c r="AM155" s="53"/>
      <c r="AN155" s="97"/>
      <c r="AO155" s="97"/>
      <c r="AP155" s="97"/>
      <c r="AQ155" s="53"/>
      <c r="AR155" s="53"/>
      <c r="AS155" s="99"/>
      <c r="AT155" s="99"/>
      <c r="AU155" s="99"/>
      <c r="AV155" s="53"/>
      <c r="AW155" s="53"/>
      <c r="AX155" s="99"/>
    </row>
    <row r="156" spans="2:50" ht="15" x14ac:dyDescent="0.2">
      <c r="B156" s="94">
        <v>143</v>
      </c>
      <c r="C156" s="100"/>
      <c r="D156" s="101"/>
      <c r="E156" s="102"/>
      <c r="F156" s="95" t="str">
        <f t="shared" si="6"/>
        <v/>
      </c>
      <c r="G156" s="82" t="str">
        <f t="shared" si="7"/>
        <v/>
      </c>
      <c r="H156" s="103"/>
      <c r="I156" s="103" t="s">
        <v>202</v>
      </c>
      <c r="J156" s="104" t="s">
        <v>202</v>
      </c>
      <c r="K156" s="104" t="s">
        <v>202</v>
      </c>
      <c r="L156" s="104" t="s">
        <v>202</v>
      </c>
      <c r="M156" s="52"/>
      <c r="N156" s="52"/>
      <c r="O156" s="52"/>
      <c r="P156" s="52"/>
      <c r="Q156" s="52"/>
      <c r="R156" s="52"/>
      <c r="S156" s="52"/>
      <c r="T156" s="52"/>
      <c r="U156" s="52"/>
      <c r="V156" s="52"/>
      <c r="W156" s="52"/>
      <c r="X156" s="52"/>
      <c r="Y156" s="53"/>
      <c r="Z156" s="53"/>
      <c r="AA156" s="96"/>
      <c r="AB156" s="97"/>
      <c r="AC156" s="97"/>
      <c r="AD156" s="97"/>
      <c r="AE156" s="97"/>
      <c r="AF156" s="97"/>
      <c r="AG156" s="105" t="str">
        <f>IF(D!BE152="","",IF(D!BE152&lt;-3,"Gizi Buruk",IF(AND(D!BE152&gt;=-3,D!BE152&lt;-2),"Gizi Kurang",IF(AND(D!BE152&gt;=-2,D!BE152&lt;2),"Gizi Normal","Gizi Lebih"))))</f>
        <v/>
      </c>
      <c r="AH156" s="105" t="str">
        <f>IF(D!BH152="","",IF(D!BH152&lt;-3,"Sangat Pendek",IF(AND(D!BH152&gt;=-3,D!BH152&lt;-2),"Pendek",IF(AND(D!CB314&gt;=-2,D!BH152&lt;2),"Normal","Jangkung"))))</f>
        <v/>
      </c>
      <c r="AI156" s="105" t="str">
        <f>IF(D!BK152="","",(IF(D!BK152&lt;-3,"Sangat Kurus",IF(AND(D!BK152&gt;=-3,D!BK152&lt;-2),"Kurus",IF(AND(D!BK152&gt;=-2,D!BK152&lt;2),"Normal","Gemuk")))))</f>
        <v/>
      </c>
      <c r="AJ156" s="105" t="str">
        <f>IF(D!BN152="","",IF(D!BN152&lt;-3,"Sgt Kurus",IF(AND(D!BN152&gt;=-3,D!BN152&lt;-2),"Kurus",IF(AND(D!BN152&gt;=-2,D!BN152&lt;1),"Normal",IF(AND(D!BN152&gt;=1,D!BN152&lt;2),"Gemuk","Obesitas")))))</f>
        <v/>
      </c>
      <c r="AK156" s="105"/>
      <c r="AL156" s="98"/>
      <c r="AM156" s="53"/>
      <c r="AN156" s="97"/>
      <c r="AO156" s="97"/>
      <c r="AP156" s="97"/>
      <c r="AQ156" s="53"/>
      <c r="AR156" s="53"/>
      <c r="AS156" s="99"/>
      <c r="AT156" s="99"/>
      <c r="AU156" s="99"/>
      <c r="AV156" s="53"/>
      <c r="AW156" s="53"/>
      <c r="AX156" s="99"/>
    </row>
    <row r="157" spans="2:50" ht="15" x14ac:dyDescent="0.2">
      <c r="B157" s="94">
        <v>144</v>
      </c>
      <c r="C157" s="100"/>
      <c r="D157" s="101"/>
      <c r="E157" s="102"/>
      <c r="F157" s="95" t="str">
        <f t="shared" si="6"/>
        <v/>
      </c>
      <c r="G157" s="82" t="str">
        <f t="shared" si="7"/>
        <v/>
      </c>
      <c r="H157" s="103"/>
      <c r="I157" s="103" t="s">
        <v>202</v>
      </c>
      <c r="J157" s="104" t="s">
        <v>202</v>
      </c>
      <c r="K157" s="104" t="s">
        <v>202</v>
      </c>
      <c r="L157" s="104" t="s">
        <v>202</v>
      </c>
      <c r="M157" s="52"/>
      <c r="N157" s="52"/>
      <c r="O157" s="52"/>
      <c r="P157" s="52"/>
      <c r="Q157" s="52"/>
      <c r="R157" s="52"/>
      <c r="S157" s="52"/>
      <c r="T157" s="52"/>
      <c r="U157" s="52"/>
      <c r="V157" s="52"/>
      <c r="W157" s="52"/>
      <c r="X157" s="52"/>
      <c r="Y157" s="53"/>
      <c r="Z157" s="53"/>
      <c r="AA157" s="96"/>
      <c r="AB157" s="97"/>
      <c r="AC157" s="97"/>
      <c r="AD157" s="97"/>
      <c r="AE157" s="97"/>
      <c r="AF157" s="97"/>
      <c r="AG157" s="105" t="str">
        <f>IF(D!BE153="","",IF(D!BE153&lt;-3,"Gizi Buruk",IF(AND(D!BE153&gt;=-3,D!BE153&lt;-2),"Gizi Kurang",IF(AND(D!BE153&gt;=-2,D!BE153&lt;2),"Gizi Normal","Gizi Lebih"))))</f>
        <v/>
      </c>
      <c r="AH157" s="105" t="str">
        <f>IF(D!BH153="","",IF(D!BH153&lt;-3,"Sangat Pendek",IF(AND(D!BH153&gt;=-3,D!BH153&lt;-2),"Pendek",IF(AND(D!CB315&gt;=-2,D!BH153&lt;2),"Normal","Jangkung"))))</f>
        <v/>
      </c>
      <c r="AI157" s="105" t="str">
        <f>IF(D!BK153="","",(IF(D!BK153&lt;-3,"Sangat Kurus",IF(AND(D!BK153&gt;=-3,D!BK153&lt;-2),"Kurus",IF(AND(D!BK153&gt;=-2,D!BK153&lt;2),"Normal","Gemuk")))))</f>
        <v/>
      </c>
      <c r="AJ157" s="105" t="str">
        <f>IF(D!BN153="","",IF(D!BN153&lt;-3,"Sgt Kurus",IF(AND(D!BN153&gt;=-3,D!BN153&lt;-2),"Kurus",IF(AND(D!BN153&gt;=-2,D!BN153&lt;1),"Normal",IF(AND(D!BN153&gt;=1,D!BN153&lt;2),"Gemuk","Obesitas")))))</f>
        <v/>
      </c>
      <c r="AK157" s="105"/>
      <c r="AL157" s="98"/>
      <c r="AM157" s="53"/>
      <c r="AN157" s="97"/>
      <c r="AO157" s="97"/>
      <c r="AP157" s="97"/>
      <c r="AQ157" s="53"/>
      <c r="AR157" s="53"/>
      <c r="AS157" s="99"/>
      <c r="AT157" s="99"/>
      <c r="AU157" s="99"/>
      <c r="AV157" s="53"/>
      <c r="AW157" s="53"/>
      <c r="AX157" s="99"/>
    </row>
    <row r="158" spans="2:50" ht="15" x14ac:dyDescent="0.2">
      <c r="B158" s="94">
        <v>145</v>
      </c>
      <c r="C158" s="100"/>
      <c r="D158" s="101"/>
      <c r="E158" s="102"/>
      <c r="F158" s="95" t="str">
        <f t="shared" si="6"/>
        <v/>
      </c>
      <c r="G158" s="82" t="str">
        <f t="shared" si="7"/>
        <v/>
      </c>
      <c r="H158" s="103"/>
      <c r="I158" s="103" t="s">
        <v>202</v>
      </c>
      <c r="J158" s="104" t="s">
        <v>202</v>
      </c>
      <c r="K158" s="104" t="s">
        <v>202</v>
      </c>
      <c r="L158" s="104" t="s">
        <v>202</v>
      </c>
      <c r="M158" s="52"/>
      <c r="N158" s="52"/>
      <c r="O158" s="52"/>
      <c r="P158" s="52"/>
      <c r="Q158" s="52"/>
      <c r="R158" s="52"/>
      <c r="S158" s="52"/>
      <c r="T158" s="52"/>
      <c r="U158" s="52"/>
      <c r="V158" s="52"/>
      <c r="W158" s="52"/>
      <c r="X158" s="52"/>
      <c r="Y158" s="53"/>
      <c r="Z158" s="53"/>
      <c r="AA158" s="96"/>
      <c r="AB158" s="97"/>
      <c r="AC158" s="97"/>
      <c r="AD158" s="97"/>
      <c r="AE158" s="97"/>
      <c r="AF158" s="97"/>
      <c r="AG158" s="105" t="str">
        <f>IF(D!BE154="","",IF(D!BE154&lt;-3,"Gizi Buruk",IF(AND(D!BE154&gt;=-3,D!BE154&lt;-2),"Gizi Kurang",IF(AND(D!BE154&gt;=-2,D!BE154&lt;2),"Gizi Normal","Gizi Lebih"))))</f>
        <v/>
      </c>
      <c r="AH158" s="105" t="str">
        <f>IF(D!BH154="","",IF(D!BH154&lt;-3,"Sangat Pendek",IF(AND(D!BH154&gt;=-3,D!BH154&lt;-2),"Pendek",IF(AND(D!CB316&gt;=-2,D!BH154&lt;2),"Normal","Jangkung"))))</f>
        <v/>
      </c>
      <c r="AI158" s="105" t="str">
        <f>IF(D!BK154="","",(IF(D!BK154&lt;-3,"Sangat Kurus",IF(AND(D!BK154&gt;=-3,D!BK154&lt;-2),"Kurus",IF(AND(D!BK154&gt;=-2,D!BK154&lt;2),"Normal","Gemuk")))))</f>
        <v/>
      </c>
      <c r="AJ158" s="105" t="str">
        <f>IF(D!BN154="","",IF(D!BN154&lt;-3,"Sgt Kurus",IF(AND(D!BN154&gt;=-3,D!BN154&lt;-2),"Kurus",IF(AND(D!BN154&gt;=-2,D!BN154&lt;1),"Normal",IF(AND(D!BN154&gt;=1,D!BN154&lt;2),"Gemuk","Obesitas")))))</f>
        <v/>
      </c>
      <c r="AK158" s="105"/>
      <c r="AL158" s="98"/>
      <c r="AM158" s="53"/>
      <c r="AN158" s="97"/>
      <c r="AO158" s="97"/>
      <c r="AP158" s="97"/>
      <c r="AQ158" s="53"/>
      <c r="AR158" s="53"/>
      <c r="AS158" s="99"/>
      <c r="AT158" s="99"/>
      <c r="AU158" s="99"/>
      <c r="AV158" s="53"/>
      <c r="AW158" s="53"/>
      <c r="AX158" s="99"/>
    </row>
    <row r="159" spans="2:50" ht="15" x14ac:dyDescent="0.2">
      <c r="B159" s="94">
        <v>146</v>
      </c>
      <c r="C159" s="100"/>
      <c r="D159" s="101"/>
      <c r="E159" s="102"/>
      <c r="F159" s="95" t="str">
        <f t="shared" si="6"/>
        <v/>
      </c>
      <c r="G159" s="82" t="str">
        <f t="shared" si="7"/>
        <v/>
      </c>
      <c r="H159" s="103"/>
      <c r="I159" s="103" t="s">
        <v>202</v>
      </c>
      <c r="J159" s="104" t="s">
        <v>202</v>
      </c>
      <c r="K159" s="104" t="s">
        <v>202</v>
      </c>
      <c r="L159" s="104" t="s">
        <v>202</v>
      </c>
      <c r="M159" s="52"/>
      <c r="N159" s="52"/>
      <c r="O159" s="52"/>
      <c r="P159" s="52"/>
      <c r="Q159" s="52"/>
      <c r="R159" s="52"/>
      <c r="S159" s="52"/>
      <c r="T159" s="52"/>
      <c r="U159" s="52"/>
      <c r="V159" s="52"/>
      <c r="W159" s="52"/>
      <c r="X159" s="52"/>
      <c r="Y159" s="53"/>
      <c r="Z159" s="53"/>
      <c r="AA159" s="96"/>
      <c r="AB159" s="97"/>
      <c r="AC159" s="97"/>
      <c r="AD159" s="97"/>
      <c r="AE159" s="97"/>
      <c r="AF159" s="97"/>
      <c r="AG159" s="105" t="str">
        <f>IF(D!BE155="","",IF(D!BE155&lt;-3,"Gizi Buruk",IF(AND(D!BE155&gt;=-3,D!BE155&lt;-2),"Gizi Kurang",IF(AND(D!BE155&gt;=-2,D!BE155&lt;2),"Gizi Normal","Gizi Lebih"))))</f>
        <v/>
      </c>
      <c r="AH159" s="105" t="str">
        <f>IF(D!BH155="","",IF(D!BH155&lt;-3,"Sangat Pendek",IF(AND(D!BH155&gt;=-3,D!BH155&lt;-2),"Pendek",IF(AND(D!CB317&gt;=-2,D!BH155&lt;2),"Normal","Jangkung"))))</f>
        <v/>
      </c>
      <c r="AI159" s="105" t="str">
        <f>IF(D!BK155="","",(IF(D!BK155&lt;-3,"Sangat Kurus",IF(AND(D!BK155&gt;=-3,D!BK155&lt;-2),"Kurus",IF(AND(D!BK155&gt;=-2,D!BK155&lt;2),"Normal","Gemuk")))))</f>
        <v/>
      </c>
      <c r="AJ159" s="105" t="str">
        <f>IF(D!BN155="","",IF(D!BN155&lt;-3,"Sgt Kurus",IF(AND(D!BN155&gt;=-3,D!BN155&lt;-2),"Kurus",IF(AND(D!BN155&gt;=-2,D!BN155&lt;1),"Normal",IF(AND(D!BN155&gt;=1,D!BN155&lt;2),"Gemuk","Obesitas")))))</f>
        <v/>
      </c>
      <c r="AK159" s="105"/>
      <c r="AL159" s="98"/>
      <c r="AM159" s="53"/>
      <c r="AN159" s="97"/>
      <c r="AO159" s="97"/>
      <c r="AP159" s="97"/>
      <c r="AQ159" s="53"/>
      <c r="AR159" s="53"/>
      <c r="AS159" s="99"/>
      <c r="AT159" s="99"/>
      <c r="AU159" s="99"/>
      <c r="AV159" s="53"/>
      <c r="AW159" s="53"/>
      <c r="AX159" s="99"/>
    </row>
    <row r="160" spans="2:50" ht="15" x14ac:dyDescent="0.2">
      <c r="B160" s="94">
        <v>147</v>
      </c>
      <c r="C160" s="100"/>
      <c r="D160" s="101"/>
      <c r="E160" s="102"/>
      <c r="F160" s="95" t="str">
        <f t="shared" si="6"/>
        <v/>
      </c>
      <c r="G160" s="82" t="str">
        <f t="shared" si="7"/>
        <v/>
      </c>
      <c r="H160" s="103"/>
      <c r="I160" s="103" t="s">
        <v>202</v>
      </c>
      <c r="J160" s="104" t="s">
        <v>202</v>
      </c>
      <c r="K160" s="104" t="s">
        <v>202</v>
      </c>
      <c r="L160" s="104" t="s">
        <v>202</v>
      </c>
      <c r="M160" s="52"/>
      <c r="N160" s="52"/>
      <c r="O160" s="52"/>
      <c r="P160" s="52"/>
      <c r="Q160" s="52"/>
      <c r="R160" s="52"/>
      <c r="S160" s="52"/>
      <c r="T160" s="52"/>
      <c r="U160" s="52"/>
      <c r="V160" s="52"/>
      <c r="W160" s="52"/>
      <c r="X160" s="52"/>
      <c r="Y160" s="53"/>
      <c r="Z160" s="53"/>
      <c r="AA160" s="96"/>
      <c r="AB160" s="97"/>
      <c r="AC160" s="97"/>
      <c r="AD160" s="97"/>
      <c r="AE160" s="97"/>
      <c r="AF160" s="97"/>
      <c r="AG160" s="105" t="str">
        <f>IF(D!BE156="","",IF(D!BE156&lt;-3,"Gizi Buruk",IF(AND(D!BE156&gt;=-3,D!BE156&lt;-2),"Gizi Kurang",IF(AND(D!BE156&gt;=-2,D!BE156&lt;2),"Gizi Normal","Gizi Lebih"))))</f>
        <v/>
      </c>
      <c r="AH160" s="105" t="str">
        <f>IF(D!BH156="","",IF(D!BH156&lt;-3,"Sangat Pendek",IF(AND(D!BH156&gt;=-3,D!BH156&lt;-2),"Pendek",IF(AND(D!CB318&gt;=-2,D!BH156&lt;2),"Normal","Jangkung"))))</f>
        <v/>
      </c>
      <c r="AI160" s="105" t="str">
        <f>IF(D!BK156="","",(IF(D!BK156&lt;-3,"Sangat Kurus",IF(AND(D!BK156&gt;=-3,D!BK156&lt;-2),"Kurus",IF(AND(D!BK156&gt;=-2,D!BK156&lt;2),"Normal","Gemuk")))))</f>
        <v/>
      </c>
      <c r="AJ160" s="105" t="str">
        <f>IF(D!BN156="","",IF(D!BN156&lt;-3,"Sgt Kurus",IF(AND(D!BN156&gt;=-3,D!BN156&lt;-2),"Kurus",IF(AND(D!BN156&gt;=-2,D!BN156&lt;1),"Normal",IF(AND(D!BN156&gt;=1,D!BN156&lt;2),"Gemuk","Obesitas")))))</f>
        <v/>
      </c>
      <c r="AK160" s="105"/>
      <c r="AL160" s="98"/>
      <c r="AM160" s="53"/>
      <c r="AN160" s="97"/>
      <c r="AO160" s="97"/>
      <c r="AP160" s="97"/>
      <c r="AQ160" s="53"/>
      <c r="AR160" s="53"/>
      <c r="AS160" s="99"/>
      <c r="AT160" s="99"/>
      <c r="AU160" s="99"/>
      <c r="AV160" s="53"/>
      <c r="AW160" s="53"/>
      <c r="AX160" s="99"/>
    </row>
    <row r="161" spans="2:50" ht="15" x14ac:dyDescent="0.2">
      <c r="B161" s="94">
        <v>148</v>
      </c>
      <c r="C161" s="100"/>
      <c r="D161" s="101"/>
      <c r="E161" s="102"/>
      <c r="F161" s="95" t="str">
        <f t="shared" si="6"/>
        <v/>
      </c>
      <c r="G161" s="82" t="str">
        <f t="shared" si="7"/>
        <v/>
      </c>
      <c r="H161" s="103"/>
      <c r="I161" s="103" t="s">
        <v>202</v>
      </c>
      <c r="J161" s="104" t="s">
        <v>202</v>
      </c>
      <c r="K161" s="104" t="s">
        <v>202</v>
      </c>
      <c r="L161" s="104" t="s">
        <v>202</v>
      </c>
      <c r="M161" s="52"/>
      <c r="N161" s="52"/>
      <c r="O161" s="52"/>
      <c r="P161" s="52"/>
      <c r="Q161" s="52"/>
      <c r="R161" s="52"/>
      <c r="S161" s="52"/>
      <c r="T161" s="52"/>
      <c r="U161" s="52"/>
      <c r="V161" s="52"/>
      <c r="W161" s="52"/>
      <c r="X161" s="52"/>
      <c r="Y161" s="53"/>
      <c r="Z161" s="53"/>
      <c r="AA161" s="96"/>
      <c r="AB161" s="97"/>
      <c r="AC161" s="97"/>
      <c r="AD161" s="97"/>
      <c r="AE161" s="97"/>
      <c r="AF161" s="97"/>
      <c r="AG161" s="105" t="str">
        <f>IF(D!BE157="","",IF(D!BE157&lt;-3,"Gizi Buruk",IF(AND(D!BE157&gt;=-3,D!BE157&lt;-2),"Gizi Kurang",IF(AND(D!BE157&gt;=-2,D!BE157&lt;2),"Gizi Normal","Gizi Lebih"))))</f>
        <v/>
      </c>
      <c r="AH161" s="105" t="str">
        <f>IF(D!BH157="","",IF(D!BH157&lt;-3,"Sangat Pendek",IF(AND(D!BH157&gt;=-3,D!BH157&lt;-2),"Pendek",IF(AND(D!CB319&gt;=-2,D!BH157&lt;2),"Normal","Jangkung"))))</f>
        <v/>
      </c>
      <c r="AI161" s="105" t="str">
        <f>IF(D!BK157="","",(IF(D!BK157&lt;-3,"Sangat Kurus",IF(AND(D!BK157&gt;=-3,D!BK157&lt;-2),"Kurus",IF(AND(D!BK157&gt;=-2,D!BK157&lt;2),"Normal","Gemuk")))))</f>
        <v/>
      </c>
      <c r="AJ161" s="105" t="str">
        <f>IF(D!BN157="","",IF(D!BN157&lt;-3,"Sgt Kurus",IF(AND(D!BN157&gt;=-3,D!BN157&lt;-2),"Kurus",IF(AND(D!BN157&gt;=-2,D!BN157&lt;1),"Normal",IF(AND(D!BN157&gt;=1,D!BN157&lt;2),"Gemuk","Obesitas")))))</f>
        <v/>
      </c>
      <c r="AK161" s="105"/>
      <c r="AL161" s="98"/>
      <c r="AM161" s="53"/>
      <c r="AN161" s="97"/>
      <c r="AO161" s="97"/>
      <c r="AP161" s="97"/>
      <c r="AQ161" s="53"/>
      <c r="AR161" s="53"/>
      <c r="AS161" s="99"/>
      <c r="AT161" s="99"/>
      <c r="AU161" s="99"/>
      <c r="AV161" s="53"/>
      <c r="AW161" s="53"/>
      <c r="AX161" s="99"/>
    </row>
    <row r="162" spans="2:50" ht="15" x14ac:dyDescent="0.2">
      <c r="B162" s="94">
        <v>149</v>
      </c>
      <c r="C162" s="100"/>
      <c r="D162" s="101"/>
      <c r="E162" s="102"/>
      <c r="F162" s="95" t="str">
        <f t="shared" si="6"/>
        <v/>
      </c>
      <c r="G162" s="82" t="str">
        <f t="shared" si="7"/>
        <v/>
      </c>
      <c r="H162" s="103"/>
      <c r="I162" s="103" t="s">
        <v>202</v>
      </c>
      <c r="J162" s="104" t="s">
        <v>202</v>
      </c>
      <c r="K162" s="104" t="s">
        <v>202</v>
      </c>
      <c r="L162" s="104" t="s">
        <v>202</v>
      </c>
      <c r="M162" s="52"/>
      <c r="N162" s="52"/>
      <c r="O162" s="52"/>
      <c r="P162" s="52"/>
      <c r="Q162" s="52"/>
      <c r="R162" s="52"/>
      <c r="S162" s="52"/>
      <c r="T162" s="52"/>
      <c r="U162" s="52"/>
      <c r="V162" s="52"/>
      <c r="W162" s="52"/>
      <c r="X162" s="52"/>
      <c r="Y162" s="53"/>
      <c r="Z162" s="53"/>
      <c r="AA162" s="96"/>
      <c r="AB162" s="97"/>
      <c r="AC162" s="97"/>
      <c r="AD162" s="97"/>
      <c r="AE162" s="97"/>
      <c r="AF162" s="97"/>
      <c r="AG162" s="105" t="str">
        <f>IF(D!BE158="","",IF(D!BE158&lt;-3,"Gizi Buruk",IF(AND(D!BE158&gt;=-3,D!BE158&lt;-2),"Gizi Kurang",IF(AND(D!BE158&gt;=-2,D!BE158&lt;2),"Gizi Normal","Gizi Lebih"))))</f>
        <v/>
      </c>
      <c r="AH162" s="105" t="str">
        <f>IF(D!BH158="","",IF(D!BH158&lt;-3,"Sangat Pendek",IF(AND(D!BH158&gt;=-3,D!BH158&lt;-2),"Pendek",IF(AND(D!CB320&gt;=-2,D!BH158&lt;2),"Normal","Jangkung"))))</f>
        <v/>
      </c>
      <c r="AI162" s="105" t="str">
        <f>IF(D!BK158="","",(IF(D!BK158&lt;-3,"Sangat Kurus",IF(AND(D!BK158&gt;=-3,D!BK158&lt;-2),"Kurus",IF(AND(D!BK158&gt;=-2,D!BK158&lt;2),"Normal","Gemuk")))))</f>
        <v/>
      </c>
      <c r="AJ162" s="105" t="str">
        <f>IF(D!BN158="","",IF(D!BN158&lt;-3,"Sgt Kurus",IF(AND(D!BN158&gt;=-3,D!BN158&lt;-2),"Kurus",IF(AND(D!BN158&gt;=-2,D!BN158&lt;1),"Normal",IF(AND(D!BN158&gt;=1,D!BN158&lt;2),"Gemuk","Obesitas")))))</f>
        <v/>
      </c>
      <c r="AK162" s="105"/>
      <c r="AL162" s="98"/>
      <c r="AM162" s="53"/>
      <c r="AN162" s="97"/>
      <c r="AO162" s="97"/>
      <c r="AP162" s="97"/>
      <c r="AQ162" s="53"/>
      <c r="AR162" s="53"/>
      <c r="AS162" s="99"/>
      <c r="AT162" s="99"/>
      <c r="AU162" s="99"/>
      <c r="AV162" s="53"/>
      <c r="AW162" s="53"/>
      <c r="AX162" s="99"/>
    </row>
    <row r="163" spans="2:50" ht="15" x14ac:dyDescent="0.2">
      <c r="B163" s="94">
        <v>150</v>
      </c>
      <c r="C163" s="100"/>
      <c r="D163" s="101"/>
      <c r="E163" s="102"/>
      <c r="F163" s="95" t="str">
        <f t="shared" si="6"/>
        <v/>
      </c>
      <c r="G163" s="82" t="str">
        <f t="shared" si="7"/>
        <v/>
      </c>
      <c r="H163" s="103"/>
      <c r="I163" s="103" t="s">
        <v>202</v>
      </c>
      <c r="J163" s="104" t="s">
        <v>202</v>
      </c>
      <c r="K163" s="104" t="s">
        <v>202</v>
      </c>
      <c r="L163" s="104" t="s">
        <v>202</v>
      </c>
      <c r="M163" s="52"/>
      <c r="N163" s="52"/>
      <c r="O163" s="52"/>
      <c r="P163" s="52"/>
      <c r="Q163" s="52"/>
      <c r="R163" s="52"/>
      <c r="S163" s="52"/>
      <c r="T163" s="52"/>
      <c r="U163" s="52"/>
      <c r="V163" s="52"/>
      <c r="W163" s="52"/>
      <c r="X163" s="52"/>
      <c r="Y163" s="53"/>
      <c r="Z163" s="53"/>
      <c r="AA163" s="96"/>
      <c r="AB163" s="97"/>
      <c r="AC163" s="97"/>
      <c r="AD163" s="97"/>
      <c r="AE163" s="97"/>
      <c r="AF163" s="97"/>
      <c r="AG163" s="105" t="str">
        <f>IF(D!BE159="","",IF(D!BE159&lt;-3,"Gizi Buruk",IF(AND(D!BE159&gt;=-3,D!BE159&lt;-2),"Gizi Kurang",IF(AND(D!BE159&gt;=-2,D!BE159&lt;2),"Gizi Normal","Gizi Lebih"))))</f>
        <v/>
      </c>
      <c r="AH163" s="105" t="str">
        <f>IF(D!BH159="","",IF(D!BH159&lt;-3,"Sangat Pendek",IF(AND(D!BH159&gt;=-3,D!BH159&lt;-2),"Pendek",IF(AND(D!CB321&gt;=-2,D!BH159&lt;2),"Normal","Jangkung"))))</f>
        <v/>
      </c>
      <c r="AI163" s="105" t="str">
        <f>IF(D!BK159="","",(IF(D!BK159&lt;-3,"Sangat Kurus",IF(AND(D!BK159&gt;=-3,D!BK159&lt;-2),"Kurus",IF(AND(D!BK159&gt;=-2,D!BK159&lt;2),"Normal","Gemuk")))))</f>
        <v/>
      </c>
      <c r="AJ163" s="105" t="str">
        <f>IF(D!BN159="","",IF(D!BN159&lt;-3,"Sgt Kurus",IF(AND(D!BN159&gt;=-3,D!BN159&lt;-2),"Kurus",IF(AND(D!BN159&gt;=-2,D!BN159&lt;1),"Normal",IF(AND(D!BN159&gt;=1,D!BN159&lt;2),"Gemuk","Obesitas")))))</f>
        <v/>
      </c>
      <c r="AK163" s="105"/>
      <c r="AL163" s="98"/>
      <c r="AM163" s="53"/>
      <c r="AN163" s="97"/>
      <c r="AO163" s="97"/>
      <c r="AP163" s="97"/>
      <c r="AQ163" s="53"/>
      <c r="AR163" s="53"/>
      <c r="AS163" s="99"/>
      <c r="AT163" s="99"/>
      <c r="AU163" s="99"/>
      <c r="AV163" s="53"/>
      <c r="AW163" s="53"/>
      <c r="AX163" s="99"/>
    </row>
    <row r="164" spans="2:50" ht="15" x14ac:dyDescent="0.2">
      <c r="B164" s="94">
        <v>151</v>
      </c>
      <c r="C164" s="100"/>
      <c r="D164" s="101"/>
      <c r="E164" s="102"/>
      <c r="F164" s="95" t="str">
        <f t="shared" si="6"/>
        <v/>
      </c>
      <c r="G164" s="82" t="str">
        <f t="shared" si="7"/>
        <v/>
      </c>
      <c r="H164" s="103"/>
      <c r="I164" s="103" t="s">
        <v>202</v>
      </c>
      <c r="J164" s="104" t="s">
        <v>202</v>
      </c>
      <c r="K164" s="104" t="s">
        <v>202</v>
      </c>
      <c r="L164" s="104" t="s">
        <v>202</v>
      </c>
      <c r="M164" s="52"/>
      <c r="N164" s="52"/>
      <c r="O164" s="52"/>
      <c r="P164" s="52"/>
      <c r="Q164" s="52"/>
      <c r="R164" s="52"/>
      <c r="S164" s="52"/>
      <c r="T164" s="52"/>
      <c r="U164" s="52"/>
      <c r="V164" s="52"/>
      <c r="W164" s="52"/>
      <c r="X164" s="52"/>
      <c r="Y164" s="53"/>
      <c r="Z164" s="53"/>
      <c r="AA164" s="96"/>
      <c r="AB164" s="97"/>
      <c r="AC164" s="97"/>
      <c r="AD164" s="97"/>
      <c r="AE164" s="97"/>
      <c r="AF164" s="97"/>
      <c r="AG164" s="105" t="str">
        <f>IF(D!BE160="","",IF(D!BE160&lt;-3,"Gizi Buruk",IF(AND(D!BE160&gt;=-3,D!BE160&lt;-2),"Gizi Kurang",IF(AND(D!BE160&gt;=-2,D!BE160&lt;2),"Gizi Normal","Gizi Lebih"))))</f>
        <v/>
      </c>
      <c r="AH164" s="105" t="str">
        <f>IF(D!BH160="","",IF(D!BH160&lt;-3,"Sangat Pendek",IF(AND(D!BH160&gt;=-3,D!BH160&lt;-2),"Pendek",IF(AND(D!CB322&gt;=-2,D!BH160&lt;2),"Normal","Jangkung"))))</f>
        <v/>
      </c>
      <c r="AI164" s="105" t="str">
        <f>IF(D!BK160="","",(IF(D!BK160&lt;-3,"Sangat Kurus",IF(AND(D!BK160&gt;=-3,D!BK160&lt;-2),"Kurus",IF(AND(D!BK160&gt;=-2,D!BK160&lt;2),"Normal","Gemuk")))))</f>
        <v/>
      </c>
      <c r="AJ164" s="105" t="str">
        <f>IF(D!BN160="","",IF(D!BN160&lt;-3,"Sgt Kurus",IF(AND(D!BN160&gt;=-3,D!BN160&lt;-2),"Kurus",IF(AND(D!BN160&gt;=-2,D!BN160&lt;1),"Normal",IF(AND(D!BN160&gt;=1,D!BN160&lt;2),"Gemuk","Obesitas")))))</f>
        <v/>
      </c>
      <c r="AK164" s="105"/>
      <c r="AL164" s="98"/>
      <c r="AM164" s="53"/>
      <c r="AN164" s="97"/>
      <c r="AO164" s="97"/>
      <c r="AP164" s="97"/>
      <c r="AQ164" s="53"/>
      <c r="AR164" s="53"/>
      <c r="AS164" s="99"/>
      <c r="AT164" s="99"/>
      <c r="AU164" s="99"/>
      <c r="AV164" s="53"/>
      <c r="AW164" s="53"/>
      <c r="AX164" s="99"/>
    </row>
    <row r="165" spans="2:50" ht="15" x14ac:dyDescent="0.2">
      <c r="B165" s="94">
        <v>152</v>
      </c>
      <c r="C165" s="100"/>
      <c r="D165" s="101"/>
      <c r="E165" s="102"/>
      <c r="F165" s="95" t="str">
        <f t="shared" si="6"/>
        <v/>
      </c>
      <c r="G165" s="82" t="str">
        <f t="shared" si="7"/>
        <v/>
      </c>
      <c r="H165" s="103"/>
      <c r="I165" s="103" t="s">
        <v>202</v>
      </c>
      <c r="J165" s="104" t="s">
        <v>202</v>
      </c>
      <c r="K165" s="104" t="s">
        <v>202</v>
      </c>
      <c r="L165" s="104" t="s">
        <v>202</v>
      </c>
      <c r="M165" s="52"/>
      <c r="N165" s="52"/>
      <c r="O165" s="52"/>
      <c r="P165" s="52"/>
      <c r="Q165" s="52"/>
      <c r="R165" s="52"/>
      <c r="S165" s="52"/>
      <c r="T165" s="52"/>
      <c r="U165" s="52"/>
      <c r="V165" s="52"/>
      <c r="W165" s="52"/>
      <c r="X165" s="52"/>
      <c r="Y165" s="53"/>
      <c r="Z165" s="53"/>
      <c r="AA165" s="96"/>
      <c r="AB165" s="97"/>
      <c r="AC165" s="97"/>
      <c r="AD165" s="97"/>
      <c r="AE165" s="97"/>
      <c r="AF165" s="97"/>
      <c r="AG165" s="105" t="str">
        <f>IF(D!BE161="","",IF(D!BE161&lt;-3,"Gizi Buruk",IF(AND(D!BE161&gt;=-3,D!BE161&lt;-2),"Gizi Kurang",IF(AND(D!BE161&gt;=-2,D!BE161&lt;2),"Gizi Normal","Gizi Lebih"))))</f>
        <v/>
      </c>
      <c r="AH165" s="105" t="str">
        <f>IF(D!BH161="","",IF(D!BH161&lt;-3,"Sangat Pendek",IF(AND(D!BH161&gt;=-3,D!BH161&lt;-2),"Pendek",IF(AND(D!CB323&gt;=-2,D!BH161&lt;2),"Normal","Jangkung"))))</f>
        <v/>
      </c>
      <c r="AI165" s="105" t="str">
        <f>IF(D!BK161="","",(IF(D!BK161&lt;-3,"Sangat Kurus",IF(AND(D!BK161&gt;=-3,D!BK161&lt;-2),"Kurus",IF(AND(D!BK161&gt;=-2,D!BK161&lt;2),"Normal","Gemuk")))))</f>
        <v/>
      </c>
      <c r="AJ165" s="105" t="str">
        <f>IF(D!BN161="","",IF(D!BN161&lt;-3,"Sgt Kurus",IF(AND(D!BN161&gt;=-3,D!BN161&lt;-2),"Kurus",IF(AND(D!BN161&gt;=-2,D!BN161&lt;1),"Normal",IF(AND(D!BN161&gt;=1,D!BN161&lt;2),"Gemuk","Obesitas")))))</f>
        <v/>
      </c>
      <c r="AK165" s="105"/>
      <c r="AL165" s="98"/>
      <c r="AM165" s="53"/>
      <c r="AN165" s="97"/>
      <c r="AO165" s="97"/>
      <c r="AP165" s="97"/>
      <c r="AQ165" s="53"/>
      <c r="AR165" s="53"/>
      <c r="AS165" s="99"/>
      <c r="AT165" s="99"/>
      <c r="AU165" s="99"/>
      <c r="AV165" s="53"/>
      <c r="AW165" s="53"/>
      <c r="AX165" s="99"/>
    </row>
    <row r="166" spans="2:50" ht="15" x14ac:dyDescent="0.2">
      <c r="B166" s="94">
        <v>153</v>
      </c>
      <c r="C166" s="100"/>
      <c r="D166" s="101"/>
      <c r="E166" s="102"/>
      <c r="F166" s="95" t="str">
        <f t="shared" si="6"/>
        <v/>
      </c>
      <c r="G166" s="82" t="str">
        <f t="shared" si="7"/>
        <v/>
      </c>
      <c r="H166" s="103"/>
      <c r="I166" s="103" t="s">
        <v>202</v>
      </c>
      <c r="J166" s="104" t="s">
        <v>202</v>
      </c>
      <c r="K166" s="104" t="s">
        <v>202</v>
      </c>
      <c r="L166" s="104" t="s">
        <v>202</v>
      </c>
      <c r="M166" s="52"/>
      <c r="N166" s="52"/>
      <c r="O166" s="52"/>
      <c r="P166" s="52"/>
      <c r="Q166" s="52"/>
      <c r="R166" s="52"/>
      <c r="S166" s="52"/>
      <c r="T166" s="52"/>
      <c r="U166" s="52"/>
      <c r="V166" s="52"/>
      <c r="W166" s="52"/>
      <c r="X166" s="52"/>
      <c r="Y166" s="53"/>
      <c r="Z166" s="53"/>
      <c r="AA166" s="96"/>
      <c r="AB166" s="97"/>
      <c r="AC166" s="97"/>
      <c r="AD166" s="97"/>
      <c r="AE166" s="97"/>
      <c r="AF166" s="97"/>
      <c r="AG166" s="105" t="str">
        <f>IF(D!BE162="","",IF(D!BE162&lt;-3,"Gizi Buruk",IF(AND(D!BE162&gt;=-3,D!BE162&lt;-2),"Gizi Kurang",IF(AND(D!BE162&gt;=-2,D!BE162&lt;2),"Gizi Normal","Gizi Lebih"))))</f>
        <v/>
      </c>
      <c r="AH166" s="105" t="str">
        <f>IF(D!BH162="","",IF(D!BH162&lt;-3,"Sangat Pendek",IF(AND(D!BH162&gt;=-3,D!BH162&lt;-2),"Pendek",IF(AND(D!CB324&gt;=-2,D!BH162&lt;2),"Normal","Jangkung"))))</f>
        <v/>
      </c>
      <c r="AI166" s="105" t="str">
        <f>IF(D!BK162="","",(IF(D!BK162&lt;-3,"Sangat Kurus",IF(AND(D!BK162&gt;=-3,D!BK162&lt;-2),"Kurus",IF(AND(D!BK162&gt;=-2,D!BK162&lt;2),"Normal","Gemuk")))))</f>
        <v/>
      </c>
      <c r="AJ166" s="105" t="str">
        <f>IF(D!BN162="","",IF(D!BN162&lt;-3,"Sgt Kurus",IF(AND(D!BN162&gt;=-3,D!BN162&lt;-2),"Kurus",IF(AND(D!BN162&gt;=-2,D!BN162&lt;1),"Normal",IF(AND(D!BN162&gt;=1,D!BN162&lt;2),"Gemuk","Obesitas")))))</f>
        <v/>
      </c>
      <c r="AK166" s="105"/>
      <c r="AL166" s="98"/>
      <c r="AM166" s="53"/>
      <c r="AN166" s="97"/>
      <c r="AO166" s="97"/>
      <c r="AP166" s="97"/>
      <c r="AQ166" s="53"/>
      <c r="AR166" s="53"/>
      <c r="AS166" s="99"/>
      <c r="AT166" s="99"/>
      <c r="AU166" s="99"/>
      <c r="AV166" s="53"/>
      <c r="AW166" s="53"/>
      <c r="AX166" s="99"/>
    </row>
    <row r="167" spans="2:50" ht="15" x14ac:dyDescent="0.2">
      <c r="B167" s="94">
        <v>154</v>
      </c>
      <c r="C167" s="100"/>
      <c r="D167" s="101"/>
      <c r="E167" s="102"/>
      <c r="F167" s="95" t="str">
        <f t="shared" si="6"/>
        <v/>
      </c>
      <c r="G167" s="82" t="str">
        <f t="shared" si="7"/>
        <v/>
      </c>
      <c r="H167" s="103"/>
      <c r="I167" s="103" t="s">
        <v>202</v>
      </c>
      <c r="J167" s="104" t="s">
        <v>202</v>
      </c>
      <c r="K167" s="104" t="s">
        <v>202</v>
      </c>
      <c r="L167" s="104" t="s">
        <v>202</v>
      </c>
      <c r="M167" s="52"/>
      <c r="N167" s="52"/>
      <c r="O167" s="52"/>
      <c r="P167" s="52"/>
      <c r="Q167" s="52"/>
      <c r="R167" s="52"/>
      <c r="S167" s="52"/>
      <c r="T167" s="52"/>
      <c r="U167" s="52"/>
      <c r="V167" s="52"/>
      <c r="W167" s="52"/>
      <c r="X167" s="52"/>
      <c r="Y167" s="53"/>
      <c r="Z167" s="53"/>
      <c r="AA167" s="96"/>
      <c r="AB167" s="97"/>
      <c r="AC167" s="97"/>
      <c r="AD167" s="97"/>
      <c r="AE167" s="97"/>
      <c r="AF167" s="97"/>
      <c r="AG167" s="105" t="str">
        <f>IF(D!BE163="","",IF(D!BE163&lt;-3,"Gizi Buruk",IF(AND(D!BE163&gt;=-3,D!BE163&lt;-2),"Gizi Kurang",IF(AND(D!BE163&gt;=-2,D!BE163&lt;2),"Gizi Normal","Gizi Lebih"))))</f>
        <v/>
      </c>
      <c r="AH167" s="105" t="str">
        <f>IF(D!BH163="","",IF(D!BH163&lt;-3,"Sangat Pendek",IF(AND(D!BH163&gt;=-3,D!BH163&lt;-2),"Pendek",IF(AND(D!CB325&gt;=-2,D!BH163&lt;2),"Normal","Jangkung"))))</f>
        <v/>
      </c>
      <c r="AI167" s="105" t="str">
        <f>IF(D!BK163="","",(IF(D!BK163&lt;-3,"Sangat Kurus",IF(AND(D!BK163&gt;=-3,D!BK163&lt;-2),"Kurus",IF(AND(D!BK163&gt;=-2,D!BK163&lt;2),"Normal","Gemuk")))))</f>
        <v/>
      </c>
      <c r="AJ167" s="105" t="str">
        <f>IF(D!BN163="","",IF(D!BN163&lt;-3,"Sgt Kurus",IF(AND(D!BN163&gt;=-3,D!BN163&lt;-2),"Kurus",IF(AND(D!BN163&gt;=-2,D!BN163&lt;1),"Normal",IF(AND(D!BN163&gt;=1,D!BN163&lt;2),"Gemuk","Obesitas")))))</f>
        <v/>
      </c>
      <c r="AK167" s="105"/>
      <c r="AL167" s="98"/>
      <c r="AM167" s="53"/>
      <c r="AN167" s="97"/>
      <c r="AO167" s="97"/>
      <c r="AP167" s="97"/>
      <c r="AQ167" s="53"/>
      <c r="AR167" s="53"/>
      <c r="AS167" s="99"/>
      <c r="AT167" s="99"/>
      <c r="AU167" s="99"/>
      <c r="AV167" s="53"/>
      <c r="AW167" s="53"/>
      <c r="AX167" s="99"/>
    </row>
    <row r="168" spans="2:50" ht="15" x14ac:dyDescent="0.2">
      <c r="B168" s="94">
        <v>155</v>
      </c>
      <c r="C168" s="100"/>
      <c r="D168" s="101"/>
      <c r="E168" s="102"/>
      <c r="F168" s="95" t="str">
        <f t="shared" si="6"/>
        <v/>
      </c>
      <c r="G168" s="82" t="str">
        <f t="shared" si="7"/>
        <v/>
      </c>
      <c r="H168" s="103"/>
      <c r="I168" s="103" t="s">
        <v>202</v>
      </c>
      <c r="J168" s="104" t="s">
        <v>202</v>
      </c>
      <c r="K168" s="104" t="s">
        <v>202</v>
      </c>
      <c r="L168" s="104" t="s">
        <v>202</v>
      </c>
      <c r="M168" s="52"/>
      <c r="N168" s="52"/>
      <c r="O168" s="52"/>
      <c r="P168" s="52"/>
      <c r="Q168" s="52"/>
      <c r="R168" s="52"/>
      <c r="S168" s="52"/>
      <c r="T168" s="52"/>
      <c r="U168" s="52"/>
      <c r="V168" s="52"/>
      <c r="W168" s="52"/>
      <c r="X168" s="52"/>
      <c r="Y168" s="53"/>
      <c r="Z168" s="53"/>
      <c r="AA168" s="96"/>
      <c r="AB168" s="97"/>
      <c r="AC168" s="97"/>
      <c r="AD168" s="97"/>
      <c r="AE168" s="97"/>
      <c r="AF168" s="97"/>
      <c r="AG168" s="105" t="str">
        <f>IF(D!BE164="","",IF(D!BE164&lt;-3,"Gizi Buruk",IF(AND(D!BE164&gt;=-3,D!BE164&lt;-2),"Gizi Kurang",IF(AND(D!BE164&gt;=-2,D!BE164&lt;2),"Gizi Normal","Gizi Lebih"))))</f>
        <v/>
      </c>
      <c r="AH168" s="105" t="str">
        <f>IF(D!BH164="","",IF(D!BH164&lt;-3,"Sangat Pendek",IF(AND(D!BH164&gt;=-3,D!BH164&lt;-2),"Pendek",IF(AND(D!CB326&gt;=-2,D!BH164&lt;2),"Normal","Jangkung"))))</f>
        <v/>
      </c>
      <c r="AI168" s="105" t="str">
        <f>IF(D!BK164="","",(IF(D!BK164&lt;-3,"Sangat Kurus",IF(AND(D!BK164&gt;=-3,D!BK164&lt;-2),"Kurus",IF(AND(D!BK164&gt;=-2,D!BK164&lt;2),"Normal","Gemuk")))))</f>
        <v/>
      </c>
      <c r="AJ168" s="105" t="str">
        <f>IF(D!BN164="","",IF(D!BN164&lt;-3,"Sgt Kurus",IF(AND(D!BN164&gt;=-3,D!BN164&lt;-2),"Kurus",IF(AND(D!BN164&gt;=-2,D!BN164&lt;1),"Normal",IF(AND(D!BN164&gt;=1,D!BN164&lt;2),"Gemuk","Obesitas")))))</f>
        <v/>
      </c>
      <c r="AK168" s="105"/>
      <c r="AL168" s="98"/>
      <c r="AM168" s="53"/>
      <c r="AN168" s="97"/>
      <c r="AO168" s="97"/>
      <c r="AP168" s="97"/>
      <c r="AQ168" s="53"/>
      <c r="AR168" s="53"/>
      <c r="AS168" s="99"/>
      <c r="AT168" s="99"/>
      <c r="AU168" s="99"/>
      <c r="AV168" s="53"/>
      <c r="AW168" s="53"/>
      <c r="AX168" s="99"/>
    </row>
    <row r="169" spans="2:50" ht="15" x14ac:dyDescent="0.2">
      <c r="B169" s="94">
        <v>156</v>
      </c>
      <c r="C169" s="100"/>
      <c r="D169" s="101"/>
      <c r="E169" s="102"/>
      <c r="F169" s="95" t="str">
        <f t="shared" si="6"/>
        <v/>
      </c>
      <c r="G169" s="82" t="str">
        <f t="shared" si="7"/>
        <v/>
      </c>
      <c r="H169" s="103"/>
      <c r="I169" s="103" t="s">
        <v>202</v>
      </c>
      <c r="J169" s="104" t="s">
        <v>202</v>
      </c>
      <c r="K169" s="104" t="s">
        <v>202</v>
      </c>
      <c r="L169" s="104" t="s">
        <v>202</v>
      </c>
      <c r="M169" s="52"/>
      <c r="N169" s="52"/>
      <c r="O169" s="52"/>
      <c r="P169" s="52"/>
      <c r="Q169" s="52"/>
      <c r="R169" s="52"/>
      <c r="S169" s="52"/>
      <c r="T169" s="52"/>
      <c r="U169" s="52"/>
      <c r="V169" s="52"/>
      <c r="W169" s="52"/>
      <c r="X169" s="52"/>
      <c r="Y169" s="53"/>
      <c r="Z169" s="53"/>
      <c r="AA169" s="96"/>
      <c r="AB169" s="97"/>
      <c r="AC169" s="97"/>
      <c r="AD169" s="97"/>
      <c r="AE169" s="97"/>
      <c r="AF169" s="97"/>
      <c r="AG169" s="105" t="str">
        <f>IF(D!BE165="","",IF(D!BE165&lt;-3,"Gizi Buruk",IF(AND(D!BE165&gt;=-3,D!BE165&lt;-2),"Gizi Kurang",IF(AND(D!BE165&gt;=-2,D!BE165&lt;2),"Gizi Normal","Gizi Lebih"))))</f>
        <v/>
      </c>
      <c r="AH169" s="105" t="str">
        <f>IF(D!BH165="","",IF(D!BH165&lt;-3,"Sangat Pendek",IF(AND(D!BH165&gt;=-3,D!BH165&lt;-2),"Pendek",IF(AND(D!CB327&gt;=-2,D!BH165&lt;2),"Normal","Jangkung"))))</f>
        <v/>
      </c>
      <c r="AI169" s="105" t="str">
        <f>IF(D!BK165="","",(IF(D!BK165&lt;-3,"Sangat Kurus",IF(AND(D!BK165&gt;=-3,D!BK165&lt;-2),"Kurus",IF(AND(D!BK165&gt;=-2,D!BK165&lt;2),"Normal","Gemuk")))))</f>
        <v/>
      </c>
      <c r="AJ169" s="105" t="str">
        <f>IF(D!BN165="","",IF(D!BN165&lt;-3,"Sgt Kurus",IF(AND(D!BN165&gt;=-3,D!BN165&lt;-2),"Kurus",IF(AND(D!BN165&gt;=-2,D!BN165&lt;1),"Normal",IF(AND(D!BN165&gt;=1,D!BN165&lt;2),"Gemuk","Obesitas")))))</f>
        <v/>
      </c>
      <c r="AK169" s="105"/>
      <c r="AL169" s="98"/>
      <c r="AM169" s="53"/>
      <c r="AN169" s="97"/>
      <c r="AO169" s="97"/>
      <c r="AP169" s="97"/>
      <c r="AQ169" s="53"/>
      <c r="AR169" s="53"/>
      <c r="AS169" s="99"/>
      <c r="AT169" s="99"/>
      <c r="AU169" s="99"/>
      <c r="AV169" s="53"/>
      <c r="AW169" s="53"/>
      <c r="AX169" s="99"/>
    </row>
    <row r="170" spans="2:50" ht="15" x14ac:dyDescent="0.2">
      <c r="B170" s="94">
        <v>157</v>
      </c>
      <c r="C170" s="100"/>
      <c r="D170" s="101"/>
      <c r="E170" s="102"/>
      <c r="F170" s="95" t="str">
        <f t="shared" si="6"/>
        <v/>
      </c>
      <c r="G170" s="82" t="str">
        <f t="shared" si="7"/>
        <v/>
      </c>
      <c r="H170" s="103"/>
      <c r="I170" s="103" t="s">
        <v>202</v>
      </c>
      <c r="J170" s="104" t="s">
        <v>202</v>
      </c>
      <c r="K170" s="104" t="s">
        <v>202</v>
      </c>
      <c r="L170" s="104" t="s">
        <v>202</v>
      </c>
      <c r="M170" s="52"/>
      <c r="N170" s="52"/>
      <c r="O170" s="52"/>
      <c r="P170" s="52"/>
      <c r="Q170" s="52"/>
      <c r="R170" s="52"/>
      <c r="S170" s="52"/>
      <c r="T170" s="52"/>
      <c r="U170" s="52"/>
      <c r="V170" s="52"/>
      <c r="W170" s="52"/>
      <c r="X170" s="52"/>
      <c r="Y170" s="53"/>
      <c r="Z170" s="53"/>
      <c r="AA170" s="96"/>
      <c r="AB170" s="97"/>
      <c r="AC170" s="97"/>
      <c r="AD170" s="97"/>
      <c r="AE170" s="97"/>
      <c r="AF170" s="97"/>
      <c r="AG170" s="105" t="str">
        <f>IF(D!BE166="","",IF(D!BE166&lt;-3,"Gizi Buruk",IF(AND(D!BE166&gt;=-3,D!BE166&lt;-2),"Gizi Kurang",IF(AND(D!BE166&gt;=-2,D!BE166&lt;2),"Gizi Normal","Gizi Lebih"))))</f>
        <v/>
      </c>
      <c r="AH170" s="105" t="str">
        <f>IF(D!BH166="","",IF(D!BH166&lt;-3,"Sangat Pendek",IF(AND(D!BH166&gt;=-3,D!BH166&lt;-2),"Pendek",IF(AND(D!CB328&gt;=-2,D!BH166&lt;2),"Normal","Jangkung"))))</f>
        <v/>
      </c>
      <c r="AI170" s="105" t="str">
        <f>IF(D!BK166="","",(IF(D!BK166&lt;-3,"Sangat Kurus",IF(AND(D!BK166&gt;=-3,D!BK166&lt;-2),"Kurus",IF(AND(D!BK166&gt;=-2,D!BK166&lt;2),"Normal","Gemuk")))))</f>
        <v/>
      </c>
      <c r="AJ170" s="105" t="str">
        <f>IF(D!BN166="","",IF(D!BN166&lt;-3,"Sgt Kurus",IF(AND(D!BN166&gt;=-3,D!BN166&lt;-2),"Kurus",IF(AND(D!BN166&gt;=-2,D!BN166&lt;1),"Normal",IF(AND(D!BN166&gt;=1,D!BN166&lt;2),"Gemuk","Obesitas")))))</f>
        <v/>
      </c>
      <c r="AK170" s="105"/>
      <c r="AL170" s="98"/>
      <c r="AM170" s="53"/>
      <c r="AN170" s="97"/>
      <c r="AO170" s="97"/>
      <c r="AP170" s="97"/>
      <c r="AQ170" s="53"/>
      <c r="AR170" s="53"/>
      <c r="AS170" s="99"/>
      <c r="AT170" s="99"/>
      <c r="AU170" s="99"/>
      <c r="AV170" s="53"/>
      <c r="AW170" s="53"/>
      <c r="AX170" s="99"/>
    </row>
    <row r="171" spans="2:50" ht="15" x14ac:dyDescent="0.2">
      <c r="B171" s="94">
        <v>158</v>
      </c>
      <c r="C171" s="100"/>
      <c r="D171" s="101"/>
      <c r="E171" s="102"/>
      <c r="F171" s="95" t="str">
        <f t="shared" si="6"/>
        <v/>
      </c>
      <c r="G171" s="82" t="str">
        <f t="shared" si="7"/>
        <v/>
      </c>
      <c r="H171" s="103"/>
      <c r="I171" s="103" t="s">
        <v>202</v>
      </c>
      <c r="J171" s="104" t="s">
        <v>202</v>
      </c>
      <c r="K171" s="104" t="s">
        <v>202</v>
      </c>
      <c r="L171" s="104" t="s">
        <v>202</v>
      </c>
      <c r="M171" s="52"/>
      <c r="N171" s="52"/>
      <c r="O171" s="52"/>
      <c r="P171" s="52"/>
      <c r="Q171" s="52"/>
      <c r="R171" s="52"/>
      <c r="S171" s="52"/>
      <c r="T171" s="52"/>
      <c r="U171" s="52"/>
      <c r="V171" s="52"/>
      <c r="W171" s="52"/>
      <c r="X171" s="52"/>
      <c r="Y171" s="53"/>
      <c r="Z171" s="53"/>
      <c r="AA171" s="96"/>
      <c r="AB171" s="97"/>
      <c r="AC171" s="97"/>
      <c r="AD171" s="97"/>
      <c r="AE171" s="97"/>
      <c r="AF171" s="97"/>
      <c r="AG171" s="105" t="str">
        <f>IF(D!BE167="","",IF(D!BE167&lt;-3,"Gizi Buruk",IF(AND(D!BE167&gt;=-3,D!BE167&lt;-2),"Gizi Kurang",IF(AND(D!BE167&gt;=-2,D!BE167&lt;2),"Gizi Normal","Gizi Lebih"))))</f>
        <v/>
      </c>
      <c r="AH171" s="105" t="str">
        <f>IF(D!BH167="","",IF(D!BH167&lt;-3,"Sangat Pendek",IF(AND(D!BH167&gt;=-3,D!BH167&lt;-2),"Pendek",IF(AND(D!CB329&gt;=-2,D!BH167&lt;2),"Normal","Jangkung"))))</f>
        <v/>
      </c>
      <c r="AI171" s="105" t="str">
        <f>IF(D!BK167="","",(IF(D!BK167&lt;-3,"Sangat Kurus",IF(AND(D!BK167&gt;=-3,D!BK167&lt;-2),"Kurus",IF(AND(D!BK167&gt;=-2,D!BK167&lt;2),"Normal","Gemuk")))))</f>
        <v/>
      </c>
      <c r="AJ171" s="105" t="str">
        <f>IF(D!BN167="","",IF(D!BN167&lt;-3,"Sgt Kurus",IF(AND(D!BN167&gt;=-3,D!BN167&lt;-2),"Kurus",IF(AND(D!BN167&gt;=-2,D!BN167&lt;1),"Normal",IF(AND(D!BN167&gt;=1,D!BN167&lt;2),"Gemuk","Obesitas")))))</f>
        <v/>
      </c>
      <c r="AK171" s="105"/>
      <c r="AL171" s="98"/>
      <c r="AM171" s="53"/>
      <c r="AN171" s="97"/>
      <c r="AO171" s="97"/>
      <c r="AP171" s="97"/>
      <c r="AQ171" s="53"/>
      <c r="AR171" s="53"/>
      <c r="AS171" s="99"/>
      <c r="AT171" s="99"/>
      <c r="AU171" s="99"/>
      <c r="AV171" s="53"/>
      <c r="AW171" s="53"/>
      <c r="AX171" s="99"/>
    </row>
    <row r="172" spans="2:50" ht="15" x14ac:dyDescent="0.2">
      <c r="B172" s="94">
        <v>159</v>
      </c>
      <c r="C172" s="100"/>
      <c r="D172" s="101"/>
      <c r="E172" s="102"/>
      <c r="F172" s="95" t="str">
        <f t="shared" si="6"/>
        <v/>
      </c>
      <c r="G172" s="82" t="str">
        <f t="shared" si="7"/>
        <v/>
      </c>
      <c r="H172" s="103"/>
      <c r="I172" s="103" t="s">
        <v>202</v>
      </c>
      <c r="J172" s="104" t="s">
        <v>202</v>
      </c>
      <c r="K172" s="104" t="s">
        <v>202</v>
      </c>
      <c r="L172" s="104" t="s">
        <v>202</v>
      </c>
      <c r="M172" s="52"/>
      <c r="N172" s="52"/>
      <c r="O172" s="52"/>
      <c r="P172" s="52"/>
      <c r="Q172" s="52"/>
      <c r="R172" s="52"/>
      <c r="S172" s="52"/>
      <c r="T172" s="52"/>
      <c r="U172" s="52"/>
      <c r="V172" s="52"/>
      <c r="W172" s="52"/>
      <c r="X172" s="52"/>
      <c r="Y172" s="53"/>
      <c r="Z172" s="53"/>
      <c r="AA172" s="96"/>
      <c r="AB172" s="97"/>
      <c r="AC172" s="97"/>
      <c r="AD172" s="97"/>
      <c r="AE172" s="97"/>
      <c r="AF172" s="97"/>
      <c r="AG172" s="105" t="str">
        <f>IF(D!BE168="","",IF(D!BE168&lt;-3,"Gizi Buruk",IF(AND(D!BE168&gt;=-3,D!BE168&lt;-2),"Gizi Kurang",IF(AND(D!BE168&gt;=-2,D!BE168&lt;2),"Gizi Normal","Gizi Lebih"))))</f>
        <v/>
      </c>
      <c r="AH172" s="105" t="str">
        <f>IF(D!BH168="","",IF(D!BH168&lt;-3,"Sangat Pendek",IF(AND(D!BH168&gt;=-3,D!BH168&lt;-2),"Pendek",IF(AND(D!CB330&gt;=-2,D!BH168&lt;2),"Normal","Jangkung"))))</f>
        <v/>
      </c>
      <c r="AI172" s="105" t="str">
        <f>IF(D!BK168="","",(IF(D!BK168&lt;-3,"Sangat Kurus",IF(AND(D!BK168&gt;=-3,D!BK168&lt;-2),"Kurus",IF(AND(D!BK168&gt;=-2,D!BK168&lt;2),"Normal","Gemuk")))))</f>
        <v/>
      </c>
      <c r="AJ172" s="105" t="str">
        <f>IF(D!BN168="","",IF(D!BN168&lt;-3,"Sgt Kurus",IF(AND(D!BN168&gt;=-3,D!BN168&lt;-2),"Kurus",IF(AND(D!BN168&gt;=-2,D!BN168&lt;1),"Normal",IF(AND(D!BN168&gt;=1,D!BN168&lt;2),"Gemuk","Obesitas")))))</f>
        <v/>
      </c>
      <c r="AK172" s="105"/>
      <c r="AL172" s="98"/>
      <c r="AM172" s="53"/>
      <c r="AN172" s="97"/>
      <c r="AO172" s="97"/>
      <c r="AP172" s="97"/>
      <c r="AQ172" s="53"/>
      <c r="AR172" s="53"/>
      <c r="AS172" s="99"/>
      <c r="AT172" s="99"/>
      <c r="AU172" s="99"/>
      <c r="AV172" s="53"/>
      <c r="AW172" s="53"/>
      <c r="AX172" s="99"/>
    </row>
    <row r="173" spans="2:50" ht="15" x14ac:dyDescent="0.2">
      <c r="B173" s="94">
        <v>160</v>
      </c>
      <c r="C173" s="100"/>
      <c r="D173" s="101"/>
      <c r="E173" s="102"/>
      <c r="F173" s="95" t="str">
        <f t="shared" si="6"/>
        <v/>
      </c>
      <c r="G173" s="82" t="str">
        <f t="shared" si="7"/>
        <v/>
      </c>
      <c r="H173" s="103"/>
      <c r="I173" s="103" t="s">
        <v>202</v>
      </c>
      <c r="J173" s="104" t="s">
        <v>202</v>
      </c>
      <c r="K173" s="104" t="s">
        <v>202</v>
      </c>
      <c r="L173" s="104" t="s">
        <v>202</v>
      </c>
      <c r="M173" s="52"/>
      <c r="N173" s="52"/>
      <c r="O173" s="52"/>
      <c r="P173" s="52"/>
      <c r="Q173" s="52"/>
      <c r="R173" s="52"/>
      <c r="S173" s="52"/>
      <c r="T173" s="52"/>
      <c r="U173" s="52"/>
      <c r="V173" s="52"/>
      <c r="W173" s="52"/>
      <c r="X173" s="52"/>
      <c r="Y173" s="53"/>
      <c r="Z173" s="53"/>
      <c r="AA173" s="96"/>
      <c r="AB173" s="97"/>
      <c r="AC173" s="97"/>
      <c r="AD173" s="97"/>
      <c r="AE173" s="97"/>
      <c r="AF173" s="97"/>
      <c r="AG173" s="105" t="str">
        <f>IF(D!BE169="","",IF(D!BE169&lt;-3,"Gizi Buruk",IF(AND(D!BE169&gt;=-3,D!BE169&lt;-2),"Gizi Kurang",IF(AND(D!BE169&gt;=-2,D!BE169&lt;2),"Gizi Normal","Gizi Lebih"))))</f>
        <v/>
      </c>
      <c r="AH173" s="105" t="str">
        <f>IF(D!BH169="","",IF(D!BH169&lt;-3,"Sangat Pendek",IF(AND(D!BH169&gt;=-3,D!BH169&lt;-2),"Pendek",IF(AND(D!CB331&gt;=-2,D!BH169&lt;2),"Normal","Jangkung"))))</f>
        <v/>
      </c>
      <c r="AI173" s="105" t="str">
        <f>IF(D!BK169="","",(IF(D!BK169&lt;-3,"Sangat Kurus",IF(AND(D!BK169&gt;=-3,D!BK169&lt;-2),"Kurus",IF(AND(D!BK169&gt;=-2,D!BK169&lt;2),"Normal","Gemuk")))))</f>
        <v/>
      </c>
      <c r="AJ173" s="105" t="str">
        <f>IF(D!BN169="","",IF(D!BN169&lt;-3,"Sgt Kurus",IF(AND(D!BN169&gt;=-3,D!BN169&lt;-2),"Kurus",IF(AND(D!BN169&gt;=-2,D!BN169&lt;1),"Normal",IF(AND(D!BN169&gt;=1,D!BN169&lt;2),"Gemuk","Obesitas")))))</f>
        <v/>
      </c>
      <c r="AK173" s="105"/>
      <c r="AL173" s="98"/>
      <c r="AM173" s="53"/>
      <c r="AN173" s="97"/>
      <c r="AO173" s="97"/>
      <c r="AP173" s="97"/>
      <c r="AQ173" s="53"/>
      <c r="AR173" s="53"/>
      <c r="AS173" s="99"/>
      <c r="AT173" s="99"/>
      <c r="AU173" s="99"/>
      <c r="AV173" s="53"/>
      <c r="AW173" s="53"/>
      <c r="AX173" s="99"/>
    </row>
    <row r="174" spans="2:50" ht="15" x14ac:dyDescent="0.2">
      <c r="B174" s="94">
        <v>161</v>
      </c>
      <c r="C174" s="100"/>
      <c r="D174" s="101"/>
      <c r="E174" s="102"/>
      <c r="F174" s="95" t="str">
        <f t="shared" si="6"/>
        <v/>
      </c>
      <c r="G174" s="82" t="str">
        <f t="shared" si="7"/>
        <v/>
      </c>
      <c r="H174" s="103"/>
      <c r="I174" s="103" t="s">
        <v>202</v>
      </c>
      <c r="J174" s="104" t="s">
        <v>202</v>
      </c>
      <c r="K174" s="104" t="s">
        <v>202</v>
      </c>
      <c r="L174" s="104" t="s">
        <v>202</v>
      </c>
      <c r="M174" s="52"/>
      <c r="N174" s="52"/>
      <c r="O174" s="52"/>
      <c r="P174" s="52"/>
      <c r="Q174" s="52"/>
      <c r="R174" s="52"/>
      <c r="S174" s="52"/>
      <c r="T174" s="52"/>
      <c r="U174" s="52"/>
      <c r="V174" s="52"/>
      <c r="W174" s="52"/>
      <c r="X174" s="52"/>
      <c r="Y174" s="53"/>
      <c r="Z174" s="53"/>
      <c r="AA174" s="96"/>
      <c r="AB174" s="97"/>
      <c r="AC174" s="97"/>
      <c r="AD174" s="97"/>
      <c r="AE174" s="97"/>
      <c r="AF174" s="97"/>
      <c r="AG174" s="105" t="str">
        <f>IF(D!BE170="","",IF(D!BE170&lt;-3,"Gizi Buruk",IF(AND(D!BE170&gt;=-3,D!BE170&lt;-2),"Gizi Kurang",IF(AND(D!BE170&gt;=-2,D!BE170&lt;2),"Gizi Normal","Gizi Lebih"))))</f>
        <v/>
      </c>
      <c r="AH174" s="105" t="str">
        <f>IF(D!BH170="","",IF(D!BH170&lt;-3,"Sangat Pendek",IF(AND(D!BH170&gt;=-3,D!BH170&lt;-2),"Pendek",IF(AND(D!CB332&gt;=-2,D!BH170&lt;2),"Normal","Jangkung"))))</f>
        <v/>
      </c>
      <c r="AI174" s="105" t="str">
        <f>IF(D!BK170="","",(IF(D!BK170&lt;-3,"Sangat Kurus",IF(AND(D!BK170&gt;=-3,D!BK170&lt;-2),"Kurus",IF(AND(D!BK170&gt;=-2,D!BK170&lt;2),"Normal","Gemuk")))))</f>
        <v/>
      </c>
      <c r="AJ174" s="105" t="str">
        <f>IF(D!BN170="","",IF(D!BN170&lt;-3,"Sgt Kurus",IF(AND(D!BN170&gt;=-3,D!BN170&lt;-2),"Kurus",IF(AND(D!BN170&gt;=-2,D!BN170&lt;1),"Normal",IF(AND(D!BN170&gt;=1,D!BN170&lt;2),"Gemuk","Obesitas")))))</f>
        <v/>
      </c>
      <c r="AK174" s="105"/>
      <c r="AL174" s="98"/>
      <c r="AM174" s="53"/>
      <c r="AN174" s="97"/>
      <c r="AO174" s="97"/>
      <c r="AP174" s="97"/>
      <c r="AQ174" s="53"/>
      <c r="AR174" s="53"/>
      <c r="AS174" s="99"/>
      <c r="AT174" s="99"/>
      <c r="AU174" s="99"/>
      <c r="AV174" s="53"/>
      <c r="AW174" s="53"/>
      <c r="AX174" s="99"/>
    </row>
    <row r="175" spans="2:50" ht="15" x14ac:dyDescent="0.2">
      <c r="B175" s="94">
        <v>162</v>
      </c>
      <c r="C175" s="100"/>
      <c r="D175" s="101"/>
      <c r="E175" s="102"/>
      <c r="F175" s="95" t="str">
        <f t="shared" si="6"/>
        <v/>
      </c>
      <c r="G175" s="82" t="str">
        <f t="shared" si="7"/>
        <v/>
      </c>
      <c r="H175" s="103"/>
      <c r="I175" s="103" t="s">
        <v>202</v>
      </c>
      <c r="J175" s="104" t="s">
        <v>202</v>
      </c>
      <c r="K175" s="104" t="s">
        <v>202</v>
      </c>
      <c r="L175" s="104" t="s">
        <v>202</v>
      </c>
      <c r="M175" s="52"/>
      <c r="N175" s="52"/>
      <c r="O175" s="52"/>
      <c r="P175" s="52"/>
      <c r="Q175" s="52"/>
      <c r="R175" s="52"/>
      <c r="S175" s="52"/>
      <c r="T175" s="52"/>
      <c r="U175" s="52"/>
      <c r="V175" s="52"/>
      <c r="W175" s="52"/>
      <c r="X175" s="52"/>
      <c r="Y175" s="53"/>
      <c r="Z175" s="53"/>
      <c r="AA175" s="96"/>
      <c r="AB175" s="97"/>
      <c r="AC175" s="97"/>
      <c r="AD175" s="97"/>
      <c r="AE175" s="97"/>
      <c r="AF175" s="97"/>
      <c r="AG175" s="105" t="str">
        <f>IF(D!BE171="","",IF(D!BE171&lt;-3,"Gizi Buruk",IF(AND(D!BE171&gt;=-3,D!BE171&lt;-2),"Gizi Kurang",IF(AND(D!BE171&gt;=-2,D!BE171&lt;2),"Gizi Normal","Gizi Lebih"))))</f>
        <v/>
      </c>
      <c r="AH175" s="105" t="str">
        <f>IF(D!BH171="","",IF(D!BH171&lt;-3,"Sangat Pendek",IF(AND(D!BH171&gt;=-3,D!BH171&lt;-2),"Pendek",IF(AND(D!CB333&gt;=-2,D!BH171&lt;2),"Normal","Jangkung"))))</f>
        <v/>
      </c>
      <c r="AI175" s="105" t="str">
        <f>IF(D!BK171="","",(IF(D!BK171&lt;-3,"Sangat Kurus",IF(AND(D!BK171&gt;=-3,D!BK171&lt;-2),"Kurus",IF(AND(D!BK171&gt;=-2,D!BK171&lt;2),"Normal","Gemuk")))))</f>
        <v/>
      </c>
      <c r="AJ175" s="105" t="str">
        <f>IF(D!BN171="","",IF(D!BN171&lt;-3,"Sgt Kurus",IF(AND(D!BN171&gt;=-3,D!BN171&lt;-2),"Kurus",IF(AND(D!BN171&gt;=-2,D!BN171&lt;1),"Normal",IF(AND(D!BN171&gt;=1,D!BN171&lt;2),"Gemuk","Obesitas")))))</f>
        <v/>
      </c>
      <c r="AK175" s="105"/>
      <c r="AL175" s="98"/>
      <c r="AM175" s="53"/>
      <c r="AN175" s="97"/>
      <c r="AO175" s="97"/>
      <c r="AP175" s="97"/>
      <c r="AQ175" s="53"/>
      <c r="AR175" s="53"/>
      <c r="AS175" s="99"/>
      <c r="AT175" s="99"/>
      <c r="AU175" s="99"/>
      <c r="AV175" s="53"/>
      <c r="AW175" s="53"/>
      <c r="AX175" s="99"/>
    </row>
    <row r="176" spans="2:50" ht="15" x14ac:dyDescent="0.2">
      <c r="B176" s="94">
        <v>163</v>
      </c>
      <c r="C176" s="100"/>
      <c r="D176" s="101"/>
      <c r="E176" s="102"/>
      <c r="F176" s="95" t="str">
        <f t="shared" si="6"/>
        <v/>
      </c>
      <c r="G176" s="82" t="str">
        <f t="shared" si="7"/>
        <v/>
      </c>
      <c r="H176" s="103"/>
      <c r="I176" s="103" t="s">
        <v>202</v>
      </c>
      <c r="J176" s="104" t="s">
        <v>202</v>
      </c>
      <c r="K176" s="104" t="s">
        <v>202</v>
      </c>
      <c r="L176" s="104" t="s">
        <v>202</v>
      </c>
      <c r="M176" s="52"/>
      <c r="N176" s="52"/>
      <c r="O176" s="52"/>
      <c r="P176" s="52"/>
      <c r="Q176" s="52"/>
      <c r="R176" s="52"/>
      <c r="S176" s="52"/>
      <c r="T176" s="52"/>
      <c r="U176" s="52"/>
      <c r="V176" s="52"/>
      <c r="W176" s="52"/>
      <c r="X176" s="52"/>
      <c r="Y176" s="53"/>
      <c r="Z176" s="53"/>
      <c r="AA176" s="96"/>
      <c r="AB176" s="97"/>
      <c r="AC176" s="97"/>
      <c r="AD176" s="97"/>
      <c r="AE176" s="97"/>
      <c r="AF176" s="97"/>
      <c r="AG176" s="105" t="str">
        <f>IF(D!BE172="","",IF(D!BE172&lt;-3,"Gizi Buruk",IF(AND(D!BE172&gt;=-3,D!BE172&lt;-2),"Gizi Kurang",IF(AND(D!BE172&gt;=-2,D!BE172&lt;2),"Gizi Normal","Gizi Lebih"))))</f>
        <v/>
      </c>
      <c r="AH176" s="105" t="str">
        <f>IF(D!BH172="","",IF(D!BH172&lt;-3,"Sangat Pendek",IF(AND(D!BH172&gt;=-3,D!BH172&lt;-2),"Pendek",IF(AND(D!CB334&gt;=-2,D!BH172&lt;2),"Normal","Jangkung"))))</f>
        <v/>
      </c>
      <c r="AI176" s="105" t="str">
        <f>IF(D!BK172="","",(IF(D!BK172&lt;-3,"Sangat Kurus",IF(AND(D!BK172&gt;=-3,D!BK172&lt;-2),"Kurus",IF(AND(D!BK172&gt;=-2,D!BK172&lt;2),"Normal","Gemuk")))))</f>
        <v/>
      </c>
      <c r="AJ176" s="105" t="str">
        <f>IF(D!BN172="","",IF(D!BN172&lt;-3,"Sgt Kurus",IF(AND(D!BN172&gt;=-3,D!BN172&lt;-2),"Kurus",IF(AND(D!BN172&gt;=-2,D!BN172&lt;1),"Normal",IF(AND(D!BN172&gt;=1,D!BN172&lt;2),"Gemuk","Obesitas")))))</f>
        <v/>
      </c>
      <c r="AK176" s="105"/>
      <c r="AL176" s="98"/>
      <c r="AM176" s="53"/>
      <c r="AN176" s="97"/>
      <c r="AO176" s="97"/>
      <c r="AP176" s="97"/>
      <c r="AQ176" s="53"/>
      <c r="AR176" s="53"/>
      <c r="AS176" s="99"/>
      <c r="AT176" s="99"/>
      <c r="AU176" s="99"/>
      <c r="AV176" s="53"/>
      <c r="AW176" s="53"/>
      <c r="AX176" s="99"/>
    </row>
    <row r="177" spans="2:50" ht="15" x14ac:dyDescent="0.2">
      <c r="B177" s="94">
        <v>164</v>
      </c>
      <c r="C177" s="100"/>
      <c r="D177" s="101"/>
      <c r="E177" s="102"/>
      <c r="F177" s="95" t="str">
        <f t="shared" ref="F177:F240" si="8">IFERROR(DATEDIF(G177,C177,"Y") &amp; " thn. " &amp;IF(DATEDIF(G177,C177,"YM")&lt;10,"0"&amp;DATEDIF(G177,C177,"YM"),DATEDIF(G177,C177,"YM")) &amp; " bln.","")</f>
        <v/>
      </c>
      <c r="G177" s="82" t="str">
        <f t="shared" ref="G177:G240" si="9">IFERROR(ABS(IF(VALUE(MID(D177,7,2))&gt;40,VALUE(MID(D177,7,2))-40,VALUE(MID(D177,7,2)))&amp;"-"&amp;IF(VALUE(MID(D177,9,2))&lt;10,"0"&amp;VALUE(MID(D177,9,2)),VALUE(MID(D177,9,2)))&amp;"-"&amp;VALUE(MID(D177,11,2))),"")</f>
        <v/>
      </c>
      <c r="H177" s="103"/>
      <c r="I177" s="103" t="s">
        <v>202</v>
      </c>
      <c r="J177" s="104" t="s">
        <v>202</v>
      </c>
      <c r="K177" s="104" t="s">
        <v>202</v>
      </c>
      <c r="L177" s="104" t="s">
        <v>202</v>
      </c>
      <c r="M177" s="52"/>
      <c r="N177" s="52"/>
      <c r="O177" s="52"/>
      <c r="P177" s="52"/>
      <c r="Q177" s="52"/>
      <c r="R177" s="52"/>
      <c r="S177" s="52"/>
      <c r="T177" s="52"/>
      <c r="U177" s="52"/>
      <c r="V177" s="52"/>
      <c r="W177" s="52"/>
      <c r="X177" s="52"/>
      <c r="Y177" s="53"/>
      <c r="Z177" s="53"/>
      <c r="AA177" s="96"/>
      <c r="AB177" s="97"/>
      <c r="AC177" s="97"/>
      <c r="AD177" s="97"/>
      <c r="AE177" s="97"/>
      <c r="AF177" s="97"/>
      <c r="AG177" s="105" t="str">
        <f>IF(D!BE173="","",IF(D!BE173&lt;-3,"Gizi Buruk",IF(AND(D!BE173&gt;=-3,D!BE173&lt;-2),"Gizi Kurang",IF(AND(D!BE173&gt;=-2,D!BE173&lt;2),"Gizi Normal","Gizi Lebih"))))</f>
        <v/>
      </c>
      <c r="AH177" s="105" t="str">
        <f>IF(D!BH173="","",IF(D!BH173&lt;-3,"Sangat Pendek",IF(AND(D!BH173&gt;=-3,D!BH173&lt;-2),"Pendek",IF(AND(D!CB335&gt;=-2,D!BH173&lt;2),"Normal","Jangkung"))))</f>
        <v/>
      </c>
      <c r="AI177" s="105" t="str">
        <f>IF(D!BK173="","",(IF(D!BK173&lt;-3,"Sangat Kurus",IF(AND(D!BK173&gt;=-3,D!BK173&lt;-2),"Kurus",IF(AND(D!BK173&gt;=-2,D!BK173&lt;2),"Normal","Gemuk")))))</f>
        <v/>
      </c>
      <c r="AJ177" s="105" t="str">
        <f>IF(D!BN173="","",IF(D!BN173&lt;-3,"Sgt Kurus",IF(AND(D!BN173&gt;=-3,D!BN173&lt;-2),"Kurus",IF(AND(D!BN173&gt;=-2,D!BN173&lt;1),"Normal",IF(AND(D!BN173&gt;=1,D!BN173&lt;2),"Gemuk","Obesitas")))))</f>
        <v/>
      </c>
      <c r="AK177" s="105"/>
      <c r="AL177" s="98"/>
      <c r="AM177" s="53"/>
      <c r="AN177" s="97"/>
      <c r="AO177" s="97"/>
      <c r="AP177" s="97"/>
      <c r="AQ177" s="53"/>
      <c r="AR177" s="53"/>
      <c r="AS177" s="99"/>
      <c r="AT177" s="99"/>
      <c r="AU177" s="99"/>
      <c r="AV177" s="53"/>
      <c r="AW177" s="53"/>
      <c r="AX177" s="99"/>
    </row>
    <row r="178" spans="2:50" ht="15" x14ac:dyDescent="0.2">
      <c r="B178" s="94">
        <v>165</v>
      </c>
      <c r="C178" s="100"/>
      <c r="D178" s="101"/>
      <c r="E178" s="102"/>
      <c r="F178" s="95" t="str">
        <f t="shared" si="8"/>
        <v/>
      </c>
      <c r="G178" s="82" t="str">
        <f t="shared" si="9"/>
        <v/>
      </c>
      <c r="H178" s="103"/>
      <c r="I178" s="103" t="s">
        <v>202</v>
      </c>
      <c r="J178" s="104" t="s">
        <v>202</v>
      </c>
      <c r="K178" s="104" t="s">
        <v>202</v>
      </c>
      <c r="L178" s="104" t="s">
        <v>202</v>
      </c>
      <c r="M178" s="52"/>
      <c r="N178" s="52"/>
      <c r="O178" s="52"/>
      <c r="P178" s="52"/>
      <c r="Q178" s="52"/>
      <c r="R178" s="52"/>
      <c r="S178" s="52"/>
      <c r="T178" s="52"/>
      <c r="U178" s="52"/>
      <c r="V178" s="52"/>
      <c r="W178" s="52"/>
      <c r="X178" s="52"/>
      <c r="Y178" s="53"/>
      <c r="Z178" s="53"/>
      <c r="AA178" s="96"/>
      <c r="AB178" s="97"/>
      <c r="AC178" s="97"/>
      <c r="AD178" s="97"/>
      <c r="AE178" s="97"/>
      <c r="AF178" s="97"/>
      <c r="AG178" s="105" t="str">
        <f>IF(D!BE174="","",IF(D!BE174&lt;-3,"Gizi Buruk",IF(AND(D!BE174&gt;=-3,D!BE174&lt;-2),"Gizi Kurang",IF(AND(D!BE174&gt;=-2,D!BE174&lt;2),"Gizi Normal","Gizi Lebih"))))</f>
        <v/>
      </c>
      <c r="AH178" s="105" t="str">
        <f>IF(D!BH174="","",IF(D!BH174&lt;-3,"Sangat Pendek",IF(AND(D!BH174&gt;=-3,D!BH174&lt;-2),"Pendek",IF(AND(D!CB336&gt;=-2,D!BH174&lt;2),"Normal","Jangkung"))))</f>
        <v/>
      </c>
      <c r="AI178" s="105" t="str">
        <f>IF(D!BK174="","",(IF(D!BK174&lt;-3,"Sangat Kurus",IF(AND(D!BK174&gt;=-3,D!BK174&lt;-2),"Kurus",IF(AND(D!BK174&gt;=-2,D!BK174&lt;2),"Normal","Gemuk")))))</f>
        <v/>
      </c>
      <c r="AJ178" s="105" t="str">
        <f>IF(D!BN174="","",IF(D!BN174&lt;-3,"Sgt Kurus",IF(AND(D!BN174&gt;=-3,D!BN174&lt;-2),"Kurus",IF(AND(D!BN174&gt;=-2,D!BN174&lt;1),"Normal",IF(AND(D!BN174&gt;=1,D!BN174&lt;2),"Gemuk","Obesitas")))))</f>
        <v/>
      </c>
      <c r="AK178" s="105"/>
      <c r="AL178" s="98"/>
      <c r="AM178" s="53"/>
      <c r="AN178" s="97"/>
      <c r="AO178" s="97"/>
      <c r="AP178" s="97"/>
      <c r="AQ178" s="53"/>
      <c r="AR178" s="53"/>
      <c r="AS178" s="99"/>
      <c r="AT178" s="99"/>
      <c r="AU178" s="99"/>
      <c r="AV178" s="53"/>
      <c r="AW178" s="53"/>
      <c r="AX178" s="99"/>
    </row>
    <row r="179" spans="2:50" ht="15" x14ac:dyDescent="0.2">
      <c r="B179" s="94">
        <v>166</v>
      </c>
      <c r="C179" s="100"/>
      <c r="D179" s="101"/>
      <c r="E179" s="102"/>
      <c r="F179" s="95" t="str">
        <f t="shared" si="8"/>
        <v/>
      </c>
      <c r="G179" s="82" t="str">
        <f t="shared" si="9"/>
        <v/>
      </c>
      <c r="H179" s="103"/>
      <c r="I179" s="103" t="s">
        <v>202</v>
      </c>
      <c r="J179" s="104" t="s">
        <v>202</v>
      </c>
      <c r="K179" s="104" t="s">
        <v>202</v>
      </c>
      <c r="L179" s="104" t="s">
        <v>202</v>
      </c>
      <c r="M179" s="52"/>
      <c r="N179" s="52"/>
      <c r="O179" s="52"/>
      <c r="P179" s="52"/>
      <c r="Q179" s="52"/>
      <c r="R179" s="52"/>
      <c r="S179" s="52"/>
      <c r="T179" s="52"/>
      <c r="U179" s="52"/>
      <c r="V179" s="52"/>
      <c r="W179" s="52"/>
      <c r="X179" s="52"/>
      <c r="Y179" s="53"/>
      <c r="Z179" s="53"/>
      <c r="AA179" s="96"/>
      <c r="AB179" s="97"/>
      <c r="AC179" s="97"/>
      <c r="AD179" s="97"/>
      <c r="AE179" s="97"/>
      <c r="AF179" s="97"/>
      <c r="AG179" s="105" t="str">
        <f>IF(D!BE175="","",IF(D!BE175&lt;-3,"Gizi Buruk",IF(AND(D!BE175&gt;=-3,D!BE175&lt;-2),"Gizi Kurang",IF(AND(D!BE175&gt;=-2,D!BE175&lt;2),"Gizi Normal","Gizi Lebih"))))</f>
        <v/>
      </c>
      <c r="AH179" s="105" t="str">
        <f>IF(D!BH175="","",IF(D!BH175&lt;-3,"Sangat Pendek",IF(AND(D!BH175&gt;=-3,D!BH175&lt;-2),"Pendek",IF(AND(D!CB337&gt;=-2,D!BH175&lt;2),"Normal","Jangkung"))))</f>
        <v/>
      </c>
      <c r="AI179" s="105" t="str">
        <f>IF(D!BK175="","",(IF(D!BK175&lt;-3,"Sangat Kurus",IF(AND(D!BK175&gt;=-3,D!BK175&lt;-2),"Kurus",IF(AND(D!BK175&gt;=-2,D!BK175&lt;2),"Normal","Gemuk")))))</f>
        <v/>
      </c>
      <c r="AJ179" s="105" t="str">
        <f>IF(D!BN175="","",IF(D!BN175&lt;-3,"Sgt Kurus",IF(AND(D!BN175&gt;=-3,D!BN175&lt;-2),"Kurus",IF(AND(D!BN175&gt;=-2,D!BN175&lt;1),"Normal",IF(AND(D!BN175&gt;=1,D!BN175&lt;2),"Gemuk","Obesitas")))))</f>
        <v/>
      </c>
      <c r="AK179" s="105"/>
      <c r="AL179" s="98"/>
      <c r="AM179" s="53"/>
      <c r="AN179" s="97"/>
      <c r="AO179" s="97"/>
      <c r="AP179" s="97"/>
      <c r="AQ179" s="53"/>
      <c r="AR179" s="53"/>
      <c r="AS179" s="99"/>
      <c r="AT179" s="99"/>
      <c r="AU179" s="99"/>
      <c r="AV179" s="53"/>
      <c r="AW179" s="53"/>
      <c r="AX179" s="99"/>
    </row>
    <row r="180" spans="2:50" ht="15" x14ac:dyDescent="0.2">
      <c r="B180" s="94">
        <v>167</v>
      </c>
      <c r="C180" s="100"/>
      <c r="D180" s="101"/>
      <c r="E180" s="102"/>
      <c r="F180" s="95" t="str">
        <f t="shared" si="8"/>
        <v/>
      </c>
      <c r="G180" s="82" t="str">
        <f t="shared" si="9"/>
        <v/>
      </c>
      <c r="H180" s="103"/>
      <c r="I180" s="103" t="s">
        <v>202</v>
      </c>
      <c r="J180" s="104" t="s">
        <v>202</v>
      </c>
      <c r="K180" s="104" t="s">
        <v>202</v>
      </c>
      <c r="L180" s="104" t="s">
        <v>202</v>
      </c>
      <c r="M180" s="52"/>
      <c r="N180" s="52"/>
      <c r="O180" s="52"/>
      <c r="P180" s="52"/>
      <c r="Q180" s="52"/>
      <c r="R180" s="52"/>
      <c r="S180" s="52"/>
      <c r="T180" s="52"/>
      <c r="U180" s="52"/>
      <c r="V180" s="52"/>
      <c r="W180" s="52"/>
      <c r="X180" s="52"/>
      <c r="Y180" s="53"/>
      <c r="Z180" s="53"/>
      <c r="AA180" s="96"/>
      <c r="AB180" s="97"/>
      <c r="AC180" s="97"/>
      <c r="AD180" s="97"/>
      <c r="AE180" s="97"/>
      <c r="AF180" s="97"/>
      <c r="AG180" s="105" t="str">
        <f>IF(D!BE176="","",IF(D!BE176&lt;-3,"Gizi Buruk",IF(AND(D!BE176&gt;=-3,D!BE176&lt;-2),"Gizi Kurang",IF(AND(D!BE176&gt;=-2,D!BE176&lt;2),"Gizi Normal","Gizi Lebih"))))</f>
        <v/>
      </c>
      <c r="AH180" s="105" t="str">
        <f>IF(D!BH176="","",IF(D!BH176&lt;-3,"Sangat Pendek",IF(AND(D!BH176&gt;=-3,D!BH176&lt;-2),"Pendek",IF(AND(D!CB338&gt;=-2,D!BH176&lt;2),"Normal","Jangkung"))))</f>
        <v/>
      </c>
      <c r="AI180" s="105" t="str">
        <f>IF(D!BK176="","",(IF(D!BK176&lt;-3,"Sangat Kurus",IF(AND(D!BK176&gt;=-3,D!BK176&lt;-2),"Kurus",IF(AND(D!BK176&gt;=-2,D!BK176&lt;2),"Normal","Gemuk")))))</f>
        <v/>
      </c>
      <c r="AJ180" s="105" t="str">
        <f>IF(D!BN176="","",IF(D!BN176&lt;-3,"Sgt Kurus",IF(AND(D!BN176&gt;=-3,D!BN176&lt;-2),"Kurus",IF(AND(D!BN176&gt;=-2,D!BN176&lt;1),"Normal",IF(AND(D!BN176&gt;=1,D!BN176&lt;2),"Gemuk","Obesitas")))))</f>
        <v/>
      </c>
      <c r="AK180" s="105"/>
      <c r="AL180" s="98"/>
      <c r="AM180" s="53"/>
      <c r="AN180" s="97"/>
      <c r="AO180" s="97"/>
      <c r="AP180" s="97"/>
      <c r="AQ180" s="53"/>
      <c r="AR180" s="53"/>
      <c r="AS180" s="99"/>
      <c r="AT180" s="99"/>
      <c r="AU180" s="99"/>
      <c r="AV180" s="53"/>
      <c r="AW180" s="53"/>
      <c r="AX180" s="99"/>
    </row>
    <row r="181" spans="2:50" ht="15" x14ac:dyDescent="0.2">
      <c r="B181" s="94">
        <v>168</v>
      </c>
      <c r="C181" s="100"/>
      <c r="D181" s="101"/>
      <c r="E181" s="102"/>
      <c r="F181" s="95" t="str">
        <f t="shared" si="8"/>
        <v/>
      </c>
      <c r="G181" s="82" t="str">
        <f t="shared" si="9"/>
        <v/>
      </c>
      <c r="H181" s="103"/>
      <c r="I181" s="103" t="s">
        <v>202</v>
      </c>
      <c r="J181" s="104" t="s">
        <v>202</v>
      </c>
      <c r="K181" s="104" t="s">
        <v>202</v>
      </c>
      <c r="L181" s="104" t="s">
        <v>202</v>
      </c>
      <c r="M181" s="52"/>
      <c r="N181" s="52"/>
      <c r="O181" s="52"/>
      <c r="P181" s="52"/>
      <c r="Q181" s="52"/>
      <c r="R181" s="52"/>
      <c r="S181" s="52"/>
      <c r="T181" s="52"/>
      <c r="U181" s="52"/>
      <c r="V181" s="52"/>
      <c r="W181" s="52"/>
      <c r="X181" s="52"/>
      <c r="Y181" s="53"/>
      <c r="Z181" s="53"/>
      <c r="AA181" s="96"/>
      <c r="AB181" s="97"/>
      <c r="AC181" s="97"/>
      <c r="AD181" s="97"/>
      <c r="AE181" s="97"/>
      <c r="AF181" s="97"/>
      <c r="AG181" s="105" t="str">
        <f>IF(D!BE177="","",IF(D!BE177&lt;-3,"Gizi Buruk",IF(AND(D!BE177&gt;=-3,D!BE177&lt;-2),"Gizi Kurang",IF(AND(D!BE177&gt;=-2,D!BE177&lt;2),"Gizi Normal","Gizi Lebih"))))</f>
        <v/>
      </c>
      <c r="AH181" s="105" t="str">
        <f>IF(D!BH177="","",IF(D!BH177&lt;-3,"Sangat Pendek",IF(AND(D!BH177&gt;=-3,D!BH177&lt;-2),"Pendek",IF(AND(D!CB339&gt;=-2,D!BH177&lt;2),"Normal","Jangkung"))))</f>
        <v/>
      </c>
      <c r="AI181" s="105" t="str">
        <f>IF(D!BK177="","",(IF(D!BK177&lt;-3,"Sangat Kurus",IF(AND(D!BK177&gt;=-3,D!BK177&lt;-2),"Kurus",IF(AND(D!BK177&gt;=-2,D!BK177&lt;2),"Normal","Gemuk")))))</f>
        <v/>
      </c>
      <c r="AJ181" s="105" t="str">
        <f>IF(D!BN177="","",IF(D!BN177&lt;-3,"Sgt Kurus",IF(AND(D!BN177&gt;=-3,D!BN177&lt;-2),"Kurus",IF(AND(D!BN177&gt;=-2,D!BN177&lt;1),"Normal",IF(AND(D!BN177&gt;=1,D!BN177&lt;2),"Gemuk","Obesitas")))))</f>
        <v/>
      </c>
      <c r="AK181" s="105"/>
      <c r="AL181" s="98"/>
      <c r="AM181" s="53"/>
      <c r="AN181" s="97"/>
      <c r="AO181" s="97"/>
      <c r="AP181" s="97"/>
      <c r="AQ181" s="53"/>
      <c r="AR181" s="53"/>
      <c r="AS181" s="99"/>
      <c r="AT181" s="99"/>
      <c r="AU181" s="99"/>
      <c r="AV181" s="53"/>
      <c r="AW181" s="53"/>
      <c r="AX181" s="99"/>
    </row>
    <row r="182" spans="2:50" ht="15" x14ac:dyDescent="0.2">
      <c r="B182" s="94">
        <v>169</v>
      </c>
      <c r="C182" s="100"/>
      <c r="D182" s="101"/>
      <c r="E182" s="102"/>
      <c r="F182" s="95" t="str">
        <f t="shared" si="8"/>
        <v/>
      </c>
      <c r="G182" s="82" t="str">
        <f t="shared" si="9"/>
        <v/>
      </c>
      <c r="H182" s="103"/>
      <c r="I182" s="103" t="s">
        <v>202</v>
      </c>
      <c r="J182" s="104" t="s">
        <v>202</v>
      </c>
      <c r="K182" s="104" t="s">
        <v>202</v>
      </c>
      <c r="L182" s="104" t="s">
        <v>202</v>
      </c>
      <c r="M182" s="52"/>
      <c r="N182" s="52"/>
      <c r="O182" s="52"/>
      <c r="P182" s="52"/>
      <c r="Q182" s="52"/>
      <c r="R182" s="52"/>
      <c r="S182" s="52"/>
      <c r="T182" s="52"/>
      <c r="U182" s="52"/>
      <c r="V182" s="52"/>
      <c r="W182" s="52"/>
      <c r="X182" s="52"/>
      <c r="Y182" s="53"/>
      <c r="Z182" s="53"/>
      <c r="AA182" s="96"/>
      <c r="AB182" s="97"/>
      <c r="AC182" s="97"/>
      <c r="AD182" s="97"/>
      <c r="AE182" s="97"/>
      <c r="AF182" s="97"/>
      <c r="AG182" s="105" t="str">
        <f>IF(D!BE178="","",IF(D!BE178&lt;-3,"Gizi Buruk",IF(AND(D!BE178&gt;=-3,D!BE178&lt;-2),"Gizi Kurang",IF(AND(D!BE178&gt;=-2,D!BE178&lt;2),"Gizi Normal","Gizi Lebih"))))</f>
        <v/>
      </c>
      <c r="AH182" s="105" t="str">
        <f>IF(D!BH178="","",IF(D!BH178&lt;-3,"Sangat Pendek",IF(AND(D!BH178&gt;=-3,D!BH178&lt;-2),"Pendek",IF(AND(D!CB340&gt;=-2,D!BH178&lt;2),"Normal","Jangkung"))))</f>
        <v/>
      </c>
      <c r="AI182" s="105" t="str">
        <f>IF(D!BK178="","",(IF(D!BK178&lt;-3,"Sangat Kurus",IF(AND(D!BK178&gt;=-3,D!BK178&lt;-2),"Kurus",IF(AND(D!BK178&gt;=-2,D!BK178&lt;2),"Normal","Gemuk")))))</f>
        <v/>
      </c>
      <c r="AJ182" s="105" t="str">
        <f>IF(D!BN178="","",IF(D!BN178&lt;-3,"Sgt Kurus",IF(AND(D!BN178&gt;=-3,D!BN178&lt;-2),"Kurus",IF(AND(D!BN178&gt;=-2,D!BN178&lt;1),"Normal",IF(AND(D!BN178&gt;=1,D!BN178&lt;2),"Gemuk","Obesitas")))))</f>
        <v/>
      </c>
      <c r="AK182" s="105"/>
      <c r="AL182" s="98"/>
      <c r="AM182" s="53"/>
      <c r="AN182" s="97"/>
      <c r="AO182" s="97"/>
      <c r="AP182" s="97"/>
      <c r="AQ182" s="53"/>
      <c r="AR182" s="53"/>
      <c r="AS182" s="99"/>
      <c r="AT182" s="99"/>
      <c r="AU182" s="99"/>
      <c r="AV182" s="53"/>
      <c r="AW182" s="53"/>
      <c r="AX182" s="99"/>
    </row>
    <row r="183" spans="2:50" ht="15" x14ac:dyDescent="0.2">
      <c r="B183" s="94">
        <v>170</v>
      </c>
      <c r="C183" s="100"/>
      <c r="D183" s="101"/>
      <c r="E183" s="102"/>
      <c r="F183" s="95" t="str">
        <f t="shared" si="8"/>
        <v/>
      </c>
      <c r="G183" s="82" t="str">
        <f t="shared" si="9"/>
        <v/>
      </c>
      <c r="H183" s="103"/>
      <c r="I183" s="103" t="s">
        <v>202</v>
      </c>
      <c r="J183" s="104" t="s">
        <v>202</v>
      </c>
      <c r="K183" s="104" t="s">
        <v>202</v>
      </c>
      <c r="L183" s="104" t="s">
        <v>202</v>
      </c>
      <c r="M183" s="52"/>
      <c r="N183" s="52"/>
      <c r="O183" s="52"/>
      <c r="P183" s="52"/>
      <c r="Q183" s="52"/>
      <c r="R183" s="52"/>
      <c r="S183" s="52"/>
      <c r="T183" s="52"/>
      <c r="U183" s="52"/>
      <c r="V183" s="52"/>
      <c r="W183" s="52"/>
      <c r="X183" s="52"/>
      <c r="Y183" s="53"/>
      <c r="Z183" s="53"/>
      <c r="AA183" s="96"/>
      <c r="AB183" s="97"/>
      <c r="AC183" s="97"/>
      <c r="AD183" s="97"/>
      <c r="AE183" s="97"/>
      <c r="AF183" s="97"/>
      <c r="AG183" s="105" t="str">
        <f>IF(D!BE179="","",IF(D!BE179&lt;-3,"Gizi Buruk",IF(AND(D!BE179&gt;=-3,D!BE179&lt;-2),"Gizi Kurang",IF(AND(D!BE179&gt;=-2,D!BE179&lt;2),"Gizi Normal","Gizi Lebih"))))</f>
        <v/>
      </c>
      <c r="AH183" s="105" t="str">
        <f>IF(D!BH179="","",IF(D!BH179&lt;-3,"Sangat Pendek",IF(AND(D!BH179&gt;=-3,D!BH179&lt;-2),"Pendek",IF(AND(D!CB341&gt;=-2,D!BH179&lt;2),"Normal","Jangkung"))))</f>
        <v/>
      </c>
      <c r="AI183" s="105" t="str">
        <f>IF(D!BK179="","",(IF(D!BK179&lt;-3,"Sangat Kurus",IF(AND(D!BK179&gt;=-3,D!BK179&lt;-2),"Kurus",IF(AND(D!BK179&gt;=-2,D!BK179&lt;2),"Normal","Gemuk")))))</f>
        <v/>
      </c>
      <c r="AJ183" s="105" t="str">
        <f>IF(D!BN179="","",IF(D!BN179&lt;-3,"Sgt Kurus",IF(AND(D!BN179&gt;=-3,D!BN179&lt;-2),"Kurus",IF(AND(D!BN179&gt;=-2,D!BN179&lt;1),"Normal",IF(AND(D!BN179&gt;=1,D!BN179&lt;2),"Gemuk","Obesitas")))))</f>
        <v/>
      </c>
      <c r="AK183" s="105"/>
      <c r="AL183" s="98"/>
      <c r="AM183" s="53"/>
      <c r="AN183" s="97"/>
      <c r="AO183" s="97"/>
      <c r="AP183" s="97"/>
      <c r="AQ183" s="53"/>
      <c r="AR183" s="53"/>
      <c r="AS183" s="99"/>
      <c r="AT183" s="99"/>
      <c r="AU183" s="99"/>
      <c r="AV183" s="53"/>
      <c r="AW183" s="53"/>
      <c r="AX183" s="99"/>
    </row>
    <row r="184" spans="2:50" ht="15" x14ac:dyDescent="0.2">
      <c r="B184" s="94">
        <v>171</v>
      </c>
      <c r="C184" s="100"/>
      <c r="D184" s="101"/>
      <c r="E184" s="102"/>
      <c r="F184" s="95" t="str">
        <f t="shared" si="8"/>
        <v/>
      </c>
      <c r="G184" s="82" t="str">
        <f t="shared" si="9"/>
        <v/>
      </c>
      <c r="H184" s="103"/>
      <c r="I184" s="103" t="s">
        <v>202</v>
      </c>
      <c r="J184" s="104" t="s">
        <v>202</v>
      </c>
      <c r="K184" s="104" t="s">
        <v>202</v>
      </c>
      <c r="L184" s="104" t="s">
        <v>202</v>
      </c>
      <c r="M184" s="52"/>
      <c r="N184" s="52"/>
      <c r="O184" s="52"/>
      <c r="P184" s="52"/>
      <c r="Q184" s="52"/>
      <c r="R184" s="52"/>
      <c r="S184" s="52"/>
      <c r="T184" s="52"/>
      <c r="U184" s="52"/>
      <c r="V184" s="52"/>
      <c r="W184" s="52"/>
      <c r="X184" s="52"/>
      <c r="Y184" s="53"/>
      <c r="Z184" s="53"/>
      <c r="AA184" s="96"/>
      <c r="AB184" s="97"/>
      <c r="AC184" s="97"/>
      <c r="AD184" s="97"/>
      <c r="AE184" s="97"/>
      <c r="AF184" s="97"/>
      <c r="AG184" s="105" t="str">
        <f>IF(D!BE180="","",IF(D!BE180&lt;-3,"Gizi Buruk",IF(AND(D!BE180&gt;=-3,D!BE180&lt;-2),"Gizi Kurang",IF(AND(D!BE180&gt;=-2,D!BE180&lt;2),"Gizi Normal","Gizi Lebih"))))</f>
        <v/>
      </c>
      <c r="AH184" s="105" t="str">
        <f>IF(D!BH180="","",IF(D!BH180&lt;-3,"Sangat Pendek",IF(AND(D!BH180&gt;=-3,D!BH180&lt;-2),"Pendek",IF(AND(D!CB342&gt;=-2,D!BH180&lt;2),"Normal","Jangkung"))))</f>
        <v/>
      </c>
      <c r="AI184" s="105" t="str">
        <f>IF(D!BK180="","",(IF(D!BK180&lt;-3,"Sangat Kurus",IF(AND(D!BK180&gt;=-3,D!BK180&lt;-2),"Kurus",IF(AND(D!BK180&gt;=-2,D!BK180&lt;2),"Normal","Gemuk")))))</f>
        <v/>
      </c>
      <c r="AJ184" s="105" t="str">
        <f>IF(D!BN180="","",IF(D!BN180&lt;-3,"Sgt Kurus",IF(AND(D!BN180&gt;=-3,D!BN180&lt;-2),"Kurus",IF(AND(D!BN180&gt;=-2,D!BN180&lt;1),"Normal",IF(AND(D!BN180&gt;=1,D!BN180&lt;2),"Gemuk","Obesitas")))))</f>
        <v/>
      </c>
      <c r="AK184" s="105"/>
      <c r="AL184" s="98"/>
      <c r="AM184" s="53"/>
      <c r="AN184" s="97"/>
      <c r="AO184" s="97"/>
      <c r="AP184" s="97"/>
      <c r="AQ184" s="53"/>
      <c r="AR184" s="53"/>
      <c r="AS184" s="99"/>
      <c r="AT184" s="99"/>
      <c r="AU184" s="99"/>
      <c r="AV184" s="53"/>
      <c r="AW184" s="53"/>
      <c r="AX184" s="99"/>
    </row>
    <row r="185" spans="2:50" ht="15" x14ac:dyDescent="0.2">
      <c r="B185" s="94">
        <v>172</v>
      </c>
      <c r="C185" s="100"/>
      <c r="D185" s="101"/>
      <c r="E185" s="102"/>
      <c r="F185" s="95" t="str">
        <f t="shared" si="8"/>
        <v/>
      </c>
      <c r="G185" s="82" t="str">
        <f t="shared" si="9"/>
        <v/>
      </c>
      <c r="H185" s="103"/>
      <c r="I185" s="103" t="s">
        <v>202</v>
      </c>
      <c r="J185" s="104" t="s">
        <v>202</v>
      </c>
      <c r="K185" s="104" t="s">
        <v>202</v>
      </c>
      <c r="L185" s="104" t="s">
        <v>202</v>
      </c>
      <c r="M185" s="52"/>
      <c r="N185" s="52"/>
      <c r="O185" s="52"/>
      <c r="P185" s="52"/>
      <c r="Q185" s="52"/>
      <c r="R185" s="52"/>
      <c r="S185" s="52"/>
      <c r="T185" s="52"/>
      <c r="U185" s="52"/>
      <c r="V185" s="52"/>
      <c r="W185" s="52"/>
      <c r="X185" s="52"/>
      <c r="Y185" s="53"/>
      <c r="Z185" s="53"/>
      <c r="AA185" s="96"/>
      <c r="AB185" s="97"/>
      <c r="AC185" s="97"/>
      <c r="AD185" s="97"/>
      <c r="AE185" s="97"/>
      <c r="AF185" s="97"/>
      <c r="AG185" s="105" t="str">
        <f>IF(D!BE181="","",IF(D!BE181&lt;-3,"Gizi Buruk",IF(AND(D!BE181&gt;=-3,D!BE181&lt;-2),"Gizi Kurang",IF(AND(D!BE181&gt;=-2,D!BE181&lt;2),"Gizi Normal","Gizi Lebih"))))</f>
        <v/>
      </c>
      <c r="AH185" s="105" t="str">
        <f>IF(D!BH181="","",IF(D!BH181&lt;-3,"Sangat Pendek",IF(AND(D!BH181&gt;=-3,D!BH181&lt;-2),"Pendek",IF(AND(D!CB343&gt;=-2,D!BH181&lt;2),"Normal","Jangkung"))))</f>
        <v/>
      </c>
      <c r="AI185" s="105" t="str">
        <f>IF(D!BK181="","",(IF(D!BK181&lt;-3,"Sangat Kurus",IF(AND(D!BK181&gt;=-3,D!BK181&lt;-2),"Kurus",IF(AND(D!BK181&gt;=-2,D!BK181&lt;2),"Normal","Gemuk")))))</f>
        <v/>
      </c>
      <c r="AJ185" s="105" t="str">
        <f>IF(D!BN181="","",IF(D!BN181&lt;-3,"Sgt Kurus",IF(AND(D!BN181&gt;=-3,D!BN181&lt;-2),"Kurus",IF(AND(D!BN181&gt;=-2,D!BN181&lt;1),"Normal",IF(AND(D!BN181&gt;=1,D!BN181&lt;2),"Gemuk","Obesitas")))))</f>
        <v/>
      </c>
      <c r="AK185" s="105"/>
      <c r="AL185" s="98"/>
      <c r="AM185" s="53"/>
      <c r="AN185" s="97"/>
      <c r="AO185" s="97"/>
      <c r="AP185" s="97"/>
      <c r="AQ185" s="53"/>
      <c r="AR185" s="53"/>
      <c r="AS185" s="99"/>
      <c r="AT185" s="99"/>
      <c r="AU185" s="99"/>
      <c r="AV185" s="53"/>
      <c r="AW185" s="53"/>
      <c r="AX185" s="99"/>
    </row>
    <row r="186" spans="2:50" ht="15" x14ac:dyDescent="0.2">
      <c r="B186" s="94">
        <v>173</v>
      </c>
      <c r="C186" s="100"/>
      <c r="D186" s="101"/>
      <c r="E186" s="102"/>
      <c r="F186" s="95" t="str">
        <f t="shared" si="8"/>
        <v/>
      </c>
      <c r="G186" s="82" t="str">
        <f t="shared" si="9"/>
        <v/>
      </c>
      <c r="H186" s="103"/>
      <c r="I186" s="103" t="s">
        <v>202</v>
      </c>
      <c r="J186" s="104" t="s">
        <v>202</v>
      </c>
      <c r="K186" s="104" t="s">
        <v>202</v>
      </c>
      <c r="L186" s="104" t="s">
        <v>202</v>
      </c>
      <c r="M186" s="52"/>
      <c r="N186" s="52"/>
      <c r="O186" s="52"/>
      <c r="P186" s="52"/>
      <c r="Q186" s="52"/>
      <c r="R186" s="52"/>
      <c r="S186" s="52"/>
      <c r="T186" s="52"/>
      <c r="U186" s="52"/>
      <c r="V186" s="52"/>
      <c r="W186" s="52"/>
      <c r="X186" s="52"/>
      <c r="Y186" s="53"/>
      <c r="Z186" s="53"/>
      <c r="AA186" s="96"/>
      <c r="AB186" s="97"/>
      <c r="AC186" s="97"/>
      <c r="AD186" s="97"/>
      <c r="AE186" s="97"/>
      <c r="AF186" s="97"/>
      <c r="AG186" s="105" t="str">
        <f>IF(D!BE182="","",IF(D!BE182&lt;-3,"Gizi Buruk",IF(AND(D!BE182&gt;=-3,D!BE182&lt;-2),"Gizi Kurang",IF(AND(D!BE182&gt;=-2,D!BE182&lt;2),"Gizi Normal","Gizi Lebih"))))</f>
        <v/>
      </c>
      <c r="AH186" s="105" t="str">
        <f>IF(D!BH182="","",IF(D!BH182&lt;-3,"Sangat Pendek",IF(AND(D!BH182&gt;=-3,D!BH182&lt;-2),"Pendek",IF(AND(D!CB344&gt;=-2,D!BH182&lt;2),"Normal","Jangkung"))))</f>
        <v/>
      </c>
      <c r="AI186" s="105" t="str">
        <f>IF(D!BK182="","",(IF(D!BK182&lt;-3,"Sangat Kurus",IF(AND(D!BK182&gt;=-3,D!BK182&lt;-2),"Kurus",IF(AND(D!BK182&gt;=-2,D!BK182&lt;2),"Normal","Gemuk")))))</f>
        <v/>
      </c>
      <c r="AJ186" s="105" t="str">
        <f>IF(D!BN182="","",IF(D!BN182&lt;-3,"Sgt Kurus",IF(AND(D!BN182&gt;=-3,D!BN182&lt;-2),"Kurus",IF(AND(D!BN182&gt;=-2,D!BN182&lt;1),"Normal",IF(AND(D!BN182&gt;=1,D!BN182&lt;2),"Gemuk","Obesitas")))))</f>
        <v/>
      </c>
      <c r="AK186" s="105"/>
      <c r="AL186" s="98"/>
      <c r="AM186" s="53"/>
      <c r="AN186" s="97"/>
      <c r="AO186" s="97"/>
      <c r="AP186" s="97"/>
      <c r="AQ186" s="53"/>
      <c r="AR186" s="53"/>
      <c r="AS186" s="99"/>
      <c r="AT186" s="99"/>
      <c r="AU186" s="99"/>
      <c r="AV186" s="53"/>
      <c r="AW186" s="53"/>
      <c r="AX186" s="99"/>
    </row>
    <row r="187" spans="2:50" ht="15" x14ac:dyDescent="0.2">
      <c r="B187" s="94">
        <v>174</v>
      </c>
      <c r="C187" s="100"/>
      <c r="D187" s="101"/>
      <c r="E187" s="102"/>
      <c r="F187" s="95" t="str">
        <f t="shared" si="8"/>
        <v/>
      </c>
      <c r="G187" s="82" t="str">
        <f t="shared" si="9"/>
        <v/>
      </c>
      <c r="H187" s="103"/>
      <c r="I187" s="103" t="s">
        <v>202</v>
      </c>
      <c r="J187" s="104" t="s">
        <v>202</v>
      </c>
      <c r="K187" s="104" t="s">
        <v>202</v>
      </c>
      <c r="L187" s="104" t="s">
        <v>202</v>
      </c>
      <c r="M187" s="52"/>
      <c r="N187" s="52"/>
      <c r="O187" s="52"/>
      <c r="P187" s="52"/>
      <c r="Q187" s="52"/>
      <c r="R187" s="52"/>
      <c r="S187" s="52"/>
      <c r="T187" s="52"/>
      <c r="U187" s="52"/>
      <c r="V187" s="52"/>
      <c r="W187" s="52"/>
      <c r="X187" s="52"/>
      <c r="Y187" s="53"/>
      <c r="Z187" s="53"/>
      <c r="AA187" s="96"/>
      <c r="AB187" s="97"/>
      <c r="AC187" s="97"/>
      <c r="AD187" s="97"/>
      <c r="AE187" s="97"/>
      <c r="AF187" s="97"/>
      <c r="AG187" s="105" t="str">
        <f>IF(D!BE183="","",IF(D!BE183&lt;-3,"Gizi Buruk",IF(AND(D!BE183&gt;=-3,D!BE183&lt;-2),"Gizi Kurang",IF(AND(D!BE183&gt;=-2,D!BE183&lt;2),"Gizi Normal","Gizi Lebih"))))</f>
        <v/>
      </c>
      <c r="AH187" s="105" t="str">
        <f>IF(D!BH183="","",IF(D!BH183&lt;-3,"Sangat Pendek",IF(AND(D!BH183&gt;=-3,D!BH183&lt;-2),"Pendek",IF(AND(D!CB345&gt;=-2,D!BH183&lt;2),"Normal","Jangkung"))))</f>
        <v/>
      </c>
      <c r="AI187" s="105" t="str">
        <f>IF(D!BK183="","",(IF(D!BK183&lt;-3,"Sangat Kurus",IF(AND(D!BK183&gt;=-3,D!BK183&lt;-2),"Kurus",IF(AND(D!BK183&gt;=-2,D!BK183&lt;2),"Normal","Gemuk")))))</f>
        <v/>
      </c>
      <c r="AJ187" s="105" t="str">
        <f>IF(D!BN183="","",IF(D!BN183&lt;-3,"Sgt Kurus",IF(AND(D!BN183&gt;=-3,D!BN183&lt;-2),"Kurus",IF(AND(D!BN183&gt;=-2,D!BN183&lt;1),"Normal",IF(AND(D!BN183&gt;=1,D!BN183&lt;2),"Gemuk","Obesitas")))))</f>
        <v/>
      </c>
      <c r="AK187" s="105"/>
      <c r="AL187" s="98"/>
      <c r="AM187" s="53"/>
      <c r="AN187" s="97"/>
      <c r="AO187" s="97"/>
      <c r="AP187" s="97"/>
      <c r="AQ187" s="53"/>
      <c r="AR187" s="53"/>
      <c r="AS187" s="99"/>
      <c r="AT187" s="99"/>
      <c r="AU187" s="99"/>
      <c r="AV187" s="53"/>
      <c r="AW187" s="53"/>
      <c r="AX187" s="99"/>
    </row>
    <row r="188" spans="2:50" ht="15" x14ac:dyDescent="0.2">
      <c r="B188" s="94">
        <v>175</v>
      </c>
      <c r="C188" s="100"/>
      <c r="D188" s="101"/>
      <c r="E188" s="102"/>
      <c r="F188" s="95" t="str">
        <f t="shared" si="8"/>
        <v/>
      </c>
      <c r="G188" s="82" t="str">
        <f t="shared" si="9"/>
        <v/>
      </c>
      <c r="H188" s="103"/>
      <c r="I188" s="103" t="s">
        <v>202</v>
      </c>
      <c r="J188" s="104" t="s">
        <v>202</v>
      </c>
      <c r="K188" s="104" t="s">
        <v>202</v>
      </c>
      <c r="L188" s="104" t="s">
        <v>202</v>
      </c>
      <c r="M188" s="52"/>
      <c r="N188" s="52"/>
      <c r="O188" s="52"/>
      <c r="P188" s="52"/>
      <c r="Q188" s="52"/>
      <c r="R188" s="52"/>
      <c r="S188" s="52"/>
      <c r="T188" s="52"/>
      <c r="U188" s="52"/>
      <c r="V188" s="52"/>
      <c r="W188" s="52"/>
      <c r="X188" s="52"/>
      <c r="Y188" s="53"/>
      <c r="Z188" s="53"/>
      <c r="AA188" s="96"/>
      <c r="AB188" s="97"/>
      <c r="AC188" s="97"/>
      <c r="AD188" s="97"/>
      <c r="AE188" s="97"/>
      <c r="AF188" s="97"/>
      <c r="AG188" s="105" t="str">
        <f>IF(D!BE184="","",IF(D!BE184&lt;-3,"Gizi Buruk",IF(AND(D!BE184&gt;=-3,D!BE184&lt;-2),"Gizi Kurang",IF(AND(D!BE184&gt;=-2,D!BE184&lt;2),"Gizi Normal","Gizi Lebih"))))</f>
        <v/>
      </c>
      <c r="AH188" s="105" t="str">
        <f>IF(D!BH184="","",IF(D!BH184&lt;-3,"Sangat Pendek",IF(AND(D!BH184&gt;=-3,D!BH184&lt;-2),"Pendek",IF(AND(D!CB346&gt;=-2,D!BH184&lt;2),"Normal","Jangkung"))))</f>
        <v/>
      </c>
      <c r="AI188" s="105" t="str">
        <f>IF(D!BK184="","",(IF(D!BK184&lt;-3,"Sangat Kurus",IF(AND(D!BK184&gt;=-3,D!BK184&lt;-2),"Kurus",IF(AND(D!BK184&gt;=-2,D!BK184&lt;2),"Normal","Gemuk")))))</f>
        <v/>
      </c>
      <c r="AJ188" s="105" t="str">
        <f>IF(D!BN184="","",IF(D!BN184&lt;-3,"Sgt Kurus",IF(AND(D!BN184&gt;=-3,D!BN184&lt;-2),"Kurus",IF(AND(D!BN184&gt;=-2,D!BN184&lt;1),"Normal",IF(AND(D!BN184&gt;=1,D!BN184&lt;2),"Gemuk","Obesitas")))))</f>
        <v/>
      </c>
      <c r="AK188" s="105"/>
      <c r="AL188" s="98"/>
      <c r="AM188" s="53"/>
      <c r="AN188" s="97"/>
      <c r="AO188" s="97"/>
      <c r="AP188" s="97"/>
      <c r="AQ188" s="53"/>
      <c r="AR188" s="53"/>
      <c r="AS188" s="99"/>
      <c r="AT188" s="99"/>
      <c r="AU188" s="99"/>
      <c r="AV188" s="53"/>
      <c r="AW188" s="53"/>
      <c r="AX188" s="99"/>
    </row>
    <row r="189" spans="2:50" ht="15" x14ac:dyDescent="0.2">
      <c r="B189" s="94">
        <v>176</v>
      </c>
      <c r="C189" s="100"/>
      <c r="D189" s="101"/>
      <c r="E189" s="102"/>
      <c r="F189" s="95" t="str">
        <f t="shared" si="8"/>
        <v/>
      </c>
      <c r="G189" s="82" t="str">
        <f t="shared" si="9"/>
        <v/>
      </c>
      <c r="H189" s="103"/>
      <c r="I189" s="103" t="s">
        <v>202</v>
      </c>
      <c r="J189" s="104" t="s">
        <v>202</v>
      </c>
      <c r="K189" s="104" t="s">
        <v>202</v>
      </c>
      <c r="L189" s="104" t="s">
        <v>202</v>
      </c>
      <c r="M189" s="52"/>
      <c r="N189" s="52"/>
      <c r="O189" s="52"/>
      <c r="P189" s="52"/>
      <c r="Q189" s="52"/>
      <c r="R189" s="52"/>
      <c r="S189" s="52"/>
      <c r="T189" s="52"/>
      <c r="U189" s="52"/>
      <c r="V189" s="52"/>
      <c r="W189" s="52"/>
      <c r="X189" s="52"/>
      <c r="Y189" s="53"/>
      <c r="Z189" s="53"/>
      <c r="AA189" s="96"/>
      <c r="AB189" s="97"/>
      <c r="AC189" s="97"/>
      <c r="AD189" s="97"/>
      <c r="AE189" s="97"/>
      <c r="AF189" s="97"/>
      <c r="AG189" s="105" t="str">
        <f>IF(D!BE185="","",IF(D!BE185&lt;-3,"Gizi Buruk",IF(AND(D!BE185&gt;=-3,D!BE185&lt;-2),"Gizi Kurang",IF(AND(D!BE185&gt;=-2,D!BE185&lt;2),"Gizi Normal","Gizi Lebih"))))</f>
        <v/>
      </c>
      <c r="AH189" s="105" t="str">
        <f>IF(D!BH185="","",IF(D!BH185&lt;-3,"Sangat Pendek",IF(AND(D!BH185&gt;=-3,D!BH185&lt;-2),"Pendek",IF(AND(D!CB347&gt;=-2,D!BH185&lt;2),"Normal","Jangkung"))))</f>
        <v/>
      </c>
      <c r="AI189" s="105" t="str">
        <f>IF(D!BK185="","",(IF(D!BK185&lt;-3,"Sangat Kurus",IF(AND(D!BK185&gt;=-3,D!BK185&lt;-2),"Kurus",IF(AND(D!BK185&gt;=-2,D!BK185&lt;2),"Normal","Gemuk")))))</f>
        <v/>
      </c>
      <c r="AJ189" s="105" t="str">
        <f>IF(D!BN185="","",IF(D!BN185&lt;-3,"Sgt Kurus",IF(AND(D!BN185&gt;=-3,D!BN185&lt;-2),"Kurus",IF(AND(D!BN185&gt;=-2,D!BN185&lt;1),"Normal",IF(AND(D!BN185&gt;=1,D!BN185&lt;2),"Gemuk","Obesitas")))))</f>
        <v/>
      </c>
      <c r="AK189" s="105"/>
      <c r="AL189" s="98"/>
      <c r="AM189" s="53"/>
      <c r="AN189" s="97"/>
      <c r="AO189" s="97"/>
      <c r="AP189" s="97"/>
      <c r="AQ189" s="53"/>
      <c r="AR189" s="53"/>
      <c r="AS189" s="99"/>
      <c r="AT189" s="99"/>
      <c r="AU189" s="99"/>
      <c r="AV189" s="53"/>
      <c r="AW189" s="53"/>
      <c r="AX189" s="99"/>
    </row>
    <row r="190" spans="2:50" ht="15" x14ac:dyDescent="0.2">
      <c r="B190" s="94">
        <v>177</v>
      </c>
      <c r="C190" s="100"/>
      <c r="D190" s="101"/>
      <c r="E190" s="102"/>
      <c r="F190" s="95" t="str">
        <f t="shared" si="8"/>
        <v/>
      </c>
      <c r="G190" s="82" t="str">
        <f t="shared" si="9"/>
        <v/>
      </c>
      <c r="H190" s="103"/>
      <c r="I190" s="103" t="s">
        <v>202</v>
      </c>
      <c r="J190" s="104" t="s">
        <v>202</v>
      </c>
      <c r="K190" s="104" t="s">
        <v>202</v>
      </c>
      <c r="L190" s="104" t="s">
        <v>202</v>
      </c>
      <c r="M190" s="52"/>
      <c r="N190" s="52"/>
      <c r="O190" s="52"/>
      <c r="P190" s="52"/>
      <c r="Q190" s="52"/>
      <c r="R190" s="52"/>
      <c r="S190" s="52"/>
      <c r="T190" s="52"/>
      <c r="U190" s="52"/>
      <c r="V190" s="52"/>
      <c r="W190" s="52"/>
      <c r="X190" s="52"/>
      <c r="Y190" s="53"/>
      <c r="Z190" s="53"/>
      <c r="AA190" s="96"/>
      <c r="AB190" s="97"/>
      <c r="AC190" s="97"/>
      <c r="AD190" s="97"/>
      <c r="AE190" s="97"/>
      <c r="AF190" s="97"/>
      <c r="AG190" s="105" t="str">
        <f>IF(D!BE186="","",IF(D!BE186&lt;-3,"Gizi Buruk",IF(AND(D!BE186&gt;=-3,D!BE186&lt;-2),"Gizi Kurang",IF(AND(D!BE186&gt;=-2,D!BE186&lt;2),"Gizi Normal","Gizi Lebih"))))</f>
        <v/>
      </c>
      <c r="AH190" s="105" t="str">
        <f>IF(D!BH186="","",IF(D!BH186&lt;-3,"Sangat Pendek",IF(AND(D!BH186&gt;=-3,D!BH186&lt;-2),"Pendek",IF(AND(D!CB348&gt;=-2,D!BH186&lt;2),"Normal","Jangkung"))))</f>
        <v/>
      </c>
      <c r="AI190" s="105" t="str">
        <f>IF(D!BK186="","",(IF(D!BK186&lt;-3,"Sangat Kurus",IF(AND(D!BK186&gt;=-3,D!BK186&lt;-2),"Kurus",IF(AND(D!BK186&gt;=-2,D!BK186&lt;2),"Normal","Gemuk")))))</f>
        <v/>
      </c>
      <c r="AJ190" s="105" t="str">
        <f>IF(D!BN186="","",IF(D!BN186&lt;-3,"Sgt Kurus",IF(AND(D!BN186&gt;=-3,D!BN186&lt;-2),"Kurus",IF(AND(D!BN186&gt;=-2,D!BN186&lt;1),"Normal",IF(AND(D!BN186&gt;=1,D!BN186&lt;2),"Gemuk","Obesitas")))))</f>
        <v/>
      </c>
      <c r="AK190" s="105"/>
      <c r="AL190" s="98"/>
      <c r="AM190" s="53"/>
      <c r="AN190" s="97"/>
      <c r="AO190" s="97"/>
      <c r="AP190" s="97"/>
      <c r="AQ190" s="53"/>
      <c r="AR190" s="53"/>
      <c r="AS190" s="99"/>
      <c r="AT190" s="99"/>
      <c r="AU190" s="99"/>
      <c r="AV190" s="53"/>
      <c r="AW190" s="53"/>
      <c r="AX190" s="99"/>
    </row>
    <row r="191" spans="2:50" ht="15" x14ac:dyDescent="0.2">
      <c r="B191" s="94">
        <v>178</v>
      </c>
      <c r="C191" s="100"/>
      <c r="D191" s="101"/>
      <c r="E191" s="102"/>
      <c r="F191" s="95" t="str">
        <f t="shared" si="8"/>
        <v/>
      </c>
      <c r="G191" s="82" t="str">
        <f t="shared" si="9"/>
        <v/>
      </c>
      <c r="H191" s="103"/>
      <c r="I191" s="103" t="s">
        <v>202</v>
      </c>
      <c r="J191" s="104" t="s">
        <v>202</v>
      </c>
      <c r="K191" s="104" t="s">
        <v>202</v>
      </c>
      <c r="L191" s="104" t="s">
        <v>202</v>
      </c>
      <c r="M191" s="52"/>
      <c r="N191" s="52"/>
      <c r="O191" s="52"/>
      <c r="P191" s="52"/>
      <c r="Q191" s="52"/>
      <c r="R191" s="52"/>
      <c r="S191" s="52"/>
      <c r="T191" s="52"/>
      <c r="U191" s="52"/>
      <c r="V191" s="52"/>
      <c r="W191" s="52"/>
      <c r="X191" s="52"/>
      <c r="Y191" s="53"/>
      <c r="Z191" s="53"/>
      <c r="AA191" s="96"/>
      <c r="AB191" s="97"/>
      <c r="AC191" s="97"/>
      <c r="AD191" s="97"/>
      <c r="AE191" s="97"/>
      <c r="AF191" s="97"/>
      <c r="AG191" s="105" t="str">
        <f>IF(D!BE187="","",IF(D!BE187&lt;-3,"Gizi Buruk",IF(AND(D!BE187&gt;=-3,D!BE187&lt;-2),"Gizi Kurang",IF(AND(D!BE187&gt;=-2,D!BE187&lt;2),"Gizi Normal","Gizi Lebih"))))</f>
        <v/>
      </c>
      <c r="AH191" s="105" t="str">
        <f>IF(D!BH187="","",IF(D!BH187&lt;-3,"Sangat Pendek",IF(AND(D!BH187&gt;=-3,D!BH187&lt;-2),"Pendek",IF(AND(D!CB349&gt;=-2,D!BH187&lt;2),"Normal","Jangkung"))))</f>
        <v/>
      </c>
      <c r="AI191" s="105" t="str">
        <f>IF(D!BK187="","",(IF(D!BK187&lt;-3,"Sangat Kurus",IF(AND(D!BK187&gt;=-3,D!BK187&lt;-2),"Kurus",IF(AND(D!BK187&gt;=-2,D!BK187&lt;2),"Normal","Gemuk")))))</f>
        <v/>
      </c>
      <c r="AJ191" s="105" t="str">
        <f>IF(D!BN187="","",IF(D!BN187&lt;-3,"Sgt Kurus",IF(AND(D!BN187&gt;=-3,D!BN187&lt;-2),"Kurus",IF(AND(D!BN187&gt;=-2,D!BN187&lt;1),"Normal",IF(AND(D!BN187&gt;=1,D!BN187&lt;2),"Gemuk","Obesitas")))))</f>
        <v/>
      </c>
      <c r="AK191" s="105"/>
      <c r="AL191" s="98"/>
      <c r="AM191" s="53"/>
      <c r="AN191" s="97"/>
      <c r="AO191" s="97"/>
      <c r="AP191" s="97"/>
      <c r="AQ191" s="53"/>
      <c r="AR191" s="53"/>
      <c r="AS191" s="99"/>
      <c r="AT191" s="99"/>
      <c r="AU191" s="99"/>
      <c r="AV191" s="53"/>
      <c r="AW191" s="53"/>
      <c r="AX191" s="99"/>
    </row>
    <row r="192" spans="2:50" ht="15" x14ac:dyDescent="0.2">
      <c r="B192" s="94">
        <v>179</v>
      </c>
      <c r="C192" s="100"/>
      <c r="D192" s="101"/>
      <c r="E192" s="102"/>
      <c r="F192" s="95" t="str">
        <f t="shared" si="8"/>
        <v/>
      </c>
      <c r="G192" s="82" t="str">
        <f t="shared" si="9"/>
        <v/>
      </c>
      <c r="H192" s="103"/>
      <c r="I192" s="103" t="s">
        <v>202</v>
      </c>
      <c r="J192" s="104" t="s">
        <v>202</v>
      </c>
      <c r="K192" s="104" t="s">
        <v>202</v>
      </c>
      <c r="L192" s="104" t="s">
        <v>202</v>
      </c>
      <c r="M192" s="52"/>
      <c r="N192" s="52"/>
      <c r="O192" s="52"/>
      <c r="P192" s="52"/>
      <c r="Q192" s="52"/>
      <c r="R192" s="52"/>
      <c r="S192" s="52"/>
      <c r="T192" s="52"/>
      <c r="U192" s="52"/>
      <c r="V192" s="52"/>
      <c r="W192" s="52"/>
      <c r="X192" s="52"/>
      <c r="Y192" s="53"/>
      <c r="Z192" s="53"/>
      <c r="AA192" s="96"/>
      <c r="AB192" s="97"/>
      <c r="AC192" s="97"/>
      <c r="AD192" s="97"/>
      <c r="AE192" s="97"/>
      <c r="AF192" s="97"/>
      <c r="AG192" s="105" t="str">
        <f>IF(D!BE188="","",IF(D!BE188&lt;-3,"Gizi Buruk",IF(AND(D!BE188&gt;=-3,D!BE188&lt;-2),"Gizi Kurang",IF(AND(D!BE188&gt;=-2,D!BE188&lt;2),"Gizi Normal","Gizi Lebih"))))</f>
        <v/>
      </c>
      <c r="AH192" s="105" t="str">
        <f>IF(D!BH188="","",IF(D!BH188&lt;-3,"Sangat Pendek",IF(AND(D!BH188&gt;=-3,D!BH188&lt;-2),"Pendek",IF(AND(D!CB350&gt;=-2,D!BH188&lt;2),"Normal","Jangkung"))))</f>
        <v/>
      </c>
      <c r="AI192" s="105" t="str">
        <f>IF(D!BK188="","",(IF(D!BK188&lt;-3,"Sangat Kurus",IF(AND(D!BK188&gt;=-3,D!BK188&lt;-2),"Kurus",IF(AND(D!BK188&gt;=-2,D!BK188&lt;2),"Normal","Gemuk")))))</f>
        <v/>
      </c>
      <c r="AJ192" s="105" t="str">
        <f>IF(D!BN188="","",IF(D!BN188&lt;-3,"Sgt Kurus",IF(AND(D!BN188&gt;=-3,D!BN188&lt;-2),"Kurus",IF(AND(D!BN188&gt;=-2,D!BN188&lt;1),"Normal",IF(AND(D!BN188&gt;=1,D!BN188&lt;2),"Gemuk","Obesitas")))))</f>
        <v/>
      </c>
      <c r="AK192" s="105"/>
      <c r="AL192" s="98"/>
      <c r="AM192" s="53"/>
      <c r="AN192" s="97"/>
      <c r="AO192" s="97"/>
      <c r="AP192" s="97"/>
      <c r="AQ192" s="53"/>
      <c r="AR192" s="53"/>
      <c r="AS192" s="99"/>
      <c r="AT192" s="99"/>
      <c r="AU192" s="99"/>
      <c r="AV192" s="53"/>
      <c r="AW192" s="53"/>
      <c r="AX192" s="99"/>
    </row>
    <row r="193" spans="2:50" ht="15" x14ac:dyDescent="0.2">
      <c r="B193" s="94">
        <v>180</v>
      </c>
      <c r="C193" s="100"/>
      <c r="D193" s="101"/>
      <c r="E193" s="102"/>
      <c r="F193" s="95" t="str">
        <f t="shared" si="8"/>
        <v/>
      </c>
      <c r="G193" s="82" t="str">
        <f t="shared" si="9"/>
        <v/>
      </c>
      <c r="H193" s="103"/>
      <c r="I193" s="103" t="s">
        <v>202</v>
      </c>
      <c r="J193" s="104" t="s">
        <v>202</v>
      </c>
      <c r="K193" s="104" t="s">
        <v>202</v>
      </c>
      <c r="L193" s="104" t="s">
        <v>202</v>
      </c>
      <c r="M193" s="52"/>
      <c r="N193" s="52"/>
      <c r="O193" s="52"/>
      <c r="P193" s="52"/>
      <c r="Q193" s="52"/>
      <c r="R193" s="52"/>
      <c r="S193" s="52"/>
      <c r="T193" s="52"/>
      <c r="U193" s="52"/>
      <c r="V193" s="52"/>
      <c r="W193" s="52"/>
      <c r="X193" s="52"/>
      <c r="Y193" s="53"/>
      <c r="Z193" s="53"/>
      <c r="AA193" s="96"/>
      <c r="AB193" s="97"/>
      <c r="AC193" s="97"/>
      <c r="AD193" s="97"/>
      <c r="AE193" s="97"/>
      <c r="AF193" s="97"/>
      <c r="AG193" s="105" t="str">
        <f>IF(D!BE189="","",IF(D!BE189&lt;-3,"Gizi Buruk",IF(AND(D!BE189&gt;=-3,D!BE189&lt;-2),"Gizi Kurang",IF(AND(D!BE189&gt;=-2,D!BE189&lt;2),"Gizi Normal","Gizi Lebih"))))</f>
        <v/>
      </c>
      <c r="AH193" s="105" t="str">
        <f>IF(D!BH189="","",IF(D!BH189&lt;-3,"Sangat Pendek",IF(AND(D!BH189&gt;=-3,D!BH189&lt;-2),"Pendek",IF(AND(D!CB351&gt;=-2,D!BH189&lt;2),"Normal","Jangkung"))))</f>
        <v/>
      </c>
      <c r="AI193" s="105" t="str">
        <f>IF(D!BK189="","",(IF(D!BK189&lt;-3,"Sangat Kurus",IF(AND(D!BK189&gt;=-3,D!BK189&lt;-2),"Kurus",IF(AND(D!BK189&gt;=-2,D!BK189&lt;2),"Normal","Gemuk")))))</f>
        <v/>
      </c>
      <c r="AJ193" s="105" t="str">
        <f>IF(D!BN189="","",IF(D!BN189&lt;-3,"Sgt Kurus",IF(AND(D!BN189&gt;=-3,D!BN189&lt;-2),"Kurus",IF(AND(D!BN189&gt;=-2,D!BN189&lt;1),"Normal",IF(AND(D!BN189&gt;=1,D!BN189&lt;2),"Gemuk","Obesitas")))))</f>
        <v/>
      </c>
      <c r="AK193" s="105"/>
      <c r="AL193" s="98"/>
      <c r="AM193" s="53"/>
      <c r="AN193" s="97"/>
      <c r="AO193" s="97"/>
      <c r="AP193" s="97"/>
      <c r="AQ193" s="53"/>
      <c r="AR193" s="53"/>
      <c r="AS193" s="99"/>
      <c r="AT193" s="99"/>
      <c r="AU193" s="99"/>
      <c r="AV193" s="53"/>
      <c r="AW193" s="53"/>
      <c r="AX193" s="99"/>
    </row>
    <row r="194" spans="2:50" ht="15" x14ac:dyDescent="0.2">
      <c r="B194" s="94">
        <v>181</v>
      </c>
      <c r="C194" s="100"/>
      <c r="D194" s="101"/>
      <c r="E194" s="102"/>
      <c r="F194" s="95" t="str">
        <f t="shared" si="8"/>
        <v/>
      </c>
      <c r="G194" s="82" t="str">
        <f t="shared" si="9"/>
        <v/>
      </c>
      <c r="H194" s="103"/>
      <c r="I194" s="103" t="s">
        <v>202</v>
      </c>
      <c r="J194" s="104" t="s">
        <v>202</v>
      </c>
      <c r="K194" s="104" t="s">
        <v>202</v>
      </c>
      <c r="L194" s="104" t="s">
        <v>202</v>
      </c>
      <c r="M194" s="52"/>
      <c r="N194" s="52"/>
      <c r="O194" s="52"/>
      <c r="P194" s="52"/>
      <c r="Q194" s="52"/>
      <c r="R194" s="52"/>
      <c r="S194" s="52"/>
      <c r="T194" s="52"/>
      <c r="U194" s="52"/>
      <c r="V194" s="52"/>
      <c r="W194" s="52"/>
      <c r="X194" s="52"/>
      <c r="Y194" s="53"/>
      <c r="Z194" s="53"/>
      <c r="AA194" s="96"/>
      <c r="AB194" s="97"/>
      <c r="AC194" s="97"/>
      <c r="AD194" s="97"/>
      <c r="AE194" s="97"/>
      <c r="AF194" s="97"/>
      <c r="AG194" s="105" t="str">
        <f>IF(D!BE190="","",IF(D!BE190&lt;-3,"Gizi Buruk",IF(AND(D!BE190&gt;=-3,D!BE190&lt;-2),"Gizi Kurang",IF(AND(D!BE190&gt;=-2,D!BE190&lt;2),"Gizi Normal","Gizi Lebih"))))</f>
        <v/>
      </c>
      <c r="AH194" s="105" t="str">
        <f>IF(D!BH190="","",IF(D!BH190&lt;-3,"Sangat Pendek",IF(AND(D!BH190&gt;=-3,D!BH190&lt;-2),"Pendek",IF(AND(D!CB352&gt;=-2,D!BH190&lt;2),"Normal","Jangkung"))))</f>
        <v/>
      </c>
      <c r="AI194" s="105" t="str">
        <f>IF(D!BK190="","",(IF(D!BK190&lt;-3,"Sangat Kurus",IF(AND(D!BK190&gt;=-3,D!BK190&lt;-2),"Kurus",IF(AND(D!BK190&gt;=-2,D!BK190&lt;2),"Normal","Gemuk")))))</f>
        <v/>
      </c>
      <c r="AJ194" s="105" t="str">
        <f>IF(D!BN190="","",IF(D!BN190&lt;-3,"Sgt Kurus",IF(AND(D!BN190&gt;=-3,D!BN190&lt;-2),"Kurus",IF(AND(D!BN190&gt;=-2,D!BN190&lt;1),"Normal",IF(AND(D!BN190&gt;=1,D!BN190&lt;2),"Gemuk","Obesitas")))))</f>
        <v/>
      </c>
      <c r="AK194" s="105"/>
      <c r="AL194" s="98"/>
      <c r="AM194" s="53"/>
      <c r="AN194" s="97"/>
      <c r="AO194" s="97"/>
      <c r="AP194" s="97"/>
      <c r="AQ194" s="53"/>
      <c r="AR194" s="53"/>
      <c r="AS194" s="99"/>
      <c r="AT194" s="99"/>
      <c r="AU194" s="99"/>
      <c r="AV194" s="53"/>
      <c r="AW194" s="53"/>
      <c r="AX194" s="99"/>
    </row>
    <row r="195" spans="2:50" ht="15" x14ac:dyDescent="0.2">
      <c r="B195" s="94">
        <v>182</v>
      </c>
      <c r="C195" s="100"/>
      <c r="D195" s="101"/>
      <c r="E195" s="102"/>
      <c r="F195" s="95" t="str">
        <f t="shared" si="8"/>
        <v/>
      </c>
      <c r="G195" s="82" t="str">
        <f t="shared" si="9"/>
        <v/>
      </c>
      <c r="H195" s="103"/>
      <c r="I195" s="103" t="s">
        <v>202</v>
      </c>
      <c r="J195" s="104" t="s">
        <v>202</v>
      </c>
      <c r="K195" s="104" t="s">
        <v>202</v>
      </c>
      <c r="L195" s="104" t="s">
        <v>202</v>
      </c>
      <c r="M195" s="52"/>
      <c r="N195" s="52"/>
      <c r="O195" s="52"/>
      <c r="P195" s="52"/>
      <c r="Q195" s="52"/>
      <c r="R195" s="52"/>
      <c r="S195" s="52"/>
      <c r="T195" s="52"/>
      <c r="U195" s="52"/>
      <c r="V195" s="52"/>
      <c r="W195" s="52"/>
      <c r="X195" s="52"/>
      <c r="Y195" s="53"/>
      <c r="Z195" s="53"/>
      <c r="AA195" s="96"/>
      <c r="AB195" s="97"/>
      <c r="AC195" s="97"/>
      <c r="AD195" s="97"/>
      <c r="AE195" s="97"/>
      <c r="AF195" s="97"/>
      <c r="AG195" s="105" t="str">
        <f>IF(D!BE191="","",IF(D!BE191&lt;-3,"Gizi Buruk",IF(AND(D!BE191&gt;=-3,D!BE191&lt;-2),"Gizi Kurang",IF(AND(D!BE191&gt;=-2,D!BE191&lt;2),"Gizi Normal","Gizi Lebih"))))</f>
        <v/>
      </c>
      <c r="AH195" s="105" t="str">
        <f>IF(D!BH191="","",IF(D!BH191&lt;-3,"Sangat Pendek",IF(AND(D!BH191&gt;=-3,D!BH191&lt;-2),"Pendek",IF(AND(D!CB353&gt;=-2,D!BH191&lt;2),"Normal","Jangkung"))))</f>
        <v/>
      </c>
      <c r="AI195" s="105" t="str">
        <f>IF(D!BK191="","",(IF(D!BK191&lt;-3,"Sangat Kurus",IF(AND(D!BK191&gt;=-3,D!BK191&lt;-2),"Kurus",IF(AND(D!BK191&gt;=-2,D!BK191&lt;2),"Normal","Gemuk")))))</f>
        <v/>
      </c>
      <c r="AJ195" s="105" t="str">
        <f>IF(D!BN191="","",IF(D!BN191&lt;-3,"Sgt Kurus",IF(AND(D!BN191&gt;=-3,D!BN191&lt;-2),"Kurus",IF(AND(D!BN191&gt;=-2,D!BN191&lt;1),"Normal",IF(AND(D!BN191&gt;=1,D!BN191&lt;2),"Gemuk","Obesitas")))))</f>
        <v/>
      </c>
      <c r="AK195" s="105"/>
      <c r="AL195" s="98"/>
      <c r="AM195" s="53"/>
      <c r="AN195" s="97"/>
      <c r="AO195" s="97"/>
      <c r="AP195" s="97"/>
      <c r="AQ195" s="53"/>
      <c r="AR195" s="53"/>
      <c r="AS195" s="99"/>
      <c r="AT195" s="99"/>
      <c r="AU195" s="99"/>
      <c r="AV195" s="53"/>
      <c r="AW195" s="53"/>
      <c r="AX195" s="99"/>
    </row>
    <row r="196" spans="2:50" ht="15" x14ac:dyDescent="0.2">
      <c r="B196" s="94">
        <v>183</v>
      </c>
      <c r="C196" s="100"/>
      <c r="D196" s="101"/>
      <c r="E196" s="102"/>
      <c r="F196" s="95" t="str">
        <f t="shared" si="8"/>
        <v/>
      </c>
      <c r="G196" s="82" t="str">
        <f t="shared" si="9"/>
        <v/>
      </c>
      <c r="H196" s="103"/>
      <c r="I196" s="103" t="s">
        <v>202</v>
      </c>
      <c r="J196" s="104" t="s">
        <v>202</v>
      </c>
      <c r="K196" s="104" t="s">
        <v>202</v>
      </c>
      <c r="L196" s="104" t="s">
        <v>202</v>
      </c>
      <c r="M196" s="52"/>
      <c r="N196" s="52"/>
      <c r="O196" s="52"/>
      <c r="P196" s="52"/>
      <c r="Q196" s="52"/>
      <c r="R196" s="52"/>
      <c r="S196" s="52"/>
      <c r="T196" s="52"/>
      <c r="U196" s="52"/>
      <c r="V196" s="52"/>
      <c r="W196" s="52"/>
      <c r="X196" s="52"/>
      <c r="Y196" s="53"/>
      <c r="Z196" s="53"/>
      <c r="AA196" s="96"/>
      <c r="AB196" s="97"/>
      <c r="AC196" s="97"/>
      <c r="AD196" s="97"/>
      <c r="AE196" s="97"/>
      <c r="AF196" s="97"/>
      <c r="AG196" s="105" t="str">
        <f>IF(D!BE192="","",IF(D!BE192&lt;-3,"Gizi Buruk",IF(AND(D!BE192&gt;=-3,D!BE192&lt;-2),"Gizi Kurang",IF(AND(D!BE192&gt;=-2,D!BE192&lt;2),"Gizi Normal","Gizi Lebih"))))</f>
        <v/>
      </c>
      <c r="AH196" s="105" t="str">
        <f>IF(D!BH192="","",IF(D!BH192&lt;-3,"Sangat Pendek",IF(AND(D!BH192&gt;=-3,D!BH192&lt;-2),"Pendek",IF(AND(D!CB354&gt;=-2,D!BH192&lt;2),"Normal","Jangkung"))))</f>
        <v/>
      </c>
      <c r="AI196" s="105" t="str">
        <f>IF(D!BK192="","",(IF(D!BK192&lt;-3,"Sangat Kurus",IF(AND(D!BK192&gt;=-3,D!BK192&lt;-2),"Kurus",IF(AND(D!BK192&gt;=-2,D!BK192&lt;2),"Normal","Gemuk")))))</f>
        <v/>
      </c>
      <c r="AJ196" s="105" t="str">
        <f>IF(D!BN192="","",IF(D!BN192&lt;-3,"Sgt Kurus",IF(AND(D!BN192&gt;=-3,D!BN192&lt;-2),"Kurus",IF(AND(D!BN192&gt;=-2,D!BN192&lt;1),"Normal",IF(AND(D!BN192&gt;=1,D!BN192&lt;2),"Gemuk","Obesitas")))))</f>
        <v/>
      </c>
      <c r="AK196" s="105"/>
      <c r="AL196" s="98"/>
      <c r="AM196" s="53"/>
      <c r="AN196" s="97"/>
      <c r="AO196" s="97"/>
      <c r="AP196" s="97"/>
      <c r="AQ196" s="53"/>
      <c r="AR196" s="53"/>
      <c r="AS196" s="99"/>
      <c r="AT196" s="99"/>
      <c r="AU196" s="99"/>
      <c r="AV196" s="53"/>
      <c r="AW196" s="53"/>
      <c r="AX196" s="99"/>
    </row>
    <row r="197" spans="2:50" ht="15" x14ac:dyDescent="0.2">
      <c r="B197" s="94">
        <v>184</v>
      </c>
      <c r="C197" s="100"/>
      <c r="D197" s="101"/>
      <c r="E197" s="102"/>
      <c r="F197" s="95" t="str">
        <f t="shared" si="8"/>
        <v/>
      </c>
      <c r="G197" s="82" t="str">
        <f t="shared" si="9"/>
        <v/>
      </c>
      <c r="H197" s="103"/>
      <c r="I197" s="103" t="s">
        <v>202</v>
      </c>
      <c r="J197" s="104" t="s">
        <v>202</v>
      </c>
      <c r="K197" s="104" t="s">
        <v>202</v>
      </c>
      <c r="L197" s="104" t="s">
        <v>202</v>
      </c>
      <c r="M197" s="52"/>
      <c r="N197" s="52"/>
      <c r="O197" s="52"/>
      <c r="P197" s="52"/>
      <c r="Q197" s="52"/>
      <c r="R197" s="52"/>
      <c r="S197" s="52"/>
      <c r="T197" s="52"/>
      <c r="U197" s="52"/>
      <c r="V197" s="52"/>
      <c r="W197" s="52"/>
      <c r="X197" s="52"/>
      <c r="Y197" s="53"/>
      <c r="Z197" s="53"/>
      <c r="AA197" s="96"/>
      <c r="AB197" s="97"/>
      <c r="AC197" s="97"/>
      <c r="AD197" s="97"/>
      <c r="AE197" s="97"/>
      <c r="AF197" s="97"/>
      <c r="AG197" s="105" t="str">
        <f>IF(D!BE193="","",IF(D!BE193&lt;-3,"Gizi Buruk",IF(AND(D!BE193&gt;=-3,D!BE193&lt;-2),"Gizi Kurang",IF(AND(D!BE193&gt;=-2,D!BE193&lt;2),"Gizi Normal","Gizi Lebih"))))</f>
        <v/>
      </c>
      <c r="AH197" s="105" t="str">
        <f>IF(D!BH193="","",IF(D!BH193&lt;-3,"Sangat Pendek",IF(AND(D!BH193&gt;=-3,D!BH193&lt;-2),"Pendek",IF(AND(D!CB355&gt;=-2,D!BH193&lt;2),"Normal","Jangkung"))))</f>
        <v/>
      </c>
      <c r="AI197" s="105" t="str">
        <f>IF(D!BK193="","",(IF(D!BK193&lt;-3,"Sangat Kurus",IF(AND(D!BK193&gt;=-3,D!BK193&lt;-2),"Kurus",IF(AND(D!BK193&gt;=-2,D!BK193&lt;2),"Normal","Gemuk")))))</f>
        <v/>
      </c>
      <c r="AJ197" s="105" t="str">
        <f>IF(D!BN193="","",IF(D!BN193&lt;-3,"Sgt Kurus",IF(AND(D!BN193&gt;=-3,D!BN193&lt;-2),"Kurus",IF(AND(D!BN193&gt;=-2,D!BN193&lt;1),"Normal",IF(AND(D!BN193&gt;=1,D!BN193&lt;2),"Gemuk","Obesitas")))))</f>
        <v/>
      </c>
      <c r="AK197" s="105"/>
      <c r="AL197" s="98"/>
      <c r="AM197" s="53"/>
      <c r="AN197" s="97"/>
      <c r="AO197" s="97"/>
      <c r="AP197" s="97"/>
      <c r="AQ197" s="53"/>
      <c r="AR197" s="53"/>
      <c r="AS197" s="99"/>
      <c r="AT197" s="99"/>
      <c r="AU197" s="99"/>
      <c r="AV197" s="53"/>
      <c r="AW197" s="53"/>
      <c r="AX197" s="99"/>
    </row>
    <row r="198" spans="2:50" ht="15" x14ac:dyDescent="0.2">
      <c r="B198" s="94">
        <v>185</v>
      </c>
      <c r="C198" s="100"/>
      <c r="D198" s="101"/>
      <c r="E198" s="102"/>
      <c r="F198" s="95" t="str">
        <f t="shared" si="8"/>
        <v/>
      </c>
      <c r="G198" s="82" t="str">
        <f t="shared" si="9"/>
        <v/>
      </c>
      <c r="H198" s="103"/>
      <c r="I198" s="103" t="s">
        <v>202</v>
      </c>
      <c r="J198" s="104" t="s">
        <v>202</v>
      </c>
      <c r="K198" s="104" t="s">
        <v>202</v>
      </c>
      <c r="L198" s="104" t="s">
        <v>202</v>
      </c>
      <c r="M198" s="52"/>
      <c r="N198" s="52"/>
      <c r="O198" s="52"/>
      <c r="P198" s="52"/>
      <c r="Q198" s="52"/>
      <c r="R198" s="52"/>
      <c r="S198" s="52"/>
      <c r="T198" s="52"/>
      <c r="U198" s="52"/>
      <c r="V198" s="52"/>
      <c r="W198" s="52"/>
      <c r="X198" s="52"/>
      <c r="Y198" s="53"/>
      <c r="Z198" s="53"/>
      <c r="AA198" s="96"/>
      <c r="AB198" s="97"/>
      <c r="AC198" s="97"/>
      <c r="AD198" s="97"/>
      <c r="AE198" s="97"/>
      <c r="AF198" s="97"/>
      <c r="AG198" s="105" t="str">
        <f>IF(D!BE194="","",IF(D!BE194&lt;-3,"Gizi Buruk",IF(AND(D!BE194&gt;=-3,D!BE194&lt;-2),"Gizi Kurang",IF(AND(D!BE194&gt;=-2,D!BE194&lt;2),"Gizi Normal","Gizi Lebih"))))</f>
        <v/>
      </c>
      <c r="AH198" s="105" t="str">
        <f>IF(D!BH194="","",IF(D!BH194&lt;-3,"Sangat Pendek",IF(AND(D!BH194&gt;=-3,D!BH194&lt;-2),"Pendek",IF(AND(D!CB356&gt;=-2,D!BH194&lt;2),"Normal","Jangkung"))))</f>
        <v/>
      </c>
      <c r="AI198" s="105" t="str">
        <f>IF(D!BK194="","",(IF(D!BK194&lt;-3,"Sangat Kurus",IF(AND(D!BK194&gt;=-3,D!BK194&lt;-2),"Kurus",IF(AND(D!BK194&gt;=-2,D!BK194&lt;2),"Normal","Gemuk")))))</f>
        <v/>
      </c>
      <c r="AJ198" s="105" t="str">
        <f>IF(D!BN194="","",IF(D!BN194&lt;-3,"Sgt Kurus",IF(AND(D!BN194&gt;=-3,D!BN194&lt;-2),"Kurus",IF(AND(D!BN194&gt;=-2,D!BN194&lt;1),"Normal",IF(AND(D!BN194&gt;=1,D!BN194&lt;2),"Gemuk","Obesitas")))))</f>
        <v/>
      </c>
      <c r="AK198" s="105"/>
      <c r="AL198" s="98"/>
      <c r="AM198" s="53"/>
      <c r="AN198" s="97"/>
      <c r="AO198" s="97"/>
      <c r="AP198" s="97"/>
      <c r="AQ198" s="53"/>
      <c r="AR198" s="53"/>
      <c r="AS198" s="99"/>
      <c r="AT198" s="99"/>
      <c r="AU198" s="99"/>
      <c r="AV198" s="53"/>
      <c r="AW198" s="53"/>
      <c r="AX198" s="99"/>
    </row>
    <row r="199" spans="2:50" ht="15" x14ac:dyDescent="0.2">
      <c r="B199" s="94">
        <v>186</v>
      </c>
      <c r="C199" s="100"/>
      <c r="D199" s="101"/>
      <c r="E199" s="102"/>
      <c r="F199" s="95" t="str">
        <f t="shared" si="8"/>
        <v/>
      </c>
      <c r="G199" s="82" t="str">
        <f t="shared" si="9"/>
        <v/>
      </c>
      <c r="H199" s="103"/>
      <c r="I199" s="103" t="s">
        <v>202</v>
      </c>
      <c r="J199" s="104" t="s">
        <v>202</v>
      </c>
      <c r="K199" s="104" t="s">
        <v>202</v>
      </c>
      <c r="L199" s="104" t="s">
        <v>202</v>
      </c>
      <c r="M199" s="52"/>
      <c r="N199" s="52"/>
      <c r="O199" s="52"/>
      <c r="P199" s="52"/>
      <c r="Q199" s="52"/>
      <c r="R199" s="52"/>
      <c r="S199" s="52"/>
      <c r="T199" s="52"/>
      <c r="U199" s="52"/>
      <c r="V199" s="52"/>
      <c r="W199" s="52"/>
      <c r="X199" s="52"/>
      <c r="Y199" s="53"/>
      <c r="Z199" s="53"/>
      <c r="AA199" s="96"/>
      <c r="AB199" s="97"/>
      <c r="AC199" s="97"/>
      <c r="AD199" s="97"/>
      <c r="AE199" s="97"/>
      <c r="AF199" s="97"/>
      <c r="AG199" s="105" t="str">
        <f>IF(D!BE195="","",IF(D!BE195&lt;-3,"Gizi Buruk",IF(AND(D!BE195&gt;=-3,D!BE195&lt;-2),"Gizi Kurang",IF(AND(D!BE195&gt;=-2,D!BE195&lt;2),"Gizi Normal","Gizi Lebih"))))</f>
        <v/>
      </c>
      <c r="AH199" s="105" t="str">
        <f>IF(D!BH195="","",IF(D!BH195&lt;-3,"Sangat Pendek",IF(AND(D!BH195&gt;=-3,D!BH195&lt;-2),"Pendek",IF(AND(D!CB357&gt;=-2,D!BH195&lt;2),"Normal","Jangkung"))))</f>
        <v/>
      </c>
      <c r="AI199" s="105" t="str">
        <f>IF(D!BK195="","",(IF(D!BK195&lt;-3,"Sangat Kurus",IF(AND(D!BK195&gt;=-3,D!BK195&lt;-2),"Kurus",IF(AND(D!BK195&gt;=-2,D!BK195&lt;2),"Normal","Gemuk")))))</f>
        <v/>
      </c>
      <c r="AJ199" s="105" t="str">
        <f>IF(D!BN195="","",IF(D!BN195&lt;-3,"Sgt Kurus",IF(AND(D!BN195&gt;=-3,D!BN195&lt;-2),"Kurus",IF(AND(D!BN195&gt;=-2,D!BN195&lt;1),"Normal",IF(AND(D!BN195&gt;=1,D!BN195&lt;2),"Gemuk","Obesitas")))))</f>
        <v/>
      </c>
      <c r="AK199" s="105"/>
      <c r="AL199" s="98"/>
      <c r="AM199" s="53"/>
      <c r="AN199" s="97"/>
      <c r="AO199" s="97"/>
      <c r="AP199" s="97"/>
      <c r="AQ199" s="53"/>
      <c r="AR199" s="53"/>
      <c r="AS199" s="99"/>
      <c r="AT199" s="99"/>
      <c r="AU199" s="99"/>
      <c r="AV199" s="53"/>
      <c r="AW199" s="53"/>
      <c r="AX199" s="99"/>
    </row>
    <row r="200" spans="2:50" ht="15" x14ac:dyDescent="0.2">
      <c r="B200" s="94">
        <v>187</v>
      </c>
      <c r="C200" s="100"/>
      <c r="D200" s="101"/>
      <c r="E200" s="102"/>
      <c r="F200" s="95" t="str">
        <f t="shared" si="8"/>
        <v/>
      </c>
      <c r="G200" s="82" t="str">
        <f t="shared" si="9"/>
        <v/>
      </c>
      <c r="H200" s="103"/>
      <c r="I200" s="103" t="s">
        <v>202</v>
      </c>
      <c r="J200" s="104" t="s">
        <v>202</v>
      </c>
      <c r="K200" s="104" t="s">
        <v>202</v>
      </c>
      <c r="L200" s="104" t="s">
        <v>202</v>
      </c>
      <c r="M200" s="52"/>
      <c r="N200" s="52"/>
      <c r="O200" s="52"/>
      <c r="P200" s="52"/>
      <c r="Q200" s="52"/>
      <c r="R200" s="52"/>
      <c r="S200" s="52"/>
      <c r="T200" s="52"/>
      <c r="U200" s="52"/>
      <c r="V200" s="52"/>
      <c r="W200" s="52"/>
      <c r="X200" s="52"/>
      <c r="Y200" s="53"/>
      <c r="Z200" s="53"/>
      <c r="AA200" s="96"/>
      <c r="AB200" s="97"/>
      <c r="AC200" s="97"/>
      <c r="AD200" s="97"/>
      <c r="AE200" s="97"/>
      <c r="AF200" s="97"/>
      <c r="AG200" s="105" t="str">
        <f>IF(D!BE196="","",IF(D!BE196&lt;-3,"Gizi Buruk",IF(AND(D!BE196&gt;=-3,D!BE196&lt;-2),"Gizi Kurang",IF(AND(D!BE196&gt;=-2,D!BE196&lt;2),"Gizi Normal","Gizi Lebih"))))</f>
        <v/>
      </c>
      <c r="AH200" s="105" t="str">
        <f>IF(D!BH196="","",IF(D!BH196&lt;-3,"Sangat Pendek",IF(AND(D!BH196&gt;=-3,D!BH196&lt;-2),"Pendek",IF(AND(D!CB358&gt;=-2,D!BH196&lt;2),"Normal","Jangkung"))))</f>
        <v/>
      </c>
      <c r="AI200" s="105" t="str">
        <f>IF(D!BK196="","",(IF(D!BK196&lt;-3,"Sangat Kurus",IF(AND(D!BK196&gt;=-3,D!BK196&lt;-2),"Kurus",IF(AND(D!BK196&gt;=-2,D!BK196&lt;2),"Normal","Gemuk")))))</f>
        <v/>
      </c>
      <c r="AJ200" s="105" t="str">
        <f>IF(D!BN196="","",IF(D!BN196&lt;-3,"Sgt Kurus",IF(AND(D!BN196&gt;=-3,D!BN196&lt;-2),"Kurus",IF(AND(D!BN196&gt;=-2,D!BN196&lt;1),"Normal",IF(AND(D!BN196&gt;=1,D!BN196&lt;2),"Gemuk","Obesitas")))))</f>
        <v/>
      </c>
      <c r="AK200" s="105"/>
      <c r="AL200" s="98"/>
      <c r="AM200" s="53"/>
      <c r="AN200" s="97"/>
      <c r="AO200" s="97"/>
      <c r="AP200" s="97"/>
      <c r="AQ200" s="53"/>
      <c r="AR200" s="53"/>
      <c r="AS200" s="99"/>
      <c r="AT200" s="99"/>
      <c r="AU200" s="99"/>
      <c r="AV200" s="53"/>
      <c r="AW200" s="53"/>
      <c r="AX200" s="99"/>
    </row>
    <row r="201" spans="2:50" ht="15" x14ac:dyDescent="0.2">
      <c r="B201" s="94">
        <v>188</v>
      </c>
      <c r="C201" s="100"/>
      <c r="D201" s="101"/>
      <c r="E201" s="102"/>
      <c r="F201" s="95" t="str">
        <f t="shared" si="8"/>
        <v/>
      </c>
      <c r="G201" s="82" t="str">
        <f t="shared" si="9"/>
        <v/>
      </c>
      <c r="H201" s="103"/>
      <c r="I201" s="103" t="s">
        <v>202</v>
      </c>
      <c r="J201" s="104" t="s">
        <v>202</v>
      </c>
      <c r="K201" s="104" t="s">
        <v>202</v>
      </c>
      <c r="L201" s="104" t="s">
        <v>202</v>
      </c>
      <c r="M201" s="52"/>
      <c r="N201" s="52"/>
      <c r="O201" s="52"/>
      <c r="P201" s="52"/>
      <c r="Q201" s="52"/>
      <c r="R201" s="52"/>
      <c r="S201" s="52"/>
      <c r="T201" s="52"/>
      <c r="U201" s="52"/>
      <c r="V201" s="52"/>
      <c r="W201" s="52"/>
      <c r="X201" s="52"/>
      <c r="Y201" s="53"/>
      <c r="Z201" s="53"/>
      <c r="AA201" s="96"/>
      <c r="AB201" s="97"/>
      <c r="AC201" s="97"/>
      <c r="AD201" s="97"/>
      <c r="AE201" s="97"/>
      <c r="AF201" s="97"/>
      <c r="AG201" s="105" t="str">
        <f>IF(D!BE197="","",IF(D!BE197&lt;-3,"Gizi Buruk",IF(AND(D!BE197&gt;=-3,D!BE197&lt;-2),"Gizi Kurang",IF(AND(D!BE197&gt;=-2,D!BE197&lt;2),"Gizi Normal","Gizi Lebih"))))</f>
        <v/>
      </c>
      <c r="AH201" s="105" t="str">
        <f>IF(D!BH197="","",IF(D!BH197&lt;-3,"Sangat Pendek",IF(AND(D!BH197&gt;=-3,D!BH197&lt;-2),"Pendek",IF(AND(D!CB359&gt;=-2,D!BH197&lt;2),"Normal","Jangkung"))))</f>
        <v/>
      </c>
      <c r="AI201" s="105" t="str">
        <f>IF(D!BK197="","",(IF(D!BK197&lt;-3,"Sangat Kurus",IF(AND(D!BK197&gt;=-3,D!BK197&lt;-2),"Kurus",IF(AND(D!BK197&gt;=-2,D!BK197&lt;2),"Normal","Gemuk")))))</f>
        <v/>
      </c>
      <c r="AJ201" s="105" t="str">
        <f>IF(D!BN197="","",IF(D!BN197&lt;-3,"Sgt Kurus",IF(AND(D!BN197&gt;=-3,D!BN197&lt;-2),"Kurus",IF(AND(D!BN197&gt;=-2,D!BN197&lt;1),"Normal",IF(AND(D!BN197&gt;=1,D!BN197&lt;2),"Gemuk","Obesitas")))))</f>
        <v/>
      </c>
      <c r="AK201" s="105"/>
      <c r="AL201" s="98"/>
      <c r="AM201" s="53"/>
      <c r="AN201" s="97"/>
      <c r="AO201" s="97"/>
      <c r="AP201" s="97"/>
      <c r="AQ201" s="53"/>
      <c r="AR201" s="53"/>
      <c r="AS201" s="99"/>
      <c r="AT201" s="99"/>
      <c r="AU201" s="99"/>
      <c r="AV201" s="53"/>
      <c r="AW201" s="53"/>
      <c r="AX201" s="99"/>
    </row>
    <row r="202" spans="2:50" ht="15" x14ac:dyDescent="0.2">
      <c r="B202" s="94">
        <v>189</v>
      </c>
      <c r="C202" s="100"/>
      <c r="D202" s="101"/>
      <c r="E202" s="102"/>
      <c r="F202" s="95" t="str">
        <f t="shared" si="8"/>
        <v/>
      </c>
      <c r="G202" s="82" t="str">
        <f t="shared" si="9"/>
        <v/>
      </c>
      <c r="H202" s="103"/>
      <c r="I202" s="103" t="s">
        <v>202</v>
      </c>
      <c r="J202" s="104" t="s">
        <v>202</v>
      </c>
      <c r="K202" s="104" t="s">
        <v>202</v>
      </c>
      <c r="L202" s="104" t="s">
        <v>202</v>
      </c>
      <c r="M202" s="52"/>
      <c r="N202" s="52"/>
      <c r="O202" s="52"/>
      <c r="P202" s="52"/>
      <c r="Q202" s="52"/>
      <c r="R202" s="52"/>
      <c r="S202" s="52"/>
      <c r="T202" s="52"/>
      <c r="U202" s="52"/>
      <c r="V202" s="52"/>
      <c r="W202" s="52"/>
      <c r="X202" s="52"/>
      <c r="Y202" s="53"/>
      <c r="Z202" s="53"/>
      <c r="AA202" s="96"/>
      <c r="AB202" s="97"/>
      <c r="AC202" s="97"/>
      <c r="AD202" s="97"/>
      <c r="AE202" s="97"/>
      <c r="AF202" s="97"/>
      <c r="AG202" s="105" t="str">
        <f>IF(D!BE198="","",IF(D!BE198&lt;-3,"Gizi Buruk",IF(AND(D!BE198&gt;=-3,D!BE198&lt;-2),"Gizi Kurang",IF(AND(D!BE198&gt;=-2,D!BE198&lt;2),"Gizi Normal","Gizi Lebih"))))</f>
        <v/>
      </c>
      <c r="AH202" s="105" t="str">
        <f>IF(D!BH198="","",IF(D!BH198&lt;-3,"Sangat Pendek",IF(AND(D!BH198&gt;=-3,D!BH198&lt;-2),"Pendek",IF(AND(D!CB360&gt;=-2,D!BH198&lt;2),"Normal","Jangkung"))))</f>
        <v/>
      </c>
      <c r="AI202" s="105" t="str">
        <f>IF(D!BK198="","",(IF(D!BK198&lt;-3,"Sangat Kurus",IF(AND(D!BK198&gt;=-3,D!BK198&lt;-2),"Kurus",IF(AND(D!BK198&gt;=-2,D!BK198&lt;2),"Normal","Gemuk")))))</f>
        <v/>
      </c>
      <c r="AJ202" s="105" t="str">
        <f>IF(D!BN198="","",IF(D!BN198&lt;-3,"Sgt Kurus",IF(AND(D!BN198&gt;=-3,D!BN198&lt;-2),"Kurus",IF(AND(D!BN198&gt;=-2,D!BN198&lt;1),"Normal",IF(AND(D!BN198&gt;=1,D!BN198&lt;2),"Gemuk","Obesitas")))))</f>
        <v/>
      </c>
      <c r="AK202" s="105"/>
      <c r="AL202" s="98"/>
      <c r="AM202" s="53"/>
      <c r="AN202" s="97"/>
      <c r="AO202" s="97"/>
      <c r="AP202" s="97"/>
      <c r="AQ202" s="53"/>
      <c r="AR202" s="53"/>
      <c r="AS202" s="99"/>
      <c r="AT202" s="99"/>
      <c r="AU202" s="99"/>
      <c r="AV202" s="53"/>
      <c r="AW202" s="53"/>
      <c r="AX202" s="99"/>
    </row>
    <row r="203" spans="2:50" ht="15" x14ac:dyDescent="0.2">
      <c r="B203" s="94">
        <v>190</v>
      </c>
      <c r="C203" s="100"/>
      <c r="D203" s="101"/>
      <c r="E203" s="102"/>
      <c r="F203" s="95" t="str">
        <f t="shared" si="8"/>
        <v/>
      </c>
      <c r="G203" s="82" t="str">
        <f t="shared" si="9"/>
        <v/>
      </c>
      <c r="H203" s="103"/>
      <c r="I203" s="103" t="s">
        <v>202</v>
      </c>
      <c r="J203" s="104" t="s">
        <v>202</v>
      </c>
      <c r="K203" s="104" t="s">
        <v>202</v>
      </c>
      <c r="L203" s="104" t="s">
        <v>202</v>
      </c>
      <c r="M203" s="52"/>
      <c r="N203" s="52"/>
      <c r="O203" s="52"/>
      <c r="P203" s="52"/>
      <c r="Q203" s="52"/>
      <c r="R203" s="52"/>
      <c r="S203" s="52"/>
      <c r="T203" s="52"/>
      <c r="U203" s="52"/>
      <c r="V203" s="52"/>
      <c r="W203" s="52"/>
      <c r="X203" s="52"/>
      <c r="Y203" s="53"/>
      <c r="Z203" s="53"/>
      <c r="AA203" s="96"/>
      <c r="AB203" s="97"/>
      <c r="AC203" s="97"/>
      <c r="AD203" s="97"/>
      <c r="AE203" s="97"/>
      <c r="AF203" s="97"/>
      <c r="AG203" s="105" t="str">
        <f>IF(D!BE199="","",IF(D!BE199&lt;-3,"Gizi Buruk",IF(AND(D!BE199&gt;=-3,D!BE199&lt;-2),"Gizi Kurang",IF(AND(D!BE199&gt;=-2,D!BE199&lt;2),"Gizi Normal","Gizi Lebih"))))</f>
        <v/>
      </c>
      <c r="AH203" s="105" t="str">
        <f>IF(D!BH199="","",IF(D!BH199&lt;-3,"Sangat Pendek",IF(AND(D!BH199&gt;=-3,D!BH199&lt;-2),"Pendek",IF(AND(D!CB361&gt;=-2,D!BH199&lt;2),"Normal","Jangkung"))))</f>
        <v/>
      </c>
      <c r="AI203" s="105" t="str">
        <f>IF(D!BK199="","",(IF(D!BK199&lt;-3,"Sangat Kurus",IF(AND(D!BK199&gt;=-3,D!BK199&lt;-2),"Kurus",IF(AND(D!BK199&gt;=-2,D!BK199&lt;2),"Normal","Gemuk")))))</f>
        <v/>
      </c>
      <c r="AJ203" s="105" t="str">
        <f>IF(D!BN199="","",IF(D!BN199&lt;-3,"Sgt Kurus",IF(AND(D!BN199&gt;=-3,D!BN199&lt;-2),"Kurus",IF(AND(D!BN199&gt;=-2,D!BN199&lt;1),"Normal",IF(AND(D!BN199&gt;=1,D!BN199&lt;2),"Gemuk","Obesitas")))))</f>
        <v/>
      </c>
      <c r="AK203" s="105"/>
      <c r="AL203" s="98"/>
      <c r="AM203" s="53"/>
      <c r="AN203" s="97"/>
      <c r="AO203" s="97"/>
      <c r="AP203" s="97"/>
      <c r="AQ203" s="53"/>
      <c r="AR203" s="53"/>
      <c r="AS203" s="99"/>
      <c r="AT203" s="99"/>
      <c r="AU203" s="99"/>
      <c r="AV203" s="53"/>
      <c r="AW203" s="53"/>
      <c r="AX203" s="99"/>
    </row>
    <row r="204" spans="2:50" ht="15" x14ac:dyDescent="0.2">
      <c r="B204" s="94">
        <v>191</v>
      </c>
      <c r="C204" s="100"/>
      <c r="D204" s="101"/>
      <c r="E204" s="102"/>
      <c r="F204" s="95" t="str">
        <f t="shared" si="8"/>
        <v/>
      </c>
      <c r="G204" s="82" t="str">
        <f t="shared" si="9"/>
        <v/>
      </c>
      <c r="H204" s="103"/>
      <c r="I204" s="103" t="s">
        <v>202</v>
      </c>
      <c r="J204" s="104" t="s">
        <v>202</v>
      </c>
      <c r="K204" s="104" t="s">
        <v>202</v>
      </c>
      <c r="L204" s="104" t="s">
        <v>202</v>
      </c>
      <c r="M204" s="52"/>
      <c r="N204" s="52"/>
      <c r="O204" s="52"/>
      <c r="P204" s="52"/>
      <c r="Q204" s="52"/>
      <c r="R204" s="52"/>
      <c r="S204" s="52"/>
      <c r="T204" s="52"/>
      <c r="U204" s="52"/>
      <c r="V204" s="52"/>
      <c r="W204" s="52"/>
      <c r="X204" s="52"/>
      <c r="Y204" s="53"/>
      <c r="Z204" s="53"/>
      <c r="AA204" s="96"/>
      <c r="AB204" s="97"/>
      <c r="AC204" s="97"/>
      <c r="AD204" s="97"/>
      <c r="AE204" s="97"/>
      <c r="AF204" s="97"/>
      <c r="AG204" s="105" t="str">
        <f>IF(D!BE200="","",IF(D!BE200&lt;-3,"Gizi Buruk",IF(AND(D!BE200&gt;=-3,D!BE200&lt;-2),"Gizi Kurang",IF(AND(D!BE200&gt;=-2,D!BE200&lt;2),"Gizi Normal","Gizi Lebih"))))</f>
        <v/>
      </c>
      <c r="AH204" s="105" t="str">
        <f>IF(D!BH200="","",IF(D!BH200&lt;-3,"Sangat Pendek",IF(AND(D!BH200&gt;=-3,D!BH200&lt;-2),"Pendek",IF(AND(D!CB362&gt;=-2,D!BH200&lt;2),"Normal","Jangkung"))))</f>
        <v/>
      </c>
      <c r="AI204" s="105" t="str">
        <f>IF(D!BK200="","",(IF(D!BK200&lt;-3,"Sangat Kurus",IF(AND(D!BK200&gt;=-3,D!BK200&lt;-2),"Kurus",IF(AND(D!BK200&gt;=-2,D!BK200&lt;2),"Normal","Gemuk")))))</f>
        <v/>
      </c>
      <c r="AJ204" s="105" t="str">
        <f>IF(D!BN200="","",IF(D!BN200&lt;-3,"Sgt Kurus",IF(AND(D!BN200&gt;=-3,D!BN200&lt;-2),"Kurus",IF(AND(D!BN200&gt;=-2,D!BN200&lt;1),"Normal",IF(AND(D!BN200&gt;=1,D!BN200&lt;2),"Gemuk","Obesitas")))))</f>
        <v/>
      </c>
      <c r="AK204" s="105"/>
      <c r="AL204" s="98"/>
      <c r="AM204" s="53"/>
      <c r="AN204" s="97"/>
      <c r="AO204" s="97"/>
      <c r="AP204" s="97"/>
      <c r="AQ204" s="53"/>
      <c r="AR204" s="53"/>
      <c r="AS204" s="99"/>
      <c r="AT204" s="99"/>
      <c r="AU204" s="99"/>
      <c r="AV204" s="53"/>
      <c r="AW204" s="53"/>
      <c r="AX204" s="99"/>
    </row>
    <row r="205" spans="2:50" ht="15" x14ac:dyDescent="0.2">
      <c r="B205" s="94">
        <v>192</v>
      </c>
      <c r="C205" s="100"/>
      <c r="D205" s="101"/>
      <c r="E205" s="102"/>
      <c r="F205" s="95" t="str">
        <f t="shared" si="8"/>
        <v/>
      </c>
      <c r="G205" s="82" t="str">
        <f t="shared" si="9"/>
        <v/>
      </c>
      <c r="H205" s="103"/>
      <c r="I205" s="103" t="s">
        <v>202</v>
      </c>
      <c r="J205" s="104" t="s">
        <v>202</v>
      </c>
      <c r="K205" s="104" t="s">
        <v>202</v>
      </c>
      <c r="L205" s="104" t="s">
        <v>202</v>
      </c>
      <c r="M205" s="52"/>
      <c r="N205" s="52"/>
      <c r="O205" s="52"/>
      <c r="P205" s="52"/>
      <c r="Q205" s="52"/>
      <c r="R205" s="52"/>
      <c r="S205" s="52"/>
      <c r="T205" s="52"/>
      <c r="U205" s="52"/>
      <c r="V205" s="52"/>
      <c r="W205" s="52"/>
      <c r="X205" s="52"/>
      <c r="Y205" s="53"/>
      <c r="Z205" s="53"/>
      <c r="AA205" s="96"/>
      <c r="AB205" s="97"/>
      <c r="AC205" s="97"/>
      <c r="AD205" s="97"/>
      <c r="AE205" s="97"/>
      <c r="AF205" s="97"/>
      <c r="AG205" s="105" t="str">
        <f>IF(D!BE201="","",IF(D!BE201&lt;-3,"Gizi Buruk",IF(AND(D!BE201&gt;=-3,D!BE201&lt;-2),"Gizi Kurang",IF(AND(D!BE201&gt;=-2,D!BE201&lt;2),"Gizi Normal","Gizi Lebih"))))</f>
        <v/>
      </c>
      <c r="AH205" s="105" t="str">
        <f>IF(D!BH201="","",IF(D!BH201&lt;-3,"Sangat Pendek",IF(AND(D!BH201&gt;=-3,D!BH201&lt;-2),"Pendek",IF(AND(D!CB363&gt;=-2,D!BH201&lt;2),"Normal","Jangkung"))))</f>
        <v/>
      </c>
      <c r="AI205" s="105" t="str">
        <f>IF(D!BK201="","",(IF(D!BK201&lt;-3,"Sangat Kurus",IF(AND(D!BK201&gt;=-3,D!BK201&lt;-2),"Kurus",IF(AND(D!BK201&gt;=-2,D!BK201&lt;2),"Normal","Gemuk")))))</f>
        <v/>
      </c>
      <c r="AJ205" s="105" t="str">
        <f>IF(D!BN201="","",IF(D!BN201&lt;-3,"Sgt Kurus",IF(AND(D!BN201&gt;=-3,D!BN201&lt;-2),"Kurus",IF(AND(D!BN201&gt;=-2,D!BN201&lt;1),"Normal",IF(AND(D!BN201&gt;=1,D!BN201&lt;2),"Gemuk","Obesitas")))))</f>
        <v/>
      </c>
      <c r="AK205" s="105"/>
      <c r="AL205" s="98"/>
      <c r="AM205" s="53"/>
      <c r="AN205" s="97"/>
      <c r="AO205" s="97"/>
      <c r="AP205" s="97"/>
      <c r="AQ205" s="53"/>
      <c r="AR205" s="53"/>
      <c r="AS205" s="99"/>
      <c r="AT205" s="99"/>
      <c r="AU205" s="99"/>
      <c r="AV205" s="53"/>
      <c r="AW205" s="53"/>
      <c r="AX205" s="99"/>
    </row>
    <row r="206" spans="2:50" ht="15" x14ac:dyDescent="0.2">
      <c r="B206" s="94">
        <v>193</v>
      </c>
      <c r="C206" s="100"/>
      <c r="D206" s="101"/>
      <c r="E206" s="102"/>
      <c r="F206" s="95" t="str">
        <f t="shared" si="8"/>
        <v/>
      </c>
      <c r="G206" s="82" t="str">
        <f t="shared" si="9"/>
        <v/>
      </c>
      <c r="H206" s="103"/>
      <c r="I206" s="103" t="s">
        <v>202</v>
      </c>
      <c r="J206" s="104" t="s">
        <v>202</v>
      </c>
      <c r="K206" s="104" t="s">
        <v>202</v>
      </c>
      <c r="L206" s="104" t="s">
        <v>202</v>
      </c>
      <c r="M206" s="52"/>
      <c r="N206" s="52"/>
      <c r="O206" s="52"/>
      <c r="P206" s="52"/>
      <c r="Q206" s="52"/>
      <c r="R206" s="52"/>
      <c r="S206" s="52"/>
      <c r="T206" s="52"/>
      <c r="U206" s="52"/>
      <c r="V206" s="52"/>
      <c r="W206" s="52"/>
      <c r="X206" s="52"/>
      <c r="Y206" s="53"/>
      <c r="Z206" s="53"/>
      <c r="AA206" s="96"/>
      <c r="AB206" s="97"/>
      <c r="AC206" s="97"/>
      <c r="AD206" s="97"/>
      <c r="AE206" s="97"/>
      <c r="AF206" s="97"/>
      <c r="AG206" s="105" t="str">
        <f>IF(D!BE202="","",IF(D!BE202&lt;-3,"Gizi Buruk",IF(AND(D!BE202&gt;=-3,D!BE202&lt;-2),"Gizi Kurang",IF(AND(D!BE202&gt;=-2,D!BE202&lt;2),"Gizi Normal","Gizi Lebih"))))</f>
        <v/>
      </c>
      <c r="AH206" s="105" t="str">
        <f>IF(D!BH202="","",IF(D!BH202&lt;-3,"Sangat Pendek",IF(AND(D!BH202&gt;=-3,D!BH202&lt;-2),"Pendek",IF(AND(D!CB364&gt;=-2,D!BH202&lt;2),"Normal","Jangkung"))))</f>
        <v/>
      </c>
      <c r="AI206" s="105" t="str">
        <f>IF(D!BK202="","",(IF(D!BK202&lt;-3,"Sangat Kurus",IF(AND(D!BK202&gt;=-3,D!BK202&lt;-2),"Kurus",IF(AND(D!BK202&gt;=-2,D!BK202&lt;2),"Normal","Gemuk")))))</f>
        <v/>
      </c>
      <c r="AJ206" s="105" t="str">
        <f>IF(D!BN202="","",IF(D!BN202&lt;-3,"Sgt Kurus",IF(AND(D!BN202&gt;=-3,D!BN202&lt;-2),"Kurus",IF(AND(D!BN202&gt;=-2,D!BN202&lt;1),"Normal",IF(AND(D!BN202&gt;=1,D!BN202&lt;2),"Gemuk","Obesitas")))))</f>
        <v/>
      </c>
      <c r="AK206" s="105"/>
      <c r="AL206" s="98"/>
      <c r="AM206" s="53"/>
      <c r="AN206" s="97"/>
      <c r="AO206" s="97"/>
      <c r="AP206" s="97"/>
      <c r="AQ206" s="53"/>
      <c r="AR206" s="53"/>
      <c r="AS206" s="99"/>
      <c r="AT206" s="99"/>
      <c r="AU206" s="99"/>
      <c r="AV206" s="53"/>
      <c r="AW206" s="53"/>
      <c r="AX206" s="99"/>
    </row>
    <row r="207" spans="2:50" ht="15" x14ac:dyDescent="0.2">
      <c r="B207" s="94">
        <v>194</v>
      </c>
      <c r="C207" s="100"/>
      <c r="D207" s="101"/>
      <c r="E207" s="102"/>
      <c r="F207" s="95" t="str">
        <f t="shared" si="8"/>
        <v/>
      </c>
      <c r="G207" s="82" t="str">
        <f t="shared" si="9"/>
        <v/>
      </c>
      <c r="H207" s="103"/>
      <c r="I207" s="103" t="s">
        <v>202</v>
      </c>
      <c r="J207" s="104" t="s">
        <v>202</v>
      </c>
      <c r="K207" s="104" t="s">
        <v>202</v>
      </c>
      <c r="L207" s="104" t="s">
        <v>202</v>
      </c>
      <c r="M207" s="52"/>
      <c r="N207" s="52"/>
      <c r="O207" s="52"/>
      <c r="P207" s="52"/>
      <c r="Q207" s="52"/>
      <c r="R207" s="52"/>
      <c r="S207" s="52"/>
      <c r="T207" s="52"/>
      <c r="U207" s="52"/>
      <c r="V207" s="52"/>
      <c r="W207" s="52"/>
      <c r="X207" s="52"/>
      <c r="Y207" s="53"/>
      <c r="Z207" s="53"/>
      <c r="AA207" s="96"/>
      <c r="AB207" s="97"/>
      <c r="AC207" s="97"/>
      <c r="AD207" s="97"/>
      <c r="AE207" s="97"/>
      <c r="AF207" s="97"/>
      <c r="AG207" s="105" t="str">
        <f>IF(D!BE203="","",IF(D!BE203&lt;-3,"Gizi Buruk",IF(AND(D!BE203&gt;=-3,D!BE203&lt;-2),"Gizi Kurang",IF(AND(D!BE203&gt;=-2,D!BE203&lt;2),"Gizi Normal","Gizi Lebih"))))</f>
        <v/>
      </c>
      <c r="AH207" s="105" t="str">
        <f>IF(D!BH203="","",IF(D!BH203&lt;-3,"Sangat Pendek",IF(AND(D!BH203&gt;=-3,D!BH203&lt;-2),"Pendek",IF(AND(D!CB365&gt;=-2,D!BH203&lt;2),"Normal","Jangkung"))))</f>
        <v/>
      </c>
      <c r="AI207" s="105" t="str">
        <f>IF(D!BK203="","",(IF(D!BK203&lt;-3,"Sangat Kurus",IF(AND(D!BK203&gt;=-3,D!BK203&lt;-2),"Kurus",IF(AND(D!BK203&gt;=-2,D!BK203&lt;2),"Normal","Gemuk")))))</f>
        <v/>
      </c>
      <c r="AJ207" s="105" t="str">
        <f>IF(D!BN203="","",IF(D!BN203&lt;-3,"Sgt Kurus",IF(AND(D!BN203&gt;=-3,D!BN203&lt;-2),"Kurus",IF(AND(D!BN203&gt;=-2,D!BN203&lt;1),"Normal",IF(AND(D!BN203&gt;=1,D!BN203&lt;2),"Gemuk","Obesitas")))))</f>
        <v/>
      </c>
      <c r="AK207" s="105"/>
      <c r="AL207" s="98"/>
      <c r="AM207" s="53"/>
      <c r="AN207" s="97"/>
      <c r="AO207" s="97"/>
      <c r="AP207" s="97"/>
      <c r="AQ207" s="53"/>
      <c r="AR207" s="53"/>
      <c r="AS207" s="99"/>
      <c r="AT207" s="99"/>
      <c r="AU207" s="99"/>
      <c r="AV207" s="53"/>
      <c r="AW207" s="53"/>
      <c r="AX207" s="99"/>
    </row>
    <row r="208" spans="2:50" ht="15" x14ac:dyDescent="0.2">
      <c r="B208" s="94">
        <v>195</v>
      </c>
      <c r="C208" s="100"/>
      <c r="D208" s="101"/>
      <c r="E208" s="102"/>
      <c r="F208" s="95" t="str">
        <f t="shared" si="8"/>
        <v/>
      </c>
      <c r="G208" s="82" t="str">
        <f t="shared" si="9"/>
        <v/>
      </c>
      <c r="H208" s="103"/>
      <c r="I208" s="103" t="s">
        <v>202</v>
      </c>
      <c r="J208" s="104" t="s">
        <v>202</v>
      </c>
      <c r="K208" s="104" t="s">
        <v>202</v>
      </c>
      <c r="L208" s="104" t="s">
        <v>202</v>
      </c>
      <c r="M208" s="52"/>
      <c r="N208" s="52"/>
      <c r="O208" s="52"/>
      <c r="P208" s="52"/>
      <c r="Q208" s="52"/>
      <c r="R208" s="52"/>
      <c r="S208" s="52"/>
      <c r="T208" s="52"/>
      <c r="U208" s="52"/>
      <c r="V208" s="52"/>
      <c r="W208" s="52"/>
      <c r="X208" s="52"/>
      <c r="Y208" s="53"/>
      <c r="Z208" s="53"/>
      <c r="AA208" s="96"/>
      <c r="AB208" s="97"/>
      <c r="AC208" s="97"/>
      <c r="AD208" s="97"/>
      <c r="AE208" s="97"/>
      <c r="AF208" s="97"/>
      <c r="AG208" s="105" t="str">
        <f>IF(D!BE204="","",IF(D!BE204&lt;-3,"Gizi Buruk",IF(AND(D!BE204&gt;=-3,D!BE204&lt;-2),"Gizi Kurang",IF(AND(D!BE204&gt;=-2,D!BE204&lt;2),"Gizi Normal","Gizi Lebih"))))</f>
        <v/>
      </c>
      <c r="AH208" s="105" t="str">
        <f>IF(D!BH204="","",IF(D!BH204&lt;-3,"Sangat Pendek",IF(AND(D!BH204&gt;=-3,D!BH204&lt;-2),"Pendek",IF(AND(D!CB366&gt;=-2,D!BH204&lt;2),"Normal","Jangkung"))))</f>
        <v/>
      </c>
      <c r="AI208" s="105" t="str">
        <f>IF(D!BK204="","",(IF(D!BK204&lt;-3,"Sangat Kurus",IF(AND(D!BK204&gt;=-3,D!BK204&lt;-2),"Kurus",IF(AND(D!BK204&gt;=-2,D!BK204&lt;2),"Normal","Gemuk")))))</f>
        <v/>
      </c>
      <c r="AJ208" s="105" t="str">
        <f>IF(D!BN204="","",IF(D!BN204&lt;-3,"Sgt Kurus",IF(AND(D!BN204&gt;=-3,D!BN204&lt;-2),"Kurus",IF(AND(D!BN204&gt;=-2,D!BN204&lt;1),"Normal",IF(AND(D!BN204&gt;=1,D!BN204&lt;2),"Gemuk","Obesitas")))))</f>
        <v/>
      </c>
      <c r="AK208" s="105"/>
      <c r="AL208" s="98"/>
      <c r="AM208" s="53"/>
      <c r="AN208" s="97"/>
      <c r="AO208" s="97"/>
      <c r="AP208" s="97"/>
      <c r="AQ208" s="53"/>
      <c r="AR208" s="53"/>
      <c r="AS208" s="99"/>
      <c r="AT208" s="99"/>
      <c r="AU208" s="99"/>
      <c r="AV208" s="53"/>
      <c r="AW208" s="53"/>
      <c r="AX208" s="99"/>
    </row>
    <row r="209" spans="2:50" ht="15" x14ac:dyDescent="0.2">
      <c r="B209" s="94">
        <v>196</v>
      </c>
      <c r="C209" s="100"/>
      <c r="D209" s="101"/>
      <c r="E209" s="102"/>
      <c r="F209" s="95" t="str">
        <f t="shared" si="8"/>
        <v/>
      </c>
      <c r="G209" s="82" t="str">
        <f t="shared" si="9"/>
        <v/>
      </c>
      <c r="H209" s="103"/>
      <c r="I209" s="103" t="s">
        <v>202</v>
      </c>
      <c r="J209" s="104" t="s">
        <v>202</v>
      </c>
      <c r="K209" s="104" t="s">
        <v>202</v>
      </c>
      <c r="L209" s="104" t="s">
        <v>202</v>
      </c>
      <c r="M209" s="52"/>
      <c r="N209" s="52"/>
      <c r="O209" s="52"/>
      <c r="P209" s="52"/>
      <c r="Q209" s="52"/>
      <c r="R209" s="52"/>
      <c r="S209" s="52"/>
      <c r="T209" s="52"/>
      <c r="U209" s="52"/>
      <c r="V209" s="52"/>
      <c r="W209" s="52"/>
      <c r="X209" s="52"/>
      <c r="Y209" s="53"/>
      <c r="Z209" s="53"/>
      <c r="AA209" s="96"/>
      <c r="AB209" s="97"/>
      <c r="AC209" s="97"/>
      <c r="AD209" s="97"/>
      <c r="AE209" s="97"/>
      <c r="AF209" s="97"/>
      <c r="AG209" s="105" t="str">
        <f>IF(D!BE205="","",IF(D!BE205&lt;-3,"Gizi Buruk",IF(AND(D!BE205&gt;=-3,D!BE205&lt;-2),"Gizi Kurang",IF(AND(D!BE205&gt;=-2,D!BE205&lt;2),"Gizi Normal","Gizi Lebih"))))</f>
        <v/>
      </c>
      <c r="AH209" s="105" t="str">
        <f>IF(D!BH205="","",IF(D!BH205&lt;-3,"Sangat Pendek",IF(AND(D!BH205&gt;=-3,D!BH205&lt;-2),"Pendek",IF(AND(D!CB367&gt;=-2,D!BH205&lt;2),"Normal","Jangkung"))))</f>
        <v/>
      </c>
      <c r="AI209" s="105" t="str">
        <f>IF(D!BK205="","",(IF(D!BK205&lt;-3,"Sangat Kurus",IF(AND(D!BK205&gt;=-3,D!BK205&lt;-2),"Kurus",IF(AND(D!BK205&gt;=-2,D!BK205&lt;2),"Normal","Gemuk")))))</f>
        <v/>
      </c>
      <c r="AJ209" s="105" t="str">
        <f>IF(D!BN205="","",IF(D!BN205&lt;-3,"Sgt Kurus",IF(AND(D!BN205&gt;=-3,D!BN205&lt;-2),"Kurus",IF(AND(D!BN205&gt;=-2,D!BN205&lt;1),"Normal",IF(AND(D!BN205&gt;=1,D!BN205&lt;2),"Gemuk","Obesitas")))))</f>
        <v/>
      </c>
      <c r="AK209" s="105"/>
      <c r="AL209" s="98"/>
      <c r="AM209" s="53"/>
      <c r="AN209" s="97"/>
      <c r="AO209" s="97"/>
      <c r="AP209" s="97"/>
      <c r="AQ209" s="53"/>
      <c r="AR209" s="53"/>
      <c r="AS209" s="99"/>
      <c r="AT209" s="99"/>
      <c r="AU209" s="99"/>
      <c r="AV209" s="53"/>
      <c r="AW209" s="53"/>
      <c r="AX209" s="99"/>
    </row>
    <row r="210" spans="2:50" ht="15" x14ac:dyDescent="0.2">
      <c r="B210" s="94">
        <v>197</v>
      </c>
      <c r="C210" s="100"/>
      <c r="D210" s="101"/>
      <c r="E210" s="102"/>
      <c r="F210" s="95" t="str">
        <f t="shared" si="8"/>
        <v/>
      </c>
      <c r="G210" s="82" t="str">
        <f t="shared" si="9"/>
        <v/>
      </c>
      <c r="H210" s="103"/>
      <c r="I210" s="103" t="s">
        <v>202</v>
      </c>
      <c r="J210" s="104" t="s">
        <v>202</v>
      </c>
      <c r="K210" s="104" t="s">
        <v>202</v>
      </c>
      <c r="L210" s="104" t="s">
        <v>202</v>
      </c>
      <c r="M210" s="52"/>
      <c r="N210" s="52"/>
      <c r="O210" s="52"/>
      <c r="P210" s="52"/>
      <c r="Q210" s="52"/>
      <c r="R210" s="52"/>
      <c r="S210" s="52"/>
      <c r="T210" s="52"/>
      <c r="U210" s="52"/>
      <c r="V210" s="52"/>
      <c r="W210" s="52"/>
      <c r="X210" s="52"/>
      <c r="Y210" s="53"/>
      <c r="Z210" s="53"/>
      <c r="AA210" s="96"/>
      <c r="AB210" s="97"/>
      <c r="AC210" s="97"/>
      <c r="AD210" s="97"/>
      <c r="AE210" s="97"/>
      <c r="AF210" s="97"/>
      <c r="AG210" s="105" t="str">
        <f>IF(D!BE206="","",IF(D!BE206&lt;-3,"Gizi Buruk",IF(AND(D!BE206&gt;=-3,D!BE206&lt;-2),"Gizi Kurang",IF(AND(D!BE206&gt;=-2,D!BE206&lt;2),"Gizi Normal","Gizi Lebih"))))</f>
        <v/>
      </c>
      <c r="AH210" s="105" t="str">
        <f>IF(D!BH206="","",IF(D!BH206&lt;-3,"Sangat Pendek",IF(AND(D!BH206&gt;=-3,D!BH206&lt;-2),"Pendek",IF(AND(D!CB368&gt;=-2,D!BH206&lt;2),"Normal","Jangkung"))))</f>
        <v/>
      </c>
      <c r="AI210" s="105" t="str">
        <f>IF(D!BK206="","",(IF(D!BK206&lt;-3,"Sangat Kurus",IF(AND(D!BK206&gt;=-3,D!BK206&lt;-2),"Kurus",IF(AND(D!BK206&gt;=-2,D!BK206&lt;2),"Normal","Gemuk")))))</f>
        <v/>
      </c>
      <c r="AJ210" s="105" t="str">
        <f>IF(D!BN206="","",IF(D!BN206&lt;-3,"Sgt Kurus",IF(AND(D!BN206&gt;=-3,D!BN206&lt;-2),"Kurus",IF(AND(D!BN206&gt;=-2,D!BN206&lt;1),"Normal",IF(AND(D!BN206&gt;=1,D!BN206&lt;2),"Gemuk","Obesitas")))))</f>
        <v/>
      </c>
      <c r="AK210" s="105"/>
      <c r="AL210" s="98"/>
      <c r="AM210" s="53"/>
      <c r="AN210" s="97"/>
      <c r="AO210" s="97"/>
      <c r="AP210" s="97"/>
      <c r="AQ210" s="53"/>
      <c r="AR210" s="53"/>
      <c r="AS210" s="99"/>
      <c r="AT210" s="99"/>
      <c r="AU210" s="99"/>
      <c r="AV210" s="53"/>
      <c r="AW210" s="53"/>
      <c r="AX210" s="99"/>
    </row>
    <row r="211" spans="2:50" ht="15" x14ac:dyDescent="0.2">
      <c r="B211" s="94">
        <v>198</v>
      </c>
      <c r="C211" s="100"/>
      <c r="D211" s="101"/>
      <c r="E211" s="102"/>
      <c r="F211" s="95" t="str">
        <f t="shared" si="8"/>
        <v/>
      </c>
      <c r="G211" s="82" t="str">
        <f t="shared" si="9"/>
        <v/>
      </c>
      <c r="H211" s="103"/>
      <c r="I211" s="103" t="s">
        <v>202</v>
      </c>
      <c r="J211" s="104" t="s">
        <v>202</v>
      </c>
      <c r="K211" s="104" t="s">
        <v>202</v>
      </c>
      <c r="L211" s="104" t="s">
        <v>202</v>
      </c>
      <c r="M211" s="52"/>
      <c r="N211" s="52"/>
      <c r="O211" s="52"/>
      <c r="P211" s="52"/>
      <c r="Q211" s="52"/>
      <c r="R211" s="52"/>
      <c r="S211" s="52"/>
      <c r="T211" s="52"/>
      <c r="U211" s="52"/>
      <c r="V211" s="52"/>
      <c r="W211" s="52"/>
      <c r="X211" s="52"/>
      <c r="Y211" s="53"/>
      <c r="Z211" s="53"/>
      <c r="AA211" s="96"/>
      <c r="AB211" s="97"/>
      <c r="AC211" s="97"/>
      <c r="AD211" s="97"/>
      <c r="AE211" s="97"/>
      <c r="AF211" s="97"/>
      <c r="AG211" s="105" t="str">
        <f>IF(D!BE207="","",IF(D!BE207&lt;-3,"Gizi Buruk",IF(AND(D!BE207&gt;=-3,D!BE207&lt;-2),"Gizi Kurang",IF(AND(D!BE207&gt;=-2,D!BE207&lt;2),"Gizi Normal","Gizi Lebih"))))</f>
        <v/>
      </c>
      <c r="AH211" s="105" t="str">
        <f>IF(D!BH207="","",IF(D!BH207&lt;-3,"Sangat Pendek",IF(AND(D!BH207&gt;=-3,D!BH207&lt;-2),"Pendek",IF(AND(D!CB369&gt;=-2,D!BH207&lt;2),"Normal","Jangkung"))))</f>
        <v/>
      </c>
      <c r="AI211" s="105" t="str">
        <f>IF(D!BK207="","",(IF(D!BK207&lt;-3,"Sangat Kurus",IF(AND(D!BK207&gt;=-3,D!BK207&lt;-2),"Kurus",IF(AND(D!BK207&gt;=-2,D!BK207&lt;2),"Normal","Gemuk")))))</f>
        <v/>
      </c>
      <c r="AJ211" s="105" t="str">
        <f>IF(D!BN207="","",IF(D!BN207&lt;-3,"Sgt Kurus",IF(AND(D!BN207&gt;=-3,D!BN207&lt;-2),"Kurus",IF(AND(D!BN207&gt;=-2,D!BN207&lt;1),"Normal",IF(AND(D!BN207&gt;=1,D!BN207&lt;2),"Gemuk","Obesitas")))))</f>
        <v/>
      </c>
      <c r="AK211" s="105"/>
      <c r="AL211" s="98"/>
      <c r="AM211" s="53"/>
      <c r="AN211" s="97"/>
      <c r="AO211" s="97"/>
      <c r="AP211" s="97"/>
      <c r="AQ211" s="53"/>
      <c r="AR211" s="53"/>
      <c r="AS211" s="99"/>
      <c r="AT211" s="99"/>
      <c r="AU211" s="99"/>
      <c r="AV211" s="53"/>
      <c r="AW211" s="53"/>
      <c r="AX211" s="99"/>
    </row>
    <row r="212" spans="2:50" ht="15" x14ac:dyDescent="0.2">
      <c r="B212" s="94">
        <v>199</v>
      </c>
      <c r="C212" s="100"/>
      <c r="D212" s="101"/>
      <c r="E212" s="102"/>
      <c r="F212" s="95" t="str">
        <f t="shared" si="8"/>
        <v/>
      </c>
      <c r="G212" s="82" t="str">
        <f t="shared" si="9"/>
        <v/>
      </c>
      <c r="H212" s="103"/>
      <c r="I212" s="103" t="s">
        <v>202</v>
      </c>
      <c r="J212" s="104" t="s">
        <v>202</v>
      </c>
      <c r="K212" s="104" t="s">
        <v>202</v>
      </c>
      <c r="L212" s="104" t="s">
        <v>202</v>
      </c>
      <c r="M212" s="52"/>
      <c r="N212" s="52"/>
      <c r="O212" s="52"/>
      <c r="P212" s="52"/>
      <c r="Q212" s="52"/>
      <c r="R212" s="52"/>
      <c r="S212" s="52"/>
      <c r="T212" s="52"/>
      <c r="U212" s="52"/>
      <c r="V212" s="52"/>
      <c r="W212" s="52"/>
      <c r="X212" s="52"/>
      <c r="Y212" s="53"/>
      <c r="Z212" s="53"/>
      <c r="AA212" s="96"/>
      <c r="AB212" s="97"/>
      <c r="AC212" s="97"/>
      <c r="AD212" s="97"/>
      <c r="AE212" s="97"/>
      <c r="AF212" s="97"/>
      <c r="AG212" s="105" t="str">
        <f>IF(D!BE208="","",IF(D!BE208&lt;-3,"Gizi Buruk",IF(AND(D!BE208&gt;=-3,D!BE208&lt;-2),"Gizi Kurang",IF(AND(D!BE208&gt;=-2,D!BE208&lt;2),"Gizi Normal","Gizi Lebih"))))</f>
        <v/>
      </c>
      <c r="AH212" s="105" t="str">
        <f>IF(D!BH208="","",IF(D!BH208&lt;-3,"Sangat Pendek",IF(AND(D!BH208&gt;=-3,D!BH208&lt;-2),"Pendek",IF(AND(D!CB370&gt;=-2,D!BH208&lt;2),"Normal","Jangkung"))))</f>
        <v/>
      </c>
      <c r="AI212" s="105" t="str">
        <f>IF(D!BK208="","",(IF(D!BK208&lt;-3,"Sangat Kurus",IF(AND(D!BK208&gt;=-3,D!BK208&lt;-2),"Kurus",IF(AND(D!BK208&gt;=-2,D!BK208&lt;2),"Normal","Gemuk")))))</f>
        <v/>
      </c>
      <c r="AJ212" s="105" t="str">
        <f>IF(D!BN208="","",IF(D!BN208&lt;-3,"Sgt Kurus",IF(AND(D!BN208&gt;=-3,D!BN208&lt;-2),"Kurus",IF(AND(D!BN208&gt;=-2,D!BN208&lt;1),"Normal",IF(AND(D!BN208&gt;=1,D!BN208&lt;2),"Gemuk","Obesitas")))))</f>
        <v/>
      </c>
      <c r="AK212" s="105"/>
      <c r="AL212" s="98"/>
      <c r="AM212" s="53"/>
      <c r="AN212" s="97"/>
      <c r="AO212" s="97"/>
      <c r="AP212" s="97"/>
      <c r="AQ212" s="53"/>
      <c r="AR212" s="53"/>
      <c r="AS212" s="99"/>
      <c r="AT212" s="99"/>
      <c r="AU212" s="99"/>
      <c r="AV212" s="53"/>
      <c r="AW212" s="53"/>
      <c r="AX212" s="99"/>
    </row>
    <row r="213" spans="2:50" ht="15" x14ac:dyDescent="0.2">
      <c r="B213" s="94">
        <v>200</v>
      </c>
      <c r="C213" s="100"/>
      <c r="D213" s="101"/>
      <c r="E213" s="102"/>
      <c r="F213" s="95" t="str">
        <f t="shared" si="8"/>
        <v/>
      </c>
      <c r="G213" s="82" t="str">
        <f t="shared" si="9"/>
        <v/>
      </c>
      <c r="H213" s="103"/>
      <c r="I213" s="103" t="s">
        <v>202</v>
      </c>
      <c r="J213" s="104" t="s">
        <v>202</v>
      </c>
      <c r="K213" s="104" t="s">
        <v>202</v>
      </c>
      <c r="L213" s="104" t="s">
        <v>202</v>
      </c>
      <c r="M213" s="52"/>
      <c r="N213" s="52"/>
      <c r="O213" s="52"/>
      <c r="P213" s="52"/>
      <c r="Q213" s="52"/>
      <c r="R213" s="52"/>
      <c r="S213" s="52"/>
      <c r="T213" s="52"/>
      <c r="U213" s="52"/>
      <c r="V213" s="52"/>
      <c r="W213" s="52"/>
      <c r="X213" s="52"/>
      <c r="Y213" s="53"/>
      <c r="Z213" s="53"/>
      <c r="AA213" s="96"/>
      <c r="AB213" s="97"/>
      <c r="AC213" s="97"/>
      <c r="AD213" s="97"/>
      <c r="AE213" s="97"/>
      <c r="AF213" s="97"/>
      <c r="AG213" s="105" t="str">
        <f>IF(D!BE209="","",IF(D!BE209&lt;-3,"Gizi Buruk",IF(AND(D!BE209&gt;=-3,D!BE209&lt;-2),"Gizi Kurang",IF(AND(D!BE209&gt;=-2,D!BE209&lt;2),"Gizi Normal","Gizi Lebih"))))</f>
        <v/>
      </c>
      <c r="AH213" s="105" t="str">
        <f>IF(D!BH209="","",IF(D!BH209&lt;-3,"Sangat Pendek",IF(AND(D!BH209&gt;=-3,D!BH209&lt;-2),"Pendek",IF(AND(D!CB371&gt;=-2,D!BH209&lt;2),"Normal","Jangkung"))))</f>
        <v/>
      </c>
      <c r="AI213" s="105" t="str">
        <f>IF(D!BK209="","",(IF(D!BK209&lt;-3,"Sangat Kurus",IF(AND(D!BK209&gt;=-3,D!BK209&lt;-2),"Kurus",IF(AND(D!BK209&gt;=-2,D!BK209&lt;2),"Normal","Gemuk")))))</f>
        <v/>
      </c>
      <c r="AJ213" s="105" t="str">
        <f>IF(D!BN209="","",IF(D!BN209&lt;-3,"Sgt Kurus",IF(AND(D!BN209&gt;=-3,D!BN209&lt;-2),"Kurus",IF(AND(D!BN209&gt;=-2,D!BN209&lt;1),"Normal",IF(AND(D!BN209&gt;=1,D!BN209&lt;2),"Gemuk","Obesitas")))))</f>
        <v/>
      </c>
      <c r="AK213" s="105"/>
      <c r="AL213" s="98"/>
      <c r="AM213" s="53"/>
      <c r="AN213" s="97"/>
      <c r="AO213" s="97"/>
      <c r="AP213" s="97"/>
      <c r="AQ213" s="53"/>
      <c r="AR213" s="53"/>
      <c r="AS213" s="99"/>
      <c r="AT213" s="99"/>
      <c r="AU213" s="99"/>
      <c r="AV213" s="53"/>
      <c r="AW213" s="53"/>
      <c r="AX213" s="99"/>
    </row>
    <row r="214" spans="2:50" ht="15" x14ac:dyDescent="0.2">
      <c r="B214" s="94">
        <v>201</v>
      </c>
      <c r="C214" s="100"/>
      <c r="D214" s="101"/>
      <c r="E214" s="102"/>
      <c r="F214" s="95" t="str">
        <f t="shared" si="8"/>
        <v/>
      </c>
      <c r="G214" s="82" t="str">
        <f t="shared" si="9"/>
        <v/>
      </c>
      <c r="H214" s="103"/>
      <c r="I214" s="103" t="s">
        <v>202</v>
      </c>
      <c r="J214" s="104" t="s">
        <v>202</v>
      </c>
      <c r="K214" s="104" t="s">
        <v>202</v>
      </c>
      <c r="L214" s="104" t="s">
        <v>202</v>
      </c>
      <c r="M214" s="52"/>
      <c r="N214" s="52"/>
      <c r="O214" s="52"/>
      <c r="P214" s="52"/>
      <c r="Q214" s="52"/>
      <c r="R214" s="52"/>
      <c r="S214" s="52"/>
      <c r="T214" s="52"/>
      <c r="U214" s="52"/>
      <c r="V214" s="52"/>
      <c r="W214" s="52"/>
      <c r="X214" s="52"/>
      <c r="Y214" s="53"/>
      <c r="Z214" s="53"/>
      <c r="AA214" s="96"/>
      <c r="AB214" s="97"/>
      <c r="AC214" s="97"/>
      <c r="AD214" s="97"/>
      <c r="AE214" s="97"/>
      <c r="AF214" s="97"/>
      <c r="AG214" s="105" t="str">
        <f>IF(D!BE210="","",IF(D!BE210&lt;-3,"Gizi Buruk",IF(AND(D!BE210&gt;=-3,D!BE210&lt;-2),"Gizi Kurang",IF(AND(D!BE210&gt;=-2,D!BE210&lt;2),"Gizi Normal","Gizi Lebih"))))</f>
        <v/>
      </c>
      <c r="AH214" s="105" t="str">
        <f>IF(D!BH210="","",IF(D!BH210&lt;-3,"Sangat Pendek",IF(AND(D!BH210&gt;=-3,D!BH210&lt;-2),"Pendek",IF(AND(D!CB372&gt;=-2,D!BH210&lt;2),"Normal","Jangkung"))))</f>
        <v/>
      </c>
      <c r="AI214" s="105" t="str">
        <f>IF(D!BK210="","",(IF(D!BK210&lt;-3,"Sangat Kurus",IF(AND(D!BK210&gt;=-3,D!BK210&lt;-2),"Kurus",IF(AND(D!BK210&gt;=-2,D!BK210&lt;2),"Normal","Gemuk")))))</f>
        <v/>
      </c>
      <c r="AJ214" s="105" t="str">
        <f>IF(D!BN210="","",IF(D!BN210&lt;-3,"Sgt Kurus",IF(AND(D!BN210&gt;=-3,D!BN210&lt;-2),"Kurus",IF(AND(D!BN210&gt;=-2,D!BN210&lt;1),"Normal",IF(AND(D!BN210&gt;=1,D!BN210&lt;2),"Gemuk","Obesitas")))))</f>
        <v/>
      </c>
      <c r="AK214" s="105"/>
      <c r="AL214" s="98"/>
      <c r="AM214" s="53"/>
      <c r="AN214" s="97"/>
      <c r="AO214" s="97"/>
      <c r="AP214" s="97"/>
      <c r="AQ214" s="53"/>
      <c r="AR214" s="53"/>
      <c r="AS214" s="99"/>
      <c r="AT214" s="99"/>
      <c r="AU214" s="99"/>
      <c r="AV214" s="53"/>
      <c r="AW214" s="53"/>
      <c r="AX214" s="99"/>
    </row>
    <row r="215" spans="2:50" ht="15" x14ac:dyDescent="0.2">
      <c r="B215" s="94">
        <v>202</v>
      </c>
      <c r="C215" s="100"/>
      <c r="D215" s="101"/>
      <c r="E215" s="102"/>
      <c r="F215" s="95" t="str">
        <f t="shared" si="8"/>
        <v/>
      </c>
      <c r="G215" s="82" t="str">
        <f t="shared" si="9"/>
        <v/>
      </c>
      <c r="H215" s="103"/>
      <c r="I215" s="103" t="s">
        <v>202</v>
      </c>
      <c r="J215" s="104" t="s">
        <v>202</v>
      </c>
      <c r="K215" s="104" t="s">
        <v>202</v>
      </c>
      <c r="L215" s="104" t="s">
        <v>202</v>
      </c>
      <c r="M215" s="52"/>
      <c r="N215" s="52"/>
      <c r="O215" s="52"/>
      <c r="P215" s="52"/>
      <c r="Q215" s="52"/>
      <c r="R215" s="52"/>
      <c r="S215" s="52"/>
      <c r="T215" s="52"/>
      <c r="U215" s="52"/>
      <c r="V215" s="52"/>
      <c r="W215" s="52"/>
      <c r="X215" s="52"/>
      <c r="Y215" s="53"/>
      <c r="Z215" s="53"/>
      <c r="AA215" s="96"/>
      <c r="AB215" s="97"/>
      <c r="AC215" s="97"/>
      <c r="AD215" s="97"/>
      <c r="AE215" s="97"/>
      <c r="AF215" s="97"/>
      <c r="AG215" s="105" t="str">
        <f>IF(D!BE211="","",IF(D!BE211&lt;-3,"Gizi Buruk",IF(AND(D!BE211&gt;=-3,D!BE211&lt;-2),"Gizi Kurang",IF(AND(D!BE211&gt;=-2,D!BE211&lt;2),"Gizi Normal","Gizi Lebih"))))</f>
        <v/>
      </c>
      <c r="AH215" s="105" t="str">
        <f>IF(D!BH211="","",IF(D!BH211&lt;-3,"Sangat Pendek",IF(AND(D!BH211&gt;=-3,D!BH211&lt;-2),"Pendek",IF(AND(D!CB373&gt;=-2,D!BH211&lt;2),"Normal","Jangkung"))))</f>
        <v/>
      </c>
      <c r="AI215" s="105" t="str">
        <f>IF(D!BK211="","",(IF(D!BK211&lt;-3,"Sangat Kurus",IF(AND(D!BK211&gt;=-3,D!BK211&lt;-2),"Kurus",IF(AND(D!BK211&gt;=-2,D!BK211&lt;2),"Normal","Gemuk")))))</f>
        <v/>
      </c>
      <c r="AJ215" s="105" t="str">
        <f>IF(D!BN211="","",IF(D!BN211&lt;-3,"Sgt Kurus",IF(AND(D!BN211&gt;=-3,D!BN211&lt;-2),"Kurus",IF(AND(D!BN211&gt;=-2,D!BN211&lt;1),"Normal",IF(AND(D!BN211&gt;=1,D!BN211&lt;2),"Gemuk","Obesitas")))))</f>
        <v/>
      </c>
      <c r="AK215" s="105"/>
      <c r="AL215" s="98"/>
      <c r="AM215" s="53"/>
      <c r="AN215" s="97"/>
      <c r="AO215" s="97"/>
      <c r="AP215" s="97"/>
      <c r="AQ215" s="53"/>
      <c r="AR215" s="53"/>
      <c r="AS215" s="99"/>
      <c r="AT215" s="99"/>
      <c r="AU215" s="99"/>
      <c r="AV215" s="53"/>
      <c r="AW215" s="53"/>
      <c r="AX215" s="99"/>
    </row>
    <row r="216" spans="2:50" ht="15" x14ac:dyDescent="0.2">
      <c r="B216" s="94">
        <v>203</v>
      </c>
      <c r="C216" s="100"/>
      <c r="D216" s="101"/>
      <c r="E216" s="102"/>
      <c r="F216" s="95" t="str">
        <f t="shared" si="8"/>
        <v/>
      </c>
      <c r="G216" s="82" t="str">
        <f t="shared" si="9"/>
        <v/>
      </c>
      <c r="H216" s="103"/>
      <c r="I216" s="103" t="s">
        <v>202</v>
      </c>
      <c r="J216" s="104" t="s">
        <v>202</v>
      </c>
      <c r="K216" s="104" t="s">
        <v>202</v>
      </c>
      <c r="L216" s="104" t="s">
        <v>202</v>
      </c>
      <c r="M216" s="52"/>
      <c r="N216" s="52"/>
      <c r="O216" s="52"/>
      <c r="P216" s="52"/>
      <c r="Q216" s="52"/>
      <c r="R216" s="52"/>
      <c r="S216" s="52"/>
      <c r="T216" s="52"/>
      <c r="U216" s="52"/>
      <c r="V216" s="52"/>
      <c r="W216" s="52"/>
      <c r="X216" s="52"/>
      <c r="Y216" s="53"/>
      <c r="Z216" s="53"/>
      <c r="AA216" s="96"/>
      <c r="AB216" s="97"/>
      <c r="AC216" s="97"/>
      <c r="AD216" s="97"/>
      <c r="AE216" s="97"/>
      <c r="AF216" s="97"/>
      <c r="AG216" s="105" t="str">
        <f>IF(D!BE212="","",IF(D!BE212&lt;-3,"Gizi Buruk",IF(AND(D!BE212&gt;=-3,D!BE212&lt;-2),"Gizi Kurang",IF(AND(D!BE212&gt;=-2,D!BE212&lt;2),"Gizi Normal","Gizi Lebih"))))</f>
        <v/>
      </c>
      <c r="AH216" s="105" t="str">
        <f>IF(D!BH212="","",IF(D!BH212&lt;-3,"Sangat Pendek",IF(AND(D!BH212&gt;=-3,D!BH212&lt;-2),"Pendek",IF(AND(D!CB374&gt;=-2,D!BH212&lt;2),"Normal","Jangkung"))))</f>
        <v/>
      </c>
      <c r="AI216" s="105" t="str">
        <f>IF(D!BK212="","",(IF(D!BK212&lt;-3,"Sangat Kurus",IF(AND(D!BK212&gt;=-3,D!BK212&lt;-2),"Kurus",IF(AND(D!BK212&gt;=-2,D!BK212&lt;2),"Normal","Gemuk")))))</f>
        <v/>
      </c>
      <c r="AJ216" s="105" t="str">
        <f>IF(D!BN212="","",IF(D!BN212&lt;-3,"Sgt Kurus",IF(AND(D!BN212&gt;=-3,D!BN212&lt;-2),"Kurus",IF(AND(D!BN212&gt;=-2,D!BN212&lt;1),"Normal",IF(AND(D!BN212&gt;=1,D!BN212&lt;2),"Gemuk","Obesitas")))))</f>
        <v/>
      </c>
      <c r="AK216" s="105"/>
      <c r="AL216" s="98"/>
      <c r="AM216" s="53"/>
      <c r="AN216" s="97"/>
      <c r="AO216" s="97"/>
      <c r="AP216" s="97"/>
      <c r="AQ216" s="53"/>
      <c r="AR216" s="53"/>
      <c r="AS216" s="99"/>
      <c r="AT216" s="99"/>
      <c r="AU216" s="99"/>
      <c r="AV216" s="53"/>
      <c r="AW216" s="53"/>
      <c r="AX216" s="99"/>
    </row>
    <row r="217" spans="2:50" ht="15" x14ac:dyDescent="0.2">
      <c r="B217" s="94">
        <v>204</v>
      </c>
      <c r="C217" s="100"/>
      <c r="D217" s="101"/>
      <c r="E217" s="102"/>
      <c r="F217" s="95" t="str">
        <f t="shared" si="8"/>
        <v/>
      </c>
      <c r="G217" s="82" t="str">
        <f t="shared" si="9"/>
        <v/>
      </c>
      <c r="H217" s="103"/>
      <c r="I217" s="103" t="s">
        <v>202</v>
      </c>
      <c r="J217" s="104" t="s">
        <v>202</v>
      </c>
      <c r="K217" s="104" t="s">
        <v>202</v>
      </c>
      <c r="L217" s="104" t="s">
        <v>202</v>
      </c>
      <c r="M217" s="52"/>
      <c r="N217" s="52"/>
      <c r="O217" s="52"/>
      <c r="P217" s="52"/>
      <c r="Q217" s="52"/>
      <c r="R217" s="52"/>
      <c r="S217" s="52"/>
      <c r="T217" s="52"/>
      <c r="U217" s="52"/>
      <c r="V217" s="52"/>
      <c r="W217" s="52"/>
      <c r="X217" s="52"/>
      <c r="Y217" s="53"/>
      <c r="Z217" s="53"/>
      <c r="AA217" s="96"/>
      <c r="AB217" s="97"/>
      <c r="AC217" s="97"/>
      <c r="AD217" s="97"/>
      <c r="AE217" s="97"/>
      <c r="AF217" s="97"/>
      <c r="AG217" s="105" t="str">
        <f>IF(D!BE213="","",IF(D!BE213&lt;-3,"Gizi Buruk",IF(AND(D!BE213&gt;=-3,D!BE213&lt;-2),"Gizi Kurang",IF(AND(D!BE213&gt;=-2,D!BE213&lt;2),"Gizi Normal","Gizi Lebih"))))</f>
        <v/>
      </c>
      <c r="AH217" s="105" t="str">
        <f>IF(D!BH213="","",IF(D!BH213&lt;-3,"Sangat Pendek",IF(AND(D!BH213&gt;=-3,D!BH213&lt;-2),"Pendek",IF(AND(D!CB375&gt;=-2,D!BH213&lt;2),"Normal","Jangkung"))))</f>
        <v/>
      </c>
      <c r="AI217" s="105" t="str">
        <f>IF(D!BK213="","",(IF(D!BK213&lt;-3,"Sangat Kurus",IF(AND(D!BK213&gt;=-3,D!BK213&lt;-2),"Kurus",IF(AND(D!BK213&gt;=-2,D!BK213&lt;2),"Normal","Gemuk")))))</f>
        <v/>
      </c>
      <c r="AJ217" s="105" t="str">
        <f>IF(D!BN213="","",IF(D!BN213&lt;-3,"Sgt Kurus",IF(AND(D!BN213&gt;=-3,D!BN213&lt;-2),"Kurus",IF(AND(D!BN213&gt;=-2,D!BN213&lt;1),"Normal",IF(AND(D!BN213&gt;=1,D!BN213&lt;2),"Gemuk","Obesitas")))))</f>
        <v/>
      </c>
      <c r="AK217" s="105"/>
      <c r="AL217" s="98"/>
      <c r="AM217" s="53"/>
      <c r="AN217" s="97"/>
      <c r="AO217" s="97"/>
      <c r="AP217" s="97"/>
      <c r="AQ217" s="53"/>
      <c r="AR217" s="53"/>
      <c r="AS217" s="99"/>
      <c r="AT217" s="99"/>
      <c r="AU217" s="99"/>
      <c r="AV217" s="53"/>
      <c r="AW217" s="53"/>
      <c r="AX217" s="99"/>
    </row>
    <row r="218" spans="2:50" ht="15" x14ac:dyDescent="0.2">
      <c r="B218" s="94">
        <v>205</v>
      </c>
      <c r="C218" s="100"/>
      <c r="D218" s="101"/>
      <c r="E218" s="102"/>
      <c r="F218" s="95" t="str">
        <f t="shared" si="8"/>
        <v/>
      </c>
      <c r="G218" s="82" t="str">
        <f t="shared" si="9"/>
        <v/>
      </c>
      <c r="H218" s="103"/>
      <c r="I218" s="103" t="s">
        <v>202</v>
      </c>
      <c r="J218" s="104" t="s">
        <v>202</v>
      </c>
      <c r="K218" s="104" t="s">
        <v>202</v>
      </c>
      <c r="L218" s="104" t="s">
        <v>202</v>
      </c>
      <c r="M218" s="52"/>
      <c r="N218" s="52"/>
      <c r="O218" s="52"/>
      <c r="P218" s="52"/>
      <c r="Q218" s="52"/>
      <c r="R218" s="52"/>
      <c r="S218" s="52"/>
      <c r="T218" s="52"/>
      <c r="U218" s="52"/>
      <c r="V218" s="52"/>
      <c r="W218" s="52"/>
      <c r="X218" s="52"/>
      <c r="Y218" s="53"/>
      <c r="Z218" s="53"/>
      <c r="AA218" s="96"/>
      <c r="AB218" s="97"/>
      <c r="AC218" s="97"/>
      <c r="AD218" s="97"/>
      <c r="AE218" s="97"/>
      <c r="AF218" s="97"/>
      <c r="AG218" s="105" t="str">
        <f>IF(D!BE214="","",IF(D!BE214&lt;-3,"Gizi Buruk",IF(AND(D!BE214&gt;=-3,D!BE214&lt;-2),"Gizi Kurang",IF(AND(D!BE214&gt;=-2,D!BE214&lt;2),"Gizi Normal","Gizi Lebih"))))</f>
        <v/>
      </c>
      <c r="AH218" s="105" t="str">
        <f>IF(D!BH214="","",IF(D!BH214&lt;-3,"Sangat Pendek",IF(AND(D!BH214&gt;=-3,D!BH214&lt;-2),"Pendek",IF(AND(D!CB376&gt;=-2,D!BH214&lt;2),"Normal","Jangkung"))))</f>
        <v/>
      </c>
      <c r="AI218" s="105" t="str">
        <f>IF(D!BK214="","",(IF(D!BK214&lt;-3,"Sangat Kurus",IF(AND(D!BK214&gt;=-3,D!BK214&lt;-2),"Kurus",IF(AND(D!BK214&gt;=-2,D!BK214&lt;2),"Normal","Gemuk")))))</f>
        <v/>
      </c>
      <c r="AJ218" s="105" t="str">
        <f>IF(D!BN214="","",IF(D!BN214&lt;-3,"Sgt Kurus",IF(AND(D!BN214&gt;=-3,D!BN214&lt;-2),"Kurus",IF(AND(D!BN214&gt;=-2,D!BN214&lt;1),"Normal",IF(AND(D!BN214&gt;=1,D!BN214&lt;2),"Gemuk","Obesitas")))))</f>
        <v/>
      </c>
      <c r="AK218" s="105"/>
      <c r="AL218" s="98"/>
      <c r="AM218" s="53"/>
      <c r="AN218" s="97"/>
      <c r="AO218" s="97"/>
      <c r="AP218" s="97"/>
      <c r="AQ218" s="53"/>
      <c r="AR218" s="53"/>
      <c r="AS218" s="99"/>
      <c r="AT218" s="99"/>
      <c r="AU218" s="99"/>
      <c r="AV218" s="53"/>
      <c r="AW218" s="53"/>
      <c r="AX218" s="99"/>
    </row>
    <row r="219" spans="2:50" ht="15" x14ac:dyDescent="0.2">
      <c r="B219" s="94">
        <v>206</v>
      </c>
      <c r="C219" s="100"/>
      <c r="D219" s="101"/>
      <c r="E219" s="102"/>
      <c r="F219" s="95" t="str">
        <f t="shared" si="8"/>
        <v/>
      </c>
      <c r="G219" s="82" t="str">
        <f t="shared" si="9"/>
        <v/>
      </c>
      <c r="H219" s="103"/>
      <c r="I219" s="103" t="s">
        <v>202</v>
      </c>
      <c r="J219" s="104" t="s">
        <v>202</v>
      </c>
      <c r="K219" s="104" t="s">
        <v>202</v>
      </c>
      <c r="L219" s="104" t="s">
        <v>202</v>
      </c>
      <c r="M219" s="52"/>
      <c r="N219" s="52"/>
      <c r="O219" s="52"/>
      <c r="P219" s="52"/>
      <c r="Q219" s="52"/>
      <c r="R219" s="52"/>
      <c r="S219" s="52"/>
      <c r="T219" s="52"/>
      <c r="U219" s="52"/>
      <c r="V219" s="52"/>
      <c r="W219" s="52"/>
      <c r="X219" s="52"/>
      <c r="Y219" s="53"/>
      <c r="Z219" s="53"/>
      <c r="AA219" s="96"/>
      <c r="AB219" s="97"/>
      <c r="AC219" s="97"/>
      <c r="AD219" s="97"/>
      <c r="AE219" s="97"/>
      <c r="AF219" s="97"/>
      <c r="AG219" s="105" t="str">
        <f>IF(D!BE215="","",IF(D!BE215&lt;-3,"Gizi Buruk",IF(AND(D!BE215&gt;=-3,D!BE215&lt;-2),"Gizi Kurang",IF(AND(D!BE215&gt;=-2,D!BE215&lt;2),"Gizi Normal","Gizi Lebih"))))</f>
        <v/>
      </c>
      <c r="AH219" s="105" t="str">
        <f>IF(D!BH215="","",IF(D!BH215&lt;-3,"Sangat Pendek",IF(AND(D!BH215&gt;=-3,D!BH215&lt;-2),"Pendek",IF(AND(D!CB377&gt;=-2,D!BH215&lt;2),"Normal","Jangkung"))))</f>
        <v/>
      </c>
      <c r="AI219" s="105" t="str">
        <f>IF(D!BK215="","",(IF(D!BK215&lt;-3,"Sangat Kurus",IF(AND(D!BK215&gt;=-3,D!BK215&lt;-2),"Kurus",IF(AND(D!BK215&gt;=-2,D!BK215&lt;2),"Normal","Gemuk")))))</f>
        <v/>
      </c>
      <c r="AJ219" s="105" t="str">
        <f>IF(D!BN215="","",IF(D!BN215&lt;-3,"Sgt Kurus",IF(AND(D!BN215&gt;=-3,D!BN215&lt;-2),"Kurus",IF(AND(D!BN215&gt;=-2,D!BN215&lt;1),"Normal",IF(AND(D!BN215&gt;=1,D!BN215&lt;2),"Gemuk","Obesitas")))))</f>
        <v/>
      </c>
      <c r="AK219" s="105"/>
      <c r="AL219" s="98"/>
      <c r="AM219" s="53"/>
      <c r="AN219" s="97"/>
      <c r="AO219" s="97"/>
      <c r="AP219" s="97"/>
      <c r="AQ219" s="53"/>
      <c r="AR219" s="53"/>
      <c r="AS219" s="99"/>
      <c r="AT219" s="99"/>
      <c r="AU219" s="99"/>
      <c r="AV219" s="53"/>
      <c r="AW219" s="53"/>
      <c r="AX219" s="99"/>
    </row>
    <row r="220" spans="2:50" ht="15" x14ac:dyDescent="0.2">
      <c r="B220" s="94">
        <v>207</v>
      </c>
      <c r="C220" s="100"/>
      <c r="D220" s="101"/>
      <c r="E220" s="102"/>
      <c r="F220" s="95" t="str">
        <f t="shared" si="8"/>
        <v/>
      </c>
      <c r="G220" s="82" t="str">
        <f t="shared" si="9"/>
        <v/>
      </c>
      <c r="H220" s="103"/>
      <c r="I220" s="103" t="s">
        <v>202</v>
      </c>
      <c r="J220" s="104" t="s">
        <v>202</v>
      </c>
      <c r="K220" s="104" t="s">
        <v>202</v>
      </c>
      <c r="L220" s="104" t="s">
        <v>202</v>
      </c>
      <c r="M220" s="52"/>
      <c r="N220" s="52"/>
      <c r="O220" s="52"/>
      <c r="P220" s="52"/>
      <c r="Q220" s="52"/>
      <c r="R220" s="52"/>
      <c r="S220" s="52"/>
      <c r="T220" s="52"/>
      <c r="U220" s="52"/>
      <c r="V220" s="52"/>
      <c r="W220" s="52"/>
      <c r="X220" s="52"/>
      <c r="Y220" s="53"/>
      <c r="Z220" s="53"/>
      <c r="AA220" s="96"/>
      <c r="AB220" s="97"/>
      <c r="AC220" s="97"/>
      <c r="AD220" s="97"/>
      <c r="AE220" s="97"/>
      <c r="AF220" s="97"/>
      <c r="AG220" s="105" t="str">
        <f>IF(D!BE216="","",IF(D!BE216&lt;-3,"Gizi Buruk",IF(AND(D!BE216&gt;=-3,D!BE216&lt;-2),"Gizi Kurang",IF(AND(D!BE216&gt;=-2,D!BE216&lt;2),"Gizi Normal","Gizi Lebih"))))</f>
        <v/>
      </c>
      <c r="AH220" s="105" t="str">
        <f>IF(D!BH216="","",IF(D!BH216&lt;-3,"Sangat Pendek",IF(AND(D!BH216&gt;=-3,D!BH216&lt;-2),"Pendek",IF(AND(D!CB378&gt;=-2,D!BH216&lt;2),"Normal","Jangkung"))))</f>
        <v/>
      </c>
      <c r="AI220" s="105" t="str">
        <f>IF(D!BK216="","",(IF(D!BK216&lt;-3,"Sangat Kurus",IF(AND(D!BK216&gt;=-3,D!BK216&lt;-2),"Kurus",IF(AND(D!BK216&gt;=-2,D!BK216&lt;2),"Normal","Gemuk")))))</f>
        <v/>
      </c>
      <c r="AJ220" s="105" t="str">
        <f>IF(D!BN216="","",IF(D!BN216&lt;-3,"Sgt Kurus",IF(AND(D!BN216&gt;=-3,D!BN216&lt;-2),"Kurus",IF(AND(D!BN216&gt;=-2,D!BN216&lt;1),"Normal",IF(AND(D!BN216&gt;=1,D!BN216&lt;2),"Gemuk","Obesitas")))))</f>
        <v/>
      </c>
      <c r="AK220" s="105"/>
      <c r="AL220" s="98"/>
      <c r="AM220" s="53"/>
      <c r="AN220" s="97"/>
      <c r="AO220" s="97"/>
      <c r="AP220" s="97"/>
      <c r="AQ220" s="53"/>
      <c r="AR220" s="53"/>
      <c r="AS220" s="99"/>
      <c r="AT220" s="99"/>
      <c r="AU220" s="99"/>
      <c r="AV220" s="53"/>
      <c r="AW220" s="53"/>
      <c r="AX220" s="99"/>
    </row>
    <row r="221" spans="2:50" ht="15" x14ac:dyDescent="0.2">
      <c r="B221" s="94">
        <v>208</v>
      </c>
      <c r="C221" s="100"/>
      <c r="D221" s="101"/>
      <c r="E221" s="102"/>
      <c r="F221" s="95" t="str">
        <f t="shared" si="8"/>
        <v/>
      </c>
      <c r="G221" s="82" t="str">
        <f t="shared" si="9"/>
        <v/>
      </c>
      <c r="H221" s="103"/>
      <c r="I221" s="103" t="s">
        <v>202</v>
      </c>
      <c r="J221" s="104" t="s">
        <v>202</v>
      </c>
      <c r="K221" s="104" t="s">
        <v>202</v>
      </c>
      <c r="L221" s="104" t="s">
        <v>202</v>
      </c>
      <c r="M221" s="52"/>
      <c r="N221" s="52"/>
      <c r="O221" s="52"/>
      <c r="P221" s="52"/>
      <c r="Q221" s="52"/>
      <c r="R221" s="52"/>
      <c r="S221" s="52"/>
      <c r="T221" s="52"/>
      <c r="U221" s="52"/>
      <c r="V221" s="52"/>
      <c r="W221" s="52"/>
      <c r="X221" s="52"/>
      <c r="Y221" s="53"/>
      <c r="Z221" s="53"/>
      <c r="AA221" s="96"/>
      <c r="AB221" s="97"/>
      <c r="AC221" s="97"/>
      <c r="AD221" s="97"/>
      <c r="AE221" s="97"/>
      <c r="AF221" s="97"/>
      <c r="AG221" s="105" t="str">
        <f>IF(D!BE217="","",IF(D!BE217&lt;-3,"Gizi Buruk",IF(AND(D!BE217&gt;=-3,D!BE217&lt;-2),"Gizi Kurang",IF(AND(D!BE217&gt;=-2,D!BE217&lt;2),"Gizi Normal","Gizi Lebih"))))</f>
        <v/>
      </c>
      <c r="AH221" s="105" t="str">
        <f>IF(D!BH217="","",IF(D!BH217&lt;-3,"Sangat Pendek",IF(AND(D!BH217&gt;=-3,D!BH217&lt;-2),"Pendek",IF(AND(D!CB379&gt;=-2,D!BH217&lt;2),"Normal","Jangkung"))))</f>
        <v/>
      </c>
      <c r="AI221" s="105" t="str">
        <f>IF(D!BK217="","",(IF(D!BK217&lt;-3,"Sangat Kurus",IF(AND(D!BK217&gt;=-3,D!BK217&lt;-2),"Kurus",IF(AND(D!BK217&gt;=-2,D!BK217&lt;2),"Normal","Gemuk")))))</f>
        <v/>
      </c>
      <c r="AJ221" s="105" t="str">
        <f>IF(D!BN217="","",IF(D!BN217&lt;-3,"Sgt Kurus",IF(AND(D!BN217&gt;=-3,D!BN217&lt;-2),"Kurus",IF(AND(D!BN217&gt;=-2,D!BN217&lt;1),"Normal",IF(AND(D!BN217&gt;=1,D!BN217&lt;2),"Gemuk","Obesitas")))))</f>
        <v/>
      </c>
      <c r="AK221" s="105"/>
      <c r="AL221" s="98"/>
      <c r="AM221" s="53"/>
      <c r="AN221" s="97"/>
      <c r="AO221" s="97"/>
      <c r="AP221" s="97"/>
      <c r="AQ221" s="53"/>
      <c r="AR221" s="53"/>
      <c r="AS221" s="99"/>
      <c r="AT221" s="99"/>
      <c r="AU221" s="99"/>
      <c r="AV221" s="53"/>
      <c r="AW221" s="53"/>
      <c r="AX221" s="99"/>
    </row>
    <row r="222" spans="2:50" ht="15" x14ac:dyDescent="0.2">
      <c r="B222" s="94">
        <v>209</v>
      </c>
      <c r="C222" s="100"/>
      <c r="D222" s="101"/>
      <c r="E222" s="102"/>
      <c r="F222" s="95" t="str">
        <f t="shared" si="8"/>
        <v/>
      </c>
      <c r="G222" s="82" t="str">
        <f t="shared" si="9"/>
        <v/>
      </c>
      <c r="H222" s="103"/>
      <c r="I222" s="103" t="s">
        <v>202</v>
      </c>
      <c r="J222" s="104" t="s">
        <v>202</v>
      </c>
      <c r="K222" s="104" t="s">
        <v>202</v>
      </c>
      <c r="L222" s="104" t="s">
        <v>202</v>
      </c>
      <c r="M222" s="52"/>
      <c r="N222" s="52"/>
      <c r="O222" s="52"/>
      <c r="P222" s="52"/>
      <c r="Q222" s="52"/>
      <c r="R222" s="52"/>
      <c r="S222" s="52"/>
      <c r="T222" s="52"/>
      <c r="U222" s="52"/>
      <c r="V222" s="52"/>
      <c r="W222" s="52"/>
      <c r="X222" s="52"/>
      <c r="Y222" s="53"/>
      <c r="Z222" s="53"/>
      <c r="AA222" s="96"/>
      <c r="AB222" s="97"/>
      <c r="AC222" s="97"/>
      <c r="AD222" s="97"/>
      <c r="AE222" s="97"/>
      <c r="AF222" s="97"/>
      <c r="AG222" s="105" t="str">
        <f>IF(D!BE218="","",IF(D!BE218&lt;-3,"Gizi Buruk",IF(AND(D!BE218&gt;=-3,D!BE218&lt;-2),"Gizi Kurang",IF(AND(D!BE218&gt;=-2,D!BE218&lt;2),"Gizi Normal","Gizi Lebih"))))</f>
        <v/>
      </c>
      <c r="AH222" s="105" t="str">
        <f>IF(D!BH218="","",IF(D!BH218&lt;-3,"Sangat Pendek",IF(AND(D!BH218&gt;=-3,D!BH218&lt;-2),"Pendek",IF(AND(D!CB380&gt;=-2,D!BH218&lt;2),"Normal","Jangkung"))))</f>
        <v/>
      </c>
      <c r="AI222" s="105" t="str">
        <f>IF(D!BK218="","",(IF(D!BK218&lt;-3,"Sangat Kurus",IF(AND(D!BK218&gt;=-3,D!BK218&lt;-2),"Kurus",IF(AND(D!BK218&gt;=-2,D!BK218&lt;2),"Normal","Gemuk")))))</f>
        <v/>
      </c>
      <c r="AJ222" s="105" t="str">
        <f>IF(D!BN218="","",IF(D!BN218&lt;-3,"Sgt Kurus",IF(AND(D!BN218&gt;=-3,D!BN218&lt;-2),"Kurus",IF(AND(D!BN218&gt;=-2,D!BN218&lt;1),"Normal",IF(AND(D!BN218&gt;=1,D!BN218&lt;2),"Gemuk","Obesitas")))))</f>
        <v/>
      </c>
      <c r="AK222" s="105"/>
      <c r="AL222" s="98"/>
      <c r="AM222" s="53"/>
      <c r="AN222" s="97"/>
      <c r="AO222" s="97"/>
      <c r="AP222" s="97"/>
      <c r="AQ222" s="53"/>
      <c r="AR222" s="53"/>
      <c r="AS222" s="99"/>
      <c r="AT222" s="99"/>
      <c r="AU222" s="99"/>
      <c r="AV222" s="53"/>
      <c r="AW222" s="53"/>
      <c r="AX222" s="99"/>
    </row>
    <row r="223" spans="2:50" ht="15" x14ac:dyDescent="0.2">
      <c r="B223" s="94">
        <v>210</v>
      </c>
      <c r="C223" s="100"/>
      <c r="D223" s="101"/>
      <c r="E223" s="102"/>
      <c r="F223" s="95" t="str">
        <f t="shared" si="8"/>
        <v/>
      </c>
      <c r="G223" s="82" t="str">
        <f t="shared" si="9"/>
        <v/>
      </c>
      <c r="H223" s="103"/>
      <c r="I223" s="103" t="s">
        <v>202</v>
      </c>
      <c r="J223" s="104" t="s">
        <v>202</v>
      </c>
      <c r="K223" s="104" t="s">
        <v>202</v>
      </c>
      <c r="L223" s="104" t="s">
        <v>202</v>
      </c>
      <c r="M223" s="52"/>
      <c r="N223" s="52"/>
      <c r="O223" s="52"/>
      <c r="P223" s="52"/>
      <c r="Q223" s="52"/>
      <c r="R223" s="52"/>
      <c r="S223" s="52"/>
      <c r="T223" s="52"/>
      <c r="U223" s="52"/>
      <c r="V223" s="52"/>
      <c r="W223" s="52"/>
      <c r="X223" s="52"/>
      <c r="Y223" s="53"/>
      <c r="Z223" s="53"/>
      <c r="AA223" s="96"/>
      <c r="AB223" s="97"/>
      <c r="AC223" s="97"/>
      <c r="AD223" s="97"/>
      <c r="AE223" s="97"/>
      <c r="AF223" s="97"/>
      <c r="AG223" s="105" t="str">
        <f>IF(D!BE219="","",IF(D!BE219&lt;-3,"Gizi Buruk",IF(AND(D!BE219&gt;=-3,D!BE219&lt;-2),"Gizi Kurang",IF(AND(D!BE219&gt;=-2,D!BE219&lt;2),"Gizi Normal","Gizi Lebih"))))</f>
        <v/>
      </c>
      <c r="AH223" s="105" t="str">
        <f>IF(D!BH219="","",IF(D!BH219&lt;-3,"Sangat Pendek",IF(AND(D!BH219&gt;=-3,D!BH219&lt;-2),"Pendek",IF(AND(D!CB381&gt;=-2,D!BH219&lt;2),"Normal","Jangkung"))))</f>
        <v/>
      </c>
      <c r="AI223" s="105" t="str">
        <f>IF(D!BK219="","",(IF(D!BK219&lt;-3,"Sangat Kurus",IF(AND(D!BK219&gt;=-3,D!BK219&lt;-2),"Kurus",IF(AND(D!BK219&gt;=-2,D!BK219&lt;2),"Normal","Gemuk")))))</f>
        <v/>
      </c>
      <c r="AJ223" s="105" t="str">
        <f>IF(D!BN219="","",IF(D!BN219&lt;-3,"Sgt Kurus",IF(AND(D!BN219&gt;=-3,D!BN219&lt;-2),"Kurus",IF(AND(D!BN219&gt;=-2,D!BN219&lt;1),"Normal",IF(AND(D!BN219&gt;=1,D!BN219&lt;2),"Gemuk","Obesitas")))))</f>
        <v/>
      </c>
      <c r="AK223" s="105"/>
      <c r="AL223" s="98"/>
      <c r="AM223" s="53"/>
      <c r="AN223" s="97"/>
      <c r="AO223" s="97"/>
      <c r="AP223" s="97"/>
      <c r="AQ223" s="53"/>
      <c r="AR223" s="53"/>
      <c r="AS223" s="99"/>
      <c r="AT223" s="99"/>
      <c r="AU223" s="99"/>
      <c r="AV223" s="53"/>
      <c r="AW223" s="53"/>
      <c r="AX223" s="99"/>
    </row>
    <row r="224" spans="2:50" ht="15" x14ac:dyDescent="0.2">
      <c r="B224" s="94">
        <v>211</v>
      </c>
      <c r="C224" s="100"/>
      <c r="D224" s="101"/>
      <c r="E224" s="102"/>
      <c r="F224" s="95" t="str">
        <f t="shared" si="8"/>
        <v/>
      </c>
      <c r="G224" s="82" t="str">
        <f t="shared" si="9"/>
        <v/>
      </c>
      <c r="H224" s="103"/>
      <c r="I224" s="103" t="s">
        <v>202</v>
      </c>
      <c r="J224" s="104" t="s">
        <v>202</v>
      </c>
      <c r="K224" s="104" t="s">
        <v>202</v>
      </c>
      <c r="L224" s="104" t="s">
        <v>202</v>
      </c>
      <c r="M224" s="52"/>
      <c r="N224" s="52"/>
      <c r="O224" s="52"/>
      <c r="P224" s="52"/>
      <c r="Q224" s="52"/>
      <c r="R224" s="52"/>
      <c r="S224" s="52"/>
      <c r="T224" s="52"/>
      <c r="U224" s="52"/>
      <c r="V224" s="52"/>
      <c r="W224" s="52"/>
      <c r="X224" s="52"/>
      <c r="Y224" s="53"/>
      <c r="Z224" s="53"/>
      <c r="AA224" s="96"/>
      <c r="AB224" s="97"/>
      <c r="AC224" s="97"/>
      <c r="AD224" s="97"/>
      <c r="AE224" s="97"/>
      <c r="AF224" s="97"/>
      <c r="AG224" s="105" t="str">
        <f>IF(D!BE220="","",IF(D!BE220&lt;-3,"Gizi Buruk",IF(AND(D!BE220&gt;=-3,D!BE220&lt;-2),"Gizi Kurang",IF(AND(D!BE220&gt;=-2,D!BE220&lt;2),"Gizi Normal","Gizi Lebih"))))</f>
        <v/>
      </c>
      <c r="AH224" s="105" t="str">
        <f>IF(D!BH220="","",IF(D!BH220&lt;-3,"Sangat Pendek",IF(AND(D!BH220&gt;=-3,D!BH220&lt;-2),"Pendek",IF(AND(D!CB382&gt;=-2,D!BH220&lt;2),"Normal","Jangkung"))))</f>
        <v/>
      </c>
      <c r="AI224" s="105" t="str">
        <f>IF(D!BK220="","",(IF(D!BK220&lt;-3,"Sangat Kurus",IF(AND(D!BK220&gt;=-3,D!BK220&lt;-2),"Kurus",IF(AND(D!BK220&gt;=-2,D!BK220&lt;2),"Normal","Gemuk")))))</f>
        <v/>
      </c>
      <c r="AJ224" s="105" t="str">
        <f>IF(D!BN220="","",IF(D!BN220&lt;-3,"Sgt Kurus",IF(AND(D!BN220&gt;=-3,D!BN220&lt;-2),"Kurus",IF(AND(D!BN220&gt;=-2,D!BN220&lt;1),"Normal",IF(AND(D!BN220&gt;=1,D!BN220&lt;2),"Gemuk","Obesitas")))))</f>
        <v/>
      </c>
      <c r="AK224" s="105"/>
      <c r="AL224" s="98"/>
      <c r="AM224" s="53"/>
      <c r="AN224" s="97"/>
      <c r="AO224" s="97"/>
      <c r="AP224" s="97"/>
      <c r="AQ224" s="53"/>
      <c r="AR224" s="53"/>
      <c r="AS224" s="99"/>
      <c r="AT224" s="99"/>
      <c r="AU224" s="99"/>
      <c r="AV224" s="53"/>
      <c r="AW224" s="53"/>
      <c r="AX224" s="99"/>
    </row>
    <row r="225" spans="2:50" ht="15" x14ac:dyDescent="0.2">
      <c r="B225" s="94">
        <v>212</v>
      </c>
      <c r="C225" s="100"/>
      <c r="D225" s="101"/>
      <c r="E225" s="102"/>
      <c r="F225" s="95" t="str">
        <f t="shared" si="8"/>
        <v/>
      </c>
      <c r="G225" s="82" t="str">
        <f t="shared" si="9"/>
        <v/>
      </c>
      <c r="H225" s="103"/>
      <c r="I225" s="103" t="s">
        <v>202</v>
      </c>
      <c r="J225" s="104" t="s">
        <v>202</v>
      </c>
      <c r="K225" s="104" t="s">
        <v>202</v>
      </c>
      <c r="L225" s="104" t="s">
        <v>202</v>
      </c>
      <c r="M225" s="52"/>
      <c r="N225" s="52"/>
      <c r="O225" s="52"/>
      <c r="P225" s="52"/>
      <c r="Q225" s="52"/>
      <c r="R225" s="52"/>
      <c r="S225" s="52"/>
      <c r="T225" s="52"/>
      <c r="U225" s="52"/>
      <c r="V225" s="52"/>
      <c r="W225" s="52"/>
      <c r="X225" s="52"/>
      <c r="Y225" s="53"/>
      <c r="Z225" s="53"/>
      <c r="AA225" s="96"/>
      <c r="AB225" s="97"/>
      <c r="AC225" s="97"/>
      <c r="AD225" s="97"/>
      <c r="AE225" s="97"/>
      <c r="AF225" s="97"/>
      <c r="AG225" s="105" t="str">
        <f>IF(D!BE221="","",IF(D!BE221&lt;-3,"Gizi Buruk",IF(AND(D!BE221&gt;=-3,D!BE221&lt;-2),"Gizi Kurang",IF(AND(D!BE221&gt;=-2,D!BE221&lt;2),"Gizi Normal","Gizi Lebih"))))</f>
        <v/>
      </c>
      <c r="AH225" s="105" t="str">
        <f>IF(D!BH221="","",IF(D!BH221&lt;-3,"Sangat Pendek",IF(AND(D!BH221&gt;=-3,D!BH221&lt;-2),"Pendek",IF(AND(D!CB383&gt;=-2,D!BH221&lt;2),"Normal","Jangkung"))))</f>
        <v/>
      </c>
      <c r="AI225" s="105" t="str">
        <f>IF(D!BK221="","",(IF(D!BK221&lt;-3,"Sangat Kurus",IF(AND(D!BK221&gt;=-3,D!BK221&lt;-2),"Kurus",IF(AND(D!BK221&gt;=-2,D!BK221&lt;2),"Normal","Gemuk")))))</f>
        <v/>
      </c>
      <c r="AJ225" s="105" t="str">
        <f>IF(D!BN221="","",IF(D!BN221&lt;-3,"Sgt Kurus",IF(AND(D!BN221&gt;=-3,D!BN221&lt;-2),"Kurus",IF(AND(D!BN221&gt;=-2,D!BN221&lt;1),"Normal",IF(AND(D!BN221&gt;=1,D!BN221&lt;2),"Gemuk","Obesitas")))))</f>
        <v/>
      </c>
      <c r="AK225" s="105"/>
      <c r="AL225" s="98"/>
      <c r="AM225" s="53"/>
      <c r="AN225" s="97"/>
      <c r="AO225" s="97"/>
      <c r="AP225" s="97"/>
      <c r="AQ225" s="53"/>
      <c r="AR225" s="53"/>
      <c r="AS225" s="99"/>
      <c r="AT225" s="99"/>
      <c r="AU225" s="99"/>
      <c r="AV225" s="53"/>
      <c r="AW225" s="53"/>
      <c r="AX225" s="99"/>
    </row>
    <row r="226" spans="2:50" ht="15" x14ac:dyDescent="0.2">
      <c r="B226" s="94">
        <v>213</v>
      </c>
      <c r="C226" s="100"/>
      <c r="D226" s="101"/>
      <c r="E226" s="102"/>
      <c r="F226" s="95" t="str">
        <f t="shared" si="8"/>
        <v/>
      </c>
      <c r="G226" s="82" t="str">
        <f t="shared" si="9"/>
        <v/>
      </c>
      <c r="H226" s="103"/>
      <c r="I226" s="103" t="s">
        <v>202</v>
      </c>
      <c r="J226" s="104" t="s">
        <v>202</v>
      </c>
      <c r="K226" s="104" t="s">
        <v>202</v>
      </c>
      <c r="L226" s="104" t="s">
        <v>202</v>
      </c>
      <c r="M226" s="52"/>
      <c r="N226" s="52"/>
      <c r="O226" s="52"/>
      <c r="P226" s="52"/>
      <c r="Q226" s="52"/>
      <c r="R226" s="52"/>
      <c r="S226" s="52"/>
      <c r="T226" s="52"/>
      <c r="U226" s="52"/>
      <c r="V226" s="52"/>
      <c r="W226" s="52"/>
      <c r="X226" s="52"/>
      <c r="Y226" s="53"/>
      <c r="Z226" s="53"/>
      <c r="AA226" s="96"/>
      <c r="AB226" s="97"/>
      <c r="AC226" s="97"/>
      <c r="AD226" s="97"/>
      <c r="AE226" s="97"/>
      <c r="AF226" s="97"/>
      <c r="AG226" s="105" t="str">
        <f>IF(D!BE222="","",IF(D!BE222&lt;-3,"Gizi Buruk",IF(AND(D!BE222&gt;=-3,D!BE222&lt;-2),"Gizi Kurang",IF(AND(D!BE222&gt;=-2,D!BE222&lt;2),"Gizi Normal","Gizi Lebih"))))</f>
        <v/>
      </c>
      <c r="AH226" s="105" t="str">
        <f>IF(D!BH222="","",IF(D!BH222&lt;-3,"Sangat Pendek",IF(AND(D!BH222&gt;=-3,D!BH222&lt;-2),"Pendek",IF(AND(D!CB384&gt;=-2,D!BH222&lt;2),"Normal","Jangkung"))))</f>
        <v/>
      </c>
      <c r="AI226" s="105" t="str">
        <f>IF(D!BK222="","",(IF(D!BK222&lt;-3,"Sangat Kurus",IF(AND(D!BK222&gt;=-3,D!BK222&lt;-2),"Kurus",IF(AND(D!BK222&gt;=-2,D!BK222&lt;2),"Normal","Gemuk")))))</f>
        <v/>
      </c>
      <c r="AJ226" s="105" t="str">
        <f>IF(D!BN222="","",IF(D!BN222&lt;-3,"Sgt Kurus",IF(AND(D!BN222&gt;=-3,D!BN222&lt;-2),"Kurus",IF(AND(D!BN222&gt;=-2,D!BN222&lt;1),"Normal",IF(AND(D!BN222&gt;=1,D!BN222&lt;2),"Gemuk","Obesitas")))))</f>
        <v/>
      </c>
      <c r="AK226" s="105"/>
      <c r="AL226" s="98"/>
      <c r="AM226" s="53"/>
      <c r="AN226" s="97"/>
      <c r="AO226" s="97"/>
      <c r="AP226" s="97"/>
      <c r="AQ226" s="53"/>
      <c r="AR226" s="53"/>
      <c r="AS226" s="99"/>
      <c r="AT226" s="99"/>
      <c r="AU226" s="99"/>
      <c r="AV226" s="53"/>
      <c r="AW226" s="53"/>
      <c r="AX226" s="99"/>
    </row>
    <row r="227" spans="2:50" ht="15" x14ac:dyDescent="0.2">
      <c r="B227" s="94">
        <v>214</v>
      </c>
      <c r="C227" s="100"/>
      <c r="D227" s="101"/>
      <c r="E227" s="102"/>
      <c r="F227" s="95" t="str">
        <f t="shared" si="8"/>
        <v/>
      </c>
      <c r="G227" s="82" t="str">
        <f t="shared" si="9"/>
        <v/>
      </c>
      <c r="H227" s="103"/>
      <c r="I227" s="103" t="s">
        <v>202</v>
      </c>
      <c r="J227" s="104" t="s">
        <v>202</v>
      </c>
      <c r="K227" s="104" t="s">
        <v>202</v>
      </c>
      <c r="L227" s="104" t="s">
        <v>202</v>
      </c>
      <c r="M227" s="52"/>
      <c r="N227" s="52"/>
      <c r="O227" s="52"/>
      <c r="P227" s="52"/>
      <c r="Q227" s="52"/>
      <c r="R227" s="52"/>
      <c r="S227" s="52"/>
      <c r="T227" s="52"/>
      <c r="U227" s="52"/>
      <c r="V227" s="52"/>
      <c r="W227" s="52"/>
      <c r="X227" s="52"/>
      <c r="Y227" s="53"/>
      <c r="Z227" s="53"/>
      <c r="AA227" s="96"/>
      <c r="AB227" s="97"/>
      <c r="AC227" s="97"/>
      <c r="AD227" s="97"/>
      <c r="AE227" s="97"/>
      <c r="AF227" s="97"/>
      <c r="AG227" s="105" t="str">
        <f>IF(D!BE223="","",IF(D!BE223&lt;-3,"Gizi Buruk",IF(AND(D!BE223&gt;=-3,D!BE223&lt;-2),"Gizi Kurang",IF(AND(D!BE223&gt;=-2,D!BE223&lt;2),"Gizi Normal","Gizi Lebih"))))</f>
        <v/>
      </c>
      <c r="AH227" s="105" t="str">
        <f>IF(D!BH223="","",IF(D!BH223&lt;-3,"Sangat Pendek",IF(AND(D!BH223&gt;=-3,D!BH223&lt;-2),"Pendek",IF(AND(D!CB385&gt;=-2,D!BH223&lt;2),"Normal","Jangkung"))))</f>
        <v/>
      </c>
      <c r="AI227" s="105" t="str">
        <f>IF(D!BK223="","",(IF(D!BK223&lt;-3,"Sangat Kurus",IF(AND(D!BK223&gt;=-3,D!BK223&lt;-2),"Kurus",IF(AND(D!BK223&gt;=-2,D!BK223&lt;2),"Normal","Gemuk")))))</f>
        <v/>
      </c>
      <c r="AJ227" s="105" t="str">
        <f>IF(D!BN223="","",IF(D!BN223&lt;-3,"Sgt Kurus",IF(AND(D!BN223&gt;=-3,D!BN223&lt;-2),"Kurus",IF(AND(D!BN223&gt;=-2,D!BN223&lt;1),"Normal",IF(AND(D!BN223&gt;=1,D!BN223&lt;2),"Gemuk","Obesitas")))))</f>
        <v/>
      </c>
      <c r="AK227" s="105"/>
      <c r="AL227" s="98"/>
      <c r="AM227" s="53"/>
      <c r="AN227" s="97"/>
      <c r="AO227" s="97"/>
      <c r="AP227" s="97"/>
      <c r="AQ227" s="53"/>
      <c r="AR227" s="53"/>
      <c r="AS227" s="99"/>
      <c r="AT227" s="99"/>
      <c r="AU227" s="99"/>
      <c r="AV227" s="53"/>
      <c r="AW227" s="53"/>
      <c r="AX227" s="99"/>
    </row>
    <row r="228" spans="2:50" ht="15" x14ac:dyDescent="0.2">
      <c r="B228" s="94">
        <v>215</v>
      </c>
      <c r="C228" s="100"/>
      <c r="D228" s="101"/>
      <c r="E228" s="102"/>
      <c r="F228" s="95" t="str">
        <f t="shared" si="8"/>
        <v/>
      </c>
      <c r="G228" s="82" t="str">
        <f t="shared" si="9"/>
        <v/>
      </c>
      <c r="H228" s="103"/>
      <c r="I228" s="103" t="s">
        <v>202</v>
      </c>
      <c r="J228" s="104" t="s">
        <v>202</v>
      </c>
      <c r="K228" s="104" t="s">
        <v>202</v>
      </c>
      <c r="L228" s="104" t="s">
        <v>202</v>
      </c>
      <c r="M228" s="52"/>
      <c r="N228" s="52"/>
      <c r="O228" s="52"/>
      <c r="P228" s="52"/>
      <c r="Q228" s="52"/>
      <c r="R228" s="52"/>
      <c r="S228" s="52"/>
      <c r="T228" s="52"/>
      <c r="U228" s="52"/>
      <c r="V228" s="52"/>
      <c r="W228" s="52"/>
      <c r="X228" s="52"/>
      <c r="Y228" s="53"/>
      <c r="Z228" s="53"/>
      <c r="AA228" s="96"/>
      <c r="AB228" s="97"/>
      <c r="AC228" s="97"/>
      <c r="AD228" s="97"/>
      <c r="AE228" s="97"/>
      <c r="AF228" s="97"/>
      <c r="AG228" s="105" t="str">
        <f>IF(D!BE224="","",IF(D!BE224&lt;-3,"Gizi Buruk",IF(AND(D!BE224&gt;=-3,D!BE224&lt;-2),"Gizi Kurang",IF(AND(D!BE224&gt;=-2,D!BE224&lt;2),"Gizi Normal","Gizi Lebih"))))</f>
        <v/>
      </c>
      <c r="AH228" s="105" t="str">
        <f>IF(D!BH224="","",IF(D!BH224&lt;-3,"Sangat Pendek",IF(AND(D!BH224&gt;=-3,D!BH224&lt;-2),"Pendek",IF(AND(D!CB386&gt;=-2,D!BH224&lt;2),"Normal","Jangkung"))))</f>
        <v/>
      </c>
      <c r="AI228" s="105" t="str">
        <f>IF(D!BK224="","",(IF(D!BK224&lt;-3,"Sangat Kurus",IF(AND(D!BK224&gt;=-3,D!BK224&lt;-2),"Kurus",IF(AND(D!BK224&gt;=-2,D!BK224&lt;2),"Normal","Gemuk")))))</f>
        <v/>
      </c>
      <c r="AJ228" s="105" t="str">
        <f>IF(D!BN224="","",IF(D!BN224&lt;-3,"Sgt Kurus",IF(AND(D!BN224&gt;=-3,D!BN224&lt;-2),"Kurus",IF(AND(D!BN224&gt;=-2,D!BN224&lt;1),"Normal",IF(AND(D!BN224&gt;=1,D!BN224&lt;2),"Gemuk","Obesitas")))))</f>
        <v/>
      </c>
      <c r="AK228" s="105"/>
      <c r="AL228" s="98"/>
      <c r="AM228" s="53"/>
      <c r="AN228" s="97"/>
      <c r="AO228" s="97"/>
      <c r="AP228" s="97"/>
      <c r="AQ228" s="53"/>
      <c r="AR228" s="53"/>
      <c r="AS228" s="99"/>
      <c r="AT228" s="99"/>
      <c r="AU228" s="99"/>
      <c r="AV228" s="53"/>
      <c r="AW228" s="53"/>
      <c r="AX228" s="99"/>
    </row>
    <row r="229" spans="2:50" ht="15" x14ac:dyDescent="0.2">
      <c r="B229" s="94">
        <v>216</v>
      </c>
      <c r="C229" s="100"/>
      <c r="D229" s="101"/>
      <c r="E229" s="102"/>
      <c r="F229" s="95" t="str">
        <f t="shared" si="8"/>
        <v/>
      </c>
      <c r="G229" s="82" t="str">
        <f t="shared" si="9"/>
        <v/>
      </c>
      <c r="H229" s="103"/>
      <c r="I229" s="103" t="s">
        <v>202</v>
      </c>
      <c r="J229" s="104" t="s">
        <v>202</v>
      </c>
      <c r="K229" s="104" t="s">
        <v>202</v>
      </c>
      <c r="L229" s="104" t="s">
        <v>202</v>
      </c>
      <c r="M229" s="52"/>
      <c r="N229" s="52"/>
      <c r="O229" s="52"/>
      <c r="P229" s="52"/>
      <c r="Q229" s="52"/>
      <c r="R229" s="52"/>
      <c r="S229" s="52"/>
      <c r="T229" s="52"/>
      <c r="U229" s="52"/>
      <c r="V229" s="52"/>
      <c r="W229" s="52"/>
      <c r="X229" s="52"/>
      <c r="Y229" s="53"/>
      <c r="Z229" s="53"/>
      <c r="AA229" s="96"/>
      <c r="AB229" s="97"/>
      <c r="AC229" s="97"/>
      <c r="AD229" s="97"/>
      <c r="AE229" s="97"/>
      <c r="AF229" s="97"/>
      <c r="AG229" s="105" t="str">
        <f>IF(D!BE225="","",IF(D!BE225&lt;-3,"Gizi Buruk",IF(AND(D!BE225&gt;=-3,D!BE225&lt;-2),"Gizi Kurang",IF(AND(D!BE225&gt;=-2,D!BE225&lt;2),"Gizi Normal","Gizi Lebih"))))</f>
        <v/>
      </c>
      <c r="AH229" s="105" t="str">
        <f>IF(D!BH225="","",IF(D!BH225&lt;-3,"Sangat Pendek",IF(AND(D!BH225&gt;=-3,D!BH225&lt;-2),"Pendek",IF(AND(D!CB387&gt;=-2,D!BH225&lt;2),"Normal","Jangkung"))))</f>
        <v/>
      </c>
      <c r="AI229" s="105" t="str">
        <f>IF(D!BK225="","",(IF(D!BK225&lt;-3,"Sangat Kurus",IF(AND(D!BK225&gt;=-3,D!BK225&lt;-2),"Kurus",IF(AND(D!BK225&gt;=-2,D!BK225&lt;2),"Normal","Gemuk")))))</f>
        <v/>
      </c>
      <c r="AJ229" s="105" t="str">
        <f>IF(D!BN225="","",IF(D!BN225&lt;-3,"Sgt Kurus",IF(AND(D!BN225&gt;=-3,D!BN225&lt;-2),"Kurus",IF(AND(D!BN225&gt;=-2,D!BN225&lt;1),"Normal",IF(AND(D!BN225&gt;=1,D!BN225&lt;2),"Gemuk","Obesitas")))))</f>
        <v/>
      </c>
      <c r="AK229" s="105"/>
      <c r="AL229" s="98"/>
      <c r="AM229" s="53"/>
      <c r="AN229" s="97"/>
      <c r="AO229" s="97"/>
      <c r="AP229" s="97"/>
      <c r="AQ229" s="53"/>
      <c r="AR229" s="53"/>
      <c r="AS229" s="99"/>
      <c r="AT229" s="99"/>
      <c r="AU229" s="99"/>
      <c r="AV229" s="53"/>
      <c r="AW229" s="53"/>
      <c r="AX229" s="99"/>
    </row>
    <row r="230" spans="2:50" ht="15" x14ac:dyDescent="0.2">
      <c r="B230" s="94">
        <v>217</v>
      </c>
      <c r="C230" s="100"/>
      <c r="D230" s="101"/>
      <c r="E230" s="102"/>
      <c r="F230" s="95" t="str">
        <f t="shared" si="8"/>
        <v/>
      </c>
      <c r="G230" s="82" t="str">
        <f t="shared" si="9"/>
        <v/>
      </c>
      <c r="H230" s="103"/>
      <c r="I230" s="103" t="s">
        <v>202</v>
      </c>
      <c r="J230" s="104" t="s">
        <v>202</v>
      </c>
      <c r="K230" s="104" t="s">
        <v>202</v>
      </c>
      <c r="L230" s="104" t="s">
        <v>202</v>
      </c>
      <c r="M230" s="52"/>
      <c r="N230" s="52"/>
      <c r="O230" s="52"/>
      <c r="P230" s="52"/>
      <c r="Q230" s="52"/>
      <c r="R230" s="52"/>
      <c r="S230" s="52"/>
      <c r="T230" s="52"/>
      <c r="U230" s="52"/>
      <c r="V230" s="52"/>
      <c r="W230" s="52"/>
      <c r="X230" s="52"/>
      <c r="Y230" s="53"/>
      <c r="Z230" s="53"/>
      <c r="AA230" s="96"/>
      <c r="AB230" s="97"/>
      <c r="AC230" s="97"/>
      <c r="AD230" s="97"/>
      <c r="AE230" s="97"/>
      <c r="AF230" s="97"/>
      <c r="AG230" s="105" t="str">
        <f>IF(D!BE226="","",IF(D!BE226&lt;-3,"Gizi Buruk",IF(AND(D!BE226&gt;=-3,D!BE226&lt;-2),"Gizi Kurang",IF(AND(D!BE226&gt;=-2,D!BE226&lt;2),"Gizi Normal","Gizi Lebih"))))</f>
        <v/>
      </c>
      <c r="AH230" s="105" t="str">
        <f>IF(D!BH226="","",IF(D!BH226&lt;-3,"Sangat Pendek",IF(AND(D!BH226&gt;=-3,D!BH226&lt;-2),"Pendek",IF(AND(D!CB388&gt;=-2,D!BH226&lt;2),"Normal","Jangkung"))))</f>
        <v/>
      </c>
      <c r="AI230" s="105" t="str">
        <f>IF(D!BK226="","",(IF(D!BK226&lt;-3,"Sangat Kurus",IF(AND(D!BK226&gt;=-3,D!BK226&lt;-2),"Kurus",IF(AND(D!BK226&gt;=-2,D!BK226&lt;2),"Normal","Gemuk")))))</f>
        <v/>
      </c>
      <c r="AJ230" s="105" t="str">
        <f>IF(D!BN226="","",IF(D!BN226&lt;-3,"Sgt Kurus",IF(AND(D!BN226&gt;=-3,D!BN226&lt;-2),"Kurus",IF(AND(D!BN226&gt;=-2,D!BN226&lt;1),"Normal",IF(AND(D!BN226&gt;=1,D!BN226&lt;2),"Gemuk","Obesitas")))))</f>
        <v/>
      </c>
      <c r="AK230" s="105"/>
      <c r="AL230" s="98"/>
      <c r="AM230" s="53"/>
      <c r="AN230" s="97"/>
      <c r="AO230" s="97"/>
      <c r="AP230" s="97"/>
      <c r="AQ230" s="53"/>
      <c r="AR230" s="53"/>
      <c r="AS230" s="99"/>
      <c r="AT230" s="99"/>
      <c r="AU230" s="99"/>
      <c r="AV230" s="53"/>
      <c r="AW230" s="53"/>
      <c r="AX230" s="99"/>
    </row>
    <row r="231" spans="2:50" ht="15" x14ac:dyDescent="0.2">
      <c r="B231" s="94">
        <v>218</v>
      </c>
      <c r="C231" s="100"/>
      <c r="D231" s="101"/>
      <c r="E231" s="102"/>
      <c r="F231" s="95" t="str">
        <f t="shared" si="8"/>
        <v/>
      </c>
      <c r="G231" s="82" t="str">
        <f t="shared" si="9"/>
        <v/>
      </c>
      <c r="H231" s="103"/>
      <c r="I231" s="103" t="s">
        <v>202</v>
      </c>
      <c r="J231" s="104" t="s">
        <v>202</v>
      </c>
      <c r="K231" s="104" t="s">
        <v>202</v>
      </c>
      <c r="L231" s="104" t="s">
        <v>202</v>
      </c>
      <c r="M231" s="52"/>
      <c r="N231" s="52"/>
      <c r="O231" s="52"/>
      <c r="P231" s="52"/>
      <c r="Q231" s="52"/>
      <c r="R231" s="52"/>
      <c r="S231" s="52"/>
      <c r="T231" s="52"/>
      <c r="U231" s="52"/>
      <c r="V231" s="52"/>
      <c r="W231" s="52"/>
      <c r="X231" s="52"/>
      <c r="Y231" s="53"/>
      <c r="Z231" s="53"/>
      <c r="AA231" s="96"/>
      <c r="AB231" s="97"/>
      <c r="AC231" s="97"/>
      <c r="AD231" s="97"/>
      <c r="AE231" s="97"/>
      <c r="AF231" s="97"/>
      <c r="AG231" s="105" t="str">
        <f>IF(D!BE227="","",IF(D!BE227&lt;-3,"Gizi Buruk",IF(AND(D!BE227&gt;=-3,D!BE227&lt;-2),"Gizi Kurang",IF(AND(D!BE227&gt;=-2,D!BE227&lt;2),"Gizi Normal","Gizi Lebih"))))</f>
        <v/>
      </c>
      <c r="AH231" s="105" t="str">
        <f>IF(D!BH227="","",IF(D!BH227&lt;-3,"Sangat Pendek",IF(AND(D!BH227&gt;=-3,D!BH227&lt;-2),"Pendek",IF(AND(D!CB389&gt;=-2,D!BH227&lt;2),"Normal","Jangkung"))))</f>
        <v/>
      </c>
      <c r="AI231" s="105" t="str">
        <f>IF(D!BK227="","",(IF(D!BK227&lt;-3,"Sangat Kurus",IF(AND(D!BK227&gt;=-3,D!BK227&lt;-2),"Kurus",IF(AND(D!BK227&gt;=-2,D!BK227&lt;2),"Normal","Gemuk")))))</f>
        <v/>
      </c>
      <c r="AJ231" s="105" t="str">
        <f>IF(D!BN227="","",IF(D!BN227&lt;-3,"Sgt Kurus",IF(AND(D!BN227&gt;=-3,D!BN227&lt;-2),"Kurus",IF(AND(D!BN227&gt;=-2,D!BN227&lt;1),"Normal",IF(AND(D!BN227&gt;=1,D!BN227&lt;2),"Gemuk","Obesitas")))))</f>
        <v/>
      </c>
      <c r="AK231" s="105"/>
      <c r="AL231" s="98"/>
      <c r="AM231" s="53"/>
      <c r="AN231" s="97"/>
      <c r="AO231" s="97"/>
      <c r="AP231" s="97"/>
      <c r="AQ231" s="53"/>
      <c r="AR231" s="53"/>
      <c r="AS231" s="99"/>
      <c r="AT231" s="99"/>
      <c r="AU231" s="99"/>
      <c r="AV231" s="53"/>
      <c r="AW231" s="53"/>
      <c r="AX231" s="99"/>
    </row>
    <row r="232" spans="2:50" ht="15" x14ac:dyDescent="0.2">
      <c r="B232" s="94">
        <v>219</v>
      </c>
      <c r="C232" s="100"/>
      <c r="D232" s="101"/>
      <c r="E232" s="102"/>
      <c r="F232" s="95" t="str">
        <f t="shared" si="8"/>
        <v/>
      </c>
      <c r="G232" s="82" t="str">
        <f t="shared" si="9"/>
        <v/>
      </c>
      <c r="H232" s="103"/>
      <c r="I232" s="103" t="s">
        <v>202</v>
      </c>
      <c r="J232" s="104" t="s">
        <v>202</v>
      </c>
      <c r="K232" s="104" t="s">
        <v>202</v>
      </c>
      <c r="L232" s="104" t="s">
        <v>202</v>
      </c>
      <c r="M232" s="52"/>
      <c r="N232" s="52"/>
      <c r="O232" s="52"/>
      <c r="P232" s="52"/>
      <c r="Q232" s="52"/>
      <c r="R232" s="52"/>
      <c r="S232" s="52"/>
      <c r="T232" s="52"/>
      <c r="U232" s="52"/>
      <c r="V232" s="52"/>
      <c r="W232" s="52"/>
      <c r="X232" s="52"/>
      <c r="Y232" s="53"/>
      <c r="Z232" s="53"/>
      <c r="AA232" s="96"/>
      <c r="AB232" s="97"/>
      <c r="AC232" s="97"/>
      <c r="AD232" s="97"/>
      <c r="AE232" s="97"/>
      <c r="AF232" s="97"/>
      <c r="AG232" s="105" t="str">
        <f>IF(D!BE228="","",IF(D!BE228&lt;-3,"Gizi Buruk",IF(AND(D!BE228&gt;=-3,D!BE228&lt;-2),"Gizi Kurang",IF(AND(D!BE228&gt;=-2,D!BE228&lt;2),"Gizi Normal","Gizi Lebih"))))</f>
        <v/>
      </c>
      <c r="AH232" s="105" t="str">
        <f>IF(D!BH228="","",IF(D!BH228&lt;-3,"Sangat Pendek",IF(AND(D!BH228&gt;=-3,D!BH228&lt;-2),"Pendek",IF(AND(D!CB390&gt;=-2,D!BH228&lt;2),"Normal","Jangkung"))))</f>
        <v/>
      </c>
      <c r="AI232" s="105" t="str">
        <f>IF(D!BK228="","",(IF(D!BK228&lt;-3,"Sangat Kurus",IF(AND(D!BK228&gt;=-3,D!BK228&lt;-2),"Kurus",IF(AND(D!BK228&gt;=-2,D!BK228&lt;2),"Normal","Gemuk")))))</f>
        <v/>
      </c>
      <c r="AJ232" s="105" t="str">
        <f>IF(D!BN228="","",IF(D!BN228&lt;-3,"Sgt Kurus",IF(AND(D!BN228&gt;=-3,D!BN228&lt;-2),"Kurus",IF(AND(D!BN228&gt;=-2,D!BN228&lt;1),"Normal",IF(AND(D!BN228&gt;=1,D!BN228&lt;2),"Gemuk","Obesitas")))))</f>
        <v/>
      </c>
      <c r="AK232" s="105"/>
      <c r="AL232" s="98"/>
      <c r="AM232" s="53"/>
      <c r="AN232" s="97"/>
      <c r="AO232" s="97"/>
      <c r="AP232" s="97"/>
      <c r="AQ232" s="53"/>
      <c r="AR232" s="53"/>
      <c r="AS232" s="99"/>
      <c r="AT232" s="99"/>
      <c r="AU232" s="99"/>
      <c r="AV232" s="53"/>
      <c r="AW232" s="53"/>
      <c r="AX232" s="99"/>
    </row>
    <row r="233" spans="2:50" ht="15" x14ac:dyDescent="0.2">
      <c r="B233" s="94">
        <v>220</v>
      </c>
      <c r="C233" s="100"/>
      <c r="D233" s="101"/>
      <c r="E233" s="102"/>
      <c r="F233" s="95" t="str">
        <f t="shared" si="8"/>
        <v/>
      </c>
      <c r="G233" s="82" t="str">
        <f t="shared" si="9"/>
        <v/>
      </c>
      <c r="H233" s="103"/>
      <c r="I233" s="103" t="s">
        <v>202</v>
      </c>
      <c r="J233" s="104" t="s">
        <v>202</v>
      </c>
      <c r="K233" s="104" t="s">
        <v>202</v>
      </c>
      <c r="L233" s="104" t="s">
        <v>202</v>
      </c>
      <c r="M233" s="52"/>
      <c r="N233" s="52"/>
      <c r="O233" s="52"/>
      <c r="P233" s="52"/>
      <c r="Q233" s="52"/>
      <c r="R233" s="52"/>
      <c r="S233" s="52"/>
      <c r="T233" s="52"/>
      <c r="U233" s="52"/>
      <c r="V233" s="52"/>
      <c r="W233" s="52"/>
      <c r="X233" s="52"/>
      <c r="Y233" s="53"/>
      <c r="Z233" s="53"/>
      <c r="AA233" s="96"/>
      <c r="AB233" s="97"/>
      <c r="AC233" s="97"/>
      <c r="AD233" s="97"/>
      <c r="AE233" s="97"/>
      <c r="AF233" s="97"/>
      <c r="AG233" s="105" t="str">
        <f>IF(D!BE229="","",IF(D!BE229&lt;-3,"Gizi Buruk",IF(AND(D!BE229&gt;=-3,D!BE229&lt;-2),"Gizi Kurang",IF(AND(D!BE229&gt;=-2,D!BE229&lt;2),"Gizi Normal","Gizi Lebih"))))</f>
        <v/>
      </c>
      <c r="AH233" s="105" t="str">
        <f>IF(D!BH229="","",IF(D!BH229&lt;-3,"Sangat Pendek",IF(AND(D!BH229&gt;=-3,D!BH229&lt;-2),"Pendek",IF(AND(D!CB391&gt;=-2,D!BH229&lt;2),"Normal","Jangkung"))))</f>
        <v/>
      </c>
      <c r="AI233" s="105" t="str">
        <f>IF(D!BK229="","",(IF(D!BK229&lt;-3,"Sangat Kurus",IF(AND(D!BK229&gt;=-3,D!BK229&lt;-2),"Kurus",IF(AND(D!BK229&gt;=-2,D!BK229&lt;2),"Normal","Gemuk")))))</f>
        <v/>
      </c>
      <c r="AJ233" s="105" t="str">
        <f>IF(D!BN229="","",IF(D!BN229&lt;-3,"Sgt Kurus",IF(AND(D!BN229&gt;=-3,D!BN229&lt;-2),"Kurus",IF(AND(D!BN229&gt;=-2,D!BN229&lt;1),"Normal",IF(AND(D!BN229&gt;=1,D!BN229&lt;2),"Gemuk","Obesitas")))))</f>
        <v/>
      </c>
      <c r="AK233" s="105"/>
      <c r="AL233" s="98"/>
      <c r="AM233" s="53"/>
      <c r="AN233" s="97"/>
      <c r="AO233" s="97"/>
      <c r="AP233" s="97"/>
      <c r="AQ233" s="53"/>
      <c r="AR233" s="53"/>
      <c r="AS233" s="99"/>
      <c r="AT233" s="99"/>
      <c r="AU233" s="99"/>
      <c r="AV233" s="53"/>
      <c r="AW233" s="53"/>
      <c r="AX233" s="99"/>
    </row>
    <row r="234" spans="2:50" ht="15" x14ac:dyDescent="0.2">
      <c r="B234" s="94">
        <v>221</v>
      </c>
      <c r="C234" s="100"/>
      <c r="D234" s="101"/>
      <c r="E234" s="102"/>
      <c r="F234" s="95" t="str">
        <f t="shared" si="8"/>
        <v/>
      </c>
      <c r="G234" s="82" t="str">
        <f t="shared" si="9"/>
        <v/>
      </c>
      <c r="H234" s="103"/>
      <c r="I234" s="103" t="s">
        <v>202</v>
      </c>
      <c r="J234" s="104" t="s">
        <v>202</v>
      </c>
      <c r="K234" s="104" t="s">
        <v>202</v>
      </c>
      <c r="L234" s="104" t="s">
        <v>202</v>
      </c>
      <c r="M234" s="52"/>
      <c r="N234" s="52"/>
      <c r="O234" s="52"/>
      <c r="P234" s="52"/>
      <c r="Q234" s="52"/>
      <c r="R234" s="52"/>
      <c r="S234" s="52"/>
      <c r="T234" s="52"/>
      <c r="U234" s="52"/>
      <c r="V234" s="52"/>
      <c r="W234" s="52"/>
      <c r="X234" s="52"/>
      <c r="Y234" s="53"/>
      <c r="Z234" s="53"/>
      <c r="AA234" s="96"/>
      <c r="AB234" s="97"/>
      <c r="AC234" s="97"/>
      <c r="AD234" s="97"/>
      <c r="AE234" s="97"/>
      <c r="AF234" s="97"/>
      <c r="AG234" s="105" t="str">
        <f>IF(D!BE230="","",IF(D!BE230&lt;-3,"Gizi Buruk",IF(AND(D!BE230&gt;=-3,D!BE230&lt;-2),"Gizi Kurang",IF(AND(D!BE230&gt;=-2,D!BE230&lt;2),"Gizi Normal","Gizi Lebih"))))</f>
        <v/>
      </c>
      <c r="AH234" s="105" t="str">
        <f>IF(D!BH230="","",IF(D!BH230&lt;-3,"Sangat Pendek",IF(AND(D!BH230&gt;=-3,D!BH230&lt;-2),"Pendek",IF(AND(D!CB392&gt;=-2,D!BH230&lt;2),"Normal","Jangkung"))))</f>
        <v/>
      </c>
      <c r="AI234" s="105" t="str">
        <f>IF(D!BK230="","",(IF(D!BK230&lt;-3,"Sangat Kurus",IF(AND(D!BK230&gt;=-3,D!BK230&lt;-2),"Kurus",IF(AND(D!BK230&gt;=-2,D!BK230&lt;2),"Normal","Gemuk")))))</f>
        <v/>
      </c>
      <c r="AJ234" s="105" t="str">
        <f>IF(D!BN230="","",IF(D!BN230&lt;-3,"Sgt Kurus",IF(AND(D!BN230&gt;=-3,D!BN230&lt;-2),"Kurus",IF(AND(D!BN230&gt;=-2,D!BN230&lt;1),"Normal",IF(AND(D!BN230&gt;=1,D!BN230&lt;2),"Gemuk","Obesitas")))))</f>
        <v/>
      </c>
      <c r="AK234" s="105"/>
      <c r="AL234" s="98"/>
      <c r="AM234" s="53"/>
      <c r="AN234" s="97"/>
      <c r="AO234" s="97"/>
      <c r="AP234" s="97"/>
      <c r="AQ234" s="53"/>
      <c r="AR234" s="53"/>
      <c r="AS234" s="99"/>
      <c r="AT234" s="99"/>
      <c r="AU234" s="99"/>
      <c r="AV234" s="53"/>
      <c r="AW234" s="53"/>
      <c r="AX234" s="99"/>
    </row>
    <row r="235" spans="2:50" ht="15" x14ac:dyDescent="0.2">
      <c r="B235" s="94">
        <v>222</v>
      </c>
      <c r="C235" s="100"/>
      <c r="D235" s="101"/>
      <c r="E235" s="102"/>
      <c r="F235" s="95" t="str">
        <f t="shared" si="8"/>
        <v/>
      </c>
      <c r="G235" s="82" t="str">
        <f t="shared" si="9"/>
        <v/>
      </c>
      <c r="H235" s="103"/>
      <c r="I235" s="103" t="s">
        <v>202</v>
      </c>
      <c r="J235" s="104" t="s">
        <v>202</v>
      </c>
      <c r="K235" s="104" t="s">
        <v>202</v>
      </c>
      <c r="L235" s="104" t="s">
        <v>202</v>
      </c>
      <c r="M235" s="52"/>
      <c r="N235" s="52"/>
      <c r="O235" s="52"/>
      <c r="P235" s="52"/>
      <c r="Q235" s="52"/>
      <c r="R235" s="52"/>
      <c r="S235" s="52"/>
      <c r="T235" s="52"/>
      <c r="U235" s="52"/>
      <c r="V235" s="52"/>
      <c r="W235" s="52"/>
      <c r="X235" s="52"/>
      <c r="Y235" s="53"/>
      <c r="Z235" s="53"/>
      <c r="AA235" s="96"/>
      <c r="AB235" s="97"/>
      <c r="AC235" s="97"/>
      <c r="AD235" s="97"/>
      <c r="AE235" s="97"/>
      <c r="AF235" s="97"/>
      <c r="AG235" s="105" t="str">
        <f>IF(D!BE231="","",IF(D!BE231&lt;-3,"Gizi Buruk",IF(AND(D!BE231&gt;=-3,D!BE231&lt;-2),"Gizi Kurang",IF(AND(D!BE231&gt;=-2,D!BE231&lt;2),"Gizi Normal","Gizi Lebih"))))</f>
        <v/>
      </c>
      <c r="AH235" s="105" t="str">
        <f>IF(D!BH231="","",IF(D!BH231&lt;-3,"Sangat Pendek",IF(AND(D!BH231&gt;=-3,D!BH231&lt;-2),"Pendek",IF(AND(D!CB393&gt;=-2,D!BH231&lt;2),"Normal","Jangkung"))))</f>
        <v/>
      </c>
      <c r="AI235" s="105" t="str">
        <f>IF(D!BK231="","",(IF(D!BK231&lt;-3,"Sangat Kurus",IF(AND(D!BK231&gt;=-3,D!BK231&lt;-2),"Kurus",IF(AND(D!BK231&gt;=-2,D!BK231&lt;2),"Normal","Gemuk")))))</f>
        <v/>
      </c>
      <c r="AJ235" s="105" t="str">
        <f>IF(D!BN231="","",IF(D!BN231&lt;-3,"Sgt Kurus",IF(AND(D!BN231&gt;=-3,D!BN231&lt;-2),"Kurus",IF(AND(D!BN231&gt;=-2,D!BN231&lt;1),"Normal",IF(AND(D!BN231&gt;=1,D!BN231&lt;2),"Gemuk","Obesitas")))))</f>
        <v/>
      </c>
      <c r="AK235" s="105"/>
      <c r="AL235" s="98"/>
      <c r="AM235" s="53"/>
      <c r="AN235" s="97"/>
      <c r="AO235" s="97"/>
      <c r="AP235" s="97"/>
      <c r="AQ235" s="53"/>
      <c r="AR235" s="53"/>
      <c r="AS235" s="99"/>
      <c r="AT235" s="99"/>
      <c r="AU235" s="99"/>
      <c r="AV235" s="53"/>
      <c r="AW235" s="53"/>
      <c r="AX235" s="99"/>
    </row>
    <row r="236" spans="2:50" ht="15" x14ac:dyDescent="0.2">
      <c r="B236" s="94">
        <v>223</v>
      </c>
      <c r="C236" s="100"/>
      <c r="D236" s="101"/>
      <c r="E236" s="102"/>
      <c r="F236" s="95" t="str">
        <f t="shared" si="8"/>
        <v/>
      </c>
      <c r="G236" s="82" t="str">
        <f t="shared" si="9"/>
        <v/>
      </c>
      <c r="H236" s="103"/>
      <c r="I236" s="103" t="s">
        <v>202</v>
      </c>
      <c r="J236" s="104" t="s">
        <v>202</v>
      </c>
      <c r="K236" s="104" t="s">
        <v>202</v>
      </c>
      <c r="L236" s="104" t="s">
        <v>202</v>
      </c>
      <c r="M236" s="52"/>
      <c r="N236" s="52"/>
      <c r="O236" s="52"/>
      <c r="P236" s="52"/>
      <c r="Q236" s="52"/>
      <c r="R236" s="52"/>
      <c r="S236" s="52"/>
      <c r="T236" s="52"/>
      <c r="U236" s="52"/>
      <c r="V236" s="52"/>
      <c r="W236" s="52"/>
      <c r="X236" s="52"/>
      <c r="Y236" s="53"/>
      <c r="Z236" s="53"/>
      <c r="AA236" s="96"/>
      <c r="AB236" s="97"/>
      <c r="AC236" s="97"/>
      <c r="AD236" s="97"/>
      <c r="AE236" s="97"/>
      <c r="AF236" s="97"/>
      <c r="AG236" s="105" t="str">
        <f>IF(D!BE232="","",IF(D!BE232&lt;-3,"Gizi Buruk",IF(AND(D!BE232&gt;=-3,D!BE232&lt;-2),"Gizi Kurang",IF(AND(D!BE232&gt;=-2,D!BE232&lt;2),"Gizi Normal","Gizi Lebih"))))</f>
        <v/>
      </c>
      <c r="AH236" s="105" t="str">
        <f>IF(D!BH232="","",IF(D!BH232&lt;-3,"Sangat Pendek",IF(AND(D!BH232&gt;=-3,D!BH232&lt;-2),"Pendek",IF(AND(D!CB394&gt;=-2,D!BH232&lt;2),"Normal","Jangkung"))))</f>
        <v/>
      </c>
      <c r="AI236" s="105" t="str">
        <f>IF(D!BK232="","",(IF(D!BK232&lt;-3,"Sangat Kurus",IF(AND(D!BK232&gt;=-3,D!BK232&lt;-2),"Kurus",IF(AND(D!BK232&gt;=-2,D!BK232&lt;2),"Normal","Gemuk")))))</f>
        <v/>
      </c>
      <c r="AJ236" s="105" t="str">
        <f>IF(D!BN232="","",IF(D!BN232&lt;-3,"Sgt Kurus",IF(AND(D!BN232&gt;=-3,D!BN232&lt;-2),"Kurus",IF(AND(D!BN232&gt;=-2,D!BN232&lt;1),"Normal",IF(AND(D!BN232&gt;=1,D!BN232&lt;2),"Gemuk","Obesitas")))))</f>
        <v/>
      </c>
      <c r="AK236" s="105"/>
      <c r="AL236" s="98"/>
      <c r="AM236" s="53"/>
      <c r="AN236" s="97"/>
      <c r="AO236" s="97"/>
      <c r="AP236" s="97"/>
      <c r="AQ236" s="53"/>
      <c r="AR236" s="53"/>
      <c r="AS236" s="99"/>
      <c r="AT236" s="99"/>
      <c r="AU236" s="99"/>
      <c r="AV236" s="53"/>
      <c r="AW236" s="53"/>
      <c r="AX236" s="99"/>
    </row>
    <row r="237" spans="2:50" ht="15" x14ac:dyDescent="0.2">
      <c r="B237" s="94">
        <v>224</v>
      </c>
      <c r="C237" s="100"/>
      <c r="D237" s="101"/>
      <c r="E237" s="102"/>
      <c r="F237" s="95" t="str">
        <f t="shared" si="8"/>
        <v/>
      </c>
      <c r="G237" s="82" t="str">
        <f t="shared" si="9"/>
        <v/>
      </c>
      <c r="H237" s="103"/>
      <c r="I237" s="103" t="s">
        <v>202</v>
      </c>
      <c r="J237" s="104" t="s">
        <v>202</v>
      </c>
      <c r="K237" s="104" t="s">
        <v>202</v>
      </c>
      <c r="L237" s="104" t="s">
        <v>202</v>
      </c>
      <c r="M237" s="52"/>
      <c r="N237" s="52"/>
      <c r="O237" s="52"/>
      <c r="P237" s="52"/>
      <c r="Q237" s="52"/>
      <c r="R237" s="52"/>
      <c r="S237" s="52"/>
      <c r="T237" s="52"/>
      <c r="U237" s="52"/>
      <c r="V237" s="52"/>
      <c r="W237" s="52"/>
      <c r="X237" s="52"/>
      <c r="Y237" s="53"/>
      <c r="Z237" s="53"/>
      <c r="AA237" s="96"/>
      <c r="AB237" s="97"/>
      <c r="AC237" s="97"/>
      <c r="AD237" s="97"/>
      <c r="AE237" s="97"/>
      <c r="AF237" s="97"/>
      <c r="AG237" s="105" t="str">
        <f>IF(D!BE233="","",IF(D!BE233&lt;-3,"Gizi Buruk",IF(AND(D!BE233&gt;=-3,D!BE233&lt;-2),"Gizi Kurang",IF(AND(D!BE233&gt;=-2,D!BE233&lt;2),"Gizi Normal","Gizi Lebih"))))</f>
        <v/>
      </c>
      <c r="AH237" s="105" t="str">
        <f>IF(D!BH233="","",IF(D!BH233&lt;-3,"Sangat Pendek",IF(AND(D!BH233&gt;=-3,D!BH233&lt;-2),"Pendek",IF(AND(D!CB395&gt;=-2,D!BH233&lt;2),"Normal","Jangkung"))))</f>
        <v/>
      </c>
      <c r="AI237" s="105" t="str">
        <f>IF(D!BK233="","",(IF(D!BK233&lt;-3,"Sangat Kurus",IF(AND(D!BK233&gt;=-3,D!BK233&lt;-2),"Kurus",IF(AND(D!BK233&gt;=-2,D!BK233&lt;2),"Normal","Gemuk")))))</f>
        <v/>
      </c>
      <c r="AJ237" s="105" t="str">
        <f>IF(D!BN233="","",IF(D!BN233&lt;-3,"Sgt Kurus",IF(AND(D!BN233&gt;=-3,D!BN233&lt;-2),"Kurus",IF(AND(D!BN233&gt;=-2,D!BN233&lt;1),"Normal",IF(AND(D!BN233&gt;=1,D!BN233&lt;2),"Gemuk","Obesitas")))))</f>
        <v/>
      </c>
      <c r="AK237" s="105"/>
      <c r="AL237" s="98"/>
      <c r="AM237" s="53"/>
      <c r="AN237" s="97"/>
      <c r="AO237" s="97"/>
      <c r="AP237" s="97"/>
      <c r="AQ237" s="53"/>
      <c r="AR237" s="53"/>
      <c r="AS237" s="99"/>
      <c r="AT237" s="99"/>
      <c r="AU237" s="99"/>
      <c r="AV237" s="53"/>
      <c r="AW237" s="53"/>
      <c r="AX237" s="99"/>
    </row>
    <row r="238" spans="2:50" ht="15" x14ac:dyDescent="0.2">
      <c r="B238" s="94">
        <v>225</v>
      </c>
      <c r="C238" s="100"/>
      <c r="D238" s="101"/>
      <c r="E238" s="102"/>
      <c r="F238" s="95" t="str">
        <f t="shared" si="8"/>
        <v/>
      </c>
      <c r="G238" s="82" t="str">
        <f t="shared" si="9"/>
        <v/>
      </c>
      <c r="H238" s="103"/>
      <c r="I238" s="103" t="s">
        <v>202</v>
      </c>
      <c r="J238" s="104" t="s">
        <v>202</v>
      </c>
      <c r="K238" s="104" t="s">
        <v>202</v>
      </c>
      <c r="L238" s="104" t="s">
        <v>202</v>
      </c>
      <c r="M238" s="52"/>
      <c r="N238" s="52"/>
      <c r="O238" s="52"/>
      <c r="P238" s="52"/>
      <c r="Q238" s="52"/>
      <c r="R238" s="52"/>
      <c r="S238" s="52"/>
      <c r="T238" s="52"/>
      <c r="U238" s="52"/>
      <c r="V238" s="52"/>
      <c r="W238" s="52"/>
      <c r="X238" s="52"/>
      <c r="Y238" s="53"/>
      <c r="Z238" s="53"/>
      <c r="AA238" s="96"/>
      <c r="AB238" s="97"/>
      <c r="AC238" s="97"/>
      <c r="AD238" s="97"/>
      <c r="AE238" s="97"/>
      <c r="AF238" s="97"/>
      <c r="AG238" s="105" t="str">
        <f>IF(D!BE234="","",IF(D!BE234&lt;-3,"Gizi Buruk",IF(AND(D!BE234&gt;=-3,D!BE234&lt;-2),"Gizi Kurang",IF(AND(D!BE234&gt;=-2,D!BE234&lt;2),"Gizi Normal","Gizi Lebih"))))</f>
        <v/>
      </c>
      <c r="AH238" s="105" t="str">
        <f>IF(D!BH234="","",IF(D!BH234&lt;-3,"Sangat Pendek",IF(AND(D!BH234&gt;=-3,D!BH234&lt;-2),"Pendek",IF(AND(D!CB396&gt;=-2,D!BH234&lt;2),"Normal","Jangkung"))))</f>
        <v/>
      </c>
      <c r="AI238" s="105" t="str">
        <f>IF(D!BK234="","",(IF(D!BK234&lt;-3,"Sangat Kurus",IF(AND(D!BK234&gt;=-3,D!BK234&lt;-2),"Kurus",IF(AND(D!BK234&gt;=-2,D!BK234&lt;2),"Normal","Gemuk")))))</f>
        <v/>
      </c>
      <c r="AJ238" s="105" t="str">
        <f>IF(D!BN234="","",IF(D!BN234&lt;-3,"Sgt Kurus",IF(AND(D!BN234&gt;=-3,D!BN234&lt;-2),"Kurus",IF(AND(D!BN234&gt;=-2,D!BN234&lt;1),"Normal",IF(AND(D!BN234&gt;=1,D!BN234&lt;2),"Gemuk","Obesitas")))))</f>
        <v/>
      </c>
      <c r="AK238" s="105"/>
      <c r="AL238" s="98"/>
      <c r="AM238" s="53"/>
      <c r="AN238" s="97"/>
      <c r="AO238" s="97"/>
      <c r="AP238" s="97"/>
      <c r="AQ238" s="53"/>
      <c r="AR238" s="53"/>
      <c r="AS238" s="99"/>
      <c r="AT238" s="99"/>
      <c r="AU238" s="99"/>
      <c r="AV238" s="53"/>
      <c r="AW238" s="53"/>
      <c r="AX238" s="99"/>
    </row>
    <row r="239" spans="2:50" ht="15" x14ac:dyDescent="0.2">
      <c r="B239" s="94">
        <v>226</v>
      </c>
      <c r="C239" s="100"/>
      <c r="D239" s="101"/>
      <c r="E239" s="102"/>
      <c r="F239" s="95" t="str">
        <f t="shared" si="8"/>
        <v/>
      </c>
      <c r="G239" s="82" t="str">
        <f t="shared" si="9"/>
        <v/>
      </c>
      <c r="H239" s="103"/>
      <c r="I239" s="103" t="s">
        <v>202</v>
      </c>
      <c r="J239" s="104" t="s">
        <v>202</v>
      </c>
      <c r="K239" s="104" t="s">
        <v>202</v>
      </c>
      <c r="L239" s="104" t="s">
        <v>202</v>
      </c>
      <c r="M239" s="52"/>
      <c r="N239" s="52"/>
      <c r="O239" s="52"/>
      <c r="P239" s="52"/>
      <c r="Q239" s="52"/>
      <c r="R239" s="52"/>
      <c r="S239" s="52"/>
      <c r="T239" s="52"/>
      <c r="U239" s="52"/>
      <c r="V239" s="52"/>
      <c r="W239" s="52"/>
      <c r="X239" s="52"/>
      <c r="Y239" s="53"/>
      <c r="Z239" s="53"/>
      <c r="AA239" s="96"/>
      <c r="AB239" s="97"/>
      <c r="AC239" s="97"/>
      <c r="AD239" s="97"/>
      <c r="AE239" s="97"/>
      <c r="AF239" s="97"/>
      <c r="AG239" s="105" t="str">
        <f>IF(D!BE235="","",IF(D!BE235&lt;-3,"Gizi Buruk",IF(AND(D!BE235&gt;=-3,D!BE235&lt;-2),"Gizi Kurang",IF(AND(D!BE235&gt;=-2,D!BE235&lt;2),"Gizi Normal","Gizi Lebih"))))</f>
        <v/>
      </c>
      <c r="AH239" s="105" t="str">
        <f>IF(D!BH235="","",IF(D!BH235&lt;-3,"Sangat Pendek",IF(AND(D!BH235&gt;=-3,D!BH235&lt;-2),"Pendek",IF(AND(D!CB397&gt;=-2,D!BH235&lt;2),"Normal","Jangkung"))))</f>
        <v/>
      </c>
      <c r="AI239" s="105" t="str">
        <f>IF(D!BK235="","",(IF(D!BK235&lt;-3,"Sangat Kurus",IF(AND(D!BK235&gt;=-3,D!BK235&lt;-2),"Kurus",IF(AND(D!BK235&gt;=-2,D!BK235&lt;2),"Normal","Gemuk")))))</f>
        <v/>
      </c>
      <c r="AJ239" s="105" t="str">
        <f>IF(D!BN235="","",IF(D!BN235&lt;-3,"Sgt Kurus",IF(AND(D!BN235&gt;=-3,D!BN235&lt;-2),"Kurus",IF(AND(D!BN235&gt;=-2,D!BN235&lt;1),"Normal",IF(AND(D!BN235&gt;=1,D!BN235&lt;2),"Gemuk","Obesitas")))))</f>
        <v/>
      </c>
      <c r="AK239" s="105"/>
      <c r="AL239" s="98"/>
      <c r="AM239" s="53"/>
      <c r="AN239" s="97"/>
      <c r="AO239" s="97"/>
      <c r="AP239" s="97"/>
      <c r="AQ239" s="53"/>
      <c r="AR239" s="53"/>
      <c r="AS239" s="99"/>
      <c r="AT239" s="99"/>
      <c r="AU239" s="99"/>
      <c r="AV239" s="53"/>
      <c r="AW239" s="53"/>
      <c r="AX239" s="99"/>
    </row>
    <row r="240" spans="2:50" ht="15" x14ac:dyDescent="0.2">
      <c r="B240" s="94">
        <v>227</v>
      </c>
      <c r="C240" s="100"/>
      <c r="D240" s="101"/>
      <c r="E240" s="102"/>
      <c r="F240" s="95" t="str">
        <f t="shared" si="8"/>
        <v/>
      </c>
      <c r="G240" s="82" t="str">
        <f t="shared" si="9"/>
        <v/>
      </c>
      <c r="H240" s="103"/>
      <c r="I240" s="103" t="s">
        <v>202</v>
      </c>
      <c r="J240" s="104" t="s">
        <v>202</v>
      </c>
      <c r="K240" s="104" t="s">
        <v>202</v>
      </c>
      <c r="L240" s="104" t="s">
        <v>202</v>
      </c>
      <c r="M240" s="52"/>
      <c r="N240" s="52"/>
      <c r="O240" s="52"/>
      <c r="P240" s="52"/>
      <c r="Q240" s="52"/>
      <c r="R240" s="52"/>
      <c r="S240" s="52"/>
      <c r="T240" s="52"/>
      <c r="U240" s="52"/>
      <c r="V240" s="52"/>
      <c r="W240" s="52"/>
      <c r="X240" s="52"/>
      <c r="Y240" s="53"/>
      <c r="Z240" s="53"/>
      <c r="AA240" s="96"/>
      <c r="AB240" s="97"/>
      <c r="AC240" s="97"/>
      <c r="AD240" s="97"/>
      <c r="AE240" s="97"/>
      <c r="AF240" s="97"/>
      <c r="AG240" s="105" t="str">
        <f>IF(D!BE236="","",IF(D!BE236&lt;-3,"Gizi Buruk",IF(AND(D!BE236&gt;=-3,D!BE236&lt;-2),"Gizi Kurang",IF(AND(D!BE236&gt;=-2,D!BE236&lt;2),"Gizi Normal","Gizi Lebih"))))</f>
        <v/>
      </c>
      <c r="AH240" s="105" t="str">
        <f>IF(D!BH236="","",IF(D!BH236&lt;-3,"Sangat Pendek",IF(AND(D!BH236&gt;=-3,D!BH236&lt;-2),"Pendek",IF(AND(D!CB398&gt;=-2,D!BH236&lt;2),"Normal","Jangkung"))))</f>
        <v/>
      </c>
      <c r="AI240" s="105" t="str">
        <f>IF(D!BK236="","",(IF(D!BK236&lt;-3,"Sangat Kurus",IF(AND(D!BK236&gt;=-3,D!BK236&lt;-2),"Kurus",IF(AND(D!BK236&gt;=-2,D!BK236&lt;2),"Normal","Gemuk")))))</f>
        <v/>
      </c>
      <c r="AJ240" s="105" t="str">
        <f>IF(D!BN236="","",IF(D!BN236&lt;-3,"Sgt Kurus",IF(AND(D!BN236&gt;=-3,D!BN236&lt;-2),"Kurus",IF(AND(D!BN236&gt;=-2,D!BN236&lt;1),"Normal",IF(AND(D!BN236&gt;=1,D!BN236&lt;2),"Gemuk","Obesitas")))))</f>
        <v/>
      </c>
      <c r="AK240" s="105"/>
      <c r="AL240" s="98"/>
      <c r="AM240" s="53"/>
      <c r="AN240" s="97"/>
      <c r="AO240" s="97"/>
      <c r="AP240" s="97"/>
      <c r="AQ240" s="53"/>
      <c r="AR240" s="53"/>
      <c r="AS240" s="99"/>
      <c r="AT240" s="99"/>
      <c r="AU240" s="99"/>
      <c r="AV240" s="53"/>
      <c r="AW240" s="53"/>
      <c r="AX240" s="99"/>
    </row>
    <row r="241" spans="2:50" ht="15" x14ac:dyDescent="0.2">
      <c r="B241" s="94">
        <v>228</v>
      </c>
      <c r="C241" s="100"/>
      <c r="D241" s="101"/>
      <c r="E241" s="102"/>
      <c r="F241" s="95" t="str">
        <f t="shared" ref="F241:F304" si="10">IFERROR(DATEDIF(G241,C241,"Y") &amp; " thn. " &amp;IF(DATEDIF(G241,C241,"YM")&lt;10,"0"&amp;DATEDIF(G241,C241,"YM"),DATEDIF(G241,C241,"YM")) &amp; " bln.","")</f>
        <v/>
      </c>
      <c r="G241" s="82" t="str">
        <f t="shared" ref="G241:G304" si="11">IFERROR(ABS(IF(VALUE(MID(D241,7,2))&gt;40,VALUE(MID(D241,7,2))-40,VALUE(MID(D241,7,2)))&amp;"-"&amp;IF(VALUE(MID(D241,9,2))&lt;10,"0"&amp;VALUE(MID(D241,9,2)),VALUE(MID(D241,9,2)))&amp;"-"&amp;VALUE(MID(D241,11,2))),"")</f>
        <v/>
      </c>
      <c r="H241" s="103"/>
      <c r="I241" s="103" t="s">
        <v>202</v>
      </c>
      <c r="J241" s="104" t="s">
        <v>202</v>
      </c>
      <c r="K241" s="104" t="s">
        <v>202</v>
      </c>
      <c r="L241" s="104" t="s">
        <v>202</v>
      </c>
      <c r="M241" s="52"/>
      <c r="N241" s="52"/>
      <c r="O241" s="52"/>
      <c r="P241" s="52"/>
      <c r="Q241" s="52"/>
      <c r="R241" s="52"/>
      <c r="S241" s="52"/>
      <c r="T241" s="52"/>
      <c r="U241" s="52"/>
      <c r="V241" s="52"/>
      <c r="W241" s="52"/>
      <c r="X241" s="52"/>
      <c r="Y241" s="53"/>
      <c r="Z241" s="53"/>
      <c r="AA241" s="96"/>
      <c r="AB241" s="97"/>
      <c r="AC241" s="97"/>
      <c r="AD241" s="97"/>
      <c r="AE241" s="97"/>
      <c r="AF241" s="97"/>
      <c r="AG241" s="105" t="str">
        <f>IF(D!BE237="","",IF(D!BE237&lt;-3,"Gizi Buruk",IF(AND(D!BE237&gt;=-3,D!BE237&lt;-2),"Gizi Kurang",IF(AND(D!BE237&gt;=-2,D!BE237&lt;2),"Gizi Normal","Gizi Lebih"))))</f>
        <v/>
      </c>
      <c r="AH241" s="105" t="str">
        <f>IF(D!BH237="","",IF(D!BH237&lt;-3,"Sangat Pendek",IF(AND(D!BH237&gt;=-3,D!BH237&lt;-2),"Pendek",IF(AND(D!CB399&gt;=-2,D!BH237&lt;2),"Normal","Jangkung"))))</f>
        <v/>
      </c>
      <c r="AI241" s="105" t="str">
        <f>IF(D!BK237="","",(IF(D!BK237&lt;-3,"Sangat Kurus",IF(AND(D!BK237&gt;=-3,D!BK237&lt;-2),"Kurus",IF(AND(D!BK237&gt;=-2,D!BK237&lt;2),"Normal","Gemuk")))))</f>
        <v/>
      </c>
      <c r="AJ241" s="105" t="str">
        <f>IF(D!BN237="","",IF(D!BN237&lt;-3,"Sgt Kurus",IF(AND(D!BN237&gt;=-3,D!BN237&lt;-2),"Kurus",IF(AND(D!BN237&gt;=-2,D!BN237&lt;1),"Normal",IF(AND(D!BN237&gt;=1,D!BN237&lt;2),"Gemuk","Obesitas")))))</f>
        <v/>
      </c>
      <c r="AK241" s="105"/>
      <c r="AL241" s="98"/>
      <c r="AM241" s="53"/>
      <c r="AN241" s="97"/>
      <c r="AO241" s="97"/>
      <c r="AP241" s="97"/>
      <c r="AQ241" s="53"/>
      <c r="AR241" s="53"/>
      <c r="AS241" s="99"/>
      <c r="AT241" s="99"/>
      <c r="AU241" s="99"/>
      <c r="AV241" s="53"/>
      <c r="AW241" s="53"/>
      <c r="AX241" s="99"/>
    </row>
    <row r="242" spans="2:50" ht="15" x14ac:dyDescent="0.2">
      <c r="B242" s="94">
        <v>229</v>
      </c>
      <c r="C242" s="100"/>
      <c r="D242" s="101"/>
      <c r="E242" s="102"/>
      <c r="F242" s="95" t="str">
        <f t="shared" si="10"/>
        <v/>
      </c>
      <c r="G242" s="82" t="str">
        <f t="shared" si="11"/>
        <v/>
      </c>
      <c r="H242" s="103"/>
      <c r="I242" s="103" t="s">
        <v>202</v>
      </c>
      <c r="J242" s="104" t="s">
        <v>202</v>
      </c>
      <c r="K242" s="104" t="s">
        <v>202</v>
      </c>
      <c r="L242" s="104" t="s">
        <v>202</v>
      </c>
      <c r="M242" s="52"/>
      <c r="N242" s="52"/>
      <c r="O242" s="52"/>
      <c r="P242" s="52"/>
      <c r="Q242" s="52"/>
      <c r="R242" s="52"/>
      <c r="S242" s="52"/>
      <c r="T242" s="52"/>
      <c r="U242" s="52"/>
      <c r="V242" s="52"/>
      <c r="W242" s="52"/>
      <c r="X242" s="52"/>
      <c r="Y242" s="53"/>
      <c r="Z242" s="53"/>
      <c r="AA242" s="96"/>
      <c r="AB242" s="97"/>
      <c r="AC242" s="97"/>
      <c r="AD242" s="97"/>
      <c r="AE242" s="97"/>
      <c r="AF242" s="97"/>
      <c r="AG242" s="105" t="str">
        <f>IF(D!BE238="","",IF(D!BE238&lt;-3,"Gizi Buruk",IF(AND(D!BE238&gt;=-3,D!BE238&lt;-2),"Gizi Kurang",IF(AND(D!BE238&gt;=-2,D!BE238&lt;2),"Gizi Normal","Gizi Lebih"))))</f>
        <v/>
      </c>
      <c r="AH242" s="105" t="str">
        <f>IF(D!BH238="","",IF(D!BH238&lt;-3,"Sangat Pendek",IF(AND(D!BH238&gt;=-3,D!BH238&lt;-2),"Pendek",IF(AND(D!CB400&gt;=-2,D!BH238&lt;2),"Normal","Jangkung"))))</f>
        <v/>
      </c>
      <c r="AI242" s="105" t="str">
        <f>IF(D!BK238="","",(IF(D!BK238&lt;-3,"Sangat Kurus",IF(AND(D!BK238&gt;=-3,D!BK238&lt;-2),"Kurus",IF(AND(D!BK238&gt;=-2,D!BK238&lt;2),"Normal","Gemuk")))))</f>
        <v/>
      </c>
      <c r="AJ242" s="105" t="str">
        <f>IF(D!BN238="","",IF(D!BN238&lt;-3,"Sgt Kurus",IF(AND(D!BN238&gt;=-3,D!BN238&lt;-2),"Kurus",IF(AND(D!BN238&gt;=-2,D!BN238&lt;1),"Normal",IF(AND(D!BN238&gt;=1,D!BN238&lt;2),"Gemuk","Obesitas")))))</f>
        <v/>
      </c>
      <c r="AK242" s="105"/>
      <c r="AL242" s="98"/>
      <c r="AM242" s="53"/>
      <c r="AN242" s="97"/>
      <c r="AO242" s="97"/>
      <c r="AP242" s="97"/>
      <c r="AQ242" s="53"/>
      <c r="AR242" s="53"/>
      <c r="AS242" s="99"/>
      <c r="AT242" s="99"/>
      <c r="AU242" s="99"/>
      <c r="AV242" s="53"/>
      <c r="AW242" s="53"/>
      <c r="AX242" s="99"/>
    </row>
    <row r="243" spans="2:50" ht="15" x14ac:dyDescent="0.2">
      <c r="B243" s="94">
        <v>230</v>
      </c>
      <c r="C243" s="100"/>
      <c r="D243" s="101"/>
      <c r="E243" s="102"/>
      <c r="F243" s="95" t="str">
        <f t="shared" si="10"/>
        <v/>
      </c>
      <c r="G243" s="82" t="str">
        <f t="shared" si="11"/>
        <v/>
      </c>
      <c r="H243" s="103"/>
      <c r="I243" s="103" t="s">
        <v>202</v>
      </c>
      <c r="J243" s="104" t="s">
        <v>202</v>
      </c>
      <c r="K243" s="104" t="s">
        <v>202</v>
      </c>
      <c r="L243" s="104" t="s">
        <v>202</v>
      </c>
      <c r="M243" s="52"/>
      <c r="N243" s="52"/>
      <c r="O243" s="52"/>
      <c r="P243" s="52"/>
      <c r="Q243" s="52"/>
      <c r="R243" s="52"/>
      <c r="S243" s="52"/>
      <c r="T243" s="52"/>
      <c r="U243" s="52"/>
      <c r="V243" s="52"/>
      <c r="W243" s="52"/>
      <c r="X243" s="52"/>
      <c r="Y243" s="53"/>
      <c r="Z243" s="53"/>
      <c r="AA243" s="96"/>
      <c r="AB243" s="97"/>
      <c r="AC243" s="97"/>
      <c r="AD243" s="97"/>
      <c r="AE243" s="97"/>
      <c r="AF243" s="97"/>
      <c r="AG243" s="105" t="str">
        <f>IF(D!BE239="","",IF(D!BE239&lt;-3,"Gizi Buruk",IF(AND(D!BE239&gt;=-3,D!BE239&lt;-2),"Gizi Kurang",IF(AND(D!BE239&gt;=-2,D!BE239&lt;2),"Gizi Normal","Gizi Lebih"))))</f>
        <v/>
      </c>
      <c r="AH243" s="105" t="str">
        <f>IF(D!BH239="","",IF(D!BH239&lt;-3,"Sangat Pendek",IF(AND(D!BH239&gt;=-3,D!BH239&lt;-2),"Pendek",IF(AND(D!CB401&gt;=-2,D!BH239&lt;2),"Normal","Jangkung"))))</f>
        <v/>
      </c>
      <c r="AI243" s="105" t="str">
        <f>IF(D!BK239="","",(IF(D!BK239&lt;-3,"Sangat Kurus",IF(AND(D!BK239&gt;=-3,D!BK239&lt;-2),"Kurus",IF(AND(D!BK239&gt;=-2,D!BK239&lt;2),"Normal","Gemuk")))))</f>
        <v/>
      </c>
      <c r="AJ243" s="105" t="str">
        <f>IF(D!BN239="","",IF(D!BN239&lt;-3,"Sgt Kurus",IF(AND(D!BN239&gt;=-3,D!BN239&lt;-2),"Kurus",IF(AND(D!BN239&gt;=-2,D!BN239&lt;1),"Normal",IF(AND(D!BN239&gt;=1,D!BN239&lt;2),"Gemuk","Obesitas")))))</f>
        <v/>
      </c>
      <c r="AK243" s="105"/>
      <c r="AL243" s="98"/>
      <c r="AM243" s="53"/>
      <c r="AN243" s="97"/>
      <c r="AO243" s="97"/>
      <c r="AP243" s="97"/>
      <c r="AQ243" s="53"/>
      <c r="AR243" s="53"/>
      <c r="AS243" s="99"/>
      <c r="AT243" s="99"/>
      <c r="AU243" s="99"/>
      <c r="AV243" s="53"/>
      <c r="AW243" s="53"/>
      <c r="AX243" s="99"/>
    </row>
    <row r="244" spans="2:50" ht="15" x14ac:dyDescent="0.2">
      <c r="B244" s="94">
        <v>231</v>
      </c>
      <c r="C244" s="100"/>
      <c r="D244" s="101"/>
      <c r="E244" s="102"/>
      <c r="F244" s="95" t="str">
        <f t="shared" si="10"/>
        <v/>
      </c>
      <c r="G244" s="82" t="str">
        <f t="shared" si="11"/>
        <v/>
      </c>
      <c r="H244" s="103"/>
      <c r="I244" s="103" t="s">
        <v>202</v>
      </c>
      <c r="J244" s="104" t="s">
        <v>202</v>
      </c>
      <c r="K244" s="104" t="s">
        <v>202</v>
      </c>
      <c r="L244" s="104" t="s">
        <v>202</v>
      </c>
      <c r="M244" s="52"/>
      <c r="N244" s="52"/>
      <c r="O244" s="52"/>
      <c r="P244" s="52"/>
      <c r="Q244" s="52"/>
      <c r="R244" s="52"/>
      <c r="S244" s="52"/>
      <c r="T244" s="52"/>
      <c r="U244" s="52"/>
      <c r="V244" s="52"/>
      <c r="W244" s="52"/>
      <c r="X244" s="52"/>
      <c r="Y244" s="53"/>
      <c r="Z244" s="53"/>
      <c r="AA244" s="96"/>
      <c r="AB244" s="97"/>
      <c r="AC244" s="97"/>
      <c r="AD244" s="97"/>
      <c r="AE244" s="97"/>
      <c r="AF244" s="97"/>
      <c r="AG244" s="105" t="str">
        <f>IF(D!BE240="","",IF(D!BE240&lt;-3,"Gizi Buruk",IF(AND(D!BE240&gt;=-3,D!BE240&lt;-2),"Gizi Kurang",IF(AND(D!BE240&gt;=-2,D!BE240&lt;2),"Gizi Normal","Gizi Lebih"))))</f>
        <v/>
      </c>
      <c r="AH244" s="105" t="str">
        <f>IF(D!BH240="","",IF(D!BH240&lt;-3,"Sangat Pendek",IF(AND(D!BH240&gt;=-3,D!BH240&lt;-2),"Pendek",IF(AND(D!CB402&gt;=-2,D!BH240&lt;2),"Normal","Jangkung"))))</f>
        <v/>
      </c>
      <c r="AI244" s="105" t="str">
        <f>IF(D!BK240="","",(IF(D!BK240&lt;-3,"Sangat Kurus",IF(AND(D!BK240&gt;=-3,D!BK240&lt;-2),"Kurus",IF(AND(D!BK240&gt;=-2,D!BK240&lt;2),"Normal","Gemuk")))))</f>
        <v/>
      </c>
      <c r="AJ244" s="105" t="str">
        <f>IF(D!BN240="","",IF(D!BN240&lt;-3,"Sgt Kurus",IF(AND(D!BN240&gt;=-3,D!BN240&lt;-2),"Kurus",IF(AND(D!BN240&gt;=-2,D!BN240&lt;1),"Normal",IF(AND(D!BN240&gt;=1,D!BN240&lt;2),"Gemuk","Obesitas")))))</f>
        <v/>
      </c>
      <c r="AK244" s="105"/>
      <c r="AL244" s="98"/>
      <c r="AM244" s="53"/>
      <c r="AN244" s="97"/>
      <c r="AO244" s="97"/>
      <c r="AP244" s="97"/>
      <c r="AQ244" s="53"/>
      <c r="AR244" s="53"/>
      <c r="AS244" s="99"/>
      <c r="AT244" s="99"/>
      <c r="AU244" s="99"/>
      <c r="AV244" s="53"/>
      <c r="AW244" s="53"/>
      <c r="AX244" s="99"/>
    </row>
    <row r="245" spans="2:50" ht="15" x14ac:dyDescent="0.2">
      <c r="B245" s="94">
        <v>232</v>
      </c>
      <c r="C245" s="100"/>
      <c r="D245" s="101"/>
      <c r="E245" s="102"/>
      <c r="F245" s="95" t="str">
        <f t="shared" si="10"/>
        <v/>
      </c>
      <c r="G245" s="82" t="str">
        <f t="shared" si="11"/>
        <v/>
      </c>
      <c r="H245" s="103"/>
      <c r="I245" s="103" t="s">
        <v>202</v>
      </c>
      <c r="J245" s="104" t="s">
        <v>202</v>
      </c>
      <c r="K245" s="104" t="s">
        <v>202</v>
      </c>
      <c r="L245" s="104" t="s">
        <v>202</v>
      </c>
      <c r="M245" s="52"/>
      <c r="N245" s="52"/>
      <c r="O245" s="52"/>
      <c r="P245" s="52"/>
      <c r="Q245" s="52"/>
      <c r="R245" s="52"/>
      <c r="S245" s="52"/>
      <c r="T245" s="52"/>
      <c r="U245" s="52"/>
      <c r="V245" s="52"/>
      <c r="W245" s="52"/>
      <c r="X245" s="52"/>
      <c r="Y245" s="53"/>
      <c r="Z245" s="53"/>
      <c r="AA245" s="96"/>
      <c r="AB245" s="97"/>
      <c r="AC245" s="97"/>
      <c r="AD245" s="97"/>
      <c r="AE245" s="97"/>
      <c r="AF245" s="97"/>
      <c r="AG245" s="105" t="str">
        <f>IF(D!BE241="","",IF(D!BE241&lt;-3,"Gizi Buruk",IF(AND(D!BE241&gt;=-3,D!BE241&lt;-2),"Gizi Kurang",IF(AND(D!BE241&gt;=-2,D!BE241&lt;2),"Gizi Normal","Gizi Lebih"))))</f>
        <v/>
      </c>
      <c r="AH245" s="105" t="str">
        <f>IF(D!BH241="","",IF(D!BH241&lt;-3,"Sangat Pendek",IF(AND(D!BH241&gt;=-3,D!BH241&lt;-2),"Pendek",IF(AND(D!CB403&gt;=-2,D!BH241&lt;2),"Normal","Jangkung"))))</f>
        <v/>
      </c>
      <c r="AI245" s="105" t="str">
        <f>IF(D!BK241="","",(IF(D!BK241&lt;-3,"Sangat Kurus",IF(AND(D!BK241&gt;=-3,D!BK241&lt;-2),"Kurus",IF(AND(D!BK241&gt;=-2,D!BK241&lt;2),"Normal","Gemuk")))))</f>
        <v/>
      </c>
      <c r="AJ245" s="105" t="str">
        <f>IF(D!BN241="","",IF(D!BN241&lt;-3,"Sgt Kurus",IF(AND(D!BN241&gt;=-3,D!BN241&lt;-2),"Kurus",IF(AND(D!BN241&gt;=-2,D!BN241&lt;1),"Normal",IF(AND(D!BN241&gt;=1,D!BN241&lt;2),"Gemuk","Obesitas")))))</f>
        <v/>
      </c>
      <c r="AK245" s="105"/>
      <c r="AL245" s="98"/>
      <c r="AM245" s="53"/>
      <c r="AN245" s="97"/>
      <c r="AO245" s="97"/>
      <c r="AP245" s="97"/>
      <c r="AQ245" s="53"/>
      <c r="AR245" s="53"/>
      <c r="AS245" s="99"/>
      <c r="AT245" s="99"/>
      <c r="AU245" s="99"/>
      <c r="AV245" s="53"/>
      <c r="AW245" s="53"/>
      <c r="AX245" s="99"/>
    </row>
    <row r="246" spans="2:50" ht="15" x14ac:dyDescent="0.2">
      <c r="B246" s="94">
        <v>233</v>
      </c>
      <c r="C246" s="100"/>
      <c r="D246" s="101"/>
      <c r="E246" s="102"/>
      <c r="F246" s="95" t="str">
        <f t="shared" si="10"/>
        <v/>
      </c>
      <c r="G246" s="82" t="str">
        <f t="shared" si="11"/>
        <v/>
      </c>
      <c r="H246" s="103"/>
      <c r="I246" s="103" t="s">
        <v>202</v>
      </c>
      <c r="J246" s="104" t="s">
        <v>202</v>
      </c>
      <c r="K246" s="104" t="s">
        <v>202</v>
      </c>
      <c r="L246" s="104" t="s">
        <v>202</v>
      </c>
      <c r="M246" s="52"/>
      <c r="N246" s="52"/>
      <c r="O246" s="52"/>
      <c r="P246" s="52"/>
      <c r="Q246" s="52"/>
      <c r="R246" s="52"/>
      <c r="S246" s="52"/>
      <c r="T246" s="52"/>
      <c r="U246" s="52"/>
      <c r="V246" s="52"/>
      <c r="W246" s="52"/>
      <c r="X246" s="52"/>
      <c r="Y246" s="53"/>
      <c r="Z246" s="53"/>
      <c r="AA246" s="96"/>
      <c r="AB246" s="97"/>
      <c r="AC246" s="97"/>
      <c r="AD246" s="97"/>
      <c r="AE246" s="97"/>
      <c r="AF246" s="97"/>
      <c r="AG246" s="105" t="str">
        <f>IF(D!BE242="","",IF(D!BE242&lt;-3,"Gizi Buruk",IF(AND(D!BE242&gt;=-3,D!BE242&lt;-2),"Gizi Kurang",IF(AND(D!BE242&gt;=-2,D!BE242&lt;2),"Gizi Normal","Gizi Lebih"))))</f>
        <v/>
      </c>
      <c r="AH246" s="105" t="str">
        <f>IF(D!BH242="","",IF(D!BH242&lt;-3,"Sangat Pendek",IF(AND(D!BH242&gt;=-3,D!BH242&lt;-2),"Pendek",IF(AND(D!CB404&gt;=-2,D!BH242&lt;2),"Normal","Jangkung"))))</f>
        <v/>
      </c>
      <c r="AI246" s="105" t="str">
        <f>IF(D!BK242="","",(IF(D!BK242&lt;-3,"Sangat Kurus",IF(AND(D!BK242&gt;=-3,D!BK242&lt;-2),"Kurus",IF(AND(D!BK242&gt;=-2,D!BK242&lt;2),"Normal","Gemuk")))))</f>
        <v/>
      </c>
      <c r="AJ246" s="105" t="str">
        <f>IF(D!BN242="","",IF(D!BN242&lt;-3,"Sgt Kurus",IF(AND(D!BN242&gt;=-3,D!BN242&lt;-2),"Kurus",IF(AND(D!BN242&gt;=-2,D!BN242&lt;1),"Normal",IF(AND(D!BN242&gt;=1,D!BN242&lt;2),"Gemuk","Obesitas")))))</f>
        <v/>
      </c>
      <c r="AK246" s="105"/>
      <c r="AL246" s="98"/>
      <c r="AM246" s="53"/>
      <c r="AN246" s="97"/>
      <c r="AO246" s="97"/>
      <c r="AP246" s="97"/>
      <c r="AQ246" s="53"/>
      <c r="AR246" s="53"/>
      <c r="AS246" s="99"/>
      <c r="AT246" s="99"/>
      <c r="AU246" s="99"/>
      <c r="AV246" s="53"/>
      <c r="AW246" s="53"/>
      <c r="AX246" s="99"/>
    </row>
    <row r="247" spans="2:50" ht="15" x14ac:dyDescent="0.2">
      <c r="B247" s="94">
        <v>234</v>
      </c>
      <c r="C247" s="100"/>
      <c r="D247" s="101"/>
      <c r="E247" s="102"/>
      <c r="F247" s="95" t="str">
        <f t="shared" si="10"/>
        <v/>
      </c>
      <c r="G247" s="82" t="str">
        <f t="shared" si="11"/>
        <v/>
      </c>
      <c r="H247" s="103"/>
      <c r="I247" s="103" t="s">
        <v>202</v>
      </c>
      <c r="J247" s="104" t="s">
        <v>202</v>
      </c>
      <c r="K247" s="104" t="s">
        <v>202</v>
      </c>
      <c r="L247" s="104" t="s">
        <v>202</v>
      </c>
      <c r="M247" s="52"/>
      <c r="N247" s="52"/>
      <c r="O247" s="52"/>
      <c r="P247" s="52"/>
      <c r="Q247" s="52"/>
      <c r="R247" s="52"/>
      <c r="S247" s="52"/>
      <c r="T247" s="52"/>
      <c r="U247" s="52"/>
      <c r="V247" s="52"/>
      <c r="W247" s="52"/>
      <c r="X247" s="52"/>
      <c r="Y247" s="53"/>
      <c r="Z247" s="53"/>
      <c r="AA247" s="96"/>
      <c r="AB247" s="97"/>
      <c r="AC247" s="97"/>
      <c r="AD247" s="97"/>
      <c r="AE247" s="97"/>
      <c r="AF247" s="97"/>
      <c r="AG247" s="105" t="str">
        <f>IF(D!BE243="","",IF(D!BE243&lt;-3,"Gizi Buruk",IF(AND(D!BE243&gt;=-3,D!BE243&lt;-2),"Gizi Kurang",IF(AND(D!BE243&gt;=-2,D!BE243&lt;2),"Gizi Normal","Gizi Lebih"))))</f>
        <v/>
      </c>
      <c r="AH247" s="105" t="str">
        <f>IF(D!BH243="","",IF(D!BH243&lt;-3,"Sangat Pendek",IF(AND(D!BH243&gt;=-3,D!BH243&lt;-2),"Pendek",IF(AND(D!CB405&gt;=-2,D!BH243&lt;2),"Normal","Jangkung"))))</f>
        <v/>
      </c>
      <c r="AI247" s="105" t="str">
        <f>IF(D!BK243="","",(IF(D!BK243&lt;-3,"Sangat Kurus",IF(AND(D!BK243&gt;=-3,D!BK243&lt;-2),"Kurus",IF(AND(D!BK243&gt;=-2,D!BK243&lt;2),"Normal","Gemuk")))))</f>
        <v/>
      </c>
      <c r="AJ247" s="105" t="str">
        <f>IF(D!BN243="","",IF(D!BN243&lt;-3,"Sgt Kurus",IF(AND(D!BN243&gt;=-3,D!BN243&lt;-2),"Kurus",IF(AND(D!BN243&gt;=-2,D!BN243&lt;1),"Normal",IF(AND(D!BN243&gt;=1,D!BN243&lt;2),"Gemuk","Obesitas")))))</f>
        <v/>
      </c>
      <c r="AK247" s="105"/>
      <c r="AL247" s="98"/>
      <c r="AM247" s="53"/>
      <c r="AN247" s="97"/>
      <c r="AO247" s="97"/>
      <c r="AP247" s="97"/>
      <c r="AQ247" s="53"/>
      <c r="AR247" s="53"/>
      <c r="AS247" s="99"/>
      <c r="AT247" s="99"/>
      <c r="AU247" s="99"/>
      <c r="AV247" s="53"/>
      <c r="AW247" s="53"/>
      <c r="AX247" s="99"/>
    </row>
    <row r="248" spans="2:50" ht="15" x14ac:dyDescent="0.2">
      <c r="B248" s="94">
        <v>235</v>
      </c>
      <c r="C248" s="100"/>
      <c r="D248" s="101"/>
      <c r="E248" s="102"/>
      <c r="F248" s="95" t="str">
        <f t="shared" si="10"/>
        <v/>
      </c>
      <c r="G248" s="82" t="str">
        <f t="shared" si="11"/>
        <v/>
      </c>
      <c r="H248" s="103"/>
      <c r="I248" s="103" t="s">
        <v>202</v>
      </c>
      <c r="J248" s="104" t="s">
        <v>202</v>
      </c>
      <c r="K248" s="104" t="s">
        <v>202</v>
      </c>
      <c r="L248" s="104" t="s">
        <v>202</v>
      </c>
      <c r="M248" s="52"/>
      <c r="N248" s="52"/>
      <c r="O248" s="52"/>
      <c r="P248" s="52"/>
      <c r="Q248" s="52"/>
      <c r="R248" s="52"/>
      <c r="S248" s="52"/>
      <c r="T248" s="52"/>
      <c r="U248" s="52"/>
      <c r="V248" s="52"/>
      <c r="W248" s="52"/>
      <c r="X248" s="52"/>
      <c r="Y248" s="53"/>
      <c r="Z248" s="53"/>
      <c r="AA248" s="96"/>
      <c r="AB248" s="97"/>
      <c r="AC248" s="97"/>
      <c r="AD248" s="97"/>
      <c r="AE248" s="97"/>
      <c r="AF248" s="97"/>
      <c r="AG248" s="105" t="str">
        <f>IF(D!BE244="","",IF(D!BE244&lt;-3,"Gizi Buruk",IF(AND(D!BE244&gt;=-3,D!BE244&lt;-2),"Gizi Kurang",IF(AND(D!BE244&gt;=-2,D!BE244&lt;2),"Gizi Normal","Gizi Lebih"))))</f>
        <v/>
      </c>
      <c r="AH248" s="105" t="str">
        <f>IF(D!BH244="","",IF(D!BH244&lt;-3,"Sangat Pendek",IF(AND(D!BH244&gt;=-3,D!BH244&lt;-2),"Pendek",IF(AND(D!CB406&gt;=-2,D!BH244&lt;2),"Normal","Jangkung"))))</f>
        <v/>
      </c>
      <c r="AI248" s="105" t="str">
        <f>IF(D!BK244="","",(IF(D!BK244&lt;-3,"Sangat Kurus",IF(AND(D!BK244&gt;=-3,D!BK244&lt;-2),"Kurus",IF(AND(D!BK244&gt;=-2,D!BK244&lt;2),"Normal","Gemuk")))))</f>
        <v/>
      </c>
      <c r="AJ248" s="105" t="str">
        <f>IF(D!BN244="","",IF(D!BN244&lt;-3,"Sgt Kurus",IF(AND(D!BN244&gt;=-3,D!BN244&lt;-2),"Kurus",IF(AND(D!BN244&gt;=-2,D!BN244&lt;1),"Normal",IF(AND(D!BN244&gt;=1,D!BN244&lt;2),"Gemuk","Obesitas")))))</f>
        <v/>
      </c>
      <c r="AK248" s="105"/>
      <c r="AL248" s="98"/>
      <c r="AM248" s="53"/>
      <c r="AN248" s="97"/>
      <c r="AO248" s="97"/>
      <c r="AP248" s="97"/>
      <c r="AQ248" s="53"/>
      <c r="AR248" s="53"/>
      <c r="AS248" s="99"/>
      <c r="AT248" s="99"/>
      <c r="AU248" s="99"/>
      <c r="AV248" s="53"/>
      <c r="AW248" s="53"/>
      <c r="AX248" s="99"/>
    </row>
    <row r="249" spans="2:50" ht="15" x14ac:dyDescent="0.2">
      <c r="B249" s="94">
        <v>236</v>
      </c>
      <c r="C249" s="100"/>
      <c r="D249" s="101"/>
      <c r="E249" s="102"/>
      <c r="F249" s="95" t="str">
        <f t="shared" si="10"/>
        <v/>
      </c>
      <c r="G249" s="82" t="str">
        <f t="shared" si="11"/>
        <v/>
      </c>
      <c r="H249" s="103"/>
      <c r="I249" s="103" t="s">
        <v>202</v>
      </c>
      <c r="J249" s="104" t="s">
        <v>202</v>
      </c>
      <c r="K249" s="104" t="s">
        <v>202</v>
      </c>
      <c r="L249" s="104" t="s">
        <v>202</v>
      </c>
      <c r="M249" s="52"/>
      <c r="N249" s="52"/>
      <c r="O249" s="52"/>
      <c r="P249" s="52"/>
      <c r="Q249" s="52"/>
      <c r="R249" s="52"/>
      <c r="S249" s="52"/>
      <c r="T249" s="52"/>
      <c r="U249" s="52"/>
      <c r="V249" s="52"/>
      <c r="W249" s="52"/>
      <c r="X249" s="52"/>
      <c r="Y249" s="53"/>
      <c r="Z249" s="53"/>
      <c r="AA249" s="96"/>
      <c r="AB249" s="97"/>
      <c r="AC249" s="97"/>
      <c r="AD249" s="97"/>
      <c r="AE249" s="97"/>
      <c r="AF249" s="97"/>
      <c r="AG249" s="105" t="str">
        <f>IF(D!BE245="","",IF(D!BE245&lt;-3,"Gizi Buruk",IF(AND(D!BE245&gt;=-3,D!BE245&lt;-2),"Gizi Kurang",IF(AND(D!BE245&gt;=-2,D!BE245&lt;2),"Gizi Normal","Gizi Lebih"))))</f>
        <v/>
      </c>
      <c r="AH249" s="105" t="str">
        <f>IF(D!BH245="","",IF(D!BH245&lt;-3,"Sangat Pendek",IF(AND(D!BH245&gt;=-3,D!BH245&lt;-2),"Pendek",IF(AND(D!CB407&gt;=-2,D!BH245&lt;2),"Normal","Jangkung"))))</f>
        <v/>
      </c>
      <c r="AI249" s="105" t="str">
        <f>IF(D!BK245="","",(IF(D!BK245&lt;-3,"Sangat Kurus",IF(AND(D!BK245&gt;=-3,D!BK245&lt;-2),"Kurus",IF(AND(D!BK245&gt;=-2,D!BK245&lt;2),"Normal","Gemuk")))))</f>
        <v/>
      </c>
      <c r="AJ249" s="105" t="str">
        <f>IF(D!BN245="","",IF(D!BN245&lt;-3,"Sgt Kurus",IF(AND(D!BN245&gt;=-3,D!BN245&lt;-2),"Kurus",IF(AND(D!BN245&gt;=-2,D!BN245&lt;1),"Normal",IF(AND(D!BN245&gt;=1,D!BN245&lt;2),"Gemuk","Obesitas")))))</f>
        <v/>
      </c>
      <c r="AK249" s="105"/>
      <c r="AL249" s="98"/>
      <c r="AM249" s="53"/>
      <c r="AN249" s="97"/>
      <c r="AO249" s="97"/>
      <c r="AP249" s="97"/>
      <c r="AQ249" s="53"/>
      <c r="AR249" s="53"/>
      <c r="AS249" s="99"/>
      <c r="AT249" s="99"/>
      <c r="AU249" s="99"/>
      <c r="AV249" s="53"/>
      <c r="AW249" s="53"/>
      <c r="AX249" s="99"/>
    </row>
    <row r="250" spans="2:50" ht="15" x14ac:dyDescent="0.2">
      <c r="B250" s="94">
        <v>237</v>
      </c>
      <c r="C250" s="100"/>
      <c r="D250" s="101"/>
      <c r="E250" s="102"/>
      <c r="F250" s="95" t="str">
        <f t="shared" si="10"/>
        <v/>
      </c>
      <c r="G250" s="82" t="str">
        <f t="shared" si="11"/>
        <v/>
      </c>
      <c r="H250" s="103"/>
      <c r="I250" s="103" t="s">
        <v>202</v>
      </c>
      <c r="J250" s="104" t="s">
        <v>202</v>
      </c>
      <c r="K250" s="104" t="s">
        <v>202</v>
      </c>
      <c r="L250" s="104" t="s">
        <v>202</v>
      </c>
      <c r="M250" s="52"/>
      <c r="N250" s="52"/>
      <c r="O250" s="52"/>
      <c r="P250" s="52"/>
      <c r="Q250" s="52"/>
      <c r="R250" s="52"/>
      <c r="S250" s="52"/>
      <c r="T250" s="52"/>
      <c r="U250" s="52"/>
      <c r="V250" s="52"/>
      <c r="W250" s="52"/>
      <c r="X250" s="52"/>
      <c r="Y250" s="53"/>
      <c r="Z250" s="53"/>
      <c r="AA250" s="96"/>
      <c r="AB250" s="97"/>
      <c r="AC250" s="97"/>
      <c r="AD250" s="97"/>
      <c r="AE250" s="97"/>
      <c r="AF250" s="97"/>
      <c r="AG250" s="105" t="str">
        <f>IF(D!BE246="","",IF(D!BE246&lt;-3,"Gizi Buruk",IF(AND(D!BE246&gt;=-3,D!BE246&lt;-2),"Gizi Kurang",IF(AND(D!BE246&gt;=-2,D!BE246&lt;2),"Gizi Normal","Gizi Lebih"))))</f>
        <v/>
      </c>
      <c r="AH250" s="105" t="str">
        <f>IF(D!BH246="","",IF(D!BH246&lt;-3,"Sangat Pendek",IF(AND(D!BH246&gt;=-3,D!BH246&lt;-2),"Pendek",IF(AND(D!CB408&gt;=-2,D!BH246&lt;2),"Normal","Jangkung"))))</f>
        <v/>
      </c>
      <c r="AI250" s="105" t="str">
        <f>IF(D!BK246="","",(IF(D!BK246&lt;-3,"Sangat Kurus",IF(AND(D!BK246&gt;=-3,D!BK246&lt;-2),"Kurus",IF(AND(D!BK246&gt;=-2,D!BK246&lt;2),"Normal","Gemuk")))))</f>
        <v/>
      </c>
      <c r="AJ250" s="105" t="str">
        <f>IF(D!BN246="","",IF(D!BN246&lt;-3,"Sgt Kurus",IF(AND(D!BN246&gt;=-3,D!BN246&lt;-2),"Kurus",IF(AND(D!BN246&gt;=-2,D!BN246&lt;1),"Normal",IF(AND(D!BN246&gt;=1,D!BN246&lt;2),"Gemuk","Obesitas")))))</f>
        <v/>
      </c>
      <c r="AK250" s="105"/>
      <c r="AL250" s="98"/>
      <c r="AM250" s="53"/>
      <c r="AN250" s="97"/>
      <c r="AO250" s="97"/>
      <c r="AP250" s="97"/>
      <c r="AQ250" s="53"/>
      <c r="AR250" s="53"/>
      <c r="AS250" s="99"/>
      <c r="AT250" s="99"/>
      <c r="AU250" s="99"/>
      <c r="AV250" s="53"/>
      <c r="AW250" s="53"/>
      <c r="AX250" s="99"/>
    </row>
    <row r="251" spans="2:50" ht="15" x14ac:dyDescent="0.2">
      <c r="B251" s="94">
        <v>238</v>
      </c>
      <c r="C251" s="100"/>
      <c r="D251" s="101"/>
      <c r="E251" s="102"/>
      <c r="F251" s="95" t="str">
        <f t="shared" si="10"/>
        <v/>
      </c>
      <c r="G251" s="82" t="str">
        <f t="shared" si="11"/>
        <v/>
      </c>
      <c r="H251" s="103"/>
      <c r="I251" s="103" t="s">
        <v>202</v>
      </c>
      <c r="J251" s="104" t="s">
        <v>202</v>
      </c>
      <c r="K251" s="104" t="s">
        <v>202</v>
      </c>
      <c r="L251" s="104" t="s">
        <v>202</v>
      </c>
      <c r="M251" s="52"/>
      <c r="N251" s="52"/>
      <c r="O251" s="52"/>
      <c r="P251" s="52"/>
      <c r="Q251" s="52"/>
      <c r="R251" s="52"/>
      <c r="S251" s="52"/>
      <c r="T251" s="52"/>
      <c r="U251" s="52"/>
      <c r="V251" s="52"/>
      <c r="W251" s="52"/>
      <c r="X251" s="52"/>
      <c r="Y251" s="53"/>
      <c r="Z251" s="53"/>
      <c r="AA251" s="96"/>
      <c r="AB251" s="97"/>
      <c r="AC251" s="97"/>
      <c r="AD251" s="97"/>
      <c r="AE251" s="97"/>
      <c r="AF251" s="97"/>
      <c r="AG251" s="105" t="str">
        <f>IF(D!BE247="","",IF(D!BE247&lt;-3,"Gizi Buruk",IF(AND(D!BE247&gt;=-3,D!BE247&lt;-2),"Gizi Kurang",IF(AND(D!BE247&gt;=-2,D!BE247&lt;2),"Gizi Normal","Gizi Lebih"))))</f>
        <v/>
      </c>
      <c r="AH251" s="105" t="str">
        <f>IF(D!BH247="","",IF(D!BH247&lt;-3,"Sangat Pendek",IF(AND(D!BH247&gt;=-3,D!BH247&lt;-2),"Pendek",IF(AND(D!CB409&gt;=-2,D!BH247&lt;2),"Normal","Jangkung"))))</f>
        <v/>
      </c>
      <c r="AI251" s="105" t="str">
        <f>IF(D!BK247="","",(IF(D!BK247&lt;-3,"Sangat Kurus",IF(AND(D!BK247&gt;=-3,D!BK247&lt;-2),"Kurus",IF(AND(D!BK247&gt;=-2,D!BK247&lt;2),"Normal","Gemuk")))))</f>
        <v/>
      </c>
      <c r="AJ251" s="105" t="str">
        <f>IF(D!BN247="","",IF(D!BN247&lt;-3,"Sgt Kurus",IF(AND(D!BN247&gt;=-3,D!BN247&lt;-2),"Kurus",IF(AND(D!BN247&gt;=-2,D!BN247&lt;1),"Normal",IF(AND(D!BN247&gt;=1,D!BN247&lt;2),"Gemuk","Obesitas")))))</f>
        <v/>
      </c>
      <c r="AK251" s="105"/>
      <c r="AL251" s="98"/>
      <c r="AM251" s="53"/>
      <c r="AN251" s="97"/>
      <c r="AO251" s="97"/>
      <c r="AP251" s="97"/>
      <c r="AQ251" s="53"/>
      <c r="AR251" s="53"/>
      <c r="AS251" s="99"/>
      <c r="AT251" s="99"/>
      <c r="AU251" s="99"/>
      <c r="AV251" s="53"/>
      <c r="AW251" s="53"/>
      <c r="AX251" s="99"/>
    </row>
    <row r="252" spans="2:50" ht="15" x14ac:dyDescent="0.2">
      <c r="B252" s="94">
        <v>239</v>
      </c>
      <c r="C252" s="100"/>
      <c r="D252" s="101"/>
      <c r="E252" s="102"/>
      <c r="F252" s="95" t="str">
        <f t="shared" si="10"/>
        <v/>
      </c>
      <c r="G252" s="82" t="str">
        <f t="shared" si="11"/>
        <v/>
      </c>
      <c r="H252" s="103"/>
      <c r="I252" s="103" t="s">
        <v>202</v>
      </c>
      <c r="J252" s="104" t="s">
        <v>202</v>
      </c>
      <c r="K252" s="104" t="s">
        <v>202</v>
      </c>
      <c r="L252" s="104" t="s">
        <v>202</v>
      </c>
      <c r="M252" s="52"/>
      <c r="N252" s="52"/>
      <c r="O252" s="52"/>
      <c r="P252" s="52"/>
      <c r="Q252" s="52"/>
      <c r="R252" s="52"/>
      <c r="S252" s="52"/>
      <c r="T252" s="52"/>
      <c r="U252" s="52"/>
      <c r="V252" s="52"/>
      <c r="W252" s="52"/>
      <c r="X252" s="52"/>
      <c r="Y252" s="53"/>
      <c r="Z252" s="53"/>
      <c r="AA252" s="96"/>
      <c r="AB252" s="97"/>
      <c r="AC252" s="97"/>
      <c r="AD252" s="97"/>
      <c r="AE252" s="97"/>
      <c r="AF252" s="97"/>
      <c r="AG252" s="105" t="str">
        <f>IF(D!BE248="","",IF(D!BE248&lt;-3,"Gizi Buruk",IF(AND(D!BE248&gt;=-3,D!BE248&lt;-2),"Gizi Kurang",IF(AND(D!BE248&gt;=-2,D!BE248&lt;2),"Gizi Normal","Gizi Lebih"))))</f>
        <v/>
      </c>
      <c r="AH252" s="105" t="str">
        <f>IF(D!BH248="","",IF(D!BH248&lt;-3,"Sangat Pendek",IF(AND(D!BH248&gt;=-3,D!BH248&lt;-2),"Pendek",IF(AND(D!CB410&gt;=-2,D!BH248&lt;2),"Normal","Jangkung"))))</f>
        <v/>
      </c>
      <c r="AI252" s="105" t="str">
        <f>IF(D!BK248="","",(IF(D!BK248&lt;-3,"Sangat Kurus",IF(AND(D!BK248&gt;=-3,D!BK248&lt;-2),"Kurus",IF(AND(D!BK248&gt;=-2,D!BK248&lt;2),"Normal","Gemuk")))))</f>
        <v/>
      </c>
      <c r="AJ252" s="105" t="str">
        <f>IF(D!BN248="","",IF(D!BN248&lt;-3,"Sgt Kurus",IF(AND(D!BN248&gt;=-3,D!BN248&lt;-2),"Kurus",IF(AND(D!BN248&gt;=-2,D!BN248&lt;1),"Normal",IF(AND(D!BN248&gt;=1,D!BN248&lt;2),"Gemuk","Obesitas")))))</f>
        <v/>
      </c>
      <c r="AK252" s="105"/>
      <c r="AL252" s="98"/>
      <c r="AM252" s="53"/>
      <c r="AN252" s="97"/>
      <c r="AO252" s="97"/>
      <c r="AP252" s="97"/>
      <c r="AQ252" s="53"/>
      <c r="AR252" s="53"/>
      <c r="AS252" s="99"/>
      <c r="AT252" s="99"/>
      <c r="AU252" s="99"/>
      <c r="AV252" s="53"/>
      <c r="AW252" s="53"/>
      <c r="AX252" s="99"/>
    </row>
    <row r="253" spans="2:50" ht="15" x14ac:dyDescent="0.2">
      <c r="B253" s="94">
        <v>240</v>
      </c>
      <c r="C253" s="100"/>
      <c r="D253" s="101"/>
      <c r="E253" s="102"/>
      <c r="F253" s="95" t="str">
        <f t="shared" si="10"/>
        <v/>
      </c>
      <c r="G253" s="82" t="str">
        <f t="shared" si="11"/>
        <v/>
      </c>
      <c r="H253" s="103"/>
      <c r="I253" s="103" t="s">
        <v>202</v>
      </c>
      <c r="J253" s="104" t="s">
        <v>202</v>
      </c>
      <c r="K253" s="104" t="s">
        <v>202</v>
      </c>
      <c r="L253" s="104" t="s">
        <v>202</v>
      </c>
      <c r="M253" s="52"/>
      <c r="N253" s="52"/>
      <c r="O253" s="52"/>
      <c r="P253" s="52"/>
      <c r="Q253" s="52"/>
      <c r="R253" s="52"/>
      <c r="S253" s="52"/>
      <c r="T253" s="52"/>
      <c r="U253" s="52"/>
      <c r="V253" s="52"/>
      <c r="W253" s="52"/>
      <c r="X253" s="52"/>
      <c r="Y253" s="53"/>
      <c r="Z253" s="53"/>
      <c r="AA253" s="96"/>
      <c r="AB253" s="97"/>
      <c r="AC253" s="97"/>
      <c r="AD253" s="97"/>
      <c r="AE253" s="97"/>
      <c r="AF253" s="97"/>
      <c r="AG253" s="105" t="str">
        <f>IF(D!BE249="","",IF(D!BE249&lt;-3,"Gizi Buruk",IF(AND(D!BE249&gt;=-3,D!BE249&lt;-2),"Gizi Kurang",IF(AND(D!BE249&gt;=-2,D!BE249&lt;2),"Gizi Normal","Gizi Lebih"))))</f>
        <v/>
      </c>
      <c r="AH253" s="105" t="str">
        <f>IF(D!BH249="","",IF(D!BH249&lt;-3,"Sangat Pendek",IF(AND(D!BH249&gt;=-3,D!BH249&lt;-2),"Pendek",IF(AND(D!CB411&gt;=-2,D!BH249&lt;2),"Normal","Jangkung"))))</f>
        <v/>
      </c>
      <c r="AI253" s="105" t="str">
        <f>IF(D!BK249="","",(IF(D!BK249&lt;-3,"Sangat Kurus",IF(AND(D!BK249&gt;=-3,D!BK249&lt;-2),"Kurus",IF(AND(D!BK249&gt;=-2,D!BK249&lt;2),"Normal","Gemuk")))))</f>
        <v/>
      </c>
      <c r="AJ253" s="105" t="str">
        <f>IF(D!BN249="","",IF(D!BN249&lt;-3,"Sgt Kurus",IF(AND(D!BN249&gt;=-3,D!BN249&lt;-2),"Kurus",IF(AND(D!BN249&gt;=-2,D!BN249&lt;1),"Normal",IF(AND(D!BN249&gt;=1,D!BN249&lt;2),"Gemuk","Obesitas")))))</f>
        <v/>
      </c>
      <c r="AK253" s="105"/>
      <c r="AL253" s="98"/>
      <c r="AM253" s="53"/>
      <c r="AN253" s="97"/>
      <c r="AO253" s="97"/>
      <c r="AP253" s="97"/>
      <c r="AQ253" s="53"/>
      <c r="AR253" s="53"/>
      <c r="AS253" s="99"/>
      <c r="AT253" s="99"/>
      <c r="AU253" s="99"/>
      <c r="AV253" s="53"/>
      <c r="AW253" s="53"/>
      <c r="AX253" s="99"/>
    </row>
    <row r="254" spans="2:50" ht="15" x14ac:dyDescent="0.2">
      <c r="B254" s="94">
        <v>241</v>
      </c>
      <c r="C254" s="100"/>
      <c r="D254" s="101"/>
      <c r="E254" s="102"/>
      <c r="F254" s="95" t="str">
        <f t="shared" si="10"/>
        <v/>
      </c>
      <c r="G254" s="82" t="str">
        <f t="shared" si="11"/>
        <v/>
      </c>
      <c r="H254" s="103"/>
      <c r="I254" s="103" t="s">
        <v>202</v>
      </c>
      <c r="J254" s="104" t="s">
        <v>202</v>
      </c>
      <c r="K254" s="104" t="s">
        <v>202</v>
      </c>
      <c r="L254" s="104" t="s">
        <v>202</v>
      </c>
      <c r="M254" s="52"/>
      <c r="N254" s="52"/>
      <c r="O254" s="52"/>
      <c r="P254" s="52"/>
      <c r="Q254" s="52"/>
      <c r="R254" s="52"/>
      <c r="S254" s="52"/>
      <c r="T254" s="52"/>
      <c r="U254" s="52"/>
      <c r="V254" s="52"/>
      <c r="W254" s="52"/>
      <c r="X254" s="52"/>
      <c r="Y254" s="53"/>
      <c r="Z254" s="53"/>
      <c r="AA254" s="96"/>
      <c r="AB254" s="97"/>
      <c r="AC254" s="97"/>
      <c r="AD254" s="97"/>
      <c r="AE254" s="97"/>
      <c r="AF254" s="97"/>
      <c r="AG254" s="105" t="str">
        <f>IF(D!BE250="","",IF(D!BE250&lt;-3,"Gizi Buruk",IF(AND(D!BE250&gt;=-3,D!BE250&lt;-2),"Gizi Kurang",IF(AND(D!BE250&gt;=-2,D!BE250&lt;2),"Gizi Normal","Gizi Lebih"))))</f>
        <v/>
      </c>
      <c r="AH254" s="105" t="str">
        <f>IF(D!BH250="","",IF(D!BH250&lt;-3,"Sangat Pendek",IF(AND(D!BH250&gt;=-3,D!BH250&lt;-2),"Pendek",IF(AND(D!CB412&gt;=-2,D!BH250&lt;2),"Normal","Jangkung"))))</f>
        <v/>
      </c>
      <c r="AI254" s="105" t="str">
        <f>IF(D!BK250="","",(IF(D!BK250&lt;-3,"Sangat Kurus",IF(AND(D!BK250&gt;=-3,D!BK250&lt;-2),"Kurus",IF(AND(D!BK250&gt;=-2,D!BK250&lt;2),"Normal","Gemuk")))))</f>
        <v/>
      </c>
      <c r="AJ254" s="105" t="str">
        <f>IF(D!BN250="","",IF(D!BN250&lt;-3,"Sgt Kurus",IF(AND(D!BN250&gt;=-3,D!BN250&lt;-2),"Kurus",IF(AND(D!BN250&gt;=-2,D!BN250&lt;1),"Normal",IF(AND(D!BN250&gt;=1,D!BN250&lt;2),"Gemuk","Obesitas")))))</f>
        <v/>
      </c>
      <c r="AK254" s="105"/>
      <c r="AL254" s="98"/>
      <c r="AM254" s="53"/>
      <c r="AN254" s="97"/>
      <c r="AO254" s="97"/>
      <c r="AP254" s="97"/>
      <c r="AQ254" s="53"/>
      <c r="AR254" s="53"/>
      <c r="AS254" s="99"/>
      <c r="AT254" s="99"/>
      <c r="AU254" s="99"/>
      <c r="AV254" s="53"/>
      <c r="AW254" s="53"/>
      <c r="AX254" s="99"/>
    </row>
    <row r="255" spans="2:50" ht="15" x14ac:dyDescent="0.2">
      <c r="B255" s="94">
        <v>242</v>
      </c>
      <c r="C255" s="100"/>
      <c r="D255" s="101"/>
      <c r="E255" s="102"/>
      <c r="F255" s="95" t="str">
        <f t="shared" si="10"/>
        <v/>
      </c>
      <c r="G255" s="82" t="str">
        <f t="shared" si="11"/>
        <v/>
      </c>
      <c r="H255" s="103"/>
      <c r="I255" s="103" t="s">
        <v>202</v>
      </c>
      <c r="J255" s="104" t="s">
        <v>202</v>
      </c>
      <c r="K255" s="104" t="s">
        <v>202</v>
      </c>
      <c r="L255" s="104" t="s">
        <v>202</v>
      </c>
      <c r="M255" s="52"/>
      <c r="N255" s="52"/>
      <c r="O255" s="52"/>
      <c r="P255" s="52"/>
      <c r="Q255" s="52"/>
      <c r="R255" s="52"/>
      <c r="S255" s="52"/>
      <c r="T255" s="52"/>
      <c r="U255" s="52"/>
      <c r="V255" s="52"/>
      <c r="W255" s="52"/>
      <c r="X255" s="52"/>
      <c r="Y255" s="53"/>
      <c r="Z255" s="53"/>
      <c r="AA255" s="96"/>
      <c r="AB255" s="97"/>
      <c r="AC255" s="97"/>
      <c r="AD255" s="97"/>
      <c r="AE255" s="97"/>
      <c r="AF255" s="97"/>
      <c r="AG255" s="105" t="str">
        <f>IF(D!BE251="","",IF(D!BE251&lt;-3,"Gizi Buruk",IF(AND(D!BE251&gt;=-3,D!BE251&lt;-2),"Gizi Kurang",IF(AND(D!BE251&gt;=-2,D!BE251&lt;2),"Gizi Normal","Gizi Lebih"))))</f>
        <v/>
      </c>
      <c r="AH255" s="105" t="str">
        <f>IF(D!BH251="","",IF(D!BH251&lt;-3,"Sangat Pendek",IF(AND(D!BH251&gt;=-3,D!BH251&lt;-2),"Pendek",IF(AND(D!CB413&gt;=-2,D!BH251&lt;2),"Normal","Jangkung"))))</f>
        <v/>
      </c>
      <c r="AI255" s="105" t="str">
        <f>IF(D!BK251="","",(IF(D!BK251&lt;-3,"Sangat Kurus",IF(AND(D!BK251&gt;=-3,D!BK251&lt;-2),"Kurus",IF(AND(D!BK251&gt;=-2,D!BK251&lt;2),"Normal","Gemuk")))))</f>
        <v/>
      </c>
      <c r="AJ255" s="105" t="str">
        <f>IF(D!BN251="","",IF(D!BN251&lt;-3,"Sgt Kurus",IF(AND(D!BN251&gt;=-3,D!BN251&lt;-2),"Kurus",IF(AND(D!BN251&gt;=-2,D!BN251&lt;1),"Normal",IF(AND(D!BN251&gt;=1,D!BN251&lt;2),"Gemuk","Obesitas")))))</f>
        <v/>
      </c>
      <c r="AK255" s="105"/>
      <c r="AL255" s="98"/>
      <c r="AM255" s="53"/>
      <c r="AN255" s="97"/>
      <c r="AO255" s="97"/>
      <c r="AP255" s="97"/>
      <c r="AQ255" s="53"/>
      <c r="AR255" s="53"/>
      <c r="AS255" s="99"/>
      <c r="AT255" s="99"/>
      <c r="AU255" s="99"/>
      <c r="AV255" s="53"/>
      <c r="AW255" s="53"/>
      <c r="AX255" s="99"/>
    </row>
    <row r="256" spans="2:50" ht="15" x14ac:dyDescent="0.2">
      <c r="B256" s="94">
        <v>243</v>
      </c>
      <c r="C256" s="100"/>
      <c r="D256" s="101"/>
      <c r="E256" s="102"/>
      <c r="F256" s="95" t="str">
        <f t="shared" si="10"/>
        <v/>
      </c>
      <c r="G256" s="82" t="str">
        <f t="shared" si="11"/>
        <v/>
      </c>
      <c r="H256" s="103"/>
      <c r="I256" s="103" t="s">
        <v>202</v>
      </c>
      <c r="J256" s="104" t="s">
        <v>202</v>
      </c>
      <c r="K256" s="104" t="s">
        <v>202</v>
      </c>
      <c r="L256" s="104" t="s">
        <v>202</v>
      </c>
      <c r="M256" s="52"/>
      <c r="N256" s="52"/>
      <c r="O256" s="52"/>
      <c r="P256" s="52"/>
      <c r="Q256" s="52"/>
      <c r="R256" s="52"/>
      <c r="S256" s="52"/>
      <c r="T256" s="52"/>
      <c r="U256" s="52"/>
      <c r="V256" s="52"/>
      <c r="W256" s="52"/>
      <c r="X256" s="52"/>
      <c r="Y256" s="53"/>
      <c r="Z256" s="53"/>
      <c r="AA256" s="96"/>
      <c r="AB256" s="97"/>
      <c r="AC256" s="97"/>
      <c r="AD256" s="97"/>
      <c r="AE256" s="97"/>
      <c r="AF256" s="97"/>
      <c r="AG256" s="105" t="str">
        <f>IF(D!BE252="","",IF(D!BE252&lt;-3,"Gizi Buruk",IF(AND(D!BE252&gt;=-3,D!BE252&lt;-2),"Gizi Kurang",IF(AND(D!BE252&gt;=-2,D!BE252&lt;2),"Gizi Normal","Gizi Lebih"))))</f>
        <v/>
      </c>
      <c r="AH256" s="105" t="str">
        <f>IF(D!BH252="","",IF(D!BH252&lt;-3,"Sangat Pendek",IF(AND(D!BH252&gt;=-3,D!BH252&lt;-2),"Pendek",IF(AND(D!CB414&gt;=-2,D!BH252&lt;2),"Normal","Jangkung"))))</f>
        <v/>
      </c>
      <c r="AI256" s="105" t="str">
        <f>IF(D!BK252="","",(IF(D!BK252&lt;-3,"Sangat Kurus",IF(AND(D!BK252&gt;=-3,D!BK252&lt;-2),"Kurus",IF(AND(D!BK252&gt;=-2,D!BK252&lt;2),"Normal","Gemuk")))))</f>
        <v/>
      </c>
      <c r="AJ256" s="105" t="str">
        <f>IF(D!BN252="","",IF(D!BN252&lt;-3,"Sgt Kurus",IF(AND(D!BN252&gt;=-3,D!BN252&lt;-2),"Kurus",IF(AND(D!BN252&gt;=-2,D!BN252&lt;1),"Normal",IF(AND(D!BN252&gt;=1,D!BN252&lt;2),"Gemuk","Obesitas")))))</f>
        <v/>
      </c>
      <c r="AK256" s="105"/>
      <c r="AL256" s="98"/>
      <c r="AM256" s="53"/>
      <c r="AN256" s="97"/>
      <c r="AO256" s="97"/>
      <c r="AP256" s="97"/>
      <c r="AQ256" s="53"/>
      <c r="AR256" s="53"/>
      <c r="AS256" s="99"/>
      <c r="AT256" s="99"/>
      <c r="AU256" s="99"/>
      <c r="AV256" s="53"/>
      <c r="AW256" s="53"/>
      <c r="AX256" s="99"/>
    </row>
    <row r="257" spans="2:50" ht="15" x14ac:dyDescent="0.2">
      <c r="B257" s="94">
        <v>244</v>
      </c>
      <c r="C257" s="100"/>
      <c r="D257" s="101"/>
      <c r="E257" s="102"/>
      <c r="F257" s="95" t="str">
        <f t="shared" si="10"/>
        <v/>
      </c>
      <c r="G257" s="82" t="str">
        <f t="shared" si="11"/>
        <v/>
      </c>
      <c r="H257" s="103"/>
      <c r="I257" s="103" t="s">
        <v>202</v>
      </c>
      <c r="J257" s="104" t="s">
        <v>202</v>
      </c>
      <c r="K257" s="104" t="s">
        <v>202</v>
      </c>
      <c r="L257" s="104" t="s">
        <v>202</v>
      </c>
      <c r="M257" s="52"/>
      <c r="N257" s="52"/>
      <c r="O257" s="52"/>
      <c r="P257" s="52"/>
      <c r="Q257" s="52"/>
      <c r="R257" s="52"/>
      <c r="S257" s="52"/>
      <c r="T257" s="52"/>
      <c r="U257" s="52"/>
      <c r="V257" s="52"/>
      <c r="W257" s="52"/>
      <c r="X257" s="52"/>
      <c r="Y257" s="53"/>
      <c r="Z257" s="53"/>
      <c r="AA257" s="96"/>
      <c r="AB257" s="97"/>
      <c r="AC257" s="97"/>
      <c r="AD257" s="97"/>
      <c r="AE257" s="97"/>
      <c r="AF257" s="97"/>
      <c r="AG257" s="105" t="str">
        <f>IF(D!BE253="","",IF(D!BE253&lt;-3,"Gizi Buruk",IF(AND(D!BE253&gt;=-3,D!BE253&lt;-2),"Gizi Kurang",IF(AND(D!BE253&gt;=-2,D!BE253&lt;2),"Gizi Normal","Gizi Lebih"))))</f>
        <v/>
      </c>
      <c r="AH257" s="105" t="str">
        <f>IF(D!BH253="","",IF(D!BH253&lt;-3,"Sangat Pendek",IF(AND(D!BH253&gt;=-3,D!BH253&lt;-2),"Pendek",IF(AND(D!CB415&gt;=-2,D!BH253&lt;2),"Normal","Jangkung"))))</f>
        <v/>
      </c>
      <c r="AI257" s="105" t="str">
        <f>IF(D!BK253="","",(IF(D!BK253&lt;-3,"Sangat Kurus",IF(AND(D!BK253&gt;=-3,D!BK253&lt;-2),"Kurus",IF(AND(D!BK253&gt;=-2,D!BK253&lt;2),"Normal","Gemuk")))))</f>
        <v/>
      </c>
      <c r="AJ257" s="105" t="str">
        <f>IF(D!BN253="","",IF(D!BN253&lt;-3,"Sgt Kurus",IF(AND(D!BN253&gt;=-3,D!BN253&lt;-2),"Kurus",IF(AND(D!BN253&gt;=-2,D!BN253&lt;1),"Normal",IF(AND(D!BN253&gt;=1,D!BN253&lt;2),"Gemuk","Obesitas")))))</f>
        <v/>
      </c>
      <c r="AK257" s="105"/>
      <c r="AL257" s="98"/>
      <c r="AM257" s="53"/>
      <c r="AN257" s="97"/>
      <c r="AO257" s="97"/>
      <c r="AP257" s="97"/>
      <c r="AQ257" s="53"/>
      <c r="AR257" s="53"/>
      <c r="AS257" s="99"/>
      <c r="AT257" s="99"/>
      <c r="AU257" s="99"/>
      <c r="AV257" s="53"/>
      <c r="AW257" s="53"/>
      <c r="AX257" s="99"/>
    </row>
    <row r="258" spans="2:50" ht="15" x14ac:dyDescent="0.2">
      <c r="B258" s="94">
        <v>245</v>
      </c>
      <c r="C258" s="100"/>
      <c r="D258" s="101"/>
      <c r="E258" s="102"/>
      <c r="F258" s="95" t="str">
        <f t="shared" si="10"/>
        <v/>
      </c>
      <c r="G258" s="82" t="str">
        <f t="shared" si="11"/>
        <v/>
      </c>
      <c r="H258" s="103"/>
      <c r="I258" s="103" t="s">
        <v>202</v>
      </c>
      <c r="J258" s="104" t="s">
        <v>202</v>
      </c>
      <c r="K258" s="104" t="s">
        <v>202</v>
      </c>
      <c r="L258" s="104" t="s">
        <v>202</v>
      </c>
      <c r="M258" s="52"/>
      <c r="N258" s="52"/>
      <c r="O258" s="52"/>
      <c r="P258" s="52"/>
      <c r="Q258" s="52"/>
      <c r="R258" s="52"/>
      <c r="S258" s="52"/>
      <c r="T258" s="52"/>
      <c r="U258" s="52"/>
      <c r="V258" s="52"/>
      <c r="W258" s="52"/>
      <c r="X258" s="52"/>
      <c r="Y258" s="53"/>
      <c r="Z258" s="53"/>
      <c r="AA258" s="96"/>
      <c r="AB258" s="97"/>
      <c r="AC258" s="97"/>
      <c r="AD258" s="97"/>
      <c r="AE258" s="97"/>
      <c r="AF258" s="97"/>
      <c r="AG258" s="105" t="str">
        <f>IF(D!BE254="","",IF(D!BE254&lt;-3,"Gizi Buruk",IF(AND(D!BE254&gt;=-3,D!BE254&lt;-2),"Gizi Kurang",IF(AND(D!BE254&gt;=-2,D!BE254&lt;2),"Gizi Normal","Gizi Lebih"))))</f>
        <v/>
      </c>
      <c r="AH258" s="105" t="str">
        <f>IF(D!BH254="","",IF(D!BH254&lt;-3,"Sangat Pendek",IF(AND(D!BH254&gt;=-3,D!BH254&lt;-2),"Pendek",IF(AND(D!CB416&gt;=-2,D!BH254&lt;2),"Normal","Jangkung"))))</f>
        <v/>
      </c>
      <c r="AI258" s="105" t="str">
        <f>IF(D!BK254="","",(IF(D!BK254&lt;-3,"Sangat Kurus",IF(AND(D!BK254&gt;=-3,D!BK254&lt;-2),"Kurus",IF(AND(D!BK254&gt;=-2,D!BK254&lt;2),"Normal","Gemuk")))))</f>
        <v/>
      </c>
      <c r="AJ258" s="105" t="str">
        <f>IF(D!BN254="","",IF(D!BN254&lt;-3,"Sgt Kurus",IF(AND(D!BN254&gt;=-3,D!BN254&lt;-2),"Kurus",IF(AND(D!BN254&gt;=-2,D!BN254&lt;1),"Normal",IF(AND(D!BN254&gt;=1,D!BN254&lt;2),"Gemuk","Obesitas")))))</f>
        <v/>
      </c>
      <c r="AK258" s="105"/>
      <c r="AL258" s="98"/>
      <c r="AM258" s="53"/>
      <c r="AN258" s="97"/>
      <c r="AO258" s="97"/>
      <c r="AP258" s="97"/>
      <c r="AQ258" s="53"/>
      <c r="AR258" s="53"/>
      <c r="AS258" s="99"/>
      <c r="AT258" s="99"/>
      <c r="AU258" s="99"/>
      <c r="AV258" s="53"/>
      <c r="AW258" s="53"/>
      <c r="AX258" s="99"/>
    </row>
    <row r="259" spans="2:50" ht="15" x14ac:dyDescent="0.2">
      <c r="B259" s="94">
        <v>246</v>
      </c>
      <c r="C259" s="100"/>
      <c r="D259" s="101"/>
      <c r="E259" s="102"/>
      <c r="F259" s="95" t="str">
        <f t="shared" si="10"/>
        <v/>
      </c>
      <c r="G259" s="82" t="str">
        <f t="shared" si="11"/>
        <v/>
      </c>
      <c r="H259" s="103"/>
      <c r="I259" s="103" t="s">
        <v>202</v>
      </c>
      <c r="J259" s="104" t="s">
        <v>202</v>
      </c>
      <c r="K259" s="104" t="s">
        <v>202</v>
      </c>
      <c r="L259" s="104" t="s">
        <v>202</v>
      </c>
      <c r="M259" s="52"/>
      <c r="N259" s="52"/>
      <c r="O259" s="52"/>
      <c r="P259" s="52"/>
      <c r="Q259" s="52"/>
      <c r="R259" s="52"/>
      <c r="S259" s="52"/>
      <c r="T259" s="52"/>
      <c r="U259" s="52"/>
      <c r="V259" s="52"/>
      <c r="W259" s="52"/>
      <c r="X259" s="52"/>
      <c r="Y259" s="53"/>
      <c r="Z259" s="53"/>
      <c r="AA259" s="96"/>
      <c r="AB259" s="97"/>
      <c r="AC259" s="97"/>
      <c r="AD259" s="97"/>
      <c r="AE259" s="97"/>
      <c r="AF259" s="97"/>
      <c r="AG259" s="105" t="str">
        <f>IF(D!BE255="","",IF(D!BE255&lt;-3,"Gizi Buruk",IF(AND(D!BE255&gt;=-3,D!BE255&lt;-2),"Gizi Kurang",IF(AND(D!BE255&gt;=-2,D!BE255&lt;2),"Gizi Normal","Gizi Lebih"))))</f>
        <v/>
      </c>
      <c r="AH259" s="105" t="str">
        <f>IF(D!BH255="","",IF(D!BH255&lt;-3,"Sangat Pendek",IF(AND(D!BH255&gt;=-3,D!BH255&lt;-2),"Pendek",IF(AND(D!CB417&gt;=-2,D!BH255&lt;2),"Normal","Jangkung"))))</f>
        <v/>
      </c>
      <c r="AI259" s="105" t="str">
        <f>IF(D!BK255="","",(IF(D!BK255&lt;-3,"Sangat Kurus",IF(AND(D!BK255&gt;=-3,D!BK255&lt;-2),"Kurus",IF(AND(D!BK255&gt;=-2,D!BK255&lt;2),"Normal","Gemuk")))))</f>
        <v/>
      </c>
      <c r="AJ259" s="105" t="str">
        <f>IF(D!BN255="","",IF(D!BN255&lt;-3,"Sgt Kurus",IF(AND(D!BN255&gt;=-3,D!BN255&lt;-2),"Kurus",IF(AND(D!BN255&gt;=-2,D!BN255&lt;1),"Normal",IF(AND(D!BN255&gt;=1,D!BN255&lt;2),"Gemuk","Obesitas")))))</f>
        <v/>
      </c>
      <c r="AK259" s="105"/>
      <c r="AL259" s="98"/>
      <c r="AM259" s="53"/>
      <c r="AN259" s="97"/>
      <c r="AO259" s="97"/>
      <c r="AP259" s="97"/>
      <c r="AQ259" s="53"/>
      <c r="AR259" s="53"/>
      <c r="AS259" s="99"/>
      <c r="AT259" s="99"/>
      <c r="AU259" s="99"/>
      <c r="AV259" s="53"/>
      <c r="AW259" s="53"/>
      <c r="AX259" s="99"/>
    </row>
    <row r="260" spans="2:50" ht="15" x14ac:dyDescent="0.2">
      <c r="B260" s="94">
        <v>247</v>
      </c>
      <c r="C260" s="100"/>
      <c r="D260" s="101"/>
      <c r="E260" s="102"/>
      <c r="F260" s="95" t="str">
        <f t="shared" si="10"/>
        <v/>
      </c>
      <c r="G260" s="82" t="str">
        <f t="shared" si="11"/>
        <v/>
      </c>
      <c r="H260" s="103"/>
      <c r="I260" s="103" t="s">
        <v>202</v>
      </c>
      <c r="J260" s="104" t="s">
        <v>202</v>
      </c>
      <c r="K260" s="104" t="s">
        <v>202</v>
      </c>
      <c r="L260" s="104" t="s">
        <v>202</v>
      </c>
      <c r="M260" s="52"/>
      <c r="N260" s="52"/>
      <c r="O260" s="52"/>
      <c r="P260" s="52"/>
      <c r="Q260" s="52"/>
      <c r="R260" s="52"/>
      <c r="S260" s="52"/>
      <c r="T260" s="52"/>
      <c r="U260" s="52"/>
      <c r="V260" s="52"/>
      <c r="W260" s="52"/>
      <c r="X260" s="52"/>
      <c r="Y260" s="53"/>
      <c r="Z260" s="53"/>
      <c r="AA260" s="96"/>
      <c r="AB260" s="97"/>
      <c r="AC260" s="97"/>
      <c r="AD260" s="97"/>
      <c r="AE260" s="97"/>
      <c r="AF260" s="97"/>
      <c r="AG260" s="105" t="str">
        <f>IF(D!BE256="","",IF(D!BE256&lt;-3,"Gizi Buruk",IF(AND(D!BE256&gt;=-3,D!BE256&lt;-2),"Gizi Kurang",IF(AND(D!BE256&gt;=-2,D!BE256&lt;2),"Gizi Normal","Gizi Lebih"))))</f>
        <v/>
      </c>
      <c r="AH260" s="105" t="str">
        <f>IF(D!BH256="","",IF(D!BH256&lt;-3,"Sangat Pendek",IF(AND(D!BH256&gt;=-3,D!BH256&lt;-2),"Pendek",IF(AND(D!CB418&gt;=-2,D!BH256&lt;2),"Normal","Jangkung"))))</f>
        <v/>
      </c>
      <c r="AI260" s="105" t="str">
        <f>IF(D!BK256="","",(IF(D!BK256&lt;-3,"Sangat Kurus",IF(AND(D!BK256&gt;=-3,D!BK256&lt;-2),"Kurus",IF(AND(D!BK256&gt;=-2,D!BK256&lt;2),"Normal","Gemuk")))))</f>
        <v/>
      </c>
      <c r="AJ260" s="105" t="str">
        <f>IF(D!BN256="","",IF(D!BN256&lt;-3,"Sgt Kurus",IF(AND(D!BN256&gt;=-3,D!BN256&lt;-2),"Kurus",IF(AND(D!BN256&gt;=-2,D!BN256&lt;1),"Normal",IF(AND(D!BN256&gt;=1,D!BN256&lt;2),"Gemuk","Obesitas")))))</f>
        <v/>
      </c>
      <c r="AK260" s="105"/>
      <c r="AL260" s="98"/>
      <c r="AM260" s="53"/>
      <c r="AN260" s="97"/>
      <c r="AO260" s="97"/>
      <c r="AP260" s="97"/>
      <c r="AQ260" s="53"/>
      <c r="AR260" s="53"/>
      <c r="AS260" s="99"/>
      <c r="AT260" s="99"/>
      <c r="AU260" s="99"/>
      <c r="AV260" s="53"/>
      <c r="AW260" s="53"/>
      <c r="AX260" s="99"/>
    </row>
    <row r="261" spans="2:50" ht="15" x14ac:dyDescent="0.2">
      <c r="B261" s="94">
        <v>248</v>
      </c>
      <c r="C261" s="100"/>
      <c r="D261" s="101"/>
      <c r="E261" s="102"/>
      <c r="F261" s="95" t="str">
        <f t="shared" si="10"/>
        <v/>
      </c>
      <c r="G261" s="82" t="str">
        <f t="shared" si="11"/>
        <v/>
      </c>
      <c r="H261" s="103"/>
      <c r="I261" s="103" t="s">
        <v>202</v>
      </c>
      <c r="J261" s="104" t="s">
        <v>202</v>
      </c>
      <c r="K261" s="104" t="s">
        <v>202</v>
      </c>
      <c r="L261" s="104" t="s">
        <v>202</v>
      </c>
      <c r="M261" s="52"/>
      <c r="N261" s="52"/>
      <c r="O261" s="52"/>
      <c r="P261" s="52"/>
      <c r="Q261" s="52"/>
      <c r="R261" s="52"/>
      <c r="S261" s="52"/>
      <c r="T261" s="52"/>
      <c r="U261" s="52"/>
      <c r="V261" s="52"/>
      <c r="W261" s="52"/>
      <c r="X261" s="52"/>
      <c r="Y261" s="53"/>
      <c r="Z261" s="53"/>
      <c r="AA261" s="96"/>
      <c r="AB261" s="97"/>
      <c r="AC261" s="97"/>
      <c r="AD261" s="97"/>
      <c r="AE261" s="97"/>
      <c r="AF261" s="97"/>
      <c r="AG261" s="105" t="str">
        <f>IF(D!BE257="","",IF(D!BE257&lt;-3,"Gizi Buruk",IF(AND(D!BE257&gt;=-3,D!BE257&lt;-2),"Gizi Kurang",IF(AND(D!BE257&gt;=-2,D!BE257&lt;2),"Gizi Normal","Gizi Lebih"))))</f>
        <v/>
      </c>
      <c r="AH261" s="105" t="str">
        <f>IF(D!BH257="","",IF(D!BH257&lt;-3,"Sangat Pendek",IF(AND(D!BH257&gt;=-3,D!BH257&lt;-2),"Pendek",IF(AND(D!CB419&gt;=-2,D!BH257&lt;2),"Normal","Jangkung"))))</f>
        <v/>
      </c>
      <c r="AI261" s="105" t="str">
        <f>IF(D!BK257="","",(IF(D!BK257&lt;-3,"Sangat Kurus",IF(AND(D!BK257&gt;=-3,D!BK257&lt;-2),"Kurus",IF(AND(D!BK257&gt;=-2,D!BK257&lt;2),"Normal","Gemuk")))))</f>
        <v/>
      </c>
      <c r="AJ261" s="105" t="str">
        <f>IF(D!BN257="","",IF(D!BN257&lt;-3,"Sgt Kurus",IF(AND(D!BN257&gt;=-3,D!BN257&lt;-2),"Kurus",IF(AND(D!BN257&gt;=-2,D!BN257&lt;1),"Normal",IF(AND(D!BN257&gt;=1,D!BN257&lt;2),"Gemuk","Obesitas")))))</f>
        <v/>
      </c>
      <c r="AK261" s="105"/>
      <c r="AL261" s="98"/>
      <c r="AM261" s="53"/>
      <c r="AN261" s="97"/>
      <c r="AO261" s="97"/>
      <c r="AP261" s="97"/>
      <c r="AQ261" s="53"/>
      <c r="AR261" s="53"/>
      <c r="AS261" s="99"/>
      <c r="AT261" s="99"/>
      <c r="AU261" s="99"/>
      <c r="AV261" s="53"/>
      <c r="AW261" s="53"/>
      <c r="AX261" s="99"/>
    </row>
    <row r="262" spans="2:50" ht="15" x14ac:dyDescent="0.2">
      <c r="B262" s="94">
        <v>249</v>
      </c>
      <c r="C262" s="100"/>
      <c r="D262" s="101"/>
      <c r="E262" s="102"/>
      <c r="F262" s="95" t="str">
        <f t="shared" si="10"/>
        <v/>
      </c>
      <c r="G262" s="82" t="str">
        <f t="shared" si="11"/>
        <v/>
      </c>
      <c r="H262" s="103"/>
      <c r="I262" s="103" t="s">
        <v>202</v>
      </c>
      <c r="J262" s="104" t="s">
        <v>202</v>
      </c>
      <c r="K262" s="104" t="s">
        <v>202</v>
      </c>
      <c r="L262" s="104" t="s">
        <v>202</v>
      </c>
      <c r="M262" s="52"/>
      <c r="N262" s="52"/>
      <c r="O262" s="52"/>
      <c r="P262" s="52"/>
      <c r="Q262" s="52"/>
      <c r="R262" s="52"/>
      <c r="S262" s="52"/>
      <c r="T262" s="52"/>
      <c r="U262" s="52"/>
      <c r="V262" s="52"/>
      <c r="W262" s="52"/>
      <c r="X262" s="52"/>
      <c r="Y262" s="53"/>
      <c r="Z262" s="53"/>
      <c r="AA262" s="96"/>
      <c r="AB262" s="97"/>
      <c r="AC262" s="97"/>
      <c r="AD262" s="97"/>
      <c r="AE262" s="97"/>
      <c r="AF262" s="97"/>
      <c r="AG262" s="105" t="str">
        <f>IF(D!BE258="","",IF(D!BE258&lt;-3,"Gizi Buruk",IF(AND(D!BE258&gt;=-3,D!BE258&lt;-2),"Gizi Kurang",IF(AND(D!BE258&gt;=-2,D!BE258&lt;2),"Gizi Normal","Gizi Lebih"))))</f>
        <v/>
      </c>
      <c r="AH262" s="105" t="str">
        <f>IF(D!BH258="","",IF(D!BH258&lt;-3,"Sangat Pendek",IF(AND(D!BH258&gt;=-3,D!BH258&lt;-2),"Pendek",IF(AND(D!CB420&gt;=-2,D!BH258&lt;2),"Normal","Jangkung"))))</f>
        <v/>
      </c>
      <c r="AI262" s="105" t="str">
        <f>IF(D!BK258="","",(IF(D!BK258&lt;-3,"Sangat Kurus",IF(AND(D!BK258&gt;=-3,D!BK258&lt;-2),"Kurus",IF(AND(D!BK258&gt;=-2,D!BK258&lt;2),"Normal","Gemuk")))))</f>
        <v/>
      </c>
      <c r="AJ262" s="105" t="str">
        <f>IF(D!BN258="","",IF(D!BN258&lt;-3,"Sgt Kurus",IF(AND(D!BN258&gt;=-3,D!BN258&lt;-2),"Kurus",IF(AND(D!BN258&gt;=-2,D!BN258&lt;1),"Normal",IF(AND(D!BN258&gt;=1,D!BN258&lt;2),"Gemuk","Obesitas")))))</f>
        <v/>
      </c>
      <c r="AK262" s="105"/>
      <c r="AL262" s="98"/>
      <c r="AM262" s="53"/>
      <c r="AN262" s="97"/>
      <c r="AO262" s="97"/>
      <c r="AP262" s="97"/>
      <c r="AQ262" s="53"/>
      <c r="AR262" s="53"/>
      <c r="AS262" s="99"/>
      <c r="AT262" s="99"/>
      <c r="AU262" s="99"/>
      <c r="AV262" s="53"/>
      <c r="AW262" s="53"/>
      <c r="AX262" s="99"/>
    </row>
    <row r="263" spans="2:50" ht="15" x14ac:dyDescent="0.2">
      <c r="B263" s="94">
        <v>250</v>
      </c>
      <c r="C263" s="100"/>
      <c r="D263" s="101"/>
      <c r="E263" s="102"/>
      <c r="F263" s="95" t="str">
        <f t="shared" si="10"/>
        <v/>
      </c>
      <c r="G263" s="82" t="str">
        <f t="shared" si="11"/>
        <v/>
      </c>
      <c r="H263" s="103"/>
      <c r="I263" s="103" t="s">
        <v>202</v>
      </c>
      <c r="J263" s="104" t="s">
        <v>202</v>
      </c>
      <c r="K263" s="104" t="s">
        <v>202</v>
      </c>
      <c r="L263" s="104" t="s">
        <v>202</v>
      </c>
      <c r="M263" s="52"/>
      <c r="N263" s="52"/>
      <c r="O263" s="52"/>
      <c r="P263" s="52"/>
      <c r="Q263" s="52"/>
      <c r="R263" s="52"/>
      <c r="S263" s="52"/>
      <c r="T263" s="52"/>
      <c r="U263" s="52"/>
      <c r="V263" s="52"/>
      <c r="W263" s="52"/>
      <c r="X263" s="52"/>
      <c r="Y263" s="53"/>
      <c r="Z263" s="53"/>
      <c r="AA263" s="96"/>
      <c r="AB263" s="97"/>
      <c r="AC263" s="97"/>
      <c r="AD263" s="97"/>
      <c r="AE263" s="97"/>
      <c r="AF263" s="97"/>
      <c r="AG263" s="105" t="str">
        <f>IF(D!BE259="","",IF(D!BE259&lt;-3,"Gizi Buruk",IF(AND(D!BE259&gt;=-3,D!BE259&lt;-2),"Gizi Kurang",IF(AND(D!BE259&gt;=-2,D!BE259&lt;2),"Gizi Normal","Gizi Lebih"))))</f>
        <v/>
      </c>
      <c r="AH263" s="105" t="str">
        <f>IF(D!BH259="","",IF(D!BH259&lt;-3,"Sangat Pendek",IF(AND(D!BH259&gt;=-3,D!BH259&lt;-2),"Pendek",IF(AND(D!CB421&gt;=-2,D!BH259&lt;2),"Normal","Jangkung"))))</f>
        <v/>
      </c>
      <c r="AI263" s="105" t="str">
        <f>IF(D!BK259="","",(IF(D!BK259&lt;-3,"Sangat Kurus",IF(AND(D!BK259&gt;=-3,D!BK259&lt;-2),"Kurus",IF(AND(D!BK259&gt;=-2,D!BK259&lt;2),"Normal","Gemuk")))))</f>
        <v/>
      </c>
      <c r="AJ263" s="105" t="str">
        <f>IF(D!BN259="","",IF(D!BN259&lt;-3,"Sgt Kurus",IF(AND(D!BN259&gt;=-3,D!BN259&lt;-2),"Kurus",IF(AND(D!BN259&gt;=-2,D!BN259&lt;1),"Normal",IF(AND(D!BN259&gt;=1,D!BN259&lt;2),"Gemuk","Obesitas")))))</f>
        <v/>
      </c>
      <c r="AK263" s="105"/>
      <c r="AL263" s="98"/>
      <c r="AM263" s="53"/>
      <c r="AN263" s="97"/>
      <c r="AO263" s="97"/>
      <c r="AP263" s="97"/>
      <c r="AQ263" s="53"/>
      <c r="AR263" s="53"/>
      <c r="AS263" s="99"/>
      <c r="AT263" s="99"/>
      <c r="AU263" s="99"/>
      <c r="AV263" s="53"/>
      <c r="AW263" s="53"/>
      <c r="AX263" s="99"/>
    </row>
    <row r="264" spans="2:50" ht="15" x14ac:dyDescent="0.2">
      <c r="B264" s="94">
        <v>251</v>
      </c>
      <c r="C264" s="100"/>
      <c r="D264" s="101"/>
      <c r="E264" s="102"/>
      <c r="F264" s="95" t="str">
        <f t="shared" si="10"/>
        <v/>
      </c>
      <c r="G264" s="82" t="str">
        <f t="shared" si="11"/>
        <v/>
      </c>
      <c r="H264" s="103"/>
      <c r="I264" s="103" t="s">
        <v>202</v>
      </c>
      <c r="J264" s="104" t="s">
        <v>202</v>
      </c>
      <c r="K264" s="104" t="s">
        <v>202</v>
      </c>
      <c r="L264" s="104" t="s">
        <v>202</v>
      </c>
      <c r="M264" s="52"/>
      <c r="N264" s="52"/>
      <c r="O264" s="52"/>
      <c r="P264" s="52"/>
      <c r="Q264" s="52"/>
      <c r="R264" s="52"/>
      <c r="S264" s="52"/>
      <c r="T264" s="52"/>
      <c r="U264" s="52"/>
      <c r="V264" s="52"/>
      <c r="W264" s="52"/>
      <c r="X264" s="52"/>
      <c r="Y264" s="53"/>
      <c r="Z264" s="53"/>
      <c r="AA264" s="96"/>
      <c r="AB264" s="97"/>
      <c r="AC264" s="97"/>
      <c r="AD264" s="97"/>
      <c r="AE264" s="97"/>
      <c r="AF264" s="97"/>
      <c r="AG264" s="105" t="str">
        <f>IF(D!BE260="","",IF(D!BE260&lt;-3,"Gizi Buruk",IF(AND(D!BE260&gt;=-3,D!BE260&lt;-2),"Gizi Kurang",IF(AND(D!BE260&gt;=-2,D!BE260&lt;2),"Gizi Normal","Gizi Lebih"))))</f>
        <v/>
      </c>
      <c r="AH264" s="105" t="str">
        <f>IF(D!BH260="","",IF(D!BH260&lt;-3,"Sangat Pendek",IF(AND(D!BH260&gt;=-3,D!BH260&lt;-2),"Pendek",IF(AND(D!CB422&gt;=-2,D!BH260&lt;2),"Normal","Jangkung"))))</f>
        <v/>
      </c>
      <c r="AI264" s="105" t="str">
        <f>IF(D!BK260="","",(IF(D!BK260&lt;-3,"Sangat Kurus",IF(AND(D!BK260&gt;=-3,D!BK260&lt;-2),"Kurus",IF(AND(D!BK260&gt;=-2,D!BK260&lt;2),"Normal","Gemuk")))))</f>
        <v/>
      </c>
      <c r="AJ264" s="105" t="str">
        <f>IF(D!BN260="","",IF(D!BN260&lt;-3,"Sgt Kurus",IF(AND(D!BN260&gt;=-3,D!BN260&lt;-2),"Kurus",IF(AND(D!BN260&gt;=-2,D!BN260&lt;1),"Normal",IF(AND(D!BN260&gt;=1,D!BN260&lt;2),"Gemuk","Obesitas")))))</f>
        <v/>
      </c>
      <c r="AK264" s="105"/>
      <c r="AL264" s="98"/>
      <c r="AM264" s="53"/>
      <c r="AN264" s="97"/>
      <c r="AO264" s="97"/>
      <c r="AP264" s="97"/>
      <c r="AQ264" s="53"/>
      <c r="AR264" s="53"/>
      <c r="AS264" s="99"/>
      <c r="AT264" s="99"/>
      <c r="AU264" s="99"/>
      <c r="AV264" s="53"/>
      <c r="AW264" s="53"/>
      <c r="AX264" s="99"/>
    </row>
    <row r="265" spans="2:50" ht="15" x14ac:dyDescent="0.2">
      <c r="B265" s="94">
        <v>252</v>
      </c>
      <c r="C265" s="100"/>
      <c r="D265" s="101"/>
      <c r="E265" s="102"/>
      <c r="F265" s="95" t="str">
        <f t="shared" si="10"/>
        <v/>
      </c>
      <c r="G265" s="82" t="str">
        <f t="shared" si="11"/>
        <v/>
      </c>
      <c r="H265" s="103"/>
      <c r="I265" s="103" t="s">
        <v>202</v>
      </c>
      <c r="J265" s="104" t="s">
        <v>202</v>
      </c>
      <c r="K265" s="104" t="s">
        <v>202</v>
      </c>
      <c r="L265" s="104" t="s">
        <v>202</v>
      </c>
      <c r="M265" s="52"/>
      <c r="N265" s="52"/>
      <c r="O265" s="52"/>
      <c r="P265" s="52"/>
      <c r="Q265" s="52"/>
      <c r="R265" s="52"/>
      <c r="S265" s="52"/>
      <c r="T265" s="52"/>
      <c r="U265" s="52"/>
      <c r="V265" s="52"/>
      <c r="W265" s="52"/>
      <c r="X265" s="52"/>
      <c r="Y265" s="53"/>
      <c r="Z265" s="53"/>
      <c r="AA265" s="96"/>
      <c r="AB265" s="97"/>
      <c r="AC265" s="97"/>
      <c r="AD265" s="97"/>
      <c r="AE265" s="97"/>
      <c r="AF265" s="97"/>
      <c r="AG265" s="105" t="str">
        <f>IF(D!BE261="","",IF(D!BE261&lt;-3,"Gizi Buruk",IF(AND(D!BE261&gt;=-3,D!BE261&lt;-2),"Gizi Kurang",IF(AND(D!BE261&gt;=-2,D!BE261&lt;2),"Gizi Normal","Gizi Lebih"))))</f>
        <v/>
      </c>
      <c r="AH265" s="105" t="str">
        <f>IF(D!BH261="","",IF(D!BH261&lt;-3,"Sangat Pendek",IF(AND(D!BH261&gt;=-3,D!BH261&lt;-2),"Pendek",IF(AND(D!CB423&gt;=-2,D!BH261&lt;2),"Normal","Jangkung"))))</f>
        <v/>
      </c>
      <c r="AI265" s="105" t="str">
        <f>IF(D!BK261="","",(IF(D!BK261&lt;-3,"Sangat Kurus",IF(AND(D!BK261&gt;=-3,D!BK261&lt;-2),"Kurus",IF(AND(D!BK261&gt;=-2,D!BK261&lt;2),"Normal","Gemuk")))))</f>
        <v/>
      </c>
      <c r="AJ265" s="105" t="str">
        <f>IF(D!BN261="","",IF(D!BN261&lt;-3,"Sgt Kurus",IF(AND(D!BN261&gt;=-3,D!BN261&lt;-2),"Kurus",IF(AND(D!BN261&gt;=-2,D!BN261&lt;1),"Normal",IF(AND(D!BN261&gt;=1,D!BN261&lt;2),"Gemuk","Obesitas")))))</f>
        <v/>
      </c>
      <c r="AK265" s="105"/>
      <c r="AL265" s="98"/>
      <c r="AM265" s="53"/>
      <c r="AN265" s="97"/>
      <c r="AO265" s="97"/>
      <c r="AP265" s="97"/>
      <c r="AQ265" s="53"/>
      <c r="AR265" s="53"/>
      <c r="AS265" s="99"/>
      <c r="AT265" s="99"/>
      <c r="AU265" s="99"/>
      <c r="AV265" s="53"/>
      <c r="AW265" s="53"/>
      <c r="AX265" s="99"/>
    </row>
    <row r="266" spans="2:50" ht="15" x14ac:dyDescent="0.2">
      <c r="B266" s="94">
        <v>253</v>
      </c>
      <c r="C266" s="100"/>
      <c r="D266" s="101"/>
      <c r="E266" s="102"/>
      <c r="F266" s="95" t="str">
        <f t="shared" si="10"/>
        <v/>
      </c>
      <c r="G266" s="82" t="str">
        <f t="shared" si="11"/>
        <v/>
      </c>
      <c r="H266" s="103"/>
      <c r="I266" s="103" t="s">
        <v>202</v>
      </c>
      <c r="J266" s="104" t="s">
        <v>202</v>
      </c>
      <c r="K266" s="104" t="s">
        <v>202</v>
      </c>
      <c r="L266" s="104" t="s">
        <v>202</v>
      </c>
      <c r="M266" s="52"/>
      <c r="N266" s="52"/>
      <c r="O266" s="52"/>
      <c r="P266" s="52"/>
      <c r="Q266" s="52"/>
      <c r="R266" s="52"/>
      <c r="S266" s="52"/>
      <c r="T266" s="52"/>
      <c r="U266" s="52"/>
      <c r="V266" s="52"/>
      <c r="W266" s="52"/>
      <c r="X266" s="52"/>
      <c r="Y266" s="53"/>
      <c r="Z266" s="53"/>
      <c r="AA266" s="96"/>
      <c r="AB266" s="97"/>
      <c r="AC266" s="97"/>
      <c r="AD266" s="97"/>
      <c r="AE266" s="97"/>
      <c r="AF266" s="97"/>
      <c r="AG266" s="105" t="str">
        <f>IF(D!BE262="","",IF(D!BE262&lt;-3,"Gizi Buruk",IF(AND(D!BE262&gt;=-3,D!BE262&lt;-2),"Gizi Kurang",IF(AND(D!BE262&gt;=-2,D!BE262&lt;2),"Gizi Normal","Gizi Lebih"))))</f>
        <v/>
      </c>
      <c r="AH266" s="105" t="str">
        <f>IF(D!BH262="","",IF(D!BH262&lt;-3,"Sangat Pendek",IF(AND(D!BH262&gt;=-3,D!BH262&lt;-2),"Pendek",IF(AND(D!CB424&gt;=-2,D!BH262&lt;2),"Normal","Jangkung"))))</f>
        <v/>
      </c>
      <c r="AI266" s="105" t="str">
        <f>IF(D!BK262="","",(IF(D!BK262&lt;-3,"Sangat Kurus",IF(AND(D!BK262&gt;=-3,D!BK262&lt;-2),"Kurus",IF(AND(D!BK262&gt;=-2,D!BK262&lt;2),"Normal","Gemuk")))))</f>
        <v/>
      </c>
      <c r="AJ266" s="105" t="str">
        <f>IF(D!BN262="","",IF(D!BN262&lt;-3,"Sgt Kurus",IF(AND(D!BN262&gt;=-3,D!BN262&lt;-2),"Kurus",IF(AND(D!BN262&gt;=-2,D!BN262&lt;1),"Normal",IF(AND(D!BN262&gt;=1,D!BN262&lt;2),"Gemuk","Obesitas")))))</f>
        <v/>
      </c>
      <c r="AK266" s="105"/>
      <c r="AL266" s="98"/>
      <c r="AM266" s="53"/>
      <c r="AN266" s="97"/>
      <c r="AO266" s="97"/>
      <c r="AP266" s="97"/>
      <c r="AQ266" s="53"/>
      <c r="AR266" s="53"/>
      <c r="AS266" s="99"/>
      <c r="AT266" s="99"/>
      <c r="AU266" s="99"/>
      <c r="AV266" s="53"/>
      <c r="AW266" s="53"/>
      <c r="AX266" s="99"/>
    </row>
    <row r="267" spans="2:50" ht="15" x14ac:dyDescent="0.2">
      <c r="B267" s="94">
        <v>254</v>
      </c>
      <c r="C267" s="100"/>
      <c r="D267" s="101"/>
      <c r="E267" s="102"/>
      <c r="F267" s="95" t="str">
        <f t="shared" si="10"/>
        <v/>
      </c>
      <c r="G267" s="82" t="str">
        <f t="shared" si="11"/>
        <v/>
      </c>
      <c r="H267" s="103"/>
      <c r="I267" s="103" t="s">
        <v>202</v>
      </c>
      <c r="J267" s="104" t="s">
        <v>202</v>
      </c>
      <c r="K267" s="104" t="s">
        <v>202</v>
      </c>
      <c r="L267" s="104" t="s">
        <v>202</v>
      </c>
      <c r="M267" s="52"/>
      <c r="N267" s="52"/>
      <c r="O267" s="52"/>
      <c r="P267" s="52"/>
      <c r="Q267" s="52"/>
      <c r="R267" s="52"/>
      <c r="S267" s="52"/>
      <c r="T267" s="52"/>
      <c r="U267" s="52"/>
      <c r="V267" s="52"/>
      <c r="W267" s="52"/>
      <c r="X267" s="52"/>
      <c r="Y267" s="53"/>
      <c r="Z267" s="53"/>
      <c r="AA267" s="96"/>
      <c r="AB267" s="97"/>
      <c r="AC267" s="97"/>
      <c r="AD267" s="97"/>
      <c r="AE267" s="97"/>
      <c r="AF267" s="97"/>
      <c r="AG267" s="105" t="str">
        <f>IF(D!BE263="","",IF(D!BE263&lt;-3,"Gizi Buruk",IF(AND(D!BE263&gt;=-3,D!BE263&lt;-2),"Gizi Kurang",IF(AND(D!BE263&gt;=-2,D!BE263&lt;2),"Gizi Normal","Gizi Lebih"))))</f>
        <v/>
      </c>
      <c r="AH267" s="105" t="str">
        <f>IF(D!BH263="","",IF(D!BH263&lt;-3,"Sangat Pendek",IF(AND(D!BH263&gt;=-3,D!BH263&lt;-2),"Pendek",IF(AND(D!CB425&gt;=-2,D!BH263&lt;2),"Normal","Jangkung"))))</f>
        <v/>
      </c>
      <c r="AI267" s="105" t="str">
        <f>IF(D!BK263="","",(IF(D!BK263&lt;-3,"Sangat Kurus",IF(AND(D!BK263&gt;=-3,D!BK263&lt;-2),"Kurus",IF(AND(D!BK263&gt;=-2,D!BK263&lt;2),"Normal","Gemuk")))))</f>
        <v/>
      </c>
      <c r="AJ267" s="105" t="str">
        <f>IF(D!BN263="","",IF(D!BN263&lt;-3,"Sgt Kurus",IF(AND(D!BN263&gt;=-3,D!BN263&lt;-2),"Kurus",IF(AND(D!BN263&gt;=-2,D!BN263&lt;1),"Normal",IF(AND(D!BN263&gt;=1,D!BN263&lt;2),"Gemuk","Obesitas")))))</f>
        <v/>
      </c>
      <c r="AK267" s="105"/>
      <c r="AL267" s="98"/>
      <c r="AM267" s="53"/>
      <c r="AN267" s="97"/>
      <c r="AO267" s="97"/>
      <c r="AP267" s="97"/>
      <c r="AQ267" s="53"/>
      <c r="AR267" s="53"/>
      <c r="AS267" s="99"/>
      <c r="AT267" s="99"/>
      <c r="AU267" s="99"/>
      <c r="AV267" s="53"/>
      <c r="AW267" s="53"/>
      <c r="AX267" s="99"/>
    </row>
    <row r="268" spans="2:50" ht="15" x14ac:dyDescent="0.2">
      <c r="B268" s="94">
        <v>255</v>
      </c>
      <c r="C268" s="100"/>
      <c r="D268" s="101"/>
      <c r="E268" s="102"/>
      <c r="F268" s="95" t="str">
        <f t="shared" si="10"/>
        <v/>
      </c>
      <c r="G268" s="82" t="str">
        <f t="shared" si="11"/>
        <v/>
      </c>
      <c r="H268" s="103"/>
      <c r="I268" s="103" t="s">
        <v>202</v>
      </c>
      <c r="J268" s="104" t="s">
        <v>202</v>
      </c>
      <c r="K268" s="104" t="s">
        <v>202</v>
      </c>
      <c r="L268" s="104" t="s">
        <v>202</v>
      </c>
      <c r="M268" s="52"/>
      <c r="N268" s="52"/>
      <c r="O268" s="52"/>
      <c r="P268" s="52"/>
      <c r="Q268" s="52"/>
      <c r="R268" s="52"/>
      <c r="S268" s="52"/>
      <c r="T268" s="52"/>
      <c r="U268" s="52"/>
      <c r="V268" s="52"/>
      <c r="W268" s="52"/>
      <c r="X268" s="52"/>
      <c r="Y268" s="53"/>
      <c r="Z268" s="53"/>
      <c r="AA268" s="96"/>
      <c r="AB268" s="97"/>
      <c r="AC268" s="97"/>
      <c r="AD268" s="97"/>
      <c r="AE268" s="97"/>
      <c r="AF268" s="97"/>
      <c r="AG268" s="105" t="str">
        <f>IF(D!BE264="","",IF(D!BE264&lt;-3,"Gizi Buruk",IF(AND(D!BE264&gt;=-3,D!BE264&lt;-2),"Gizi Kurang",IF(AND(D!BE264&gt;=-2,D!BE264&lt;2),"Gizi Normal","Gizi Lebih"))))</f>
        <v/>
      </c>
      <c r="AH268" s="105" t="str">
        <f>IF(D!BH264="","",IF(D!BH264&lt;-3,"Sangat Pendek",IF(AND(D!BH264&gt;=-3,D!BH264&lt;-2),"Pendek",IF(AND(D!CB426&gt;=-2,D!BH264&lt;2),"Normal","Jangkung"))))</f>
        <v/>
      </c>
      <c r="AI268" s="105" t="str">
        <f>IF(D!BK264="","",(IF(D!BK264&lt;-3,"Sangat Kurus",IF(AND(D!BK264&gt;=-3,D!BK264&lt;-2),"Kurus",IF(AND(D!BK264&gt;=-2,D!BK264&lt;2),"Normal","Gemuk")))))</f>
        <v/>
      </c>
      <c r="AJ268" s="105" t="str">
        <f>IF(D!BN264="","",IF(D!BN264&lt;-3,"Sgt Kurus",IF(AND(D!BN264&gt;=-3,D!BN264&lt;-2),"Kurus",IF(AND(D!BN264&gt;=-2,D!BN264&lt;1),"Normal",IF(AND(D!BN264&gt;=1,D!BN264&lt;2),"Gemuk","Obesitas")))))</f>
        <v/>
      </c>
      <c r="AK268" s="105"/>
      <c r="AL268" s="98"/>
      <c r="AM268" s="53"/>
      <c r="AN268" s="97"/>
      <c r="AO268" s="97"/>
      <c r="AP268" s="97"/>
      <c r="AQ268" s="53"/>
      <c r="AR268" s="53"/>
      <c r="AS268" s="99"/>
      <c r="AT268" s="99"/>
      <c r="AU268" s="99"/>
      <c r="AV268" s="53"/>
      <c r="AW268" s="53"/>
      <c r="AX268" s="99"/>
    </row>
    <row r="269" spans="2:50" ht="15" x14ac:dyDescent="0.2">
      <c r="B269" s="94">
        <v>256</v>
      </c>
      <c r="C269" s="100"/>
      <c r="D269" s="101"/>
      <c r="E269" s="102"/>
      <c r="F269" s="95" t="str">
        <f t="shared" si="10"/>
        <v/>
      </c>
      <c r="G269" s="82" t="str">
        <f t="shared" si="11"/>
        <v/>
      </c>
      <c r="H269" s="103"/>
      <c r="I269" s="103" t="s">
        <v>202</v>
      </c>
      <c r="J269" s="104" t="s">
        <v>202</v>
      </c>
      <c r="K269" s="104" t="s">
        <v>202</v>
      </c>
      <c r="L269" s="104" t="s">
        <v>202</v>
      </c>
      <c r="M269" s="52"/>
      <c r="N269" s="52"/>
      <c r="O269" s="52"/>
      <c r="P269" s="52"/>
      <c r="Q269" s="52"/>
      <c r="R269" s="52"/>
      <c r="S269" s="52"/>
      <c r="T269" s="52"/>
      <c r="U269" s="52"/>
      <c r="V269" s="52"/>
      <c r="W269" s="52"/>
      <c r="X269" s="52"/>
      <c r="Y269" s="53"/>
      <c r="Z269" s="53"/>
      <c r="AA269" s="96"/>
      <c r="AB269" s="97"/>
      <c r="AC269" s="97"/>
      <c r="AD269" s="97"/>
      <c r="AE269" s="97"/>
      <c r="AF269" s="97"/>
      <c r="AG269" s="105" t="str">
        <f>IF(D!BE265="","",IF(D!BE265&lt;-3,"Gizi Buruk",IF(AND(D!BE265&gt;=-3,D!BE265&lt;-2),"Gizi Kurang",IF(AND(D!BE265&gt;=-2,D!BE265&lt;2),"Gizi Normal","Gizi Lebih"))))</f>
        <v/>
      </c>
      <c r="AH269" s="105" t="str">
        <f>IF(D!BH265="","",IF(D!BH265&lt;-3,"Sangat Pendek",IF(AND(D!BH265&gt;=-3,D!BH265&lt;-2),"Pendek",IF(AND(D!CB427&gt;=-2,D!BH265&lt;2),"Normal","Jangkung"))))</f>
        <v/>
      </c>
      <c r="AI269" s="105" t="str">
        <f>IF(D!BK265="","",(IF(D!BK265&lt;-3,"Sangat Kurus",IF(AND(D!BK265&gt;=-3,D!BK265&lt;-2),"Kurus",IF(AND(D!BK265&gt;=-2,D!BK265&lt;2),"Normal","Gemuk")))))</f>
        <v/>
      </c>
      <c r="AJ269" s="105" t="str">
        <f>IF(D!BN265="","",IF(D!BN265&lt;-3,"Sgt Kurus",IF(AND(D!BN265&gt;=-3,D!BN265&lt;-2),"Kurus",IF(AND(D!BN265&gt;=-2,D!BN265&lt;1),"Normal",IF(AND(D!BN265&gt;=1,D!BN265&lt;2),"Gemuk","Obesitas")))))</f>
        <v/>
      </c>
      <c r="AK269" s="105"/>
      <c r="AL269" s="98"/>
      <c r="AM269" s="53"/>
      <c r="AN269" s="97"/>
      <c r="AO269" s="97"/>
      <c r="AP269" s="97"/>
      <c r="AQ269" s="53"/>
      <c r="AR269" s="53"/>
      <c r="AS269" s="99"/>
      <c r="AT269" s="99"/>
      <c r="AU269" s="99"/>
      <c r="AV269" s="53"/>
      <c r="AW269" s="53"/>
      <c r="AX269" s="99"/>
    </row>
    <row r="270" spans="2:50" ht="15" x14ac:dyDescent="0.2">
      <c r="B270" s="94">
        <v>257</v>
      </c>
      <c r="C270" s="100"/>
      <c r="D270" s="101"/>
      <c r="E270" s="102"/>
      <c r="F270" s="95" t="str">
        <f t="shared" si="10"/>
        <v/>
      </c>
      <c r="G270" s="82" t="str">
        <f t="shared" si="11"/>
        <v/>
      </c>
      <c r="H270" s="103"/>
      <c r="I270" s="103" t="s">
        <v>202</v>
      </c>
      <c r="J270" s="104" t="s">
        <v>202</v>
      </c>
      <c r="K270" s="104" t="s">
        <v>202</v>
      </c>
      <c r="L270" s="104" t="s">
        <v>202</v>
      </c>
      <c r="M270" s="52"/>
      <c r="N270" s="52"/>
      <c r="O270" s="52"/>
      <c r="P270" s="52"/>
      <c r="Q270" s="52"/>
      <c r="R270" s="52"/>
      <c r="S270" s="52"/>
      <c r="T270" s="52"/>
      <c r="U270" s="52"/>
      <c r="V270" s="52"/>
      <c r="W270" s="52"/>
      <c r="X270" s="52"/>
      <c r="Y270" s="53"/>
      <c r="Z270" s="53"/>
      <c r="AA270" s="96"/>
      <c r="AB270" s="97"/>
      <c r="AC270" s="97"/>
      <c r="AD270" s="97"/>
      <c r="AE270" s="97"/>
      <c r="AF270" s="97"/>
      <c r="AG270" s="105" t="str">
        <f>IF(D!BE266="","",IF(D!BE266&lt;-3,"Gizi Buruk",IF(AND(D!BE266&gt;=-3,D!BE266&lt;-2),"Gizi Kurang",IF(AND(D!BE266&gt;=-2,D!BE266&lt;2),"Gizi Normal","Gizi Lebih"))))</f>
        <v/>
      </c>
      <c r="AH270" s="105" t="str">
        <f>IF(D!BH266="","",IF(D!BH266&lt;-3,"Sangat Pendek",IF(AND(D!BH266&gt;=-3,D!BH266&lt;-2),"Pendek",IF(AND(D!CB428&gt;=-2,D!BH266&lt;2),"Normal","Jangkung"))))</f>
        <v/>
      </c>
      <c r="AI270" s="105" t="str">
        <f>IF(D!BK266="","",(IF(D!BK266&lt;-3,"Sangat Kurus",IF(AND(D!BK266&gt;=-3,D!BK266&lt;-2),"Kurus",IF(AND(D!BK266&gt;=-2,D!BK266&lt;2),"Normal","Gemuk")))))</f>
        <v/>
      </c>
      <c r="AJ270" s="105" t="str">
        <f>IF(D!BN266="","",IF(D!BN266&lt;-3,"Sgt Kurus",IF(AND(D!BN266&gt;=-3,D!BN266&lt;-2),"Kurus",IF(AND(D!BN266&gt;=-2,D!BN266&lt;1),"Normal",IF(AND(D!BN266&gt;=1,D!BN266&lt;2),"Gemuk","Obesitas")))))</f>
        <v/>
      </c>
      <c r="AK270" s="105"/>
      <c r="AL270" s="98"/>
      <c r="AM270" s="53"/>
      <c r="AN270" s="97"/>
      <c r="AO270" s="97"/>
      <c r="AP270" s="97"/>
      <c r="AQ270" s="53"/>
      <c r="AR270" s="53"/>
      <c r="AS270" s="99"/>
      <c r="AT270" s="99"/>
      <c r="AU270" s="99"/>
      <c r="AV270" s="53"/>
      <c r="AW270" s="53"/>
      <c r="AX270" s="99"/>
    </row>
    <row r="271" spans="2:50" ht="15" x14ac:dyDescent="0.2">
      <c r="B271" s="94">
        <v>258</v>
      </c>
      <c r="C271" s="100"/>
      <c r="D271" s="101"/>
      <c r="E271" s="102"/>
      <c r="F271" s="95" t="str">
        <f t="shared" si="10"/>
        <v/>
      </c>
      <c r="G271" s="82" t="str">
        <f t="shared" si="11"/>
        <v/>
      </c>
      <c r="H271" s="103"/>
      <c r="I271" s="103" t="s">
        <v>202</v>
      </c>
      <c r="J271" s="104" t="s">
        <v>202</v>
      </c>
      <c r="K271" s="104" t="s">
        <v>202</v>
      </c>
      <c r="L271" s="104" t="s">
        <v>202</v>
      </c>
      <c r="M271" s="52"/>
      <c r="N271" s="52"/>
      <c r="O271" s="52"/>
      <c r="P271" s="52"/>
      <c r="Q271" s="52"/>
      <c r="R271" s="52"/>
      <c r="S271" s="52"/>
      <c r="T271" s="52"/>
      <c r="U271" s="52"/>
      <c r="V271" s="52"/>
      <c r="W271" s="52"/>
      <c r="X271" s="52"/>
      <c r="Y271" s="53"/>
      <c r="Z271" s="53"/>
      <c r="AA271" s="96"/>
      <c r="AB271" s="97"/>
      <c r="AC271" s="97"/>
      <c r="AD271" s="97"/>
      <c r="AE271" s="97"/>
      <c r="AF271" s="97"/>
      <c r="AG271" s="105" t="str">
        <f>IF(D!BE267="","",IF(D!BE267&lt;-3,"Gizi Buruk",IF(AND(D!BE267&gt;=-3,D!BE267&lt;-2),"Gizi Kurang",IF(AND(D!BE267&gt;=-2,D!BE267&lt;2),"Gizi Normal","Gizi Lebih"))))</f>
        <v/>
      </c>
      <c r="AH271" s="105" t="str">
        <f>IF(D!BH267="","",IF(D!BH267&lt;-3,"Sangat Pendek",IF(AND(D!BH267&gt;=-3,D!BH267&lt;-2),"Pendek",IF(AND(D!CB429&gt;=-2,D!BH267&lt;2),"Normal","Jangkung"))))</f>
        <v/>
      </c>
      <c r="AI271" s="105" t="str">
        <f>IF(D!BK267="","",(IF(D!BK267&lt;-3,"Sangat Kurus",IF(AND(D!BK267&gt;=-3,D!BK267&lt;-2),"Kurus",IF(AND(D!BK267&gt;=-2,D!BK267&lt;2),"Normal","Gemuk")))))</f>
        <v/>
      </c>
      <c r="AJ271" s="105" t="str">
        <f>IF(D!BN267="","",IF(D!BN267&lt;-3,"Sgt Kurus",IF(AND(D!BN267&gt;=-3,D!BN267&lt;-2),"Kurus",IF(AND(D!BN267&gt;=-2,D!BN267&lt;1),"Normal",IF(AND(D!BN267&gt;=1,D!BN267&lt;2),"Gemuk","Obesitas")))))</f>
        <v/>
      </c>
      <c r="AK271" s="105"/>
      <c r="AL271" s="98"/>
      <c r="AM271" s="53"/>
      <c r="AN271" s="97"/>
      <c r="AO271" s="97"/>
      <c r="AP271" s="97"/>
      <c r="AQ271" s="53"/>
      <c r="AR271" s="53"/>
      <c r="AS271" s="99"/>
      <c r="AT271" s="99"/>
      <c r="AU271" s="99"/>
      <c r="AV271" s="53"/>
      <c r="AW271" s="53"/>
      <c r="AX271" s="99"/>
    </row>
    <row r="272" spans="2:50" ht="15" x14ac:dyDescent="0.2">
      <c r="B272" s="94">
        <v>259</v>
      </c>
      <c r="C272" s="100"/>
      <c r="D272" s="101"/>
      <c r="E272" s="102"/>
      <c r="F272" s="95" t="str">
        <f t="shared" si="10"/>
        <v/>
      </c>
      <c r="G272" s="82" t="str">
        <f t="shared" si="11"/>
        <v/>
      </c>
      <c r="H272" s="103"/>
      <c r="I272" s="103" t="s">
        <v>202</v>
      </c>
      <c r="J272" s="104" t="s">
        <v>202</v>
      </c>
      <c r="K272" s="104" t="s">
        <v>202</v>
      </c>
      <c r="L272" s="104" t="s">
        <v>202</v>
      </c>
      <c r="M272" s="52"/>
      <c r="N272" s="52"/>
      <c r="O272" s="52"/>
      <c r="P272" s="52"/>
      <c r="Q272" s="52"/>
      <c r="R272" s="52"/>
      <c r="S272" s="52"/>
      <c r="T272" s="52"/>
      <c r="U272" s="52"/>
      <c r="V272" s="52"/>
      <c r="W272" s="52"/>
      <c r="X272" s="52"/>
      <c r="Y272" s="53"/>
      <c r="Z272" s="53"/>
      <c r="AA272" s="96"/>
      <c r="AB272" s="97"/>
      <c r="AC272" s="97"/>
      <c r="AD272" s="97"/>
      <c r="AE272" s="97"/>
      <c r="AF272" s="97"/>
      <c r="AG272" s="105" t="str">
        <f>IF(D!BE268="","",IF(D!BE268&lt;-3,"Gizi Buruk",IF(AND(D!BE268&gt;=-3,D!BE268&lt;-2),"Gizi Kurang",IF(AND(D!BE268&gt;=-2,D!BE268&lt;2),"Gizi Normal","Gizi Lebih"))))</f>
        <v/>
      </c>
      <c r="AH272" s="105" t="str">
        <f>IF(D!BH268="","",IF(D!BH268&lt;-3,"Sangat Pendek",IF(AND(D!BH268&gt;=-3,D!BH268&lt;-2),"Pendek",IF(AND(D!CB430&gt;=-2,D!BH268&lt;2),"Normal","Jangkung"))))</f>
        <v/>
      </c>
      <c r="AI272" s="105" t="str">
        <f>IF(D!BK268="","",(IF(D!BK268&lt;-3,"Sangat Kurus",IF(AND(D!BK268&gt;=-3,D!BK268&lt;-2),"Kurus",IF(AND(D!BK268&gt;=-2,D!BK268&lt;2),"Normal","Gemuk")))))</f>
        <v/>
      </c>
      <c r="AJ272" s="105" t="str">
        <f>IF(D!BN268="","",IF(D!BN268&lt;-3,"Sgt Kurus",IF(AND(D!BN268&gt;=-3,D!BN268&lt;-2),"Kurus",IF(AND(D!BN268&gt;=-2,D!BN268&lt;1),"Normal",IF(AND(D!BN268&gt;=1,D!BN268&lt;2),"Gemuk","Obesitas")))))</f>
        <v/>
      </c>
      <c r="AK272" s="105"/>
      <c r="AL272" s="98"/>
      <c r="AM272" s="53"/>
      <c r="AN272" s="97"/>
      <c r="AO272" s="97"/>
      <c r="AP272" s="97"/>
      <c r="AQ272" s="53"/>
      <c r="AR272" s="53"/>
      <c r="AS272" s="99"/>
      <c r="AT272" s="99"/>
      <c r="AU272" s="99"/>
      <c r="AV272" s="53"/>
      <c r="AW272" s="53"/>
      <c r="AX272" s="99"/>
    </row>
    <row r="273" spans="2:50" ht="15" x14ac:dyDescent="0.2">
      <c r="B273" s="94">
        <v>260</v>
      </c>
      <c r="C273" s="100"/>
      <c r="D273" s="101"/>
      <c r="E273" s="102"/>
      <c r="F273" s="95" t="str">
        <f t="shared" si="10"/>
        <v/>
      </c>
      <c r="G273" s="82" t="str">
        <f t="shared" si="11"/>
        <v/>
      </c>
      <c r="H273" s="103"/>
      <c r="I273" s="103" t="s">
        <v>202</v>
      </c>
      <c r="J273" s="104" t="s">
        <v>202</v>
      </c>
      <c r="K273" s="104" t="s">
        <v>202</v>
      </c>
      <c r="L273" s="104" t="s">
        <v>202</v>
      </c>
      <c r="M273" s="52"/>
      <c r="N273" s="52"/>
      <c r="O273" s="52"/>
      <c r="P273" s="52"/>
      <c r="Q273" s="52"/>
      <c r="R273" s="52"/>
      <c r="S273" s="52"/>
      <c r="T273" s="52"/>
      <c r="U273" s="52"/>
      <c r="V273" s="52"/>
      <c r="W273" s="52"/>
      <c r="X273" s="52"/>
      <c r="Y273" s="53"/>
      <c r="Z273" s="53"/>
      <c r="AA273" s="96"/>
      <c r="AB273" s="97"/>
      <c r="AC273" s="97"/>
      <c r="AD273" s="97"/>
      <c r="AE273" s="97"/>
      <c r="AF273" s="97"/>
      <c r="AG273" s="105" t="str">
        <f>IF(D!BE269="","",IF(D!BE269&lt;-3,"Gizi Buruk",IF(AND(D!BE269&gt;=-3,D!BE269&lt;-2),"Gizi Kurang",IF(AND(D!BE269&gt;=-2,D!BE269&lt;2),"Gizi Normal","Gizi Lebih"))))</f>
        <v/>
      </c>
      <c r="AH273" s="105" t="str">
        <f>IF(D!BH269="","",IF(D!BH269&lt;-3,"Sangat Pendek",IF(AND(D!BH269&gt;=-3,D!BH269&lt;-2),"Pendek",IF(AND(D!CB431&gt;=-2,D!BH269&lt;2),"Normal","Jangkung"))))</f>
        <v/>
      </c>
      <c r="AI273" s="105" t="str">
        <f>IF(D!BK269="","",(IF(D!BK269&lt;-3,"Sangat Kurus",IF(AND(D!BK269&gt;=-3,D!BK269&lt;-2),"Kurus",IF(AND(D!BK269&gt;=-2,D!BK269&lt;2),"Normal","Gemuk")))))</f>
        <v/>
      </c>
      <c r="AJ273" s="105" t="str">
        <f>IF(D!BN269="","",IF(D!BN269&lt;-3,"Sgt Kurus",IF(AND(D!BN269&gt;=-3,D!BN269&lt;-2),"Kurus",IF(AND(D!BN269&gt;=-2,D!BN269&lt;1),"Normal",IF(AND(D!BN269&gt;=1,D!BN269&lt;2),"Gemuk","Obesitas")))))</f>
        <v/>
      </c>
      <c r="AK273" s="105"/>
      <c r="AL273" s="98"/>
      <c r="AM273" s="53"/>
      <c r="AN273" s="97"/>
      <c r="AO273" s="97"/>
      <c r="AP273" s="97"/>
      <c r="AQ273" s="53"/>
      <c r="AR273" s="53"/>
      <c r="AS273" s="99"/>
      <c r="AT273" s="99"/>
      <c r="AU273" s="99"/>
      <c r="AV273" s="53"/>
      <c r="AW273" s="53"/>
      <c r="AX273" s="99"/>
    </row>
    <row r="274" spans="2:50" ht="15" x14ac:dyDescent="0.2">
      <c r="B274" s="94">
        <v>261</v>
      </c>
      <c r="C274" s="100"/>
      <c r="D274" s="101"/>
      <c r="E274" s="102"/>
      <c r="F274" s="95" t="str">
        <f t="shared" si="10"/>
        <v/>
      </c>
      <c r="G274" s="82" t="str">
        <f t="shared" si="11"/>
        <v/>
      </c>
      <c r="H274" s="103"/>
      <c r="I274" s="103" t="s">
        <v>202</v>
      </c>
      <c r="J274" s="104" t="s">
        <v>202</v>
      </c>
      <c r="K274" s="104" t="s">
        <v>202</v>
      </c>
      <c r="L274" s="104" t="s">
        <v>202</v>
      </c>
      <c r="M274" s="52"/>
      <c r="N274" s="52"/>
      <c r="O274" s="52"/>
      <c r="P274" s="52"/>
      <c r="Q274" s="52"/>
      <c r="R274" s="52"/>
      <c r="S274" s="52"/>
      <c r="T274" s="52"/>
      <c r="U274" s="52"/>
      <c r="V274" s="52"/>
      <c r="W274" s="52"/>
      <c r="X274" s="52"/>
      <c r="Y274" s="53"/>
      <c r="Z274" s="53"/>
      <c r="AA274" s="96"/>
      <c r="AB274" s="97"/>
      <c r="AC274" s="97"/>
      <c r="AD274" s="97"/>
      <c r="AE274" s="97"/>
      <c r="AF274" s="97"/>
      <c r="AG274" s="105" t="str">
        <f>IF(D!BE270="","",IF(D!BE270&lt;-3,"Gizi Buruk",IF(AND(D!BE270&gt;=-3,D!BE270&lt;-2),"Gizi Kurang",IF(AND(D!BE270&gt;=-2,D!BE270&lt;2),"Gizi Normal","Gizi Lebih"))))</f>
        <v/>
      </c>
      <c r="AH274" s="105" t="str">
        <f>IF(D!BH270="","",IF(D!BH270&lt;-3,"Sangat Pendek",IF(AND(D!BH270&gt;=-3,D!BH270&lt;-2),"Pendek",IF(AND(D!CB432&gt;=-2,D!BH270&lt;2),"Normal","Jangkung"))))</f>
        <v/>
      </c>
      <c r="AI274" s="105" t="str">
        <f>IF(D!BK270="","",(IF(D!BK270&lt;-3,"Sangat Kurus",IF(AND(D!BK270&gt;=-3,D!BK270&lt;-2),"Kurus",IF(AND(D!BK270&gt;=-2,D!BK270&lt;2),"Normal","Gemuk")))))</f>
        <v/>
      </c>
      <c r="AJ274" s="105" t="str">
        <f>IF(D!BN270="","",IF(D!BN270&lt;-3,"Sgt Kurus",IF(AND(D!BN270&gt;=-3,D!BN270&lt;-2),"Kurus",IF(AND(D!BN270&gt;=-2,D!BN270&lt;1),"Normal",IF(AND(D!BN270&gt;=1,D!BN270&lt;2),"Gemuk","Obesitas")))))</f>
        <v/>
      </c>
      <c r="AK274" s="105"/>
      <c r="AL274" s="98"/>
      <c r="AM274" s="53"/>
      <c r="AN274" s="97"/>
      <c r="AO274" s="97"/>
      <c r="AP274" s="97"/>
      <c r="AQ274" s="53"/>
      <c r="AR274" s="53"/>
      <c r="AS274" s="99"/>
      <c r="AT274" s="99"/>
      <c r="AU274" s="99"/>
      <c r="AV274" s="53"/>
      <c r="AW274" s="53"/>
      <c r="AX274" s="99"/>
    </row>
    <row r="275" spans="2:50" ht="15" x14ac:dyDescent="0.2">
      <c r="B275" s="94">
        <v>262</v>
      </c>
      <c r="C275" s="100"/>
      <c r="D275" s="101"/>
      <c r="E275" s="102"/>
      <c r="F275" s="95" t="str">
        <f t="shared" si="10"/>
        <v/>
      </c>
      <c r="G275" s="82" t="str">
        <f t="shared" si="11"/>
        <v/>
      </c>
      <c r="H275" s="103"/>
      <c r="I275" s="103" t="s">
        <v>202</v>
      </c>
      <c r="J275" s="104" t="s">
        <v>202</v>
      </c>
      <c r="K275" s="104" t="s">
        <v>202</v>
      </c>
      <c r="L275" s="104" t="s">
        <v>202</v>
      </c>
      <c r="M275" s="52"/>
      <c r="N275" s="52"/>
      <c r="O275" s="52"/>
      <c r="P275" s="52"/>
      <c r="Q275" s="52"/>
      <c r="R275" s="52"/>
      <c r="S275" s="52"/>
      <c r="T275" s="52"/>
      <c r="U275" s="52"/>
      <c r="V275" s="52"/>
      <c r="W275" s="52"/>
      <c r="X275" s="52"/>
      <c r="Y275" s="53"/>
      <c r="Z275" s="53"/>
      <c r="AA275" s="96"/>
      <c r="AB275" s="97"/>
      <c r="AC275" s="97"/>
      <c r="AD275" s="97"/>
      <c r="AE275" s="97"/>
      <c r="AF275" s="97"/>
      <c r="AG275" s="105" t="str">
        <f>IF(D!BE271="","",IF(D!BE271&lt;-3,"Gizi Buruk",IF(AND(D!BE271&gt;=-3,D!BE271&lt;-2),"Gizi Kurang",IF(AND(D!BE271&gt;=-2,D!BE271&lt;2),"Gizi Normal","Gizi Lebih"))))</f>
        <v/>
      </c>
      <c r="AH275" s="105" t="str">
        <f>IF(D!BH271="","",IF(D!BH271&lt;-3,"Sangat Pendek",IF(AND(D!BH271&gt;=-3,D!BH271&lt;-2),"Pendek",IF(AND(D!CB433&gt;=-2,D!BH271&lt;2),"Normal","Jangkung"))))</f>
        <v/>
      </c>
      <c r="AI275" s="105" t="str">
        <f>IF(D!BK271="","",(IF(D!BK271&lt;-3,"Sangat Kurus",IF(AND(D!BK271&gt;=-3,D!BK271&lt;-2),"Kurus",IF(AND(D!BK271&gt;=-2,D!BK271&lt;2),"Normal","Gemuk")))))</f>
        <v/>
      </c>
      <c r="AJ275" s="105" t="str">
        <f>IF(D!BN271="","",IF(D!BN271&lt;-3,"Sgt Kurus",IF(AND(D!BN271&gt;=-3,D!BN271&lt;-2),"Kurus",IF(AND(D!BN271&gt;=-2,D!BN271&lt;1),"Normal",IF(AND(D!BN271&gt;=1,D!BN271&lt;2),"Gemuk","Obesitas")))))</f>
        <v/>
      </c>
      <c r="AK275" s="105"/>
      <c r="AL275" s="98"/>
      <c r="AM275" s="53"/>
      <c r="AN275" s="97"/>
      <c r="AO275" s="97"/>
      <c r="AP275" s="97"/>
      <c r="AQ275" s="53"/>
      <c r="AR275" s="53"/>
      <c r="AS275" s="99"/>
      <c r="AT275" s="99"/>
      <c r="AU275" s="99"/>
      <c r="AV275" s="53"/>
      <c r="AW275" s="53"/>
      <c r="AX275" s="99"/>
    </row>
    <row r="276" spans="2:50" ht="15" x14ac:dyDescent="0.2">
      <c r="B276" s="94">
        <v>263</v>
      </c>
      <c r="C276" s="100"/>
      <c r="D276" s="101"/>
      <c r="E276" s="102"/>
      <c r="F276" s="95" t="str">
        <f t="shared" si="10"/>
        <v/>
      </c>
      <c r="G276" s="82" t="str">
        <f t="shared" si="11"/>
        <v/>
      </c>
      <c r="H276" s="103"/>
      <c r="I276" s="103" t="s">
        <v>202</v>
      </c>
      <c r="J276" s="104" t="s">
        <v>202</v>
      </c>
      <c r="K276" s="104" t="s">
        <v>202</v>
      </c>
      <c r="L276" s="104" t="s">
        <v>202</v>
      </c>
      <c r="M276" s="52"/>
      <c r="N276" s="52"/>
      <c r="O276" s="52"/>
      <c r="P276" s="52"/>
      <c r="Q276" s="52"/>
      <c r="R276" s="52"/>
      <c r="S276" s="52"/>
      <c r="T276" s="52"/>
      <c r="U276" s="52"/>
      <c r="V276" s="52"/>
      <c r="W276" s="52"/>
      <c r="X276" s="52"/>
      <c r="Y276" s="53"/>
      <c r="Z276" s="53"/>
      <c r="AA276" s="96"/>
      <c r="AB276" s="97"/>
      <c r="AC276" s="97"/>
      <c r="AD276" s="97"/>
      <c r="AE276" s="97"/>
      <c r="AF276" s="97"/>
      <c r="AG276" s="105" t="str">
        <f>IF(D!BE272="","",IF(D!BE272&lt;-3,"Gizi Buruk",IF(AND(D!BE272&gt;=-3,D!BE272&lt;-2),"Gizi Kurang",IF(AND(D!BE272&gt;=-2,D!BE272&lt;2),"Gizi Normal","Gizi Lebih"))))</f>
        <v/>
      </c>
      <c r="AH276" s="105" t="str">
        <f>IF(D!BH272="","",IF(D!BH272&lt;-3,"Sangat Pendek",IF(AND(D!BH272&gt;=-3,D!BH272&lt;-2),"Pendek",IF(AND(D!CB434&gt;=-2,D!BH272&lt;2),"Normal","Jangkung"))))</f>
        <v/>
      </c>
      <c r="AI276" s="105" t="str">
        <f>IF(D!BK272="","",(IF(D!BK272&lt;-3,"Sangat Kurus",IF(AND(D!BK272&gt;=-3,D!BK272&lt;-2),"Kurus",IF(AND(D!BK272&gt;=-2,D!BK272&lt;2),"Normal","Gemuk")))))</f>
        <v/>
      </c>
      <c r="AJ276" s="105" t="str">
        <f>IF(D!BN272="","",IF(D!BN272&lt;-3,"Sgt Kurus",IF(AND(D!BN272&gt;=-3,D!BN272&lt;-2),"Kurus",IF(AND(D!BN272&gt;=-2,D!BN272&lt;1),"Normal",IF(AND(D!BN272&gt;=1,D!BN272&lt;2),"Gemuk","Obesitas")))))</f>
        <v/>
      </c>
      <c r="AK276" s="105"/>
      <c r="AL276" s="98"/>
      <c r="AM276" s="53"/>
      <c r="AN276" s="97"/>
      <c r="AO276" s="97"/>
      <c r="AP276" s="97"/>
      <c r="AQ276" s="53"/>
      <c r="AR276" s="53"/>
      <c r="AS276" s="99"/>
      <c r="AT276" s="99"/>
      <c r="AU276" s="99"/>
      <c r="AV276" s="53"/>
      <c r="AW276" s="53"/>
      <c r="AX276" s="99"/>
    </row>
    <row r="277" spans="2:50" ht="15" x14ac:dyDescent="0.2">
      <c r="B277" s="94">
        <v>264</v>
      </c>
      <c r="C277" s="100"/>
      <c r="D277" s="101"/>
      <c r="E277" s="102"/>
      <c r="F277" s="95" t="str">
        <f t="shared" si="10"/>
        <v/>
      </c>
      <c r="G277" s="82" t="str">
        <f t="shared" si="11"/>
        <v/>
      </c>
      <c r="H277" s="103"/>
      <c r="I277" s="103" t="s">
        <v>202</v>
      </c>
      <c r="J277" s="104" t="s">
        <v>202</v>
      </c>
      <c r="K277" s="104" t="s">
        <v>202</v>
      </c>
      <c r="L277" s="104" t="s">
        <v>202</v>
      </c>
      <c r="M277" s="52"/>
      <c r="N277" s="52"/>
      <c r="O277" s="52"/>
      <c r="P277" s="52"/>
      <c r="Q277" s="52"/>
      <c r="R277" s="52"/>
      <c r="S277" s="52"/>
      <c r="T277" s="52"/>
      <c r="U277" s="52"/>
      <c r="V277" s="52"/>
      <c r="W277" s="52"/>
      <c r="X277" s="52"/>
      <c r="Y277" s="53"/>
      <c r="Z277" s="53"/>
      <c r="AA277" s="96"/>
      <c r="AB277" s="97"/>
      <c r="AC277" s="97"/>
      <c r="AD277" s="97"/>
      <c r="AE277" s="97"/>
      <c r="AF277" s="97"/>
      <c r="AG277" s="105" t="str">
        <f>IF(D!BE273="","",IF(D!BE273&lt;-3,"Gizi Buruk",IF(AND(D!BE273&gt;=-3,D!BE273&lt;-2),"Gizi Kurang",IF(AND(D!BE273&gt;=-2,D!BE273&lt;2),"Gizi Normal","Gizi Lebih"))))</f>
        <v/>
      </c>
      <c r="AH277" s="105" t="str">
        <f>IF(D!BH273="","",IF(D!BH273&lt;-3,"Sangat Pendek",IF(AND(D!BH273&gt;=-3,D!BH273&lt;-2),"Pendek",IF(AND(D!CB435&gt;=-2,D!BH273&lt;2),"Normal","Jangkung"))))</f>
        <v/>
      </c>
      <c r="AI277" s="105" t="str">
        <f>IF(D!BK273="","",(IF(D!BK273&lt;-3,"Sangat Kurus",IF(AND(D!BK273&gt;=-3,D!BK273&lt;-2),"Kurus",IF(AND(D!BK273&gt;=-2,D!BK273&lt;2),"Normal","Gemuk")))))</f>
        <v/>
      </c>
      <c r="AJ277" s="105" t="str">
        <f>IF(D!BN273="","",IF(D!BN273&lt;-3,"Sgt Kurus",IF(AND(D!BN273&gt;=-3,D!BN273&lt;-2),"Kurus",IF(AND(D!BN273&gt;=-2,D!BN273&lt;1),"Normal",IF(AND(D!BN273&gt;=1,D!BN273&lt;2),"Gemuk","Obesitas")))))</f>
        <v/>
      </c>
      <c r="AK277" s="105"/>
      <c r="AL277" s="98"/>
      <c r="AM277" s="53"/>
      <c r="AN277" s="97"/>
      <c r="AO277" s="97"/>
      <c r="AP277" s="97"/>
      <c r="AQ277" s="53"/>
      <c r="AR277" s="53"/>
      <c r="AS277" s="99"/>
      <c r="AT277" s="99"/>
      <c r="AU277" s="99"/>
      <c r="AV277" s="53"/>
      <c r="AW277" s="53"/>
      <c r="AX277" s="99"/>
    </row>
    <row r="278" spans="2:50" ht="15" x14ac:dyDescent="0.2">
      <c r="B278" s="94">
        <v>265</v>
      </c>
      <c r="C278" s="100"/>
      <c r="D278" s="101"/>
      <c r="E278" s="102"/>
      <c r="F278" s="95" t="str">
        <f t="shared" si="10"/>
        <v/>
      </c>
      <c r="G278" s="82" t="str">
        <f t="shared" si="11"/>
        <v/>
      </c>
      <c r="H278" s="103"/>
      <c r="I278" s="103" t="s">
        <v>202</v>
      </c>
      <c r="J278" s="104" t="s">
        <v>202</v>
      </c>
      <c r="K278" s="104" t="s">
        <v>202</v>
      </c>
      <c r="L278" s="104" t="s">
        <v>202</v>
      </c>
      <c r="M278" s="52"/>
      <c r="N278" s="52"/>
      <c r="O278" s="52"/>
      <c r="P278" s="52"/>
      <c r="Q278" s="52"/>
      <c r="R278" s="52"/>
      <c r="S278" s="52"/>
      <c r="T278" s="52"/>
      <c r="U278" s="52"/>
      <c r="V278" s="52"/>
      <c r="W278" s="52"/>
      <c r="X278" s="52"/>
      <c r="Y278" s="53"/>
      <c r="Z278" s="53"/>
      <c r="AA278" s="96"/>
      <c r="AB278" s="97"/>
      <c r="AC278" s="97"/>
      <c r="AD278" s="97"/>
      <c r="AE278" s="97"/>
      <c r="AF278" s="97"/>
      <c r="AG278" s="105" t="str">
        <f>IF(D!BE274="","",IF(D!BE274&lt;-3,"Gizi Buruk",IF(AND(D!BE274&gt;=-3,D!BE274&lt;-2),"Gizi Kurang",IF(AND(D!BE274&gt;=-2,D!BE274&lt;2),"Gizi Normal","Gizi Lebih"))))</f>
        <v/>
      </c>
      <c r="AH278" s="105" t="str">
        <f>IF(D!BH274="","",IF(D!BH274&lt;-3,"Sangat Pendek",IF(AND(D!BH274&gt;=-3,D!BH274&lt;-2),"Pendek",IF(AND(D!CB436&gt;=-2,D!BH274&lt;2),"Normal","Jangkung"))))</f>
        <v/>
      </c>
      <c r="AI278" s="105" t="str">
        <f>IF(D!BK274="","",(IF(D!BK274&lt;-3,"Sangat Kurus",IF(AND(D!BK274&gt;=-3,D!BK274&lt;-2),"Kurus",IF(AND(D!BK274&gt;=-2,D!BK274&lt;2),"Normal","Gemuk")))))</f>
        <v/>
      </c>
      <c r="AJ278" s="105" t="str">
        <f>IF(D!BN274="","",IF(D!BN274&lt;-3,"Sgt Kurus",IF(AND(D!BN274&gt;=-3,D!BN274&lt;-2),"Kurus",IF(AND(D!BN274&gt;=-2,D!BN274&lt;1),"Normal",IF(AND(D!BN274&gt;=1,D!BN274&lt;2),"Gemuk","Obesitas")))))</f>
        <v/>
      </c>
      <c r="AK278" s="105"/>
      <c r="AL278" s="98"/>
      <c r="AM278" s="53"/>
      <c r="AN278" s="97"/>
      <c r="AO278" s="97"/>
      <c r="AP278" s="97"/>
      <c r="AQ278" s="53"/>
      <c r="AR278" s="53"/>
      <c r="AS278" s="99"/>
      <c r="AT278" s="99"/>
      <c r="AU278" s="99"/>
      <c r="AV278" s="53"/>
      <c r="AW278" s="53"/>
      <c r="AX278" s="99"/>
    </row>
    <row r="279" spans="2:50" ht="15" x14ac:dyDescent="0.2">
      <c r="B279" s="94">
        <v>266</v>
      </c>
      <c r="C279" s="100"/>
      <c r="D279" s="101"/>
      <c r="E279" s="102"/>
      <c r="F279" s="95" t="str">
        <f t="shared" si="10"/>
        <v/>
      </c>
      <c r="G279" s="82" t="str">
        <f t="shared" si="11"/>
        <v/>
      </c>
      <c r="H279" s="103"/>
      <c r="I279" s="103" t="s">
        <v>202</v>
      </c>
      <c r="J279" s="104" t="s">
        <v>202</v>
      </c>
      <c r="K279" s="104" t="s">
        <v>202</v>
      </c>
      <c r="L279" s="104" t="s">
        <v>202</v>
      </c>
      <c r="M279" s="52"/>
      <c r="N279" s="52"/>
      <c r="O279" s="52"/>
      <c r="P279" s="52"/>
      <c r="Q279" s="52"/>
      <c r="R279" s="52"/>
      <c r="S279" s="52"/>
      <c r="T279" s="52"/>
      <c r="U279" s="52"/>
      <c r="V279" s="52"/>
      <c r="W279" s="52"/>
      <c r="X279" s="52"/>
      <c r="Y279" s="53"/>
      <c r="Z279" s="53"/>
      <c r="AA279" s="96"/>
      <c r="AB279" s="97"/>
      <c r="AC279" s="97"/>
      <c r="AD279" s="97"/>
      <c r="AE279" s="97"/>
      <c r="AF279" s="97"/>
      <c r="AG279" s="105" t="str">
        <f>IF(D!BE275="","",IF(D!BE275&lt;-3,"Gizi Buruk",IF(AND(D!BE275&gt;=-3,D!BE275&lt;-2),"Gizi Kurang",IF(AND(D!BE275&gt;=-2,D!BE275&lt;2),"Gizi Normal","Gizi Lebih"))))</f>
        <v/>
      </c>
      <c r="AH279" s="105" t="str">
        <f>IF(D!BH275="","",IF(D!BH275&lt;-3,"Sangat Pendek",IF(AND(D!BH275&gt;=-3,D!BH275&lt;-2),"Pendek",IF(AND(D!CB437&gt;=-2,D!BH275&lt;2),"Normal","Jangkung"))))</f>
        <v/>
      </c>
      <c r="AI279" s="105" t="str">
        <f>IF(D!BK275="","",(IF(D!BK275&lt;-3,"Sangat Kurus",IF(AND(D!BK275&gt;=-3,D!BK275&lt;-2),"Kurus",IF(AND(D!BK275&gt;=-2,D!BK275&lt;2),"Normal","Gemuk")))))</f>
        <v/>
      </c>
      <c r="AJ279" s="105" t="str">
        <f>IF(D!BN275="","",IF(D!BN275&lt;-3,"Sgt Kurus",IF(AND(D!BN275&gt;=-3,D!BN275&lt;-2),"Kurus",IF(AND(D!BN275&gt;=-2,D!BN275&lt;1),"Normal",IF(AND(D!BN275&gt;=1,D!BN275&lt;2),"Gemuk","Obesitas")))))</f>
        <v/>
      </c>
      <c r="AK279" s="105"/>
      <c r="AL279" s="98"/>
      <c r="AM279" s="53"/>
      <c r="AN279" s="97"/>
      <c r="AO279" s="97"/>
      <c r="AP279" s="97"/>
      <c r="AQ279" s="53"/>
      <c r="AR279" s="53"/>
      <c r="AS279" s="99"/>
      <c r="AT279" s="99"/>
      <c r="AU279" s="99"/>
      <c r="AV279" s="53"/>
      <c r="AW279" s="53"/>
      <c r="AX279" s="99"/>
    </row>
    <row r="280" spans="2:50" ht="15" x14ac:dyDescent="0.2">
      <c r="B280" s="94">
        <v>267</v>
      </c>
      <c r="C280" s="100"/>
      <c r="D280" s="101"/>
      <c r="E280" s="102"/>
      <c r="F280" s="95" t="str">
        <f t="shared" si="10"/>
        <v/>
      </c>
      <c r="G280" s="82" t="str">
        <f t="shared" si="11"/>
        <v/>
      </c>
      <c r="H280" s="103"/>
      <c r="I280" s="103" t="s">
        <v>202</v>
      </c>
      <c r="J280" s="104" t="s">
        <v>202</v>
      </c>
      <c r="K280" s="104" t="s">
        <v>202</v>
      </c>
      <c r="L280" s="104" t="s">
        <v>202</v>
      </c>
      <c r="M280" s="52"/>
      <c r="N280" s="52"/>
      <c r="O280" s="52"/>
      <c r="P280" s="52"/>
      <c r="Q280" s="52"/>
      <c r="R280" s="52"/>
      <c r="S280" s="52"/>
      <c r="T280" s="52"/>
      <c r="U280" s="52"/>
      <c r="V280" s="52"/>
      <c r="W280" s="52"/>
      <c r="X280" s="52"/>
      <c r="Y280" s="53"/>
      <c r="Z280" s="53"/>
      <c r="AA280" s="96"/>
      <c r="AB280" s="97"/>
      <c r="AC280" s="97"/>
      <c r="AD280" s="97"/>
      <c r="AE280" s="97"/>
      <c r="AF280" s="97"/>
      <c r="AG280" s="105" t="str">
        <f>IF(D!BE276="","",IF(D!BE276&lt;-3,"Gizi Buruk",IF(AND(D!BE276&gt;=-3,D!BE276&lt;-2),"Gizi Kurang",IF(AND(D!BE276&gt;=-2,D!BE276&lt;2),"Gizi Normal","Gizi Lebih"))))</f>
        <v/>
      </c>
      <c r="AH280" s="105" t="str">
        <f>IF(D!BH276="","",IF(D!BH276&lt;-3,"Sangat Pendek",IF(AND(D!BH276&gt;=-3,D!BH276&lt;-2),"Pendek",IF(AND(D!CB438&gt;=-2,D!BH276&lt;2),"Normal","Jangkung"))))</f>
        <v/>
      </c>
      <c r="AI280" s="105" t="str">
        <f>IF(D!BK276="","",(IF(D!BK276&lt;-3,"Sangat Kurus",IF(AND(D!BK276&gt;=-3,D!BK276&lt;-2),"Kurus",IF(AND(D!BK276&gt;=-2,D!BK276&lt;2),"Normal","Gemuk")))))</f>
        <v/>
      </c>
      <c r="AJ280" s="105" t="str">
        <f>IF(D!BN276="","",IF(D!BN276&lt;-3,"Sgt Kurus",IF(AND(D!BN276&gt;=-3,D!BN276&lt;-2),"Kurus",IF(AND(D!BN276&gt;=-2,D!BN276&lt;1),"Normal",IF(AND(D!BN276&gt;=1,D!BN276&lt;2),"Gemuk","Obesitas")))))</f>
        <v/>
      </c>
      <c r="AK280" s="105"/>
      <c r="AL280" s="98"/>
      <c r="AM280" s="53"/>
      <c r="AN280" s="97"/>
      <c r="AO280" s="97"/>
      <c r="AP280" s="97"/>
      <c r="AQ280" s="53"/>
      <c r="AR280" s="53"/>
      <c r="AS280" s="99"/>
      <c r="AT280" s="99"/>
      <c r="AU280" s="99"/>
      <c r="AV280" s="53"/>
      <c r="AW280" s="53"/>
      <c r="AX280" s="99"/>
    </row>
    <row r="281" spans="2:50" ht="15" x14ac:dyDescent="0.2">
      <c r="B281" s="94">
        <v>268</v>
      </c>
      <c r="C281" s="100"/>
      <c r="D281" s="101"/>
      <c r="E281" s="102"/>
      <c r="F281" s="95" t="str">
        <f t="shared" si="10"/>
        <v/>
      </c>
      <c r="G281" s="82" t="str">
        <f t="shared" si="11"/>
        <v/>
      </c>
      <c r="H281" s="103"/>
      <c r="I281" s="103" t="s">
        <v>202</v>
      </c>
      <c r="J281" s="104" t="s">
        <v>202</v>
      </c>
      <c r="K281" s="104" t="s">
        <v>202</v>
      </c>
      <c r="L281" s="104" t="s">
        <v>202</v>
      </c>
      <c r="M281" s="52"/>
      <c r="N281" s="52"/>
      <c r="O281" s="52"/>
      <c r="P281" s="52"/>
      <c r="Q281" s="52"/>
      <c r="R281" s="52"/>
      <c r="S281" s="52"/>
      <c r="T281" s="52"/>
      <c r="U281" s="52"/>
      <c r="V281" s="52"/>
      <c r="W281" s="52"/>
      <c r="X281" s="52"/>
      <c r="Y281" s="53"/>
      <c r="Z281" s="53"/>
      <c r="AA281" s="96"/>
      <c r="AB281" s="97"/>
      <c r="AC281" s="97"/>
      <c r="AD281" s="97"/>
      <c r="AE281" s="97"/>
      <c r="AF281" s="97"/>
      <c r="AG281" s="105" t="str">
        <f>IF(D!BE277="","",IF(D!BE277&lt;-3,"Gizi Buruk",IF(AND(D!BE277&gt;=-3,D!BE277&lt;-2),"Gizi Kurang",IF(AND(D!BE277&gt;=-2,D!BE277&lt;2),"Gizi Normal","Gizi Lebih"))))</f>
        <v/>
      </c>
      <c r="AH281" s="105" t="str">
        <f>IF(D!BH277="","",IF(D!BH277&lt;-3,"Sangat Pendek",IF(AND(D!BH277&gt;=-3,D!BH277&lt;-2),"Pendek",IF(AND(D!CB439&gt;=-2,D!BH277&lt;2),"Normal","Jangkung"))))</f>
        <v/>
      </c>
      <c r="AI281" s="105" t="str">
        <f>IF(D!BK277="","",(IF(D!BK277&lt;-3,"Sangat Kurus",IF(AND(D!BK277&gt;=-3,D!BK277&lt;-2),"Kurus",IF(AND(D!BK277&gt;=-2,D!BK277&lt;2),"Normal","Gemuk")))))</f>
        <v/>
      </c>
      <c r="AJ281" s="105" t="str">
        <f>IF(D!BN277="","",IF(D!BN277&lt;-3,"Sgt Kurus",IF(AND(D!BN277&gt;=-3,D!BN277&lt;-2),"Kurus",IF(AND(D!BN277&gt;=-2,D!BN277&lt;1),"Normal",IF(AND(D!BN277&gt;=1,D!BN277&lt;2),"Gemuk","Obesitas")))))</f>
        <v/>
      </c>
      <c r="AK281" s="105"/>
      <c r="AL281" s="98"/>
      <c r="AM281" s="53"/>
      <c r="AN281" s="97"/>
      <c r="AO281" s="97"/>
      <c r="AP281" s="97"/>
      <c r="AQ281" s="53"/>
      <c r="AR281" s="53"/>
      <c r="AS281" s="99"/>
      <c r="AT281" s="99"/>
      <c r="AU281" s="99"/>
      <c r="AV281" s="53"/>
      <c r="AW281" s="53"/>
      <c r="AX281" s="99"/>
    </row>
    <row r="282" spans="2:50" ht="15" x14ac:dyDescent="0.2">
      <c r="B282" s="94">
        <v>269</v>
      </c>
      <c r="C282" s="100"/>
      <c r="D282" s="101"/>
      <c r="E282" s="102"/>
      <c r="F282" s="95" t="str">
        <f t="shared" si="10"/>
        <v/>
      </c>
      <c r="G282" s="82" t="str">
        <f t="shared" si="11"/>
        <v/>
      </c>
      <c r="H282" s="103"/>
      <c r="I282" s="103" t="s">
        <v>202</v>
      </c>
      <c r="J282" s="104" t="s">
        <v>202</v>
      </c>
      <c r="K282" s="104" t="s">
        <v>202</v>
      </c>
      <c r="L282" s="104" t="s">
        <v>202</v>
      </c>
      <c r="M282" s="52"/>
      <c r="N282" s="52"/>
      <c r="O282" s="52"/>
      <c r="P282" s="52"/>
      <c r="Q282" s="52"/>
      <c r="R282" s="52"/>
      <c r="S282" s="52"/>
      <c r="T282" s="52"/>
      <c r="U282" s="52"/>
      <c r="V282" s="52"/>
      <c r="W282" s="52"/>
      <c r="X282" s="52"/>
      <c r="Y282" s="53"/>
      <c r="Z282" s="53"/>
      <c r="AA282" s="96"/>
      <c r="AB282" s="97"/>
      <c r="AC282" s="97"/>
      <c r="AD282" s="97"/>
      <c r="AE282" s="97"/>
      <c r="AF282" s="97"/>
      <c r="AG282" s="105" t="str">
        <f>IF(D!BE278="","",IF(D!BE278&lt;-3,"Gizi Buruk",IF(AND(D!BE278&gt;=-3,D!BE278&lt;-2),"Gizi Kurang",IF(AND(D!BE278&gt;=-2,D!BE278&lt;2),"Gizi Normal","Gizi Lebih"))))</f>
        <v/>
      </c>
      <c r="AH282" s="105" t="str">
        <f>IF(D!BH278="","",IF(D!BH278&lt;-3,"Sangat Pendek",IF(AND(D!BH278&gt;=-3,D!BH278&lt;-2),"Pendek",IF(AND(D!CB440&gt;=-2,D!BH278&lt;2),"Normal","Jangkung"))))</f>
        <v/>
      </c>
      <c r="AI282" s="105" t="str">
        <f>IF(D!BK278="","",(IF(D!BK278&lt;-3,"Sangat Kurus",IF(AND(D!BK278&gt;=-3,D!BK278&lt;-2),"Kurus",IF(AND(D!BK278&gt;=-2,D!BK278&lt;2),"Normal","Gemuk")))))</f>
        <v/>
      </c>
      <c r="AJ282" s="105" t="str">
        <f>IF(D!BN278="","",IF(D!BN278&lt;-3,"Sgt Kurus",IF(AND(D!BN278&gt;=-3,D!BN278&lt;-2),"Kurus",IF(AND(D!BN278&gt;=-2,D!BN278&lt;1),"Normal",IF(AND(D!BN278&gt;=1,D!BN278&lt;2),"Gemuk","Obesitas")))))</f>
        <v/>
      </c>
      <c r="AK282" s="105"/>
      <c r="AL282" s="98"/>
      <c r="AM282" s="53"/>
      <c r="AN282" s="97"/>
      <c r="AO282" s="97"/>
      <c r="AP282" s="97"/>
      <c r="AQ282" s="53"/>
      <c r="AR282" s="53"/>
      <c r="AS282" s="99"/>
      <c r="AT282" s="99"/>
      <c r="AU282" s="99"/>
      <c r="AV282" s="53"/>
      <c r="AW282" s="53"/>
      <c r="AX282" s="99"/>
    </row>
    <row r="283" spans="2:50" ht="15" x14ac:dyDescent="0.2">
      <c r="B283" s="94">
        <v>270</v>
      </c>
      <c r="C283" s="100"/>
      <c r="D283" s="101"/>
      <c r="E283" s="102"/>
      <c r="F283" s="95" t="str">
        <f t="shared" si="10"/>
        <v/>
      </c>
      <c r="G283" s="82" t="str">
        <f t="shared" si="11"/>
        <v/>
      </c>
      <c r="H283" s="103"/>
      <c r="I283" s="103" t="s">
        <v>202</v>
      </c>
      <c r="J283" s="104" t="s">
        <v>202</v>
      </c>
      <c r="K283" s="104" t="s">
        <v>202</v>
      </c>
      <c r="L283" s="104" t="s">
        <v>202</v>
      </c>
      <c r="M283" s="52"/>
      <c r="N283" s="52"/>
      <c r="O283" s="52"/>
      <c r="P283" s="52"/>
      <c r="Q283" s="52"/>
      <c r="R283" s="52"/>
      <c r="S283" s="52"/>
      <c r="T283" s="52"/>
      <c r="U283" s="52"/>
      <c r="V283" s="52"/>
      <c r="W283" s="52"/>
      <c r="X283" s="52"/>
      <c r="Y283" s="53"/>
      <c r="Z283" s="53"/>
      <c r="AA283" s="96"/>
      <c r="AB283" s="97"/>
      <c r="AC283" s="97"/>
      <c r="AD283" s="97"/>
      <c r="AE283" s="97"/>
      <c r="AF283" s="97"/>
      <c r="AG283" s="105" t="str">
        <f>IF(D!BE279="","",IF(D!BE279&lt;-3,"Gizi Buruk",IF(AND(D!BE279&gt;=-3,D!BE279&lt;-2),"Gizi Kurang",IF(AND(D!BE279&gt;=-2,D!BE279&lt;2),"Gizi Normal","Gizi Lebih"))))</f>
        <v/>
      </c>
      <c r="AH283" s="105" t="str">
        <f>IF(D!BH279="","",IF(D!BH279&lt;-3,"Sangat Pendek",IF(AND(D!BH279&gt;=-3,D!BH279&lt;-2),"Pendek",IF(AND(D!CB441&gt;=-2,D!BH279&lt;2),"Normal","Jangkung"))))</f>
        <v/>
      </c>
      <c r="AI283" s="105" t="str">
        <f>IF(D!BK279="","",(IF(D!BK279&lt;-3,"Sangat Kurus",IF(AND(D!BK279&gt;=-3,D!BK279&lt;-2),"Kurus",IF(AND(D!BK279&gt;=-2,D!BK279&lt;2),"Normal","Gemuk")))))</f>
        <v/>
      </c>
      <c r="AJ283" s="105" t="str">
        <f>IF(D!BN279="","",IF(D!BN279&lt;-3,"Sgt Kurus",IF(AND(D!BN279&gt;=-3,D!BN279&lt;-2),"Kurus",IF(AND(D!BN279&gt;=-2,D!BN279&lt;1),"Normal",IF(AND(D!BN279&gt;=1,D!BN279&lt;2),"Gemuk","Obesitas")))))</f>
        <v/>
      </c>
      <c r="AK283" s="105"/>
      <c r="AL283" s="98"/>
      <c r="AM283" s="53"/>
      <c r="AN283" s="97"/>
      <c r="AO283" s="97"/>
      <c r="AP283" s="97"/>
      <c r="AQ283" s="53"/>
      <c r="AR283" s="53"/>
      <c r="AS283" s="99"/>
      <c r="AT283" s="99"/>
      <c r="AU283" s="99"/>
      <c r="AV283" s="53"/>
      <c r="AW283" s="53"/>
      <c r="AX283" s="99"/>
    </row>
    <row r="284" spans="2:50" ht="15" x14ac:dyDescent="0.2">
      <c r="B284" s="94">
        <v>271</v>
      </c>
      <c r="C284" s="100"/>
      <c r="D284" s="101"/>
      <c r="E284" s="102"/>
      <c r="F284" s="95" t="str">
        <f t="shared" si="10"/>
        <v/>
      </c>
      <c r="G284" s="82" t="str">
        <f t="shared" si="11"/>
        <v/>
      </c>
      <c r="H284" s="103"/>
      <c r="I284" s="103" t="s">
        <v>202</v>
      </c>
      <c r="J284" s="104" t="s">
        <v>202</v>
      </c>
      <c r="K284" s="104" t="s">
        <v>202</v>
      </c>
      <c r="L284" s="104" t="s">
        <v>202</v>
      </c>
      <c r="M284" s="52"/>
      <c r="N284" s="52"/>
      <c r="O284" s="52"/>
      <c r="P284" s="52"/>
      <c r="Q284" s="52"/>
      <c r="R284" s="52"/>
      <c r="S284" s="52"/>
      <c r="T284" s="52"/>
      <c r="U284" s="52"/>
      <c r="V284" s="52"/>
      <c r="W284" s="52"/>
      <c r="X284" s="52"/>
      <c r="Y284" s="53"/>
      <c r="Z284" s="53"/>
      <c r="AA284" s="96"/>
      <c r="AB284" s="97"/>
      <c r="AC284" s="97"/>
      <c r="AD284" s="97"/>
      <c r="AE284" s="97"/>
      <c r="AF284" s="97"/>
      <c r="AG284" s="105" t="str">
        <f>IF(D!BE280="","",IF(D!BE280&lt;-3,"Gizi Buruk",IF(AND(D!BE280&gt;=-3,D!BE280&lt;-2),"Gizi Kurang",IF(AND(D!BE280&gt;=-2,D!BE280&lt;2),"Gizi Normal","Gizi Lebih"))))</f>
        <v/>
      </c>
      <c r="AH284" s="105" t="str">
        <f>IF(D!BH280="","",IF(D!BH280&lt;-3,"Sangat Pendek",IF(AND(D!BH280&gt;=-3,D!BH280&lt;-2),"Pendek",IF(AND(D!CB442&gt;=-2,D!BH280&lt;2),"Normal","Jangkung"))))</f>
        <v/>
      </c>
      <c r="AI284" s="105" t="str">
        <f>IF(D!BK280="","",(IF(D!BK280&lt;-3,"Sangat Kurus",IF(AND(D!BK280&gt;=-3,D!BK280&lt;-2),"Kurus",IF(AND(D!BK280&gt;=-2,D!BK280&lt;2),"Normal","Gemuk")))))</f>
        <v/>
      </c>
      <c r="AJ284" s="105" t="str">
        <f>IF(D!BN280="","",IF(D!BN280&lt;-3,"Sgt Kurus",IF(AND(D!BN280&gt;=-3,D!BN280&lt;-2),"Kurus",IF(AND(D!BN280&gt;=-2,D!BN280&lt;1),"Normal",IF(AND(D!BN280&gt;=1,D!BN280&lt;2),"Gemuk","Obesitas")))))</f>
        <v/>
      </c>
      <c r="AK284" s="105"/>
      <c r="AL284" s="98"/>
      <c r="AM284" s="53"/>
      <c r="AN284" s="97"/>
      <c r="AO284" s="97"/>
      <c r="AP284" s="97"/>
      <c r="AQ284" s="53"/>
      <c r="AR284" s="53"/>
      <c r="AS284" s="99"/>
      <c r="AT284" s="99"/>
      <c r="AU284" s="99"/>
      <c r="AV284" s="53"/>
      <c r="AW284" s="53"/>
      <c r="AX284" s="99"/>
    </row>
    <row r="285" spans="2:50" ht="15" x14ac:dyDescent="0.2">
      <c r="B285" s="94">
        <v>272</v>
      </c>
      <c r="C285" s="100"/>
      <c r="D285" s="101"/>
      <c r="E285" s="102"/>
      <c r="F285" s="95" t="str">
        <f t="shared" si="10"/>
        <v/>
      </c>
      <c r="G285" s="82" t="str">
        <f t="shared" si="11"/>
        <v/>
      </c>
      <c r="H285" s="103"/>
      <c r="I285" s="103" t="s">
        <v>202</v>
      </c>
      <c r="J285" s="104" t="s">
        <v>202</v>
      </c>
      <c r="K285" s="104" t="s">
        <v>202</v>
      </c>
      <c r="L285" s="104" t="s">
        <v>202</v>
      </c>
      <c r="M285" s="52"/>
      <c r="N285" s="52"/>
      <c r="O285" s="52"/>
      <c r="P285" s="52"/>
      <c r="Q285" s="52"/>
      <c r="R285" s="52"/>
      <c r="S285" s="52"/>
      <c r="T285" s="52"/>
      <c r="U285" s="52"/>
      <c r="V285" s="52"/>
      <c r="W285" s="52"/>
      <c r="X285" s="52"/>
      <c r="Y285" s="53"/>
      <c r="Z285" s="53"/>
      <c r="AA285" s="96"/>
      <c r="AB285" s="97"/>
      <c r="AC285" s="97"/>
      <c r="AD285" s="97"/>
      <c r="AE285" s="97"/>
      <c r="AF285" s="97"/>
      <c r="AG285" s="105" t="str">
        <f>IF(D!BE281="","",IF(D!BE281&lt;-3,"Gizi Buruk",IF(AND(D!BE281&gt;=-3,D!BE281&lt;-2),"Gizi Kurang",IF(AND(D!BE281&gt;=-2,D!BE281&lt;2),"Gizi Normal","Gizi Lebih"))))</f>
        <v/>
      </c>
      <c r="AH285" s="105" t="str">
        <f>IF(D!BH281="","",IF(D!BH281&lt;-3,"Sangat Pendek",IF(AND(D!BH281&gt;=-3,D!BH281&lt;-2),"Pendek",IF(AND(D!CB443&gt;=-2,D!BH281&lt;2),"Normal","Jangkung"))))</f>
        <v/>
      </c>
      <c r="AI285" s="105" t="str">
        <f>IF(D!BK281="","",(IF(D!BK281&lt;-3,"Sangat Kurus",IF(AND(D!BK281&gt;=-3,D!BK281&lt;-2),"Kurus",IF(AND(D!BK281&gt;=-2,D!BK281&lt;2),"Normal","Gemuk")))))</f>
        <v/>
      </c>
      <c r="AJ285" s="105" t="str">
        <f>IF(D!BN281="","",IF(D!BN281&lt;-3,"Sgt Kurus",IF(AND(D!BN281&gt;=-3,D!BN281&lt;-2),"Kurus",IF(AND(D!BN281&gt;=-2,D!BN281&lt;1),"Normal",IF(AND(D!BN281&gt;=1,D!BN281&lt;2),"Gemuk","Obesitas")))))</f>
        <v/>
      </c>
      <c r="AK285" s="105"/>
      <c r="AL285" s="98"/>
      <c r="AM285" s="53"/>
      <c r="AN285" s="97"/>
      <c r="AO285" s="97"/>
      <c r="AP285" s="97"/>
      <c r="AQ285" s="53"/>
      <c r="AR285" s="53"/>
      <c r="AS285" s="99"/>
      <c r="AT285" s="99"/>
      <c r="AU285" s="99"/>
      <c r="AV285" s="53"/>
      <c r="AW285" s="53"/>
      <c r="AX285" s="99"/>
    </row>
    <row r="286" spans="2:50" ht="15" x14ac:dyDescent="0.2">
      <c r="B286" s="94">
        <v>273</v>
      </c>
      <c r="C286" s="100"/>
      <c r="D286" s="101"/>
      <c r="E286" s="102"/>
      <c r="F286" s="95" t="str">
        <f t="shared" si="10"/>
        <v/>
      </c>
      <c r="G286" s="82" t="str">
        <f t="shared" si="11"/>
        <v/>
      </c>
      <c r="H286" s="103"/>
      <c r="I286" s="103" t="s">
        <v>202</v>
      </c>
      <c r="J286" s="104" t="s">
        <v>202</v>
      </c>
      <c r="K286" s="104" t="s">
        <v>202</v>
      </c>
      <c r="L286" s="104" t="s">
        <v>202</v>
      </c>
      <c r="M286" s="52"/>
      <c r="N286" s="52"/>
      <c r="O286" s="52"/>
      <c r="P286" s="52"/>
      <c r="Q286" s="52"/>
      <c r="R286" s="52"/>
      <c r="S286" s="52"/>
      <c r="T286" s="52"/>
      <c r="U286" s="52"/>
      <c r="V286" s="52"/>
      <c r="W286" s="52"/>
      <c r="X286" s="52"/>
      <c r="Y286" s="53"/>
      <c r="Z286" s="53"/>
      <c r="AA286" s="96"/>
      <c r="AB286" s="97"/>
      <c r="AC286" s="97"/>
      <c r="AD286" s="97"/>
      <c r="AE286" s="97"/>
      <c r="AF286" s="97"/>
      <c r="AG286" s="105" t="str">
        <f>IF(D!BE282="","",IF(D!BE282&lt;-3,"Gizi Buruk",IF(AND(D!BE282&gt;=-3,D!BE282&lt;-2),"Gizi Kurang",IF(AND(D!BE282&gt;=-2,D!BE282&lt;2),"Gizi Normal","Gizi Lebih"))))</f>
        <v/>
      </c>
      <c r="AH286" s="105" t="str">
        <f>IF(D!BH282="","",IF(D!BH282&lt;-3,"Sangat Pendek",IF(AND(D!BH282&gt;=-3,D!BH282&lt;-2),"Pendek",IF(AND(D!CB444&gt;=-2,D!BH282&lt;2),"Normal","Jangkung"))))</f>
        <v/>
      </c>
      <c r="AI286" s="105" t="str">
        <f>IF(D!BK282="","",(IF(D!BK282&lt;-3,"Sangat Kurus",IF(AND(D!BK282&gt;=-3,D!BK282&lt;-2),"Kurus",IF(AND(D!BK282&gt;=-2,D!BK282&lt;2),"Normal","Gemuk")))))</f>
        <v/>
      </c>
      <c r="AJ286" s="105" t="str">
        <f>IF(D!BN282="","",IF(D!BN282&lt;-3,"Sgt Kurus",IF(AND(D!BN282&gt;=-3,D!BN282&lt;-2),"Kurus",IF(AND(D!BN282&gt;=-2,D!BN282&lt;1),"Normal",IF(AND(D!BN282&gt;=1,D!BN282&lt;2),"Gemuk","Obesitas")))))</f>
        <v/>
      </c>
      <c r="AK286" s="105"/>
      <c r="AL286" s="98"/>
      <c r="AM286" s="53"/>
      <c r="AN286" s="97"/>
      <c r="AO286" s="97"/>
      <c r="AP286" s="97"/>
      <c r="AQ286" s="53"/>
      <c r="AR286" s="53"/>
      <c r="AS286" s="99"/>
      <c r="AT286" s="99"/>
      <c r="AU286" s="99"/>
      <c r="AV286" s="53"/>
      <c r="AW286" s="53"/>
      <c r="AX286" s="99"/>
    </row>
    <row r="287" spans="2:50" ht="15" x14ac:dyDescent="0.2">
      <c r="B287" s="94">
        <v>274</v>
      </c>
      <c r="C287" s="100"/>
      <c r="D287" s="101"/>
      <c r="E287" s="102"/>
      <c r="F287" s="95" t="str">
        <f t="shared" si="10"/>
        <v/>
      </c>
      <c r="G287" s="82" t="str">
        <f t="shared" si="11"/>
        <v/>
      </c>
      <c r="H287" s="103"/>
      <c r="I287" s="103" t="s">
        <v>202</v>
      </c>
      <c r="J287" s="104" t="s">
        <v>202</v>
      </c>
      <c r="K287" s="104" t="s">
        <v>202</v>
      </c>
      <c r="L287" s="104" t="s">
        <v>202</v>
      </c>
      <c r="M287" s="52"/>
      <c r="N287" s="52"/>
      <c r="O287" s="52"/>
      <c r="P287" s="52"/>
      <c r="Q287" s="52"/>
      <c r="R287" s="52"/>
      <c r="S287" s="52"/>
      <c r="T287" s="52"/>
      <c r="U287" s="52"/>
      <c r="V287" s="52"/>
      <c r="W287" s="52"/>
      <c r="X287" s="52"/>
      <c r="Y287" s="53"/>
      <c r="Z287" s="53"/>
      <c r="AA287" s="96"/>
      <c r="AB287" s="97"/>
      <c r="AC287" s="97"/>
      <c r="AD287" s="97"/>
      <c r="AE287" s="97"/>
      <c r="AF287" s="97"/>
      <c r="AG287" s="105" t="str">
        <f>IF(D!BE283="","",IF(D!BE283&lt;-3,"Gizi Buruk",IF(AND(D!BE283&gt;=-3,D!BE283&lt;-2),"Gizi Kurang",IF(AND(D!BE283&gt;=-2,D!BE283&lt;2),"Gizi Normal","Gizi Lebih"))))</f>
        <v/>
      </c>
      <c r="AH287" s="105" t="str">
        <f>IF(D!BH283="","",IF(D!BH283&lt;-3,"Sangat Pendek",IF(AND(D!BH283&gt;=-3,D!BH283&lt;-2),"Pendek",IF(AND(D!CB445&gt;=-2,D!BH283&lt;2),"Normal","Jangkung"))))</f>
        <v/>
      </c>
      <c r="AI287" s="105" t="str">
        <f>IF(D!BK283="","",(IF(D!BK283&lt;-3,"Sangat Kurus",IF(AND(D!BK283&gt;=-3,D!BK283&lt;-2),"Kurus",IF(AND(D!BK283&gt;=-2,D!BK283&lt;2),"Normal","Gemuk")))))</f>
        <v/>
      </c>
      <c r="AJ287" s="105" t="str">
        <f>IF(D!BN283="","",IF(D!BN283&lt;-3,"Sgt Kurus",IF(AND(D!BN283&gt;=-3,D!BN283&lt;-2),"Kurus",IF(AND(D!BN283&gt;=-2,D!BN283&lt;1),"Normal",IF(AND(D!BN283&gt;=1,D!BN283&lt;2),"Gemuk","Obesitas")))))</f>
        <v/>
      </c>
      <c r="AK287" s="105"/>
      <c r="AL287" s="98"/>
      <c r="AM287" s="53"/>
      <c r="AN287" s="97"/>
      <c r="AO287" s="97"/>
      <c r="AP287" s="97"/>
      <c r="AQ287" s="53"/>
      <c r="AR287" s="53"/>
      <c r="AS287" s="99"/>
      <c r="AT287" s="99"/>
      <c r="AU287" s="99"/>
      <c r="AV287" s="53"/>
      <c r="AW287" s="53"/>
      <c r="AX287" s="99"/>
    </row>
    <row r="288" spans="2:50" ht="15" x14ac:dyDescent="0.2">
      <c r="B288" s="94">
        <v>275</v>
      </c>
      <c r="C288" s="100"/>
      <c r="D288" s="101"/>
      <c r="E288" s="102"/>
      <c r="F288" s="95" t="str">
        <f t="shared" si="10"/>
        <v/>
      </c>
      <c r="G288" s="82" t="str">
        <f t="shared" si="11"/>
        <v/>
      </c>
      <c r="H288" s="103"/>
      <c r="I288" s="103" t="s">
        <v>202</v>
      </c>
      <c r="J288" s="104" t="s">
        <v>202</v>
      </c>
      <c r="K288" s="104" t="s">
        <v>202</v>
      </c>
      <c r="L288" s="104" t="s">
        <v>202</v>
      </c>
      <c r="M288" s="52"/>
      <c r="N288" s="52"/>
      <c r="O288" s="52"/>
      <c r="P288" s="52"/>
      <c r="Q288" s="52"/>
      <c r="R288" s="52"/>
      <c r="S288" s="52"/>
      <c r="T288" s="52"/>
      <c r="U288" s="52"/>
      <c r="V288" s="52"/>
      <c r="W288" s="52"/>
      <c r="X288" s="52"/>
      <c r="Y288" s="53"/>
      <c r="Z288" s="53"/>
      <c r="AA288" s="96"/>
      <c r="AB288" s="97"/>
      <c r="AC288" s="97"/>
      <c r="AD288" s="97"/>
      <c r="AE288" s="97"/>
      <c r="AF288" s="97"/>
      <c r="AG288" s="105" t="str">
        <f>IF(D!BE284="","",IF(D!BE284&lt;-3,"Gizi Buruk",IF(AND(D!BE284&gt;=-3,D!BE284&lt;-2),"Gizi Kurang",IF(AND(D!BE284&gt;=-2,D!BE284&lt;2),"Gizi Normal","Gizi Lebih"))))</f>
        <v/>
      </c>
      <c r="AH288" s="105" t="str">
        <f>IF(D!BH284="","",IF(D!BH284&lt;-3,"Sangat Pendek",IF(AND(D!BH284&gt;=-3,D!BH284&lt;-2),"Pendek",IF(AND(D!CB446&gt;=-2,D!BH284&lt;2),"Normal","Jangkung"))))</f>
        <v/>
      </c>
      <c r="AI288" s="105" t="str">
        <f>IF(D!BK284="","",(IF(D!BK284&lt;-3,"Sangat Kurus",IF(AND(D!BK284&gt;=-3,D!BK284&lt;-2),"Kurus",IF(AND(D!BK284&gt;=-2,D!BK284&lt;2),"Normal","Gemuk")))))</f>
        <v/>
      </c>
      <c r="AJ288" s="105" t="str">
        <f>IF(D!BN284="","",IF(D!BN284&lt;-3,"Sgt Kurus",IF(AND(D!BN284&gt;=-3,D!BN284&lt;-2),"Kurus",IF(AND(D!BN284&gt;=-2,D!BN284&lt;1),"Normal",IF(AND(D!BN284&gt;=1,D!BN284&lt;2),"Gemuk","Obesitas")))))</f>
        <v/>
      </c>
      <c r="AK288" s="105"/>
      <c r="AL288" s="98"/>
      <c r="AM288" s="53"/>
      <c r="AN288" s="97"/>
      <c r="AO288" s="97"/>
      <c r="AP288" s="97"/>
      <c r="AQ288" s="53"/>
      <c r="AR288" s="53"/>
      <c r="AS288" s="99"/>
      <c r="AT288" s="99"/>
      <c r="AU288" s="99"/>
      <c r="AV288" s="53"/>
      <c r="AW288" s="53"/>
      <c r="AX288" s="99"/>
    </row>
    <row r="289" spans="2:50" ht="15" x14ac:dyDescent="0.2">
      <c r="B289" s="94">
        <v>276</v>
      </c>
      <c r="C289" s="100"/>
      <c r="D289" s="101"/>
      <c r="E289" s="102"/>
      <c r="F289" s="95" t="str">
        <f t="shared" si="10"/>
        <v/>
      </c>
      <c r="G289" s="82" t="str">
        <f t="shared" si="11"/>
        <v/>
      </c>
      <c r="H289" s="103"/>
      <c r="I289" s="103" t="s">
        <v>202</v>
      </c>
      <c r="J289" s="104" t="s">
        <v>202</v>
      </c>
      <c r="K289" s="104" t="s">
        <v>202</v>
      </c>
      <c r="L289" s="104" t="s">
        <v>202</v>
      </c>
      <c r="M289" s="52"/>
      <c r="N289" s="52"/>
      <c r="O289" s="52"/>
      <c r="P289" s="52"/>
      <c r="Q289" s="52"/>
      <c r="R289" s="52"/>
      <c r="S289" s="52"/>
      <c r="T289" s="52"/>
      <c r="U289" s="52"/>
      <c r="V289" s="52"/>
      <c r="W289" s="52"/>
      <c r="X289" s="52"/>
      <c r="Y289" s="53"/>
      <c r="Z289" s="53"/>
      <c r="AA289" s="96"/>
      <c r="AB289" s="97"/>
      <c r="AC289" s="97"/>
      <c r="AD289" s="97"/>
      <c r="AE289" s="97"/>
      <c r="AF289" s="97"/>
      <c r="AG289" s="105" t="str">
        <f>IF(D!BE285="","",IF(D!BE285&lt;-3,"Gizi Buruk",IF(AND(D!BE285&gt;=-3,D!BE285&lt;-2),"Gizi Kurang",IF(AND(D!BE285&gt;=-2,D!BE285&lt;2),"Gizi Normal","Gizi Lebih"))))</f>
        <v/>
      </c>
      <c r="AH289" s="105" t="str">
        <f>IF(D!BH285="","",IF(D!BH285&lt;-3,"Sangat Pendek",IF(AND(D!BH285&gt;=-3,D!BH285&lt;-2),"Pendek",IF(AND(D!CB447&gt;=-2,D!BH285&lt;2),"Normal","Jangkung"))))</f>
        <v/>
      </c>
      <c r="AI289" s="105" t="str">
        <f>IF(D!BK285="","",(IF(D!BK285&lt;-3,"Sangat Kurus",IF(AND(D!BK285&gt;=-3,D!BK285&lt;-2),"Kurus",IF(AND(D!BK285&gt;=-2,D!BK285&lt;2),"Normal","Gemuk")))))</f>
        <v/>
      </c>
      <c r="AJ289" s="105" t="str">
        <f>IF(D!BN285="","",IF(D!BN285&lt;-3,"Sgt Kurus",IF(AND(D!BN285&gt;=-3,D!BN285&lt;-2),"Kurus",IF(AND(D!BN285&gt;=-2,D!BN285&lt;1),"Normal",IF(AND(D!BN285&gt;=1,D!BN285&lt;2),"Gemuk","Obesitas")))))</f>
        <v/>
      </c>
      <c r="AK289" s="105"/>
      <c r="AL289" s="98"/>
      <c r="AM289" s="53"/>
      <c r="AN289" s="97"/>
      <c r="AO289" s="97"/>
      <c r="AP289" s="97"/>
      <c r="AQ289" s="53"/>
      <c r="AR289" s="53"/>
      <c r="AS289" s="99"/>
      <c r="AT289" s="99"/>
      <c r="AU289" s="99"/>
      <c r="AV289" s="53"/>
      <c r="AW289" s="53"/>
      <c r="AX289" s="99"/>
    </row>
    <row r="290" spans="2:50" ht="15" x14ac:dyDescent="0.2">
      <c r="B290" s="94">
        <v>277</v>
      </c>
      <c r="C290" s="100"/>
      <c r="D290" s="101"/>
      <c r="E290" s="102"/>
      <c r="F290" s="95" t="str">
        <f t="shared" si="10"/>
        <v/>
      </c>
      <c r="G290" s="82" t="str">
        <f t="shared" si="11"/>
        <v/>
      </c>
      <c r="H290" s="103"/>
      <c r="I290" s="103" t="s">
        <v>202</v>
      </c>
      <c r="J290" s="104" t="s">
        <v>202</v>
      </c>
      <c r="K290" s="104" t="s">
        <v>202</v>
      </c>
      <c r="L290" s="104" t="s">
        <v>202</v>
      </c>
      <c r="M290" s="52"/>
      <c r="N290" s="52"/>
      <c r="O290" s="52"/>
      <c r="P290" s="52"/>
      <c r="Q290" s="52"/>
      <c r="R290" s="52"/>
      <c r="S290" s="52"/>
      <c r="T290" s="52"/>
      <c r="U290" s="52"/>
      <c r="V290" s="52"/>
      <c r="W290" s="52"/>
      <c r="X290" s="52"/>
      <c r="Y290" s="53"/>
      <c r="Z290" s="53"/>
      <c r="AA290" s="96"/>
      <c r="AB290" s="97"/>
      <c r="AC290" s="97"/>
      <c r="AD290" s="97"/>
      <c r="AE290" s="97"/>
      <c r="AF290" s="97"/>
      <c r="AG290" s="105" t="str">
        <f>IF(D!BE286="","",IF(D!BE286&lt;-3,"Gizi Buruk",IF(AND(D!BE286&gt;=-3,D!BE286&lt;-2),"Gizi Kurang",IF(AND(D!BE286&gt;=-2,D!BE286&lt;2),"Gizi Normal","Gizi Lebih"))))</f>
        <v/>
      </c>
      <c r="AH290" s="105" t="str">
        <f>IF(D!BH286="","",IF(D!BH286&lt;-3,"Sangat Pendek",IF(AND(D!BH286&gt;=-3,D!BH286&lt;-2),"Pendek",IF(AND(D!CB448&gt;=-2,D!BH286&lt;2),"Normal","Jangkung"))))</f>
        <v/>
      </c>
      <c r="AI290" s="105" t="str">
        <f>IF(D!BK286="","",(IF(D!BK286&lt;-3,"Sangat Kurus",IF(AND(D!BK286&gt;=-3,D!BK286&lt;-2),"Kurus",IF(AND(D!BK286&gt;=-2,D!BK286&lt;2),"Normal","Gemuk")))))</f>
        <v/>
      </c>
      <c r="AJ290" s="105" t="str">
        <f>IF(D!BN286="","",IF(D!BN286&lt;-3,"Sgt Kurus",IF(AND(D!BN286&gt;=-3,D!BN286&lt;-2),"Kurus",IF(AND(D!BN286&gt;=-2,D!BN286&lt;1),"Normal",IF(AND(D!BN286&gt;=1,D!BN286&lt;2),"Gemuk","Obesitas")))))</f>
        <v/>
      </c>
      <c r="AK290" s="105"/>
      <c r="AL290" s="98"/>
      <c r="AM290" s="53"/>
      <c r="AN290" s="97"/>
      <c r="AO290" s="97"/>
      <c r="AP290" s="97"/>
      <c r="AQ290" s="53"/>
      <c r="AR290" s="53"/>
      <c r="AS290" s="99"/>
      <c r="AT290" s="99"/>
      <c r="AU290" s="99"/>
      <c r="AV290" s="53"/>
      <c r="AW290" s="53"/>
      <c r="AX290" s="99"/>
    </row>
    <row r="291" spans="2:50" ht="15" x14ac:dyDescent="0.2">
      <c r="B291" s="94">
        <v>278</v>
      </c>
      <c r="C291" s="100"/>
      <c r="D291" s="101"/>
      <c r="E291" s="102"/>
      <c r="F291" s="95" t="str">
        <f t="shared" si="10"/>
        <v/>
      </c>
      <c r="G291" s="82" t="str">
        <f t="shared" si="11"/>
        <v/>
      </c>
      <c r="H291" s="103"/>
      <c r="I291" s="103" t="s">
        <v>202</v>
      </c>
      <c r="J291" s="104" t="s">
        <v>202</v>
      </c>
      <c r="K291" s="104" t="s">
        <v>202</v>
      </c>
      <c r="L291" s="104" t="s">
        <v>202</v>
      </c>
      <c r="M291" s="52"/>
      <c r="N291" s="52"/>
      <c r="O291" s="52"/>
      <c r="P291" s="52"/>
      <c r="Q291" s="52"/>
      <c r="R291" s="52"/>
      <c r="S291" s="52"/>
      <c r="T291" s="52"/>
      <c r="U291" s="52"/>
      <c r="V291" s="52"/>
      <c r="W291" s="52"/>
      <c r="X291" s="52"/>
      <c r="Y291" s="53"/>
      <c r="Z291" s="53"/>
      <c r="AA291" s="96"/>
      <c r="AB291" s="97"/>
      <c r="AC291" s="97"/>
      <c r="AD291" s="97"/>
      <c r="AE291" s="97"/>
      <c r="AF291" s="97"/>
      <c r="AG291" s="105" t="str">
        <f>IF(D!BE287="","",IF(D!BE287&lt;-3,"Gizi Buruk",IF(AND(D!BE287&gt;=-3,D!BE287&lt;-2),"Gizi Kurang",IF(AND(D!BE287&gt;=-2,D!BE287&lt;2),"Gizi Normal","Gizi Lebih"))))</f>
        <v/>
      </c>
      <c r="AH291" s="105" t="str">
        <f>IF(D!BH287="","",IF(D!BH287&lt;-3,"Sangat Pendek",IF(AND(D!BH287&gt;=-3,D!BH287&lt;-2),"Pendek",IF(AND(D!CB449&gt;=-2,D!BH287&lt;2),"Normal","Jangkung"))))</f>
        <v/>
      </c>
      <c r="AI291" s="105" t="str">
        <f>IF(D!BK287="","",(IF(D!BK287&lt;-3,"Sangat Kurus",IF(AND(D!BK287&gt;=-3,D!BK287&lt;-2),"Kurus",IF(AND(D!BK287&gt;=-2,D!BK287&lt;2),"Normal","Gemuk")))))</f>
        <v/>
      </c>
      <c r="AJ291" s="105" t="str">
        <f>IF(D!BN287="","",IF(D!BN287&lt;-3,"Sgt Kurus",IF(AND(D!BN287&gt;=-3,D!BN287&lt;-2),"Kurus",IF(AND(D!BN287&gt;=-2,D!BN287&lt;1),"Normal",IF(AND(D!BN287&gt;=1,D!BN287&lt;2),"Gemuk","Obesitas")))))</f>
        <v/>
      </c>
      <c r="AK291" s="105"/>
      <c r="AL291" s="98"/>
      <c r="AM291" s="53"/>
      <c r="AN291" s="97"/>
      <c r="AO291" s="97"/>
      <c r="AP291" s="97"/>
      <c r="AQ291" s="53"/>
      <c r="AR291" s="53"/>
      <c r="AS291" s="99"/>
      <c r="AT291" s="99"/>
      <c r="AU291" s="99"/>
      <c r="AV291" s="53"/>
      <c r="AW291" s="53"/>
      <c r="AX291" s="99"/>
    </row>
    <row r="292" spans="2:50" ht="15" x14ac:dyDescent="0.2">
      <c r="B292" s="94">
        <v>279</v>
      </c>
      <c r="C292" s="100"/>
      <c r="D292" s="101"/>
      <c r="E292" s="102"/>
      <c r="F292" s="95" t="str">
        <f t="shared" si="10"/>
        <v/>
      </c>
      <c r="G292" s="82" t="str">
        <f t="shared" si="11"/>
        <v/>
      </c>
      <c r="H292" s="103"/>
      <c r="I292" s="103" t="s">
        <v>202</v>
      </c>
      <c r="J292" s="104" t="s">
        <v>202</v>
      </c>
      <c r="K292" s="104" t="s">
        <v>202</v>
      </c>
      <c r="L292" s="104" t="s">
        <v>202</v>
      </c>
      <c r="M292" s="52"/>
      <c r="N292" s="52"/>
      <c r="O292" s="52"/>
      <c r="P292" s="52"/>
      <c r="Q292" s="52"/>
      <c r="R292" s="52"/>
      <c r="S292" s="52"/>
      <c r="T292" s="52"/>
      <c r="U292" s="52"/>
      <c r="V292" s="52"/>
      <c r="W292" s="52"/>
      <c r="X292" s="52"/>
      <c r="Y292" s="53"/>
      <c r="Z292" s="53"/>
      <c r="AA292" s="96"/>
      <c r="AB292" s="97"/>
      <c r="AC292" s="97"/>
      <c r="AD292" s="97"/>
      <c r="AE292" s="97"/>
      <c r="AF292" s="97"/>
      <c r="AG292" s="105" t="str">
        <f>IF(D!BE288="","",IF(D!BE288&lt;-3,"Gizi Buruk",IF(AND(D!BE288&gt;=-3,D!BE288&lt;-2),"Gizi Kurang",IF(AND(D!BE288&gt;=-2,D!BE288&lt;2),"Gizi Normal","Gizi Lebih"))))</f>
        <v/>
      </c>
      <c r="AH292" s="105" t="str">
        <f>IF(D!BH288="","",IF(D!BH288&lt;-3,"Sangat Pendek",IF(AND(D!BH288&gt;=-3,D!BH288&lt;-2),"Pendek",IF(AND(D!CB450&gt;=-2,D!BH288&lt;2),"Normal","Jangkung"))))</f>
        <v/>
      </c>
      <c r="AI292" s="105" t="str">
        <f>IF(D!BK288="","",(IF(D!BK288&lt;-3,"Sangat Kurus",IF(AND(D!BK288&gt;=-3,D!BK288&lt;-2),"Kurus",IF(AND(D!BK288&gt;=-2,D!BK288&lt;2),"Normal","Gemuk")))))</f>
        <v/>
      </c>
      <c r="AJ292" s="105" t="str">
        <f>IF(D!BN288="","",IF(D!BN288&lt;-3,"Sgt Kurus",IF(AND(D!BN288&gt;=-3,D!BN288&lt;-2),"Kurus",IF(AND(D!BN288&gt;=-2,D!BN288&lt;1),"Normal",IF(AND(D!BN288&gt;=1,D!BN288&lt;2),"Gemuk","Obesitas")))))</f>
        <v/>
      </c>
      <c r="AK292" s="105"/>
      <c r="AL292" s="98"/>
      <c r="AM292" s="53"/>
      <c r="AN292" s="97"/>
      <c r="AO292" s="97"/>
      <c r="AP292" s="97"/>
      <c r="AQ292" s="53"/>
      <c r="AR292" s="53"/>
      <c r="AS292" s="99"/>
      <c r="AT292" s="99"/>
      <c r="AU292" s="99"/>
      <c r="AV292" s="53"/>
      <c r="AW292" s="53"/>
      <c r="AX292" s="99"/>
    </row>
    <row r="293" spans="2:50" ht="15" x14ac:dyDescent="0.2">
      <c r="B293" s="94">
        <v>280</v>
      </c>
      <c r="C293" s="100"/>
      <c r="D293" s="101"/>
      <c r="E293" s="102"/>
      <c r="F293" s="95" t="str">
        <f t="shared" si="10"/>
        <v/>
      </c>
      <c r="G293" s="82" t="str">
        <f t="shared" si="11"/>
        <v/>
      </c>
      <c r="H293" s="103"/>
      <c r="I293" s="103" t="s">
        <v>202</v>
      </c>
      <c r="J293" s="104" t="s">
        <v>202</v>
      </c>
      <c r="K293" s="104" t="s">
        <v>202</v>
      </c>
      <c r="L293" s="104" t="s">
        <v>202</v>
      </c>
      <c r="M293" s="52"/>
      <c r="N293" s="52"/>
      <c r="O293" s="52"/>
      <c r="P293" s="52"/>
      <c r="Q293" s="52"/>
      <c r="R293" s="52"/>
      <c r="S293" s="52"/>
      <c r="T293" s="52"/>
      <c r="U293" s="52"/>
      <c r="V293" s="52"/>
      <c r="W293" s="52"/>
      <c r="X293" s="52"/>
      <c r="Y293" s="53"/>
      <c r="Z293" s="53"/>
      <c r="AA293" s="96"/>
      <c r="AB293" s="97"/>
      <c r="AC293" s="97"/>
      <c r="AD293" s="97"/>
      <c r="AE293" s="97"/>
      <c r="AF293" s="97"/>
      <c r="AG293" s="105" t="str">
        <f>IF(D!BE289="","",IF(D!BE289&lt;-3,"Gizi Buruk",IF(AND(D!BE289&gt;=-3,D!BE289&lt;-2),"Gizi Kurang",IF(AND(D!BE289&gt;=-2,D!BE289&lt;2),"Gizi Normal","Gizi Lebih"))))</f>
        <v/>
      </c>
      <c r="AH293" s="105" t="str">
        <f>IF(D!BH289="","",IF(D!BH289&lt;-3,"Sangat Pendek",IF(AND(D!BH289&gt;=-3,D!BH289&lt;-2),"Pendek",IF(AND(D!CB451&gt;=-2,D!BH289&lt;2),"Normal","Jangkung"))))</f>
        <v/>
      </c>
      <c r="AI293" s="105" t="str">
        <f>IF(D!BK289="","",(IF(D!BK289&lt;-3,"Sangat Kurus",IF(AND(D!BK289&gt;=-3,D!BK289&lt;-2),"Kurus",IF(AND(D!BK289&gt;=-2,D!BK289&lt;2),"Normal","Gemuk")))))</f>
        <v/>
      </c>
      <c r="AJ293" s="105" t="str">
        <f>IF(D!BN289="","",IF(D!BN289&lt;-3,"Sgt Kurus",IF(AND(D!BN289&gt;=-3,D!BN289&lt;-2),"Kurus",IF(AND(D!BN289&gt;=-2,D!BN289&lt;1),"Normal",IF(AND(D!BN289&gt;=1,D!BN289&lt;2),"Gemuk","Obesitas")))))</f>
        <v/>
      </c>
      <c r="AK293" s="105"/>
      <c r="AL293" s="98"/>
      <c r="AM293" s="53"/>
      <c r="AN293" s="97"/>
      <c r="AO293" s="97"/>
      <c r="AP293" s="97"/>
      <c r="AQ293" s="53"/>
      <c r="AR293" s="53"/>
      <c r="AS293" s="99"/>
      <c r="AT293" s="99"/>
      <c r="AU293" s="99"/>
      <c r="AV293" s="53"/>
      <c r="AW293" s="53"/>
      <c r="AX293" s="99"/>
    </row>
    <row r="294" spans="2:50" ht="15" x14ac:dyDescent="0.2">
      <c r="B294" s="94">
        <v>281</v>
      </c>
      <c r="C294" s="100"/>
      <c r="D294" s="101"/>
      <c r="E294" s="102"/>
      <c r="F294" s="95" t="str">
        <f t="shared" si="10"/>
        <v/>
      </c>
      <c r="G294" s="82" t="str">
        <f t="shared" si="11"/>
        <v/>
      </c>
      <c r="H294" s="103"/>
      <c r="I294" s="103" t="s">
        <v>202</v>
      </c>
      <c r="J294" s="104" t="s">
        <v>202</v>
      </c>
      <c r="K294" s="104" t="s">
        <v>202</v>
      </c>
      <c r="L294" s="104" t="s">
        <v>202</v>
      </c>
      <c r="M294" s="52"/>
      <c r="N294" s="52"/>
      <c r="O294" s="52"/>
      <c r="P294" s="52"/>
      <c r="Q294" s="52"/>
      <c r="R294" s="52"/>
      <c r="S294" s="52"/>
      <c r="T294" s="52"/>
      <c r="U294" s="52"/>
      <c r="V294" s="52"/>
      <c r="W294" s="52"/>
      <c r="X294" s="52"/>
      <c r="Y294" s="53"/>
      <c r="Z294" s="53"/>
      <c r="AA294" s="96"/>
      <c r="AB294" s="97"/>
      <c r="AC294" s="97"/>
      <c r="AD294" s="97"/>
      <c r="AE294" s="97"/>
      <c r="AF294" s="97"/>
      <c r="AG294" s="105" t="str">
        <f>IF(D!BE290="","",IF(D!BE290&lt;-3,"Gizi Buruk",IF(AND(D!BE290&gt;=-3,D!BE290&lt;-2),"Gizi Kurang",IF(AND(D!BE290&gt;=-2,D!BE290&lt;2),"Gizi Normal","Gizi Lebih"))))</f>
        <v/>
      </c>
      <c r="AH294" s="105" t="str">
        <f>IF(D!BH290="","",IF(D!BH290&lt;-3,"Sangat Pendek",IF(AND(D!BH290&gt;=-3,D!BH290&lt;-2),"Pendek",IF(AND(D!CB452&gt;=-2,D!BH290&lt;2),"Normal","Jangkung"))))</f>
        <v/>
      </c>
      <c r="AI294" s="105" t="str">
        <f>IF(D!BK290="","",(IF(D!BK290&lt;-3,"Sangat Kurus",IF(AND(D!BK290&gt;=-3,D!BK290&lt;-2),"Kurus",IF(AND(D!BK290&gt;=-2,D!BK290&lt;2),"Normal","Gemuk")))))</f>
        <v/>
      </c>
      <c r="AJ294" s="105" t="str">
        <f>IF(D!BN290="","",IF(D!BN290&lt;-3,"Sgt Kurus",IF(AND(D!BN290&gt;=-3,D!BN290&lt;-2),"Kurus",IF(AND(D!BN290&gt;=-2,D!BN290&lt;1),"Normal",IF(AND(D!BN290&gt;=1,D!BN290&lt;2),"Gemuk","Obesitas")))))</f>
        <v/>
      </c>
      <c r="AK294" s="105"/>
      <c r="AL294" s="98"/>
      <c r="AM294" s="53"/>
      <c r="AN294" s="97"/>
      <c r="AO294" s="97"/>
      <c r="AP294" s="97"/>
      <c r="AQ294" s="53"/>
      <c r="AR294" s="53"/>
      <c r="AS294" s="99"/>
      <c r="AT294" s="99"/>
      <c r="AU294" s="99"/>
      <c r="AV294" s="53"/>
      <c r="AW294" s="53"/>
      <c r="AX294" s="99"/>
    </row>
    <row r="295" spans="2:50" ht="15" x14ac:dyDescent="0.2">
      <c r="B295" s="94">
        <v>282</v>
      </c>
      <c r="C295" s="100"/>
      <c r="D295" s="101"/>
      <c r="E295" s="102"/>
      <c r="F295" s="95" t="str">
        <f t="shared" si="10"/>
        <v/>
      </c>
      <c r="G295" s="82" t="str">
        <f t="shared" si="11"/>
        <v/>
      </c>
      <c r="H295" s="103"/>
      <c r="I295" s="103" t="s">
        <v>202</v>
      </c>
      <c r="J295" s="104" t="s">
        <v>202</v>
      </c>
      <c r="K295" s="104" t="s">
        <v>202</v>
      </c>
      <c r="L295" s="104" t="s">
        <v>202</v>
      </c>
      <c r="M295" s="52"/>
      <c r="N295" s="52"/>
      <c r="O295" s="52"/>
      <c r="P295" s="52"/>
      <c r="Q295" s="52"/>
      <c r="R295" s="52"/>
      <c r="S295" s="52"/>
      <c r="T295" s="52"/>
      <c r="U295" s="52"/>
      <c r="V295" s="52"/>
      <c r="W295" s="52"/>
      <c r="X295" s="52"/>
      <c r="Y295" s="53"/>
      <c r="Z295" s="53"/>
      <c r="AA295" s="96"/>
      <c r="AB295" s="97"/>
      <c r="AC295" s="97"/>
      <c r="AD295" s="97"/>
      <c r="AE295" s="97"/>
      <c r="AF295" s="97"/>
      <c r="AG295" s="105" t="str">
        <f>IF(D!BE291="","",IF(D!BE291&lt;-3,"Gizi Buruk",IF(AND(D!BE291&gt;=-3,D!BE291&lt;-2),"Gizi Kurang",IF(AND(D!BE291&gt;=-2,D!BE291&lt;2),"Gizi Normal","Gizi Lebih"))))</f>
        <v/>
      </c>
      <c r="AH295" s="105" t="str">
        <f>IF(D!BH291="","",IF(D!BH291&lt;-3,"Sangat Pendek",IF(AND(D!BH291&gt;=-3,D!BH291&lt;-2),"Pendek",IF(AND(D!CB453&gt;=-2,D!BH291&lt;2),"Normal","Jangkung"))))</f>
        <v/>
      </c>
      <c r="AI295" s="105" t="str">
        <f>IF(D!BK291="","",(IF(D!BK291&lt;-3,"Sangat Kurus",IF(AND(D!BK291&gt;=-3,D!BK291&lt;-2),"Kurus",IF(AND(D!BK291&gt;=-2,D!BK291&lt;2),"Normal","Gemuk")))))</f>
        <v/>
      </c>
      <c r="AJ295" s="105" t="str">
        <f>IF(D!BN291="","",IF(D!BN291&lt;-3,"Sgt Kurus",IF(AND(D!BN291&gt;=-3,D!BN291&lt;-2),"Kurus",IF(AND(D!BN291&gt;=-2,D!BN291&lt;1),"Normal",IF(AND(D!BN291&gt;=1,D!BN291&lt;2),"Gemuk","Obesitas")))))</f>
        <v/>
      </c>
      <c r="AK295" s="105"/>
      <c r="AL295" s="98"/>
      <c r="AM295" s="53"/>
      <c r="AN295" s="97"/>
      <c r="AO295" s="97"/>
      <c r="AP295" s="97"/>
      <c r="AQ295" s="53"/>
      <c r="AR295" s="53"/>
      <c r="AS295" s="99"/>
      <c r="AT295" s="99"/>
      <c r="AU295" s="99"/>
      <c r="AV295" s="53"/>
      <c r="AW295" s="53"/>
      <c r="AX295" s="99"/>
    </row>
    <row r="296" spans="2:50" ht="15" x14ac:dyDescent="0.2">
      <c r="B296" s="94">
        <v>283</v>
      </c>
      <c r="C296" s="100"/>
      <c r="D296" s="101"/>
      <c r="E296" s="102"/>
      <c r="F296" s="95" t="str">
        <f t="shared" si="10"/>
        <v/>
      </c>
      <c r="G296" s="82" t="str">
        <f t="shared" si="11"/>
        <v/>
      </c>
      <c r="H296" s="103"/>
      <c r="I296" s="103" t="s">
        <v>202</v>
      </c>
      <c r="J296" s="104" t="s">
        <v>202</v>
      </c>
      <c r="K296" s="104" t="s">
        <v>202</v>
      </c>
      <c r="L296" s="104" t="s">
        <v>202</v>
      </c>
      <c r="M296" s="52"/>
      <c r="N296" s="52"/>
      <c r="O296" s="52"/>
      <c r="P296" s="52"/>
      <c r="Q296" s="52"/>
      <c r="R296" s="52"/>
      <c r="S296" s="52"/>
      <c r="T296" s="52"/>
      <c r="U296" s="52"/>
      <c r="V296" s="52"/>
      <c r="W296" s="52"/>
      <c r="X296" s="52"/>
      <c r="Y296" s="53"/>
      <c r="Z296" s="53"/>
      <c r="AA296" s="96"/>
      <c r="AB296" s="97"/>
      <c r="AC296" s="97"/>
      <c r="AD296" s="97"/>
      <c r="AE296" s="97"/>
      <c r="AF296" s="97"/>
      <c r="AG296" s="105" t="str">
        <f>IF(D!BE292="","",IF(D!BE292&lt;-3,"Gizi Buruk",IF(AND(D!BE292&gt;=-3,D!BE292&lt;-2),"Gizi Kurang",IF(AND(D!BE292&gt;=-2,D!BE292&lt;2),"Gizi Normal","Gizi Lebih"))))</f>
        <v/>
      </c>
      <c r="AH296" s="105" t="str">
        <f>IF(D!BH292="","",IF(D!BH292&lt;-3,"Sangat Pendek",IF(AND(D!BH292&gt;=-3,D!BH292&lt;-2),"Pendek",IF(AND(D!CB454&gt;=-2,D!BH292&lt;2),"Normal","Jangkung"))))</f>
        <v/>
      </c>
      <c r="AI296" s="105" t="str">
        <f>IF(D!BK292="","",(IF(D!BK292&lt;-3,"Sangat Kurus",IF(AND(D!BK292&gt;=-3,D!BK292&lt;-2),"Kurus",IF(AND(D!BK292&gt;=-2,D!BK292&lt;2),"Normal","Gemuk")))))</f>
        <v/>
      </c>
      <c r="AJ296" s="105" t="str">
        <f>IF(D!BN292="","",IF(D!BN292&lt;-3,"Sgt Kurus",IF(AND(D!BN292&gt;=-3,D!BN292&lt;-2),"Kurus",IF(AND(D!BN292&gt;=-2,D!BN292&lt;1),"Normal",IF(AND(D!BN292&gt;=1,D!BN292&lt;2),"Gemuk","Obesitas")))))</f>
        <v/>
      </c>
      <c r="AK296" s="105"/>
      <c r="AL296" s="98"/>
      <c r="AM296" s="53"/>
      <c r="AN296" s="97"/>
      <c r="AO296" s="97"/>
      <c r="AP296" s="97"/>
      <c r="AQ296" s="53"/>
      <c r="AR296" s="53"/>
      <c r="AS296" s="99"/>
      <c r="AT296" s="99"/>
      <c r="AU296" s="99"/>
      <c r="AV296" s="53"/>
      <c r="AW296" s="53"/>
      <c r="AX296" s="99"/>
    </row>
    <row r="297" spans="2:50" ht="15" x14ac:dyDescent="0.2">
      <c r="B297" s="94">
        <v>284</v>
      </c>
      <c r="C297" s="100"/>
      <c r="D297" s="101"/>
      <c r="E297" s="102"/>
      <c r="F297" s="95" t="str">
        <f t="shared" si="10"/>
        <v/>
      </c>
      <c r="G297" s="82" t="str">
        <f t="shared" si="11"/>
        <v/>
      </c>
      <c r="H297" s="103"/>
      <c r="I297" s="103" t="s">
        <v>202</v>
      </c>
      <c r="J297" s="104" t="s">
        <v>202</v>
      </c>
      <c r="K297" s="104" t="s">
        <v>202</v>
      </c>
      <c r="L297" s="104" t="s">
        <v>202</v>
      </c>
      <c r="M297" s="52"/>
      <c r="N297" s="52"/>
      <c r="O297" s="52"/>
      <c r="P297" s="52"/>
      <c r="Q297" s="52"/>
      <c r="R297" s="52"/>
      <c r="S297" s="52"/>
      <c r="T297" s="52"/>
      <c r="U297" s="52"/>
      <c r="V297" s="52"/>
      <c r="W297" s="52"/>
      <c r="X297" s="52"/>
      <c r="Y297" s="53"/>
      <c r="Z297" s="53"/>
      <c r="AA297" s="96"/>
      <c r="AB297" s="97"/>
      <c r="AC297" s="97"/>
      <c r="AD297" s="97"/>
      <c r="AE297" s="97"/>
      <c r="AF297" s="97"/>
      <c r="AG297" s="105" t="str">
        <f>IF(D!BE293="","",IF(D!BE293&lt;-3,"Gizi Buruk",IF(AND(D!BE293&gt;=-3,D!BE293&lt;-2),"Gizi Kurang",IF(AND(D!BE293&gt;=-2,D!BE293&lt;2),"Gizi Normal","Gizi Lebih"))))</f>
        <v/>
      </c>
      <c r="AH297" s="105" t="str">
        <f>IF(D!BH293="","",IF(D!BH293&lt;-3,"Sangat Pendek",IF(AND(D!BH293&gt;=-3,D!BH293&lt;-2),"Pendek",IF(AND(D!CB455&gt;=-2,D!BH293&lt;2),"Normal","Jangkung"))))</f>
        <v/>
      </c>
      <c r="AI297" s="105" t="str">
        <f>IF(D!BK293="","",(IF(D!BK293&lt;-3,"Sangat Kurus",IF(AND(D!BK293&gt;=-3,D!BK293&lt;-2),"Kurus",IF(AND(D!BK293&gt;=-2,D!BK293&lt;2),"Normal","Gemuk")))))</f>
        <v/>
      </c>
      <c r="AJ297" s="105" t="str">
        <f>IF(D!BN293="","",IF(D!BN293&lt;-3,"Sgt Kurus",IF(AND(D!BN293&gt;=-3,D!BN293&lt;-2),"Kurus",IF(AND(D!BN293&gt;=-2,D!BN293&lt;1),"Normal",IF(AND(D!BN293&gt;=1,D!BN293&lt;2),"Gemuk","Obesitas")))))</f>
        <v/>
      </c>
      <c r="AK297" s="105"/>
      <c r="AL297" s="98"/>
      <c r="AM297" s="53"/>
      <c r="AN297" s="97"/>
      <c r="AO297" s="97"/>
      <c r="AP297" s="97"/>
      <c r="AQ297" s="53"/>
      <c r="AR297" s="53"/>
      <c r="AS297" s="99"/>
      <c r="AT297" s="99"/>
      <c r="AU297" s="99"/>
      <c r="AV297" s="53"/>
      <c r="AW297" s="53"/>
      <c r="AX297" s="99"/>
    </row>
    <row r="298" spans="2:50" ht="15" x14ac:dyDescent="0.2">
      <c r="B298" s="94">
        <v>285</v>
      </c>
      <c r="C298" s="100"/>
      <c r="D298" s="101"/>
      <c r="E298" s="102"/>
      <c r="F298" s="95" t="str">
        <f t="shared" si="10"/>
        <v/>
      </c>
      <c r="G298" s="82" t="str">
        <f t="shared" si="11"/>
        <v/>
      </c>
      <c r="H298" s="103"/>
      <c r="I298" s="103" t="s">
        <v>202</v>
      </c>
      <c r="J298" s="104" t="s">
        <v>202</v>
      </c>
      <c r="K298" s="104" t="s">
        <v>202</v>
      </c>
      <c r="L298" s="104" t="s">
        <v>202</v>
      </c>
      <c r="M298" s="52"/>
      <c r="N298" s="52"/>
      <c r="O298" s="52"/>
      <c r="P298" s="52"/>
      <c r="Q298" s="52"/>
      <c r="R298" s="52"/>
      <c r="S298" s="52"/>
      <c r="T298" s="52"/>
      <c r="U298" s="52"/>
      <c r="V298" s="52"/>
      <c r="W298" s="52"/>
      <c r="X298" s="52"/>
      <c r="Y298" s="53"/>
      <c r="Z298" s="53"/>
      <c r="AA298" s="96"/>
      <c r="AB298" s="97"/>
      <c r="AC298" s="97"/>
      <c r="AD298" s="97"/>
      <c r="AE298" s="97"/>
      <c r="AF298" s="97"/>
      <c r="AG298" s="105" t="str">
        <f>IF(D!BE294="","",IF(D!BE294&lt;-3,"Gizi Buruk",IF(AND(D!BE294&gt;=-3,D!BE294&lt;-2),"Gizi Kurang",IF(AND(D!BE294&gt;=-2,D!BE294&lt;2),"Gizi Normal","Gizi Lebih"))))</f>
        <v/>
      </c>
      <c r="AH298" s="105" t="str">
        <f>IF(D!BH294="","",IF(D!BH294&lt;-3,"Sangat Pendek",IF(AND(D!BH294&gt;=-3,D!BH294&lt;-2),"Pendek",IF(AND(D!CB456&gt;=-2,D!BH294&lt;2),"Normal","Jangkung"))))</f>
        <v/>
      </c>
      <c r="AI298" s="105" t="str">
        <f>IF(D!BK294="","",(IF(D!BK294&lt;-3,"Sangat Kurus",IF(AND(D!BK294&gt;=-3,D!BK294&lt;-2),"Kurus",IF(AND(D!BK294&gt;=-2,D!BK294&lt;2),"Normal","Gemuk")))))</f>
        <v/>
      </c>
      <c r="AJ298" s="105" t="str">
        <f>IF(D!BN294="","",IF(D!BN294&lt;-3,"Sgt Kurus",IF(AND(D!BN294&gt;=-3,D!BN294&lt;-2),"Kurus",IF(AND(D!BN294&gt;=-2,D!BN294&lt;1),"Normal",IF(AND(D!BN294&gt;=1,D!BN294&lt;2),"Gemuk","Obesitas")))))</f>
        <v/>
      </c>
      <c r="AK298" s="105"/>
      <c r="AL298" s="98"/>
      <c r="AM298" s="53"/>
      <c r="AN298" s="97"/>
      <c r="AO298" s="97"/>
      <c r="AP298" s="97"/>
      <c r="AQ298" s="53"/>
      <c r="AR298" s="53"/>
      <c r="AS298" s="99"/>
      <c r="AT298" s="99"/>
      <c r="AU298" s="99"/>
      <c r="AV298" s="53"/>
      <c r="AW298" s="53"/>
      <c r="AX298" s="99"/>
    </row>
    <row r="299" spans="2:50" ht="15" x14ac:dyDescent="0.2">
      <c r="B299" s="94">
        <v>286</v>
      </c>
      <c r="C299" s="100"/>
      <c r="D299" s="101"/>
      <c r="E299" s="102"/>
      <c r="F299" s="95" t="str">
        <f t="shared" si="10"/>
        <v/>
      </c>
      <c r="G299" s="82" t="str">
        <f t="shared" si="11"/>
        <v/>
      </c>
      <c r="H299" s="103"/>
      <c r="I299" s="103" t="s">
        <v>202</v>
      </c>
      <c r="J299" s="104" t="s">
        <v>202</v>
      </c>
      <c r="K299" s="104" t="s">
        <v>202</v>
      </c>
      <c r="L299" s="104" t="s">
        <v>202</v>
      </c>
      <c r="M299" s="52"/>
      <c r="N299" s="52"/>
      <c r="O299" s="52"/>
      <c r="P299" s="52"/>
      <c r="Q299" s="52"/>
      <c r="R299" s="52"/>
      <c r="S299" s="52"/>
      <c r="T299" s="52"/>
      <c r="U299" s="52"/>
      <c r="V299" s="52"/>
      <c r="W299" s="52"/>
      <c r="X299" s="52"/>
      <c r="Y299" s="53"/>
      <c r="Z299" s="53"/>
      <c r="AA299" s="96"/>
      <c r="AB299" s="97"/>
      <c r="AC299" s="97"/>
      <c r="AD299" s="97"/>
      <c r="AE299" s="97"/>
      <c r="AF299" s="97"/>
      <c r="AG299" s="105" t="str">
        <f>IF(D!BE295="","",IF(D!BE295&lt;-3,"Gizi Buruk",IF(AND(D!BE295&gt;=-3,D!BE295&lt;-2),"Gizi Kurang",IF(AND(D!BE295&gt;=-2,D!BE295&lt;2),"Gizi Normal","Gizi Lebih"))))</f>
        <v/>
      </c>
      <c r="AH299" s="105" t="str">
        <f>IF(D!BH295="","",IF(D!BH295&lt;-3,"Sangat Pendek",IF(AND(D!BH295&gt;=-3,D!BH295&lt;-2),"Pendek",IF(AND(D!CB457&gt;=-2,D!BH295&lt;2),"Normal","Jangkung"))))</f>
        <v/>
      </c>
      <c r="AI299" s="105" t="str">
        <f>IF(D!BK295="","",(IF(D!BK295&lt;-3,"Sangat Kurus",IF(AND(D!BK295&gt;=-3,D!BK295&lt;-2),"Kurus",IF(AND(D!BK295&gt;=-2,D!BK295&lt;2),"Normal","Gemuk")))))</f>
        <v/>
      </c>
      <c r="AJ299" s="105" t="str">
        <f>IF(D!BN295="","",IF(D!BN295&lt;-3,"Sgt Kurus",IF(AND(D!BN295&gt;=-3,D!BN295&lt;-2),"Kurus",IF(AND(D!BN295&gt;=-2,D!BN295&lt;1),"Normal",IF(AND(D!BN295&gt;=1,D!BN295&lt;2),"Gemuk","Obesitas")))))</f>
        <v/>
      </c>
      <c r="AK299" s="105"/>
      <c r="AL299" s="98"/>
      <c r="AM299" s="53"/>
      <c r="AN299" s="97"/>
      <c r="AO299" s="97"/>
      <c r="AP299" s="97"/>
      <c r="AQ299" s="53"/>
      <c r="AR299" s="53"/>
      <c r="AS299" s="99"/>
      <c r="AT299" s="99"/>
      <c r="AU299" s="99"/>
      <c r="AV299" s="53"/>
      <c r="AW299" s="53"/>
      <c r="AX299" s="99"/>
    </row>
    <row r="300" spans="2:50" ht="15" x14ac:dyDescent="0.2">
      <c r="B300" s="94">
        <v>287</v>
      </c>
      <c r="C300" s="100"/>
      <c r="D300" s="101"/>
      <c r="E300" s="102"/>
      <c r="F300" s="95" t="str">
        <f t="shared" si="10"/>
        <v/>
      </c>
      <c r="G300" s="82" t="str">
        <f t="shared" si="11"/>
        <v/>
      </c>
      <c r="H300" s="103"/>
      <c r="I300" s="103" t="s">
        <v>202</v>
      </c>
      <c r="J300" s="104" t="s">
        <v>202</v>
      </c>
      <c r="K300" s="104" t="s">
        <v>202</v>
      </c>
      <c r="L300" s="104" t="s">
        <v>202</v>
      </c>
      <c r="M300" s="52"/>
      <c r="N300" s="52"/>
      <c r="O300" s="52"/>
      <c r="P300" s="52"/>
      <c r="Q300" s="52"/>
      <c r="R300" s="52"/>
      <c r="S300" s="52"/>
      <c r="T300" s="52"/>
      <c r="U300" s="52"/>
      <c r="V300" s="52"/>
      <c r="W300" s="52"/>
      <c r="X300" s="52"/>
      <c r="Y300" s="53"/>
      <c r="Z300" s="53"/>
      <c r="AA300" s="96"/>
      <c r="AB300" s="97"/>
      <c r="AC300" s="97"/>
      <c r="AD300" s="97"/>
      <c r="AE300" s="97"/>
      <c r="AF300" s="97"/>
      <c r="AG300" s="105" t="str">
        <f>IF(D!BE296="","",IF(D!BE296&lt;-3,"Gizi Buruk",IF(AND(D!BE296&gt;=-3,D!BE296&lt;-2),"Gizi Kurang",IF(AND(D!BE296&gt;=-2,D!BE296&lt;2),"Gizi Normal","Gizi Lebih"))))</f>
        <v/>
      </c>
      <c r="AH300" s="105" t="str">
        <f>IF(D!BH296="","",IF(D!BH296&lt;-3,"Sangat Pendek",IF(AND(D!BH296&gt;=-3,D!BH296&lt;-2),"Pendek",IF(AND(D!CB458&gt;=-2,D!BH296&lt;2),"Normal","Jangkung"))))</f>
        <v/>
      </c>
      <c r="AI300" s="105" t="str">
        <f>IF(D!BK296="","",(IF(D!BK296&lt;-3,"Sangat Kurus",IF(AND(D!BK296&gt;=-3,D!BK296&lt;-2),"Kurus",IF(AND(D!BK296&gt;=-2,D!BK296&lt;2),"Normal","Gemuk")))))</f>
        <v/>
      </c>
      <c r="AJ300" s="105" t="str">
        <f>IF(D!BN296="","",IF(D!BN296&lt;-3,"Sgt Kurus",IF(AND(D!BN296&gt;=-3,D!BN296&lt;-2),"Kurus",IF(AND(D!BN296&gt;=-2,D!BN296&lt;1),"Normal",IF(AND(D!BN296&gt;=1,D!BN296&lt;2),"Gemuk","Obesitas")))))</f>
        <v/>
      </c>
      <c r="AK300" s="105"/>
      <c r="AL300" s="98"/>
      <c r="AM300" s="53"/>
      <c r="AN300" s="97"/>
      <c r="AO300" s="97"/>
      <c r="AP300" s="97"/>
      <c r="AQ300" s="53"/>
      <c r="AR300" s="53"/>
      <c r="AS300" s="99"/>
      <c r="AT300" s="99"/>
      <c r="AU300" s="99"/>
      <c r="AV300" s="53"/>
      <c r="AW300" s="53"/>
      <c r="AX300" s="99"/>
    </row>
    <row r="301" spans="2:50" ht="15" x14ac:dyDescent="0.2">
      <c r="B301" s="94">
        <v>288</v>
      </c>
      <c r="C301" s="100"/>
      <c r="D301" s="101"/>
      <c r="E301" s="102"/>
      <c r="F301" s="95" t="str">
        <f t="shared" si="10"/>
        <v/>
      </c>
      <c r="G301" s="82" t="str">
        <f t="shared" si="11"/>
        <v/>
      </c>
      <c r="H301" s="103"/>
      <c r="I301" s="103" t="s">
        <v>202</v>
      </c>
      <c r="J301" s="104" t="s">
        <v>202</v>
      </c>
      <c r="K301" s="104" t="s">
        <v>202</v>
      </c>
      <c r="L301" s="104" t="s">
        <v>202</v>
      </c>
      <c r="M301" s="52"/>
      <c r="N301" s="52"/>
      <c r="O301" s="52"/>
      <c r="P301" s="52"/>
      <c r="Q301" s="52"/>
      <c r="R301" s="52"/>
      <c r="S301" s="52"/>
      <c r="T301" s="52"/>
      <c r="U301" s="52"/>
      <c r="V301" s="52"/>
      <c r="W301" s="52"/>
      <c r="X301" s="52"/>
      <c r="Y301" s="53"/>
      <c r="Z301" s="53"/>
      <c r="AA301" s="96"/>
      <c r="AB301" s="97"/>
      <c r="AC301" s="97"/>
      <c r="AD301" s="97"/>
      <c r="AE301" s="97"/>
      <c r="AF301" s="97"/>
      <c r="AG301" s="105" t="str">
        <f>IF(D!BE297="","",IF(D!BE297&lt;-3,"Gizi Buruk",IF(AND(D!BE297&gt;=-3,D!BE297&lt;-2),"Gizi Kurang",IF(AND(D!BE297&gt;=-2,D!BE297&lt;2),"Gizi Normal","Gizi Lebih"))))</f>
        <v/>
      </c>
      <c r="AH301" s="105" t="str">
        <f>IF(D!BH297="","",IF(D!BH297&lt;-3,"Sangat Pendek",IF(AND(D!BH297&gt;=-3,D!BH297&lt;-2),"Pendek",IF(AND(D!CB459&gt;=-2,D!BH297&lt;2),"Normal","Jangkung"))))</f>
        <v/>
      </c>
      <c r="AI301" s="105" t="str">
        <f>IF(D!BK297="","",(IF(D!BK297&lt;-3,"Sangat Kurus",IF(AND(D!BK297&gt;=-3,D!BK297&lt;-2),"Kurus",IF(AND(D!BK297&gt;=-2,D!BK297&lt;2),"Normal","Gemuk")))))</f>
        <v/>
      </c>
      <c r="AJ301" s="105" t="str">
        <f>IF(D!BN297="","",IF(D!BN297&lt;-3,"Sgt Kurus",IF(AND(D!BN297&gt;=-3,D!BN297&lt;-2),"Kurus",IF(AND(D!BN297&gt;=-2,D!BN297&lt;1),"Normal",IF(AND(D!BN297&gt;=1,D!BN297&lt;2),"Gemuk","Obesitas")))))</f>
        <v/>
      </c>
      <c r="AK301" s="105"/>
      <c r="AL301" s="98"/>
      <c r="AM301" s="53"/>
      <c r="AN301" s="97"/>
      <c r="AO301" s="97"/>
      <c r="AP301" s="97"/>
      <c r="AQ301" s="53"/>
      <c r="AR301" s="53"/>
      <c r="AS301" s="99"/>
      <c r="AT301" s="99"/>
      <c r="AU301" s="99"/>
      <c r="AV301" s="53"/>
      <c r="AW301" s="53"/>
      <c r="AX301" s="99"/>
    </row>
    <row r="302" spans="2:50" ht="15" x14ac:dyDescent="0.2">
      <c r="B302" s="94">
        <v>289</v>
      </c>
      <c r="C302" s="100"/>
      <c r="D302" s="101"/>
      <c r="E302" s="102"/>
      <c r="F302" s="95" t="str">
        <f t="shared" si="10"/>
        <v/>
      </c>
      <c r="G302" s="82" t="str">
        <f t="shared" si="11"/>
        <v/>
      </c>
      <c r="H302" s="103"/>
      <c r="I302" s="103" t="s">
        <v>202</v>
      </c>
      <c r="J302" s="104" t="s">
        <v>202</v>
      </c>
      <c r="K302" s="104" t="s">
        <v>202</v>
      </c>
      <c r="L302" s="104" t="s">
        <v>202</v>
      </c>
      <c r="M302" s="52"/>
      <c r="N302" s="52"/>
      <c r="O302" s="52"/>
      <c r="P302" s="52"/>
      <c r="Q302" s="52"/>
      <c r="R302" s="52"/>
      <c r="S302" s="52"/>
      <c r="T302" s="52"/>
      <c r="U302" s="52"/>
      <c r="V302" s="52"/>
      <c r="W302" s="52"/>
      <c r="X302" s="52"/>
      <c r="Y302" s="53"/>
      <c r="Z302" s="53"/>
      <c r="AA302" s="96"/>
      <c r="AB302" s="97"/>
      <c r="AC302" s="97"/>
      <c r="AD302" s="97"/>
      <c r="AE302" s="97"/>
      <c r="AF302" s="97"/>
      <c r="AG302" s="105" t="str">
        <f>IF(D!BE298="","",IF(D!BE298&lt;-3,"Gizi Buruk",IF(AND(D!BE298&gt;=-3,D!BE298&lt;-2),"Gizi Kurang",IF(AND(D!BE298&gt;=-2,D!BE298&lt;2),"Gizi Normal","Gizi Lebih"))))</f>
        <v/>
      </c>
      <c r="AH302" s="105" t="str">
        <f>IF(D!BH298="","",IF(D!BH298&lt;-3,"Sangat Pendek",IF(AND(D!BH298&gt;=-3,D!BH298&lt;-2),"Pendek",IF(AND(D!CB460&gt;=-2,D!BH298&lt;2),"Normal","Jangkung"))))</f>
        <v/>
      </c>
      <c r="AI302" s="105" t="str">
        <f>IF(D!BK298="","",(IF(D!BK298&lt;-3,"Sangat Kurus",IF(AND(D!BK298&gt;=-3,D!BK298&lt;-2),"Kurus",IF(AND(D!BK298&gt;=-2,D!BK298&lt;2),"Normal","Gemuk")))))</f>
        <v/>
      </c>
      <c r="AJ302" s="105" t="str">
        <f>IF(D!BN298="","",IF(D!BN298&lt;-3,"Sgt Kurus",IF(AND(D!BN298&gt;=-3,D!BN298&lt;-2),"Kurus",IF(AND(D!BN298&gt;=-2,D!BN298&lt;1),"Normal",IF(AND(D!BN298&gt;=1,D!BN298&lt;2),"Gemuk","Obesitas")))))</f>
        <v/>
      </c>
      <c r="AK302" s="105"/>
      <c r="AL302" s="98"/>
      <c r="AM302" s="53"/>
      <c r="AN302" s="97"/>
      <c r="AO302" s="97"/>
      <c r="AP302" s="97"/>
      <c r="AQ302" s="53"/>
      <c r="AR302" s="53"/>
      <c r="AS302" s="99"/>
      <c r="AT302" s="99"/>
      <c r="AU302" s="99"/>
      <c r="AV302" s="53"/>
      <c r="AW302" s="53"/>
      <c r="AX302" s="99"/>
    </row>
    <row r="303" spans="2:50" ht="15" x14ac:dyDescent="0.2">
      <c r="B303" s="94">
        <v>290</v>
      </c>
      <c r="C303" s="100"/>
      <c r="D303" s="101"/>
      <c r="E303" s="102"/>
      <c r="F303" s="95" t="str">
        <f t="shared" si="10"/>
        <v/>
      </c>
      <c r="G303" s="82" t="str">
        <f t="shared" si="11"/>
        <v/>
      </c>
      <c r="H303" s="103"/>
      <c r="I303" s="103" t="s">
        <v>202</v>
      </c>
      <c r="J303" s="104" t="s">
        <v>202</v>
      </c>
      <c r="K303" s="104" t="s">
        <v>202</v>
      </c>
      <c r="L303" s="104" t="s">
        <v>202</v>
      </c>
      <c r="M303" s="52"/>
      <c r="N303" s="52"/>
      <c r="O303" s="52"/>
      <c r="P303" s="52"/>
      <c r="Q303" s="52"/>
      <c r="R303" s="52"/>
      <c r="S303" s="52"/>
      <c r="T303" s="52"/>
      <c r="U303" s="52"/>
      <c r="V303" s="52"/>
      <c r="W303" s="52"/>
      <c r="X303" s="52"/>
      <c r="Y303" s="53"/>
      <c r="Z303" s="53"/>
      <c r="AA303" s="96"/>
      <c r="AB303" s="97"/>
      <c r="AC303" s="97"/>
      <c r="AD303" s="97"/>
      <c r="AE303" s="97"/>
      <c r="AF303" s="97"/>
      <c r="AG303" s="105" t="str">
        <f>IF(D!BE299="","",IF(D!BE299&lt;-3,"Gizi Buruk",IF(AND(D!BE299&gt;=-3,D!BE299&lt;-2),"Gizi Kurang",IF(AND(D!BE299&gt;=-2,D!BE299&lt;2),"Gizi Normal","Gizi Lebih"))))</f>
        <v/>
      </c>
      <c r="AH303" s="105" t="str">
        <f>IF(D!BH299="","",IF(D!BH299&lt;-3,"Sangat Pendek",IF(AND(D!BH299&gt;=-3,D!BH299&lt;-2),"Pendek",IF(AND(D!CB461&gt;=-2,D!BH299&lt;2),"Normal","Jangkung"))))</f>
        <v/>
      </c>
      <c r="AI303" s="105" t="str">
        <f>IF(D!BK299="","",(IF(D!BK299&lt;-3,"Sangat Kurus",IF(AND(D!BK299&gt;=-3,D!BK299&lt;-2),"Kurus",IF(AND(D!BK299&gt;=-2,D!BK299&lt;2),"Normal","Gemuk")))))</f>
        <v/>
      </c>
      <c r="AJ303" s="105" t="str">
        <f>IF(D!BN299="","",IF(D!BN299&lt;-3,"Sgt Kurus",IF(AND(D!BN299&gt;=-3,D!BN299&lt;-2),"Kurus",IF(AND(D!BN299&gt;=-2,D!BN299&lt;1),"Normal",IF(AND(D!BN299&gt;=1,D!BN299&lt;2),"Gemuk","Obesitas")))))</f>
        <v/>
      </c>
      <c r="AK303" s="105"/>
      <c r="AL303" s="98"/>
      <c r="AM303" s="53"/>
      <c r="AN303" s="97"/>
      <c r="AO303" s="97"/>
      <c r="AP303" s="97"/>
      <c r="AQ303" s="53"/>
      <c r="AR303" s="53"/>
      <c r="AS303" s="99"/>
      <c r="AT303" s="99"/>
      <c r="AU303" s="99"/>
      <c r="AV303" s="53"/>
      <c r="AW303" s="53"/>
      <c r="AX303" s="99"/>
    </row>
    <row r="304" spans="2:50" ht="15" x14ac:dyDescent="0.2">
      <c r="B304" s="94">
        <v>291</v>
      </c>
      <c r="C304" s="100"/>
      <c r="D304" s="101"/>
      <c r="E304" s="102"/>
      <c r="F304" s="95" t="str">
        <f t="shared" si="10"/>
        <v/>
      </c>
      <c r="G304" s="82" t="str">
        <f t="shared" si="11"/>
        <v/>
      </c>
      <c r="H304" s="103"/>
      <c r="I304" s="103" t="s">
        <v>202</v>
      </c>
      <c r="J304" s="104" t="s">
        <v>202</v>
      </c>
      <c r="K304" s="104" t="s">
        <v>202</v>
      </c>
      <c r="L304" s="104" t="s">
        <v>202</v>
      </c>
      <c r="M304" s="52"/>
      <c r="N304" s="52"/>
      <c r="O304" s="52"/>
      <c r="P304" s="52"/>
      <c r="Q304" s="52"/>
      <c r="R304" s="52"/>
      <c r="S304" s="52"/>
      <c r="T304" s="52"/>
      <c r="U304" s="52"/>
      <c r="V304" s="52"/>
      <c r="W304" s="52"/>
      <c r="X304" s="52"/>
      <c r="Y304" s="53"/>
      <c r="Z304" s="53"/>
      <c r="AA304" s="96"/>
      <c r="AB304" s="97"/>
      <c r="AC304" s="97"/>
      <c r="AD304" s="97"/>
      <c r="AE304" s="97"/>
      <c r="AF304" s="97"/>
      <c r="AG304" s="105" t="str">
        <f>IF(D!BE300="","",IF(D!BE300&lt;-3,"Gizi Buruk",IF(AND(D!BE300&gt;=-3,D!BE300&lt;-2),"Gizi Kurang",IF(AND(D!BE300&gt;=-2,D!BE300&lt;2),"Gizi Normal","Gizi Lebih"))))</f>
        <v/>
      </c>
      <c r="AH304" s="105" t="str">
        <f>IF(D!BH300="","",IF(D!BH300&lt;-3,"Sangat Pendek",IF(AND(D!BH300&gt;=-3,D!BH300&lt;-2),"Pendek",IF(AND(D!CB462&gt;=-2,D!BH300&lt;2),"Normal","Jangkung"))))</f>
        <v/>
      </c>
      <c r="AI304" s="105" t="str">
        <f>IF(D!BK300="","",(IF(D!BK300&lt;-3,"Sangat Kurus",IF(AND(D!BK300&gt;=-3,D!BK300&lt;-2),"Kurus",IF(AND(D!BK300&gt;=-2,D!BK300&lt;2),"Normal","Gemuk")))))</f>
        <v/>
      </c>
      <c r="AJ304" s="105" t="str">
        <f>IF(D!BN300="","",IF(D!BN300&lt;-3,"Sgt Kurus",IF(AND(D!BN300&gt;=-3,D!BN300&lt;-2),"Kurus",IF(AND(D!BN300&gt;=-2,D!BN300&lt;1),"Normal",IF(AND(D!BN300&gt;=1,D!BN300&lt;2),"Gemuk","Obesitas")))))</f>
        <v/>
      </c>
      <c r="AK304" s="105"/>
      <c r="AL304" s="98"/>
      <c r="AM304" s="53"/>
      <c r="AN304" s="97"/>
      <c r="AO304" s="97"/>
      <c r="AP304" s="97"/>
      <c r="AQ304" s="53"/>
      <c r="AR304" s="53"/>
      <c r="AS304" s="99"/>
      <c r="AT304" s="99"/>
      <c r="AU304" s="99"/>
      <c r="AV304" s="53"/>
      <c r="AW304" s="53"/>
      <c r="AX304" s="99"/>
    </row>
    <row r="305" spans="2:50" ht="15" x14ac:dyDescent="0.2">
      <c r="B305" s="94">
        <v>292</v>
      </c>
      <c r="C305" s="100"/>
      <c r="D305" s="101"/>
      <c r="E305" s="102"/>
      <c r="F305" s="95" t="str">
        <f t="shared" ref="F305:F368" si="12">IFERROR(DATEDIF(G305,C305,"Y") &amp; " thn. " &amp;IF(DATEDIF(G305,C305,"YM")&lt;10,"0"&amp;DATEDIF(G305,C305,"YM"),DATEDIF(G305,C305,"YM")) &amp; " bln.","")</f>
        <v/>
      </c>
      <c r="G305" s="82" t="str">
        <f t="shared" ref="G305:G368" si="13">IFERROR(ABS(IF(VALUE(MID(D305,7,2))&gt;40,VALUE(MID(D305,7,2))-40,VALUE(MID(D305,7,2)))&amp;"-"&amp;IF(VALUE(MID(D305,9,2))&lt;10,"0"&amp;VALUE(MID(D305,9,2)),VALUE(MID(D305,9,2)))&amp;"-"&amp;VALUE(MID(D305,11,2))),"")</f>
        <v/>
      </c>
      <c r="H305" s="103"/>
      <c r="I305" s="103" t="s">
        <v>202</v>
      </c>
      <c r="J305" s="104" t="s">
        <v>202</v>
      </c>
      <c r="K305" s="104" t="s">
        <v>202</v>
      </c>
      <c r="L305" s="104" t="s">
        <v>202</v>
      </c>
      <c r="M305" s="52"/>
      <c r="N305" s="52"/>
      <c r="O305" s="52"/>
      <c r="P305" s="52"/>
      <c r="Q305" s="52"/>
      <c r="R305" s="52"/>
      <c r="S305" s="52"/>
      <c r="T305" s="52"/>
      <c r="U305" s="52"/>
      <c r="V305" s="52"/>
      <c r="W305" s="52"/>
      <c r="X305" s="52"/>
      <c r="Y305" s="53"/>
      <c r="Z305" s="53"/>
      <c r="AA305" s="96"/>
      <c r="AB305" s="97"/>
      <c r="AC305" s="97"/>
      <c r="AD305" s="97"/>
      <c r="AE305" s="97"/>
      <c r="AF305" s="97"/>
      <c r="AG305" s="105" t="str">
        <f>IF(D!BE301="","",IF(D!BE301&lt;-3,"Gizi Buruk",IF(AND(D!BE301&gt;=-3,D!BE301&lt;-2),"Gizi Kurang",IF(AND(D!BE301&gt;=-2,D!BE301&lt;2),"Gizi Normal","Gizi Lebih"))))</f>
        <v/>
      </c>
      <c r="AH305" s="105" t="str">
        <f>IF(D!BH301="","",IF(D!BH301&lt;-3,"Sangat Pendek",IF(AND(D!BH301&gt;=-3,D!BH301&lt;-2),"Pendek",IF(AND(D!CB463&gt;=-2,D!BH301&lt;2),"Normal","Jangkung"))))</f>
        <v/>
      </c>
      <c r="AI305" s="105" t="str">
        <f>IF(D!BK301="","",(IF(D!BK301&lt;-3,"Sangat Kurus",IF(AND(D!BK301&gt;=-3,D!BK301&lt;-2),"Kurus",IF(AND(D!BK301&gt;=-2,D!BK301&lt;2),"Normal","Gemuk")))))</f>
        <v/>
      </c>
      <c r="AJ305" s="105" t="str">
        <f>IF(D!BN301="","",IF(D!BN301&lt;-3,"Sgt Kurus",IF(AND(D!BN301&gt;=-3,D!BN301&lt;-2),"Kurus",IF(AND(D!BN301&gt;=-2,D!BN301&lt;1),"Normal",IF(AND(D!BN301&gt;=1,D!BN301&lt;2),"Gemuk","Obesitas")))))</f>
        <v/>
      </c>
      <c r="AK305" s="105"/>
      <c r="AL305" s="98"/>
      <c r="AM305" s="53"/>
      <c r="AN305" s="97"/>
      <c r="AO305" s="97"/>
      <c r="AP305" s="97"/>
      <c r="AQ305" s="53"/>
      <c r="AR305" s="53"/>
      <c r="AS305" s="99"/>
      <c r="AT305" s="99"/>
      <c r="AU305" s="99"/>
      <c r="AV305" s="53"/>
      <c r="AW305" s="53"/>
      <c r="AX305" s="99"/>
    </row>
    <row r="306" spans="2:50" ht="15" x14ac:dyDescent="0.2">
      <c r="B306" s="94">
        <v>293</v>
      </c>
      <c r="C306" s="100"/>
      <c r="D306" s="101"/>
      <c r="E306" s="102"/>
      <c r="F306" s="95" t="str">
        <f t="shared" si="12"/>
        <v/>
      </c>
      <c r="G306" s="82" t="str">
        <f t="shared" si="13"/>
        <v/>
      </c>
      <c r="H306" s="103"/>
      <c r="I306" s="103" t="s">
        <v>202</v>
      </c>
      <c r="J306" s="104" t="s">
        <v>202</v>
      </c>
      <c r="K306" s="104" t="s">
        <v>202</v>
      </c>
      <c r="L306" s="104" t="s">
        <v>202</v>
      </c>
      <c r="M306" s="52"/>
      <c r="N306" s="52"/>
      <c r="O306" s="52"/>
      <c r="P306" s="52"/>
      <c r="Q306" s="52"/>
      <c r="R306" s="52"/>
      <c r="S306" s="52"/>
      <c r="T306" s="52"/>
      <c r="U306" s="52"/>
      <c r="V306" s="52"/>
      <c r="W306" s="52"/>
      <c r="X306" s="52"/>
      <c r="Y306" s="53"/>
      <c r="Z306" s="53"/>
      <c r="AA306" s="96"/>
      <c r="AB306" s="97"/>
      <c r="AC306" s="97"/>
      <c r="AD306" s="97"/>
      <c r="AE306" s="97"/>
      <c r="AF306" s="97"/>
      <c r="AG306" s="105" t="str">
        <f>IF(D!BE302="","",IF(D!BE302&lt;-3,"Gizi Buruk",IF(AND(D!BE302&gt;=-3,D!BE302&lt;-2),"Gizi Kurang",IF(AND(D!BE302&gt;=-2,D!BE302&lt;2),"Gizi Normal","Gizi Lebih"))))</f>
        <v/>
      </c>
      <c r="AH306" s="105" t="str">
        <f>IF(D!BH302="","",IF(D!BH302&lt;-3,"Sangat Pendek",IF(AND(D!BH302&gt;=-3,D!BH302&lt;-2),"Pendek",IF(AND(D!CB464&gt;=-2,D!BH302&lt;2),"Normal","Jangkung"))))</f>
        <v/>
      </c>
      <c r="AI306" s="105" t="str">
        <f>IF(D!BK302="","",(IF(D!BK302&lt;-3,"Sangat Kurus",IF(AND(D!BK302&gt;=-3,D!BK302&lt;-2),"Kurus",IF(AND(D!BK302&gt;=-2,D!BK302&lt;2),"Normal","Gemuk")))))</f>
        <v/>
      </c>
      <c r="AJ306" s="105" t="str">
        <f>IF(D!BN302="","",IF(D!BN302&lt;-3,"Sgt Kurus",IF(AND(D!BN302&gt;=-3,D!BN302&lt;-2),"Kurus",IF(AND(D!BN302&gt;=-2,D!BN302&lt;1),"Normal",IF(AND(D!BN302&gt;=1,D!BN302&lt;2),"Gemuk","Obesitas")))))</f>
        <v/>
      </c>
      <c r="AK306" s="105"/>
      <c r="AL306" s="98"/>
      <c r="AM306" s="53"/>
      <c r="AN306" s="97"/>
      <c r="AO306" s="97"/>
      <c r="AP306" s="97"/>
      <c r="AQ306" s="53"/>
      <c r="AR306" s="53"/>
      <c r="AS306" s="99"/>
      <c r="AT306" s="99"/>
      <c r="AU306" s="99"/>
      <c r="AV306" s="53"/>
      <c r="AW306" s="53"/>
      <c r="AX306" s="99"/>
    </row>
    <row r="307" spans="2:50" ht="15" x14ac:dyDescent="0.2">
      <c r="B307" s="94">
        <v>294</v>
      </c>
      <c r="C307" s="100"/>
      <c r="D307" s="101"/>
      <c r="E307" s="102"/>
      <c r="F307" s="95" t="str">
        <f t="shared" si="12"/>
        <v/>
      </c>
      <c r="G307" s="82" t="str">
        <f t="shared" si="13"/>
        <v/>
      </c>
      <c r="H307" s="103"/>
      <c r="I307" s="103" t="s">
        <v>202</v>
      </c>
      <c r="J307" s="104" t="s">
        <v>202</v>
      </c>
      <c r="K307" s="104" t="s">
        <v>202</v>
      </c>
      <c r="L307" s="104" t="s">
        <v>202</v>
      </c>
      <c r="M307" s="52"/>
      <c r="N307" s="52"/>
      <c r="O307" s="52"/>
      <c r="P307" s="52"/>
      <c r="Q307" s="52"/>
      <c r="R307" s="52"/>
      <c r="S307" s="52"/>
      <c r="T307" s="52"/>
      <c r="U307" s="52"/>
      <c r="V307" s="52"/>
      <c r="W307" s="52"/>
      <c r="X307" s="52"/>
      <c r="Y307" s="53"/>
      <c r="Z307" s="53"/>
      <c r="AA307" s="96"/>
      <c r="AB307" s="97"/>
      <c r="AC307" s="97"/>
      <c r="AD307" s="97"/>
      <c r="AE307" s="97"/>
      <c r="AF307" s="97"/>
      <c r="AG307" s="105" t="str">
        <f>IF(D!BE303="","",IF(D!BE303&lt;-3,"Gizi Buruk",IF(AND(D!BE303&gt;=-3,D!BE303&lt;-2),"Gizi Kurang",IF(AND(D!BE303&gt;=-2,D!BE303&lt;2),"Gizi Normal","Gizi Lebih"))))</f>
        <v/>
      </c>
      <c r="AH307" s="105" t="str">
        <f>IF(D!BH303="","",IF(D!BH303&lt;-3,"Sangat Pendek",IF(AND(D!BH303&gt;=-3,D!BH303&lt;-2),"Pendek",IF(AND(D!CB465&gt;=-2,D!BH303&lt;2),"Normal","Jangkung"))))</f>
        <v/>
      </c>
      <c r="AI307" s="105" t="str">
        <f>IF(D!BK303="","",(IF(D!BK303&lt;-3,"Sangat Kurus",IF(AND(D!BK303&gt;=-3,D!BK303&lt;-2),"Kurus",IF(AND(D!BK303&gt;=-2,D!BK303&lt;2),"Normal","Gemuk")))))</f>
        <v/>
      </c>
      <c r="AJ307" s="105" t="str">
        <f>IF(D!BN303="","",IF(D!BN303&lt;-3,"Sgt Kurus",IF(AND(D!BN303&gt;=-3,D!BN303&lt;-2),"Kurus",IF(AND(D!BN303&gt;=-2,D!BN303&lt;1),"Normal",IF(AND(D!BN303&gt;=1,D!BN303&lt;2),"Gemuk","Obesitas")))))</f>
        <v/>
      </c>
      <c r="AK307" s="105"/>
      <c r="AL307" s="98"/>
      <c r="AM307" s="53"/>
      <c r="AN307" s="97"/>
      <c r="AO307" s="97"/>
      <c r="AP307" s="97"/>
      <c r="AQ307" s="53"/>
      <c r="AR307" s="53"/>
      <c r="AS307" s="99"/>
      <c r="AT307" s="99"/>
      <c r="AU307" s="99"/>
      <c r="AV307" s="53"/>
      <c r="AW307" s="53"/>
      <c r="AX307" s="99"/>
    </row>
    <row r="308" spans="2:50" ht="15" x14ac:dyDescent="0.2">
      <c r="B308" s="94">
        <v>295</v>
      </c>
      <c r="C308" s="100"/>
      <c r="D308" s="101"/>
      <c r="E308" s="102"/>
      <c r="F308" s="95" t="str">
        <f t="shared" si="12"/>
        <v/>
      </c>
      <c r="G308" s="82" t="str">
        <f t="shared" si="13"/>
        <v/>
      </c>
      <c r="H308" s="103"/>
      <c r="I308" s="103" t="s">
        <v>202</v>
      </c>
      <c r="J308" s="104" t="s">
        <v>202</v>
      </c>
      <c r="K308" s="104" t="s">
        <v>202</v>
      </c>
      <c r="L308" s="104" t="s">
        <v>202</v>
      </c>
      <c r="M308" s="52"/>
      <c r="N308" s="52"/>
      <c r="O308" s="52"/>
      <c r="P308" s="52"/>
      <c r="Q308" s="52"/>
      <c r="R308" s="52"/>
      <c r="S308" s="52"/>
      <c r="T308" s="52"/>
      <c r="U308" s="52"/>
      <c r="V308" s="52"/>
      <c r="W308" s="52"/>
      <c r="X308" s="52"/>
      <c r="Y308" s="53"/>
      <c r="Z308" s="53"/>
      <c r="AA308" s="96"/>
      <c r="AB308" s="97"/>
      <c r="AC308" s="97"/>
      <c r="AD308" s="97"/>
      <c r="AE308" s="97"/>
      <c r="AF308" s="97"/>
      <c r="AG308" s="105" t="str">
        <f>IF(D!BE304="","",IF(D!BE304&lt;-3,"Gizi Buruk",IF(AND(D!BE304&gt;=-3,D!BE304&lt;-2),"Gizi Kurang",IF(AND(D!BE304&gt;=-2,D!BE304&lt;2),"Gizi Normal","Gizi Lebih"))))</f>
        <v/>
      </c>
      <c r="AH308" s="105" t="str">
        <f>IF(D!BH304="","",IF(D!BH304&lt;-3,"Sangat Pendek",IF(AND(D!BH304&gt;=-3,D!BH304&lt;-2),"Pendek",IF(AND(D!CB466&gt;=-2,D!BH304&lt;2),"Normal","Jangkung"))))</f>
        <v/>
      </c>
      <c r="AI308" s="105" t="str">
        <f>IF(D!BK304="","",(IF(D!BK304&lt;-3,"Sangat Kurus",IF(AND(D!BK304&gt;=-3,D!BK304&lt;-2),"Kurus",IF(AND(D!BK304&gt;=-2,D!BK304&lt;2),"Normal","Gemuk")))))</f>
        <v/>
      </c>
      <c r="AJ308" s="105" t="str">
        <f>IF(D!BN304="","",IF(D!BN304&lt;-3,"Sgt Kurus",IF(AND(D!BN304&gt;=-3,D!BN304&lt;-2),"Kurus",IF(AND(D!BN304&gt;=-2,D!BN304&lt;1),"Normal",IF(AND(D!BN304&gt;=1,D!BN304&lt;2),"Gemuk","Obesitas")))))</f>
        <v/>
      </c>
      <c r="AK308" s="105"/>
      <c r="AL308" s="98"/>
      <c r="AM308" s="53"/>
      <c r="AN308" s="97"/>
      <c r="AO308" s="97"/>
      <c r="AP308" s="97"/>
      <c r="AQ308" s="53"/>
      <c r="AR308" s="53"/>
      <c r="AS308" s="99"/>
      <c r="AT308" s="99"/>
      <c r="AU308" s="99"/>
      <c r="AV308" s="53"/>
      <c r="AW308" s="53"/>
      <c r="AX308" s="99"/>
    </row>
    <row r="309" spans="2:50" ht="15" x14ac:dyDescent="0.2">
      <c r="B309" s="94">
        <v>296</v>
      </c>
      <c r="C309" s="100"/>
      <c r="D309" s="101"/>
      <c r="E309" s="102"/>
      <c r="F309" s="95" t="str">
        <f t="shared" si="12"/>
        <v/>
      </c>
      <c r="G309" s="82" t="str">
        <f t="shared" si="13"/>
        <v/>
      </c>
      <c r="H309" s="103"/>
      <c r="I309" s="103" t="s">
        <v>202</v>
      </c>
      <c r="J309" s="104" t="s">
        <v>202</v>
      </c>
      <c r="K309" s="104" t="s">
        <v>202</v>
      </c>
      <c r="L309" s="104" t="s">
        <v>202</v>
      </c>
      <c r="M309" s="52"/>
      <c r="N309" s="52"/>
      <c r="O309" s="52"/>
      <c r="P309" s="52"/>
      <c r="Q309" s="52"/>
      <c r="R309" s="52"/>
      <c r="S309" s="52"/>
      <c r="T309" s="52"/>
      <c r="U309" s="52"/>
      <c r="V309" s="52"/>
      <c r="W309" s="52"/>
      <c r="X309" s="52"/>
      <c r="Y309" s="53"/>
      <c r="Z309" s="53"/>
      <c r="AA309" s="96"/>
      <c r="AB309" s="97"/>
      <c r="AC309" s="97"/>
      <c r="AD309" s="97"/>
      <c r="AE309" s="97"/>
      <c r="AF309" s="97"/>
      <c r="AG309" s="105" t="str">
        <f>IF(D!BE305="","",IF(D!BE305&lt;-3,"Gizi Buruk",IF(AND(D!BE305&gt;=-3,D!BE305&lt;-2),"Gizi Kurang",IF(AND(D!BE305&gt;=-2,D!BE305&lt;2),"Gizi Normal","Gizi Lebih"))))</f>
        <v/>
      </c>
      <c r="AH309" s="105" t="str">
        <f>IF(D!BH305="","",IF(D!BH305&lt;-3,"Sangat Pendek",IF(AND(D!BH305&gt;=-3,D!BH305&lt;-2),"Pendek",IF(AND(D!CB467&gt;=-2,D!BH305&lt;2),"Normal","Jangkung"))))</f>
        <v/>
      </c>
      <c r="AI309" s="105" t="str">
        <f>IF(D!BK305="","",(IF(D!BK305&lt;-3,"Sangat Kurus",IF(AND(D!BK305&gt;=-3,D!BK305&lt;-2),"Kurus",IF(AND(D!BK305&gt;=-2,D!BK305&lt;2),"Normal","Gemuk")))))</f>
        <v/>
      </c>
      <c r="AJ309" s="105" t="str">
        <f>IF(D!BN305="","",IF(D!BN305&lt;-3,"Sgt Kurus",IF(AND(D!BN305&gt;=-3,D!BN305&lt;-2),"Kurus",IF(AND(D!BN305&gt;=-2,D!BN305&lt;1),"Normal",IF(AND(D!BN305&gt;=1,D!BN305&lt;2),"Gemuk","Obesitas")))))</f>
        <v/>
      </c>
      <c r="AK309" s="105"/>
      <c r="AL309" s="98"/>
      <c r="AM309" s="53"/>
      <c r="AN309" s="97"/>
      <c r="AO309" s="97"/>
      <c r="AP309" s="97"/>
      <c r="AQ309" s="53"/>
      <c r="AR309" s="53"/>
      <c r="AS309" s="99"/>
      <c r="AT309" s="99"/>
      <c r="AU309" s="99"/>
      <c r="AV309" s="53"/>
      <c r="AW309" s="53"/>
      <c r="AX309" s="99"/>
    </row>
    <row r="310" spans="2:50" ht="15" x14ac:dyDescent="0.2">
      <c r="B310" s="94">
        <v>297</v>
      </c>
      <c r="C310" s="100"/>
      <c r="D310" s="101"/>
      <c r="E310" s="102"/>
      <c r="F310" s="95" t="str">
        <f t="shared" si="12"/>
        <v/>
      </c>
      <c r="G310" s="82" t="str">
        <f t="shared" si="13"/>
        <v/>
      </c>
      <c r="H310" s="103"/>
      <c r="I310" s="103" t="s">
        <v>202</v>
      </c>
      <c r="J310" s="104" t="s">
        <v>202</v>
      </c>
      <c r="K310" s="104" t="s">
        <v>202</v>
      </c>
      <c r="L310" s="104" t="s">
        <v>202</v>
      </c>
      <c r="M310" s="52"/>
      <c r="N310" s="52"/>
      <c r="O310" s="52"/>
      <c r="P310" s="52"/>
      <c r="Q310" s="52"/>
      <c r="R310" s="52"/>
      <c r="S310" s="52"/>
      <c r="T310" s="52"/>
      <c r="U310" s="52"/>
      <c r="V310" s="52"/>
      <c r="W310" s="52"/>
      <c r="X310" s="52"/>
      <c r="Y310" s="53"/>
      <c r="Z310" s="53"/>
      <c r="AA310" s="96"/>
      <c r="AB310" s="97"/>
      <c r="AC310" s="97"/>
      <c r="AD310" s="97"/>
      <c r="AE310" s="97"/>
      <c r="AF310" s="97"/>
      <c r="AG310" s="105" t="str">
        <f>IF(D!BE306="","",IF(D!BE306&lt;-3,"Gizi Buruk",IF(AND(D!BE306&gt;=-3,D!BE306&lt;-2),"Gizi Kurang",IF(AND(D!BE306&gt;=-2,D!BE306&lt;2),"Gizi Normal","Gizi Lebih"))))</f>
        <v/>
      </c>
      <c r="AH310" s="105" t="str">
        <f>IF(D!BH306="","",IF(D!BH306&lt;-3,"Sangat Pendek",IF(AND(D!BH306&gt;=-3,D!BH306&lt;-2),"Pendek",IF(AND(D!CB468&gt;=-2,D!BH306&lt;2),"Normal","Jangkung"))))</f>
        <v/>
      </c>
      <c r="AI310" s="105" t="str">
        <f>IF(D!BK306="","",(IF(D!BK306&lt;-3,"Sangat Kurus",IF(AND(D!BK306&gt;=-3,D!BK306&lt;-2),"Kurus",IF(AND(D!BK306&gt;=-2,D!BK306&lt;2),"Normal","Gemuk")))))</f>
        <v/>
      </c>
      <c r="AJ310" s="105" t="str">
        <f>IF(D!BN306="","",IF(D!BN306&lt;-3,"Sgt Kurus",IF(AND(D!BN306&gt;=-3,D!BN306&lt;-2),"Kurus",IF(AND(D!BN306&gt;=-2,D!BN306&lt;1),"Normal",IF(AND(D!BN306&gt;=1,D!BN306&lt;2),"Gemuk","Obesitas")))))</f>
        <v/>
      </c>
      <c r="AK310" s="105"/>
      <c r="AL310" s="98"/>
      <c r="AM310" s="53"/>
      <c r="AN310" s="97"/>
      <c r="AO310" s="97"/>
      <c r="AP310" s="97"/>
      <c r="AQ310" s="53"/>
      <c r="AR310" s="53"/>
      <c r="AS310" s="99"/>
      <c r="AT310" s="99"/>
      <c r="AU310" s="99"/>
      <c r="AV310" s="53"/>
      <c r="AW310" s="53"/>
      <c r="AX310" s="99"/>
    </row>
    <row r="311" spans="2:50" ht="15" x14ac:dyDescent="0.2">
      <c r="B311" s="94">
        <v>298</v>
      </c>
      <c r="C311" s="100"/>
      <c r="D311" s="101"/>
      <c r="E311" s="102"/>
      <c r="F311" s="95" t="str">
        <f t="shared" si="12"/>
        <v/>
      </c>
      <c r="G311" s="82" t="str">
        <f t="shared" si="13"/>
        <v/>
      </c>
      <c r="H311" s="103"/>
      <c r="I311" s="103" t="s">
        <v>202</v>
      </c>
      <c r="J311" s="104" t="s">
        <v>202</v>
      </c>
      <c r="K311" s="104" t="s">
        <v>202</v>
      </c>
      <c r="L311" s="104" t="s">
        <v>202</v>
      </c>
      <c r="M311" s="52"/>
      <c r="N311" s="52"/>
      <c r="O311" s="52"/>
      <c r="P311" s="52"/>
      <c r="Q311" s="52"/>
      <c r="R311" s="52"/>
      <c r="S311" s="52"/>
      <c r="T311" s="52"/>
      <c r="U311" s="52"/>
      <c r="V311" s="52"/>
      <c r="W311" s="52"/>
      <c r="X311" s="52"/>
      <c r="Y311" s="53"/>
      <c r="Z311" s="53"/>
      <c r="AA311" s="96"/>
      <c r="AB311" s="97"/>
      <c r="AC311" s="97"/>
      <c r="AD311" s="97"/>
      <c r="AE311" s="97"/>
      <c r="AF311" s="97"/>
      <c r="AG311" s="105" t="str">
        <f>IF(D!BE307="","",IF(D!BE307&lt;-3,"Gizi Buruk",IF(AND(D!BE307&gt;=-3,D!BE307&lt;-2),"Gizi Kurang",IF(AND(D!BE307&gt;=-2,D!BE307&lt;2),"Gizi Normal","Gizi Lebih"))))</f>
        <v/>
      </c>
      <c r="AH311" s="105" t="str">
        <f>IF(D!BH307="","",IF(D!BH307&lt;-3,"Sangat Pendek",IF(AND(D!BH307&gt;=-3,D!BH307&lt;-2),"Pendek",IF(AND(D!CB469&gt;=-2,D!BH307&lt;2),"Normal","Jangkung"))))</f>
        <v/>
      </c>
      <c r="AI311" s="105" t="str">
        <f>IF(D!BK307="","",(IF(D!BK307&lt;-3,"Sangat Kurus",IF(AND(D!BK307&gt;=-3,D!BK307&lt;-2),"Kurus",IF(AND(D!BK307&gt;=-2,D!BK307&lt;2),"Normal","Gemuk")))))</f>
        <v/>
      </c>
      <c r="AJ311" s="105" t="str">
        <f>IF(D!BN307="","",IF(D!BN307&lt;-3,"Sgt Kurus",IF(AND(D!BN307&gt;=-3,D!BN307&lt;-2),"Kurus",IF(AND(D!BN307&gt;=-2,D!BN307&lt;1),"Normal",IF(AND(D!BN307&gt;=1,D!BN307&lt;2),"Gemuk","Obesitas")))))</f>
        <v/>
      </c>
      <c r="AK311" s="105"/>
      <c r="AL311" s="98"/>
      <c r="AM311" s="53"/>
      <c r="AN311" s="97"/>
      <c r="AO311" s="97"/>
      <c r="AP311" s="97"/>
      <c r="AQ311" s="53"/>
      <c r="AR311" s="53"/>
      <c r="AS311" s="99"/>
      <c r="AT311" s="99"/>
      <c r="AU311" s="99"/>
      <c r="AV311" s="53"/>
      <c r="AW311" s="53"/>
      <c r="AX311" s="99"/>
    </row>
    <row r="312" spans="2:50" ht="15" x14ac:dyDescent="0.2">
      <c r="B312" s="94">
        <v>299</v>
      </c>
      <c r="C312" s="100"/>
      <c r="D312" s="101"/>
      <c r="E312" s="102"/>
      <c r="F312" s="95" t="str">
        <f t="shared" si="12"/>
        <v/>
      </c>
      <c r="G312" s="82" t="str">
        <f t="shared" si="13"/>
        <v/>
      </c>
      <c r="H312" s="103"/>
      <c r="I312" s="103" t="s">
        <v>202</v>
      </c>
      <c r="J312" s="104" t="s">
        <v>202</v>
      </c>
      <c r="K312" s="104" t="s">
        <v>202</v>
      </c>
      <c r="L312" s="104" t="s">
        <v>202</v>
      </c>
      <c r="M312" s="52"/>
      <c r="N312" s="52"/>
      <c r="O312" s="52"/>
      <c r="P312" s="52"/>
      <c r="Q312" s="52"/>
      <c r="R312" s="52"/>
      <c r="S312" s="52"/>
      <c r="T312" s="52"/>
      <c r="U312" s="52"/>
      <c r="V312" s="52"/>
      <c r="W312" s="52"/>
      <c r="X312" s="52"/>
      <c r="Y312" s="53"/>
      <c r="Z312" s="53"/>
      <c r="AA312" s="96"/>
      <c r="AB312" s="97"/>
      <c r="AC312" s="97"/>
      <c r="AD312" s="97"/>
      <c r="AE312" s="97"/>
      <c r="AF312" s="97"/>
      <c r="AG312" s="105" t="str">
        <f>IF(D!BE308="","",IF(D!BE308&lt;-3,"Gizi Buruk",IF(AND(D!BE308&gt;=-3,D!BE308&lt;-2),"Gizi Kurang",IF(AND(D!BE308&gt;=-2,D!BE308&lt;2),"Gizi Normal","Gizi Lebih"))))</f>
        <v/>
      </c>
      <c r="AH312" s="105" t="str">
        <f>IF(D!BH308="","",IF(D!BH308&lt;-3,"Sangat Pendek",IF(AND(D!BH308&gt;=-3,D!BH308&lt;-2),"Pendek",IF(AND(D!CB470&gt;=-2,D!BH308&lt;2),"Normal","Jangkung"))))</f>
        <v/>
      </c>
      <c r="AI312" s="105" t="str">
        <f>IF(D!BK308="","",(IF(D!BK308&lt;-3,"Sangat Kurus",IF(AND(D!BK308&gt;=-3,D!BK308&lt;-2),"Kurus",IF(AND(D!BK308&gt;=-2,D!BK308&lt;2),"Normal","Gemuk")))))</f>
        <v/>
      </c>
      <c r="AJ312" s="105" t="str">
        <f>IF(D!BN308="","",IF(D!BN308&lt;-3,"Sgt Kurus",IF(AND(D!BN308&gt;=-3,D!BN308&lt;-2),"Kurus",IF(AND(D!BN308&gt;=-2,D!BN308&lt;1),"Normal",IF(AND(D!BN308&gt;=1,D!BN308&lt;2),"Gemuk","Obesitas")))))</f>
        <v/>
      </c>
      <c r="AK312" s="105"/>
      <c r="AL312" s="98"/>
      <c r="AM312" s="53"/>
      <c r="AN312" s="97"/>
      <c r="AO312" s="97"/>
      <c r="AP312" s="97"/>
      <c r="AQ312" s="53"/>
      <c r="AR312" s="53"/>
      <c r="AS312" s="99"/>
      <c r="AT312" s="99"/>
      <c r="AU312" s="99"/>
      <c r="AV312" s="53"/>
      <c r="AW312" s="53"/>
      <c r="AX312" s="99"/>
    </row>
    <row r="313" spans="2:50" ht="15" x14ac:dyDescent="0.2">
      <c r="B313" s="94">
        <v>300</v>
      </c>
      <c r="C313" s="100"/>
      <c r="D313" s="101"/>
      <c r="E313" s="102"/>
      <c r="F313" s="95" t="str">
        <f t="shared" si="12"/>
        <v/>
      </c>
      <c r="G313" s="82" t="str">
        <f t="shared" si="13"/>
        <v/>
      </c>
      <c r="H313" s="103"/>
      <c r="I313" s="103" t="s">
        <v>202</v>
      </c>
      <c r="J313" s="104" t="s">
        <v>202</v>
      </c>
      <c r="K313" s="104" t="s">
        <v>202</v>
      </c>
      <c r="L313" s="104" t="s">
        <v>202</v>
      </c>
      <c r="M313" s="52"/>
      <c r="N313" s="52"/>
      <c r="O313" s="52"/>
      <c r="P313" s="52"/>
      <c r="Q313" s="52"/>
      <c r="R313" s="52"/>
      <c r="S313" s="52"/>
      <c r="T313" s="52"/>
      <c r="U313" s="52"/>
      <c r="V313" s="52"/>
      <c r="W313" s="52"/>
      <c r="X313" s="52"/>
      <c r="Y313" s="53"/>
      <c r="Z313" s="53"/>
      <c r="AA313" s="96"/>
      <c r="AB313" s="97"/>
      <c r="AC313" s="97"/>
      <c r="AD313" s="97"/>
      <c r="AE313" s="97"/>
      <c r="AF313" s="97"/>
      <c r="AG313" s="105" t="str">
        <f>IF(D!BE309="","",IF(D!BE309&lt;-3,"Gizi Buruk",IF(AND(D!BE309&gt;=-3,D!BE309&lt;-2),"Gizi Kurang",IF(AND(D!BE309&gt;=-2,D!BE309&lt;2),"Gizi Normal","Gizi Lebih"))))</f>
        <v/>
      </c>
      <c r="AH313" s="105" t="str">
        <f>IF(D!BH309="","",IF(D!BH309&lt;-3,"Sangat Pendek",IF(AND(D!BH309&gt;=-3,D!BH309&lt;-2),"Pendek",IF(AND(D!CB471&gt;=-2,D!BH309&lt;2),"Normal","Jangkung"))))</f>
        <v/>
      </c>
      <c r="AI313" s="105" t="str">
        <f>IF(D!BK309="","",(IF(D!BK309&lt;-3,"Sangat Kurus",IF(AND(D!BK309&gt;=-3,D!BK309&lt;-2),"Kurus",IF(AND(D!BK309&gt;=-2,D!BK309&lt;2),"Normal","Gemuk")))))</f>
        <v/>
      </c>
      <c r="AJ313" s="105" t="str">
        <f>IF(D!BN309="","",IF(D!BN309&lt;-3,"Sgt Kurus",IF(AND(D!BN309&gt;=-3,D!BN309&lt;-2),"Kurus",IF(AND(D!BN309&gt;=-2,D!BN309&lt;1),"Normal",IF(AND(D!BN309&gt;=1,D!BN309&lt;2),"Gemuk","Obesitas")))))</f>
        <v/>
      </c>
      <c r="AK313" s="105"/>
      <c r="AL313" s="98"/>
      <c r="AM313" s="53"/>
      <c r="AN313" s="97"/>
      <c r="AO313" s="97"/>
      <c r="AP313" s="97"/>
      <c r="AQ313" s="53"/>
      <c r="AR313" s="53"/>
      <c r="AS313" s="99"/>
      <c r="AT313" s="99"/>
      <c r="AU313" s="99"/>
      <c r="AV313" s="53"/>
      <c r="AW313" s="53"/>
      <c r="AX313" s="99"/>
    </row>
    <row r="314" spans="2:50" ht="15" x14ac:dyDescent="0.2">
      <c r="B314" s="94">
        <v>301</v>
      </c>
      <c r="C314" s="100"/>
      <c r="D314" s="101"/>
      <c r="E314" s="102"/>
      <c r="F314" s="95" t="str">
        <f t="shared" si="12"/>
        <v/>
      </c>
      <c r="G314" s="82" t="str">
        <f t="shared" si="13"/>
        <v/>
      </c>
      <c r="H314" s="103"/>
      <c r="I314" s="103" t="s">
        <v>202</v>
      </c>
      <c r="J314" s="104" t="s">
        <v>202</v>
      </c>
      <c r="K314" s="104" t="s">
        <v>202</v>
      </c>
      <c r="L314" s="104" t="s">
        <v>202</v>
      </c>
      <c r="M314" s="52"/>
      <c r="N314" s="52"/>
      <c r="O314" s="52"/>
      <c r="P314" s="52"/>
      <c r="Q314" s="52"/>
      <c r="R314" s="52"/>
      <c r="S314" s="52"/>
      <c r="T314" s="52"/>
      <c r="U314" s="52"/>
      <c r="V314" s="52"/>
      <c r="W314" s="52"/>
      <c r="X314" s="52"/>
      <c r="Y314" s="53"/>
      <c r="Z314" s="53"/>
      <c r="AA314" s="96"/>
      <c r="AB314" s="97"/>
      <c r="AC314" s="97"/>
      <c r="AD314" s="97"/>
      <c r="AE314" s="97"/>
      <c r="AF314" s="97"/>
      <c r="AG314" s="105" t="str">
        <f>IF(D!BE310="","",IF(D!BE310&lt;-3,"Gizi Buruk",IF(AND(D!BE310&gt;=-3,D!BE310&lt;-2),"Gizi Kurang",IF(AND(D!BE310&gt;=-2,D!BE310&lt;2),"Gizi Normal","Gizi Lebih"))))</f>
        <v/>
      </c>
      <c r="AH314" s="105" t="str">
        <f>IF(D!BH310="","",IF(D!BH310&lt;-3,"Sangat Pendek",IF(AND(D!BH310&gt;=-3,D!BH310&lt;-2),"Pendek",IF(AND(D!CB472&gt;=-2,D!BH310&lt;2),"Normal","Jangkung"))))</f>
        <v/>
      </c>
      <c r="AI314" s="105" t="str">
        <f>IF(D!BK310="","",(IF(D!BK310&lt;-3,"Sangat Kurus",IF(AND(D!BK310&gt;=-3,D!BK310&lt;-2),"Kurus",IF(AND(D!BK310&gt;=-2,D!BK310&lt;2),"Normal","Gemuk")))))</f>
        <v/>
      </c>
      <c r="AJ314" s="105" t="str">
        <f>IF(D!BN310="","",IF(D!BN310&lt;-3,"Sgt Kurus",IF(AND(D!BN310&gt;=-3,D!BN310&lt;-2),"Kurus",IF(AND(D!BN310&gt;=-2,D!BN310&lt;1),"Normal",IF(AND(D!BN310&gt;=1,D!BN310&lt;2),"Gemuk","Obesitas")))))</f>
        <v/>
      </c>
      <c r="AK314" s="105"/>
      <c r="AL314" s="98"/>
      <c r="AM314" s="53"/>
      <c r="AN314" s="97"/>
      <c r="AO314" s="97"/>
      <c r="AP314" s="97"/>
      <c r="AQ314" s="53"/>
      <c r="AR314" s="53"/>
      <c r="AS314" s="99"/>
      <c r="AT314" s="99"/>
      <c r="AU314" s="99"/>
      <c r="AV314" s="53"/>
      <c r="AW314" s="53"/>
      <c r="AX314" s="99"/>
    </row>
    <row r="315" spans="2:50" ht="15" x14ac:dyDescent="0.2">
      <c r="B315" s="94">
        <v>302</v>
      </c>
      <c r="C315" s="100"/>
      <c r="D315" s="101"/>
      <c r="E315" s="102"/>
      <c r="F315" s="95" t="str">
        <f t="shared" si="12"/>
        <v/>
      </c>
      <c r="G315" s="82" t="str">
        <f t="shared" si="13"/>
        <v/>
      </c>
      <c r="H315" s="103"/>
      <c r="I315" s="103" t="s">
        <v>202</v>
      </c>
      <c r="J315" s="104" t="s">
        <v>202</v>
      </c>
      <c r="K315" s="104" t="s">
        <v>202</v>
      </c>
      <c r="L315" s="104" t="s">
        <v>202</v>
      </c>
      <c r="M315" s="52"/>
      <c r="N315" s="52"/>
      <c r="O315" s="52"/>
      <c r="P315" s="52"/>
      <c r="Q315" s="52"/>
      <c r="R315" s="52"/>
      <c r="S315" s="52"/>
      <c r="T315" s="52"/>
      <c r="U315" s="52"/>
      <c r="V315" s="52"/>
      <c r="W315" s="52"/>
      <c r="X315" s="52"/>
      <c r="Y315" s="53"/>
      <c r="Z315" s="53"/>
      <c r="AA315" s="96"/>
      <c r="AB315" s="97"/>
      <c r="AC315" s="97"/>
      <c r="AD315" s="97"/>
      <c r="AE315" s="97"/>
      <c r="AF315" s="97"/>
      <c r="AG315" s="105" t="str">
        <f>IF(D!BE311="","",IF(D!BE311&lt;-3,"Gizi Buruk",IF(AND(D!BE311&gt;=-3,D!BE311&lt;-2),"Gizi Kurang",IF(AND(D!BE311&gt;=-2,D!BE311&lt;2),"Gizi Normal","Gizi Lebih"))))</f>
        <v/>
      </c>
      <c r="AH315" s="105" t="str">
        <f>IF(D!BH311="","",IF(D!BH311&lt;-3,"Sangat Pendek",IF(AND(D!BH311&gt;=-3,D!BH311&lt;-2),"Pendek",IF(AND(D!CB473&gt;=-2,D!BH311&lt;2),"Normal","Jangkung"))))</f>
        <v/>
      </c>
      <c r="AI315" s="105" t="str">
        <f>IF(D!BK311="","",(IF(D!BK311&lt;-3,"Sangat Kurus",IF(AND(D!BK311&gt;=-3,D!BK311&lt;-2),"Kurus",IF(AND(D!BK311&gt;=-2,D!BK311&lt;2),"Normal","Gemuk")))))</f>
        <v/>
      </c>
      <c r="AJ315" s="105" t="str">
        <f>IF(D!BN311="","",IF(D!BN311&lt;-3,"Sgt Kurus",IF(AND(D!BN311&gt;=-3,D!BN311&lt;-2),"Kurus",IF(AND(D!BN311&gt;=-2,D!BN311&lt;1),"Normal",IF(AND(D!BN311&gt;=1,D!BN311&lt;2),"Gemuk","Obesitas")))))</f>
        <v/>
      </c>
      <c r="AK315" s="105"/>
      <c r="AL315" s="98"/>
      <c r="AM315" s="53"/>
      <c r="AN315" s="97"/>
      <c r="AO315" s="97"/>
      <c r="AP315" s="97"/>
      <c r="AQ315" s="53"/>
      <c r="AR315" s="53"/>
      <c r="AS315" s="99"/>
      <c r="AT315" s="99"/>
      <c r="AU315" s="99"/>
      <c r="AV315" s="53"/>
      <c r="AW315" s="53"/>
      <c r="AX315" s="99"/>
    </row>
    <row r="316" spans="2:50" ht="15" x14ac:dyDescent="0.2">
      <c r="B316" s="94">
        <v>303</v>
      </c>
      <c r="C316" s="100"/>
      <c r="D316" s="101"/>
      <c r="E316" s="102"/>
      <c r="F316" s="95" t="str">
        <f t="shared" si="12"/>
        <v/>
      </c>
      <c r="G316" s="82" t="str">
        <f t="shared" si="13"/>
        <v/>
      </c>
      <c r="H316" s="103"/>
      <c r="I316" s="103" t="s">
        <v>202</v>
      </c>
      <c r="J316" s="104" t="s">
        <v>202</v>
      </c>
      <c r="K316" s="104" t="s">
        <v>202</v>
      </c>
      <c r="L316" s="104" t="s">
        <v>202</v>
      </c>
      <c r="M316" s="52"/>
      <c r="N316" s="52"/>
      <c r="O316" s="52"/>
      <c r="P316" s="52"/>
      <c r="Q316" s="52"/>
      <c r="R316" s="52"/>
      <c r="S316" s="52"/>
      <c r="T316" s="52"/>
      <c r="U316" s="52"/>
      <c r="V316" s="52"/>
      <c r="W316" s="52"/>
      <c r="X316" s="52"/>
      <c r="Y316" s="53"/>
      <c r="Z316" s="53"/>
      <c r="AA316" s="96"/>
      <c r="AB316" s="97"/>
      <c r="AC316" s="97"/>
      <c r="AD316" s="97"/>
      <c r="AE316" s="97"/>
      <c r="AF316" s="97"/>
      <c r="AG316" s="105" t="str">
        <f>IF(D!BE312="","",IF(D!BE312&lt;-3,"Gizi Buruk",IF(AND(D!BE312&gt;=-3,D!BE312&lt;-2),"Gizi Kurang",IF(AND(D!BE312&gt;=-2,D!BE312&lt;2),"Gizi Normal","Gizi Lebih"))))</f>
        <v/>
      </c>
      <c r="AH316" s="105" t="str">
        <f>IF(D!BH312="","",IF(D!BH312&lt;-3,"Sangat Pendek",IF(AND(D!BH312&gt;=-3,D!BH312&lt;-2),"Pendek",IF(AND(D!CB474&gt;=-2,D!BH312&lt;2),"Normal","Jangkung"))))</f>
        <v/>
      </c>
      <c r="AI316" s="105" t="str">
        <f>IF(D!BK312="","",(IF(D!BK312&lt;-3,"Sangat Kurus",IF(AND(D!BK312&gt;=-3,D!BK312&lt;-2),"Kurus",IF(AND(D!BK312&gt;=-2,D!BK312&lt;2),"Normal","Gemuk")))))</f>
        <v/>
      </c>
      <c r="AJ316" s="105" t="str">
        <f>IF(D!BN312="","",IF(D!BN312&lt;-3,"Sgt Kurus",IF(AND(D!BN312&gt;=-3,D!BN312&lt;-2),"Kurus",IF(AND(D!BN312&gt;=-2,D!BN312&lt;1),"Normal",IF(AND(D!BN312&gt;=1,D!BN312&lt;2),"Gemuk","Obesitas")))))</f>
        <v/>
      </c>
      <c r="AK316" s="105"/>
      <c r="AL316" s="98"/>
      <c r="AM316" s="53"/>
      <c r="AN316" s="97"/>
      <c r="AO316" s="97"/>
      <c r="AP316" s="97"/>
      <c r="AQ316" s="53"/>
      <c r="AR316" s="53"/>
      <c r="AS316" s="99"/>
      <c r="AT316" s="99"/>
      <c r="AU316" s="99"/>
      <c r="AV316" s="53"/>
      <c r="AW316" s="53"/>
      <c r="AX316" s="99"/>
    </row>
    <row r="317" spans="2:50" ht="15" x14ac:dyDescent="0.2">
      <c r="B317" s="94">
        <v>304</v>
      </c>
      <c r="C317" s="100"/>
      <c r="D317" s="101"/>
      <c r="E317" s="102"/>
      <c r="F317" s="95" t="str">
        <f t="shared" si="12"/>
        <v/>
      </c>
      <c r="G317" s="82" t="str">
        <f t="shared" si="13"/>
        <v/>
      </c>
      <c r="H317" s="103"/>
      <c r="I317" s="103" t="s">
        <v>202</v>
      </c>
      <c r="J317" s="104" t="s">
        <v>202</v>
      </c>
      <c r="K317" s="104" t="s">
        <v>202</v>
      </c>
      <c r="L317" s="104" t="s">
        <v>202</v>
      </c>
      <c r="M317" s="52"/>
      <c r="N317" s="52"/>
      <c r="O317" s="52"/>
      <c r="P317" s="52"/>
      <c r="Q317" s="52"/>
      <c r="R317" s="52"/>
      <c r="S317" s="52"/>
      <c r="T317" s="52"/>
      <c r="U317" s="52"/>
      <c r="V317" s="52"/>
      <c r="W317" s="52"/>
      <c r="X317" s="52"/>
      <c r="Y317" s="53"/>
      <c r="Z317" s="53"/>
      <c r="AA317" s="96"/>
      <c r="AB317" s="97"/>
      <c r="AC317" s="97"/>
      <c r="AD317" s="97"/>
      <c r="AE317" s="97"/>
      <c r="AF317" s="97"/>
      <c r="AG317" s="105" t="str">
        <f>IF(D!BE313="","",IF(D!BE313&lt;-3,"Gizi Buruk",IF(AND(D!BE313&gt;=-3,D!BE313&lt;-2),"Gizi Kurang",IF(AND(D!BE313&gt;=-2,D!BE313&lt;2),"Gizi Normal","Gizi Lebih"))))</f>
        <v/>
      </c>
      <c r="AH317" s="105" t="str">
        <f>IF(D!BH313="","",IF(D!BH313&lt;-3,"Sangat Pendek",IF(AND(D!BH313&gt;=-3,D!BH313&lt;-2),"Pendek",IF(AND(D!CB475&gt;=-2,D!BH313&lt;2),"Normal","Jangkung"))))</f>
        <v/>
      </c>
      <c r="AI317" s="105" t="str">
        <f>IF(D!BK313="","",(IF(D!BK313&lt;-3,"Sangat Kurus",IF(AND(D!BK313&gt;=-3,D!BK313&lt;-2),"Kurus",IF(AND(D!BK313&gt;=-2,D!BK313&lt;2),"Normal","Gemuk")))))</f>
        <v/>
      </c>
      <c r="AJ317" s="105" t="str">
        <f>IF(D!BN313="","",IF(D!BN313&lt;-3,"Sgt Kurus",IF(AND(D!BN313&gt;=-3,D!BN313&lt;-2),"Kurus",IF(AND(D!BN313&gt;=-2,D!BN313&lt;1),"Normal",IF(AND(D!BN313&gt;=1,D!BN313&lt;2),"Gemuk","Obesitas")))))</f>
        <v/>
      </c>
      <c r="AK317" s="105"/>
      <c r="AL317" s="98"/>
      <c r="AM317" s="53"/>
      <c r="AN317" s="97"/>
      <c r="AO317" s="97"/>
      <c r="AP317" s="97"/>
      <c r="AQ317" s="53"/>
      <c r="AR317" s="53"/>
      <c r="AS317" s="99"/>
      <c r="AT317" s="99"/>
      <c r="AU317" s="99"/>
      <c r="AV317" s="53"/>
      <c r="AW317" s="53"/>
      <c r="AX317" s="99"/>
    </row>
    <row r="318" spans="2:50" ht="15" x14ac:dyDescent="0.2">
      <c r="B318" s="94">
        <v>305</v>
      </c>
      <c r="C318" s="100"/>
      <c r="D318" s="101"/>
      <c r="E318" s="102"/>
      <c r="F318" s="95" t="str">
        <f t="shared" si="12"/>
        <v/>
      </c>
      <c r="G318" s="82" t="str">
        <f t="shared" si="13"/>
        <v/>
      </c>
      <c r="H318" s="103"/>
      <c r="I318" s="103" t="s">
        <v>202</v>
      </c>
      <c r="J318" s="104" t="s">
        <v>202</v>
      </c>
      <c r="K318" s="104" t="s">
        <v>202</v>
      </c>
      <c r="L318" s="104" t="s">
        <v>202</v>
      </c>
      <c r="M318" s="52"/>
      <c r="N318" s="52"/>
      <c r="O318" s="52"/>
      <c r="P318" s="52"/>
      <c r="Q318" s="52"/>
      <c r="R318" s="52"/>
      <c r="S318" s="52"/>
      <c r="T318" s="52"/>
      <c r="U318" s="52"/>
      <c r="V318" s="52"/>
      <c r="W318" s="52"/>
      <c r="X318" s="52"/>
      <c r="Y318" s="53"/>
      <c r="Z318" s="53"/>
      <c r="AA318" s="96"/>
      <c r="AB318" s="97"/>
      <c r="AC318" s="97"/>
      <c r="AD318" s="97"/>
      <c r="AE318" s="97"/>
      <c r="AF318" s="97"/>
      <c r="AG318" s="105" t="str">
        <f>IF(D!BE314="","",IF(D!BE314&lt;-3,"Gizi Buruk",IF(AND(D!BE314&gt;=-3,D!BE314&lt;-2),"Gizi Kurang",IF(AND(D!BE314&gt;=-2,D!BE314&lt;2),"Gizi Normal","Gizi Lebih"))))</f>
        <v/>
      </c>
      <c r="AH318" s="105" t="str">
        <f>IF(D!BH314="","",IF(D!BH314&lt;-3,"Sangat Pendek",IF(AND(D!BH314&gt;=-3,D!BH314&lt;-2),"Pendek",IF(AND(D!CB476&gt;=-2,D!BH314&lt;2),"Normal","Jangkung"))))</f>
        <v/>
      </c>
      <c r="AI318" s="105" t="str">
        <f>IF(D!BK314="","",(IF(D!BK314&lt;-3,"Sangat Kurus",IF(AND(D!BK314&gt;=-3,D!BK314&lt;-2),"Kurus",IF(AND(D!BK314&gt;=-2,D!BK314&lt;2),"Normal","Gemuk")))))</f>
        <v/>
      </c>
      <c r="AJ318" s="105" t="str">
        <f>IF(D!BN314="","",IF(D!BN314&lt;-3,"Sgt Kurus",IF(AND(D!BN314&gt;=-3,D!BN314&lt;-2),"Kurus",IF(AND(D!BN314&gt;=-2,D!BN314&lt;1),"Normal",IF(AND(D!BN314&gt;=1,D!BN314&lt;2),"Gemuk","Obesitas")))))</f>
        <v/>
      </c>
      <c r="AK318" s="105"/>
      <c r="AL318" s="98"/>
      <c r="AM318" s="53"/>
      <c r="AN318" s="97"/>
      <c r="AO318" s="97"/>
      <c r="AP318" s="97"/>
      <c r="AQ318" s="53"/>
      <c r="AR318" s="53"/>
      <c r="AS318" s="99"/>
      <c r="AT318" s="99"/>
      <c r="AU318" s="99"/>
      <c r="AV318" s="53"/>
      <c r="AW318" s="53"/>
      <c r="AX318" s="99"/>
    </row>
    <row r="319" spans="2:50" ht="15" x14ac:dyDescent="0.2">
      <c r="B319" s="94">
        <v>306</v>
      </c>
      <c r="C319" s="100"/>
      <c r="D319" s="101"/>
      <c r="E319" s="102"/>
      <c r="F319" s="95" t="str">
        <f t="shared" si="12"/>
        <v/>
      </c>
      <c r="G319" s="82" t="str">
        <f t="shared" si="13"/>
        <v/>
      </c>
      <c r="H319" s="103"/>
      <c r="I319" s="103" t="s">
        <v>202</v>
      </c>
      <c r="J319" s="104" t="s">
        <v>202</v>
      </c>
      <c r="K319" s="104" t="s">
        <v>202</v>
      </c>
      <c r="L319" s="104" t="s">
        <v>202</v>
      </c>
      <c r="M319" s="52"/>
      <c r="N319" s="52"/>
      <c r="O319" s="52"/>
      <c r="P319" s="52"/>
      <c r="Q319" s="52"/>
      <c r="R319" s="52"/>
      <c r="S319" s="52"/>
      <c r="T319" s="52"/>
      <c r="U319" s="52"/>
      <c r="V319" s="52"/>
      <c r="W319" s="52"/>
      <c r="X319" s="52"/>
      <c r="Y319" s="53"/>
      <c r="Z319" s="53"/>
      <c r="AA319" s="96"/>
      <c r="AB319" s="97"/>
      <c r="AC319" s="97"/>
      <c r="AD319" s="97"/>
      <c r="AE319" s="97"/>
      <c r="AF319" s="97"/>
      <c r="AG319" s="105" t="str">
        <f>IF(D!BE315="","",IF(D!BE315&lt;-3,"Gizi Buruk",IF(AND(D!BE315&gt;=-3,D!BE315&lt;-2),"Gizi Kurang",IF(AND(D!BE315&gt;=-2,D!BE315&lt;2),"Gizi Normal","Gizi Lebih"))))</f>
        <v/>
      </c>
      <c r="AH319" s="105" t="str">
        <f>IF(D!BH315="","",IF(D!BH315&lt;-3,"Sangat Pendek",IF(AND(D!BH315&gt;=-3,D!BH315&lt;-2),"Pendek",IF(AND(D!CB477&gt;=-2,D!BH315&lt;2),"Normal","Jangkung"))))</f>
        <v/>
      </c>
      <c r="AI319" s="105" t="str">
        <f>IF(D!BK315="","",(IF(D!BK315&lt;-3,"Sangat Kurus",IF(AND(D!BK315&gt;=-3,D!BK315&lt;-2),"Kurus",IF(AND(D!BK315&gt;=-2,D!BK315&lt;2),"Normal","Gemuk")))))</f>
        <v/>
      </c>
      <c r="AJ319" s="105" t="str">
        <f>IF(D!BN315="","",IF(D!BN315&lt;-3,"Sgt Kurus",IF(AND(D!BN315&gt;=-3,D!BN315&lt;-2),"Kurus",IF(AND(D!BN315&gt;=-2,D!BN315&lt;1),"Normal",IF(AND(D!BN315&gt;=1,D!BN315&lt;2),"Gemuk","Obesitas")))))</f>
        <v/>
      </c>
      <c r="AK319" s="105"/>
      <c r="AL319" s="98"/>
      <c r="AM319" s="53"/>
      <c r="AN319" s="97"/>
      <c r="AO319" s="97"/>
      <c r="AP319" s="97"/>
      <c r="AQ319" s="53"/>
      <c r="AR319" s="53"/>
      <c r="AS319" s="99"/>
      <c r="AT319" s="99"/>
      <c r="AU319" s="99"/>
      <c r="AV319" s="53"/>
      <c r="AW319" s="53"/>
      <c r="AX319" s="99"/>
    </row>
    <row r="320" spans="2:50" ht="15" x14ac:dyDescent="0.2">
      <c r="B320" s="94">
        <v>307</v>
      </c>
      <c r="C320" s="100"/>
      <c r="D320" s="101"/>
      <c r="E320" s="102"/>
      <c r="F320" s="95" t="str">
        <f t="shared" si="12"/>
        <v/>
      </c>
      <c r="G320" s="82" t="str">
        <f t="shared" si="13"/>
        <v/>
      </c>
      <c r="H320" s="103"/>
      <c r="I320" s="103" t="s">
        <v>202</v>
      </c>
      <c r="J320" s="104" t="s">
        <v>202</v>
      </c>
      <c r="K320" s="104" t="s">
        <v>202</v>
      </c>
      <c r="L320" s="104" t="s">
        <v>202</v>
      </c>
      <c r="M320" s="52"/>
      <c r="N320" s="52"/>
      <c r="O320" s="52"/>
      <c r="P320" s="52"/>
      <c r="Q320" s="52"/>
      <c r="R320" s="52"/>
      <c r="S320" s="52"/>
      <c r="T320" s="52"/>
      <c r="U320" s="52"/>
      <c r="V320" s="52"/>
      <c r="W320" s="52"/>
      <c r="X320" s="52"/>
      <c r="Y320" s="53"/>
      <c r="Z320" s="53"/>
      <c r="AA320" s="96"/>
      <c r="AB320" s="97"/>
      <c r="AC320" s="97"/>
      <c r="AD320" s="97"/>
      <c r="AE320" s="97"/>
      <c r="AF320" s="97"/>
      <c r="AG320" s="105" t="str">
        <f>IF(D!BE316="","",IF(D!BE316&lt;-3,"Gizi Buruk",IF(AND(D!BE316&gt;=-3,D!BE316&lt;-2),"Gizi Kurang",IF(AND(D!BE316&gt;=-2,D!BE316&lt;2),"Gizi Normal","Gizi Lebih"))))</f>
        <v/>
      </c>
      <c r="AH320" s="105" t="str">
        <f>IF(D!BH316="","",IF(D!BH316&lt;-3,"Sangat Pendek",IF(AND(D!BH316&gt;=-3,D!BH316&lt;-2),"Pendek",IF(AND(D!CB478&gt;=-2,D!BH316&lt;2),"Normal","Jangkung"))))</f>
        <v/>
      </c>
      <c r="AI320" s="105" t="str">
        <f>IF(D!BK316="","",(IF(D!BK316&lt;-3,"Sangat Kurus",IF(AND(D!BK316&gt;=-3,D!BK316&lt;-2),"Kurus",IF(AND(D!BK316&gt;=-2,D!BK316&lt;2),"Normal","Gemuk")))))</f>
        <v/>
      </c>
      <c r="AJ320" s="105" t="str">
        <f>IF(D!BN316="","",IF(D!BN316&lt;-3,"Sgt Kurus",IF(AND(D!BN316&gt;=-3,D!BN316&lt;-2),"Kurus",IF(AND(D!BN316&gt;=-2,D!BN316&lt;1),"Normal",IF(AND(D!BN316&gt;=1,D!BN316&lt;2),"Gemuk","Obesitas")))))</f>
        <v/>
      </c>
      <c r="AK320" s="105"/>
      <c r="AL320" s="98"/>
      <c r="AM320" s="53"/>
      <c r="AN320" s="97"/>
      <c r="AO320" s="97"/>
      <c r="AP320" s="97"/>
      <c r="AQ320" s="53"/>
      <c r="AR320" s="53"/>
      <c r="AS320" s="99"/>
      <c r="AT320" s="99"/>
      <c r="AU320" s="99"/>
      <c r="AV320" s="53"/>
      <c r="AW320" s="53"/>
      <c r="AX320" s="99"/>
    </row>
    <row r="321" spans="2:50" ht="15" x14ac:dyDescent="0.2">
      <c r="B321" s="94">
        <v>308</v>
      </c>
      <c r="C321" s="100"/>
      <c r="D321" s="101"/>
      <c r="E321" s="102"/>
      <c r="F321" s="95" t="str">
        <f t="shared" si="12"/>
        <v/>
      </c>
      <c r="G321" s="82" t="str">
        <f t="shared" si="13"/>
        <v/>
      </c>
      <c r="H321" s="103"/>
      <c r="I321" s="103" t="s">
        <v>202</v>
      </c>
      <c r="J321" s="104" t="s">
        <v>202</v>
      </c>
      <c r="K321" s="104" t="s">
        <v>202</v>
      </c>
      <c r="L321" s="104" t="s">
        <v>202</v>
      </c>
      <c r="M321" s="52"/>
      <c r="N321" s="52"/>
      <c r="O321" s="52"/>
      <c r="P321" s="52"/>
      <c r="Q321" s="52"/>
      <c r="R321" s="52"/>
      <c r="S321" s="52"/>
      <c r="T321" s="52"/>
      <c r="U321" s="52"/>
      <c r="V321" s="52"/>
      <c r="W321" s="52"/>
      <c r="X321" s="52"/>
      <c r="Y321" s="53"/>
      <c r="Z321" s="53"/>
      <c r="AA321" s="96"/>
      <c r="AB321" s="97"/>
      <c r="AC321" s="97"/>
      <c r="AD321" s="97"/>
      <c r="AE321" s="97"/>
      <c r="AF321" s="97"/>
      <c r="AG321" s="105" t="str">
        <f>IF(D!BE317="","",IF(D!BE317&lt;-3,"Gizi Buruk",IF(AND(D!BE317&gt;=-3,D!BE317&lt;-2),"Gizi Kurang",IF(AND(D!BE317&gt;=-2,D!BE317&lt;2),"Gizi Normal","Gizi Lebih"))))</f>
        <v/>
      </c>
      <c r="AH321" s="105" t="str">
        <f>IF(D!BH317="","",IF(D!BH317&lt;-3,"Sangat Pendek",IF(AND(D!BH317&gt;=-3,D!BH317&lt;-2),"Pendek",IF(AND(D!CB479&gt;=-2,D!BH317&lt;2),"Normal","Jangkung"))))</f>
        <v/>
      </c>
      <c r="AI321" s="105" t="str">
        <f>IF(D!BK317="","",(IF(D!BK317&lt;-3,"Sangat Kurus",IF(AND(D!BK317&gt;=-3,D!BK317&lt;-2),"Kurus",IF(AND(D!BK317&gt;=-2,D!BK317&lt;2),"Normal","Gemuk")))))</f>
        <v/>
      </c>
      <c r="AJ321" s="105" t="str">
        <f>IF(D!BN317="","",IF(D!BN317&lt;-3,"Sgt Kurus",IF(AND(D!BN317&gt;=-3,D!BN317&lt;-2),"Kurus",IF(AND(D!BN317&gt;=-2,D!BN317&lt;1),"Normal",IF(AND(D!BN317&gt;=1,D!BN317&lt;2),"Gemuk","Obesitas")))))</f>
        <v/>
      </c>
      <c r="AK321" s="105"/>
      <c r="AL321" s="98"/>
      <c r="AM321" s="53"/>
      <c r="AN321" s="97"/>
      <c r="AO321" s="97"/>
      <c r="AP321" s="97"/>
      <c r="AQ321" s="53"/>
      <c r="AR321" s="53"/>
      <c r="AS321" s="99"/>
      <c r="AT321" s="99"/>
      <c r="AU321" s="99"/>
      <c r="AV321" s="53"/>
      <c r="AW321" s="53"/>
      <c r="AX321" s="99"/>
    </row>
    <row r="322" spans="2:50" ht="15" x14ac:dyDescent="0.2">
      <c r="B322" s="94">
        <v>309</v>
      </c>
      <c r="C322" s="100"/>
      <c r="D322" s="101"/>
      <c r="E322" s="102"/>
      <c r="F322" s="95" t="str">
        <f t="shared" si="12"/>
        <v/>
      </c>
      <c r="G322" s="82" t="str">
        <f t="shared" si="13"/>
        <v/>
      </c>
      <c r="H322" s="103"/>
      <c r="I322" s="103" t="s">
        <v>202</v>
      </c>
      <c r="J322" s="104" t="s">
        <v>202</v>
      </c>
      <c r="K322" s="104" t="s">
        <v>202</v>
      </c>
      <c r="L322" s="104" t="s">
        <v>202</v>
      </c>
      <c r="M322" s="52"/>
      <c r="N322" s="52"/>
      <c r="O322" s="52"/>
      <c r="P322" s="52"/>
      <c r="Q322" s="52"/>
      <c r="R322" s="52"/>
      <c r="S322" s="52"/>
      <c r="T322" s="52"/>
      <c r="U322" s="52"/>
      <c r="V322" s="52"/>
      <c r="W322" s="52"/>
      <c r="X322" s="52"/>
      <c r="Y322" s="53"/>
      <c r="Z322" s="53"/>
      <c r="AA322" s="96"/>
      <c r="AB322" s="97"/>
      <c r="AC322" s="97"/>
      <c r="AD322" s="97"/>
      <c r="AE322" s="97"/>
      <c r="AF322" s="97"/>
      <c r="AG322" s="105" t="str">
        <f>IF(D!BE318="","",IF(D!BE318&lt;-3,"Gizi Buruk",IF(AND(D!BE318&gt;=-3,D!BE318&lt;-2),"Gizi Kurang",IF(AND(D!BE318&gt;=-2,D!BE318&lt;2),"Gizi Normal","Gizi Lebih"))))</f>
        <v/>
      </c>
      <c r="AH322" s="105" t="str">
        <f>IF(D!BH318="","",IF(D!BH318&lt;-3,"Sangat Pendek",IF(AND(D!BH318&gt;=-3,D!BH318&lt;-2),"Pendek",IF(AND(D!CB480&gt;=-2,D!BH318&lt;2),"Normal","Jangkung"))))</f>
        <v/>
      </c>
      <c r="AI322" s="105" t="str">
        <f>IF(D!BK318="","",(IF(D!BK318&lt;-3,"Sangat Kurus",IF(AND(D!BK318&gt;=-3,D!BK318&lt;-2),"Kurus",IF(AND(D!BK318&gt;=-2,D!BK318&lt;2),"Normal","Gemuk")))))</f>
        <v/>
      </c>
      <c r="AJ322" s="105" t="str">
        <f>IF(D!BN318="","",IF(D!BN318&lt;-3,"Sgt Kurus",IF(AND(D!BN318&gt;=-3,D!BN318&lt;-2),"Kurus",IF(AND(D!BN318&gt;=-2,D!BN318&lt;1),"Normal",IF(AND(D!BN318&gt;=1,D!BN318&lt;2),"Gemuk","Obesitas")))))</f>
        <v/>
      </c>
      <c r="AK322" s="105"/>
      <c r="AL322" s="98"/>
      <c r="AM322" s="53"/>
      <c r="AN322" s="97"/>
      <c r="AO322" s="97"/>
      <c r="AP322" s="97"/>
      <c r="AQ322" s="53"/>
      <c r="AR322" s="53"/>
      <c r="AS322" s="99"/>
      <c r="AT322" s="99"/>
      <c r="AU322" s="99"/>
      <c r="AV322" s="53"/>
      <c r="AW322" s="53"/>
      <c r="AX322" s="99"/>
    </row>
    <row r="323" spans="2:50" ht="15" x14ac:dyDescent="0.2">
      <c r="B323" s="94">
        <v>310</v>
      </c>
      <c r="C323" s="100"/>
      <c r="D323" s="101"/>
      <c r="E323" s="102"/>
      <c r="F323" s="95" t="str">
        <f t="shared" si="12"/>
        <v/>
      </c>
      <c r="G323" s="82" t="str">
        <f t="shared" si="13"/>
        <v/>
      </c>
      <c r="H323" s="103"/>
      <c r="I323" s="103" t="s">
        <v>202</v>
      </c>
      <c r="J323" s="104" t="s">
        <v>202</v>
      </c>
      <c r="K323" s="104" t="s">
        <v>202</v>
      </c>
      <c r="L323" s="104" t="s">
        <v>202</v>
      </c>
      <c r="M323" s="52"/>
      <c r="N323" s="52"/>
      <c r="O323" s="52"/>
      <c r="P323" s="52"/>
      <c r="Q323" s="52"/>
      <c r="R323" s="52"/>
      <c r="S323" s="52"/>
      <c r="T323" s="52"/>
      <c r="U323" s="52"/>
      <c r="V323" s="52"/>
      <c r="W323" s="52"/>
      <c r="X323" s="52"/>
      <c r="Y323" s="53"/>
      <c r="Z323" s="53"/>
      <c r="AA323" s="96"/>
      <c r="AB323" s="97"/>
      <c r="AC323" s="97"/>
      <c r="AD323" s="97"/>
      <c r="AE323" s="97"/>
      <c r="AF323" s="97"/>
      <c r="AG323" s="105" t="str">
        <f>IF(D!BE319="","",IF(D!BE319&lt;-3,"Gizi Buruk",IF(AND(D!BE319&gt;=-3,D!BE319&lt;-2),"Gizi Kurang",IF(AND(D!BE319&gt;=-2,D!BE319&lt;2),"Gizi Normal","Gizi Lebih"))))</f>
        <v/>
      </c>
      <c r="AH323" s="105" t="str">
        <f>IF(D!BH319="","",IF(D!BH319&lt;-3,"Sangat Pendek",IF(AND(D!BH319&gt;=-3,D!BH319&lt;-2),"Pendek",IF(AND(D!CB481&gt;=-2,D!BH319&lt;2),"Normal","Jangkung"))))</f>
        <v/>
      </c>
      <c r="AI323" s="105" t="str">
        <f>IF(D!BK319="","",(IF(D!BK319&lt;-3,"Sangat Kurus",IF(AND(D!BK319&gt;=-3,D!BK319&lt;-2),"Kurus",IF(AND(D!BK319&gt;=-2,D!BK319&lt;2),"Normal","Gemuk")))))</f>
        <v/>
      </c>
      <c r="AJ323" s="105" t="str">
        <f>IF(D!BN319="","",IF(D!BN319&lt;-3,"Sgt Kurus",IF(AND(D!BN319&gt;=-3,D!BN319&lt;-2),"Kurus",IF(AND(D!BN319&gt;=-2,D!BN319&lt;1),"Normal",IF(AND(D!BN319&gt;=1,D!BN319&lt;2),"Gemuk","Obesitas")))))</f>
        <v/>
      </c>
      <c r="AK323" s="105"/>
      <c r="AL323" s="98"/>
      <c r="AM323" s="53"/>
      <c r="AN323" s="97"/>
      <c r="AO323" s="97"/>
      <c r="AP323" s="97"/>
      <c r="AQ323" s="53"/>
      <c r="AR323" s="53"/>
      <c r="AS323" s="99"/>
      <c r="AT323" s="99"/>
      <c r="AU323" s="99"/>
      <c r="AV323" s="53"/>
      <c r="AW323" s="53"/>
      <c r="AX323" s="99"/>
    </row>
    <row r="324" spans="2:50" ht="15" x14ac:dyDescent="0.2">
      <c r="B324" s="94">
        <v>311</v>
      </c>
      <c r="C324" s="100"/>
      <c r="D324" s="101"/>
      <c r="E324" s="102"/>
      <c r="F324" s="95" t="str">
        <f t="shared" si="12"/>
        <v/>
      </c>
      <c r="G324" s="82" t="str">
        <f t="shared" si="13"/>
        <v/>
      </c>
      <c r="H324" s="103"/>
      <c r="I324" s="103" t="s">
        <v>202</v>
      </c>
      <c r="J324" s="104" t="s">
        <v>202</v>
      </c>
      <c r="K324" s="104" t="s">
        <v>202</v>
      </c>
      <c r="L324" s="104" t="s">
        <v>202</v>
      </c>
      <c r="M324" s="52"/>
      <c r="N324" s="52"/>
      <c r="O324" s="52"/>
      <c r="P324" s="52"/>
      <c r="Q324" s="52"/>
      <c r="R324" s="52"/>
      <c r="S324" s="52"/>
      <c r="T324" s="52"/>
      <c r="U324" s="52"/>
      <c r="V324" s="52"/>
      <c r="W324" s="52"/>
      <c r="X324" s="52"/>
      <c r="Y324" s="53"/>
      <c r="Z324" s="53"/>
      <c r="AA324" s="96"/>
      <c r="AB324" s="97"/>
      <c r="AC324" s="97"/>
      <c r="AD324" s="97"/>
      <c r="AE324" s="97"/>
      <c r="AF324" s="97"/>
      <c r="AG324" s="105" t="str">
        <f>IF(D!BE320="","",IF(D!BE320&lt;-3,"Gizi Buruk",IF(AND(D!BE320&gt;=-3,D!BE320&lt;-2),"Gizi Kurang",IF(AND(D!BE320&gt;=-2,D!BE320&lt;2),"Gizi Normal","Gizi Lebih"))))</f>
        <v/>
      </c>
      <c r="AH324" s="105" t="str">
        <f>IF(D!BH320="","",IF(D!BH320&lt;-3,"Sangat Pendek",IF(AND(D!BH320&gt;=-3,D!BH320&lt;-2),"Pendek",IF(AND(D!CB482&gt;=-2,D!BH320&lt;2),"Normal","Jangkung"))))</f>
        <v/>
      </c>
      <c r="AI324" s="105" t="str">
        <f>IF(D!BK320="","",(IF(D!BK320&lt;-3,"Sangat Kurus",IF(AND(D!BK320&gt;=-3,D!BK320&lt;-2),"Kurus",IF(AND(D!BK320&gt;=-2,D!BK320&lt;2),"Normal","Gemuk")))))</f>
        <v/>
      </c>
      <c r="AJ324" s="105" t="str">
        <f>IF(D!BN320="","",IF(D!BN320&lt;-3,"Sgt Kurus",IF(AND(D!BN320&gt;=-3,D!BN320&lt;-2),"Kurus",IF(AND(D!BN320&gt;=-2,D!BN320&lt;1),"Normal",IF(AND(D!BN320&gt;=1,D!BN320&lt;2),"Gemuk","Obesitas")))))</f>
        <v/>
      </c>
      <c r="AK324" s="105"/>
      <c r="AL324" s="98"/>
      <c r="AM324" s="53"/>
      <c r="AN324" s="97"/>
      <c r="AO324" s="97"/>
      <c r="AP324" s="97"/>
      <c r="AQ324" s="53"/>
      <c r="AR324" s="53"/>
      <c r="AS324" s="99"/>
      <c r="AT324" s="99"/>
      <c r="AU324" s="99"/>
      <c r="AV324" s="53"/>
      <c r="AW324" s="53"/>
      <c r="AX324" s="99"/>
    </row>
    <row r="325" spans="2:50" ht="15" x14ac:dyDescent="0.2">
      <c r="B325" s="94">
        <v>312</v>
      </c>
      <c r="C325" s="100"/>
      <c r="D325" s="101"/>
      <c r="E325" s="102"/>
      <c r="F325" s="95" t="str">
        <f t="shared" si="12"/>
        <v/>
      </c>
      <c r="G325" s="82" t="str">
        <f t="shared" si="13"/>
        <v/>
      </c>
      <c r="H325" s="103"/>
      <c r="I325" s="103" t="s">
        <v>202</v>
      </c>
      <c r="J325" s="104" t="s">
        <v>202</v>
      </c>
      <c r="K325" s="104" t="s">
        <v>202</v>
      </c>
      <c r="L325" s="104" t="s">
        <v>202</v>
      </c>
      <c r="M325" s="52"/>
      <c r="N325" s="52"/>
      <c r="O325" s="52"/>
      <c r="P325" s="52"/>
      <c r="Q325" s="52"/>
      <c r="R325" s="52"/>
      <c r="S325" s="52"/>
      <c r="T325" s="52"/>
      <c r="U325" s="52"/>
      <c r="V325" s="52"/>
      <c r="W325" s="52"/>
      <c r="X325" s="52"/>
      <c r="Y325" s="53"/>
      <c r="Z325" s="53"/>
      <c r="AA325" s="96"/>
      <c r="AB325" s="97"/>
      <c r="AC325" s="97"/>
      <c r="AD325" s="97"/>
      <c r="AE325" s="97"/>
      <c r="AF325" s="97"/>
      <c r="AG325" s="105" t="str">
        <f>IF(D!BE321="","",IF(D!BE321&lt;-3,"Gizi Buruk",IF(AND(D!BE321&gt;=-3,D!BE321&lt;-2),"Gizi Kurang",IF(AND(D!BE321&gt;=-2,D!BE321&lt;2),"Gizi Normal","Gizi Lebih"))))</f>
        <v/>
      </c>
      <c r="AH325" s="105" t="str">
        <f>IF(D!BH321="","",IF(D!BH321&lt;-3,"Sangat Pendek",IF(AND(D!BH321&gt;=-3,D!BH321&lt;-2),"Pendek",IF(AND(D!CB483&gt;=-2,D!BH321&lt;2),"Normal","Jangkung"))))</f>
        <v/>
      </c>
      <c r="AI325" s="105" t="str">
        <f>IF(D!BK321="","",(IF(D!BK321&lt;-3,"Sangat Kurus",IF(AND(D!BK321&gt;=-3,D!BK321&lt;-2),"Kurus",IF(AND(D!BK321&gt;=-2,D!BK321&lt;2),"Normal","Gemuk")))))</f>
        <v/>
      </c>
      <c r="AJ325" s="105" t="str">
        <f>IF(D!BN321="","",IF(D!BN321&lt;-3,"Sgt Kurus",IF(AND(D!BN321&gt;=-3,D!BN321&lt;-2),"Kurus",IF(AND(D!BN321&gt;=-2,D!BN321&lt;1),"Normal",IF(AND(D!BN321&gt;=1,D!BN321&lt;2),"Gemuk","Obesitas")))))</f>
        <v/>
      </c>
      <c r="AK325" s="105"/>
      <c r="AL325" s="98"/>
      <c r="AM325" s="53"/>
      <c r="AN325" s="97"/>
      <c r="AO325" s="97"/>
      <c r="AP325" s="97"/>
      <c r="AQ325" s="53"/>
      <c r="AR325" s="53"/>
      <c r="AS325" s="99"/>
      <c r="AT325" s="99"/>
      <c r="AU325" s="99"/>
      <c r="AV325" s="53"/>
      <c r="AW325" s="53"/>
      <c r="AX325" s="99"/>
    </row>
    <row r="326" spans="2:50" ht="15" x14ac:dyDescent="0.2">
      <c r="B326" s="94">
        <v>313</v>
      </c>
      <c r="C326" s="100"/>
      <c r="D326" s="101"/>
      <c r="E326" s="102"/>
      <c r="F326" s="95" t="str">
        <f t="shared" si="12"/>
        <v/>
      </c>
      <c r="G326" s="82" t="str">
        <f t="shared" si="13"/>
        <v/>
      </c>
      <c r="H326" s="103"/>
      <c r="I326" s="103" t="s">
        <v>202</v>
      </c>
      <c r="J326" s="104" t="s">
        <v>202</v>
      </c>
      <c r="K326" s="104" t="s">
        <v>202</v>
      </c>
      <c r="L326" s="104" t="s">
        <v>202</v>
      </c>
      <c r="M326" s="52"/>
      <c r="N326" s="52"/>
      <c r="O326" s="52"/>
      <c r="P326" s="52"/>
      <c r="Q326" s="52"/>
      <c r="R326" s="52"/>
      <c r="S326" s="52"/>
      <c r="T326" s="52"/>
      <c r="U326" s="52"/>
      <c r="V326" s="52"/>
      <c r="W326" s="52"/>
      <c r="X326" s="52"/>
      <c r="Y326" s="53"/>
      <c r="Z326" s="53"/>
      <c r="AA326" s="96"/>
      <c r="AB326" s="97"/>
      <c r="AC326" s="97"/>
      <c r="AD326" s="97"/>
      <c r="AE326" s="97"/>
      <c r="AF326" s="97"/>
      <c r="AG326" s="105" t="str">
        <f>IF(D!BE322="","",IF(D!BE322&lt;-3,"Gizi Buruk",IF(AND(D!BE322&gt;=-3,D!BE322&lt;-2),"Gizi Kurang",IF(AND(D!BE322&gt;=-2,D!BE322&lt;2),"Gizi Normal","Gizi Lebih"))))</f>
        <v/>
      </c>
      <c r="AH326" s="105" t="str">
        <f>IF(D!BH322="","",IF(D!BH322&lt;-3,"Sangat Pendek",IF(AND(D!BH322&gt;=-3,D!BH322&lt;-2),"Pendek",IF(AND(D!CB484&gt;=-2,D!BH322&lt;2),"Normal","Jangkung"))))</f>
        <v/>
      </c>
      <c r="AI326" s="105" t="str">
        <f>IF(D!BK322="","",(IF(D!BK322&lt;-3,"Sangat Kurus",IF(AND(D!BK322&gt;=-3,D!BK322&lt;-2),"Kurus",IF(AND(D!BK322&gt;=-2,D!BK322&lt;2),"Normal","Gemuk")))))</f>
        <v/>
      </c>
      <c r="AJ326" s="105" t="str">
        <f>IF(D!BN322="","",IF(D!BN322&lt;-3,"Sgt Kurus",IF(AND(D!BN322&gt;=-3,D!BN322&lt;-2),"Kurus",IF(AND(D!BN322&gt;=-2,D!BN322&lt;1),"Normal",IF(AND(D!BN322&gt;=1,D!BN322&lt;2),"Gemuk","Obesitas")))))</f>
        <v/>
      </c>
      <c r="AK326" s="105"/>
      <c r="AL326" s="98"/>
      <c r="AM326" s="53"/>
      <c r="AN326" s="97"/>
      <c r="AO326" s="97"/>
      <c r="AP326" s="97"/>
      <c r="AQ326" s="53"/>
      <c r="AR326" s="53"/>
      <c r="AS326" s="99"/>
      <c r="AT326" s="99"/>
      <c r="AU326" s="99"/>
      <c r="AV326" s="53"/>
      <c r="AW326" s="53"/>
      <c r="AX326" s="99"/>
    </row>
    <row r="327" spans="2:50" ht="15" x14ac:dyDescent="0.2">
      <c r="B327" s="94">
        <v>314</v>
      </c>
      <c r="C327" s="100"/>
      <c r="D327" s="101"/>
      <c r="E327" s="102"/>
      <c r="F327" s="95" t="str">
        <f t="shared" si="12"/>
        <v/>
      </c>
      <c r="G327" s="82" t="str">
        <f t="shared" si="13"/>
        <v/>
      </c>
      <c r="H327" s="103"/>
      <c r="I327" s="103" t="s">
        <v>202</v>
      </c>
      <c r="J327" s="104" t="s">
        <v>202</v>
      </c>
      <c r="K327" s="104" t="s">
        <v>202</v>
      </c>
      <c r="L327" s="104" t="s">
        <v>202</v>
      </c>
      <c r="M327" s="52"/>
      <c r="N327" s="52"/>
      <c r="O327" s="52"/>
      <c r="P327" s="52"/>
      <c r="Q327" s="52"/>
      <c r="R327" s="52"/>
      <c r="S327" s="52"/>
      <c r="T327" s="52"/>
      <c r="U327" s="52"/>
      <c r="V327" s="52"/>
      <c r="W327" s="52"/>
      <c r="X327" s="52"/>
      <c r="Y327" s="53"/>
      <c r="Z327" s="53"/>
      <c r="AA327" s="96"/>
      <c r="AB327" s="97"/>
      <c r="AC327" s="97"/>
      <c r="AD327" s="97"/>
      <c r="AE327" s="97"/>
      <c r="AF327" s="97"/>
      <c r="AG327" s="105" t="str">
        <f>IF(D!BE323="","",IF(D!BE323&lt;-3,"Gizi Buruk",IF(AND(D!BE323&gt;=-3,D!BE323&lt;-2),"Gizi Kurang",IF(AND(D!BE323&gt;=-2,D!BE323&lt;2),"Gizi Normal","Gizi Lebih"))))</f>
        <v/>
      </c>
      <c r="AH327" s="105" t="str">
        <f>IF(D!BH323="","",IF(D!BH323&lt;-3,"Sangat Pendek",IF(AND(D!BH323&gt;=-3,D!BH323&lt;-2),"Pendek",IF(AND(D!CB485&gt;=-2,D!BH323&lt;2),"Normal","Jangkung"))))</f>
        <v/>
      </c>
      <c r="AI327" s="105" t="str">
        <f>IF(D!BK323="","",(IF(D!BK323&lt;-3,"Sangat Kurus",IF(AND(D!BK323&gt;=-3,D!BK323&lt;-2),"Kurus",IF(AND(D!BK323&gt;=-2,D!BK323&lt;2),"Normal","Gemuk")))))</f>
        <v/>
      </c>
      <c r="AJ327" s="105" t="str">
        <f>IF(D!BN323="","",IF(D!BN323&lt;-3,"Sgt Kurus",IF(AND(D!BN323&gt;=-3,D!BN323&lt;-2),"Kurus",IF(AND(D!BN323&gt;=-2,D!BN323&lt;1),"Normal",IF(AND(D!BN323&gt;=1,D!BN323&lt;2),"Gemuk","Obesitas")))))</f>
        <v/>
      </c>
      <c r="AK327" s="105"/>
      <c r="AL327" s="98"/>
      <c r="AM327" s="53"/>
      <c r="AN327" s="97"/>
      <c r="AO327" s="97"/>
      <c r="AP327" s="97"/>
      <c r="AQ327" s="53"/>
      <c r="AR327" s="53"/>
      <c r="AS327" s="99"/>
      <c r="AT327" s="99"/>
      <c r="AU327" s="99"/>
      <c r="AV327" s="53"/>
      <c r="AW327" s="53"/>
      <c r="AX327" s="99"/>
    </row>
    <row r="328" spans="2:50" ht="15" x14ac:dyDescent="0.2">
      <c r="B328" s="94">
        <v>315</v>
      </c>
      <c r="C328" s="100"/>
      <c r="D328" s="101"/>
      <c r="E328" s="102"/>
      <c r="F328" s="95" t="str">
        <f t="shared" si="12"/>
        <v/>
      </c>
      <c r="G328" s="82" t="str">
        <f t="shared" si="13"/>
        <v/>
      </c>
      <c r="H328" s="103"/>
      <c r="I328" s="103" t="s">
        <v>202</v>
      </c>
      <c r="J328" s="104" t="s">
        <v>202</v>
      </c>
      <c r="K328" s="104" t="s">
        <v>202</v>
      </c>
      <c r="L328" s="104" t="s">
        <v>202</v>
      </c>
      <c r="M328" s="52"/>
      <c r="N328" s="52"/>
      <c r="O328" s="52"/>
      <c r="P328" s="52"/>
      <c r="Q328" s="52"/>
      <c r="R328" s="52"/>
      <c r="S328" s="52"/>
      <c r="T328" s="52"/>
      <c r="U328" s="52"/>
      <c r="V328" s="52"/>
      <c r="W328" s="52"/>
      <c r="X328" s="52"/>
      <c r="Y328" s="53"/>
      <c r="Z328" s="53"/>
      <c r="AA328" s="96"/>
      <c r="AB328" s="97"/>
      <c r="AC328" s="97"/>
      <c r="AD328" s="97"/>
      <c r="AE328" s="97"/>
      <c r="AF328" s="97"/>
      <c r="AG328" s="105" t="str">
        <f>IF(D!BE324="","",IF(D!BE324&lt;-3,"Gizi Buruk",IF(AND(D!BE324&gt;=-3,D!BE324&lt;-2),"Gizi Kurang",IF(AND(D!BE324&gt;=-2,D!BE324&lt;2),"Gizi Normal","Gizi Lebih"))))</f>
        <v/>
      </c>
      <c r="AH328" s="105" t="str">
        <f>IF(D!BH324="","",IF(D!BH324&lt;-3,"Sangat Pendek",IF(AND(D!BH324&gt;=-3,D!BH324&lt;-2),"Pendek",IF(AND(D!CB486&gt;=-2,D!BH324&lt;2),"Normal","Jangkung"))))</f>
        <v/>
      </c>
      <c r="AI328" s="105" t="str">
        <f>IF(D!BK324="","",(IF(D!BK324&lt;-3,"Sangat Kurus",IF(AND(D!BK324&gt;=-3,D!BK324&lt;-2),"Kurus",IF(AND(D!BK324&gt;=-2,D!BK324&lt;2),"Normal","Gemuk")))))</f>
        <v/>
      </c>
      <c r="AJ328" s="105" t="str">
        <f>IF(D!BN324="","",IF(D!BN324&lt;-3,"Sgt Kurus",IF(AND(D!BN324&gt;=-3,D!BN324&lt;-2),"Kurus",IF(AND(D!BN324&gt;=-2,D!BN324&lt;1),"Normal",IF(AND(D!BN324&gt;=1,D!BN324&lt;2),"Gemuk","Obesitas")))))</f>
        <v/>
      </c>
      <c r="AK328" s="105"/>
      <c r="AL328" s="98"/>
      <c r="AM328" s="53"/>
      <c r="AN328" s="97"/>
      <c r="AO328" s="97"/>
      <c r="AP328" s="97"/>
      <c r="AQ328" s="53"/>
      <c r="AR328" s="53"/>
      <c r="AS328" s="99"/>
      <c r="AT328" s="99"/>
      <c r="AU328" s="99"/>
      <c r="AV328" s="53"/>
      <c r="AW328" s="53"/>
      <c r="AX328" s="99"/>
    </row>
    <row r="329" spans="2:50" ht="15" x14ac:dyDescent="0.2">
      <c r="B329" s="94">
        <v>316</v>
      </c>
      <c r="C329" s="100"/>
      <c r="D329" s="101"/>
      <c r="E329" s="102"/>
      <c r="F329" s="95" t="str">
        <f t="shared" si="12"/>
        <v/>
      </c>
      <c r="G329" s="82" t="str">
        <f t="shared" si="13"/>
        <v/>
      </c>
      <c r="H329" s="103"/>
      <c r="I329" s="103" t="s">
        <v>202</v>
      </c>
      <c r="J329" s="104" t="s">
        <v>202</v>
      </c>
      <c r="K329" s="104" t="s">
        <v>202</v>
      </c>
      <c r="L329" s="104" t="s">
        <v>202</v>
      </c>
      <c r="M329" s="52"/>
      <c r="N329" s="52"/>
      <c r="O329" s="52"/>
      <c r="P329" s="52"/>
      <c r="Q329" s="52"/>
      <c r="R329" s="52"/>
      <c r="S329" s="52"/>
      <c r="T329" s="52"/>
      <c r="U329" s="52"/>
      <c r="V329" s="52"/>
      <c r="W329" s="52"/>
      <c r="X329" s="52"/>
      <c r="Y329" s="53"/>
      <c r="Z329" s="53"/>
      <c r="AA329" s="96"/>
      <c r="AB329" s="97"/>
      <c r="AC329" s="97"/>
      <c r="AD329" s="97"/>
      <c r="AE329" s="97"/>
      <c r="AF329" s="97"/>
      <c r="AG329" s="105" t="str">
        <f>IF(D!BE325="","",IF(D!BE325&lt;-3,"Gizi Buruk",IF(AND(D!BE325&gt;=-3,D!BE325&lt;-2),"Gizi Kurang",IF(AND(D!BE325&gt;=-2,D!BE325&lt;2),"Gizi Normal","Gizi Lebih"))))</f>
        <v/>
      </c>
      <c r="AH329" s="105" t="str">
        <f>IF(D!BH325="","",IF(D!BH325&lt;-3,"Sangat Pendek",IF(AND(D!BH325&gt;=-3,D!BH325&lt;-2),"Pendek",IF(AND(D!CB487&gt;=-2,D!BH325&lt;2),"Normal","Jangkung"))))</f>
        <v/>
      </c>
      <c r="AI329" s="105" t="str">
        <f>IF(D!BK325="","",(IF(D!BK325&lt;-3,"Sangat Kurus",IF(AND(D!BK325&gt;=-3,D!BK325&lt;-2),"Kurus",IF(AND(D!BK325&gt;=-2,D!BK325&lt;2),"Normal","Gemuk")))))</f>
        <v/>
      </c>
      <c r="AJ329" s="105" t="str">
        <f>IF(D!BN325="","",IF(D!BN325&lt;-3,"Sgt Kurus",IF(AND(D!BN325&gt;=-3,D!BN325&lt;-2),"Kurus",IF(AND(D!BN325&gt;=-2,D!BN325&lt;1),"Normal",IF(AND(D!BN325&gt;=1,D!BN325&lt;2),"Gemuk","Obesitas")))))</f>
        <v/>
      </c>
      <c r="AK329" s="105"/>
      <c r="AL329" s="98"/>
      <c r="AM329" s="53"/>
      <c r="AN329" s="97"/>
      <c r="AO329" s="97"/>
      <c r="AP329" s="97"/>
      <c r="AQ329" s="53"/>
      <c r="AR329" s="53"/>
      <c r="AS329" s="99"/>
      <c r="AT329" s="99"/>
      <c r="AU329" s="99"/>
      <c r="AV329" s="53"/>
      <c r="AW329" s="53"/>
      <c r="AX329" s="99"/>
    </row>
    <row r="330" spans="2:50" ht="15" x14ac:dyDescent="0.2">
      <c r="B330" s="94">
        <v>317</v>
      </c>
      <c r="C330" s="100"/>
      <c r="D330" s="101"/>
      <c r="E330" s="102"/>
      <c r="F330" s="95" t="str">
        <f t="shared" si="12"/>
        <v/>
      </c>
      <c r="G330" s="82" t="str">
        <f t="shared" si="13"/>
        <v/>
      </c>
      <c r="H330" s="103"/>
      <c r="I330" s="103" t="s">
        <v>202</v>
      </c>
      <c r="J330" s="104" t="s">
        <v>202</v>
      </c>
      <c r="K330" s="104" t="s">
        <v>202</v>
      </c>
      <c r="L330" s="104" t="s">
        <v>202</v>
      </c>
      <c r="M330" s="52"/>
      <c r="N330" s="52"/>
      <c r="O330" s="52"/>
      <c r="P330" s="52"/>
      <c r="Q330" s="52"/>
      <c r="R330" s="52"/>
      <c r="S330" s="52"/>
      <c r="T330" s="52"/>
      <c r="U330" s="52"/>
      <c r="V330" s="52"/>
      <c r="W330" s="52"/>
      <c r="X330" s="52"/>
      <c r="Y330" s="53"/>
      <c r="Z330" s="53"/>
      <c r="AA330" s="96"/>
      <c r="AB330" s="97"/>
      <c r="AC330" s="97"/>
      <c r="AD330" s="97"/>
      <c r="AE330" s="97"/>
      <c r="AF330" s="97"/>
      <c r="AG330" s="105" t="str">
        <f>IF(D!BE326="","",IF(D!BE326&lt;-3,"Gizi Buruk",IF(AND(D!BE326&gt;=-3,D!BE326&lt;-2),"Gizi Kurang",IF(AND(D!BE326&gt;=-2,D!BE326&lt;2),"Gizi Normal","Gizi Lebih"))))</f>
        <v/>
      </c>
      <c r="AH330" s="105" t="str">
        <f>IF(D!BH326="","",IF(D!BH326&lt;-3,"Sangat Pendek",IF(AND(D!BH326&gt;=-3,D!BH326&lt;-2),"Pendek",IF(AND(D!CB488&gt;=-2,D!BH326&lt;2),"Normal","Jangkung"))))</f>
        <v/>
      </c>
      <c r="AI330" s="105" t="str">
        <f>IF(D!BK326="","",(IF(D!BK326&lt;-3,"Sangat Kurus",IF(AND(D!BK326&gt;=-3,D!BK326&lt;-2),"Kurus",IF(AND(D!BK326&gt;=-2,D!BK326&lt;2),"Normal","Gemuk")))))</f>
        <v/>
      </c>
      <c r="AJ330" s="105" t="str">
        <f>IF(D!BN326="","",IF(D!BN326&lt;-3,"Sgt Kurus",IF(AND(D!BN326&gt;=-3,D!BN326&lt;-2),"Kurus",IF(AND(D!BN326&gt;=-2,D!BN326&lt;1),"Normal",IF(AND(D!BN326&gt;=1,D!BN326&lt;2),"Gemuk","Obesitas")))))</f>
        <v/>
      </c>
      <c r="AK330" s="105"/>
      <c r="AL330" s="98"/>
      <c r="AM330" s="53"/>
      <c r="AN330" s="97"/>
      <c r="AO330" s="97"/>
      <c r="AP330" s="97"/>
      <c r="AQ330" s="53"/>
      <c r="AR330" s="53"/>
      <c r="AS330" s="99"/>
      <c r="AT330" s="99"/>
      <c r="AU330" s="99"/>
      <c r="AV330" s="53"/>
      <c r="AW330" s="53"/>
      <c r="AX330" s="99"/>
    </row>
    <row r="331" spans="2:50" ht="15" x14ac:dyDescent="0.2">
      <c r="B331" s="94">
        <v>318</v>
      </c>
      <c r="C331" s="100"/>
      <c r="D331" s="101"/>
      <c r="E331" s="102"/>
      <c r="F331" s="95" t="str">
        <f t="shared" si="12"/>
        <v/>
      </c>
      <c r="G331" s="82" t="str">
        <f t="shared" si="13"/>
        <v/>
      </c>
      <c r="H331" s="103"/>
      <c r="I331" s="103" t="s">
        <v>202</v>
      </c>
      <c r="J331" s="104" t="s">
        <v>202</v>
      </c>
      <c r="K331" s="104" t="s">
        <v>202</v>
      </c>
      <c r="L331" s="104" t="s">
        <v>202</v>
      </c>
      <c r="M331" s="52"/>
      <c r="N331" s="52"/>
      <c r="O331" s="52"/>
      <c r="P331" s="52"/>
      <c r="Q331" s="52"/>
      <c r="R331" s="52"/>
      <c r="S331" s="52"/>
      <c r="T331" s="52"/>
      <c r="U331" s="52"/>
      <c r="V331" s="52"/>
      <c r="W331" s="52"/>
      <c r="X331" s="52"/>
      <c r="Y331" s="53"/>
      <c r="Z331" s="53"/>
      <c r="AA331" s="96"/>
      <c r="AB331" s="97"/>
      <c r="AC331" s="97"/>
      <c r="AD331" s="97"/>
      <c r="AE331" s="97"/>
      <c r="AF331" s="97"/>
      <c r="AG331" s="105" t="str">
        <f>IF(D!BE327="","",IF(D!BE327&lt;-3,"Gizi Buruk",IF(AND(D!BE327&gt;=-3,D!BE327&lt;-2),"Gizi Kurang",IF(AND(D!BE327&gt;=-2,D!BE327&lt;2),"Gizi Normal","Gizi Lebih"))))</f>
        <v/>
      </c>
      <c r="AH331" s="105" t="str">
        <f>IF(D!BH327="","",IF(D!BH327&lt;-3,"Sangat Pendek",IF(AND(D!BH327&gt;=-3,D!BH327&lt;-2),"Pendek",IF(AND(D!CB489&gt;=-2,D!BH327&lt;2),"Normal","Jangkung"))))</f>
        <v/>
      </c>
      <c r="AI331" s="105" t="str">
        <f>IF(D!BK327="","",(IF(D!BK327&lt;-3,"Sangat Kurus",IF(AND(D!BK327&gt;=-3,D!BK327&lt;-2),"Kurus",IF(AND(D!BK327&gt;=-2,D!BK327&lt;2),"Normal","Gemuk")))))</f>
        <v/>
      </c>
      <c r="AJ331" s="105" t="str">
        <f>IF(D!BN327="","",IF(D!BN327&lt;-3,"Sgt Kurus",IF(AND(D!BN327&gt;=-3,D!BN327&lt;-2),"Kurus",IF(AND(D!BN327&gt;=-2,D!BN327&lt;1),"Normal",IF(AND(D!BN327&gt;=1,D!BN327&lt;2),"Gemuk","Obesitas")))))</f>
        <v/>
      </c>
      <c r="AK331" s="105"/>
      <c r="AL331" s="98"/>
      <c r="AM331" s="53"/>
      <c r="AN331" s="97"/>
      <c r="AO331" s="97"/>
      <c r="AP331" s="97"/>
      <c r="AQ331" s="53"/>
      <c r="AR331" s="53"/>
      <c r="AS331" s="99"/>
      <c r="AT331" s="99"/>
      <c r="AU331" s="99"/>
      <c r="AV331" s="53"/>
      <c r="AW331" s="53"/>
      <c r="AX331" s="99"/>
    </row>
    <row r="332" spans="2:50" ht="15" x14ac:dyDescent="0.2">
      <c r="B332" s="94">
        <v>319</v>
      </c>
      <c r="C332" s="100"/>
      <c r="D332" s="101"/>
      <c r="E332" s="102"/>
      <c r="F332" s="95" t="str">
        <f t="shared" si="12"/>
        <v/>
      </c>
      <c r="G332" s="82" t="str">
        <f t="shared" si="13"/>
        <v/>
      </c>
      <c r="H332" s="103"/>
      <c r="I332" s="103" t="s">
        <v>202</v>
      </c>
      <c r="J332" s="104" t="s">
        <v>202</v>
      </c>
      <c r="K332" s="104" t="s">
        <v>202</v>
      </c>
      <c r="L332" s="104" t="s">
        <v>202</v>
      </c>
      <c r="M332" s="52"/>
      <c r="N332" s="52"/>
      <c r="O332" s="52"/>
      <c r="P332" s="52"/>
      <c r="Q332" s="52"/>
      <c r="R332" s="52"/>
      <c r="S332" s="52"/>
      <c r="T332" s="52"/>
      <c r="U332" s="52"/>
      <c r="V332" s="52"/>
      <c r="W332" s="52"/>
      <c r="X332" s="52"/>
      <c r="Y332" s="53"/>
      <c r="Z332" s="53"/>
      <c r="AA332" s="96"/>
      <c r="AB332" s="97"/>
      <c r="AC332" s="97"/>
      <c r="AD332" s="97"/>
      <c r="AE332" s="97"/>
      <c r="AF332" s="97"/>
      <c r="AG332" s="105" t="str">
        <f>IF(D!BE328="","",IF(D!BE328&lt;-3,"Gizi Buruk",IF(AND(D!BE328&gt;=-3,D!BE328&lt;-2),"Gizi Kurang",IF(AND(D!BE328&gt;=-2,D!BE328&lt;2),"Gizi Normal","Gizi Lebih"))))</f>
        <v/>
      </c>
      <c r="AH332" s="105" t="str">
        <f>IF(D!BH328="","",IF(D!BH328&lt;-3,"Sangat Pendek",IF(AND(D!BH328&gt;=-3,D!BH328&lt;-2),"Pendek",IF(AND(D!CB490&gt;=-2,D!BH328&lt;2),"Normal","Jangkung"))))</f>
        <v/>
      </c>
      <c r="AI332" s="105" t="str">
        <f>IF(D!BK328="","",(IF(D!BK328&lt;-3,"Sangat Kurus",IF(AND(D!BK328&gt;=-3,D!BK328&lt;-2),"Kurus",IF(AND(D!BK328&gt;=-2,D!BK328&lt;2),"Normal","Gemuk")))))</f>
        <v/>
      </c>
      <c r="AJ332" s="105" t="str">
        <f>IF(D!BN328="","",IF(D!BN328&lt;-3,"Sgt Kurus",IF(AND(D!BN328&gt;=-3,D!BN328&lt;-2),"Kurus",IF(AND(D!BN328&gt;=-2,D!BN328&lt;1),"Normal",IF(AND(D!BN328&gt;=1,D!BN328&lt;2),"Gemuk","Obesitas")))))</f>
        <v/>
      </c>
      <c r="AK332" s="105"/>
      <c r="AL332" s="98"/>
      <c r="AM332" s="53"/>
      <c r="AN332" s="97"/>
      <c r="AO332" s="97"/>
      <c r="AP332" s="97"/>
      <c r="AQ332" s="53"/>
      <c r="AR332" s="53"/>
      <c r="AS332" s="99"/>
      <c r="AT332" s="99"/>
      <c r="AU332" s="99"/>
      <c r="AV332" s="53"/>
      <c r="AW332" s="53"/>
      <c r="AX332" s="99"/>
    </row>
    <row r="333" spans="2:50" ht="15" x14ac:dyDescent="0.2">
      <c r="B333" s="94">
        <v>320</v>
      </c>
      <c r="C333" s="100"/>
      <c r="D333" s="101"/>
      <c r="E333" s="102"/>
      <c r="F333" s="95" t="str">
        <f t="shared" si="12"/>
        <v/>
      </c>
      <c r="G333" s="82" t="str">
        <f t="shared" si="13"/>
        <v/>
      </c>
      <c r="H333" s="103"/>
      <c r="I333" s="103" t="s">
        <v>202</v>
      </c>
      <c r="J333" s="104" t="s">
        <v>202</v>
      </c>
      <c r="K333" s="104" t="s">
        <v>202</v>
      </c>
      <c r="L333" s="104" t="s">
        <v>202</v>
      </c>
      <c r="M333" s="52"/>
      <c r="N333" s="52"/>
      <c r="O333" s="52"/>
      <c r="P333" s="52"/>
      <c r="Q333" s="52"/>
      <c r="R333" s="52"/>
      <c r="S333" s="52"/>
      <c r="T333" s="52"/>
      <c r="U333" s="52"/>
      <c r="V333" s="52"/>
      <c r="W333" s="52"/>
      <c r="X333" s="52"/>
      <c r="Y333" s="53"/>
      <c r="Z333" s="53"/>
      <c r="AA333" s="96"/>
      <c r="AB333" s="97"/>
      <c r="AC333" s="97"/>
      <c r="AD333" s="97"/>
      <c r="AE333" s="97"/>
      <c r="AF333" s="97"/>
      <c r="AG333" s="105" t="str">
        <f>IF(D!BE329="","",IF(D!BE329&lt;-3,"Gizi Buruk",IF(AND(D!BE329&gt;=-3,D!BE329&lt;-2),"Gizi Kurang",IF(AND(D!BE329&gt;=-2,D!BE329&lt;2),"Gizi Normal","Gizi Lebih"))))</f>
        <v/>
      </c>
      <c r="AH333" s="105" t="str">
        <f>IF(D!BH329="","",IF(D!BH329&lt;-3,"Sangat Pendek",IF(AND(D!BH329&gt;=-3,D!BH329&lt;-2),"Pendek",IF(AND(D!CB491&gt;=-2,D!BH329&lt;2),"Normal","Jangkung"))))</f>
        <v/>
      </c>
      <c r="AI333" s="105" t="str">
        <f>IF(D!BK329="","",(IF(D!BK329&lt;-3,"Sangat Kurus",IF(AND(D!BK329&gt;=-3,D!BK329&lt;-2),"Kurus",IF(AND(D!BK329&gt;=-2,D!BK329&lt;2),"Normal","Gemuk")))))</f>
        <v/>
      </c>
      <c r="AJ333" s="105" t="str">
        <f>IF(D!BN329="","",IF(D!BN329&lt;-3,"Sgt Kurus",IF(AND(D!BN329&gt;=-3,D!BN329&lt;-2),"Kurus",IF(AND(D!BN329&gt;=-2,D!BN329&lt;1),"Normal",IF(AND(D!BN329&gt;=1,D!BN329&lt;2),"Gemuk","Obesitas")))))</f>
        <v/>
      </c>
      <c r="AK333" s="105"/>
      <c r="AL333" s="98"/>
      <c r="AM333" s="53"/>
      <c r="AN333" s="97"/>
      <c r="AO333" s="97"/>
      <c r="AP333" s="97"/>
      <c r="AQ333" s="53"/>
      <c r="AR333" s="53"/>
      <c r="AS333" s="99"/>
      <c r="AT333" s="99"/>
      <c r="AU333" s="99"/>
      <c r="AV333" s="53"/>
      <c r="AW333" s="53"/>
      <c r="AX333" s="99"/>
    </row>
    <row r="334" spans="2:50" ht="15" x14ac:dyDescent="0.2">
      <c r="B334" s="94">
        <v>321</v>
      </c>
      <c r="C334" s="100"/>
      <c r="D334" s="101"/>
      <c r="E334" s="102"/>
      <c r="F334" s="95" t="str">
        <f t="shared" si="12"/>
        <v/>
      </c>
      <c r="G334" s="82" t="str">
        <f t="shared" si="13"/>
        <v/>
      </c>
      <c r="H334" s="103"/>
      <c r="I334" s="103" t="s">
        <v>202</v>
      </c>
      <c r="J334" s="104" t="s">
        <v>202</v>
      </c>
      <c r="K334" s="104" t="s">
        <v>202</v>
      </c>
      <c r="L334" s="104" t="s">
        <v>202</v>
      </c>
      <c r="M334" s="52"/>
      <c r="N334" s="52"/>
      <c r="O334" s="52"/>
      <c r="P334" s="52"/>
      <c r="Q334" s="52"/>
      <c r="R334" s="52"/>
      <c r="S334" s="52"/>
      <c r="T334" s="52"/>
      <c r="U334" s="52"/>
      <c r="V334" s="52"/>
      <c r="W334" s="52"/>
      <c r="X334" s="52"/>
      <c r="Y334" s="53"/>
      <c r="Z334" s="53"/>
      <c r="AA334" s="96"/>
      <c r="AB334" s="97"/>
      <c r="AC334" s="97"/>
      <c r="AD334" s="97"/>
      <c r="AE334" s="97"/>
      <c r="AF334" s="97"/>
      <c r="AG334" s="105" t="str">
        <f>IF(D!BE330="","",IF(D!BE330&lt;-3,"Gizi Buruk",IF(AND(D!BE330&gt;=-3,D!BE330&lt;-2),"Gizi Kurang",IF(AND(D!BE330&gt;=-2,D!BE330&lt;2),"Gizi Normal","Gizi Lebih"))))</f>
        <v/>
      </c>
      <c r="AH334" s="105" t="str">
        <f>IF(D!BH330="","",IF(D!BH330&lt;-3,"Sangat Pendek",IF(AND(D!BH330&gt;=-3,D!BH330&lt;-2),"Pendek",IF(AND(D!CB492&gt;=-2,D!BH330&lt;2),"Normal","Jangkung"))))</f>
        <v/>
      </c>
      <c r="AI334" s="105" t="str">
        <f>IF(D!BK330="","",(IF(D!BK330&lt;-3,"Sangat Kurus",IF(AND(D!BK330&gt;=-3,D!BK330&lt;-2),"Kurus",IF(AND(D!BK330&gt;=-2,D!BK330&lt;2),"Normal","Gemuk")))))</f>
        <v/>
      </c>
      <c r="AJ334" s="105" t="str">
        <f>IF(D!BN330="","",IF(D!BN330&lt;-3,"Sgt Kurus",IF(AND(D!BN330&gt;=-3,D!BN330&lt;-2),"Kurus",IF(AND(D!BN330&gt;=-2,D!BN330&lt;1),"Normal",IF(AND(D!BN330&gt;=1,D!BN330&lt;2),"Gemuk","Obesitas")))))</f>
        <v/>
      </c>
      <c r="AK334" s="105"/>
      <c r="AL334" s="98"/>
      <c r="AM334" s="53"/>
      <c r="AN334" s="97"/>
      <c r="AO334" s="97"/>
      <c r="AP334" s="97"/>
      <c r="AQ334" s="53"/>
      <c r="AR334" s="53"/>
      <c r="AS334" s="99"/>
      <c r="AT334" s="99"/>
      <c r="AU334" s="99"/>
      <c r="AV334" s="53"/>
      <c r="AW334" s="53"/>
      <c r="AX334" s="99"/>
    </row>
    <row r="335" spans="2:50" ht="15" x14ac:dyDescent="0.2">
      <c r="B335" s="94">
        <v>322</v>
      </c>
      <c r="C335" s="100"/>
      <c r="D335" s="101"/>
      <c r="E335" s="102"/>
      <c r="F335" s="95" t="str">
        <f t="shared" si="12"/>
        <v/>
      </c>
      <c r="G335" s="82" t="str">
        <f t="shared" si="13"/>
        <v/>
      </c>
      <c r="H335" s="103"/>
      <c r="I335" s="103" t="s">
        <v>202</v>
      </c>
      <c r="J335" s="104" t="s">
        <v>202</v>
      </c>
      <c r="K335" s="104" t="s">
        <v>202</v>
      </c>
      <c r="L335" s="104" t="s">
        <v>202</v>
      </c>
      <c r="M335" s="52"/>
      <c r="N335" s="52"/>
      <c r="O335" s="52"/>
      <c r="P335" s="52"/>
      <c r="Q335" s="52"/>
      <c r="R335" s="52"/>
      <c r="S335" s="52"/>
      <c r="T335" s="52"/>
      <c r="U335" s="52"/>
      <c r="V335" s="52"/>
      <c r="W335" s="52"/>
      <c r="X335" s="52"/>
      <c r="Y335" s="53"/>
      <c r="Z335" s="53"/>
      <c r="AA335" s="96"/>
      <c r="AB335" s="97"/>
      <c r="AC335" s="97"/>
      <c r="AD335" s="97"/>
      <c r="AE335" s="97"/>
      <c r="AF335" s="97"/>
      <c r="AG335" s="105" t="str">
        <f>IF(D!BE331="","",IF(D!BE331&lt;-3,"Gizi Buruk",IF(AND(D!BE331&gt;=-3,D!BE331&lt;-2),"Gizi Kurang",IF(AND(D!BE331&gt;=-2,D!BE331&lt;2),"Gizi Normal","Gizi Lebih"))))</f>
        <v/>
      </c>
      <c r="AH335" s="105" t="str">
        <f>IF(D!BH331="","",IF(D!BH331&lt;-3,"Sangat Pendek",IF(AND(D!BH331&gt;=-3,D!BH331&lt;-2),"Pendek",IF(AND(D!CB493&gt;=-2,D!BH331&lt;2),"Normal","Jangkung"))))</f>
        <v/>
      </c>
      <c r="AI335" s="105" t="str">
        <f>IF(D!BK331="","",(IF(D!BK331&lt;-3,"Sangat Kurus",IF(AND(D!BK331&gt;=-3,D!BK331&lt;-2),"Kurus",IF(AND(D!BK331&gt;=-2,D!BK331&lt;2),"Normal","Gemuk")))))</f>
        <v/>
      </c>
      <c r="AJ335" s="105" t="str">
        <f>IF(D!BN331="","",IF(D!BN331&lt;-3,"Sgt Kurus",IF(AND(D!BN331&gt;=-3,D!BN331&lt;-2),"Kurus",IF(AND(D!BN331&gt;=-2,D!BN331&lt;1),"Normal",IF(AND(D!BN331&gt;=1,D!BN331&lt;2),"Gemuk","Obesitas")))))</f>
        <v/>
      </c>
      <c r="AK335" s="105"/>
      <c r="AL335" s="98"/>
      <c r="AM335" s="53"/>
      <c r="AN335" s="97"/>
      <c r="AO335" s="97"/>
      <c r="AP335" s="97"/>
      <c r="AQ335" s="53"/>
      <c r="AR335" s="53"/>
      <c r="AS335" s="99"/>
      <c r="AT335" s="99"/>
      <c r="AU335" s="99"/>
      <c r="AV335" s="53"/>
      <c r="AW335" s="53"/>
      <c r="AX335" s="99"/>
    </row>
    <row r="336" spans="2:50" ht="15" x14ac:dyDescent="0.2">
      <c r="B336" s="94">
        <v>323</v>
      </c>
      <c r="C336" s="100"/>
      <c r="D336" s="101"/>
      <c r="E336" s="102"/>
      <c r="F336" s="95" t="str">
        <f t="shared" si="12"/>
        <v/>
      </c>
      <c r="G336" s="82" t="str">
        <f t="shared" si="13"/>
        <v/>
      </c>
      <c r="H336" s="103"/>
      <c r="I336" s="103" t="s">
        <v>202</v>
      </c>
      <c r="J336" s="104" t="s">
        <v>202</v>
      </c>
      <c r="K336" s="104" t="s">
        <v>202</v>
      </c>
      <c r="L336" s="104" t="s">
        <v>202</v>
      </c>
      <c r="M336" s="52"/>
      <c r="N336" s="52"/>
      <c r="O336" s="52"/>
      <c r="P336" s="52"/>
      <c r="Q336" s="52"/>
      <c r="R336" s="52"/>
      <c r="S336" s="52"/>
      <c r="T336" s="52"/>
      <c r="U336" s="52"/>
      <c r="V336" s="52"/>
      <c r="W336" s="52"/>
      <c r="X336" s="52"/>
      <c r="Y336" s="53"/>
      <c r="Z336" s="53"/>
      <c r="AA336" s="96"/>
      <c r="AB336" s="97"/>
      <c r="AC336" s="97"/>
      <c r="AD336" s="97"/>
      <c r="AE336" s="97"/>
      <c r="AF336" s="97"/>
      <c r="AG336" s="105" t="str">
        <f>IF(D!BE332="","",IF(D!BE332&lt;-3,"Gizi Buruk",IF(AND(D!BE332&gt;=-3,D!BE332&lt;-2),"Gizi Kurang",IF(AND(D!BE332&gt;=-2,D!BE332&lt;2),"Gizi Normal","Gizi Lebih"))))</f>
        <v/>
      </c>
      <c r="AH336" s="105" t="str">
        <f>IF(D!BH332="","",IF(D!BH332&lt;-3,"Sangat Pendek",IF(AND(D!BH332&gt;=-3,D!BH332&lt;-2),"Pendek",IF(AND(D!CB494&gt;=-2,D!BH332&lt;2),"Normal","Jangkung"))))</f>
        <v/>
      </c>
      <c r="AI336" s="105" t="str">
        <f>IF(D!BK332="","",(IF(D!BK332&lt;-3,"Sangat Kurus",IF(AND(D!BK332&gt;=-3,D!BK332&lt;-2),"Kurus",IF(AND(D!BK332&gt;=-2,D!BK332&lt;2),"Normal","Gemuk")))))</f>
        <v/>
      </c>
      <c r="AJ336" s="105" t="str">
        <f>IF(D!BN332="","",IF(D!BN332&lt;-3,"Sgt Kurus",IF(AND(D!BN332&gt;=-3,D!BN332&lt;-2),"Kurus",IF(AND(D!BN332&gt;=-2,D!BN332&lt;1),"Normal",IF(AND(D!BN332&gt;=1,D!BN332&lt;2),"Gemuk","Obesitas")))))</f>
        <v/>
      </c>
      <c r="AK336" s="105"/>
      <c r="AL336" s="98"/>
      <c r="AM336" s="53"/>
      <c r="AN336" s="97"/>
      <c r="AO336" s="97"/>
      <c r="AP336" s="97"/>
      <c r="AQ336" s="53"/>
      <c r="AR336" s="53"/>
      <c r="AS336" s="99"/>
      <c r="AT336" s="99"/>
      <c r="AU336" s="99"/>
      <c r="AV336" s="53"/>
      <c r="AW336" s="53"/>
      <c r="AX336" s="99"/>
    </row>
    <row r="337" spans="2:50" ht="15" x14ac:dyDescent="0.2">
      <c r="B337" s="94">
        <v>324</v>
      </c>
      <c r="C337" s="100"/>
      <c r="D337" s="101"/>
      <c r="E337" s="102"/>
      <c r="F337" s="95" t="str">
        <f t="shared" si="12"/>
        <v/>
      </c>
      <c r="G337" s="82" t="str">
        <f t="shared" si="13"/>
        <v/>
      </c>
      <c r="H337" s="103"/>
      <c r="I337" s="103" t="s">
        <v>202</v>
      </c>
      <c r="J337" s="104" t="s">
        <v>202</v>
      </c>
      <c r="K337" s="104" t="s">
        <v>202</v>
      </c>
      <c r="L337" s="104" t="s">
        <v>202</v>
      </c>
      <c r="M337" s="52"/>
      <c r="N337" s="52"/>
      <c r="O337" s="52"/>
      <c r="P337" s="52"/>
      <c r="Q337" s="52"/>
      <c r="R337" s="52"/>
      <c r="S337" s="52"/>
      <c r="T337" s="52"/>
      <c r="U337" s="52"/>
      <c r="V337" s="52"/>
      <c r="W337" s="52"/>
      <c r="X337" s="52"/>
      <c r="Y337" s="53"/>
      <c r="Z337" s="53"/>
      <c r="AA337" s="96"/>
      <c r="AB337" s="97"/>
      <c r="AC337" s="97"/>
      <c r="AD337" s="97"/>
      <c r="AE337" s="97"/>
      <c r="AF337" s="97"/>
      <c r="AG337" s="105" t="str">
        <f>IF(D!BE333="","",IF(D!BE333&lt;-3,"Gizi Buruk",IF(AND(D!BE333&gt;=-3,D!BE333&lt;-2),"Gizi Kurang",IF(AND(D!BE333&gt;=-2,D!BE333&lt;2),"Gizi Normal","Gizi Lebih"))))</f>
        <v/>
      </c>
      <c r="AH337" s="105" t="str">
        <f>IF(D!BH333="","",IF(D!BH333&lt;-3,"Sangat Pendek",IF(AND(D!BH333&gt;=-3,D!BH333&lt;-2),"Pendek",IF(AND(D!CB495&gt;=-2,D!BH333&lt;2),"Normal","Jangkung"))))</f>
        <v/>
      </c>
      <c r="AI337" s="105" t="str">
        <f>IF(D!BK333="","",(IF(D!BK333&lt;-3,"Sangat Kurus",IF(AND(D!BK333&gt;=-3,D!BK333&lt;-2),"Kurus",IF(AND(D!BK333&gt;=-2,D!BK333&lt;2),"Normal","Gemuk")))))</f>
        <v/>
      </c>
      <c r="AJ337" s="105" t="str">
        <f>IF(D!BN333="","",IF(D!BN333&lt;-3,"Sgt Kurus",IF(AND(D!BN333&gt;=-3,D!BN333&lt;-2),"Kurus",IF(AND(D!BN333&gt;=-2,D!BN333&lt;1),"Normal",IF(AND(D!BN333&gt;=1,D!BN333&lt;2),"Gemuk","Obesitas")))))</f>
        <v/>
      </c>
      <c r="AK337" s="105"/>
      <c r="AL337" s="98"/>
      <c r="AM337" s="53"/>
      <c r="AN337" s="97"/>
      <c r="AO337" s="97"/>
      <c r="AP337" s="97"/>
      <c r="AQ337" s="53"/>
      <c r="AR337" s="53"/>
      <c r="AS337" s="99"/>
      <c r="AT337" s="99"/>
      <c r="AU337" s="99"/>
      <c r="AV337" s="53"/>
      <c r="AW337" s="53"/>
      <c r="AX337" s="99"/>
    </row>
    <row r="338" spans="2:50" ht="15" x14ac:dyDescent="0.2">
      <c r="B338" s="94">
        <v>325</v>
      </c>
      <c r="C338" s="100"/>
      <c r="D338" s="101"/>
      <c r="E338" s="102"/>
      <c r="F338" s="95" t="str">
        <f t="shared" si="12"/>
        <v/>
      </c>
      <c r="G338" s="82" t="str">
        <f t="shared" si="13"/>
        <v/>
      </c>
      <c r="H338" s="103"/>
      <c r="I338" s="103" t="s">
        <v>202</v>
      </c>
      <c r="J338" s="104" t="s">
        <v>202</v>
      </c>
      <c r="K338" s="104" t="s">
        <v>202</v>
      </c>
      <c r="L338" s="104" t="s">
        <v>202</v>
      </c>
      <c r="M338" s="52"/>
      <c r="N338" s="52"/>
      <c r="O338" s="52"/>
      <c r="P338" s="52"/>
      <c r="Q338" s="52"/>
      <c r="R338" s="52"/>
      <c r="S338" s="52"/>
      <c r="T338" s="52"/>
      <c r="U338" s="52"/>
      <c r="V338" s="52"/>
      <c r="W338" s="52"/>
      <c r="X338" s="52"/>
      <c r="Y338" s="53"/>
      <c r="Z338" s="53"/>
      <c r="AA338" s="96"/>
      <c r="AB338" s="97"/>
      <c r="AC338" s="97"/>
      <c r="AD338" s="97"/>
      <c r="AE338" s="97"/>
      <c r="AF338" s="97"/>
      <c r="AG338" s="105" t="str">
        <f>IF(D!BE334="","",IF(D!BE334&lt;-3,"Gizi Buruk",IF(AND(D!BE334&gt;=-3,D!BE334&lt;-2),"Gizi Kurang",IF(AND(D!BE334&gt;=-2,D!BE334&lt;2),"Gizi Normal","Gizi Lebih"))))</f>
        <v/>
      </c>
      <c r="AH338" s="105" t="str">
        <f>IF(D!BH334="","",IF(D!BH334&lt;-3,"Sangat Pendek",IF(AND(D!BH334&gt;=-3,D!BH334&lt;-2),"Pendek",IF(AND(D!CB496&gt;=-2,D!BH334&lt;2),"Normal","Jangkung"))))</f>
        <v/>
      </c>
      <c r="AI338" s="105" t="str">
        <f>IF(D!BK334="","",(IF(D!BK334&lt;-3,"Sangat Kurus",IF(AND(D!BK334&gt;=-3,D!BK334&lt;-2),"Kurus",IF(AND(D!BK334&gt;=-2,D!BK334&lt;2),"Normal","Gemuk")))))</f>
        <v/>
      </c>
      <c r="AJ338" s="105" t="str">
        <f>IF(D!BN334="","",IF(D!BN334&lt;-3,"Sgt Kurus",IF(AND(D!BN334&gt;=-3,D!BN334&lt;-2),"Kurus",IF(AND(D!BN334&gt;=-2,D!BN334&lt;1),"Normal",IF(AND(D!BN334&gt;=1,D!BN334&lt;2),"Gemuk","Obesitas")))))</f>
        <v/>
      </c>
      <c r="AK338" s="105"/>
      <c r="AL338" s="98"/>
      <c r="AM338" s="53"/>
      <c r="AN338" s="97"/>
      <c r="AO338" s="97"/>
      <c r="AP338" s="97"/>
      <c r="AQ338" s="53"/>
      <c r="AR338" s="53"/>
      <c r="AS338" s="99"/>
      <c r="AT338" s="99"/>
      <c r="AU338" s="99"/>
      <c r="AV338" s="53"/>
      <c r="AW338" s="53"/>
      <c r="AX338" s="99"/>
    </row>
    <row r="339" spans="2:50" ht="15" x14ac:dyDescent="0.2">
      <c r="B339" s="94">
        <v>326</v>
      </c>
      <c r="C339" s="100"/>
      <c r="D339" s="101"/>
      <c r="E339" s="102"/>
      <c r="F339" s="95" t="str">
        <f t="shared" si="12"/>
        <v/>
      </c>
      <c r="G339" s="82" t="str">
        <f t="shared" si="13"/>
        <v/>
      </c>
      <c r="H339" s="103"/>
      <c r="I339" s="103" t="s">
        <v>202</v>
      </c>
      <c r="J339" s="104" t="s">
        <v>202</v>
      </c>
      <c r="K339" s="104" t="s">
        <v>202</v>
      </c>
      <c r="L339" s="104" t="s">
        <v>202</v>
      </c>
      <c r="M339" s="52"/>
      <c r="N339" s="52"/>
      <c r="O339" s="52"/>
      <c r="P339" s="52"/>
      <c r="Q339" s="52"/>
      <c r="R339" s="52"/>
      <c r="S339" s="52"/>
      <c r="T339" s="52"/>
      <c r="U339" s="52"/>
      <c r="V339" s="52"/>
      <c r="W339" s="52"/>
      <c r="X339" s="52"/>
      <c r="Y339" s="53"/>
      <c r="Z339" s="53"/>
      <c r="AA339" s="96"/>
      <c r="AB339" s="97"/>
      <c r="AC339" s="97"/>
      <c r="AD339" s="97"/>
      <c r="AE339" s="97"/>
      <c r="AF339" s="97"/>
      <c r="AG339" s="105" t="str">
        <f>IF(D!BE335="","",IF(D!BE335&lt;-3,"Gizi Buruk",IF(AND(D!BE335&gt;=-3,D!BE335&lt;-2),"Gizi Kurang",IF(AND(D!BE335&gt;=-2,D!BE335&lt;2),"Gizi Normal","Gizi Lebih"))))</f>
        <v/>
      </c>
      <c r="AH339" s="105" t="str">
        <f>IF(D!BH335="","",IF(D!BH335&lt;-3,"Sangat Pendek",IF(AND(D!BH335&gt;=-3,D!BH335&lt;-2),"Pendek",IF(AND(D!CB497&gt;=-2,D!BH335&lt;2),"Normal","Jangkung"))))</f>
        <v/>
      </c>
      <c r="AI339" s="105" t="str">
        <f>IF(D!BK335="","",(IF(D!BK335&lt;-3,"Sangat Kurus",IF(AND(D!BK335&gt;=-3,D!BK335&lt;-2),"Kurus",IF(AND(D!BK335&gt;=-2,D!BK335&lt;2),"Normal","Gemuk")))))</f>
        <v/>
      </c>
      <c r="AJ339" s="105" t="str">
        <f>IF(D!BN335="","",IF(D!BN335&lt;-3,"Sgt Kurus",IF(AND(D!BN335&gt;=-3,D!BN335&lt;-2),"Kurus",IF(AND(D!BN335&gt;=-2,D!BN335&lt;1),"Normal",IF(AND(D!BN335&gt;=1,D!BN335&lt;2),"Gemuk","Obesitas")))))</f>
        <v/>
      </c>
      <c r="AK339" s="105"/>
      <c r="AL339" s="98"/>
      <c r="AM339" s="53"/>
      <c r="AN339" s="97"/>
      <c r="AO339" s="97"/>
      <c r="AP339" s="97"/>
      <c r="AQ339" s="53"/>
      <c r="AR339" s="53"/>
      <c r="AS339" s="99"/>
      <c r="AT339" s="99"/>
      <c r="AU339" s="99"/>
      <c r="AV339" s="53"/>
      <c r="AW339" s="53"/>
      <c r="AX339" s="99"/>
    </row>
    <row r="340" spans="2:50" ht="15" x14ac:dyDescent="0.2">
      <c r="B340" s="94">
        <v>327</v>
      </c>
      <c r="C340" s="100"/>
      <c r="D340" s="101"/>
      <c r="E340" s="102"/>
      <c r="F340" s="95" t="str">
        <f t="shared" si="12"/>
        <v/>
      </c>
      <c r="G340" s="82" t="str">
        <f t="shared" si="13"/>
        <v/>
      </c>
      <c r="H340" s="103"/>
      <c r="I340" s="103" t="s">
        <v>202</v>
      </c>
      <c r="J340" s="104" t="s">
        <v>202</v>
      </c>
      <c r="K340" s="104" t="s">
        <v>202</v>
      </c>
      <c r="L340" s="104" t="s">
        <v>202</v>
      </c>
      <c r="M340" s="52"/>
      <c r="N340" s="52"/>
      <c r="O340" s="52"/>
      <c r="P340" s="52"/>
      <c r="Q340" s="52"/>
      <c r="R340" s="52"/>
      <c r="S340" s="52"/>
      <c r="T340" s="52"/>
      <c r="U340" s="52"/>
      <c r="V340" s="52"/>
      <c r="W340" s="52"/>
      <c r="X340" s="52"/>
      <c r="Y340" s="53"/>
      <c r="Z340" s="53"/>
      <c r="AA340" s="96"/>
      <c r="AB340" s="97"/>
      <c r="AC340" s="97"/>
      <c r="AD340" s="97"/>
      <c r="AE340" s="97"/>
      <c r="AF340" s="97"/>
      <c r="AG340" s="105" t="str">
        <f>IF(D!BE336="","",IF(D!BE336&lt;-3,"Gizi Buruk",IF(AND(D!BE336&gt;=-3,D!BE336&lt;-2),"Gizi Kurang",IF(AND(D!BE336&gt;=-2,D!BE336&lt;2),"Gizi Normal","Gizi Lebih"))))</f>
        <v/>
      </c>
      <c r="AH340" s="105" t="str">
        <f>IF(D!BH336="","",IF(D!BH336&lt;-3,"Sangat Pendek",IF(AND(D!BH336&gt;=-3,D!BH336&lt;-2),"Pendek",IF(AND(D!CB498&gt;=-2,D!BH336&lt;2),"Normal","Jangkung"))))</f>
        <v/>
      </c>
      <c r="AI340" s="105" t="str">
        <f>IF(D!BK336="","",(IF(D!BK336&lt;-3,"Sangat Kurus",IF(AND(D!BK336&gt;=-3,D!BK336&lt;-2),"Kurus",IF(AND(D!BK336&gt;=-2,D!BK336&lt;2),"Normal","Gemuk")))))</f>
        <v/>
      </c>
      <c r="AJ340" s="105" t="str">
        <f>IF(D!BN336="","",IF(D!BN336&lt;-3,"Sgt Kurus",IF(AND(D!BN336&gt;=-3,D!BN336&lt;-2),"Kurus",IF(AND(D!BN336&gt;=-2,D!BN336&lt;1),"Normal",IF(AND(D!BN336&gt;=1,D!BN336&lt;2),"Gemuk","Obesitas")))))</f>
        <v/>
      </c>
      <c r="AK340" s="105"/>
      <c r="AL340" s="98"/>
      <c r="AM340" s="53"/>
      <c r="AN340" s="97"/>
      <c r="AO340" s="97"/>
      <c r="AP340" s="97"/>
      <c r="AQ340" s="53"/>
      <c r="AR340" s="53"/>
      <c r="AS340" s="99"/>
      <c r="AT340" s="99"/>
      <c r="AU340" s="99"/>
      <c r="AV340" s="53"/>
      <c r="AW340" s="53"/>
      <c r="AX340" s="99"/>
    </row>
    <row r="341" spans="2:50" ht="15" x14ac:dyDescent="0.2">
      <c r="B341" s="94">
        <v>328</v>
      </c>
      <c r="C341" s="100"/>
      <c r="D341" s="101"/>
      <c r="E341" s="102"/>
      <c r="F341" s="95" t="str">
        <f t="shared" si="12"/>
        <v/>
      </c>
      <c r="G341" s="82" t="str">
        <f t="shared" si="13"/>
        <v/>
      </c>
      <c r="H341" s="103"/>
      <c r="I341" s="103" t="s">
        <v>202</v>
      </c>
      <c r="J341" s="104" t="s">
        <v>202</v>
      </c>
      <c r="K341" s="104" t="s">
        <v>202</v>
      </c>
      <c r="L341" s="104" t="s">
        <v>202</v>
      </c>
      <c r="M341" s="52"/>
      <c r="N341" s="52"/>
      <c r="O341" s="52"/>
      <c r="P341" s="52"/>
      <c r="Q341" s="52"/>
      <c r="R341" s="52"/>
      <c r="S341" s="52"/>
      <c r="T341" s="52"/>
      <c r="U341" s="52"/>
      <c r="V341" s="52"/>
      <c r="W341" s="52"/>
      <c r="X341" s="52"/>
      <c r="Y341" s="53"/>
      <c r="Z341" s="53"/>
      <c r="AA341" s="96"/>
      <c r="AB341" s="97"/>
      <c r="AC341" s="97"/>
      <c r="AD341" s="97"/>
      <c r="AE341" s="97"/>
      <c r="AF341" s="97"/>
      <c r="AG341" s="105" t="str">
        <f>IF(D!BE337="","",IF(D!BE337&lt;-3,"Gizi Buruk",IF(AND(D!BE337&gt;=-3,D!BE337&lt;-2),"Gizi Kurang",IF(AND(D!BE337&gt;=-2,D!BE337&lt;2),"Gizi Normal","Gizi Lebih"))))</f>
        <v/>
      </c>
      <c r="AH341" s="105" t="str">
        <f>IF(D!BH337="","",IF(D!BH337&lt;-3,"Sangat Pendek",IF(AND(D!BH337&gt;=-3,D!BH337&lt;-2),"Pendek",IF(AND(D!CB499&gt;=-2,D!BH337&lt;2),"Normal","Jangkung"))))</f>
        <v/>
      </c>
      <c r="AI341" s="105" t="str">
        <f>IF(D!BK337="","",(IF(D!BK337&lt;-3,"Sangat Kurus",IF(AND(D!BK337&gt;=-3,D!BK337&lt;-2),"Kurus",IF(AND(D!BK337&gt;=-2,D!BK337&lt;2),"Normal","Gemuk")))))</f>
        <v/>
      </c>
      <c r="AJ341" s="105" t="str">
        <f>IF(D!BN337="","",IF(D!BN337&lt;-3,"Sgt Kurus",IF(AND(D!BN337&gt;=-3,D!BN337&lt;-2),"Kurus",IF(AND(D!BN337&gt;=-2,D!BN337&lt;1),"Normal",IF(AND(D!BN337&gt;=1,D!BN337&lt;2),"Gemuk","Obesitas")))))</f>
        <v/>
      </c>
      <c r="AK341" s="105"/>
      <c r="AL341" s="98"/>
      <c r="AM341" s="53"/>
      <c r="AN341" s="97"/>
      <c r="AO341" s="97"/>
      <c r="AP341" s="97"/>
      <c r="AQ341" s="53"/>
      <c r="AR341" s="53"/>
      <c r="AS341" s="99"/>
      <c r="AT341" s="99"/>
      <c r="AU341" s="99"/>
      <c r="AV341" s="53"/>
      <c r="AW341" s="53"/>
      <c r="AX341" s="99"/>
    </row>
    <row r="342" spans="2:50" ht="15" x14ac:dyDescent="0.2">
      <c r="B342" s="94">
        <v>329</v>
      </c>
      <c r="C342" s="100"/>
      <c r="D342" s="101"/>
      <c r="E342" s="102"/>
      <c r="F342" s="95" t="str">
        <f t="shared" si="12"/>
        <v/>
      </c>
      <c r="G342" s="82" t="str">
        <f t="shared" si="13"/>
        <v/>
      </c>
      <c r="H342" s="103"/>
      <c r="I342" s="103" t="s">
        <v>202</v>
      </c>
      <c r="J342" s="104" t="s">
        <v>202</v>
      </c>
      <c r="K342" s="104" t="s">
        <v>202</v>
      </c>
      <c r="L342" s="104" t="s">
        <v>202</v>
      </c>
      <c r="M342" s="52"/>
      <c r="N342" s="52"/>
      <c r="O342" s="52"/>
      <c r="P342" s="52"/>
      <c r="Q342" s="52"/>
      <c r="R342" s="52"/>
      <c r="S342" s="52"/>
      <c r="T342" s="52"/>
      <c r="U342" s="52"/>
      <c r="V342" s="52"/>
      <c r="W342" s="52"/>
      <c r="X342" s="52"/>
      <c r="Y342" s="53"/>
      <c r="Z342" s="53"/>
      <c r="AA342" s="96"/>
      <c r="AB342" s="97"/>
      <c r="AC342" s="97"/>
      <c r="AD342" s="97"/>
      <c r="AE342" s="97"/>
      <c r="AF342" s="97"/>
      <c r="AG342" s="105" t="str">
        <f>IF(D!BE338="","",IF(D!BE338&lt;-3,"Gizi Buruk",IF(AND(D!BE338&gt;=-3,D!BE338&lt;-2),"Gizi Kurang",IF(AND(D!BE338&gt;=-2,D!BE338&lt;2),"Gizi Normal","Gizi Lebih"))))</f>
        <v/>
      </c>
      <c r="AH342" s="105" t="str">
        <f>IF(D!BH338="","",IF(D!BH338&lt;-3,"Sangat Pendek",IF(AND(D!BH338&gt;=-3,D!BH338&lt;-2),"Pendek",IF(AND(D!CB500&gt;=-2,D!BH338&lt;2),"Normal","Jangkung"))))</f>
        <v/>
      </c>
      <c r="AI342" s="105" t="str">
        <f>IF(D!BK338="","",(IF(D!BK338&lt;-3,"Sangat Kurus",IF(AND(D!BK338&gt;=-3,D!BK338&lt;-2),"Kurus",IF(AND(D!BK338&gt;=-2,D!BK338&lt;2),"Normal","Gemuk")))))</f>
        <v/>
      </c>
      <c r="AJ342" s="105" t="str">
        <f>IF(D!BN338="","",IF(D!BN338&lt;-3,"Sgt Kurus",IF(AND(D!BN338&gt;=-3,D!BN338&lt;-2),"Kurus",IF(AND(D!BN338&gt;=-2,D!BN338&lt;1),"Normal",IF(AND(D!BN338&gt;=1,D!BN338&lt;2),"Gemuk","Obesitas")))))</f>
        <v/>
      </c>
      <c r="AK342" s="105"/>
      <c r="AL342" s="98"/>
      <c r="AM342" s="53"/>
      <c r="AN342" s="97"/>
      <c r="AO342" s="97"/>
      <c r="AP342" s="97"/>
      <c r="AQ342" s="53"/>
      <c r="AR342" s="53"/>
      <c r="AS342" s="99"/>
      <c r="AT342" s="99"/>
      <c r="AU342" s="99"/>
      <c r="AV342" s="53"/>
      <c r="AW342" s="53"/>
      <c r="AX342" s="99"/>
    </row>
    <row r="343" spans="2:50" ht="15" x14ac:dyDescent="0.2">
      <c r="B343" s="94">
        <v>330</v>
      </c>
      <c r="C343" s="100"/>
      <c r="D343" s="101"/>
      <c r="E343" s="102"/>
      <c r="F343" s="95" t="str">
        <f t="shared" si="12"/>
        <v/>
      </c>
      <c r="G343" s="82" t="str">
        <f t="shared" si="13"/>
        <v/>
      </c>
      <c r="H343" s="103"/>
      <c r="I343" s="103" t="s">
        <v>202</v>
      </c>
      <c r="J343" s="104" t="s">
        <v>202</v>
      </c>
      <c r="K343" s="104" t="s">
        <v>202</v>
      </c>
      <c r="L343" s="104" t="s">
        <v>202</v>
      </c>
      <c r="M343" s="52"/>
      <c r="N343" s="52"/>
      <c r="O343" s="52"/>
      <c r="P343" s="52"/>
      <c r="Q343" s="52"/>
      <c r="R343" s="52"/>
      <c r="S343" s="52"/>
      <c r="T343" s="52"/>
      <c r="U343" s="52"/>
      <c r="V343" s="52"/>
      <c r="W343" s="52"/>
      <c r="X343" s="52"/>
      <c r="Y343" s="53"/>
      <c r="Z343" s="53"/>
      <c r="AA343" s="96"/>
      <c r="AB343" s="97"/>
      <c r="AC343" s="97"/>
      <c r="AD343" s="97"/>
      <c r="AE343" s="97"/>
      <c r="AF343" s="97"/>
      <c r="AG343" s="105" t="str">
        <f>IF(D!BE339="","",IF(D!BE339&lt;-3,"Gizi Buruk",IF(AND(D!BE339&gt;=-3,D!BE339&lt;-2),"Gizi Kurang",IF(AND(D!BE339&gt;=-2,D!BE339&lt;2),"Gizi Normal","Gizi Lebih"))))</f>
        <v/>
      </c>
      <c r="AH343" s="105" t="str">
        <f>IF(D!BH339="","",IF(D!BH339&lt;-3,"Sangat Pendek",IF(AND(D!BH339&gt;=-3,D!BH339&lt;-2),"Pendek",IF(AND(D!CB501&gt;=-2,D!BH339&lt;2),"Normal","Jangkung"))))</f>
        <v/>
      </c>
      <c r="AI343" s="105" t="str">
        <f>IF(D!BK339="","",(IF(D!BK339&lt;-3,"Sangat Kurus",IF(AND(D!BK339&gt;=-3,D!BK339&lt;-2),"Kurus",IF(AND(D!BK339&gt;=-2,D!BK339&lt;2),"Normal","Gemuk")))))</f>
        <v/>
      </c>
      <c r="AJ343" s="105" t="str">
        <f>IF(D!BN339="","",IF(D!BN339&lt;-3,"Sgt Kurus",IF(AND(D!BN339&gt;=-3,D!BN339&lt;-2),"Kurus",IF(AND(D!BN339&gt;=-2,D!BN339&lt;1),"Normal",IF(AND(D!BN339&gt;=1,D!BN339&lt;2),"Gemuk","Obesitas")))))</f>
        <v/>
      </c>
      <c r="AK343" s="105"/>
      <c r="AL343" s="98"/>
      <c r="AM343" s="53"/>
      <c r="AN343" s="97"/>
      <c r="AO343" s="97"/>
      <c r="AP343" s="97"/>
      <c r="AQ343" s="53"/>
      <c r="AR343" s="53"/>
      <c r="AS343" s="99"/>
      <c r="AT343" s="99"/>
      <c r="AU343" s="99"/>
      <c r="AV343" s="53"/>
      <c r="AW343" s="53"/>
      <c r="AX343" s="99"/>
    </row>
    <row r="344" spans="2:50" ht="15" x14ac:dyDescent="0.2">
      <c r="B344" s="94">
        <v>331</v>
      </c>
      <c r="C344" s="100"/>
      <c r="D344" s="101"/>
      <c r="E344" s="102"/>
      <c r="F344" s="95" t="str">
        <f t="shared" si="12"/>
        <v/>
      </c>
      <c r="G344" s="82" t="str">
        <f t="shared" si="13"/>
        <v/>
      </c>
      <c r="H344" s="103"/>
      <c r="I344" s="103" t="s">
        <v>202</v>
      </c>
      <c r="J344" s="104" t="s">
        <v>202</v>
      </c>
      <c r="K344" s="104" t="s">
        <v>202</v>
      </c>
      <c r="L344" s="104" t="s">
        <v>202</v>
      </c>
      <c r="M344" s="52"/>
      <c r="N344" s="52"/>
      <c r="O344" s="52"/>
      <c r="P344" s="52"/>
      <c r="Q344" s="52"/>
      <c r="R344" s="52"/>
      <c r="S344" s="52"/>
      <c r="T344" s="52"/>
      <c r="U344" s="52"/>
      <c r="V344" s="52"/>
      <c r="W344" s="52"/>
      <c r="X344" s="52"/>
      <c r="Y344" s="53"/>
      <c r="Z344" s="53"/>
      <c r="AA344" s="96"/>
      <c r="AB344" s="97"/>
      <c r="AC344" s="97"/>
      <c r="AD344" s="97"/>
      <c r="AE344" s="97"/>
      <c r="AF344" s="97"/>
      <c r="AG344" s="105" t="str">
        <f>IF(D!BE340="","",IF(D!BE340&lt;-3,"Gizi Buruk",IF(AND(D!BE340&gt;=-3,D!BE340&lt;-2),"Gizi Kurang",IF(AND(D!BE340&gt;=-2,D!BE340&lt;2),"Gizi Normal","Gizi Lebih"))))</f>
        <v/>
      </c>
      <c r="AH344" s="105" t="str">
        <f>IF(D!BH340="","",IF(D!BH340&lt;-3,"Sangat Pendek",IF(AND(D!BH340&gt;=-3,D!BH340&lt;-2),"Pendek",IF(AND(D!CB502&gt;=-2,D!BH340&lt;2),"Normal","Jangkung"))))</f>
        <v/>
      </c>
      <c r="AI344" s="105" t="str">
        <f>IF(D!BK340="","",(IF(D!BK340&lt;-3,"Sangat Kurus",IF(AND(D!BK340&gt;=-3,D!BK340&lt;-2),"Kurus",IF(AND(D!BK340&gt;=-2,D!BK340&lt;2),"Normal","Gemuk")))))</f>
        <v/>
      </c>
      <c r="AJ344" s="105" t="str">
        <f>IF(D!BN340="","",IF(D!BN340&lt;-3,"Sgt Kurus",IF(AND(D!BN340&gt;=-3,D!BN340&lt;-2),"Kurus",IF(AND(D!BN340&gt;=-2,D!BN340&lt;1),"Normal",IF(AND(D!BN340&gt;=1,D!BN340&lt;2),"Gemuk","Obesitas")))))</f>
        <v/>
      </c>
      <c r="AK344" s="105"/>
      <c r="AL344" s="98"/>
      <c r="AM344" s="53"/>
      <c r="AN344" s="97"/>
      <c r="AO344" s="97"/>
      <c r="AP344" s="97"/>
      <c r="AQ344" s="53"/>
      <c r="AR344" s="53"/>
      <c r="AS344" s="99"/>
      <c r="AT344" s="99"/>
      <c r="AU344" s="99"/>
      <c r="AV344" s="53"/>
      <c r="AW344" s="53"/>
      <c r="AX344" s="99"/>
    </row>
    <row r="345" spans="2:50" ht="15" x14ac:dyDescent="0.2">
      <c r="B345" s="94">
        <v>332</v>
      </c>
      <c r="C345" s="100"/>
      <c r="D345" s="101"/>
      <c r="E345" s="102"/>
      <c r="F345" s="95" t="str">
        <f t="shared" si="12"/>
        <v/>
      </c>
      <c r="G345" s="82" t="str">
        <f t="shared" si="13"/>
        <v/>
      </c>
      <c r="H345" s="103"/>
      <c r="I345" s="103" t="s">
        <v>202</v>
      </c>
      <c r="J345" s="104" t="s">
        <v>202</v>
      </c>
      <c r="K345" s="104" t="s">
        <v>202</v>
      </c>
      <c r="L345" s="104" t="s">
        <v>202</v>
      </c>
      <c r="M345" s="52"/>
      <c r="N345" s="52"/>
      <c r="O345" s="52"/>
      <c r="P345" s="52"/>
      <c r="Q345" s="52"/>
      <c r="R345" s="52"/>
      <c r="S345" s="52"/>
      <c r="T345" s="52"/>
      <c r="U345" s="52"/>
      <c r="V345" s="52"/>
      <c r="W345" s="52"/>
      <c r="X345" s="52"/>
      <c r="Y345" s="53"/>
      <c r="Z345" s="53"/>
      <c r="AA345" s="96"/>
      <c r="AB345" s="97"/>
      <c r="AC345" s="97"/>
      <c r="AD345" s="97"/>
      <c r="AE345" s="97"/>
      <c r="AF345" s="97"/>
      <c r="AG345" s="105" t="str">
        <f>IF(D!BE341="","",IF(D!BE341&lt;-3,"Gizi Buruk",IF(AND(D!BE341&gt;=-3,D!BE341&lt;-2),"Gizi Kurang",IF(AND(D!BE341&gt;=-2,D!BE341&lt;2),"Gizi Normal","Gizi Lebih"))))</f>
        <v/>
      </c>
      <c r="AH345" s="105" t="str">
        <f>IF(D!BH341="","",IF(D!BH341&lt;-3,"Sangat Pendek",IF(AND(D!BH341&gt;=-3,D!BH341&lt;-2),"Pendek",IF(AND(D!CB503&gt;=-2,D!BH341&lt;2),"Normal","Jangkung"))))</f>
        <v/>
      </c>
      <c r="AI345" s="105" t="str">
        <f>IF(D!BK341="","",(IF(D!BK341&lt;-3,"Sangat Kurus",IF(AND(D!BK341&gt;=-3,D!BK341&lt;-2),"Kurus",IF(AND(D!BK341&gt;=-2,D!BK341&lt;2),"Normal","Gemuk")))))</f>
        <v/>
      </c>
      <c r="AJ345" s="105" t="str">
        <f>IF(D!BN341="","",IF(D!BN341&lt;-3,"Sgt Kurus",IF(AND(D!BN341&gt;=-3,D!BN341&lt;-2),"Kurus",IF(AND(D!BN341&gt;=-2,D!BN341&lt;1),"Normal",IF(AND(D!BN341&gt;=1,D!BN341&lt;2),"Gemuk","Obesitas")))))</f>
        <v/>
      </c>
      <c r="AK345" s="105"/>
      <c r="AL345" s="98"/>
      <c r="AM345" s="53"/>
      <c r="AN345" s="97"/>
      <c r="AO345" s="97"/>
      <c r="AP345" s="97"/>
      <c r="AQ345" s="53"/>
      <c r="AR345" s="53"/>
      <c r="AS345" s="99"/>
      <c r="AT345" s="99"/>
      <c r="AU345" s="99"/>
      <c r="AV345" s="53"/>
      <c r="AW345" s="53"/>
      <c r="AX345" s="99"/>
    </row>
    <row r="346" spans="2:50" ht="15" x14ac:dyDescent="0.2">
      <c r="B346" s="94">
        <v>333</v>
      </c>
      <c r="C346" s="100"/>
      <c r="D346" s="101"/>
      <c r="E346" s="102"/>
      <c r="F346" s="95" t="str">
        <f t="shared" si="12"/>
        <v/>
      </c>
      <c r="G346" s="82" t="str">
        <f t="shared" si="13"/>
        <v/>
      </c>
      <c r="H346" s="103"/>
      <c r="I346" s="103" t="s">
        <v>202</v>
      </c>
      <c r="J346" s="104" t="s">
        <v>202</v>
      </c>
      <c r="K346" s="104" t="s">
        <v>202</v>
      </c>
      <c r="L346" s="104" t="s">
        <v>202</v>
      </c>
      <c r="M346" s="52"/>
      <c r="N346" s="52"/>
      <c r="O346" s="52"/>
      <c r="P346" s="52"/>
      <c r="Q346" s="52"/>
      <c r="R346" s="52"/>
      <c r="S346" s="52"/>
      <c r="T346" s="52"/>
      <c r="U346" s="52"/>
      <c r="V346" s="52"/>
      <c r="W346" s="52"/>
      <c r="X346" s="52"/>
      <c r="Y346" s="53"/>
      <c r="Z346" s="53"/>
      <c r="AA346" s="96"/>
      <c r="AB346" s="97"/>
      <c r="AC346" s="97"/>
      <c r="AD346" s="97"/>
      <c r="AE346" s="97"/>
      <c r="AF346" s="97"/>
      <c r="AG346" s="105" t="str">
        <f>IF(D!BE342="","",IF(D!BE342&lt;-3,"Gizi Buruk",IF(AND(D!BE342&gt;=-3,D!BE342&lt;-2),"Gizi Kurang",IF(AND(D!BE342&gt;=-2,D!BE342&lt;2),"Gizi Normal","Gizi Lebih"))))</f>
        <v/>
      </c>
      <c r="AH346" s="105" t="str">
        <f>IF(D!BH342="","",IF(D!BH342&lt;-3,"Sangat Pendek",IF(AND(D!BH342&gt;=-3,D!BH342&lt;-2),"Pendek",IF(AND(D!CB504&gt;=-2,D!BH342&lt;2),"Normal","Jangkung"))))</f>
        <v/>
      </c>
      <c r="AI346" s="105" t="str">
        <f>IF(D!BK342="","",(IF(D!BK342&lt;-3,"Sangat Kurus",IF(AND(D!BK342&gt;=-3,D!BK342&lt;-2),"Kurus",IF(AND(D!BK342&gt;=-2,D!BK342&lt;2),"Normal","Gemuk")))))</f>
        <v/>
      </c>
      <c r="AJ346" s="105" t="str">
        <f>IF(D!BN342="","",IF(D!BN342&lt;-3,"Sgt Kurus",IF(AND(D!BN342&gt;=-3,D!BN342&lt;-2),"Kurus",IF(AND(D!BN342&gt;=-2,D!BN342&lt;1),"Normal",IF(AND(D!BN342&gt;=1,D!BN342&lt;2),"Gemuk","Obesitas")))))</f>
        <v/>
      </c>
      <c r="AK346" s="105"/>
      <c r="AL346" s="98"/>
      <c r="AM346" s="53"/>
      <c r="AN346" s="97"/>
      <c r="AO346" s="97"/>
      <c r="AP346" s="97"/>
      <c r="AQ346" s="53"/>
      <c r="AR346" s="53"/>
      <c r="AS346" s="99"/>
      <c r="AT346" s="99"/>
      <c r="AU346" s="99"/>
      <c r="AV346" s="53"/>
      <c r="AW346" s="53"/>
      <c r="AX346" s="99"/>
    </row>
    <row r="347" spans="2:50" ht="15" x14ac:dyDescent="0.2">
      <c r="B347" s="94">
        <v>334</v>
      </c>
      <c r="C347" s="100"/>
      <c r="D347" s="101"/>
      <c r="E347" s="102"/>
      <c r="F347" s="95" t="str">
        <f t="shared" si="12"/>
        <v/>
      </c>
      <c r="G347" s="82" t="str">
        <f t="shared" si="13"/>
        <v/>
      </c>
      <c r="H347" s="103"/>
      <c r="I347" s="103" t="s">
        <v>202</v>
      </c>
      <c r="J347" s="104" t="s">
        <v>202</v>
      </c>
      <c r="K347" s="104" t="s">
        <v>202</v>
      </c>
      <c r="L347" s="104" t="s">
        <v>202</v>
      </c>
      <c r="M347" s="52"/>
      <c r="N347" s="52"/>
      <c r="O347" s="52"/>
      <c r="P347" s="52"/>
      <c r="Q347" s="52"/>
      <c r="R347" s="52"/>
      <c r="S347" s="52"/>
      <c r="T347" s="52"/>
      <c r="U347" s="52"/>
      <c r="V347" s="52"/>
      <c r="W347" s="52"/>
      <c r="X347" s="52"/>
      <c r="Y347" s="53"/>
      <c r="Z347" s="53"/>
      <c r="AA347" s="96"/>
      <c r="AB347" s="97"/>
      <c r="AC347" s="97"/>
      <c r="AD347" s="97"/>
      <c r="AE347" s="97"/>
      <c r="AF347" s="97"/>
      <c r="AG347" s="105" t="str">
        <f>IF(D!BE343="","",IF(D!BE343&lt;-3,"Gizi Buruk",IF(AND(D!BE343&gt;=-3,D!BE343&lt;-2),"Gizi Kurang",IF(AND(D!BE343&gt;=-2,D!BE343&lt;2),"Gizi Normal","Gizi Lebih"))))</f>
        <v/>
      </c>
      <c r="AH347" s="105" t="str">
        <f>IF(D!BH343="","",IF(D!BH343&lt;-3,"Sangat Pendek",IF(AND(D!BH343&gt;=-3,D!BH343&lt;-2),"Pendek",IF(AND(D!CB505&gt;=-2,D!BH343&lt;2),"Normal","Jangkung"))))</f>
        <v/>
      </c>
      <c r="AI347" s="105" t="str">
        <f>IF(D!BK343="","",(IF(D!BK343&lt;-3,"Sangat Kurus",IF(AND(D!BK343&gt;=-3,D!BK343&lt;-2),"Kurus",IF(AND(D!BK343&gt;=-2,D!BK343&lt;2),"Normal","Gemuk")))))</f>
        <v/>
      </c>
      <c r="AJ347" s="105" t="str">
        <f>IF(D!BN343="","",IF(D!BN343&lt;-3,"Sgt Kurus",IF(AND(D!BN343&gt;=-3,D!BN343&lt;-2),"Kurus",IF(AND(D!BN343&gt;=-2,D!BN343&lt;1),"Normal",IF(AND(D!BN343&gt;=1,D!BN343&lt;2),"Gemuk","Obesitas")))))</f>
        <v/>
      </c>
      <c r="AK347" s="105"/>
      <c r="AL347" s="98"/>
      <c r="AM347" s="53"/>
      <c r="AN347" s="97"/>
      <c r="AO347" s="97"/>
      <c r="AP347" s="97"/>
      <c r="AQ347" s="53"/>
      <c r="AR347" s="53"/>
      <c r="AS347" s="99"/>
      <c r="AT347" s="99"/>
      <c r="AU347" s="99"/>
      <c r="AV347" s="53"/>
      <c r="AW347" s="53"/>
      <c r="AX347" s="99"/>
    </row>
    <row r="348" spans="2:50" ht="15" x14ac:dyDescent="0.2">
      <c r="B348" s="94">
        <v>335</v>
      </c>
      <c r="C348" s="100"/>
      <c r="D348" s="101"/>
      <c r="E348" s="102"/>
      <c r="F348" s="95" t="str">
        <f t="shared" si="12"/>
        <v/>
      </c>
      <c r="G348" s="82" t="str">
        <f t="shared" si="13"/>
        <v/>
      </c>
      <c r="H348" s="103"/>
      <c r="I348" s="103" t="s">
        <v>202</v>
      </c>
      <c r="J348" s="104" t="s">
        <v>202</v>
      </c>
      <c r="K348" s="104" t="s">
        <v>202</v>
      </c>
      <c r="L348" s="104" t="s">
        <v>202</v>
      </c>
      <c r="M348" s="52"/>
      <c r="N348" s="52"/>
      <c r="O348" s="52"/>
      <c r="P348" s="52"/>
      <c r="Q348" s="52"/>
      <c r="R348" s="52"/>
      <c r="S348" s="52"/>
      <c r="T348" s="52"/>
      <c r="U348" s="52"/>
      <c r="V348" s="52"/>
      <c r="W348" s="52"/>
      <c r="X348" s="52"/>
      <c r="Y348" s="53"/>
      <c r="Z348" s="53"/>
      <c r="AA348" s="96"/>
      <c r="AB348" s="97"/>
      <c r="AC348" s="97"/>
      <c r="AD348" s="97"/>
      <c r="AE348" s="97"/>
      <c r="AF348" s="97"/>
      <c r="AG348" s="105" t="str">
        <f>IF(D!BE344="","",IF(D!BE344&lt;-3,"Gizi Buruk",IF(AND(D!BE344&gt;=-3,D!BE344&lt;-2),"Gizi Kurang",IF(AND(D!BE344&gt;=-2,D!BE344&lt;2),"Gizi Normal","Gizi Lebih"))))</f>
        <v/>
      </c>
      <c r="AH348" s="105" t="str">
        <f>IF(D!BH344="","",IF(D!BH344&lt;-3,"Sangat Pendek",IF(AND(D!BH344&gt;=-3,D!BH344&lt;-2),"Pendek",IF(AND(D!CB506&gt;=-2,D!BH344&lt;2),"Normal","Jangkung"))))</f>
        <v/>
      </c>
      <c r="AI348" s="105" t="str">
        <f>IF(D!BK344="","",(IF(D!BK344&lt;-3,"Sangat Kurus",IF(AND(D!BK344&gt;=-3,D!BK344&lt;-2),"Kurus",IF(AND(D!BK344&gt;=-2,D!BK344&lt;2),"Normal","Gemuk")))))</f>
        <v/>
      </c>
      <c r="AJ348" s="105" t="str">
        <f>IF(D!BN344="","",IF(D!BN344&lt;-3,"Sgt Kurus",IF(AND(D!BN344&gt;=-3,D!BN344&lt;-2),"Kurus",IF(AND(D!BN344&gt;=-2,D!BN344&lt;1),"Normal",IF(AND(D!BN344&gt;=1,D!BN344&lt;2),"Gemuk","Obesitas")))))</f>
        <v/>
      </c>
      <c r="AK348" s="105"/>
      <c r="AL348" s="98"/>
      <c r="AM348" s="53"/>
      <c r="AN348" s="97"/>
      <c r="AO348" s="97"/>
      <c r="AP348" s="97"/>
      <c r="AQ348" s="53"/>
      <c r="AR348" s="53"/>
      <c r="AS348" s="99"/>
      <c r="AT348" s="99"/>
      <c r="AU348" s="99"/>
      <c r="AV348" s="53"/>
      <c r="AW348" s="53"/>
      <c r="AX348" s="99"/>
    </row>
    <row r="349" spans="2:50" ht="15" x14ac:dyDescent="0.2">
      <c r="B349" s="94">
        <v>336</v>
      </c>
      <c r="C349" s="100"/>
      <c r="D349" s="101"/>
      <c r="E349" s="102"/>
      <c r="F349" s="95" t="str">
        <f t="shared" si="12"/>
        <v/>
      </c>
      <c r="G349" s="82" t="str">
        <f t="shared" si="13"/>
        <v/>
      </c>
      <c r="H349" s="103"/>
      <c r="I349" s="103" t="s">
        <v>202</v>
      </c>
      <c r="J349" s="104" t="s">
        <v>202</v>
      </c>
      <c r="K349" s="104" t="s">
        <v>202</v>
      </c>
      <c r="L349" s="104" t="s">
        <v>202</v>
      </c>
      <c r="M349" s="52"/>
      <c r="N349" s="52"/>
      <c r="O349" s="52"/>
      <c r="P349" s="52"/>
      <c r="Q349" s="52"/>
      <c r="R349" s="52"/>
      <c r="S349" s="52"/>
      <c r="T349" s="52"/>
      <c r="U349" s="52"/>
      <c r="V349" s="52"/>
      <c r="W349" s="52"/>
      <c r="X349" s="52"/>
      <c r="Y349" s="53"/>
      <c r="Z349" s="53"/>
      <c r="AA349" s="96"/>
      <c r="AB349" s="97"/>
      <c r="AC349" s="97"/>
      <c r="AD349" s="97"/>
      <c r="AE349" s="97"/>
      <c r="AF349" s="97"/>
      <c r="AG349" s="105" t="str">
        <f>IF(D!BE345="","",IF(D!BE345&lt;-3,"Gizi Buruk",IF(AND(D!BE345&gt;=-3,D!BE345&lt;-2),"Gizi Kurang",IF(AND(D!BE345&gt;=-2,D!BE345&lt;2),"Gizi Normal","Gizi Lebih"))))</f>
        <v/>
      </c>
      <c r="AH349" s="105" t="str">
        <f>IF(D!BH345="","",IF(D!BH345&lt;-3,"Sangat Pendek",IF(AND(D!BH345&gt;=-3,D!BH345&lt;-2),"Pendek",IF(AND(D!CB507&gt;=-2,D!BH345&lt;2),"Normal","Jangkung"))))</f>
        <v/>
      </c>
      <c r="AI349" s="105" t="str">
        <f>IF(D!BK345="","",(IF(D!BK345&lt;-3,"Sangat Kurus",IF(AND(D!BK345&gt;=-3,D!BK345&lt;-2),"Kurus",IF(AND(D!BK345&gt;=-2,D!BK345&lt;2),"Normal","Gemuk")))))</f>
        <v/>
      </c>
      <c r="AJ349" s="105" t="str">
        <f>IF(D!BN345="","",IF(D!BN345&lt;-3,"Sgt Kurus",IF(AND(D!BN345&gt;=-3,D!BN345&lt;-2),"Kurus",IF(AND(D!BN345&gt;=-2,D!BN345&lt;1),"Normal",IF(AND(D!BN345&gt;=1,D!BN345&lt;2),"Gemuk","Obesitas")))))</f>
        <v/>
      </c>
      <c r="AK349" s="105"/>
      <c r="AL349" s="98"/>
      <c r="AM349" s="53"/>
      <c r="AN349" s="97"/>
      <c r="AO349" s="97"/>
      <c r="AP349" s="97"/>
      <c r="AQ349" s="53"/>
      <c r="AR349" s="53"/>
      <c r="AS349" s="99"/>
      <c r="AT349" s="99"/>
      <c r="AU349" s="99"/>
      <c r="AV349" s="53"/>
      <c r="AW349" s="53"/>
      <c r="AX349" s="99"/>
    </row>
    <row r="350" spans="2:50" ht="15" x14ac:dyDescent="0.2">
      <c r="B350" s="94">
        <v>337</v>
      </c>
      <c r="C350" s="100"/>
      <c r="D350" s="101"/>
      <c r="E350" s="102"/>
      <c r="F350" s="95" t="str">
        <f t="shared" si="12"/>
        <v/>
      </c>
      <c r="G350" s="82" t="str">
        <f t="shared" si="13"/>
        <v/>
      </c>
      <c r="H350" s="103"/>
      <c r="I350" s="103" t="s">
        <v>202</v>
      </c>
      <c r="J350" s="104" t="s">
        <v>202</v>
      </c>
      <c r="K350" s="104" t="s">
        <v>202</v>
      </c>
      <c r="L350" s="104" t="s">
        <v>202</v>
      </c>
      <c r="M350" s="52"/>
      <c r="N350" s="52"/>
      <c r="O350" s="52"/>
      <c r="P350" s="52"/>
      <c r="Q350" s="52"/>
      <c r="R350" s="52"/>
      <c r="S350" s="52"/>
      <c r="T350" s="52"/>
      <c r="U350" s="52"/>
      <c r="V350" s="52"/>
      <c r="W350" s="52"/>
      <c r="X350" s="52"/>
      <c r="Y350" s="53"/>
      <c r="Z350" s="53"/>
      <c r="AA350" s="96"/>
      <c r="AB350" s="97"/>
      <c r="AC350" s="97"/>
      <c r="AD350" s="97"/>
      <c r="AE350" s="97"/>
      <c r="AF350" s="97"/>
      <c r="AG350" s="105" t="str">
        <f>IF(D!BE346="","",IF(D!BE346&lt;-3,"Gizi Buruk",IF(AND(D!BE346&gt;=-3,D!BE346&lt;-2),"Gizi Kurang",IF(AND(D!BE346&gt;=-2,D!BE346&lt;2),"Gizi Normal","Gizi Lebih"))))</f>
        <v/>
      </c>
      <c r="AH350" s="105" t="str">
        <f>IF(D!BH346="","",IF(D!BH346&lt;-3,"Sangat Pendek",IF(AND(D!BH346&gt;=-3,D!BH346&lt;-2),"Pendek",IF(AND(D!CB508&gt;=-2,D!BH346&lt;2),"Normal","Jangkung"))))</f>
        <v/>
      </c>
      <c r="AI350" s="105" t="str">
        <f>IF(D!BK346="","",(IF(D!BK346&lt;-3,"Sangat Kurus",IF(AND(D!BK346&gt;=-3,D!BK346&lt;-2),"Kurus",IF(AND(D!BK346&gt;=-2,D!BK346&lt;2),"Normal","Gemuk")))))</f>
        <v/>
      </c>
      <c r="AJ350" s="105" t="str">
        <f>IF(D!BN346="","",IF(D!BN346&lt;-3,"Sgt Kurus",IF(AND(D!BN346&gt;=-3,D!BN346&lt;-2),"Kurus",IF(AND(D!BN346&gt;=-2,D!BN346&lt;1),"Normal",IF(AND(D!BN346&gt;=1,D!BN346&lt;2),"Gemuk","Obesitas")))))</f>
        <v/>
      </c>
      <c r="AK350" s="105"/>
      <c r="AL350" s="98"/>
      <c r="AM350" s="53"/>
      <c r="AN350" s="97"/>
      <c r="AO350" s="97"/>
      <c r="AP350" s="97"/>
      <c r="AQ350" s="53"/>
      <c r="AR350" s="53"/>
      <c r="AS350" s="99"/>
      <c r="AT350" s="99"/>
      <c r="AU350" s="99"/>
      <c r="AV350" s="53"/>
      <c r="AW350" s="53"/>
      <c r="AX350" s="99"/>
    </row>
    <row r="351" spans="2:50" ht="15" x14ac:dyDescent="0.2">
      <c r="B351" s="94">
        <v>338</v>
      </c>
      <c r="C351" s="100"/>
      <c r="D351" s="101"/>
      <c r="E351" s="102"/>
      <c r="F351" s="95" t="str">
        <f t="shared" si="12"/>
        <v/>
      </c>
      <c r="G351" s="82" t="str">
        <f t="shared" si="13"/>
        <v/>
      </c>
      <c r="H351" s="103"/>
      <c r="I351" s="103" t="s">
        <v>202</v>
      </c>
      <c r="J351" s="104" t="s">
        <v>202</v>
      </c>
      <c r="K351" s="104" t="s">
        <v>202</v>
      </c>
      <c r="L351" s="104" t="s">
        <v>202</v>
      </c>
      <c r="M351" s="52"/>
      <c r="N351" s="52"/>
      <c r="O351" s="52"/>
      <c r="P351" s="52"/>
      <c r="Q351" s="52"/>
      <c r="R351" s="52"/>
      <c r="S351" s="52"/>
      <c r="T351" s="52"/>
      <c r="U351" s="52"/>
      <c r="V351" s="52"/>
      <c r="W351" s="52"/>
      <c r="X351" s="52"/>
      <c r="Y351" s="53"/>
      <c r="Z351" s="53"/>
      <c r="AA351" s="96"/>
      <c r="AB351" s="97"/>
      <c r="AC351" s="97"/>
      <c r="AD351" s="97"/>
      <c r="AE351" s="97"/>
      <c r="AF351" s="97"/>
      <c r="AG351" s="105" t="str">
        <f>IF(D!BE347="","",IF(D!BE347&lt;-3,"Gizi Buruk",IF(AND(D!BE347&gt;=-3,D!BE347&lt;-2),"Gizi Kurang",IF(AND(D!BE347&gt;=-2,D!BE347&lt;2),"Gizi Normal","Gizi Lebih"))))</f>
        <v/>
      </c>
      <c r="AH351" s="105" t="str">
        <f>IF(D!BH347="","",IF(D!BH347&lt;-3,"Sangat Pendek",IF(AND(D!BH347&gt;=-3,D!BH347&lt;-2),"Pendek",IF(AND(D!CB509&gt;=-2,D!BH347&lt;2),"Normal","Jangkung"))))</f>
        <v/>
      </c>
      <c r="AI351" s="105" t="str">
        <f>IF(D!BK347="","",(IF(D!BK347&lt;-3,"Sangat Kurus",IF(AND(D!BK347&gt;=-3,D!BK347&lt;-2),"Kurus",IF(AND(D!BK347&gt;=-2,D!BK347&lt;2),"Normal","Gemuk")))))</f>
        <v/>
      </c>
      <c r="AJ351" s="105" t="str">
        <f>IF(D!BN347="","",IF(D!BN347&lt;-3,"Sgt Kurus",IF(AND(D!BN347&gt;=-3,D!BN347&lt;-2),"Kurus",IF(AND(D!BN347&gt;=-2,D!BN347&lt;1),"Normal",IF(AND(D!BN347&gt;=1,D!BN347&lt;2),"Gemuk","Obesitas")))))</f>
        <v/>
      </c>
      <c r="AK351" s="105"/>
      <c r="AL351" s="98"/>
      <c r="AM351" s="53"/>
      <c r="AN351" s="97"/>
      <c r="AO351" s="97"/>
      <c r="AP351" s="97"/>
      <c r="AQ351" s="53"/>
      <c r="AR351" s="53"/>
      <c r="AS351" s="99"/>
      <c r="AT351" s="99"/>
      <c r="AU351" s="99"/>
      <c r="AV351" s="53"/>
      <c r="AW351" s="53"/>
      <c r="AX351" s="99"/>
    </row>
    <row r="352" spans="2:50" ht="15" x14ac:dyDescent="0.2">
      <c r="B352" s="94">
        <v>339</v>
      </c>
      <c r="C352" s="100"/>
      <c r="D352" s="101"/>
      <c r="E352" s="102"/>
      <c r="F352" s="95" t="str">
        <f t="shared" si="12"/>
        <v/>
      </c>
      <c r="G352" s="82" t="str">
        <f t="shared" si="13"/>
        <v/>
      </c>
      <c r="H352" s="103"/>
      <c r="I352" s="103" t="s">
        <v>202</v>
      </c>
      <c r="J352" s="104" t="s">
        <v>202</v>
      </c>
      <c r="K352" s="104" t="s">
        <v>202</v>
      </c>
      <c r="L352" s="104" t="s">
        <v>202</v>
      </c>
      <c r="M352" s="52"/>
      <c r="N352" s="52"/>
      <c r="O352" s="52"/>
      <c r="P352" s="52"/>
      <c r="Q352" s="52"/>
      <c r="R352" s="52"/>
      <c r="S352" s="52"/>
      <c r="T352" s="52"/>
      <c r="U352" s="52"/>
      <c r="V352" s="52"/>
      <c r="W352" s="52"/>
      <c r="X352" s="52"/>
      <c r="Y352" s="53"/>
      <c r="Z352" s="53"/>
      <c r="AA352" s="96"/>
      <c r="AB352" s="97"/>
      <c r="AC352" s="97"/>
      <c r="AD352" s="97"/>
      <c r="AE352" s="97"/>
      <c r="AF352" s="97"/>
      <c r="AG352" s="105" t="str">
        <f>IF(D!BE348="","",IF(D!BE348&lt;-3,"Gizi Buruk",IF(AND(D!BE348&gt;=-3,D!BE348&lt;-2),"Gizi Kurang",IF(AND(D!BE348&gt;=-2,D!BE348&lt;2),"Gizi Normal","Gizi Lebih"))))</f>
        <v/>
      </c>
      <c r="AH352" s="105" t="str">
        <f>IF(D!BH348="","",IF(D!BH348&lt;-3,"Sangat Pendek",IF(AND(D!BH348&gt;=-3,D!BH348&lt;-2),"Pendek",IF(AND(D!CB510&gt;=-2,D!BH348&lt;2),"Normal","Jangkung"))))</f>
        <v/>
      </c>
      <c r="AI352" s="105" t="str">
        <f>IF(D!BK348="","",(IF(D!BK348&lt;-3,"Sangat Kurus",IF(AND(D!BK348&gt;=-3,D!BK348&lt;-2),"Kurus",IF(AND(D!BK348&gt;=-2,D!BK348&lt;2),"Normal","Gemuk")))))</f>
        <v/>
      </c>
      <c r="AJ352" s="105" t="str">
        <f>IF(D!BN348="","",IF(D!BN348&lt;-3,"Sgt Kurus",IF(AND(D!BN348&gt;=-3,D!BN348&lt;-2),"Kurus",IF(AND(D!BN348&gt;=-2,D!BN348&lt;1),"Normal",IF(AND(D!BN348&gt;=1,D!BN348&lt;2),"Gemuk","Obesitas")))))</f>
        <v/>
      </c>
      <c r="AK352" s="105"/>
      <c r="AL352" s="98"/>
      <c r="AM352" s="53"/>
      <c r="AN352" s="97"/>
      <c r="AO352" s="97"/>
      <c r="AP352" s="97"/>
      <c r="AQ352" s="53"/>
      <c r="AR352" s="53"/>
      <c r="AS352" s="99"/>
      <c r="AT352" s="99"/>
      <c r="AU352" s="99"/>
      <c r="AV352" s="53"/>
      <c r="AW352" s="53"/>
      <c r="AX352" s="99"/>
    </row>
    <row r="353" spans="2:50" ht="15" x14ac:dyDescent="0.2">
      <c r="B353" s="94">
        <v>340</v>
      </c>
      <c r="C353" s="100"/>
      <c r="D353" s="101"/>
      <c r="E353" s="102"/>
      <c r="F353" s="95" t="str">
        <f t="shared" si="12"/>
        <v/>
      </c>
      <c r="G353" s="82" t="str">
        <f t="shared" si="13"/>
        <v/>
      </c>
      <c r="H353" s="103"/>
      <c r="I353" s="103" t="s">
        <v>202</v>
      </c>
      <c r="J353" s="104" t="s">
        <v>202</v>
      </c>
      <c r="K353" s="104" t="s">
        <v>202</v>
      </c>
      <c r="L353" s="104" t="s">
        <v>202</v>
      </c>
      <c r="M353" s="52"/>
      <c r="N353" s="52"/>
      <c r="O353" s="52"/>
      <c r="P353" s="52"/>
      <c r="Q353" s="52"/>
      <c r="R353" s="52"/>
      <c r="S353" s="52"/>
      <c r="T353" s="52"/>
      <c r="U353" s="52"/>
      <c r="V353" s="52"/>
      <c r="W353" s="52"/>
      <c r="X353" s="52"/>
      <c r="Y353" s="53"/>
      <c r="Z353" s="53"/>
      <c r="AA353" s="96"/>
      <c r="AB353" s="97"/>
      <c r="AC353" s="97"/>
      <c r="AD353" s="97"/>
      <c r="AE353" s="97"/>
      <c r="AF353" s="97"/>
      <c r="AG353" s="105" t="str">
        <f>IF(D!BE349="","",IF(D!BE349&lt;-3,"Gizi Buruk",IF(AND(D!BE349&gt;=-3,D!BE349&lt;-2),"Gizi Kurang",IF(AND(D!BE349&gt;=-2,D!BE349&lt;2),"Gizi Normal","Gizi Lebih"))))</f>
        <v/>
      </c>
      <c r="AH353" s="105" t="str">
        <f>IF(D!BH349="","",IF(D!BH349&lt;-3,"Sangat Pendek",IF(AND(D!BH349&gt;=-3,D!BH349&lt;-2),"Pendek",IF(AND(D!CB511&gt;=-2,D!BH349&lt;2),"Normal","Jangkung"))))</f>
        <v/>
      </c>
      <c r="AI353" s="105" t="str">
        <f>IF(D!BK349="","",(IF(D!BK349&lt;-3,"Sangat Kurus",IF(AND(D!BK349&gt;=-3,D!BK349&lt;-2),"Kurus",IF(AND(D!BK349&gt;=-2,D!BK349&lt;2),"Normal","Gemuk")))))</f>
        <v/>
      </c>
      <c r="AJ353" s="105" t="str">
        <f>IF(D!BN349="","",IF(D!BN349&lt;-3,"Sgt Kurus",IF(AND(D!BN349&gt;=-3,D!BN349&lt;-2),"Kurus",IF(AND(D!BN349&gt;=-2,D!BN349&lt;1),"Normal",IF(AND(D!BN349&gt;=1,D!BN349&lt;2),"Gemuk","Obesitas")))))</f>
        <v/>
      </c>
      <c r="AK353" s="105"/>
      <c r="AL353" s="98"/>
      <c r="AM353" s="53"/>
      <c r="AN353" s="97"/>
      <c r="AO353" s="97"/>
      <c r="AP353" s="97"/>
      <c r="AQ353" s="53"/>
      <c r="AR353" s="53"/>
      <c r="AS353" s="99"/>
      <c r="AT353" s="99"/>
      <c r="AU353" s="99"/>
      <c r="AV353" s="53"/>
      <c r="AW353" s="53"/>
      <c r="AX353" s="99"/>
    </row>
    <row r="354" spans="2:50" ht="15" x14ac:dyDescent="0.2">
      <c r="B354" s="94">
        <v>341</v>
      </c>
      <c r="C354" s="100"/>
      <c r="D354" s="101"/>
      <c r="E354" s="102"/>
      <c r="F354" s="95" t="str">
        <f t="shared" si="12"/>
        <v/>
      </c>
      <c r="G354" s="82" t="str">
        <f t="shared" si="13"/>
        <v/>
      </c>
      <c r="H354" s="103"/>
      <c r="I354" s="103" t="s">
        <v>202</v>
      </c>
      <c r="J354" s="104" t="s">
        <v>202</v>
      </c>
      <c r="K354" s="104" t="s">
        <v>202</v>
      </c>
      <c r="L354" s="104" t="s">
        <v>202</v>
      </c>
      <c r="M354" s="52"/>
      <c r="N354" s="52"/>
      <c r="O354" s="52"/>
      <c r="P354" s="52"/>
      <c r="Q354" s="52"/>
      <c r="R354" s="52"/>
      <c r="S354" s="52"/>
      <c r="T354" s="52"/>
      <c r="U354" s="52"/>
      <c r="V354" s="52"/>
      <c r="W354" s="52"/>
      <c r="X354" s="52"/>
      <c r="Y354" s="53"/>
      <c r="Z354" s="53"/>
      <c r="AA354" s="96"/>
      <c r="AB354" s="97"/>
      <c r="AC354" s="97"/>
      <c r="AD354" s="97"/>
      <c r="AE354" s="97"/>
      <c r="AF354" s="97"/>
      <c r="AG354" s="105" t="str">
        <f>IF(D!BE350="","",IF(D!BE350&lt;-3,"Gizi Buruk",IF(AND(D!BE350&gt;=-3,D!BE350&lt;-2),"Gizi Kurang",IF(AND(D!BE350&gt;=-2,D!BE350&lt;2),"Gizi Normal","Gizi Lebih"))))</f>
        <v/>
      </c>
      <c r="AH354" s="105" t="str">
        <f>IF(D!BH350="","",IF(D!BH350&lt;-3,"Sangat Pendek",IF(AND(D!BH350&gt;=-3,D!BH350&lt;-2),"Pendek",IF(AND(D!CB512&gt;=-2,D!BH350&lt;2),"Normal","Jangkung"))))</f>
        <v/>
      </c>
      <c r="AI354" s="105" t="str">
        <f>IF(D!BK350="","",(IF(D!BK350&lt;-3,"Sangat Kurus",IF(AND(D!BK350&gt;=-3,D!BK350&lt;-2),"Kurus",IF(AND(D!BK350&gt;=-2,D!BK350&lt;2),"Normal","Gemuk")))))</f>
        <v/>
      </c>
      <c r="AJ354" s="105" t="str">
        <f>IF(D!BN350="","",IF(D!BN350&lt;-3,"Sgt Kurus",IF(AND(D!BN350&gt;=-3,D!BN350&lt;-2),"Kurus",IF(AND(D!BN350&gt;=-2,D!BN350&lt;1),"Normal",IF(AND(D!BN350&gt;=1,D!BN350&lt;2),"Gemuk","Obesitas")))))</f>
        <v/>
      </c>
      <c r="AK354" s="105"/>
      <c r="AL354" s="98"/>
      <c r="AM354" s="53"/>
      <c r="AN354" s="97"/>
      <c r="AO354" s="97"/>
      <c r="AP354" s="97"/>
      <c r="AQ354" s="53"/>
      <c r="AR354" s="53"/>
      <c r="AS354" s="99"/>
      <c r="AT354" s="99"/>
      <c r="AU354" s="99"/>
      <c r="AV354" s="53"/>
      <c r="AW354" s="53"/>
      <c r="AX354" s="99"/>
    </row>
    <row r="355" spans="2:50" ht="15" x14ac:dyDescent="0.2">
      <c r="B355" s="94">
        <v>342</v>
      </c>
      <c r="C355" s="100"/>
      <c r="D355" s="101"/>
      <c r="E355" s="102"/>
      <c r="F355" s="95" t="str">
        <f t="shared" si="12"/>
        <v/>
      </c>
      <c r="G355" s="82" t="str">
        <f t="shared" si="13"/>
        <v/>
      </c>
      <c r="H355" s="103"/>
      <c r="I355" s="103" t="s">
        <v>202</v>
      </c>
      <c r="J355" s="104" t="s">
        <v>202</v>
      </c>
      <c r="K355" s="104" t="s">
        <v>202</v>
      </c>
      <c r="L355" s="104" t="s">
        <v>202</v>
      </c>
      <c r="M355" s="52"/>
      <c r="N355" s="52"/>
      <c r="O355" s="52"/>
      <c r="P355" s="52"/>
      <c r="Q355" s="52"/>
      <c r="R355" s="52"/>
      <c r="S355" s="52"/>
      <c r="T355" s="52"/>
      <c r="U355" s="52"/>
      <c r="V355" s="52"/>
      <c r="W355" s="52"/>
      <c r="X355" s="52"/>
      <c r="Y355" s="53"/>
      <c r="Z355" s="53"/>
      <c r="AA355" s="96"/>
      <c r="AB355" s="97"/>
      <c r="AC355" s="97"/>
      <c r="AD355" s="97"/>
      <c r="AE355" s="97"/>
      <c r="AF355" s="97"/>
      <c r="AG355" s="105" t="str">
        <f>IF(D!BE351="","",IF(D!BE351&lt;-3,"Gizi Buruk",IF(AND(D!BE351&gt;=-3,D!BE351&lt;-2),"Gizi Kurang",IF(AND(D!BE351&gt;=-2,D!BE351&lt;2),"Gizi Normal","Gizi Lebih"))))</f>
        <v/>
      </c>
      <c r="AH355" s="105" t="str">
        <f>IF(D!BH351="","",IF(D!BH351&lt;-3,"Sangat Pendek",IF(AND(D!BH351&gt;=-3,D!BH351&lt;-2),"Pendek",IF(AND(D!CB513&gt;=-2,D!BH351&lt;2),"Normal","Jangkung"))))</f>
        <v/>
      </c>
      <c r="AI355" s="105" t="str">
        <f>IF(D!BK351="","",(IF(D!BK351&lt;-3,"Sangat Kurus",IF(AND(D!BK351&gt;=-3,D!BK351&lt;-2),"Kurus",IF(AND(D!BK351&gt;=-2,D!BK351&lt;2),"Normal","Gemuk")))))</f>
        <v/>
      </c>
      <c r="AJ355" s="105" t="str">
        <f>IF(D!BN351="","",IF(D!BN351&lt;-3,"Sgt Kurus",IF(AND(D!BN351&gt;=-3,D!BN351&lt;-2),"Kurus",IF(AND(D!BN351&gt;=-2,D!BN351&lt;1),"Normal",IF(AND(D!BN351&gt;=1,D!BN351&lt;2),"Gemuk","Obesitas")))))</f>
        <v/>
      </c>
      <c r="AK355" s="105"/>
      <c r="AL355" s="98"/>
      <c r="AM355" s="53"/>
      <c r="AN355" s="97"/>
      <c r="AO355" s="97"/>
      <c r="AP355" s="97"/>
      <c r="AQ355" s="53"/>
      <c r="AR355" s="53"/>
      <c r="AS355" s="99"/>
      <c r="AT355" s="99"/>
      <c r="AU355" s="99"/>
      <c r="AV355" s="53"/>
      <c r="AW355" s="53"/>
      <c r="AX355" s="99"/>
    </row>
    <row r="356" spans="2:50" ht="15" x14ac:dyDescent="0.2">
      <c r="B356" s="94">
        <v>343</v>
      </c>
      <c r="C356" s="100"/>
      <c r="D356" s="101"/>
      <c r="E356" s="102"/>
      <c r="F356" s="95" t="str">
        <f t="shared" si="12"/>
        <v/>
      </c>
      <c r="G356" s="82" t="str">
        <f t="shared" si="13"/>
        <v/>
      </c>
      <c r="H356" s="103"/>
      <c r="I356" s="103" t="s">
        <v>202</v>
      </c>
      <c r="J356" s="104" t="s">
        <v>202</v>
      </c>
      <c r="K356" s="104" t="s">
        <v>202</v>
      </c>
      <c r="L356" s="104" t="s">
        <v>202</v>
      </c>
      <c r="M356" s="52"/>
      <c r="N356" s="52"/>
      <c r="O356" s="52"/>
      <c r="P356" s="52"/>
      <c r="Q356" s="52"/>
      <c r="R356" s="52"/>
      <c r="S356" s="52"/>
      <c r="T356" s="52"/>
      <c r="U356" s="52"/>
      <c r="V356" s="52"/>
      <c r="W356" s="52"/>
      <c r="X356" s="52"/>
      <c r="Y356" s="53"/>
      <c r="Z356" s="53"/>
      <c r="AA356" s="96"/>
      <c r="AB356" s="97"/>
      <c r="AC356" s="97"/>
      <c r="AD356" s="97"/>
      <c r="AE356" s="97"/>
      <c r="AF356" s="97"/>
      <c r="AG356" s="105" t="str">
        <f>IF(D!BE352="","",IF(D!BE352&lt;-3,"Gizi Buruk",IF(AND(D!BE352&gt;=-3,D!BE352&lt;-2),"Gizi Kurang",IF(AND(D!BE352&gt;=-2,D!BE352&lt;2),"Gizi Normal","Gizi Lebih"))))</f>
        <v/>
      </c>
      <c r="AH356" s="105" t="str">
        <f>IF(D!BH352="","",IF(D!BH352&lt;-3,"Sangat Pendek",IF(AND(D!BH352&gt;=-3,D!BH352&lt;-2),"Pendek",IF(AND(D!CB514&gt;=-2,D!BH352&lt;2),"Normal","Jangkung"))))</f>
        <v/>
      </c>
      <c r="AI356" s="105" t="str">
        <f>IF(D!BK352="","",(IF(D!BK352&lt;-3,"Sangat Kurus",IF(AND(D!BK352&gt;=-3,D!BK352&lt;-2),"Kurus",IF(AND(D!BK352&gt;=-2,D!BK352&lt;2),"Normal","Gemuk")))))</f>
        <v/>
      </c>
      <c r="AJ356" s="105" t="str">
        <f>IF(D!BN352="","",IF(D!BN352&lt;-3,"Sgt Kurus",IF(AND(D!BN352&gt;=-3,D!BN352&lt;-2),"Kurus",IF(AND(D!BN352&gt;=-2,D!BN352&lt;1),"Normal",IF(AND(D!BN352&gt;=1,D!BN352&lt;2),"Gemuk","Obesitas")))))</f>
        <v/>
      </c>
      <c r="AK356" s="105"/>
      <c r="AL356" s="98"/>
      <c r="AM356" s="53"/>
      <c r="AN356" s="97"/>
      <c r="AO356" s="97"/>
      <c r="AP356" s="97"/>
      <c r="AQ356" s="53"/>
      <c r="AR356" s="53"/>
      <c r="AS356" s="99"/>
      <c r="AT356" s="99"/>
      <c r="AU356" s="99"/>
      <c r="AV356" s="53"/>
      <c r="AW356" s="53"/>
      <c r="AX356" s="99"/>
    </row>
    <row r="357" spans="2:50" ht="15" x14ac:dyDescent="0.2">
      <c r="B357" s="94">
        <v>344</v>
      </c>
      <c r="C357" s="100"/>
      <c r="D357" s="101"/>
      <c r="E357" s="102"/>
      <c r="F357" s="95" t="str">
        <f t="shared" si="12"/>
        <v/>
      </c>
      <c r="G357" s="82" t="str">
        <f t="shared" si="13"/>
        <v/>
      </c>
      <c r="H357" s="103"/>
      <c r="I357" s="103" t="s">
        <v>202</v>
      </c>
      <c r="J357" s="104" t="s">
        <v>202</v>
      </c>
      <c r="K357" s="104" t="s">
        <v>202</v>
      </c>
      <c r="L357" s="104" t="s">
        <v>202</v>
      </c>
      <c r="M357" s="52"/>
      <c r="N357" s="52"/>
      <c r="O357" s="52"/>
      <c r="P357" s="52"/>
      <c r="Q357" s="52"/>
      <c r="R357" s="52"/>
      <c r="S357" s="52"/>
      <c r="T357" s="52"/>
      <c r="U357" s="52"/>
      <c r="V357" s="52"/>
      <c r="W357" s="52"/>
      <c r="X357" s="52"/>
      <c r="Y357" s="53"/>
      <c r="Z357" s="53"/>
      <c r="AA357" s="96"/>
      <c r="AB357" s="97"/>
      <c r="AC357" s="97"/>
      <c r="AD357" s="97"/>
      <c r="AE357" s="97"/>
      <c r="AF357" s="97"/>
      <c r="AG357" s="105" t="str">
        <f>IF(D!BE353="","",IF(D!BE353&lt;-3,"Gizi Buruk",IF(AND(D!BE353&gt;=-3,D!BE353&lt;-2),"Gizi Kurang",IF(AND(D!BE353&gt;=-2,D!BE353&lt;2),"Gizi Normal","Gizi Lebih"))))</f>
        <v/>
      </c>
      <c r="AH357" s="105" t="str">
        <f>IF(D!BH353="","",IF(D!BH353&lt;-3,"Sangat Pendek",IF(AND(D!BH353&gt;=-3,D!BH353&lt;-2),"Pendek",IF(AND(D!CB515&gt;=-2,D!BH353&lt;2),"Normal","Jangkung"))))</f>
        <v/>
      </c>
      <c r="AI357" s="105" t="str">
        <f>IF(D!BK353="","",(IF(D!BK353&lt;-3,"Sangat Kurus",IF(AND(D!BK353&gt;=-3,D!BK353&lt;-2),"Kurus",IF(AND(D!BK353&gt;=-2,D!BK353&lt;2),"Normal","Gemuk")))))</f>
        <v/>
      </c>
      <c r="AJ357" s="105" t="str">
        <f>IF(D!BN353="","",IF(D!BN353&lt;-3,"Sgt Kurus",IF(AND(D!BN353&gt;=-3,D!BN353&lt;-2),"Kurus",IF(AND(D!BN353&gt;=-2,D!BN353&lt;1),"Normal",IF(AND(D!BN353&gt;=1,D!BN353&lt;2),"Gemuk","Obesitas")))))</f>
        <v/>
      </c>
      <c r="AK357" s="105"/>
      <c r="AL357" s="98"/>
      <c r="AM357" s="53"/>
      <c r="AN357" s="97"/>
      <c r="AO357" s="97"/>
      <c r="AP357" s="97"/>
      <c r="AQ357" s="53"/>
      <c r="AR357" s="53"/>
      <c r="AS357" s="99"/>
      <c r="AT357" s="99"/>
      <c r="AU357" s="99"/>
      <c r="AV357" s="53"/>
      <c r="AW357" s="53"/>
      <c r="AX357" s="99"/>
    </row>
    <row r="358" spans="2:50" ht="15" x14ac:dyDescent="0.2">
      <c r="B358" s="94">
        <v>345</v>
      </c>
      <c r="C358" s="100"/>
      <c r="D358" s="101"/>
      <c r="E358" s="102"/>
      <c r="F358" s="95" t="str">
        <f t="shared" si="12"/>
        <v/>
      </c>
      <c r="G358" s="82" t="str">
        <f t="shared" si="13"/>
        <v/>
      </c>
      <c r="H358" s="103"/>
      <c r="I358" s="103" t="s">
        <v>202</v>
      </c>
      <c r="J358" s="104" t="s">
        <v>202</v>
      </c>
      <c r="K358" s="104" t="s">
        <v>202</v>
      </c>
      <c r="L358" s="104" t="s">
        <v>202</v>
      </c>
      <c r="M358" s="52"/>
      <c r="N358" s="52"/>
      <c r="O358" s="52"/>
      <c r="P358" s="52"/>
      <c r="Q358" s="52"/>
      <c r="R358" s="52"/>
      <c r="S358" s="52"/>
      <c r="T358" s="52"/>
      <c r="U358" s="52"/>
      <c r="V358" s="52"/>
      <c r="W358" s="52"/>
      <c r="X358" s="52"/>
      <c r="Y358" s="53"/>
      <c r="Z358" s="53"/>
      <c r="AA358" s="96"/>
      <c r="AB358" s="97"/>
      <c r="AC358" s="97"/>
      <c r="AD358" s="97"/>
      <c r="AE358" s="97"/>
      <c r="AF358" s="97"/>
      <c r="AG358" s="105" t="str">
        <f>IF(D!BE354="","",IF(D!BE354&lt;-3,"Gizi Buruk",IF(AND(D!BE354&gt;=-3,D!BE354&lt;-2),"Gizi Kurang",IF(AND(D!BE354&gt;=-2,D!BE354&lt;2),"Gizi Normal","Gizi Lebih"))))</f>
        <v/>
      </c>
      <c r="AH358" s="105" t="str">
        <f>IF(D!BH354="","",IF(D!BH354&lt;-3,"Sangat Pendek",IF(AND(D!BH354&gt;=-3,D!BH354&lt;-2),"Pendek",IF(AND(D!CB516&gt;=-2,D!BH354&lt;2),"Normal","Jangkung"))))</f>
        <v/>
      </c>
      <c r="AI358" s="105" t="str">
        <f>IF(D!BK354="","",(IF(D!BK354&lt;-3,"Sangat Kurus",IF(AND(D!BK354&gt;=-3,D!BK354&lt;-2),"Kurus",IF(AND(D!BK354&gt;=-2,D!BK354&lt;2),"Normal","Gemuk")))))</f>
        <v/>
      </c>
      <c r="AJ358" s="105" t="str">
        <f>IF(D!BN354="","",IF(D!BN354&lt;-3,"Sgt Kurus",IF(AND(D!BN354&gt;=-3,D!BN354&lt;-2),"Kurus",IF(AND(D!BN354&gt;=-2,D!BN354&lt;1),"Normal",IF(AND(D!BN354&gt;=1,D!BN354&lt;2),"Gemuk","Obesitas")))))</f>
        <v/>
      </c>
      <c r="AK358" s="105"/>
      <c r="AL358" s="98"/>
      <c r="AM358" s="53"/>
      <c r="AN358" s="97"/>
      <c r="AO358" s="97"/>
      <c r="AP358" s="97"/>
      <c r="AQ358" s="53"/>
      <c r="AR358" s="53"/>
      <c r="AS358" s="99"/>
      <c r="AT358" s="99"/>
      <c r="AU358" s="99"/>
      <c r="AV358" s="53"/>
      <c r="AW358" s="53"/>
      <c r="AX358" s="99"/>
    </row>
    <row r="359" spans="2:50" ht="15" x14ac:dyDescent="0.2">
      <c r="B359" s="94">
        <v>346</v>
      </c>
      <c r="C359" s="100"/>
      <c r="D359" s="101"/>
      <c r="E359" s="102"/>
      <c r="F359" s="95" t="str">
        <f t="shared" si="12"/>
        <v/>
      </c>
      <c r="G359" s="82" t="str">
        <f t="shared" si="13"/>
        <v/>
      </c>
      <c r="H359" s="103"/>
      <c r="I359" s="103" t="s">
        <v>202</v>
      </c>
      <c r="J359" s="104" t="s">
        <v>202</v>
      </c>
      <c r="K359" s="104" t="s">
        <v>202</v>
      </c>
      <c r="L359" s="104" t="s">
        <v>202</v>
      </c>
      <c r="M359" s="52"/>
      <c r="N359" s="52"/>
      <c r="O359" s="52"/>
      <c r="P359" s="52"/>
      <c r="Q359" s="52"/>
      <c r="R359" s="52"/>
      <c r="S359" s="52"/>
      <c r="T359" s="52"/>
      <c r="U359" s="52"/>
      <c r="V359" s="52"/>
      <c r="W359" s="52"/>
      <c r="X359" s="52"/>
      <c r="Y359" s="53"/>
      <c r="Z359" s="53"/>
      <c r="AA359" s="96"/>
      <c r="AB359" s="97"/>
      <c r="AC359" s="97"/>
      <c r="AD359" s="97"/>
      <c r="AE359" s="97"/>
      <c r="AF359" s="97"/>
      <c r="AG359" s="105" t="str">
        <f>IF(D!BE355="","",IF(D!BE355&lt;-3,"Gizi Buruk",IF(AND(D!BE355&gt;=-3,D!BE355&lt;-2),"Gizi Kurang",IF(AND(D!BE355&gt;=-2,D!BE355&lt;2),"Gizi Normal","Gizi Lebih"))))</f>
        <v/>
      </c>
      <c r="AH359" s="105" t="str">
        <f>IF(D!BH355="","",IF(D!BH355&lt;-3,"Sangat Pendek",IF(AND(D!BH355&gt;=-3,D!BH355&lt;-2),"Pendek",IF(AND(D!CB517&gt;=-2,D!BH355&lt;2),"Normal","Jangkung"))))</f>
        <v/>
      </c>
      <c r="AI359" s="105" t="str">
        <f>IF(D!BK355="","",(IF(D!BK355&lt;-3,"Sangat Kurus",IF(AND(D!BK355&gt;=-3,D!BK355&lt;-2),"Kurus",IF(AND(D!BK355&gt;=-2,D!BK355&lt;2),"Normal","Gemuk")))))</f>
        <v/>
      </c>
      <c r="AJ359" s="105" t="str">
        <f>IF(D!BN355="","",IF(D!BN355&lt;-3,"Sgt Kurus",IF(AND(D!BN355&gt;=-3,D!BN355&lt;-2),"Kurus",IF(AND(D!BN355&gt;=-2,D!BN355&lt;1),"Normal",IF(AND(D!BN355&gt;=1,D!BN355&lt;2),"Gemuk","Obesitas")))))</f>
        <v/>
      </c>
      <c r="AK359" s="105"/>
      <c r="AL359" s="98"/>
      <c r="AM359" s="53"/>
      <c r="AN359" s="97"/>
      <c r="AO359" s="97"/>
      <c r="AP359" s="97"/>
      <c r="AQ359" s="53"/>
      <c r="AR359" s="53"/>
      <c r="AS359" s="99"/>
      <c r="AT359" s="99"/>
      <c r="AU359" s="99"/>
      <c r="AV359" s="53"/>
      <c r="AW359" s="53"/>
      <c r="AX359" s="99"/>
    </row>
    <row r="360" spans="2:50" ht="15" x14ac:dyDescent="0.2">
      <c r="B360" s="94">
        <v>347</v>
      </c>
      <c r="C360" s="100"/>
      <c r="D360" s="101"/>
      <c r="E360" s="102"/>
      <c r="F360" s="95" t="str">
        <f t="shared" si="12"/>
        <v/>
      </c>
      <c r="G360" s="82" t="str">
        <f t="shared" si="13"/>
        <v/>
      </c>
      <c r="H360" s="103"/>
      <c r="I360" s="103" t="s">
        <v>202</v>
      </c>
      <c r="J360" s="104" t="s">
        <v>202</v>
      </c>
      <c r="K360" s="104" t="s">
        <v>202</v>
      </c>
      <c r="L360" s="104" t="s">
        <v>202</v>
      </c>
      <c r="M360" s="52"/>
      <c r="N360" s="52"/>
      <c r="O360" s="52"/>
      <c r="P360" s="52"/>
      <c r="Q360" s="52"/>
      <c r="R360" s="52"/>
      <c r="S360" s="52"/>
      <c r="T360" s="52"/>
      <c r="U360" s="52"/>
      <c r="V360" s="52"/>
      <c r="W360" s="52"/>
      <c r="X360" s="52"/>
      <c r="Y360" s="53"/>
      <c r="Z360" s="53"/>
      <c r="AA360" s="96"/>
      <c r="AB360" s="97"/>
      <c r="AC360" s="97"/>
      <c r="AD360" s="97"/>
      <c r="AE360" s="97"/>
      <c r="AF360" s="97"/>
      <c r="AG360" s="105" t="str">
        <f>IF(D!BE356="","",IF(D!BE356&lt;-3,"Gizi Buruk",IF(AND(D!BE356&gt;=-3,D!BE356&lt;-2),"Gizi Kurang",IF(AND(D!BE356&gt;=-2,D!BE356&lt;2),"Gizi Normal","Gizi Lebih"))))</f>
        <v/>
      </c>
      <c r="AH360" s="105" t="str">
        <f>IF(D!BH356="","",IF(D!BH356&lt;-3,"Sangat Pendek",IF(AND(D!BH356&gt;=-3,D!BH356&lt;-2),"Pendek",IF(AND(D!CB518&gt;=-2,D!BH356&lt;2),"Normal","Jangkung"))))</f>
        <v/>
      </c>
      <c r="AI360" s="105" t="str">
        <f>IF(D!BK356="","",(IF(D!BK356&lt;-3,"Sangat Kurus",IF(AND(D!BK356&gt;=-3,D!BK356&lt;-2),"Kurus",IF(AND(D!BK356&gt;=-2,D!BK356&lt;2),"Normal","Gemuk")))))</f>
        <v/>
      </c>
      <c r="AJ360" s="105" t="str">
        <f>IF(D!BN356="","",IF(D!BN356&lt;-3,"Sgt Kurus",IF(AND(D!BN356&gt;=-3,D!BN356&lt;-2),"Kurus",IF(AND(D!BN356&gt;=-2,D!BN356&lt;1),"Normal",IF(AND(D!BN356&gt;=1,D!BN356&lt;2),"Gemuk","Obesitas")))))</f>
        <v/>
      </c>
      <c r="AK360" s="105"/>
      <c r="AL360" s="98"/>
      <c r="AM360" s="53"/>
      <c r="AN360" s="97"/>
      <c r="AO360" s="97"/>
      <c r="AP360" s="97"/>
      <c r="AQ360" s="53"/>
      <c r="AR360" s="53"/>
      <c r="AS360" s="99"/>
      <c r="AT360" s="99"/>
      <c r="AU360" s="99"/>
      <c r="AV360" s="53"/>
      <c r="AW360" s="53"/>
      <c r="AX360" s="99"/>
    </row>
    <row r="361" spans="2:50" ht="15" x14ac:dyDescent="0.2">
      <c r="B361" s="94">
        <v>348</v>
      </c>
      <c r="C361" s="100"/>
      <c r="D361" s="101"/>
      <c r="E361" s="102"/>
      <c r="F361" s="95" t="str">
        <f t="shared" si="12"/>
        <v/>
      </c>
      <c r="G361" s="82" t="str">
        <f t="shared" si="13"/>
        <v/>
      </c>
      <c r="H361" s="103"/>
      <c r="I361" s="103" t="s">
        <v>202</v>
      </c>
      <c r="J361" s="104" t="s">
        <v>202</v>
      </c>
      <c r="K361" s="104" t="s">
        <v>202</v>
      </c>
      <c r="L361" s="104" t="s">
        <v>202</v>
      </c>
      <c r="M361" s="52"/>
      <c r="N361" s="52"/>
      <c r="O361" s="52"/>
      <c r="P361" s="52"/>
      <c r="Q361" s="52"/>
      <c r="R361" s="52"/>
      <c r="S361" s="52"/>
      <c r="T361" s="52"/>
      <c r="U361" s="52"/>
      <c r="V361" s="52"/>
      <c r="W361" s="52"/>
      <c r="X361" s="52"/>
      <c r="Y361" s="53"/>
      <c r="Z361" s="53"/>
      <c r="AA361" s="96"/>
      <c r="AB361" s="97"/>
      <c r="AC361" s="97"/>
      <c r="AD361" s="97"/>
      <c r="AE361" s="97"/>
      <c r="AF361" s="97"/>
      <c r="AG361" s="105" t="str">
        <f>IF(D!BE357="","",IF(D!BE357&lt;-3,"Gizi Buruk",IF(AND(D!BE357&gt;=-3,D!BE357&lt;-2),"Gizi Kurang",IF(AND(D!BE357&gt;=-2,D!BE357&lt;2),"Gizi Normal","Gizi Lebih"))))</f>
        <v/>
      </c>
      <c r="AH361" s="105" t="str">
        <f>IF(D!BH357="","",IF(D!BH357&lt;-3,"Sangat Pendek",IF(AND(D!BH357&gt;=-3,D!BH357&lt;-2),"Pendek",IF(AND(D!CB519&gt;=-2,D!BH357&lt;2),"Normal","Jangkung"))))</f>
        <v/>
      </c>
      <c r="AI361" s="105" t="str">
        <f>IF(D!BK357="","",(IF(D!BK357&lt;-3,"Sangat Kurus",IF(AND(D!BK357&gt;=-3,D!BK357&lt;-2),"Kurus",IF(AND(D!BK357&gt;=-2,D!BK357&lt;2),"Normal","Gemuk")))))</f>
        <v/>
      </c>
      <c r="AJ361" s="105" t="str">
        <f>IF(D!BN357="","",IF(D!BN357&lt;-3,"Sgt Kurus",IF(AND(D!BN357&gt;=-3,D!BN357&lt;-2),"Kurus",IF(AND(D!BN357&gt;=-2,D!BN357&lt;1),"Normal",IF(AND(D!BN357&gt;=1,D!BN357&lt;2),"Gemuk","Obesitas")))))</f>
        <v/>
      </c>
      <c r="AK361" s="105"/>
      <c r="AL361" s="98"/>
      <c r="AM361" s="53"/>
      <c r="AN361" s="97"/>
      <c r="AO361" s="97"/>
      <c r="AP361" s="97"/>
      <c r="AQ361" s="53"/>
      <c r="AR361" s="53"/>
      <c r="AS361" s="99"/>
      <c r="AT361" s="99"/>
      <c r="AU361" s="99"/>
      <c r="AV361" s="53"/>
      <c r="AW361" s="53"/>
      <c r="AX361" s="99"/>
    </row>
    <row r="362" spans="2:50" ht="15" x14ac:dyDescent="0.2">
      <c r="B362" s="94">
        <v>349</v>
      </c>
      <c r="C362" s="100"/>
      <c r="D362" s="101"/>
      <c r="E362" s="102"/>
      <c r="F362" s="95" t="str">
        <f t="shared" si="12"/>
        <v/>
      </c>
      <c r="G362" s="82" t="str">
        <f t="shared" si="13"/>
        <v/>
      </c>
      <c r="H362" s="103"/>
      <c r="I362" s="103" t="s">
        <v>202</v>
      </c>
      <c r="J362" s="104" t="s">
        <v>202</v>
      </c>
      <c r="K362" s="104" t="s">
        <v>202</v>
      </c>
      <c r="L362" s="104" t="s">
        <v>202</v>
      </c>
      <c r="M362" s="52"/>
      <c r="N362" s="52"/>
      <c r="O362" s="52"/>
      <c r="P362" s="52"/>
      <c r="Q362" s="52"/>
      <c r="R362" s="52"/>
      <c r="S362" s="52"/>
      <c r="T362" s="52"/>
      <c r="U362" s="52"/>
      <c r="V362" s="52"/>
      <c r="W362" s="52"/>
      <c r="X362" s="52"/>
      <c r="Y362" s="53"/>
      <c r="Z362" s="53"/>
      <c r="AA362" s="96"/>
      <c r="AB362" s="97"/>
      <c r="AC362" s="97"/>
      <c r="AD362" s="97"/>
      <c r="AE362" s="97"/>
      <c r="AF362" s="97"/>
      <c r="AG362" s="105" t="str">
        <f>IF(D!BE358="","",IF(D!BE358&lt;-3,"Gizi Buruk",IF(AND(D!BE358&gt;=-3,D!BE358&lt;-2),"Gizi Kurang",IF(AND(D!BE358&gt;=-2,D!BE358&lt;2),"Gizi Normal","Gizi Lebih"))))</f>
        <v/>
      </c>
      <c r="AH362" s="105" t="str">
        <f>IF(D!BH358="","",IF(D!BH358&lt;-3,"Sangat Pendek",IF(AND(D!BH358&gt;=-3,D!BH358&lt;-2),"Pendek",IF(AND(D!CB520&gt;=-2,D!BH358&lt;2),"Normal","Jangkung"))))</f>
        <v/>
      </c>
      <c r="AI362" s="105" t="str">
        <f>IF(D!BK358="","",(IF(D!BK358&lt;-3,"Sangat Kurus",IF(AND(D!BK358&gt;=-3,D!BK358&lt;-2),"Kurus",IF(AND(D!BK358&gt;=-2,D!BK358&lt;2),"Normal","Gemuk")))))</f>
        <v/>
      </c>
      <c r="AJ362" s="105" t="str">
        <f>IF(D!BN358="","",IF(D!BN358&lt;-3,"Sgt Kurus",IF(AND(D!BN358&gt;=-3,D!BN358&lt;-2),"Kurus",IF(AND(D!BN358&gt;=-2,D!BN358&lt;1),"Normal",IF(AND(D!BN358&gt;=1,D!BN358&lt;2),"Gemuk","Obesitas")))))</f>
        <v/>
      </c>
      <c r="AK362" s="105"/>
      <c r="AL362" s="98"/>
      <c r="AM362" s="53"/>
      <c r="AN362" s="97"/>
      <c r="AO362" s="97"/>
      <c r="AP362" s="97"/>
      <c r="AQ362" s="53"/>
      <c r="AR362" s="53"/>
      <c r="AS362" s="99"/>
      <c r="AT362" s="99"/>
      <c r="AU362" s="99"/>
      <c r="AV362" s="53"/>
      <c r="AW362" s="53"/>
      <c r="AX362" s="99"/>
    </row>
    <row r="363" spans="2:50" ht="15" x14ac:dyDescent="0.2">
      <c r="B363" s="94">
        <v>350</v>
      </c>
      <c r="C363" s="100"/>
      <c r="D363" s="101"/>
      <c r="E363" s="102"/>
      <c r="F363" s="95" t="str">
        <f t="shared" si="12"/>
        <v/>
      </c>
      <c r="G363" s="82" t="str">
        <f t="shared" si="13"/>
        <v/>
      </c>
      <c r="H363" s="103"/>
      <c r="I363" s="103" t="s">
        <v>202</v>
      </c>
      <c r="J363" s="104" t="s">
        <v>202</v>
      </c>
      <c r="K363" s="104" t="s">
        <v>202</v>
      </c>
      <c r="L363" s="104" t="s">
        <v>202</v>
      </c>
      <c r="M363" s="52"/>
      <c r="N363" s="52"/>
      <c r="O363" s="52"/>
      <c r="P363" s="52"/>
      <c r="Q363" s="52"/>
      <c r="R363" s="52"/>
      <c r="S363" s="52"/>
      <c r="T363" s="52"/>
      <c r="U363" s="52"/>
      <c r="V363" s="52"/>
      <c r="W363" s="52"/>
      <c r="X363" s="52"/>
      <c r="Y363" s="53"/>
      <c r="Z363" s="53"/>
      <c r="AA363" s="96"/>
      <c r="AB363" s="97"/>
      <c r="AC363" s="97"/>
      <c r="AD363" s="97"/>
      <c r="AE363" s="97"/>
      <c r="AF363" s="97"/>
      <c r="AG363" s="105" t="str">
        <f>IF(D!BE359="","",IF(D!BE359&lt;-3,"Gizi Buruk",IF(AND(D!BE359&gt;=-3,D!BE359&lt;-2),"Gizi Kurang",IF(AND(D!BE359&gt;=-2,D!BE359&lt;2),"Gizi Normal","Gizi Lebih"))))</f>
        <v/>
      </c>
      <c r="AH363" s="105" t="str">
        <f>IF(D!BH359="","",IF(D!BH359&lt;-3,"Sangat Pendek",IF(AND(D!BH359&gt;=-3,D!BH359&lt;-2),"Pendek",IF(AND(D!CB521&gt;=-2,D!BH359&lt;2),"Normal","Jangkung"))))</f>
        <v/>
      </c>
      <c r="AI363" s="105" t="str">
        <f>IF(D!BK359="","",(IF(D!BK359&lt;-3,"Sangat Kurus",IF(AND(D!BK359&gt;=-3,D!BK359&lt;-2),"Kurus",IF(AND(D!BK359&gt;=-2,D!BK359&lt;2),"Normal","Gemuk")))))</f>
        <v/>
      </c>
      <c r="AJ363" s="105" t="str">
        <f>IF(D!BN359="","",IF(D!BN359&lt;-3,"Sgt Kurus",IF(AND(D!BN359&gt;=-3,D!BN359&lt;-2),"Kurus",IF(AND(D!BN359&gt;=-2,D!BN359&lt;1),"Normal",IF(AND(D!BN359&gt;=1,D!BN359&lt;2),"Gemuk","Obesitas")))))</f>
        <v/>
      </c>
      <c r="AK363" s="105"/>
      <c r="AL363" s="98"/>
      <c r="AM363" s="53"/>
      <c r="AN363" s="97"/>
      <c r="AO363" s="97"/>
      <c r="AP363" s="97"/>
      <c r="AQ363" s="53"/>
      <c r="AR363" s="53"/>
      <c r="AS363" s="99"/>
      <c r="AT363" s="99"/>
      <c r="AU363" s="99"/>
      <c r="AV363" s="53"/>
      <c r="AW363" s="53"/>
      <c r="AX363" s="99"/>
    </row>
    <row r="364" spans="2:50" ht="15" x14ac:dyDescent="0.2">
      <c r="B364" s="94">
        <v>351</v>
      </c>
      <c r="C364" s="100"/>
      <c r="D364" s="101"/>
      <c r="E364" s="102"/>
      <c r="F364" s="95" t="str">
        <f t="shared" si="12"/>
        <v/>
      </c>
      <c r="G364" s="82" t="str">
        <f t="shared" si="13"/>
        <v/>
      </c>
      <c r="H364" s="103"/>
      <c r="I364" s="103" t="s">
        <v>202</v>
      </c>
      <c r="J364" s="104" t="s">
        <v>202</v>
      </c>
      <c r="K364" s="104" t="s">
        <v>202</v>
      </c>
      <c r="L364" s="104" t="s">
        <v>202</v>
      </c>
      <c r="M364" s="52"/>
      <c r="N364" s="52"/>
      <c r="O364" s="52"/>
      <c r="P364" s="52"/>
      <c r="Q364" s="52"/>
      <c r="R364" s="52"/>
      <c r="S364" s="52"/>
      <c r="T364" s="52"/>
      <c r="U364" s="52"/>
      <c r="V364" s="52"/>
      <c r="W364" s="52"/>
      <c r="X364" s="52"/>
      <c r="Y364" s="53"/>
      <c r="Z364" s="53"/>
      <c r="AA364" s="96"/>
      <c r="AB364" s="97"/>
      <c r="AC364" s="97"/>
      <c r="AD364" s="97"/>
      <c r="AE364" s="97"/>
      <c r="AF364" s="97"/>
      <c r="AG364" s="105" t="str">
        <f>IF(D!BE360="","",IF(D!BE360&lt;-3,"Gizi Buruk",IF(AND(D!BE360&gt;=-3,D!BE360&lt;-2),"Gizi Kurang",IF(AND(D!BE360&gt;=-2,D!BE360&lt;2),"Gizi Normal","Gizi Lebih"))))</f>
        <v/>
      </c>
      <c r="AH364" s="105" t="str">
        <f>IF(D!BH360="","",IF(D!BH360&lt;-3,"Sangat Pendek",IF(AND(D!BH360&gt;=-3,D!BH360&lt;-2),"Pendek",IF(AND(D!CB522&gt;=-2,D!BH360&lt;2),"Normal","Jangkung"))))</f>
        <v/>
      </c>
      <c r="AI364" s="105" t="str">
        <f>IF(D!BK360="","",(IF(D!BK360&lt;-3,"Sangat Kurus",IF(AND(D!BK360&gt;=-3,D!BK360&lt;-2),"Kurus",IF(AND(D!BK360&gt;=-2,D!BK360&lt;2),"Normal","Gemuk")))))</f>
        <v/>
      </c>
      <c r="AJ364" s="105" t="str">
        <f>IF(D!BN360="","",IF(D!BN360&lt;-3,"Sgt Kurus",IF(AND(D!BN360&gt;=-3,D!BN360&lt;-2),"Kurus",IF(AND(D!BN360&gt;=-2,D!BN360&lt;1),"Normal",IF(AND(D!BN360&gt;=1,D!BN360&lt;2),"Gemuk","Obesitas")))))</f>
        <v/>
      </c>
      <c r="AK364" s="105"/>
      <c r="AL364" s="98"/>
      <c r="AM364" s="53"/>
      <c r="AN364" s="97"/>
      <c r="AO364" s="97"/>
      <c r="AP364" s="97"/>
      <c r="AQ364" s="53"/>
      <c r="AR364" s="53"/>
      <c r="AS364" s="99"/>
      <c r="AT364" s="99"/>
      <c r="AU364" s="99"/>
      <c r="AV364" s="53"/>
      <c r="AW364" s="53"/>
      <c r="AX364" s="99"/>
    </row>
    <row r="365" spans="2:50" ht="15" x14ac:dyDescent="0.2">
      <c r="B365" s="94">
        <v>352</v>
      </c>
      <c r="C365" s="100"/>
      <c r="D365" s="101"/>
      <c r="E365" s="102"/>
      <c r="F365" s="95" t="str">
        <f t="shared" si="12"/>
        <v/>
      </c>
      <c r="G365" s="82" t="str">
        <f t="shared" si="13"/>
        <v/>
      </c>
      <c r="H365" s="103"/>
      <c r="I365" s="103" t="s">
        <v>202</v>
      </c>
      <c r="J365" s="104" t="s">
        <v>202</v>
      </c>
      <c r="K365" s="104" t="s">
        <v>202</v>
      </c>
      <c r="L365" s="104" t="s">
        <v>202</v>
      </c>
      <c r="M365" s="52"/>
      <c r="N365" s="52"/>
      <c r="O365" s="52"/>
      <c r="P365" s="52"/>
      <c r="Q365" s="52"/>
      <c r="R365" s="52"/>
      <c r="S365" s="52"/>
      <c r="T365" s="52"/>
      <c r="U365" s="52"/>
      <c r="V365" s="52"/>
      <c r="W365" s="52"/>
      <c r="X365" s="52"/>
      <c r="Y365" s="53"/>
      <c r="Z365" s="53"/>
      <c r="AA365" s="96"/>
      <c r="AB365" s="97"/>
      <c r="AC365" s="97"/>
      <c r="AD365" s="97"/>
      <c r="AE365" s="97"/>
      <c r="AF365" s="97"/>
      <c r="AG365" s="105" t="str">
        <f>IF(D!BE361="","",IF(D!BE361&lt;-3,"Gizi Buruk",IF(AND(D!BE361&gt;=-3,D!BE361&lt;-2),"Gizi Kurang",IF(AND(D!BE361&gt;=-2,D!BE361&lt;2),"Gizi Normal","Gizi Lebih"))))</f>
        <v/>
      </c>
      <c r="AH365" s="105" t="str">
        <f>IF(D!BH361="","",IF(D!BH361&lt;-3,"Sangat Pendek",IF(AND(D!BH361&gt;=-3,D!BH361&lt;-2),"Pendek",IF(AND(D!CB523&gt;=-2,D!BH361&lt;2),"Normal","Jangkung"))))</f>
        <v/>
      </c>
      <c r="AI365" s="105" t="str">
        <f>IF(D!BK361="","",(IF(D!BK361&lt;-3,"Sangat Kurus",IF(AND(D!BK361&gt;=-3,D!BK361&lt;-2),"Kurus",IF(AND(D!BK361&gt;=-2,D!BK361&lt;2),"Normal","Gemuk")))))</f>
        <v/>
      </c>
      <c r="AJ365" s="105" t="str">
        <f>IF(D!BN361="","",IF(D!BN361&lt;-3,"Sgt Kurus",IF(AND(D!BN361&gt;=-3,D!BN361&lt;-2),"Kurus",IF(AND(D!BN361&gt;=-2,D!BN361&lt;1),"Normal",IF(AND(D!BN361&gt;=1,D!BN361&lt;2),"Gemuk","Obesitas")))))</f>
        <v/>
      </c>
      <c r="AK365" s="105"/>
      <c r="AL365" s="98"/>
      <c r="AM365" s="53"/>
      <c r="AN365" s="97"/>
      <c r="AO365" s="97"/>
      <c r="AP365" s="97"/>
      <c r="AQ365" s="53"/>
      <c r="AR365" s="53"/>
      <c r="AS365" s="99"/>
      <c r="AT365" s="99"/>
      <c r="AU365" s="99"/>
      <c r="AV365" s="53"/>
      <c r="AW365" s="53"/>
      <c r="AX365" s="99"/>
    </row>
    <row r="366" spans="2:50" ht="15" x14ac:dyDescent="0.2">
      <c r="B366" s="94">
        <v>353</v>
      </c>
      <c r="C366" s="100"/>
      <c r="D366" s="101"/>
      <c r="E366" s="102"/>
      <c r="F366" s="95" t="str">
        <f t="shared" si="12"/>
        <v/>
      </c>
      <c r="G366" s="82" t="str">
        <f t="shared" si="13"/>
        <v/>
      </c>
      <c r="H366" s="103"/>
      <c r="I366" s="103" t="s">
        <v>202</v>
      </c>
      <c r="J366" s="104" t="s">
        <v>202</v>
      </c>
      <c r="K366" s="104" t="s">
        <v>202</v>
      </c>
      <c r="L366" s="104" t="s">
        <v>202</v>
      </c>
      <c r="M366" s="52"/>
      <c r="N366" s="52"/>
      <c r="O366" s="52"/>
      <c r="P366" s="52"/>
      <c r="Q366" s="52"/>
      <c r="R366" s="52"/>
      <c r="S366" s="52"/>
      <c r="T366" s="52"/>
      <c r="U366" s="52"/>
      <c r="V366" s="52"/>
      <c r="W366" s="52"/>
      <c r="X366" s="52"/>
      <c r="Y366" s="53"/>
      <c r="Z366" s="53"/>
      <c r="AA366" s="96"/>
      <c r="AB366" s="97"/>
      <c r="AC366" s="97"/>
      <c r="AD366" s="97"/>
      <c r="AE366" s="97"/>
      <c r="AF366" s="97"/>
      <c r="AG366" s="105" t="str">
        <f>IF(D!BE362="","",IF(D!BE362&lt;-3,"Gizi Buruk",IF(AND(D!BE362&gt;=-3,D!BE362&lt;-2),"Gizi Kurang",IF(AND(D!BE362&gt;=-2,D!BE362&lt;2),"Gizi Normal","Gizi Lebih"))))</f>
        <v/>
      </c>
      <c r="AH366" s="105" t="str">
        <f>IF(D!BH362="","",IF(D!BH362&lt;-3,"Sangat Pendek",IF(AND(D!BH362&gt;=-3,D!BH362&lt;-2),"Pendek",IF(AND(D!CB524&gt;=-2,D!BH362&lt;2),"Normal","Jangkung"))))</f>
        <v/>
      </c>
      <c r="AI366" s="105" t="str">
        <f>IF(D!BK362="","",(IF(D!BK362&lt;-3,"Sangat Kurus",IF(AND(D!BK362&gt;=-3,D!BK362&lt;-2),"Kurus",IF(AND(D!BK362&gt;=-2,D!BK362&lt;2),"Normal","Gemuk")))))</f>
        <v/>
      </c>
      <c r="AJ366" s="105" t="str">
        <f>IF(D!BN362="","",IF(D!BN362&lt;-3,"Sgt Kurus",IF(AND(D!BN362&gt;=-3,D!BN362&lt;-2),"Kurus",IF(AND(D!BN362&gt;=-2,D!BN362&lt;1),"Normal",IF(AND(D!BN362&gt;=1,D!BN362&lt;2),"Gemuk","Obesitas")))))</f>
        <v/>
      </c>
      <c r="AK366" s="105"/>
      <c r="AL366" s="98"/>
      <c r="AM366" s="53"/>
      <c r="AN366" s="97"/>
      <c r="AO366" s="97"/>
      <c r="AP366" s="97"/>
      <c r="AQ366" s="53"/>
      <c r="AR366" s="53"/>
      <c r="AS366" s="99"/>
      <c r="AT366" s="99"/>
      <c r="AU366" s="99"/>
      <c r="AV366" s="53"/>
      <c r="AW366" s="53"/>
      <c r="AX366" s="99"/>
    </row>
    <row r="367" spans="2:50" ht="15" x14ac:dyDescent="0.2">
      <c r="B367" s="94">
        <v>354</v>
      </c>
      <c r="C367" s="100"/>
      <c r="D367" s="101"/>
      <c r="E367" s="102"/>
      <c r="F367" s="95" t="str">
        <f t="shared" si="12"/>
        <v/>
      </c>
      <c r="G367" s="82" t="str">
        <f t="shared" si="13"/>
        <v/>
      </c>
      <c r="H367" s="103"/>
      <c r="I367" s="103" t="s">
        <v>202</v>
      </c>
      <c r="J367" s="104" t="s">
        <v>202</v>
      </c>
      <c r="K367" s="104" t="s">
        <v>202</v>
      </c>
      <c r="L367" s="104" t="s">
        <v>202</v>
      </c>
      <c r="M367" s="52"/>
      <c r="N367" s="52"/>
      <c r="O367" s="52"/>
      <c r="P367" s="52"/>
      <c r="Q367" s="52"/>
      <c r="R367" s="52"/>
      <c r="S367" s="52"/>
      <c r="T367" s="52"/>
      <c r="U367" s="52"/>
      <c r="V367" s="52"/>
      <c r="W367" s="52"/>
      <c r="X367" s="52"/>
      <c r="Y367" s="53"/>
      <c r="Z367" s="53"/>
      <c r="AA367" s="96"/>
      <c r="AB367" s="97"/>
      <c r="AC367" s="97"/>
      <c r="AD367" s="97"/>
      <c r="AE367" s="97"/>
      <c r="AF367" s="97"/>
      <c r="AG367" s="105" t="str">
        <f>IF(D!BE363="","",IF(D!BE363&lt;-3,"Gizi Buruk",IF(AND(D!BE363&gt;=-3,D!BE363&lt;-2),"Gizi Kurang",IF(AND(D!BE363&gt;=-2,D!BE363&lt;2),"Gizi Normal","Gizi Lebih"))))</f>
        <v/>
      </c>
      <c r="AH367" s="105" t="str">
        <f>IF(D!BH363="","",IF(D!BH363&lt;-3,"Sangat Pendek",IF(AND(D!BH363&gt;=-3,D!BH363&lt;-2),"Pendek",IF(AND(D!CB525&gt;=-2,D!BH363&lt;2),"Normal","Jangkung"))))</f>
        <v/>
      </c>
      <c r="AI367" s="105" t="str">
        <f>IF(D!BK363="","",(IF(D!BK363&lt;-3,"Sangat Kurus",IF(AND(D!BK363&gt;=-3,D!BK363&lt;-2),"Kurus",IF(AND(D!BK363&gt;=-2,D!BK363&lt;2),"Normal","Gemuk")))))</f>
        <v/>
      </c>
      <c r="AJ367" s="105" t="str">
        <f>IF(D!BN363="","",IF(D!BN363&lt;-3,"Sgt Kurus",IF(AND(D!BN363&gt;=-3,D!BN363&lt;-2),"Kurus",IF(AND(D!BN363&gt;=-2,D!BN363&lt;1),"Normal",IF(AND(D!BN363&gt;=1,D!BN363&lt;2),"Gemuk","Obesitas")))))</f>
        <v/>
      </c>
      <c r="AK367" s="105"/>
      <c r="AL367" s="98"/>
      <c r="AM367" s="53"/>
      <c r="AN367" s="97"/>
      <c r="AO367" s="97"/>
      <c r="AP367" s="97"/>
      <c r="AQ367" s="53"/>
      <c r="AR367" s="53"/>
      <c r="AS367" s="99"/>
      <c r="AT367" s="99"/>
      <c r="AU367" s="99"/>
      <c r="AV367" s="53"/>
      <c r="AW367" s="53"/>
      <c r="AX367" s="99"/>
    </row>
    <row r="368" spans="2:50" ht="15" x14ac:dyDescent="0.2">
      <c r="B368" s="94">
        <v>355</v>
      </c>
      <c r="C368" s="100"/>
      <c r="D368" s="101"/>
      <c r="E368" s="102"/>
      <c r="F368" s="95" t="str">
        <f t="shared" si="12"/>
        <v/>
      </c>
      <c r="G368" s="82" t="str">
        <f t="shared" si="13"/>
        <v/>
      </c>
      <c r="H368" s="103"/>
      <c r="I368" s="103" t="s">
        <v>202</v>
      </c>
      <c r="J368" s="104" t="s">
        <v>202</v>
      </c>
      <c r="K368" s="104" t="s">
        <v>202</v>
      </c>
      <c r="L368" s="104" t="s">
        <v>202</v>
      </c>
      <c r="M368" s="52"/>
      <c r="N368" s="52"/>
      <c r="O368" s="52"/>
      <c r="P368" s="52"/>
      <c r="Q368" s="52"/>
      <c r="R368" s="52"/>
      <c r="S368" s="52"/>
      <c r="T368" s="52"/>
      <c r="U368" s="52"/>
      <c r="V368" s="52"/>
      <c r="W368" s="52"/>
      <c r="X368" s="52"/>
      <c r="Y368" s="53"/>
      <c r="Z368" s="53"/>
      <c r="AA368" s="96"/>
      <c r="AB368" s="97"/>
      <c r="AC368" s="97"/>
      <c r="AD368" s="97"/>
      <c r="AE368" s="97"/>
      <c r="AF368" s="97"/>
      <c r="AG368" s="105" t="str">
        <f>IF(D!BE364="","",IF(D!BE364&lt;-3,"Gizi Buruk",IF(AND(D!BE364&gt;=-3,D!BE364&lt;-2),"Gizi Kurang",IF(AND(D!BE364&gt;=-2,D!BE364&lt;2),"Gizi Normal","Gizi Lebih"))))</f>
        <v/>
      </c>
      <c r="AH368" s="105" t="str">
        <f>IF(D!BH364="","",IF(D!BH364&lt;-3,"Sangat Pendek",IF(AND(D!BH364&gt;=-3,D!BH364&lt;-2),"Pendek",IF(AND(D!CB526&gt;=-2,D!BH364&lt;2),"Normal","Jangkung"))))</f>
        <v/>
      </c>
      <c r="AI368" s="105" t="str">
        <f>IF(D!BK364="","",(IF(D!BK364&lt;-3,"Sangat Kurus",IF(AND(D!BK364&gt;=-3,D!BK364&lt;-2),"Kurus",IF(AND(D!BK364&gt;=-2,D!BK364&lt;2),"Normal","Gemuk")))))</f>
        <v/>
      </c>
      <c r="AJ368" s="105" t="str">
        <f>IF(D!BN364="","",IF(D!BN364&lt;-3,"Sgt Kurus",IF(AND(D!BN364&gt;=-3,D!BN364&lt;-2),"Kurus",IF(AND(D!BN364&gt;=-2,D!BN364&lt;1),"Normal",IF(AND(D!BN364&gt;=1,D!BN364&lt;2),"Gemuk","Obesitas")))))</f>
        <v/>
      </c>
      <c r="AK368" s="105"/>
      <c r="AL368" s="98"/>
      <c r="AM368" s="53"/>
      <c r="AN368" s="97"/>
      <c r="AO368" s="97"/>
      <c r="AP368" s="97"/>
      <c r="AQ368" s="53"/>
      <c r="AR368" s="53"/>
      <c r="AS368" s="99"/>
      <c r="AT368" s="99"/>
      <c r="AU368" s="99"/>
      <c r="AV368" s="53"/>
      <c r="AW368" s="53"/>
      <c r="AX368" s="99"/>
    </row>
    <row r="369" spans="2:50" ht="15" x14ac:dyDescent="0.2">
      <c r="B369" s="94">
        <v>356</v>
      </c>
      <c r="C369" s="100"/>
      <c r="D369" s="101"/>
      <c r="E369" s="102"/>
      <c r="F369" s="95" t="str">
        <f t="shared" ref="F369:F432" si="14">IFERROR(DATEDIF(G369,C369,"Y") &amp; " thn. " &amp;IF(DATEDIF(G369,C369,"YM")&lt;10,"0"&amp;DATEDIF(G369,C369,"YM"),DATEDIF(G369,C369,"YM")) &amp; " bln.","")</f>
        <v/>
      </c>
      <c r="G369" s="82" t="str">
        <f t="shared" ref="G369:G432" si="15">IFERROR(ABS(IF(VALUE(MID(D369,7,2))&gt;40,VALUE(MID(D369,7,2))-40,VALUE(MID(D369,7,2)))&amp;"-"&amp;IF(VALUE(MID(D369,9,2))&lt;10,"0"&amp;VALUE(MID(D369,9,2)),VALUE(MID(D369,9,2)))&amp;"-"&amp;VALUE(MID(D369,11,2))),"")</f>
        <v/>
      </c>
      <c r="H369" s="103"/>
      <c r="I369" s="103" t="s">
        <v>202</v>
      </c>
      <c r="J369" s="104" t="s">
        <v>202</v>
      </c>
      <c r="K369" s="104" t="s">
        <v>202</v>
      </c>
      <c r="L369" s="104" t="s">
        <v>202</v>
      </c>
      <c r="M369" s="52"/>
      <c r="N369" s="52"/>
      <c r="O369" s="52"/>
      <c r="P369" s="52"/>
      <c r="Q369" s="52"/>
      <c r="R369" s="52"/>
      <c r="S369" s="52"/>
      <c r="T369" s="52"/>
      <c r="U369" s="52"/>
      <c r="V369" s="52"/>
      <c r="W369" s="52"/>
      <c r="X369" s="52"/>
      <c r="Y369" s="53"/>
      <c r="Z369" s="53"/>
      <c r="AA369" s="96"/>
      <c r="AB369" s="97"/>
      <c r="AC369" s="97"/>
      <c r="AD369" s="97"/>
      <c r="AE369" s="97"/>
      <c r="AF369" s="97"/>
      <c r="AG369" s="105" t="str">
        <f>IF(D!BE365="","",IF(D!BE365&lt;-3,"Gizi Buruk",IF(AND(D!BE365&gt;=-3,D!BE365&lt;-2),"Gizi Kurang",IF(AND(D!BE365&gt;=-2,D!BE365&lt;2),"Gizi Normal","Gizi Lebih"))))</f>
        <v/>
      </c>
      <c r="AH369" s="105" t="str">
        <f>IF(D!BH365="","",IF(D!BH365&lt;-3,"Sangat Pendek",IF(AND(D!BH365&gt;=-3,D!BH365&lt;-2),"Pendek",IF(AND(D!CB527&gt;=-2,D!BH365&lt;2),"Normal","Jangkung"))))</f>
        <v/>
      </c>
      <c r="AI369" s="105" t="str">
        <f>IF(D!BK365="","",(IF(D!BK365&lt;-3,"Sangat Kurus",IF(AND(D!BK365&gt;=-3,D!BK365&lt;-2),"Kurus",IF(AND(D!BK365&gt;=-2,D!BK365&lt;2),"Normal","Gemuk")))))</f>
        <v/>
      </c>
      <c r="AJ369" s="105" t="str">
        <f>IF(D!BN365="","",IF(D!BN365&lt;-3,"Sgt Kurus",IF(AND(D!BN365&gt;=-3,D!BN365&lt;-2),"Kurus",IF(AND(D!BN365&gt;=-2,D!BN365&lt;1),"Normal",IF(AND(D!BN365&gt;=1,D!BN365&lt;2),"Gemuk","Obesitas")))))</f>
        <v/>
      </c>
      <c r="AK369" s="105"/>
      <c r="AL369" s="98"/>
      <c r="AM369" s="53"/>
      <c r="AN369" s="97"/>
      <c r="AO369" s="97"/>
      <c r="AP369" s="97"/>
      <c r="AQ369" s="53"/>
      <c r="AR369" s="53"/>
      <c r="AS369" s="99"/>
      <c r="AT369" s="99"/>
      <c r="AU369" s="99"/>
      <c r="AV369" s="53"/>
      <c r="AW369" s="53"/>
      <c r="AX369" s="99"/>
    </row>
    <row r="370" spans="2:50" ht="15" x14ac:dyDescent="0.2">
      <c r="B370" s="94">
        <v>357</v>
      </c>
      <c r="C370" s="100"/>
      <c r="D370" s="101"/>
      <c r="E370" s="102"/>
      <c r="F370" s="95" t="str">
        <f t="shared" si="14"/>
        <v/>
      </c>
      <c r="G370" s="82" t="str">
        <f t="shared" si="15"/>
        <v/>
      </c>
      <c r="H370" s="103"/>
      <c r="I370" s="103" t="s">
        <v>202</v>
      </c>
      <c r="J370" s="104" t="s">
        <v>202</v>
      </c>
      <c r="K370" s="104" t="s">
        <v>202</v>
      </c>
      <c r="L370" s="104" t="s">
        <v>202</v>
      </c>
      <c r="M370" s="52"/>
      <c r="N370" s="52"/>
      <c r="O370" s="52"/>
      <c r="P370" s="52"/>
      <c r="Q370" s="52"/>
      <c r="R370" s="52"/>
      <c r="S370" s="52"/>
      <c r="T370" s="52"/>
      <c r="U370" s="52"/>
      <c r="V370" s="52"/>
      <c r="W370" s="52"/>
      <c r="X370" s="52"/>
      <c r="Y370" s="53"/>
      <c r="Z370" s="53"/>
      <c r="AA370" s="96"/>
      <c r="AB370" s="97"/>
      <c r="AC370" s="97"/>
      <c r="AD370" s="97"/>
      <c r="AE370" s="97"/>
      <c r="AF370" s="97"/>
      <c r="AG370" s="105" t="str">
        <f>IF(D!BE366="","",IF(D!BE366&lt;-3,"Gizi Buruk",IF(AND(D!BE366&gt;=-3,D!BE366&lt;-2),"Gizi Kurang",IF(AND(D!BE366&gt;=-2,D!BE366&lt;2),"Gizi Normal","Gizi Lebih"))))</f>
        <v/>
      </c>
      <c r="AH370" s="105" t="str">
        <f>IF(D!BH366="","",IF(D!BH366&lt;-3,"Sangat Pendek",IF(AND(D!BH366&gt;=-3,D!BH366&lt;-2),"Pendek",IF(AND(D!CB528&gt;=-2,D!BH366&lt;2),"Normal","Jangkung"))))</f>
        <v/>
      </c>
      <c r="AI370" s="105" t="str">
        <f>IF(D!BK366="","",(IF(D!BK366&lt;-3,"Sangat Kurus",IF(AND(D!BK366&gt;=-3,D!BK366&lt;-2),"Kurus",IF(AND(D!BK366&gt;=-2,D!BK366&lt;2),"Normal","Gemuk")))))</f>
        <v/>
      </c>
      <c r="AJ370" s="105" t="str">
        <f>IF(D!BN366="","",IF(D!BN366&lt;-3,"Sgt Kurus",IF(AND(D!BN366&gt;=-3,D!BN366&lt;-2),"Kurus",IF(AND(D!BN366&gt;=-2,D!BN366&lt;1),"Normal",IF(AND(D!BN366&gt;=1,D!BN366&lt;2),"Gemuk","Obesitas")))))</f>
        <v/>
      </c>
      <c r="AK370" s="105"/>
      <c r="AL370" s="98"/>
      <c r="AM370" s="53"/>
      <c r="AN370" s="97"/>
      <c r="AO370" s="97"/>
      <c r="AP370" s="97"/>
      <c r="AQ370" s="53"/>
      <c r="AR370" s="53"/>
      <c r="AS370" s="99"/>
      <c r="AT370" s="99"/>
      <c r="AU370" s="99"/>
      <c r="AV370" s="53"/>
      <c r="AW370" s="53"/>
      <c r="AX370" s="99"/>
    </row>
    <row r="371" spans="2:50" ht="15" x14ac:dyDescent="0.2">
      <c r="B371" s="94">
        <v>358</v>
      </c>
      <c r="C371" s="100"/>
      <c r="D371" s="101"/>
      <c r="E371" s="102"/>
      <c r="F371" s="95" t="str">
        <f t="shared" si="14"/>
        <v/>
      </c>
      <c r="G371" s="82" t="str">
        <f t="shared" si="15"/>
        <v/>
      </c>
      <c r="H371" s="103"/>
      <c r="I371" s="103" t="s">
        <v>202</v>
      </c>
      <c r="J371" s="104" t="s">
        <v>202</v>
      </c>
      <c r="K371" s="104" t="s">
        <v>202</v>
      </c>
      <c r="L371" s="104" t="s">
        <v>202</v>
      </c>
      <c r="M371" s="52"/>
      <c r="N371" s="52"/>
      <c r="O371" s="52"/>
      <c r="P371" s="52"/>
      <c r="Q371" s="52"/>
      <c r="R371" s="52"/>
      <c r="S371" s="52"/>
      <c r="T371" s="52"/>
      <c r="U371" s="52"/>
      <c r="V371" s="52"/>
      <c r="W371" s="52"/>
      <c r="X371" s="52"/>
      <c r="Y371" s="53"/>
      <c r="Z371" s="53"/>
      <c r="AA371" s="96"/>
      <c r="AB371" s="97"/>
      <c r="AC371" s="97"/>
      <c r="AD371" s="97"/>
      <c r="AE371" s="97"/>
      <c r="AF371" s="97"/>
      <c r="AG371" s="105" t="str">
        <f>IF(D!BE367="","",IF(D!BE367&lt;-3,"Gizi Buruk",IF(AND(D!BE367&gt;=-3,D!BE367&lt;-2),"Gizi Kurang",IF(AND(D!BE367&gt;=-2,D!BE367&lt;2),"Gizi Normal","Gizi Lebih"))))</f>
        <v/>
      </c>
      <c r="AH371" s="105" t="str">
        <f>IF(D!BH367="","",IF(D!BH367&lt;-3,"Sangat Pendek",IF(AND(D!BH367&gt;=-3,D!BH367&lt;-2),"Pendek",IF(AND(D!CB529&gt;=-2,D!BH367&lt;2),"Normal","Jangkung"))))</f>
        <v/>
      </c>
      <c r="AI371" s="105" t="str">
        <f>IF(D!BK367="","",(IF(D!BK367&lt;-3,"Sangat Kurus",IF(AND(D!BK367&gt;=-3,D!BK367&lt;-2),"Kurus",IF(AND(D!BK367&gt;=-2,D!BK367&lt;2),"Normal","Gemuk")))))</f>
        <v/>
      </c>
      <c r="AJ371" s="105" t="str">
        <f>IF(D!BN367="","",IF(D!BN367&lt;-3,"Sgt Kurus",IF(AND(D!BN367&gt;=-3,D!BN367&lt;-2),"Kurus",IF(AND(D!BN367&gt;=-2,D!BN367&lt;1),"Normal",IF(AND(D!BN367&gt;=1,D!BN367&lt;2),"Gemuk","Obesitas")))))</f>
        <v/>
      </c>
      <c r="AK371" s="105"/>
      <c r="AL371" s="98"/>
      <c r="AM371" s="53"/>
      <c r="AN371" s="97"/>
      <c r="AO371" s="97"/>
      <c r="AP371" s="97"/>
      <c r="AQ371" s="53"/>
      <c r="AR371" s="53"/>
      <c r="AS371" s="99"/>
      <c r="AT371" s="99"/>
      <c r="AU371" s="99"/>
      <c r="AV371" s="53"/>
      <c r="AW371" s="53"/>
      <c r="AX371" s="99"/>
    </row>
    <row r="372" spans="2:50" ht="15" x14ac:dyDescent="0.2">
      <c r="B372" s="94">
        <v>359</v>
      </c>
      <c r="C372" s="100"/>
      <c r="D372" s="101"/>
      <c r="E372" s="102"/>
      <c r="F372" s="95" t="str">
        <f t="shared" si="14"/>
        <v/>
      </c>
      <c r="G372" s="82" t="str">
        <f t="shared" si="15"/>
        <v/>
      </c>
      <c r="H372" s="103"/>
      <c r="I372" s="103" t="s">
        <v>202</v>
      </c>
      <c r="J372" s="104" t="s">
        <v>202</v>
      </c>
      <c r="K372" s="104" t="s">
        <v>202</v>
      </c>
      <c r="L372" s="104" t="s">
        <v>202</v>
      </c>
      <c r="M372" s="52"/>
      <c r="N372" s="52"/>
      <c r="O372" s="52"/>
      <c r="P372" s="52"/>
      <c r="Q372" s="52"/>
      <c r="R372" s="52"/>
      <c r="S372" s="52"/>
      <c r="T372" s="52"/>
      <c r="U372" s="52"/>
      <c r="V372" s="52"/>
      <c r="W372" s="52"/>
      <c r="X372" s="52"/>
      <c r="Y372" s="53"/>
      <c r="Z372" s="53"/>
      <c r="AA372" s="96"/>
      <c r="AB372" s="97"/>
      <c r="AC372" s="97"/>
      <c r="AD372" s="97"/>
      <c r="AE372" s="97"/>
      <c r="AF372" s="97"/>
      <c r="AG372" s="105" t="str">
        <f>IF(D!BE368="","",IF(D!BE368&lt;-3,"Gizi Buruk",IF(AND(D!BE368&gt;=-3,D!BE368&lt;-2),"Gizi Kurang",IF(AND(D!BE368&gt;=-2,D!BE368&lt;2),"Gizi Normal","Gizi Lebih"))))</f>
        <v/>
      </c>
      <c r="AH372" s="105" t="str">
        <f>IF(D!BH368="","",IF(D!BH368&lt;-3,"Sangat Pendek",IF(AND(D!BH368&gt;=-3,D!BH368&lt;-2),"Pendek",IF(AND(D!CB530&gt;=-2,D!BH368&lt;2),"Normal","Jangkung"))))</f>
        <v/>
      </c>
      <c r="AI372" s="105" t="str">
        <f>IF(D!BK368="","",(IF(D!BK368&lt;-3,"Sangat Kurus",IF(AND(D!BK368&gt;=-3,D!BK368&lt;-2),"Kurus",IF(AND(D!BK368&gt;=-2,D!BK368&lt;2),"Normal","Gemuk")))))</f>
        <v/>
      </c>
      <c r="AJ372" s="105" t="str">
        <f>IF(D!BN368="","",IF(D!BN368&lt;-3,"Sgt Kurus",IF(AND(D!BN368&gt;=-3,D!BN368&lt;-2),"Kurus",IF(AND(D!BN368&gt;=-2,D!BN368&lt;1),"Normal",IF(AND(D!BN368&gt;=1,D!BN368&lt;2),"Gemuk","Obesitas")))))</f>
        <v/>
      </c>
      <c r="AK372" s="105"/>
      <c r="AL372" s="98"/>
      <c r="AM372" s="53"/>
      <c r="AN372" s="97"/>
      <c r="AO372" s="97"/>
      <c r="AP372" s="97"/>
      <c r="AQ372" s="53"/>
      <c r="AR372" s="53"/>
      <c r="AS372" s="99"/>
      <c r="AT372" s="99"/>
      <c r="AU372" s="99"/>
      <c r="AV372" s="53"/>
      <c r="AW372" s="53"/>
      <c r="AX372" s="99"/>
    </row>
    <row r="373" spans="2:50" ht="15" x14ac:dyDescent="0.2">
      <c r="B373" s="94">
        <v>360</v>
      </c>
      <c r="C373" s="100"/>
      <c r="D373" s="101"/>
      <c r="E373" s="102"/>
      <c r="F373" s="95" t="str">
        <f t="shared" si="14"/>
        <v/>
      </c>
      <c r="G373" s="82" t="str">
        <f t="shared" si="15"/>
        <v/>
      </c>
      <c r="H373" s="103"/>
      <c r="I373" s="103" t="s">
        <v>202</v>
      </c>
      <c r="J373" s="104" t="s">
        <v>202</v>
      </c>
      <c r="K373" s="104" t="s">
        <v>202</v>
      </c>
      <c r="L373" s="104" t="s">
        <v>202</v>
      </c>
      <c r="M373" s="52"/>
      <c r="N373" s="52"/>
      <c r="O373" s="52"/>
      <c r="P373" s="52"/>
      <c r="Q373" s="52"/>
      <c r="R373" s="52"/>
      <c r="S373" s="52"/>
      <c r="T373" s="52"/>
      <c r="U373" s="52"/>
      <c r="V373" s="52"/>
      <c r="W373" s="52"/>
      <c r="X373" s="52"/>
      <c r="Y373" s="53"/>
      <c r="Z373" s="53"/>
      <c r="AA373" s="96"/>
      <c r="AB373" s="97"/>
      <c r="AC373" s="97"/>
      <c r="AD373" s="97"/>
      <c r="AE373" s="97"/>
      <c r="AF373" s="97"/>
      <c r="AG373" s="105" t="str">
        <f>IF(D!BE369="","",IF(D!BE369&lt;-3,"Gizi Buruk",IF(AND(D!BE369&gt;=-3,D!BE369&lt;-2),"Gizi Kurang",IF(AND(D!BE369&gt;=-2,D!BE369&lt;2),"Gizi Normal","Gizi Lebih"))))</f>
        <v/>
      </c>
      <c r="AH373" s="105" t="str">
        <f>IF(D!BH369="","",IF(D!BH369&lt;-3,"Sangat Pendek",IF(AND(D!BH369&gt;=-3,D!BH369&lt;-2),"Pendek",IF(AND(D!CB531&gt;=-2,D!BH369&lt;2),"Normal","Jangkung"))))</f>
        <v/>
      </c>
      <c r="AI373" s="105" t="str">
        <f>IF(D!BK369="","",(IF(D!BK369&lt;-3,"Sangat Kurus",IF(AND(D!BK369&gt;=-3,D!BK369&lt;-2),"Kurus",IF(AND(D!BK369&gt;=-2,D!BK369&lt;2),"Normal","Gemuk")))))</f>
        <v/>
      </c>
      <c r="AJ373" s="105" t="str">
        <f>IF(D!BN369="","",IF(D!BN369&lt;-3,"Sgt Kurus",IF(AND(D!BN369&gt;=-3,D!BN369&lt;-2),"Kurus",IF(AND(D!BN369&gt;=-2,D!BN369&lt;1),"Normal",IF(AND(D!BN369&gt;=1,D!BN369&lt;2),"Gemuk","Obesitas")))))</f>
        <v/>
      </c>
      <c r="AK373" s="105"/>
      <c r="AL373" s="98"/>
      <c r="AM373" s="53"/>
      <c r="AN373" s="97"/>
      <c r="AO373" s="97"/>
      <c r="AP373" s="97"/>
      <c r="AQ373" s="53"/>
      <c r="AR373" s="53"/>
      <c r="AS373" s="99"/>
      <c r="AT373" s="99"/>
      <c r="AU373" s="99"/>
      <c r="AV373" s="53"/>
      <c r="AW373" s="53"/>
      <c r="AX373" s="99"/>
    </row>
    <row r="374" spans="2:50" ht="15" x14ac:dyDescent="0.2">
      <c r="B374" s="94">
        <v>361</v>
      </c>
      <c r="C374" s="100"/>
      <c r="D374" s="101"/>
      <c r="E374" s="102"/>
      <c r="F374" s="95" t="str">
        <f t="shared" si="14"/>
        <v/>
      </c>
      <c r="G374" s="82" t="str">
        <f t="shared" si="15"/>
        <v/>
      </c>
      <c r="H374" s="103"/>
      <c r="I374" s="103" t="s">
        <v>202</v>
      </c>
      <c r="J374" s="104" t="s">
        <v>202</v>
      </c>
      <c r="K374" s="104" t="s">
        <v>202</v>
      </c>
      <c r="L374" s="104" t="s">
        <v>202</v>
      </c>
      <c r="M374" s="52"/>
      <c r="N374" s="52"/>
      <c r="O374" s="52"/>
      <c r="P374" s="52"/>
      <c r="Q374" s="52"/>
      <c r="R374" s="52"/>
      <c r="S374" s="52"/>
      <c r="T374" s="52"/>
      <c r="U374" s="52"/>
      <c r="V374" s="52"/>
      <c r="W374" s="52"/>
      <c r="X374" s="52"/>
      <c r="Y374" s="53"/>
      <c r="Z374" s="53"/>
      <c r="AA374" s="96"/>
      <c r="AB374" s="97"/>
      <c r="AC374" s="97"/>
      <c r="AD374" s="97"/>
      <c r="AE374" s="97"/>
      <c r="AF374" s="97"/>
      <c r="AG374" s="105" t="str">
        <f>IF(D!BE370="","",IF(D!BE370&lt;-3,"Gizi Buruk",IF(AND(D!BE370&gt;=-3,D!BE370&lt;-2),"Gizi Kurang",IF(AND(D!BE370&gt;=-2,D!BE370&lt;2),"Gizi Normal","Gizi Lebih"))))</f>
        <v/>
      </c>
      <c r="AH374" s="105" t="str">
        <f>IF(D!BH370="","",IF(D!BH370&lt;-3,"Sangat Pendek",IF(AND(D!BH370&gt;=-3,D!BH370&lt;-2),"Pendek",IF(AND(D!CB532&gt;=-2,D!BH370&lt;2),"Normal","Jangkung"))))</f>
        <v/>
      </c>
      <c r="AI374" s="105" t="str">
        <f>IF(D!BK370="","",(IF(D!BK370&lt;-3,"Sangat Kurus",IF(AND(D!BK370&gt;=-3,D!BK370&lt;-2),"Kurus",IF(AND(D!BK370&gt;=-2,D!BK370&lt;2),"Normal","Gemuk")))))</f>
        <v/>
      </c>
      <c r="AJ374" s="105" t="str">
        <f>IF(D!BN370="","",IF(D!BN370&lt;-3,"Sgt Kurus",IF(AND(D!BN370&gt;=-3,D!BN370&lt;-2),"Kurus",IF(AND(D!BN370&gt;=-2,D!BN370&lt;1),"Normal",IF(AND(D!BN370&gt;=1,D!BN370&lt;2),"Gemuk","Obesitas")))))</f>
        <v/>
      </c>
      <c r="AK374" s="105"/>
      <c r="AL374" s="98"/>
      <c r="AM374" s="53"/>
      <c r="AN374" s="97"/>
      <c r="AO374" s="97"/>
      <c r="AP374" s="97"/>
      <c r="AQ374" s="53"/>
      <c r="AR374" s="53"/>
      <c r="AS374" s="99"/>
      <c r="AT374" s="99"/>
      <c r="AU374" s="99"/>
      <c r="AV374" s="53"/>
      <c r="AW374" s="53"/>
      <c r="AX374" s="99"/>
    </row>
    <row r="375" spans="2:50" ht="15" x14ac:dyDescent="0.2">
      <c r="B375" s="94">
        <v>362</v>
      </c>
      <c r="C375" s="100"/>
      <c r="D375" s="101"/>
      <c r="E375" s="102"/>
      <c r="F375" s="95" t="str">
        <f t="shared" si="14"/>
        <v/>
      </c>
      <c r="G375" s="82" t="str">
        <f t="shared" si="15"/>
        <v/>
      </c>
      <c r="H375" s="103"/>
      <c r="I375" s="103" t="s">
        <v>202</v>
      </c>
      <c r="J375" s="104" t="s">
        <v>202</v>
      </c>
      <c r="K375" s="104" t="s">
        <v>202</v>
      </c>
      <c r="L375" s="104" t="s">
        <v>202</v>
      </c>
      <c r="M375" s="52"/>
      <c r="N375" s="52"/>
      <c r="O375" s="52"/>
      <c r="P375" s="52"/>
      <c r="Q375" s="52"/>
      <c r="R375" s="52"/>
      <c r="S375" s="52"/>
      <c r="T375" s="52"/>
      <c r="U375" s="52"/>
      <c r="V375" s="52"/>
      <c r="W375" s="52"/>
      <c r="X375" s="52"/>
      <c r="Y375" s="53"/>
      <c r="Z375" s="53"/>
      <c r="AA375" s="96"/>
      <c r="AB375" s="97"/>
      <c r="AC375" s="97"/>
      <c r="AD375" s="97"/>
      <c r="AE375" s="97"/>
      <c r="AF375" s="97"/>
      <c r="AG375" s="105" t="str">
        <f>IF(D!BE371="","",IF(D!BE371&lt;-3,"Gizi Buruk",IF(AND(D!BE371&gt;=-3,D!BE371&lt;-2),"Gizi Kurang",IF(AND(D!BE371&gt;=-2,D!BE371&lt;2),"Gizi Normal","Gizi Lebih"))))</f>
        <v/>
      </c>
      <c r="AH375" s="105" t="str">
        <f>IF(D!BH371="","",IF(D!BH371&lt;-3,"Sangat Pendek",IF(AND(D!BH371&gt;=-3,D!BH371&lt;-2),"Pendek",IF(AND(D!CB533&gt;=-2,D!BH371&lt;2),"Normal","Jangkung"))))</f>
        <v/>
      </c>
      <c r="AI375" s="105" t="str">
        <f>IF(D!BK371="","",(IF(D!BK371&lt;-3,"Sangat Kurus",IF(AND(D!BK371&gt;=-3,D!BK371&lt;-2),"Kurus",IF(AND(D!BK371&gt;=-2,D!BK371&lt;2),"Normal","Gemuk")))))</f>
        <v/>
      </c>
      <c r="AJ375" s="105" t="str">
        <f>IF(D!BN371="","",IF(D!BN371&lt;-3,"Sgt Kurus",IF(AND(D!BN371&gt;=-3,D!BN371&lt;-2),"Kurus",IF(AND(D!BN371&gt;=-2,D!BN371&lt;1),"Normal",IF(AND(D!BN371&gt;=1,D!BN371&lt;2),"Gemuk","Obesitas")))))</f>
        <v/>
      </c>
      <c r="AK375" s="105"/>
      <c r="AL375" s="98"/>
      <c r="AM375" s="53"/>
      <c r="AN375" s="97"/>
      <c r="AO375" s="97"/>
      <c r="AP375" s="97"/>
      <c r="AQ375" s="53"/>
      <c r="AR375" s="53"/>
      <c r="AS375" s="99"/>
      <c r="AT375" s="99"/>
      <c r="AU375" s="99"/>
      <c r="AV375" s="53"/>
      <c r="AW375" s="53"/>
      <c r="AX375" s="99"/>
    </row>
    <row r="376" spans="2:50" ht="15" x14ac:dyDescent="0.2">
      <c r="B376" s="94">
        <v>363</v>
      </c>
      <c r="C376" s="100"/>
      <c r="D376" s="101"/>
      <c r="E376" s="102"/>
      <c r="F376" s="95" t="str">
        <f t="shared" si="14"/>
        <v/>
      </c>
      <c r="G376" s="82" t="str">
        <f t="shared" si="15"/>
        <v/>
      </c>
      <c r="H376" s="103"/>
      <c r="I376" s="103" t="s">
        <v>202</v>
      </c>
      <c r="J376" s="104" t="s">
        <v>202</v>
      </c>
      <c r="K376" s="104" t="s">
        <v>202</v>
      </c>
      <c r="L376" s="104" t="s">
        <v>202</v>
      </c>
      <c r="M376" s="52"/>
      <c r="N376" s="52"/>
      <c r="O376" s="52"/>
      <c r="P376" s="52"/>
      <c r="Q376" s="52"/>
      <c r="R376" s="52"/>
      <c r="S376" s="52"/>
      <c r="T376" s="52"/>
      <c r="U376" s="52"/>
      <c r="V376" s="52"/>
      <c r="W376" s="52"/>
      <c r="X376" s="52"/>
      <c r="Y376" s="53"/>
      <c r="Z376" s="53"/>
      <c r="AA376" s="96"/>
      <c r="AB376" s="97"/>
      <c r="AC376" s="97"/>
      <c r="AD376" s="97"/>
      <c r="AE376" s="97"/>
      <c r="AF376" s="97"/>
      <c r="AG376" s="105" t="str">
        <f>IF(D!BE372="","",IF(D!BE372&lt;-3,"Gizi Buruk",IF(AND(D!BE372&gt;=-3,D!BE372&lt;-2),"Gizi Kurang",IF(AND(D!BE372&gt;=-2,D!BE372&lt;2),"Gizi Normal","Gizi Lebih"))))</f>
        <v/>
      </c>
      <c r="AH376" s="105" t="str">
        <f>IF(D!BH372="","",IF(D!BH372&lt;-3,"Sangat Pendek",IF(AND(D!BH372&gt;=-3,D!BH372&lt;-2),"Pendek",IF(AND(D!CB534&gt;=-2,D!BH372&lt;2),"Normal","Jangkung"))))</f>
        <v/>
      </c>
      <c r="AI376" s="105" t="str">
        <f>IF(D!BK372="","",(IF(D!BK372&lt;-3,"Sangat Kurus",IF(AND(D!BK372&gt;=-3,D!BK372&lt;-2),"Kurus",IF(AND(D!BK372&gt;=-2,D!BK372&lt;2),"Normal","Gemuk")))))</f>
        <v/>
      </c>
      <c r="AJ376" s="105" t="str">
        <f>IF(D!BN372="","",IF(D!BN372&lt;-3,"Sgt Kurus",IF(AND(D!BN372&gt;=-3,D!BN372&lt;-2),"Kurus",IF(AND(D!BN372&gt;=-2,D!BN372&lt;1),"Normal",IF(AND(D!BN372&gt;=1,D!BN372&lt;2),"Gemuk","Obesitas")))))</f>
        <v/>
      </c>
      <c r="AK376" s="105"/>
      <c r="AL376" s="98"/>
      <c r="AM376" s="53"/>
      <c r="AN376" s="97"/>
      <c r="AO376" s="97"/>
      <c r="AP376" s="97"/>
      <c r="AQ376" s="53"/>
      <c r="AR376" s="53"/>
      <c r="AS376" s="99"/>
      <c r="AT376" s="99"/>
      <c r="AU376" s="99"/>
      <c r="AV376" s="53"/>
      <c r="AW376" s="53"/>
      <c r="AX376" s="99"/>
    </row>
    <row r="377" spans="2:50" ht="15" x14ac:dyDescent="0.2">
      <c r="B377" s="94">
        <v>364</v>
      </c>
      <c r="C377" s="100"/>
      <c r="D377" s="101"/>
      <c r="E377" s="102"/>
      <c r="F377" s="95" t="str">
        <f t="shared" si="14"/>
        <v/>
      </c>
      <c r="G377" s="82" t="str">
        <f t="shared" si="15"/>
        <v/>
      </c>
      <c r="H377" s="103"/>
      <c r="I377" s="103" t="s">
        <v>202</v>
      </c>
      <c r="J377" s="104" t="s">
        <v>202</v>
      </c>
      <c r="K377" s="104" t="s">
        <v>202</v>
      </c>
      <c r="L377" s="104" t="s">
        <v>202</v>
      </c>
      <c r="M377" s="52"/>
      <c r="N377" s="52"/>
      <c r="O377" s="52"/>
      <c r="P377" s="52"/>
      <c r="Q377" s="52"/>
      <c r="R377" s="52"/>
      <c r="S377" s="52"/>
      <c r="T377" s="52"/>
      <c r="U377" s="52"/>
      <c r="V377" s="52"/>
      <c r="W377" s="52"/>
      <c r="X377" s="52"/>
      <c r="Y377" s="53"/>
      <c r="Z377" s="53"/>
      <c r="AA377" s="96"/>
      <c r="AB377" s="97"/>
      <c r="AC377" s="97"/>
      <c r="AD377" s="97"/>
      <c r="AE377" s="97"/>
      <c r="AF377" s="97"/>
      <c r="AG377" s="105" t="str">
        <f>IF(D!BE373="","",IF(D!BE373&lt;-3,"Gizi Buruk",IF(AND(D!BE373&gt;=-3,D!BE373&lt;-2),"Gizi Kurang",IF(AND(D!BE373&gt;=-2,D!BE373&lt;2),"Gizi Normal","Gizi Lebih"))))</f>
        <v/>
      </c>
      <c r="AH377" s="105" t="str">
        <f>IF(D!BH373="","",IF(D!BH373&lt;-3,"Sangat Pendek",IF(AND(D!BH373&gt;=-3,D!BH373&lt;-2),"Pendek",IF(AND(D!CB535&gt;=-2,D!BH373&lt;2),"Normal","Jangkung"))))</f>
        <v/>
      </c>
      <c r="AI377" s="105" t="str">
        <f>IF(D!BK373="","",(IF(D!BK373&lt;-3,"Sangat Kurus",IF(AND(D!BK373&gt;=-3,D!BK373&lt;-2),"Kurus",IF(AND(D!BK373&gt;=-2,D!BK373&lt;2),"Normal","Gemuk")))))</f>
        <v/>
      </c>
      <c r="AJ377" s="105" t="str">
        <f>IF(D!BN373="","",IF(D!BN373&lt;-3,"Sgt Kurus",IF(AND(D!BN373&gt;=-3,D!BN373&lt;-2),"Kurus",IF(AND(D!BN373&gt;=-2,D!BN373&lt;1),"Normal",IF(AND(D!BN373&gt;=1,D!BN373&lt;2),"Gemuk","Obesitas")))))</f>
        <v/>
      </c>
      <c r="AK377" s="105"/>
      <c r="AL377" s="98"/>
      <c r="AM377" s="53"/>
      <c r="AN377" s="97"/>
      <c r="AO377" s="97"/>
      <c r="AP377" s="97"/>
      <c r="AQ377" s="53"/>
      <c r="AR377" s="53"/>
      <c r="AS377" s="99"/>
      <c r="AT377" s="99"/>
      <c r="AU377" s="99"/>
      <c r="AV377" s="53"/>
      <c r="AW377" s="53"/>
      <c r="AX377" s="99"/>
    </row>
    <row r="378" spans="2:50" ht="15" x14ac:dyDescent="0.2">
      <c r="B378" s="94">
        <v>365</v>
      </c>
      <c r="C378" s="100"/>
      <c r="D378" s="101"/>
      <c r="E378" s="102"/>
      <c r="F378" s="95" t="str">
        <f t="shared" si="14"/>
        <v/>
      </c>
      <c r="G378" s="82" t="str">
        <f t="shared" si="15"/>
        <v/>
      </c>
      <c r="H378" s="103"/>
      <c r="I378" s="103" t="s">
        <v>202</v>
      </c>
      <c r="J378" s="104" t="s">
        <v>202</v>
      </c>
      <c r="K378" s="104" t="s">
        <v>202</v>
      </c>
      <c r="L378" s="104" t="s">
        <v>202</v>
      </c>
      <c r="M378" s="52"/>
      <c r="N378" s="52"/>
      <c r="O378" s="52"/>
      <c r="P378" s="52"/>
      <c r="Q378" s="52"/>
      <c r="R378" s="52"/>
      <c r="S378" s="52"/>
      <c r="T378" s="52"/>
      <c r="U378" s="52"/>
      <c r="V378" s="52"/>
      <c r="W378" s="52"/>
      <c r="X378" s="52"/>
      <c r="Y378" s="53"/>
      <c r="Z378" s="53"/>
      <c r="AA378" s="96"/>
      <c r="AB378" s="97"/>
      <c r="AC378" s="97"/>
      <c r="AD378" s="97"/>
      <c r="AE378" s="97"/>
      <c r="AF378" s="97"/>
      <c r="AG378" s="105" t="str">
        <f>IF(D!BE374="","",IF(D!BE374&lt;-3,"Gizi Buruk",IF(AND(D!BE374&gt;=-3,D!BE374&lt;-2),"Gizi Kurang",IF(AND(D!BE374&gt;=-2,D!BE374&lt;2),"Gizi Normal","Gizi Lebih"))))</f>
        <v/>
      </c>
      <c r="AH378" s="105" t="str">
        <f>IF(D!BH374="","",IF(D!BH374&lt;-3,"Sangat Pendek",IF(AND(D!BH374&gt;=-3,D!BH374&lt;-2),"Pendek",IF(AND(D!CB536&gt;=-2,D!BH374&lt;2),"Normal","Jangkung"))))</f>
        <v/>
      </c>
      <c r="AI378" s="105" t="str">
        <f>IF(D!BK374="","",(IF(D!BK374&lt;-3,"Sangat Kurus",IF(AND(D!BK374&gt;=-3,D!BK374&lt;-2),"Kurus",IF(AND(D!BK374&gt;=-2,D!BK374&lt;2),"Normal","Gemuk")))))</f>
        <v/>
      </c>
      <c r="AJ378" s="105" t="str">
        <f>IF(D!BN374="","",IF(D!BN374&lt;-3,"Sgt Kurus",IF(AND(D!BN374&gt;=-3,D!BN374&lt;-2),"Kurus",IF(AND(D!BN374&gt;=-2,D!BN374&lt;1),"Normal",IF(AND(D!BN374&gt;=1,D!BN374&lt;2),"Gemuk","Obesitas")))))</f>
        <v/>
      </c>
      <c r="AK378" s="105"/>
      <c r="AL378" s="98"/>
      <c r="AM378" s="53"/>
      <c r="AN378" s="97"/>
      <c r="AO378" s="97"/>
      <c r="AP378" s="97"/>
      <c r="AQ378" s="53"/>
      <c r="AR378" s="53"/>
      <c r="AS378" s="99"/>
      <c r="AT378" s="99"/>
      <c r="AU378" s="99"/>
      <c r="AV378" s="53"/>
      <c r="AW378" s="53"/>
      <c r="AX378" s="99"/>
    </row>
    <row r="379" spans="2:50" ht="15" x14ac:dyDescent="0.2">
      <c r="B379" s="94">
        <v>366</v>
      </c>
      <c r="C379" s="100"/>
      <c r="D379" s="101"/>
      <c r="E379" s="102"/>
      <c r="F379" s="95" t="str">
        <f t="shared" si="14"/>
        <v/>
      </c>
      <c r="G379" s="82" t="str">
        <f t="shared" si="15"/>
        <v/>
      </c>
      <c r="H379" s="103"/>
      <c r="I379" s="103" t="s">
        <v>202</v>
      </c>
      <c r="J379" s="104" t="s">
        <v>202</v>
      </c>
      <c r="K379" s="104" t="s">
        <v>202</v>
      </c>
      <c r="L379" s="104" t="s">
        <v>202</v>
      </c>
      <c r="M379" s="52"/>
      <c r="N379" s="52"/>
      <c r="O379" s="52"/>
      <c r="P379" s="52"/>
      <c r="Q379" s="52"/>
      <c r="R379" s="52"/>
      <c r="S379" s="52"/>
      <c r="T379" s="52"/>
      <c r="U379" s="52"/>
      <c r="V379" s="52"/>
      <c r="W379" s="52"/>
      <c r="X379" s="52"/>
      <c r="Y379" s="53"/>
      <c r="Z379" s="53"/>
      <c r="AA379" s="96"/>
      <c r="AB379" s="97"/>
      <c r="AC379" s="97"/>
      <c r="AD379" s="97"/>
      <c r="AE379" s="97"/>
      <c r="AF379" s="97"/>
      <c r="AG379" s="105" t="str">
        <f>IF(D!BE375="","",IF(D!BE375&lt;-3,"Gizi Buruk",IF(AND(D!BE375&gt;=-3,D!BE375&lt;-2),"Gizi Kurang",IF(AND(D!BE375&gt;=-2,D!BE375&lt;2),"Gizi Normal","Gizi Lebih"))))</f>
        <v/>
      </c>
      <c r="AH379" s="105" t="str">
        <f>IF(D!BH375="","",IF(D!BH375&lt;-3,"Sangat Pendek",IF(AND(D!BH375&gt;=-3,D!BH375&lt;-2),"Pendek",IF(AND(D!CB537&gt;=-2,D!BH375&lt;2),"Normal","Jangkung"))))</f>
        <v/>
      </c>
      <c r="AI379" s="105" t="str">
        <f>IF(D!BK375="","",(IF(D!BK375&lt;-3,"Sangat Kurus",IF(AND(D!BK375&gt;=-3,D!BK375&lt;-2),"Kurus",IF(AND(D!BK375&gt;=-2,D!BK375&lt;2),"Normal","Gemuk")))))</f>
        <v/>
      </c>
      <c r="AJ379" s="105" t="str">
        <f>IF(D!BN375="","",IF(D!BN375&lt;-3,"Sgt Kurus",IF(AND(D!BN375&gt;=-3,D!BN375&lt;-2),"Kurus",IF(AND(D!BN375&gt;=-2,D!BN375&lt;1),"Normal",IF(AND(D!BN375&gt;=1,D!BN375&lt;2),"Gemuk","Obesitas")))))</f>
        <v/>
      </c>
      <c r="AK379" s="105"/>
      <c r="AL379" s="98"/>
      <c r="AM379" s="53"/>
      <c r="AN379" s="97"/>
      <c r="AO379" s="97"/>
      <c r="AP379" s="97"/>
      <c r="AQ379" s="53"/>
      <c r="AR379" s="53"/>
      <c r="AS379" s="99"/>
      <c r="AT379" s="99"/>
      <c r="AU379" s="99"/>
      <c r="AV379" s="53"/>
      <c r="AW379" s="53"/>
      <c r="AX379" s="99"/>
    </row>
    <row r="380" spans="2:50" ht="15" x14ac:dyDescent="0.2">
      <c r="B380" s="94">
        <v>367</v>
      </c>
      <c r="C380" s="100"/>
      <c r="D380" s="101"/>
      <c r="E380" s="102"/>
      <c r="F380" s="95" t="str">
        <f t="shared" si="14"/>
        <v/>
      </c>
      <c r="G380" s="82" t="str">
        <f t="shared" si="15"/>
        <v/>
      </c>
      <c r="H380" s="103"/>
      <c r="I380" s="103" t="s">
        <v>202</v>
      </c>
      <c r="J380" s="104" t="s">
        <v>202</v>
      </c>
      <c r="K380" s="104" t="s">
        <v>202</v>
      </c>
      <c r="L380" s="104" t="s">
        <v>202</v>
      </c>
      <c r="M380" s="52"/>
      <c r="N380" s="52"/>
      <c r="O380" s="52"/>
      <c r="P380" s="52"/>
      <c r="Q380" s="52"/>
      <c r="R380" s="52"/>
      <c r="S380" s="52"/>
      <c r="T380" s="52"/>
      <c r="U380" s="52"/>
      <c r="V380" s="52"/>
      <c r="W380" s="52"/>
      <c r="X380" s="52"/>
      <c r="Y380" s="53"/>
      <c r="Z380" s="53"/>
      <c r="AA380" s="96"/>
      <c r="AB380" s="97"/>
      <c r="AC380" s="97"/>
      <c r="AD380" s="97"/>
      <c r="AE380" s="97"/>
      <c r="AF380" s="97"/>
      <c r="AG380" s="105" t="str">
        <f>IF(D!BE376="","",IF(D!BE376&lt;-3,"Gizi Buruk",IF(AND(D!BE376&gt;=-3,D!BE376&lt;-2),"Gizi Kurang",IF(AND(D!BE376&gt;=-2,D!BE376&lt;2),"Gizi Normal","Gizi Lebih"))))</f>
        <v/>
      </c>
      <c r="AH380" s="105" t="str">
        <f>IF(D!BH376="","",IF(D!BH376&lt;-3,"Sangat Pendek",IF(AND(D!BH376&gt;=-3,D!BH376&lt;-2),"Pendek",IF(AND(D!CB538&gt;=-2,D!BH376&lt;2),"Normal","Jangkung"))))</f>
        <v/>
      </c>
      <c r="AI380" s="105" t="str">
        <f>IF(D!BK376="","",(IF(D!BK376&lt;-3,"Sangat Kurus",IF(AND(D!BK376&gt;=-3,D!BK376&lt;-2),"Kurus",IF(AND(D!BK376&gt;=-2,D!BK376&lt;2),"Normal","Gemuk")))))</f>
        <v/>
      </c>
      <c r="AJ380" s="105" t="str">
        <f>IF(D!BN376="","",IF(D!BN376&lt;-3,"Sgt Kurus",IF(AND(D!BN376&gt;=-3,D!BN376&lt;-2),"Kurus",IF(AND(D!BN376&gt;=-2,D!BN376&lt;1),"Normal",IF(AND(D!BN376&gt;=1,D!BN376&lt;2),"Gemuk","Obesitas")))))</f>
        <v/>
      </c>
      <c r="AK380" s="105"/>
      <c r="AL380" s="98"/>
      <c r="AM380" s="53"/>
      <c r="AN380" s="97"/>
      <c r="AO380" s="97"/>
      <c r="AP380" s="97"/>
      <c r="AQ380" s="53"/>
      <c r="AR380" s="53"/>
      <c r="AS380" s="99"/>
      <c r="AT380" s="99"/>
      <c r="AU380" s="99"/>
      <c r="AV380" s="53"/>
      <c r="AW380" s="53"/>
      <c r="AX380" s="99"/>
    </row>
    <row r="381" spans="2:50" ht="15" x14ac:dyDescent="0.2">
      <c r="B381" s="94">
        <v>368</v>
      </c>
      <c r="C381" s="100"/>
      <c r="D381" s="101"/>
      <c r="E381" s="102"/>
      <c r="F381" s="95" t="str">
        <f t="shared" si="14"/>
        <v/>
      </c>
      <c r="G381" s="82" t="str">
        <f t="shared" si="15"/>
        <v/>
      </c>
      <c r="H381" s="103"/>
      <c r="I381" s="103" t="s">
        <v>202</v>
      </c>
      <c r="J381" s="104" t="s">
        <v>202</v>
      </c>
      <c r="K381" s="104" t="s">
        <v>202</v>
      </c>
      <c r="L381" s="104" t="s">
        <v>202</v>
      </c>
      <c r="M381" s="52"/>
      <c r="N381" s="52"/>
      <c r="O381" s="52"/>
      <c r="P381" s="52"/>
      <c r="Q381" s="52"/>
      <c r="R381" s="52"/>
      <c r="S381" s="52"/>
      <c r="T381" s="52"/>
      <c r="U381" s="52"/>
      <c r="V381" s="52"/>
      <c r="W381" s="52"/>
      <c r="X381" s="52"/>
      <c r="Y381" s="53"/>
      <c r="Z381" s="53"/>
      <c r="AA381" s="96"/>
      <c r="AB381" s="97"/>
      <c r="AC381" s="97"/>
      <c r="AD381" s="97"/>
      <c r="AE381" s="97"/>
      <c r="AF381" s="97"/>
      <c r="AG381" s="105" t="str">
        <f>IF(D!BE377="","",IF(D!BE377&lt;-3,"Gizi Buruk",IF(AND(D!BE377&gt;=-3,D!BE377&lt;-2),"Gizi Kurang",IF(AND(D!BE377&gt;=-2,D!BE377&lt;2),"Gizi Normal","Gizi Lebih"))))</f>
        <v/>
      </c>
      <c r="AH381" s="105" t="str">
        <f>IF(D!BH377="","",IF(D!BH377&lt;-3,"Sangat Pendek",IF(AND(D!BH377&gt;=-3,D!BH377&lt;-2),"Pendek",IF(AND(D!CB539&gt;=-2,D!BH377&lt;2),"Normal","Jangkung"))))</f>
        <v/>
      </c>
      <c r="AI381" s="105" t="str">
        <f>IF(D!BK377="","",(IF(D!BK377&lt;-3,"Sangat Kurus",IF(AND(D!BK377&gt;=-3,D!BK377&lt;-2),"Kurus",IF(AND(D!BK377&gt;=-2,D!BK377&lt;2),"Normal","Gemuk")))))</f>
        <v/>
      </c>
      <c r="AJ381" s="105" t="str">
        <f>IF(D!BN377="","",IF(D!BN377&lt;-3,"Sgt Kurus",IF(AND(D!BN377&gt;=-3,D!BN377&lt;-2),"Kurus",IF(AND(D!BN377&gt;=-2,D!BN377&lt;1),"Normal",IF(AND(D!BN377&gt;=1,D!BN377&lt;2),"Gemuk","Obesitas")))))</f>
        <v/>
      </c>
      <c r="AK381" s="105"/>
      <c r="AL381" s="98"/>
      <c r="AM381" s="53"/>
      <c r="AN381" s="97"/>
      <c r="AO381" s="97"/>
      <c r="AP381" s="97"/>
      <c r="AQ381" s="53"/>
      <c r="AR381" s="53"/>
      <c r="AS381" s="99"/>
      <c r="AT381" s="99"/>
      <c r="AU381" s="99"/>
      <c r="AV381" s="53"/>
      <c r="AW381" s="53"/>
      <c r="AX381" s="99"/>
    </row>
    <row r="382" spans="2:50" ht="15" x14ac:dyDescent="0.2">
      <c r="B382" s="94">
        <v>369</v>
      </c>
      <c r="C382" s="100"/>
      <c r="D382" s="101"/>
      <c r="E382" s="102"/>
      <c r="F382" s="95" t="str">
        <f t="shared" si="14"/>
        <v/>
      </c>
      <c r="G382" s="82" t="str">
        <f t="shared" si="15"/>
        <v/>
      </c>
      <c r="H382" s="103"/>
      <c r="I382" s="103" t="s">
        <v>202</v>
      </c>
      <c r="J382" s="104" t="s">
        <v>202</v>
      </c>
      <c r="K382" s="104" t="s">
        <v>202</v>
      </c>
      <c r="L382" s="104" t="s">
        <v>202</v>
      </c>
      <c r="M382" s="52"/>
      <c r="N382" s="52"/>
      <c r="O382" s="52"/>
      <c r="P382" s="52"/>
      <c r="Q382" s="52"/>
      <c r="R382" s="52"/>
      <c r="S382" s="52"/>
      <c r="T382" s="52"/>
      <c r="U382" s="52"/>
      <c r="V382" s="52"/>
      <c r="W382" s="52"/>
      <c r="X382" s="52"/>
      <c r="Y382" s="53"/>
      <c r="Z382" s="53"/>
      <c r="AA382" s="96"/>
      <c r="AB382" s="97"/>
      <c r="AC382" s="97"/>
      <c r="AD382" s="97"/>
      <c r="AE382" s="97"/>
      <c r="AF382" s="97"/>
      <c r="AG382" s="105" t="str">
        <f>IF(D!BE378="","",IF(D!BE378&lt;-3,"Gizi Buruk",IF(AND(D!BE378&gt;=-3,D!BE378&lt;-2),"Gizi Kurang",IF(AND(D!BE378&gt;=-2,D!BE378&lt;2),"Gizi Normal","Gizi Lebih"))))</f>
        <v/>
      </c>
      <c r="AH382" s="105" t="str">
        <f>IF(D!BH378="","",IF(D!BH378&lt;-3,"Sangat Pendek",IF(AND(D!BH378&gt;=-3,D!BH378&lt;-2),"Pendek",IF(AND(D!CB540&gt;=-2,D!BH378&lt;2),"Normal","Jangkung"))))</f>
        <v/>
      </c>
      <c r="AI382" s="105" t="str">
        <f>IF(D!BK378="","",(IF(D!BK378&lt;-3,"Sangat Kurus",IF(AND(D!BK378&gt;=-3,D!BK378&lt;-2),"Kurus",IF(AND(D!BK378&gt;=-2,D!BK378&lt;2),"Normal","Gemuk")))))</f>
        <v/>
      </c>
      <c r="AJ382" s="105" t="str">
        <f>IF(D!BN378="","",IF(D!BN378&lt;-3,"Sgt Kurus",IF(AND(D!BN378&gt;=-3,D!BN378&lt;-2),"Kurus",IF(AND(D!BN378&gt;=-2,D!BN378&lt;1),"Normal",IF(AND(D!BN378&gt;=1,D!BN378&lt;2),"Gemuk","Obesitas")))))</f>
        <v/>
      </c>
      <c r="AK382" s="105"/>
      <c r="AL382" s="98"/>
      <c r="AM382" s="53"/>
      <c r="AN382" s="97"/>
      <c r="AO382" s="97"/>
      <c r="AP382" s="97"/>
      <c r="AQ382" s="53"/>
      <c r="AR382" s="53"/>
      <c r="AS382" s="99"/>
      <c r="AT382" s="99"/>
      <c r="AU382" s="99"/>
      <c r="AV382" s="53"/>
      <c r="AW382" s="53"/>
      <c r="AX382" s="99"/>
    </row>
    <row r="383" spans="2:50" ht="15" x14ac:dyDescent="0.2">
      <c r="B383" s="94">
        <v>370</v>
      </c>
      <c r="C383" s="100"/>
      <c r="D383" s="101"/>
      <c r="E383" s="102"/>
      <c r="F383" s="95" t="str">
        <f t="shared" si="14"/>
        <v/>
      </c>
      <c r="G383" s="82" t="str">
        <f t="shared" si="15"/>
        <v/>
      </c>
      <c r="H383" s="103"/>
      <c r="I383" s="103" t="s">
        <v>202</v>
      </c>
      <c r="J383" s="104" t="s">
        <v>202</v>
      </c>
      <c r="K383" s="104" t="s">
        <v>202</v>
      </c>
      <c r="L383" s="104" t="s">
        <v>202</v>
      </c>
      <c r="M383" s="52"/>
      <c r="N383" s="52"/>
      <c r="O383" s="52"/>
      <c r="P383" s="52"/>
      <c r="Q383" s="52"/>
      <c r="R383" s="52"/>
      <c r="S383" s="52"/>
      <c r="T383" s="52"/>
      <c r="U383" s="52"/>
      <c r="V383" s="52"/>
      <c r="W383" s="52"/>
      <c r="X383" s="52"/>
      <c r="Y383" s="53"/>
      <c r="Z383" s="53"/>
      <c r="AA383" s="96"/>
      <c r="AB383" s="97"/>
      <c r="AC383" s="97"/>
      <c r="AD383" s="97"/>
      <c r="AE383" s="97"/>
      <c r="AF383" s="97"/>
      <c r="AG383" s="105" t="str">
        <f>IF(D!BE379="","",IF(D!BE379&lt;-3,"Gizi Buruk",IF(AND(D!BE379&gt;=-3,D!BE379&lt;-2),"Gizi Kurang",IF(AND(D!BE379&gt;=-2,D!BE379&lt;2),"Gizi Normal","Gizi Lebih"))))</f>
        <v/>
      </c>
      <c r="AH383" s="105" t="str">
        <f>IF(D!BH379="","",IF(D!BH379&lt;-3,"Sangat Pendek",IF(AND(D!BH379&gt;=-3,D!BH379&lt;-2),"Pendek",IF(AND(D!CB541&gt;=-2,D!BH379&lt;2),"Normal","Jangkung"))))</f>
        <v/>
      </c>
      <c r="AI383" s="105" t="str">
        <f>IF(D!BK379="","",(IF(D!BK379&lt;-3,"Sangat Kurus",IF(AND(D!BK379&gt;=-3,D!BK379&lt;-2),"Kurus",IF(AND(D!BK379&gt;=-2,D!BK379&lt;2),"Normal","Gemuk")))))</f>
        <v/>
      </c>
      <c r="AJ383" s="105" t="str">
        <f>IF(D!BN379="","",IF(D!BN379&lt;-3,"Sgt Kurus",IF(AND(D!BN379&gt;=-3,D!BN379&lt;-2),"Kurus",IF(AND(D!BN379&gt;=-2,D!BN379&lt;1),"Normal",IF(AND(D!BN379&gt;=1,D!BN379&lt;2),"Gemuk","Obesitas")))))</f>
        <v/>
      </c>
      <c r="AK383" s="105"/>
      <c r="AL383" s="98"/>
      <c r="AM383" s="53"/>
      <c r="AN383" s="97"/>
      <c r="AO383" s="97"/>
      <c r="AP383" s="97"/>
      <c r="AQ383" s="53"/>
      <c r="AR383" s="53"/>
      <c r="AS383" s="99"/>
      <c r="AT383" s="99"/>
      <c r="AU383" s="99"/>
      <c r="AV383" s="53"/>
      <c r="AW383" s="53"/>
      <c r="AX383" s="99"/>
    </row>
    <row r="384" spans="2:50" ht="15" x14ac:dyDescent="0.2">
      <c r="B384" s="94">
        <v>371</v>
      </c>
      <c r="C384" s="100"/>
      <c r="D384" s="101"/>
      <c r="E384" s="102"/>
      <c r="F384" s="95" t="str">
        <f t="shared" si="14"/>
        <v/>
      </c>
      <c r="G384" s="82" t="str">
        <f t="shared" si="15"/>
        <v/>
      </c>
      <c r="H384" s="103"/>
      <c r="I384" s="103" t="s">
        <v>202</v>
      </c>
      <c r="J384" s="104" t="s">
        <v>202</v>
      </c>
      <c r="K384" s="104" t="s">
        <v>202</v>
      </c>
      <c r="L384" s="104" t="s">
        <v>202</v>
      </c>
      <c r="M384" s="52"/>
      <c r="N384" s="52"/>
      <c r="O384" s="52"/>
      <c r="P384" s="52"/>
      <c r="Q384" s="52"/>
      <c r="R384" s="52"/>
      <c r="S384" s="52"/>
      <c r="T384" s="52"/>
      <c r="U384" s="52"/>
      <c r="V384" s="52"/>
      <c r="W384" s="52"/>
      <c r="X384" s="52"/>
      <c r="Y384" s="53"/>
      <c r="Z384" s="53"/>
      <c r="AA384" s="96"/>
      <c r="AB384" s="97"/>
      <c r="AC384" s="97"/>
      <c r="AD384" s="97"/>
      <c r="AE384" s="97"/>
      <c r="AF384" s="97"/>
      <c r="AG384" s="105" t="str">
        <f>IF(D!BE380="","",IF(D!BE380&lt;-3,"Gizi Buruk",IF(AND(D!BE380&gt;=-3,D!BE380&lt;-2),"Gizi Kurang",IF(AND(D!BE380&gt;=-2,D!BE380&lt;2),"Gizi Normal","Gizi Lebih"))))</f>
        <v/>
      </c>
      <c r="AH384" s="105" t="str">
        <f>IF(D!BH380="","",IF(D!BH380&lt;-3,"Sangat Pendek",IF(AND(D!BH380&gt;=-3,D!BH380&lt;-2),"Pendek",IF(AND(D!CB542&gt;=-2,D!BH380&lt;2),"Normal","Jangkung"))))</f>
        <v/>
      </c>
      <c r="AI384" s="105" t="str">
        <f>IF(D!BK380="","",(IF(D!BK380&lt;-3,"Sangat Kurus",IF(AND(D!BK380&gt;=-3,D!BK380&lt;-2),"Kurus",IF(AND(D!BK380&gt;=-2,D!BK380&lt;2),"Normal","Gemuk")))))</f>
        <v/>
      </c>
      <c r="AJ384" s="105" t="str">
        <f>IF(D!BN380="","",IF(D!BN380&lt;-3,"Sgt Kurus",IF(AND(D!BN380&gt;=-3,D!BN380&lt;-2),"Kurus",IF(AND(D!BN380&gt;=-2,D!BN380&lt;1),"Normal",IF(AND(D!BN380&gt;=1,D!BN380&lt;2),"Gemuk","Obesitas")))))</f>
        <v/>
      </c>
      <c r="AK384" s="105"/>
      <c r="AL384" s="98"/>
      <c r="AM384" s="53"/>
      <c r="AN384" s="97"/>
      <c r="AO384" s="97"/>
      <c r="AP384" s="97"/>
      <c r="AQ384" s="53"/>
      <c r="AR384" s="53"/>
      <c r="AS384" s="99"/>
      <c r="AT384" s="99"/>
      <c r="AU384" s="99"/>
      <c r="AV384" s="53"/>
      <c r="AW384" s="53"/>
      <c r="AX384" s="99"/>
    </row>
    <row r="385" spans="2:50" ht="15" x14ac:dyDescent="0.2">
      <c r="B385" s="94">
        <v>372</v>
      </c>
      <c r="C385" s="100"/>
      <c r="D385" s="101"/>
      <c r="E385" s="102"/>
      <c r="F385" s="95" t="str">
        <f t="shared" si="14"/>
        <v/>
      </c>
      <c r="G385" s="82" t="str">
        <f t="shared" si="15"/>
        <v/>
      </c>
      <c r="H385" s="103"/>
      <c r="I385" s="103" t="s">
        <v>202</v>
      </c>
      <c r="J385" s="104" t="s">
        <v>202</v>
      </c>
      <c r="K385" s="104" t="s">
        <v>202</v>
      </c>
      <c r="L385" s="104" t="s">
        <v>202</v>
      </c>
      <c r="M385" s="52"/>
      <c r="N385" s="52"/>
      <c r="O385" s="52"/>
      <c r="P385" s="52"/>
      <c r="Q385" s="52"/>
      <c r="R385" s="52"/>
      <c r="S385" s="52"/>
      <c r="T385" s="52"/>
      <c r="U385" s="52"/>
      <c r="V385" s="52"/>
      <c r="W385" s="52"/>
      <c r="X385" s="52"/>
      <c r="Y385" s="53"/>
      <c r="Z385" s="53"/>
      <c r="AA385" s="96"/>
      <c r="AB385" s="97"/>
      <c r="AC385" s="97"/>
      <c r="AD385" s="97"/>
      <c r="AE385" s="97"/>
      <c r="AF385" s="97"/>
      <c r="AG385" s="105" t="str">
        <f>IF(D!BE381="","",IF(D!BE381&lt;-3,"Gizi Buruk",IF(AND(D!BE381&gt;=-3,D!BE381&lt;-2),"Gizi Kurang",IF(AND(D!BE381&gt;=-2,D!BE381&lt;2),"Gizi Normal","Gizi Lebih"))))</f>
        <v/>
      </c>
      <c r="AH385" s="105" t="str">
        <f>IF(D!BH381="","",IF(D!BH381&lt;-3,"Sangat Pendek",IF(AND(D!BH381&gt;=-3,D!BH381&lt;-2),"Pendek",IF(AND(D!CB543&gt;=-2,D!BH381&lt;2),"Normal","Jangkung"))))</f>
        <v/>
      </c>
      <c r="AI385" s="105" t="str">
        <f>IF(D!BK381="","",(IF(D!BK381&lt;-3,"Sangat Kurus",IF(AND(D!BK381&gt;=-3,D!BK381&lt;-2),"Kurus",IF(AND(D!BK381&gt;=-2,D!BK381&lt;2),"Normal","Gemuk")))))</f>
        <v/>
      </c>
      <c r="AJ385" s="105" t="str">
        <f>IF(D!BN381="","",IF(D!BN381&lt;-3,"Sgt Kurus",IF(AND(D!BN381&gt;=-3,D!BN381&lt;-2),"Kurus",IF(AND(D!BN381&gt;=-2,D!BN381&lt;1),"Normal",IF(AND(D!BN381&gt;=1,D!BN381&lt;2),"Gemuk","Obesitas")))))</f>
        <v/>
      </c>
      <c r="AK385" s="105"/>
      <c r="AL385" s="98"/>
      <c r="AM385" s="53"/>
      <c r="AN385" s="97"/>
      <c r="AO385" s="97"/>
      <c r="AP385" s="97"/>
      <c r="AQ385" s="53"/>
      <c r="AR385" s="53"/>
      <c r="AS385" s="99"/>
      <c r="AT385" s="99"/>
      <c r="AU385" s="99"/>
      <c r="AV385" s="53"/>
      <c r="AW385" s="53"/>
      <c r="AX385" s="99"/>
    </row>
    <row r="386" spans="2:50" ht="15" x14ac:dyDescent="0.2">
      <c r="B386" s="94">
        <v>373</v>
      </c>
      <c r="C386" s="100"/>
      <c r="D386" s="101"/>
      <c r="E386" s="102"/>
      <c r="F386" s="95" t="str">
        <f t="shared" si="14"/>
        <v/>
      </c>
      <c r="G386" s="82" t="str">
        <f t="shared" si="15"/>
        <v/>
      </c>
      <c r="H386" s="103"/>
      <c r="I386" s="103" t="s">
        <v>202</v>
      </c>
      <c r="J386" s="104" t="s">
        <v>202</v>
      </c>
      <c r="K386" s="104" t="s">
        <v>202</v>
      </c>
      <c r="L386" s="104" t="s">
        <v>202</v>
      </c>
      <c r="M386" s="52"/>
      <c r="N386" s="52"/>
      <c r="O386" s="52"/>
      <c r="P386" s="52"/>
      <c r="Q386" s="52"/>
      <c r="R386" s="52"/>
      <c r="S386" s="52"/>
      <c r="T386" s="52"/>
      <c r="U386" s="52"/>
      <c r="V386" s="52"/>
      <c r="W386" s="52"/>
      <c r="X386" s="52"/>
      <c r="Y386" s="53"/>
      <c r="Z386" s="53"/>
      <c r="AA386" s="96"/>
      <c r="AB386" s="97"/>
      <c r="AC386" s="97"/>
      <c r="AD386" s="97"/>
      <c r="AE386" s="97"/>
      <c r="AF386" s="97"/>
      <c r="AG386" s="105" t="str">
        <f>IF(D!BE382="","",IF(D!BE382&lt;-3,"Gizi Buruk",IF(AND(D!BE382&gt;=-3,D!BE382&lt;-2),"Gizi Kurang",IF(AND(D!BE382&gt;=-2,D!BE382&lt;2),"Gizi Normal","Gizi Lebih"))))</f>
        <v/>
      </c>
      <c r="AH386" s="105" t="str">
        <f>IF(D!BH382="","",IF(D!BH382&lt;-3,"Sangat Pendek",IF(AND(D!BH382&gt;=-3,D!BH382&lt;-2),"Pendek",IF(AND(D!CB544&gt;=-2,D!BH382&lt;2),"Normal","Jangkung"))))</f>
        <v/>
      </c>
      <c r="AI386" s="105" t="str">
        <f>IF(D!BK382="","",(IF(D!BK382&lt;-3,"Sangat Kurus",IF(AND(D!BK382&gt;=-3,D!BK382&lt;-2),"Kurus",IF(AND(D!BK382&gt;=-2,D!BK382&lt;2),"Normal","Gemuk")))))</f>
        <v/>
      </c>
      <c r="AJ386" s="105" t="str">
        <f>IF(D!BN382="","",IF(D!BN382&lt;-3,"Sgt Kurus",IF(AND(D!BN382&gt;=-3,D!BN382&lt;-2),"Kurus",IF(AND(D!BN382&gt;=-2,D!BN382&lt;1),"Normal",IF(AND(D!BN382&gt;=1,D!BN382&lt;2),"Gemuk","Obesitas")))))</f>
        <v/>
      </c>
      <c r="AK386" s="105"/>
      <c r="AL386" s="98"/>
      <c r="AM386" s="53"/>
      <c r="AN386" s="97"/>
      <c r="AO386" s="97"/>
      <c r="AP386" s="97"/>
      <c r="AQ386" s="53"/>
      <c r="AR386" s="53"/>
      <c r="AS386" s="99"/>
      <c r="AT386" s="99"/>
      <c r="AU386" s="99"/>
      <c r="AV386" s="53"/>
      <c r="AW386" s="53"/>
      <c r="AX386" s="99"/>
    </row>
    <row r="387" spans="2:50" ht="15" x14ac:dyDescent="0.2">
      <c r="B387" s="94">
        <v>374</v>
      </c>
      <c r="C387" s="100"/>
      <c r="D387" s="101"/>
      <c r="E387" s="102"/>
      <c r="F387" s="95" t="str">
        <f t="shared" si="14"/>
        <v/>
      </c>
      <c r="G387" s="82" t="str">
        <f t="shared" si="15"/>
        <v/>
      </c>
      <c r="H387" s="103"/>
      <c r="I387" s="103" t="s">
        <v>202</v>
      </c>
      <c r="J387" s="104" t="s">
        <v>202</v>
      </c>
      <c r="K387" s="104" t="s">
        <v>202</v>
      </c>
      <c r="L387" s="104" t="s">
        <v>202</v>
      </c>
      <c r="M387" s="52"/>
      <c r="N387" s="52"/>
      <c r="O387" s="52"/>
      <c r="P387" s="52"/>
      <c r="Q387" s="52"/>
      <c r="R387" s="52"/>
      <c r="S387" s="52"/>
      <c r="T387" s="52"/>
      <c r="U387" s="52"/>
      <c r="V387" s="52"/>
      <c r="W387" s="52"/>
      <c r="X387" s="52"/>
      <c r="Y387" s="53"/>
      <c r="Z387" s="53"/>
      <c r="AA387" s="96"/>
      <c r="AB387" s="97"/>
      <c r="AC387" s="97"/>
      <c r="AD387" s="97"/>
      <c r="AE387" s="97"/>
      <c r="AF387" s="97"/>
      <c r="AG387" s="105" t="str">
        <f>IF(D!BE383="","",IF(D!BE383&lt;-3,"Gizi Buruk",IF(AND(D!BE383&gt;=-3,D!BE383&lt;-2),"Gizi Kurang",IF(AND(D!BE383&gt;=-2,D!BE383&lt;2),"Gizi Normal","Gizi Lebih"))))</f>
        <v/>
      </c>
      <c r="AH387" s="105" t="str">
        <f>IF(D!BH383="","",IF(D!BH383&lt;-3,"Sangat Pendek",IF(AND(D!BH383&gt;=-3,D!BH383&lt;-2),"Pendek",IF(AND(D!CB545&gt;=-2,D!BH383&lt;2),"Normal","Jangkung"))))</f>
        <v/>
      </c>
      <c r="AI387" s="105" t="str">
        <f>IF(D!BK383="","",(IF(D!BK383&lt;-3,"Sangat Kurus",IF(AND(D!BK383&gt;=-3,D!BK383&lt;-2),"Kurus",IF(AND(D!BK383&gt;=-2,D!BK383&lt;2),"Normal","Gemuk")))))</f>
        <v/>
      </c>
      <c r="AJ387" s="105" t="str">
        <f>IF(D!BN383="","",IF(D!BN383&lt;-3,"Sgt Kurus",IF(AND(D!BN383&gt;=-3,D!BN383&lt;-2),"Kurus",IF(AND(D!BN383&gt;=-2,D!BN383&lt;1),"Normal",IF(AND(D!BN383&gt;=1,D!BN383&lt;2),"Gemuk","Obesitas")))))</f>
        <v/>
      </c>
      <c r="AK387" s="105"/>
      <c r="AL387" s="98"/>
      <c r="AM387" s="53"/>
      <c r="AN387" s="97"/>
      <c r="AO387" s="97"/>
      <c r="AP387" s="97"/>
      <c r="AQ387" s="53"/>
      <c r="AR387" s="53"/>
      <c r="AS387" s="99"/>
      <c r="AT387" s="99"/>
      <c r="AU387" s="99"/>
      <c r="AV387" s="53"/>
      <c r="AW387" s="53"/>
      <c r="AX387" s="99"/>
    </row>
    <row r="388" spans="2:50" ht="15" x14ac:dyDescent="0.2">
      <c r="B388" s="94">
        <v>375</v>
      </c>
      <c r="C388" s="100"/>
      <c r="D388" s="101"/>
      <c r="E388" s="102"/>
      <c r="F388" s="95" t="str">
        <f t="shared" si="14"/>
        <v/>
      </c>
      <c r="G388" s="82" t="str">
        <f t="shared" si="15"/>
        <v/>
      </c>
      <c r="H388" s="103"/>
      <c r="I388" s="103" t="s">
        <v>202</v>
      </c>
      <c r="J388" s="104" t="s">
        <v>202</v>
      </c>
      <c r="K388" s="104" t="s">
        <v>202</v>
      </c>
      <c r="L388" s="104" t="s">
        <v>202</v>
      </c>
      <c r="M388" s="52"/>
      <c r="N388" s="52"/>
      <c r="O388" s="52"/>
      <c r="P388" s="52"/>
      <c r="Q388" s="52"/>
      <c r="R388" s="52"/>
      <c r="S388" s="52"/>
      <c r="T388" s="52"/>
      <c r="U388" s="52"/>
      <c r="V388" s="52"/>
      <c r="W388" s="52"/>
      <c r="X388" s="52"/>
      <c r="Y388" s="53"/>
      <c r="Z388" s="53"/>
      <c r="AA388" s="96"/>
      <c r="AB388" s="97"/>
      <c r="AC388" s="97"/>
      <c r="AD388" s="97"/>
      <c r="AE388" s="97"/>
      <c r="AF388" s="97"/>
      <c r="AG388" s="105" t="str">
        <f>IF(D!BE384="","",IF(D!BE384&lt;-3,"Gizi Buruk",IF(AND(D!BE384&gt;=-3,D!BE384&lt;-2),"Gizi Kurang",IF(AND(D!BE384&gt;=-2,D!BE384&lt;2),"Gizi Normal","Gizi Lebih"))))</f>
        <v/>
      </c>
      <c r="AH388" s="105" t="str">
        <f>IF(D!BH384="","",IF(D!BH384&lt;-3,"Sangat Pendek",IF(AND(D!BH384&gt;=-3,D!BH384&lt;-2),"Pendek",IF(AND(D!CB546&gt;=-2,D!BH384&lt;2),"Normal","Jangkung"))))</f>
        <v/>
      </c>
      <c r="AI388" s="105" t="str">
        <f>IF(D!BK384="","",(IF(D!BK384&lt;-3,"Sangat Kurus",IF(AND(D!BK384&gt;=-3,D!BK384&lt;-2),"Kurus",IF(AND(D!BK384&gt;=-2,D!BK384&lt;2),"Normal","Gemuk")))))</f>
        <v/>
      </c>
      <c r="AJ388" s="105" t="str">
        <f>IF(D!BN384="","",IF(D!BN384&lt;-3,"Sgt Kurus",IF(AND(D!BN384&gt;=-3,D!BN384&lt;-2),"Kurus",IF(AND(D!BN384&gt;=-2,D!BN384&lt;1),"Normal",IF(AND(D!BN384&gt;=1,D!BN384&lt;2),"Gemuk","Obesitas")))))</f>
        <v/>
      </c>
      <c r="AK388" s="105"/>
      <c r="AL388" s="98"/>
      <c r="AM388" s="53"/>
      <c r="AN388" s="97"/>
      <c r="AO388" s="97"/>
      <c r="AP388" s="97"/>
      <c r="AQ388" s="53"/>
      <c r="AR388" s="53"/>
      <c r="AS388" s="99"/>
      <c r="AT388" s="99"/>
      <c r="AU388" s="99"/>
      <c r="AV388" s="53"/>
      <c r="AW388" s="53"/>
      <c r="AX388" s="99"/>
    </row>
    <row r="389" spans="2:50" ht="15" x14ac:dyDescent="0.2">
      <c r="B389" s="94">
        <v>376</v>
      </c>
      <c r="C389" s="100"/>
      <c r="D389" s="101"/>
      <c r="E389" s="102"/>
      <c r="F389" s="95" t="str">
        <f t="shared" si="14"/>
        <v/>
      </c>
      <c r="G389" s="82" t="str">
        <f t="shared" si="15"/>
        <v/>
      </c>
      <c r="H389" s="103"/>
      <c r="I389" s="103" t="s">
        <v>202</v>
      </c>
      <c r="J389" s="104" t="s">
        <v>202</v>
      </c>
      <c r="K389" s="104" t="s">
        <v>202</v>
      </c>
      <c r="L389" s="104" t="s">
        <v>202</v>
      </c>
      <c r="M389" s="52"/>
      <c r="N389" s="52"/>
      <c r="O389" s="52"/>
      <c r="P389" s="52"/>
      <c r="Q389" s="52"/>
      <c r="R389" s="52"/>
      <c r="S389" s="52"/>
      <c r="T389" s="52"/>
      <c r="U389" s="52"/>
      <c r="V389" s="52"/>
      <c r="W389" s="52"/>
      <c r="X389" s="52"/>
      <c r="Y389" s="53"/>
      <c r="Z389" s="53"/>
      <c r="AA389" s="96"/>
      <c r="AB389" s="97"/>
      <c r="AC389" s="97"/>
      <c r="AD389" s="97"/>
      <c r="AE389" s="97"/>
      <c r="AF389" s="97"/>
      <c r="AG389" s="105" t="str">
        <f>IF(D!BE385="","",IF(D!BE385&lt;-3,"Gizi Buruk",IF(AND(D!BE385&gt;=-3,D!BE385&lt;-2),"Gizi Kurang",IF(AND(D!BE385&gt;=-2,D!BE385&lt;2),"Gizi Normal","Gizi Lebih"))))</f>
        <v/>
      </c>
      <c r="AH389" s="105" t="str">
        <f>IF(D!BH385="","",IF(D!BH385&lt;-3,"Sangat Pendek",IF(AND(D!BH385&gt;=-3,D!BH385&lt;-2),"Pendek",IF(AND(D!CB547&gt;=-2,D!BH385&lt;2),"Normal","Jangkung"))))</f>
        <v/>
      </c>
      <c r="AI389" s="105" t="str">
        <f>IF(D!BK385="","",(IF(D!BK385&lt;-3,"Sangat Kurus",IF(AND(D!BK385&gt;=-3,D!BK385&lt;-2),"Kurus",IF(AND(D!BK385&gt;=-2,D!BK385&lt;2),"Normal","Gemuk")))))</f>
        <v/>
      </c>
      <c r="AJ389" s="105" t="str">
        <f>IF(D!BN385="","",IF(D!BN385&lt;-3,"Sgt Kurus",IF(AND(D!BN385&gt;=-3,D!BN385&lt;-2),"Kurus",IF(AND(D!BN385&gt;=-2,D!BN385&lt;1),"Normal",IF(AND(D!BN385&gt;=1,D!BN385&lt;2),"Gemuk","Obesitas")))))</f>
        <v/>
      </c>
      <c r="AK389" s="105"/>
      <c r="AL389" s="98"/>
      <c r="AM389" s="53"/>
      <c r="AN389" s="97"/>
      <c r="AO389" s="97"/>
      <c r="AP389" s="97"/>
      <c r="AQ389" s="53"/>
      <c r="AR389" s="53"/>
      <c r="AS389" s="99"/>
      <c r="AT389" s="99"/>
      <c r="AU389" s="99"/>
      <c r="AV389" s="53"/>
      <c r="AW389" s="53"/>
      <c r="AX389" s="99"/>
    </row>
    <row r="390" spans="2:50" ht="15" x14ac:dyDescent="0.2">
      <c r="B390" s="94">
        <v>377</v>
      </c>
      <c r="C390" s="100"/>
      <c r="D390" s="101"/>
      <c r="E390" s="102"/>
      <c r="F390" s="95" t="str">
        <f t="shared" si="14"/>
        <v/>
      </c>
      <c r="G390" s="82" t="str">
        <f t="shared" si="15"/>
        <v/>
      </c>
      <c r="H390" s="103"/>
      <c r="I390" s="103" t="s">
        <v>202</v>
      </c>
      <c r="J390" s="104" t="s">
        <v>202</v>
      </c>
      <c r="K390" s="104" t="s">
        <v>202</v>
      </c>
      <c r="L390" s="104" t="s">
        <v>202</v>
      </c>
      <c r="M390" s="52"/>
      <c r="N390" s="52"/>
      <c r="O390" s="52"/>
      <c r="P390" s="52"/>
      <c r="Q390" s="52"/>
      <c r="R390" s="52"/>
      <c r="S390" s="52"/>
      <c r="T390" s="52"/>
      <c r="U390" s="52"/>
      <c r="V390" s="52"/>
      <c r="W390" s="52"/>
      <c r="X390" s="52"/>
      <c r="Y390" s="53"/>
      <c r="Z390" s="53"/>
      <c r="AA390" s="96"/>
      <c r="AB390" s="97"/>
      <c r="AC390" s="97"/>
      <c r="AD390" s="97"/>
      <c r="AE390" s="97"/>
      <c r="AF390" s="97"/>
      <c r="AG390" s="105" t="str">
        <f>IF(D!BE386="","",IF(D!BE386&lt;-3,"Gizi Buruk",IF(AND(D!BE386&gt;=-3,D!BE386&lt;-2),"Gizi Kurang",IF(AND(D!BE386&gt;=-2,D!BE386&lt;2),"Gizi Normal","Gizi Lebih"))))</f>
        <v/>
      </c>
      <c r="AH390" s="105" t="str">
        <f>IF(D!BH386="","",IF(D!BH386&lt;-3,"Sangat Pendek",IF(AND(D!BH386&gt;=-3,D!BH386&lt;-2),"Pendek",IF(AND(D!CB548&gt;=-2,D!BH386&lt;2),"Normal","Jangkung"))))</f>
        <v/>
      </c>
      <c r="AI390" s="105" t="str">
        <f>IF(D!BK386="","",(IF(D!BK386&lt;-3,"Sangat Kurus",IF(AND(D!BK386&gt;=-3,D!BK386&lt;-2),"Kurus",IF(AND(D!BK386&gt;=-2,D!BK386&lt;2),"Normal","Gemuk")))))</f>
        <v/>
      </c>
      <c r="AJ390" s="105" t="str">
        <f>IF(D!BN386="","",IF(D!BN386&lt;-3,"Sgt Kurus",IF(AND(D!BN386&gt;=-3,D!BN386&lt;-2),"Kurus",IF(AND(D!BN386&gt;=-2,D!BN386&lt;1),"Normal",IF(AND(D!BN386&gt;=1,D!BN386&lt;2),"Gemuk","Obesitas")))))</f>
        <v/>
      </c>
      <c r="AK390" s="105"/>
      <c r="AL390" s="98"/>
      <c r="AM390" s="53"/>
      <c r="AN390" s="97"/>
      <c r="AO390" s="97"/>
      <c r="AP390" s="97"/>
      <c r="AQ390" s="53"/>
      <c r="AR390" s="53"/>
      <c r="AS390" s="99"/>
      <c r="AT390" s="99"/>
      <c r="AU390" s="99"/>
      <c r="AV390" s="53"/>
      <c r="AW390" s="53"/>
      <c r="AX390" s="99"/>
    </row>
    <row r="391" spans="2:50" ht="15" x14ac:dyDescent="0.2">
      <c r="B391" s="94">
        <v>378</v>
      </c>
      <c r="C391" s="100"/>
      <c r="D391" s="101"/>
      <c r="E391" s="102"/>
      <c r="F391" s="95" t="str">
        <f t="shared" si="14"/>
        <v/>
      </c>
      <c r="G391" s="82" t="str">
        <f t="shared" si="15"/>
        <v/>
      </c>
      <c r="H391" s="103"/>
      <c r="I391" s="103" t="s">
        <v>202</v>
      </c>
      <c r="J391" s="104" t="s">
        <v>202</v>
      </c>
      <c r="K391" s="104" t="s">
        <v>202</v>
      </c>
      <c r="L391" s="104" t="s">
        <v>202</v>
      </c>
      <c r="M391" s="52"/>
      <c r="N391" s="52"/>
      <c r="O391" s="52"/>
      <c r="P391" s="52"/>
      <c r="Q391" s="52"/>
      <c r="R391" s="52"/>
      <c r="S391" s="52"/>
      <c r="T391" s="52"/>
      <c r="U391" s="52"/>
      <c r="V391" s="52"/>
      <c r="W391" s="52"/>
      <c r="X391" s="52"/>
      <c r="Y391" s="53"/>
      <c r="Z391" s="53"/>
      <c r="AA391" s="96"/>
      <c r="AB391" s="97"/>
      <c r="AC391" s="97"/>
      <c r="AD391" s="97"/>
      <c r="AE391" s="97"/>
      <c r="AF391" s="97"/>
      <c r="AG391" s="105" t="str">
        <f>IF(D!BE387="","",IF(D!BE387&lt;-3,"Gizi Buruk",IF(AND(D!BE387&gt;=-3,D!BE387&lt;-2),"Gizi Kurang",IF(AND(D!BE387&gt;=-2,D!BE387&lt;2),"Gizi Normal","Gizi Lebih"))))</f>
        <v/>
      </c>
      <c r="AH391" s="105" t="str">
        <f>IF(D!BH387="","",IF(D!BH387&lt;-3,"Sangat Pendek",IF(AND(D!BH387&gt;=-3,D!BH387&lt;-2),"Pendek",IF(AND(D!CB549&gt;=-2,D!BH387&lt;2),"Normal","Jangkung"))))</f>
        <v/>
      </c>
      <c r="AI391" s="105" t="str">
        <f>IF(D!BK387="","",(IF(D!BK387&lt;-3,"Sangat Kurus",IF(AND(D!BK387&gt;=-3,D!BK387&lt;-2),"Kurus",IF(AND(D!BK387&gt;=-2,D!BK387&lt;2),"Normal","Gemuk")))))</f>
        <v/>
      </c>
      <c r="AJ391" s="105" t="str">
        <f>IF(D!BN387="","",IF(D!BN387&lt;-3,"Sgt Kurus",IF(AND(D!BN387&gt;=-3,D!BN387&lt;-2),"Kurus",IF(AND(D!BN387&gt;=-2,D!BN387&lt;1),"Normal",IF(AND(D!BN387&gt;=1,D!BN387&lt;2),"Gemuk","Obesitas")))))</f>
        <v/>
      </c>
      <c r="AK391" s="105"/>
      <c r="AL391" s="98"/>
      <c r="AM391" s="53"/>
      <c r="AN391" s="97"/>
      <c r="AO391" s="97"/>
      <c r="AP391" s="97"/>
      <c r="AQ391" s="53"/>
      <c r="AR391" s="53"/>
      <c r="AS391" s="99"/>
      <c r="AT391" s="99"/>
      <c r="AU391" s="99"/>
      <c r="AV391" s="53"/>
      <c r="AW391" s="53"/>
      <c r="AX391" s="99"/>
    </row>
    <row r="392" spans="2:50" ht="15" x14ac:dyDescent="0.2">
      <c r="B392" s="94">
        <v>379</v>
      </c>
      <c r="C392" s="100"/>
      <c r="D392" s="101"/>
      <c r="E392" s="102"/>
      <c r="F392" s="95" t="str">
        <f t="shared" si="14"/>
        <v/>
      </c>
      <c r="G392" s="82" t="str">
        <f t="shared" si="15"/>
        <v/>
      </c>
      <c r="H392" s="103"/>
      <c r="I392" s="103" t="s">
        <v>202</v>
      </c>
      <c r="J392" s="104" t="s">
        <v>202</v>
      </c>
      <c r="K392" s="104" t="s">
        <v>202</v>
      </c>
      <c r="L392" s="104" t="s">
        <v>202</v>
      </c>
      <c r="M392" s="52"/>
      <c r="N392" s="52"/>
      <c r="O392" s="52"/>
      <c r="P392" s="52"/>
      <c r="Q392" s="52"/>
      <c r="R392" s="52"/>
      <c r="S392" s="52"/>
      <c r="T392" s="52"/>
      <c r="U392" s="52"/>
      <c r="V392" s="52"/>
      <c r="W392" s="52"/>
      <c r="X392" s="52"/>
      <c r="Y392" s="53"/>
      <c r="Z392" s="53"/>
      <c r="AA392" s="96"/>
      <c r="AB392" s="97"/>
      <c r="AC392" s="97"/>
      <c r="AD392" s="97"/>
      <c r="AE392" s="97"/>
      <c r="AF392" s="97"/>
      <c r="AG392" s="105" t="str">
        <f>IF(D!BE388="","",IF(D!BE388&lt;-3,"Gizi Buruk",IF(AND(D!BE388&gt;=-3,D!BE388&lt;-2),"Gizi Kurang",IF(AND(D!BE388&gt;=-2,D!BE388&lt;2),"Gizi Normal","Gizi Lebih"))))</f>
        <v/>
      </c>
      <c r="AH392" s="105" t="str">
        <f>IF(D!BH388="","",IF(D!BH388&lt;-3,"Sangat Pendek",IF(AND(D!BH388&gt;=-3,D!BH388&lt;-2),"Pendek",IF(AND(D!CB550&gt;=-2,D!BH388&lt;2),"Normal","Jangkung"))))</f>
        <v/>
      </c>
      <c r="AI392" s="105" t="str">
        <f>IF(D!BK388="","",(IF(D!BK388&lt;-3,"Sangat Kurus",IF(AND(D!BK388&gt;=-3,D!BK388&lt;-2),"Kurus",IF(AND(D!BK388&gt;=-2,D!BK388&lt;2),"Normal","Gemuk")))))</f>
        <v/>
      </c>
      <c r="AJ392" s="105" t="str">
        <f>IF(D!BN388="","",IF(D!BN388&lt;-3,"Sgt Kurus",IF(AND(D!BN388&gt;=-3,D!BN388&lt;-2),"Kurus",IF(AND(D!BN388&gt;=-2,D!BN388&lt;1),"Normal",IF(AND(D!BN388&gt;=1,D!BN388&lt;2),"Gemuk","Obesitas")))))</f>
        <v/>
      </c>
      <c r="AK392" s="105"/>
      <c r="AL392" s="98"/>
      <c r="AM392" s="53"/>
      <c r="AN392" s="97"/>
      <c r="AO392" s="97"/>
      <c r="AP392" s="97"/>
      <c r="AQ392" s="53"/>
      <c r="AR392" s="53"/>
      <c r="AS392" s="99"/>
      <c r="AT392" s="99"/>
      <c r="AU392" s="99"/>
      <c r="AV392" s="53"/>
      <c r="AW392" s="53"/>
      <c r="AX392" s="99"/>
    </row>
    <row r="393" spans="2:50" ht="15" x14ac:dyDescent="0.2">
      <c r="B393" s="94">
        <v>380</v>
      </c>
      <c r="C393" s="100"/>
      <c r="D393" s="101"/>
      <c r="E393" s="102"/>
      <c r="F393" s="95" t="str">
        <f t="shared" si="14"/>
        <v/>
      </c>
      <c r="G393" s="82" t="str">
        <f t="shared" si="15"/>
        <v/>
      </c>
      <c r="H393" s="103"/>
      <c r="I393" s="103" t="s">
        <v>202</v>
      </c>
      <c r="J393" s="104" t="s">
        <v>202</v>
      </c>
      <c r="K393" s="104" t="s">
        <v>202</v>
      </c>
      <c r="L393" s="104" t="s">
        <v>202</v>
      </c>
      <c r="M393" s="52"/>
      <c r="N393" s="52"/>
      <c r="O393" s="52"/>
      <c r="P393" s="52"/>
      <c r="Q393" s="52"/>
      <c r="R393" s="52"/>
      <c r="S393" s="52"/>
      <c r="T393" s="52"/>
      <c r="U393" s="52"/>
      <c r="V393" s="52"/>
      <c r="W393" s="52"/>
      <c r="X393" s="52"/>
      <c r="Y393" s="53"/>
      <c r="Z393" s="53"/>
      <c r="AA393" s="96"/>
      <c r="AB393" s="97"/>
      <c r="AC393" s="97"/>
      <c r="AD393" s="97"/>
      <c r="AE393" s="97"/>
      <c r="AF393" s="97"/>
      <c r="AG393" s="105" t="str">
        <f>IF(D!BE389="","",IF(D!BE389&lt;-3,"Gizi Buruk",IF(AND(D!BE389&gt;=-3,D!BE389&lt;-2),"Gizi Kurang",IF(AND(D!BE389&gt;=-2,D!BE389&lt;2),"Gizi Normal","Gizi Lebih"))))</f>
        <v/>
      </c>
      <c r="AH393" s="105" t="str">
        <f>IF(D!BH389="","",IF(D!BH389&lt;-3,"Sangat Pendek",IF(AND(D!BH389&gt;=-3,D!BH389&lt;-2),"Pendek",IF(AND(D!CB551&gt;=-2,D!BH389&lt;2),"Normal","Jangkung"))))</f>
        <v/>
      </c>
      <c r="AI393" s="105" t="str">
        <f>IF(D!BK389="","",(IF(D!BK389&lt;-3,"Sangat Kurus",IF(AND(D!BK389&gt;=-3,D!BK389&lt;-2),"Kurus",IF(AND(D!BK389&gt;=-2,D!BK389&lt;2),"Normal","Gemuk")))))</f>
        <v/>
      </c>
      <c r="AJ393" s="105" t="str">
        <f>IF(D!BN389="","",IF(D!BN389&lt;-3,"Sgt Kurus",IF(AND(D!BN389&gt;=-3,D!BN389&lt;-2),"Kurus",IF(AND(D!BN389&gt;=-2,D!BN389&lt;1),"Normal",IF(AND(D!BN389&gt;=1,D!BN389&lt;2),"Gemuk","Obesitas")))))</f>
        <v/>
      </c>
      <c r="AK393" s="105"/>
      <c r="AL393" s="98"/>
      <c r="AM393" s="53"/>
      <c r="AN393" s="97"/>
      <c r="AO393" s="97"/>
      <c r="AP393" s="97"/>
      <c r="AQ393" s="53"/>
      <c r="AR393" s="53"/>
      <c r="AS393" s="99"/>
      <c r="AT393" s="99"/>
      <c r="AU393" s="99"/>
      <c r="AV393" s="53"/>
      <c r="AW393" s="53"/>
      <c r="AX393" s="99"/>
    </row>
    <row r="394" spans="2:50" ht="15" x14ac:dyDescent="0.2">
      <c r="B394" s="94">
        <v>381</v>
      </c>
      <c r="C394" s="100"/>
      <c r="D394" s="101"/>
      <c r="E394" s="102"/>
      <c r="F394" s="95" t="str">
        <f t="shared" si="14"/>
        <v/>
      </c>
      <c r="G394" s="82" t="str">
        <f t="shared" si="15"/>
        <v/>
      </c>
      <c r="H394" s="103"/>
      <c r="I394" s="103" t="s">
        <v>202</v>
      </c>
      <c r="J394" s="104" t="s">
        <v>202</v>
      </c>
      <c r="K394" s="104" t="s">
        <v>202</v>
      </c>
      <c r="L394" s="104" t="s">
        <v>202</v>
      </c>
      <c r="M394" s="52"/>
      <c r="N394" s="52"/>
      <c r="O394" s="52"/>
      <c r="P394" s="52"/>
      <c r="Q394" s="52"/>
      <c r="R394" s="52"/>
      <c r="S394" s="52"/>
      <c r="T394" s="52"/>
      <c r="U394" s="52"/>
      <c r="V394" s="52"/>
      <c r="W394" s="52"/>
      <c r="X394" s="52"/>
      <c r="Y394" s="53"/>
      <c r="Z394" s="53"/>
      <c r="AA394" s="96"/>
      <c r="AB394" s="97"/>
      <c r="AC394" s="97"/>
      <c r="AD394" s="97"/>
      <c r="AE394" s="97"/>
      <c r="AF394" s="97"/>
      <c r="AG394" s="105" t="str">
        <f>IF(D!BE390="","",IF(D!BE390&lt;-3,"Gizi Buruk",IF(AND(D!BE390&gt;=-3,D!BE390&lt;-2),"Gizi Kurang",IF(AND(D!BE390&gt;=-2,D!BE390&lt;2),"Gizi Normal","Gizi Lebih"))))</f>
        <v/>
      </c>
      <c r="AH394" s="105" t="str">
        <f>IF(D!BH390="","",IF(D!BH390&lt;-3,"Sangat Pendek",IF(AND(D!BH390&gt;=-3,D!BH390&lt;-2),"Pendek",IF(AND(D!CB552&gt;=-2,D!BH390&lt;2),"Normal","Jangkung"))))</f>
        <v/>
      </c>
      <c r="AI394" s="105" t="str">
        <f>IF(D!BK390="","",(IF(D!BK390&lt;-3,"Sangat Kurus",IF(AND(D!BK390&gt;=-3,D!BK390&lt;-2),"Kurus",IF(AND(D!BK390&gt;=-2,D!BK390&lt;2),"Normal","Gemuk")))))</f>
        <v/>
      </c>
      <c r="AJ394" s="105" t="str">
        <f>IF(D!BN390="","",IF(D!BN390&lt;-3,"Sgt Kurus",IF(AND(D!BN390&gt;=-3,D!BN390&lt;-2),"Kurus",IF(AND(D!BN390&gt;=-2,D!BN390&lt;1),"Normal",IF(AND(D!BN390&gt;=1,D!BN390&lt;2),"Gemuk","Obesitas")))))</f>
        <v/>
      </c>
      <c r="AK394" s="105"/>
      <c r="AL394" s="98"/>
      <c r="AM394" s="53"/>
      <c r="AN394" s="97"/>
      <c r="AO394" s="97"/>
      <c r="AP394" s="97"/>
      <c r="AQ394" s="53"/>
      <c r="AR394" s="53"/>
      <c r="AS394" s="99"/>
      <c r="AT394" s="99"/>
      <c r="AU394" s="99"/>
      <c r="AV394" s="53"/>
      <c r="AW394" s="53"/>
      <c r="AX394" s="99"/>
    </row>
    <row r="395" spans="2:50" ht="15" x14ac:dyDescent="0.2">
      <c r="B395" s="94">
        <v>382</v>
      </c>
      <c r="C395" s="100"/>
      <c r="D395" s="101"/>
      <c r="E395" s="102"/>
      <c r="F395" s="95" t="str">
        <f t="shared" si="14"/>
        <v/>
      </c>
      <c r="G395" s="82" t="str">
        <f t="shared" si="15"/>
        <v/>
      </c>
      <c r="H395" s="103"/>
      <c r="I395" s="103" t="s">
        <v>202</v>
      </c>
      <c r="J395" s="104" t="s">
        <v>202</v>
      </c>
      <c r="K395" s="104" t="s">
        <v>202</v>
      </c>
      <c r="L395" s="104" t="s">
        <v>202</v>
      </c>
      <c r="M395" s="52"/>
      <c r="N395" s="52"/>
      <c r="O395" s="52"/>
      <c r="P395" s="52"/>
      <c r="Q395" s="52"/>
      <c r="R395" s="52"/>
      <c r="S395" s="52"/>
      <c r="T395" s="52"/>
      <c r="U395" s="52"/>
      <c r="V395" s="52"/>
      <c r="W395" s="52"/>
      <c r="X395" s="52"/>
      <c r="Y395" s="53"/>
      <c r="Z395" s="53"/>
      <c r="AA395" s="96"/>
      <c r="AB395" s="97"/>
      <c r="AC395" s="97"/>
      <c r="AD395" s="97"/>
      <c r="AE395" s="97"/>
      <c r="AF395" s="97"/>
      <c r="AG395" s="105" t="str">
        <f>IF(D!BE391="","",IF(D!BE391&lt;-3,"Gizi Buruk",IF(AND(D!BE391&gt;=-3,D!BE391&lt;-2),"Gizi Kurang",IF(AND(D!BE391&gt;=-2,D!BE391&lt;2),"Gizi Normal","Gizi Lebih"))))</f>
        <v/>
      </c>
      <c r="AH395" s="105" t="str">
        <f>IF(D!BH391="","",IF(D!BH391&lt;-3,"Sangat Pendek",IF(AND(D!BH391&gt;=-3,D!BH391&lt;-2),"Pendek",IF(AND(D!CB553&gt;=-2,D!BH391&lt;2),"Normal","Jangkung"))))</f>
        <v/>
      </c>
      <c r="AI395" s="105" t="str">
        <f>IF(D!BK391="","",(IF(D!BK391&lt;-3,"Sangat Kurus",IF(AND(D!BK391&gt;=-3,D!BK391&lt;-2),"Kurus",IF(AND(D!BK391&gt;=-2,D!BK391&lt;2),"Normal","Gemuk")))))</f>
        <v/>
      </c>
      <c r="AJ395" s="105" t="str">
        <f>IF(D!BN391="","",IF(D!BN391&lt;-3,"Sgt Kurus",IF(AND(D!BN391&gt;=-3,D!BN391&lt;-2),"Kurus",IF(AND(D!BN391&gt;=-2,D!BN391&lt;1),"Normal",IF(AND(D!BN391&gt;=1,D!BN391&lt;2),"Gemuk","Obesitas")))))</f>
        <v/>
      </c>
      <c r="AK395" s="105"/>
      <c r="AL395" s="98"/>
      <c r="AM395" s="53"/>
      <c r="AN395" s="97"/>
      <c r="AO395" s="97"/>
      <c r="AP395" s="97"/>
      <c r="AQ395" s="53"/>
      <c r="AR395" s="53"/>
      <c r="AS395" s="99"/>
      <c r="AT395" s="99"/>
      <c r="AU395" s="99"/>
      <c r="AV395" s="53"/>
      <c r="AW395" s="53"/>
      <c r="AX395" s="99"/>
    </row>
    <row r="396" spans="2:50" ht="15" x14ac:dyDescent="0.2">
      <c r="B396" s="94">
        <v>383</v>
      </c>
      <c r="C396" s="100"/>
      <c r="D396" s="101"/>
      <c r="E396" s="102"/>
      <c r="F396" s="95" t="str">
        <f t="shared" si="14"/>
        <v/>
      </c>
      <c r="G396" s="82" t="str">
        <f t="shared" si="15"/>
        <v/>
      </c>
      <c r="H396" s="103"/>
      <c r="I396" s="103" t="s">
        <v>202</v>
      </c>
      <c r="J396" s="104" t="s">
        <v>202</v>
      </c>
      <c r="K396" s="104" t="s">
        <v>202</v>
      </c>
      <c r="L396" s="104" t="s">
        <v>202</v>
      </c>
      <c r="M396" s="52"/>
      <c r="N396" s="52"/>
      <c r="O396" s="52"/>
      <c r="P396" s="52"/>
      <c r="Q396" s="52"/>
      <c r="R396" s="52"/>
      <c r="S396" s="52"/>
      <c r="T396" s="52"/>
      <c r="U396" s="52"/>
      <c r="V396" s="52"/>
      <c r="W396" s="52"/>
      <c r="X396" s="52"/>
      <c r="Y396" s="53"/>
      <c r="Z396" s="53"/>
      <c r="AA396" s="96"/>
      <c r="AB396" s="97"/>
      <c r="AC396" s="97"/>
      <c r="AD396" s="97"/>
      <c r="AE396" s="97"/>
      <c r="AF396" s="97"/>
      <c r="AG396" s="105" t="str">
        <f>IF(D!BE392="","",IF(D!BE392&lt;-3,"Gizi Buruk",IF(AND(D!BE392&gt;=-3,D!BE392&lt;-2),"Gizi Kurang",IF(AND(D!BE392&gt;=-2,D!BE392&lt;2),"Gizi Normal","Gizi Lebih"))))</f>
        <v/>
      </c>
      <c r="AH396" s="105" t="str">
        <f>IF(D!BH392="","",IF(D!BH392&lt;-3,"Sangat Pendek",IF(AND(D!BH392&gt;=-3,D!BH392&lt;-2),"Pendek",IF(AND(D!CB554&gt;=-2,D!BH392&lt;2),"Normal","Jangkung"))))</f>
        <v/>
      </c>
      <c r="AI396" s="105" t="str">
        <f>IF(D!BK392="","",(IF(D!BK392&lt;-3,"Sangat Kurus",IF(AND(D!BK392&gt;=-3,D!BK392&lt;-2),"Kurus",IF(AND(D!BK392&gt;=-2,D!BK392&lt;2),"Normal","Gemuk")))))</f>
        <v/>
      </c>
      <c r="AJ396" s="105" t="str">
        <f>IF(D!BN392="","",IF(D!BN392&lt;-3,"Sgt Kurus",IF(AND(D!BN392&gt;=-3,D!BN392&lt;-2),"Kurus",IF(AND(D!BN392&gt;=-2,D!BN392&lt;1),"Normal",IF(AND(D!BN392&gt;=1,D!BN392&lt;2),"Gemuk","Obesitas")))))</f>
        <v/>
      </c>
      <c r="AK396" s="105"/>
      <c r="AL396" s="98"/>
      <c r="AM396" s="53"/>
      <c r="AN396" s="97"/>
      <c r="AO396" s="97"/>
      <c r="AP396" s="97"/>
      <c r="AQ396" s="53"/>
      <c r="AR396" s="53"/>
      <c r="AS396" s="99"/>
      <c r="AT396" s="99"/>
      <c r="AU396" s="99"/>
      <c r="AV396" s="53"/>
      <c r="AW396" s="53"/>
      <c r="AX396" s="99"/>
    </row>
    <row r="397" spans="2:50" ht="15" x14ac:dyDescent="0.2">
      <c r="B397" s="94">
        <v>384</v>
      </c>
      <c r="C397" s="100"/>
      <c r="D397" s="101"/>
      <c r="E397" s="102"/>
      <c r="F397" s="95" t="str">
        <f t="shared" si="14"/>
        <v/>
      </c>
      <c r="G397" s="82" t="str">
        <f t="shared" si="15"/>
        <v/>
      </c>
      <c r="H397" s="103"/>
      <c r="I397" s="103" t="s">
        <v>202</v>
      </c>
      <c r="J397" s="104" t="s">
        <v>202</v>
      </c>
      <c r="K397" s="104" t="s">
        <v>202</v>
      </c>
      <c r="L397" s="104" t="s">
        <v>202</v>
      </c>
      <c r="M397" s="52"/>
      <c r="N397" s="52"/>
      <c r="O397" s="52"/>
      <c r="P397" s="52"/>
      <c r="Q397" s="52"/>
      <c r="R397" s="52"/>
      <c r="S397" s="52"/>
      <c r="T397" s="52"/>
      <c r="U397" s="52"/>
      <c r="V397" s="52"/>
      <c r="W397" s="52"/>
      <c r="X397" s="52"/>
      <c r="Y397" s="53"/>
      <c r="Z397" s="53"/>
      <c r="AA397" s="96"/>
      <c r="AB397" s="97"/>
      <c r="AC397" s="97"/>
      <c r="AD397" s="97"/>
      <c r="AE397" s="97"/>
      <c r="AF397" s="97"/>
      <c r="AG397" s="105" t="str">
        <f>IF(D!BE393="","",IF(D!BE393&lt;-3,"Gizi Buruk",IF(AND(D!BE393&gt;=-3,D!BE393&lt;-2),"Gizi Kurang",IF(AND(D!BE393&gt;=-2,D!BE393&lt;2),"Gizi Normal","Gizi Lebih"))))</f>
        <v/>
      </c>
      <c r="AH397" s="105" t="str">
        <f>IF(D!BH393="","",IF(D!BH393&lt;-3,"Sangat Pendek",IF(AND(D!BH393&gt;=-3,D!BH393&lt;-2),"Pendek",IF(AND(D!CB555&gt;=-2,D!BH393&lt;2),"Normal","Jangkung"))))</f>
        <v/>
      </c>
      <c r="AI397" s="105" t="str">
        <f>IF(D!BK393="","",(IF(D!BK393&lt;-3,"Sangat Kurus",IF(AND(D!BK393&gt;=-3,D!BK393&lt;-2),"Kurus",IF(AND(D!BK393&gt;=-2,D!BK393&lt;2),"Normal","Gemuk")))))</f>
        <v/>
      </c>
      <c r="AJ397" s="105" t="str">
        <f>IF(D!BN393="","",IF(D!BN393&lt;-3,"Sgt Kurus",IF(AND(D!BN393&gt;=-3,D!BN393&lt;-2),"Kurus",IF(AND(D!BN393&gt;=-2,D!BN393&lt;1),"Normal",IF(AND(D!BN393&gt;=1,D!BN393&lt;2),"Gemuk","Obesitas")))))</f>
        <v/>
      </c>
      <c r="AK397" s="105"/>
      <c r="AL397" s="98"/>
      <c r="AM397" s="53"/>
      <c r="AN397" s="97"/>
      <c r="AO397" s="97"/>
      <c r="AP397" s="97"/>
      <c r="AQ397" s="53"/>
      <c r="AR397" s="53"/>
      <c r="AS397" s="99"/>
      <c r="AT397" s="99"/>
      <c r="AU397" s="99"/>
      <c r="AV397" s="53"/>
      <c r="AW397" s="53"/>
      <c r="AX397" s="99"/>
    </row>
    <row r="398" spans="2:50" ht="15" x14ac:dyDescent="0.2">
      <c r="B398" s="94">
        <v>385</v>
      </c>
      <c r="C398" s="100"/>
      <c r="D398" s="101"/>
      <c r="E398" s="102"/>
      <c r="F398" s="95" t="str">
        <f t="shared" si="14"/>
        <v/>
      </c>
      <c r="G398" s="82" t="str">
        <f t="shared" si="15"/>
        <v/>
      </c>
      <c r="H398" s="103"/>
      <c r="I398" s="103" t="s">
        <v>202</v>
      </c>
      <c r="J398" s="104" t="s">
        <v>202</v>
      </c>
      <c r="K398" s="104" t="s">
        <v>202</v>
      </c>
      <c r="L398" s="104" t="s">
        <v>202</v>
      </c>
      <c r="M398" s="52"/>
      <c r="N398" s="52"/>
      <c r="O398" s="52"/>
      <c r="P398" s="52"/>
      <c r="Q398" s="52"/>
      <c r="R398" s="52"/>
      <c r="S398" s="52"/>
      <c r="T398" s="52"/>
      <c r="U398" s="52"/>
      <c r="V398" s="52"/>
      <c r="W398" s="52"/>
      <c r="X398" s="52"/>
      <c r="Y398" s="53"/>
      <c r="Z398" s="53"/>
      <c r="AA398" s="96"/>
      <c r="AB398" s="97"/>
      <c r="AC398" s="97"/>
      <c r="AD398" s="97"/>
      <c r="AE398" s="97"/>
      <c r="AF398" s="97"/>
      <c r="AG398" s="105" t="str">
        <f>IF(D!BE394="","",IF(D!BE394&lt;-3,"Gizi Buruk",IF(AND(D!BE394&gt;=-3,D!BE394&lt;-2),"Gizi Kurang",IF(AND(D!BE394&gt;=-2,D!BE394&lt;2),"Gizi Normal","Gizi Lebih"))))</f>
        <v/>
      </c>
      <c r="AH398" s="105" t="str">
        <f>IF(D!BH394="","",IF(D!BH394&lt;-3,"Sangat Pendek",IF(AND(D!BH394&gt;=-3,D!BH394&lt;-2),"Pendek",IF(AND(D!CB556&gt;=-2,D!BH394&lt;2),"Normal","Jangkung"))))</f>
        <v/>
      </c>
      <c r="AI398" s="105" t="str">
        <f>IF(D!BK394="","",(IF(D!BK394&lt;-3,"Sangat Kurus",IF(AND(D!BK394&gt;=-3,D!BK394&lt;-2),"Kurus",IF(AND(D!BK394&gt;=-2,D!BK394&lt;2),"Normal","Gemuk")))))</f>
        <v/>
      </c>
      <c r="AJ398" s="105" t="str">
        <f>IF(D!BN394="","",IF(D!BN394&lt;-3,"Sgt Kurus",IF(AND(D!BN394&gt;=-3,D!BN394&lt;-2),"Kurus",IF(AND(D!BN394&gt;=-2,D!BN394&lt;1),"Normal",IF(AND(D!BN394&gt;=1,D!BN394&lt;2),"Gemuk","Obesitas")))))</f>
        <v/>
      </c>
      <c r="AK398" s="105"/>
      <c r="AL398" s="98"/>
      <c r="AM398" s="53"/>
      <c r="AN398" s="97"/>
      <c r="AO398" s="97"/>
      <c r="AP398" s="97"/>
      <c r="AQ398" s="53"/>
      <c r="AR398" s="53"/>
      <c r="AS398" s="99"/>
      <c r="AT398" s="99"/>
      <c r="AU398" s="99"/>
      <c r="AV398" s="53"/>
      <c r="AW398" s="53"/>
      <c r="AX398" s="99"/>
    </row>
    <row r="399" spans="2:50" ht="15" x14ac:dyDescent="0.2">
      <c r="B399" s="94">
        <v>386</v>
      </c>
      <c r="C399" s="100"/>
      <c r="D399" s="101"/>
      <c r="E399" s="102"/>
      <c r="F399" s="95" t="str">
        <f t="shared" si="14"/>
        <v/>
      </c>
      <c r="G399" s="82" t="str">
        <f t="shared" si="15"/>
        <v/>
      </c>
      <c r="H399" s="103"/>
      <c r="I399" s="103" t="s">
        <v>202</v>
      </c>
      <c r="J399" s="104" t="s">
        <v>202</v>
      </c>
      <c r="K399" s="104" t="s">
        <v>202</v>
      </c>
      <c r="L399" s="104" t="s">
        <v>202</v>
      </c>
      <c r="M399" s="52"/>
      <c r="N399" s="52"/>
      <c r="O399" s="52"/>
      <c r="P399" s="52"/>
      <c r="Q399" s="52"/>
      <c r="R399" s="52"/>
      <c r="S399" s="52"/>
      <c r="T399" s="52"/>
      <c r="U399" s="52"/>
      <c r="V399" s="52"/>
      <c r="W399" s="52"/>
      <c r="X399" s="52"/>
      <c r="Y399" s="53"/>
      <c r="Z399" s="53"/>
      <c r="AA399" s="96"/>
      <c r="AB399" s="97"/>
      <c r="AC399" s="97"/>
      <c r="AD399" s="97"/>
      <c r="AE399" s="97"/>
      <c r="AF399" s="97"/>
      <c r="AG399" s="105" t="str">
        <f>IF(D!BE395="","",IF(D!BE395&lt;-3,"Gizi Buruk",IF(AND(D!BE395&gt;=-3,D!BE395&lt;-2),"Gizi Kurang",IF(AND(D!BE395&gt;=-2,D!BE395&lt;2),"Gizi Normal","Gizi Lebih"))))</f>
        <v/>
      </c>
      <c r="AH399" s="105" t="str">
        <f>IF(D!BH395="","",IF(D!BH395&lt;-3,"Sangat Pendek",IF(AND(D!BH395&gt;=-3,D!BH395&lt;-2),"Pendek",IF(AND(D!CB557&gt;=-2,D!BH395&lt;2),"Normal","Jangkung"))))</f>
        <v/>
      </c>
      <c r="AI399" s="105" t="str">
        <f>IF(D!BK395="","",(IF(D!BK395&lt;-3,"Sangat Kurus",IF(AND(D!BK395&gt;=-3,D!BK395&lt;-2),"Kurus",IF(AND(D!BK395&gt;=-2,D!BK395&lt;2),"Normal","Gemuk")))))</f>
        <v/>
      </c>
      <c r="AJ399" s="105" t="str">
        <f>IF(D!BN395="","",IF(D!BN395&lt;-3,"Sgt Kurus",IF(AND(D!BN395&gt;=-3,D!BN395&lt;-2),"Kurus",IF(AND(D!BN395&gt;=-2,D!BN395&lt;1),"Normal",IF(AND(D!BN395&gt;=1,D!BN395&lt;2),"Gemuk","Obesitas")))))</f>
        <v/>
      </c>
      <c r="AK399" s="105"/>
      <c r="AL399" s="98"/>
      <c r="AM399" s="53"/>
      <c r="AN399" s="97"/>
      <c r="AO399" s="97"/>
      <c r="AP399" s="97"/>
      <c r="AQ399" s="53"/>
      <c r="AR399" s="53"/>
      <c r="AS399" s="99"/>
      <c r="AT399" s="99"/>
      <c r="AU399" s="99"/>
      <c r="AV399" s="53"/>
      <c r="AW399" s="53"/>
      <c r="AX399" s="99"/>
    </row>
    <row r="400" spans="2:50" ht="15" x14ac:dyDescent="0.2">
      <c r="B400" s="94">
        <v>387</v>
      </c>
      <c r="C400" s="100"/>
      <c r="D400" s="101"/>
      <c r="E400" s="102"/>
      <c r="F400" s="95" t="str">
        <f t="shared" si="14"/>
        <v/>
      </c>
      <c r="G400" s="82" t="str">
        <f t="shared" si="15"/>
        <v/>
      </c>
      <c r="H400" s="103"/>
      <c r="I400" s="103" t="s">
        <v>202</v>
      </c>
      <c r="J400" s="104" t="s">
        <v>202</v>
      </c>
      <c r="K400" s="104" t="s">
        <v>202</v>
      </c>
      <c r="L400" s="104" t="s">
        <v>202</v>
      </c>
      <c r="M400" s="52"/>
      <c r="N400" s="52"/>
      <c r="O400" s="52"/>
      <c r="P400" s="52"/>
      <c r="Q400" s="52"/>
      <c r="R400" s="52"/>
      <c r="S400" s="52"/>
      <c r="T400" s="52"/>
      <c r="U400" s="52"/>
      <c r="V400" s="52"/>
      <c r="W400" s="52"/>
      <c r="X400" s="52"/>
      <c r="Y400" s="53"/>
      <c r="Z400" s="53"/>
      <c r="AA400" s="96"/>
      <c r="AB400" s="97"/>
      <c r="AC400" s="97"/>
      <c r="AD400" s="97"/>
      <c r="AE400" s="97"/>
      <c r="AF400" s="97"/>
      <c r="AG400" s="105" t="str">
        <f>IF(D!BE396="","",IF(D!BE396&lt;-3,"Gizi Buruk",IF(AND(D!BE396&gt;=-3,D!BE396&lt;-2),"Gizi Kurang",IF(AND(D!BE396&gt;=-2,D!BE396&lt;2),"Gizi Normal","Gizi Lebih"))))</f>
        <v/>
      </c>
      <c r="AH400" s="105" t="str">
        <f>IF(D!BH396="","",IF(D!BH396&lt;-3,"Sangat Pendek",IF(AND(D!BH396&gt;=-3,D!BH396&lt;-2),"Pendek",IF(AND(D!CB558&gt;=-2,D!BH396&lt;2),"Normal","Jangkung"))))</f>
        <v/>
      </c>
      <c r="AI400" s="105" t="str">
        <f>IF(D!BK396="","",(IF(D!BK396&lt;-3,"Sangat Kurus",IF(AND(D!BK396&gt;=-3,D!BK396&lt;-2),"Kurus",IF(AND(D!BK396&gt;=-2,D!BK396&lt;2),"Normal","Gemuk")))))</f>
        <v/>
      </c>
      <c r="AJ400" s="105" t="str">
        <f>IF(D!BN396="","",IF(D!BN396&lt;-3,"Sgt Kurus",IF(AND(D!BN396&gt;=-3,D!BN396&lt;-2),"Kurus",IF(AND(D!BN396&gt;=-2,D!BN396&lt;1),"Normal",IF(AND(D!BN396&gt;=1,D!BN396&lt;2),"Gemuk","Obesitas")))))</f>
        <v/>
      </c>
      <c r="AK400" s="105"/>
      <c r="AL400" s="98"/>
      <c r="AM400" s="53"/>
      <c r="AN400" s="97"/>
      <c r="AO400" s="97"/>
      <c r="AP400" s="97"/>
      <c r="AQ400" s="53"/>
      <c r="AR400" s="53"/>
      <c r="AS400" s="99"/>
      <c r="AT400" s="99"/>
      <c r="AU400" s="99"/>
      <c r="AV400" s="53"/>
      <c r="AW400" s="53"/>
      <c r="AX400" s="99"/>
    </row>
    <row r="401" spans="2:50" ht="15" x14ac:dyDescent="0.2">
      <c r="B401" s="94">
        <v>388</v>
      </c>
      <c r="C401" s="100"/>
      <c r="D401" s="101"/>
      <c r="E401" s="102"/>
      <c r="F401" s="95" t="str">
        <f t="shared" si="14"/>
        <v/>
      </c>
      <c r="G401" s="82" t="str">
        <f t="shared" si="15"/>
        <v/>
      </c>
      <c r="H401" s="103"/>
      <c r="I401" s="103" t="s">
        <v>202</v>
      </c>
      <c r="J401" s="104" t="s">
        <v>202</v>
      </c>
      <c r="K401" s="104" t="s">
        <v>202</v>
      </c>
      <c r="L401" s="104" t="s">
        <v>202</v>
      </c>
      <c r="M401" s="52"/>
      <c r="N401" s="52"/>
      <c r="O401" s="52"/>
      <c r="P401" s="52"/>
      <c r="Q401" s="52"/>
      <c r="R401" s="52"/>
      <c r="S401" s="52"/>
      <c r="T401" s="52"/>
      <c r="U401" s="52"/>
      <c r="V401" s="52"/>
      <c r="W401" s="52"/>
      <c r="X401" s="52"/>
      <c r="Y401" s="53"/>
      <c r="Z401" s="53"/>
      <c r="AA401" s="96"/>
      <c r="AB401" s="97"/>
      <c r="AC401" s="97"/>
      <c r="AD401" s="97"/>
      <c r="AE401" s="97"/>
      <c r="AF401" s="97"/>
      <c r="AG401" s="105" t="str">
        <f>IF(D!BE397="","",IF(D!BE397&lt;-3,"Gizi Buruk",IF(AND(D!BE397&gt;=-3,D!BE397&lt;-2),"Gizi Kurang",IF(AND(D!BE397&gt;=-2,D!BE397&lt;2),"Gizi Normal","Gizi Lebih"))))</f>
        <v/>
      </c>
      <c r="AH401" s="105" t="str">
        <f>IF(D!BH397="","",IF(D!BH397&lt;-3,"Sangat Pendek",IF(AND(D!BH397&gt;=-3,D!BH397&lt;-2),"Pendek",IF(AND(D!CB559&gt;=-2,D!BH397&lt;2),"Normal","Jangkung"))))</f>
        <v/>
      </c>
      <c r="AI401" s="105" t="str">
        <f>IF(D!BK397="","",(IF(D!BK397&lt;-3,"Sangat Kurus",IF(AND(D!BK397&gt;=-3,D!BK397&lt;-2),"Kurus",IF(AND(D!BK397&gt;=-2,D!BK397&lt;2),"Normal","Gemuk")))))</f>
        <v/>
      </c>
      <c r="AJ401" s="105" t="str">
        <f>IF(D!BN397="","",IF(D!BN397&lt;-3,"Sgt Kurus",IF(AND(D!BN397&gt;=-3,D!BN397&lt;-2),"Kurus",IF(AND(D!BN397&gt;=-2,D!BN397&lt;1),"Normal",IF(AND(D!BN397&gt;=1,D!BN397&lt;2),"Gemuk","Obesitas")))))</f>
        <v/>
      </c>
      <c r="AK401" s="105"/>
      <c r="AL401" s="98"/>
      <c r="AM401" s="53"/>
      <c r="AN401" s="97"/>
      <c r="AO401" s="97"/>
      <c r="AP401" s="97"/>
      <c r="AQ401" s="53"/>
      <c r="AR401" s="53"/>
      <c r="AS401" s="99"/>
      <c r="AT401" s="99"/>
      <c r="AU401" s="99"/>
      <c r="AV401" s="53"/>
      <c r="AW401" s="53"/>
      <c r="AX401" s="99"/>
    </row>
    <row r="402" spans="2:50" ht="15" x14ac:dyDescent="0.2">
      <c r="B402" s="94">
        <v>389</v>
      </c>
      <c r="C402" s="100"/>
      <c r="D402" s="101"/>
      <c r="E402" s="102"/>
      <c r="F402" s="95" t="str">
        <f t="shared" si="14"/>
        <v/>
      </c>
      <c r="G402" s="82" t="str">
        <f t="shared" si="15"/>
        <v/>
      </c>
      <c r="H402" s="103"/>
      <c r="I402" s="103" t="s">
        <v>202</v>
      </c>
      <c r="J402" s="104" t="s">
        <v>202</v>
      </c>
      <c r="K402" s="104" t="s">
        <v>202</v>
      </c>
      <c r="L402" s="104" t="s">
        <v>202</v>
      </c>
      <c r="M402" s="52"/>
      <c r="N402" s="52"/>
      <c r="O402" s="52"/>
      <c r="P402" s="52"/>
      <c r="Q402" s="52"/>
      <c r="R402" s="52"/>
      <c r="S402" s="52"/>
      <c r="T402" s="52"/>
      <c r="U402" s="52"/>
      <c r="V402" s="52"/>
      <c r="W402" s="52"/>
      <c r="X402" s="52"/>
      <c r="Y402" s="53"/>
      <c r="Z402" s="53"/>
      <c r="AA402" s="96"/>
      <c r="AB402" s="97"/>
      <c r="AC402" s="97"/>
      <c r="AD402" s="97"/>
      <c r="AE402" s="97"/>
      <c r="AF402" s="97"/>
      <c r="AG402" s="105" t="str">
        <f>IF(D!BE398="","",IF(D!BE398&lt;-3,"Gizi Buruk",IF(AND(D!BE398&gt;=-3,D!BE398&lt;-2),"Gizi Kurang",IF(AND(D!BE398&gt;=-2,D!BE398&lt;2),"Gizi Normal","Gizi Lebih"))))</f>
        <v/>
      </c>
      <c r="AH402" s="105" t="str">
        <f>IF(D!BH398="","",IF(D!BH398&lt;-3,"Sangat Pendek",IF(AND(D!BH398&gt;=-3,D!BH398&lt;-2),"Pendek",IF(AND(D!CB560&gt;=-2,D!BH398&lt;2),"Normal","Jangkung"))))</f>
        <v/>
      </c>
      <c r="AI402" s="105" t="str">
        <f>IF(D!BK398="","",(IF(D!BK398&lt;-3,"Sangat Kurus",IF(AND(D!BK398&gt;=-3,D!BK398&lt;-2),"Kurus",IF(AND(D!BK398&gt;=-2,D!BK398&lt;2),"Normal","Gemuk")))))</f>
        <v/>
      </c>
      <c r="AJ402" s="105" t="str">
        <f>IF(D!BN398="","",IF(D!BN398&lt;-3,"Sgt Kurus",IF(AND(D!BN398&gt;=-3,D!BN398&lt;-2),"Kurus",IF(AND(D!BN398&gt;=-2,D!BN398&lt;1),"Normal",IF(AND(D!BN398&gt;=1,D!BN398&lt;2),"Gemuk","Obesitas")))))</f>
        <v/>
      </c>
      <c r="AK402" s="105"/>
      <c r="AL402" s="98"/>
      <c r="AM402" s="53"/>
      <c r="AN402" s="97"/>
      <c r="AO402" s="97"/>
      <c r="AP402" s="97"/>
      <c r="AQ402" s="53"/>
      <c r="AR402" s="53"/>
      <c r="AS402" s="99"/>
      <c r="AT402" s="99"/>
      <c r="AU402" s="99"/>
      <c r="AV402" s="53"/>
      <c r="AW402" s="53"/>
      <c r="AX402" s="99"/>
    </row>
    <row r="403" spans="2:50" ht="15" x14ac:dyDescent="0.2">
      <c r="B403" s="94">
        <v>390</v>
      </c>
      <c r="C403" s="100"/>
      <c r="D403" s="101"/>
      <c r="E403" s="102"/>
      <c r="F403" s="95" t="str">
        <f t="shared" si="14"/>
        <v/>
      </c>
      <c r="G403" s="82" t="str">
        <f t="shared" si="15"/>
        <v/>
      </c>
      <c r="H403" s="103"/>
      <c r="I403" s="103" t="s">
        <v>202</v>
      </c>
      <c r="J403" s="104" t="s">
        <v>202</v>
      </c>
      <c r="K403" s="104" t="s">
        <v>202</v>
      </c>
      <c r="L403" s="104" t="s">
        <v>202</v>
      </c>
      <c r="M403" s="52"/>
      <c r="N403" s="52"/>
      <c r="O403" s="52"/>
      <c r="P403" s="52"/>
      <c r="Q403" s="52"/>
      <c r="R403" s="52"/>
      <c r="S403" s="52"/>
      <c r="T403" s="52"/>
      <c r="U403" s="52"/>
      <c r="V403" s="52"/>
      <c r="W403" s="52"/>
      <c r="X403" s="52"/>
      <c r="Y403" s="53"/>
      <c r="Z403" s="53"/>
      <c r="AA403" s="96"/>
      <c r="AB403" s="97"/>
      <c r="AC403" s="97"/>
      <c r="AD403" s="97"/>
      <c r="AE403" s="97"/>
      <c r="AF403" s="97"/>
      <c r="AG403" s="105" t="str">
        <f>IF(D!BE399="","",IF(D!BE399&lt;-3,"Gizi Buruk",IF(AND(D!BE399&gt;=-3,D!BE399&lt;-2),"Gizi Kurang",IF(AND(D!BE399&gt;=-2,D!BE399&lt;2),"Gizi Normal","Gizi Lebih"))))</f>
        <v/>
      </c>
      <c r="AH403" s="105" t="str">
        <f>IF(D!BH399="","",IF(D!BH399&lt;-3,"Sangat Pendek",IF(AND(D!BH399&gt;=-3,D!BH399&lt;-2),"Pendek",IF(AND(D!CB561&gt;=-2,D!BH399&lt;2),"Normal","Jangkung"))))</f>
        <v/>
      </c>
      <c r="AI403" s="105" t="str">
        <f>IF(D!BK399="","",(IF(D!BK399&lt;-3,"Sangat Kurus",IF(AND(D!BK399&gt;=-3,D!BK399&lt;-2),"Kurus",IF(AND(D!BK399&gt;=-2,D!BK399&lt;2),"Normal","Gemuk")))))</f>
        <v/>
      </c>
      <c r="AJ403" s="105" t="str">
        <f>IF(D!BN399="","",IF(D!BN399&lt;-3,"Sgt Kurus",IF(AND(D!BN399&gt;=-3,D!BN399&lt;-2),"Kurus",IF(AND(D!BN399&gt;=-2,D!BN399&lt;1),"Normal",IF(AND(D!BN399&gt;=1,D!BN399&lt;2),"Gemuk","Obesitas")))))</f>
        <v/>
      </c>
      <c r="AK403" s="105"/>
      <c r="AL403" s="98"/>
      <c r="AM403" s="53"/>
      <c r="AN403" s="97"/>
      <c r="AO403" s="97"/>
      <c r="AP403" s="97"/>
      <c r="AQ403" s="53"/>
      <c r="AR403" s="53"/>
      <c r="AS403" s="99"/>
      <c r="AT403" s="99"/>
      <c r="AU403" s="99"/>
      <c r="AV403" s="53"/>
      <c r="AW403" s="53"/>
      <c r="AX403" s="99"/>
    </row>
    <row r="404" spans="2:50" ht="15" x14ac:dyDescent="0.2">
      <c r="B404" s="94">
        <v>391</v>
      </c>
      <c r="C404" s="100"/>
      <c r="D404" s="101"/>
      <c r="E404" s="102"/>
      <c r="F404" s="95" t="str">
        <f t="shared" si="14"/>
        <v/>
      </c>
      <c r="G404" s="82" t="str">
        <f t="shared" si="15"/>
        <v/>
      </c>
      <c r="H404" s="103"/>
      <c r="I404" s="103" t="s">
        <v>202</v>
      </c>
      <c r="J404" s="104" t="s">
        <v>202</v>
      </c>
      <c r="K404" s="104" t="s">
        <v>202</v>
      </c>
      <c r="L404" s="104" t="s">
        <v>202</v>
      </c>
      <c r="M404" s="52"/>
      <c r="N404" s="52"/>
      <c r="O404" s="52"/>
      <c r="P404" s="52"/>
      <c r="Q404" s="52"/>
      <c r="R404" s="52"/>
      <c r="S404" s="52"/>
      <c r="T404" s="52"/>
      <c r="U404" s="52"/>
      <c r="V404" s="52"/>
      <c r="W404" s="52"/>
      <c r="X404" s="52"/>
      <c r="Y404" s="53"/>
      <c r="Z404" s="53"/>
      <c r="AA404" s="96"/>
      <c r="AB404" s="97"/>
      <c r="AC404" s="97"/>
      <c r="AD404" s="97"/>
      <c r="AE404" s="97"/>
      <c r="AF404" s="97"/>
      <c r="AG404" s="105" t="str">
        <f>IF(D!BE400="","",IF(D!BE400&lt;-3,"Gizi Buruk",IF(AND(D!BE400&gt;=-3,D!BE400&lt;-2),"Gizi Kurang",IF(AND(D!BE400&gt;=-2,D!BE400&lt;2),"Gizi Normal","Gizi Lebih"))))</f>
        <v/>
      </c>
      <c r="AH404" s="105" t="str">
        <f>IF(D!BH400="","",IF(D!BH400&lt;-3,"Sangat Pendek",IF(AND(D!BH400&gt;=-3,D!BH400&lt;-2),"Pendek",IF(AND(D!CB562&gt;=-2,D!BH400&lt;2),"Normal","Jangkung"))))</f>
        <v/>
      </c>
      <c r="AI404" s="105" t="str">
        <f>IF(D!BK400="","",(IF(D!BK400&lt;-3,"Sangat Kurus",IF(AND(D!BK400&gt;=-3,D!BK400&lt;-2),"Kurus",IF(AND(D!BK400&gt;=-2,D!BK400&lt;2),"Normal","Gemuk")))))</f>
        <v/>
      </c>
      <c r="AJ404" s="105" t="str">
        <f>IF(D!BN400="","",IF(D!BN400&lt;-3,"Sgt Kurus",IF(AND(D!BN400&gt;=-3,D!BN400&lt;-2),"Kurus",IF(AND(D!BN400&gt;=-2,D!BN400&lt;1),"Normal",IF(AND(D!BN400&gt;=1,D!BN400&lt;2),"Gemuk","Obesitas")))))</f>
        <v/>
      </c>
      <c r="AK404" s="105"/>
      <c r="AL404" s="98"/>
      <c r="AM404" s="53"/>
      <c r="AN404" s="97"/>
      <c r="AO404" s="97"/>
      <c r="AP404" s="97"/>
      <c r="AQ404" s="53"/>
      <c r="AR404" s="53"/>
      <c r="AS404" s="99"/>
      <c r="AT404" s="99"/>
      <c r="AU404" s="99"/>
      <c r="AV404" s="53"/>
      <c r="AW404" s="53"/>
      <c r="AX404" s="99"/>
    </row>
    <row r="405" spans="2:50" ht="15" x14ac:dyDescent="0.2">
      <c r="B405" s="94">
        <v>392</v>
      </c>
      <c r="C405" s="100"/>
      <c r="D405" s="101"/>
      <c r="E405" s="102"/>
      <c r="F405" s="95" t="str">
        <f t="shared" si="14"/>
        <v/>
      </c>
      <c r="G405" s="82" t="str">
        <f t="shared" si="15"/>
        <v/>
      </c>
      <c r="H405" s="103"/>
      <c r="I405" s="103" t="s">
        <v>202</v>
      </c>
      <c r="J405" s="104" t="s">
        <v>202</v>
      </c>
      <c r="K405" s="104" t="s">
        <v>202</v>
      </c>
      <c r="L405" s="104" t="s">
        <v>202</v>
      </c>
      <c r="M405" s="52"/>
      <c r="N405" s="52"/>
      <c r="O405" s="52"/>
      <c r="P405" s="52"/>
      <c r="Q405" s="52"/>
      <c r="R405" s="52"/>
      <c r="S405" s="52"/>
      <c r="T405" s="52"/>
      <c r="U405" s="52"/>
      <c r="V405" s="52"/>
      <c r="W405" s="52"/>
      <c r="X405" s="52"/>
      <c r="Y405" s="53"/>
      <c r="Z405" s="53"/>
      <c r="AA405" s="96"/>
      <c r="AB405" s="97"/>
      <c r="AC405" s="97"/>
      <c r="AD405" s="97"/>
      <c r="AE405" s="97"/>
      <c r="AF405" s="97"/>
      <c r="AG405" s="105" t="str">
        <f>IF(D!BE401="","",IF(D!BE401&lt;-3,"Gizi Buruk",IF(AND(D!BE401&gt;=-3,D!BE401&lt;-2),"Gizi Kurang",IF(AND(D!BE401&gt;=-2,D!BE401&lt;2),"Gizi Normal","Gizi Lebih"))))</f>
        <v/>
      </c>
      <c r="AH405" s="105" t="str">
        <f>IF(D!BH401="","",IF(D!BH401&lt;-3,"Sangat Pendek",IF(AND(D!BH401&gt;=-3,D!BH401&lt;-2),"Pendek",IF(AND(D!CB563&gt;=-2,D!BH401&lt;2),"Normal","Jangkung"))))</f>
        <v/>
      </c>
      <c r="AI405" s="105" t="str">
        <f>IF(D!BK401="","",(IF(D!BK401&lt;-3,"Sangat Kurus",IF(AND(D!BK401&gt;=-3,D!BK401&lt;-2),"Kurus",IF(AND(D!BK401&gt;=-2,D!BK401&lt;2),"Normal","Gemuk")))))</f>
        <v/>
      </c>
      <c r="AJ405" s="105" t="str">
        <f>IF(D!BN401="","",IF(D!BN401&lt;-3,"Sgt Kurus",IF(AND(D!BN401&gt;=-3,D!BN401&lt;-2),"Kurus",IF(AND(D!BN401&gt;=-2,D!BN401&lt;1),"Normal",IF(AND(D!BN401&gt;=1,D!BN401&lt;2),"Gemuk","Obesitas")))))</f>
        <v/>
      </c>
      <c r="AK405" s="105"/>
      <c r="AL405" s="98"/>
      <c r="AM405" s="53"/>
      <c r="AN405" s="97"/>
      <c r="AO405" s="97"/>
      <c r="AP405" s="97"/>
      <c r="AQ405" s="53"/>
      <c r="AR405" s="53"/>
      <c r="AS405" s="99"/>
      <c r="AT405" s="99"/>
      <c r="AU405" s="99"/>
      <c r="AV405" s="53"/>
      <c r="AW405" s="53"/>
      <c r="AX405" s="99"/>
    </row>
    <row r="406" spans="2:50" ht="15" x14ac:dyDescent="0.2">
      <c r="B406" s="94">
        <v>393</v>
      </c>
      <c r="C406" s="100"/>
      <c r="D406" s="101"/>
      <c r="E406" s="102"/>
      <c r="F406" s="95" t="str">
        <f t="shared" si="14"/>
        <v/>
      </c>
      <c r="G406" s="82" t="str">
        <f t="shared" si="15"/>
        <v/>
      </c>
      <c r="H406" s="103"/>
      <c r="I406" s="103" t="s">
        <v>202</v>
      </c>
      <c r="J406" s="104" t="s">
        <v>202</v>
      </c>
      <c r="K406" s="104" t="s">
        <v>202</v>
      </c>
      <c r="L406" s="104" t="s">
        <v>202</v>
      </c>
      <c r="M406" s="52"/>
      <c r="N406" s="52"/>
      <c r="O406" s="52"/>
      <c r="P406" s="52"/>
      <c r="Q406" s="52"/>
      <c r="R406" s="52"/>
      <c r="S406" s="52"/>
      <c r="T406" s="52"/>
      <c r="U406" s="52"/>
      <c r="V406" s="52"/>
      <c r="W406" s="52"/>
      <c r="X406" s="52"/>
      <c r="Y406" s="53"/>
      <c r="Z406" s="53"/>
      <c r="AA406" s="96"/>
      <c r="AB406" s="97"/>
      <c r="AC406" s="97"/>
      <c r="AD406" s="97"/>
      <c r="AE406" s="97"/>
      <c r="AF406" s="97"/>
      <c r="AG406" s="105" t="str">
        <f>IF(D!BE402="","",IF(D!BE402&lt;-3,"Gizi Buruk",IF(AND(D!BE402&gt;=-3,D!BE402&lt;-2),"Gizi Kurang",IF(AND(D!BE402&gt;=-2,D!BE402&lt;2),"Gizi Normal","Gizi Lebih"))))</f>
        <v/>
      </c>
      <c r="AH406" s="105" t="str">
        <f>IF(D!BH402="","",IF(D!BH402&lt;-3,"Sangat Pendek",IF(AND(D!BH402&gt;=-3,D!BH402&lt;-2),"Pendek",IF(AND(D!CB564&gt;=-2,D!BH402&lt;2),"Normal","Jangkung"))))</f>
        <v/>
      </c>
      <c r="AI406" s="105" t="str">
        <f>IF(D!BK402="","",(IF(D!BK402&lt;-3,"Sangat Kurus",IF(AND(D!BK402&gt;=-3,D!BK402&lt;-2),"Kurus",IF(AND(D!BK402&gt;=-2,D!BK402&lt;2),"Normal","Gemuk")))))</f>
        <v/>
      </c>
      <c r="AJ406" s="105" t="str">
        <f>IF(D!BN402="","",IF(D!BN402&lt;-3,"Sgt Kurus",IF(AND(D!BN402&gt;=-3,D!BN402&lt;-2),"Kurus",IF(AND(D!BN402&gt;=-2,D!BN402&lt;1),"Normal",IF(AND(D!BN402&gt;=1,D!BN402&lt;2),"Gemuk","Obesitas")))))</f>
        <v/>
      </c>
      <c r="AK406" s="105"/>
      <c r="AL406" s="98"/>
      <c r="AM406" s="53"/>
      <c r="AN406" s="97"/>
      <c r="AO406" s="97"/>
      <c r="AP406" s="97"/>
      <c r="AQ406" s="53"/>
      <c r="AR406" s="53"/>
      <c r="AS406" s="99"/>
      <c r="AT406" s="99"/>
      <c r="AU406" s="99"/>
      <c r="AV406" s="53"/>
      <c r="AW406" s="53"/>
      <c r="AX406" s="99"/>
    </row>
    <row r="407" spans="2:50" ht="15" x14ac:dyDescent="0.2">
      <c r="B407" s="94">
        <v>394</v>
      </c>
      <c r="C407" s="100"/>
      <c r="D407" s="101"/>
      <c r="E407" s="102"/>
      <c r="F407" s="95" t="str">
        <f t="shared" si="14"/>
        <v/>
      </c>
      <c r="G407" s="82" t="str">
        <f t="shared" si="15"/>
        <v/>
      </c>
      <c r="H407" s="103"/>
      <c r="I407" s="103" t="s">
        <v>202</v>
      </c>
      <c r="J407" s="104" t="s">
        <v>202</v>
      </c>
      <c r="K407" s="104" t="s">
        <v>202</v>
      </c>
      <c r="L407" s="104" t="s">
        <v>202</v>
      </c>
      <c r="M407" s="52"/>
      <c r="N407" s="52"/>
      <c r="O407" s="52"/>
      <c r="P407" s="52"/>
      <c r="Q407" s="52"/>
      <c r="R407" s="52"/>
      <c r="S407" s="52"/>
      <c r="T407" s="52"/>
      <c r="U407" s="52"/>
      <c r="V407" s="52"/>
      <c r="W407" s="52"/>
      <c r="X407" s="52"/>
      <c r="Y407" s="53"/>
      <c r="Z407" s="53"/>
      <c r="AA407" s="96"/>
      <c r="AB407" s="97"/>
      <c r="AC407" s="97"/>
      <c r="AD407" s="97"/>
      <c r="AE407" s="97"/>
      <c r="AF407" s="97"/>
      <c r="AG407" s="105" t="str">
        <f>IF(D!BE403="","",IF(D!BE403&lt;-3,"Gizi Buruk",IF(AND(D!BE403&gt;=-3,D!BE403&lt;-2),"Gizi Kurang",IF(AND(D!BE403&gt;=-2,D!BE403&lt;2),"Gizi Normal","Gizi Lebih"))))</f>
        <v/>
      </c>
      <c r="AH407" s="105" t="str">
        <f>IF(D!BH403="","",IF(D!BH403&lt;-3,"Sangat Pendek",IF(AND(D!BH403&gt;=-3,D!BH403&lt;-2),"Pendek",IF(AND(D!CB565&gt;=-2,D!BH403&lt;2),"Normal","Jangkung"))))</f>
        <v/>
      </c>
      <c r="AI407" s="105" t="str">
        <f>IF(D!BK403="","",(IF(D!BK403&lt;-3,"Sangat Kurus",IF(AND(D!BK403&gt;=-3,D!BK403&lt;-2),"Kurus",IF(AND(D!BK403&gt;=-2,D!BK403&lt;2),"Normal","Gemuk")))))</f>
        <v/>
      </c>
      <c r="AJ407" s="105" t="str">
        <f>IF(D!BN403="","",IF(D!BN403&lt;-3,"Sgt Kurus",IF(AND(D!BN403&gt;=-3,D!BN403&lt;-2),"Kurus",IF(AND(D!BN403&gt;=-2,D!BN403&lt;1),"Normal",IF(AND(D!BN403&gt;=1,D!BN403&lt;2),"Gemuk","Obesitas")))))</f>
        <v/>
      </c>
      <c r="AK407" s="105"/>
      <c r="AL407" s="98"/>
      <c r="AM407" s="53"/>
      <c r="AN407" s="97"/>
      <c r="AO407" s="97"/>
      <c r="AP407" s="97"/>
      <c r="AQ407" s="53"/>
      <c r="AR407" s="53"/>
      <c r="AS407" s="99"/>
      <c r="AT407" s="99"/>
      <c r="AU407" s="99"/>
      <c r="AV407" s="53"/>
      <c r="AW407" s="53"/>
      <c r="AX407" s="99"/>
    </row>
    <row r="408" spans="2:50" ht="15" x14ac:dyDescent="0.2">
      <c r="B408" s="94">
        <v>395</v>
      </c>
      <c r="C408" s="100"/>
      <c r="D408" s="101"/>
      <c r="E408" s="102"/>
      <c r="F408" s="95" t="str">
        <f t="shared" si="14"/>
        <v/>
      </c>
      <c r="G408" s="82" t="str">
        <f t="shared" si="15"/>
        <v/>
      </c>
      <c r="H408" s="103"/>
      <c r="I408" s="103" t="s">
        <v>202</v>
      </c>
      <c r="J408" s="104" t="s">
        <v>202</v>
      </c>
      <c r="K408" s="104" t="s">
        <v>202</v>
      </c>
      <c r="L408" s="104" t="s">
        <v>202</v>
      </c>
      <c r="M408" s="52"/>
      <c r="N408" s="52"/>
      <c r="O408" s="52"/>
      <c r="P408" s="52"/>
      <c r="Q408" s="52"/>
      <c r="R408" s="52"/>
      <c r="S408" s="52"/>
      <c r="T408" s="52"/>
      <c r="U408" s="52"/>
      <c r="V408" s="52"/>
      <c r="W408" s="52"/>
      <c r="X408" s="52"/>
      <c r="Y408" s="53"/>
      <c r="Z408" s="53"/>
      <c r="AA408" s="96"/>
      <c r="AB408" s="97"/>
      <c r="AC408" s="97"/>
      <c r="AD408" s="97"/>
      <c r="AE408" s="97"/>
      <c r="AF408" s="97"/>
      <c r="AG408" s="105" t="str">
        <f>IF(D!BE404="","",IF(D!BE404&lt;-3,"Gizi Buruk",IF(AND(D!BE404&gt;=-3,D!BE404&lt;-2),"Gizi Kurang",IF(AND(D!BE404&gt;=-2,D!BE404&lt;2),"Gizi Normal","Gizi Lebih"))))</f>
        <v/>
      </c>
      <c r="AH408" s="105" t="str">
        <f>IF(D!BH404="","",IF(D!BH404&lt;-3,"Sangat Pendek",IF(AND(D!BH404&gt;=-3,D!BH404&lt;-2),"Pendek",IF(AND(D!CB566&gt;=-2,D!BH404&lt;2),"Normal","Jangkung"))))</f>
        <v/>
      </c>
      <c r="AI408" s="105" t="str">
        <f>IF(D!BK404="","",(IF(D!BK404&lt;-3,"Sangat Kurus",IF(AND(D!BK404&gt;=-3,D!BK404&lt;-2),"Kurus",IF(AND(D!BK404&gt;=-2,D!BK404&lt;2),"Normal","Gemuk")))))</f>
        <v/>
      </c>
      <c r="AJ408" s="105" t="str">
        <f>IF(D!BN404="","",IF(D!BN404&lt;-3,"Sgt Kurus",IF(AND(D!BN404&gt;=-3,D!BN404&lt;-2),"Kurus",IF(AND(D!BN404&gt;=-2,D!BN404&lt;1),"Normal",IF(AND(D!BN404&gt;=1,D!BN404&lt;2),"Gemuk","Obesitas")))))</f>
        <v/>
      </c>
      <c r="AK408" s="105"/>
      <c r="AL408" s="98"/>
      <c r="AM408" s="53"/>
      <c r="AN408" s="97"/>
      <c r="AO408" s="97"/>
      <c r="AP408" s="97"/>
      <c r="AQ408" s="53"/>
      <c r="AR408" s="53"/>
      <c r="AS408" s="99"/>
      <c r="AT408" s="99"/>
      <c r="AU408" s="99"/>
      <c r="AV408" s="53"/>
      <c r="AW408" s="53"/>
      <c r="AX408" s="99"/>
    </row>
    <row r="409" spans="2:50" ht="15" x14ac:dyDescent="0.2">
      <c r="B409" s="94">
        <v>396</v>
      </c>
      <c r="C409" s="100"/>
      <c r="D409" s="101"/>
      <c r="E409" s="102"/>
      <c r="F409" s="95" t="str">
        <f t="shared" si="14"/>
        <v/>
      </c>
      <c r="G409" s="82" t="str">
        <f t="shared" si="15"/>
        <v/>
      </c>
      <c r="H409" s="103"/>
      <c r="I409" s="103" t="s">
        <v>202</v>
      </c>
      <c r="J409" s="104" t="s">
        <v>202</v>
      </c>
      <c r="K409" s="104" t="s">
        <v>202</v>
      </c>
      <c r="L409" s="104" t="s">
        <v>202</v>
      </c>
      <c r="M409" s="52"/>
      <c r="N409" s="52"/>
      <c r="O409" s="52"/>
      <c r="P409" s="52"/>
      <c r="Q409" s="52"/>
      <c r="R409" s="52"/>
      <c r="S409" s="52"/>
      <c r="T409" s="52"/>
      <c r="U409" s="52"/>
      <c r="V409" s="52"/>
      <c r="W409" s="52"/>
      <c r="X409" s="52"/>
      <c r="Y409" s="53"/>
      <c r="Z409" s="53"/>
      <c r="AA409" s="96"/>
      <c r="AB409" s="97"/>
      <c r="AC409" s="97"/>
      <c r="AD409" s="97"/>
      <c r="AE409" s="97"/>
      <c r="AF409" s="97"/>
      <c r="AG409" s="105" t="str">
        <f>IF(D!BE405="","",IF(D!BE405&lt;-3,"Gizi Buruk",IF(AND(D!BE405&gt;=-3,D!BE405&lt;-2),"Gizi Kurang",IF(AND(D!BE405&gt;=-2,D!BE405&lt;2),"Gizi Normal","Gizi Lebih"))))</f>
        <v/>
      </c>
      <c r="AH409" s="105" t="str">
        <f>IF(D!BH405="","",IF(D!BH405&lt;-3,"Sangat Pendek",IF(AND(D!BH405&gt;=-3,D!BH405&lt;-2),"Pendek",IF(AND(D!CB567&gt;=-2,D!BH405&lt;2),"Normal","Jangkung"))))</f>
        <v/>
      </c>
      <c r="AI409" s="105" t="str">
        <f>IF(D!BK405="","",(IF(D!BK405&lt;-3,"Sangat Kurus",IF(AND(D!BK405&gt;=-3,D!BK405&lt;-2),"Kurus",IF(AND(D!BK405&gt;=-2,D!BK405&lt;2),"Normal","Gemuk")))))</f>
        <v/>
      </c>
      <c r="AJ409" s="105" t="str">
        <f>IF(D!BN405="","",IF(D!BN405&lt;-3,"Sgt Kurus",IF(AND(D!BN405&gt;=-3,D!BN405&lt;-2),"Kurus",IF(AND(D!BN405&gt;=-2,D!BN405&lt;1),"Normal",IF(AND(D!BN405&gt;=1,D!BN405&lt;2),"Gemuk","Obesitas")))))</f>
        <v/>
      </c>
      <c r="AK409" s="105"/>
      <c r="AL409" s="98"/>
      <c r="AM409" s="53"/>
      <c r="AN409" s="97"/>
      <c r="AO409" s="97"/>
      <c r="AP409" s="97"/>
      <c r="AQ409" s="53"/>
      <c r="AR409" s="53"/>
      <c r="AS409" s="99"/>
      <c r="AT409" s="99"/>
      <c r="AU409" s="99"/>
      <c r="AV409" s="53"/>
      <c r="AW409" s="53"/>
      <c r="AX409" s="99"/>
    </row>
    <row r="410" spans="2:50" ht="15" x14ac:dyDescent="0.2">
      <c r="B410" s="94">
        <v>397</v>
      </c>
      <c r="C410" s="100"/>
      <c r="D410" s="101"/>
      <c r="E410" s="102"/>
      <c r="F410" s="95" t="str">
        <f t="shared" si="14"/>
        <v/>
      </c>
      <c r="G410" s="82" t="str">
        <f t="shared" si="15"/>
        <v/>
      </c>
      <c r="H410" s="103"/>
      <c r="I410" s="103" t="s">
        <v>202</v>
      </c>
      <c r="J410" s="104" t="s">
        <v>202</v>
      </c>
      <c r="K410" s="104" t="s">
        <v>202</v>
      </c>
      <c r="L410" s="104" t="s">
        <v>202</v>
      </c>
      <c r="M410" s="52"/>
      <c r="N410" s="52"/>
      <c r="O410" s="52"/>
      <c r="P410" s="52"/>
      <c r="Q410" s="52"/>
      <c r="R410" s="52"/>
      <c r="S410" s="52"/>
      <c r="T410" s="52"/>
      <c r="U410" s="52"/>
      <c r="V410" s="52"/>
      <c r="W410" s="52"/>
      <c r="X410" s="52"/>
      <c r="Y410" s="53"/>
      <c r="Z410" s="53"/>
      <c r="AA410" s="96"/>
      <c r="AB410" s="97"/>
      <c r="AC410" s="97"/>
      <c r="AD410" s="97"/>
      <c r="AE410" s="97"/>
      <c r="AF410" s="97"/>
      <c r="AG410" s="105" t="str">
        <f>IF(D!BE406="","",IF(D!BE406&lt;-3,"Gizi Buruk",IF(AND(D!BE406&gt;=-3,D!BE406&lt;-2),"Gizi Kurang",IF(AND(D!BE406&gt;=-2,D!BE406&lt;2),"Gizi Normal","Gizi Lebih"))))</f>
        <v/>
      </c>
      <c r="AH410" s="105" t="str">
        <f>IF(D!BH406="","",IF(D!BH406&lt;-3,"Sangat Pendek",IF(AND(D!BH406&gt;=-3,D!BH406&lt;-2),"Pendek",IF(AND(D!CB568&gt;=-2,D!BH406&lt;2),"Normal","Jangkung"))))</f>
        <v/>
      </c>
      <c r="AI410" s="105" t="str">
        <f>IF(D!BK406="","",(IF(D!BK406&lt;-3,"Sangat Kurus",IF(AND(D!BK406&gt;=-3,D!BK406&lt;-2),"Kurus",IF(AND(D!BK406&gt;=-2,D!BK406&lt;2),"Normal","Gemuk")))))</f>
        <v/>
      </c>
      <c r="AJ410" s="105" t="str">
        <f>IF(D!BN406="","",IF(D!BN406&lt;-3,"Sgt Kurus",IF(AND(D!BN406&gt;=-3,D!BN406&lt;-2),"Kurus",IF(AND(D!BN406&gt;=-2,D!BN406&lt;1),"Normal",IF(AND(D!BN406&gt;=1,D!BN406&lt;2),"Gemuk","Obesitas")))))</f>
        <v/>
      </c>
      <c r="AK410" s="105"/>
      <c r="AL410" s="98"/>
      <c r="AM410" s="53"/>
      <c r="AN410" s="97"/>
      <c r="AO410" s="97"/>
      <c r="AP410" s="97"/>
      <c r="AQ410" s="53"/>
      <c r="AR410" s="53"/>
      <c r="AS410" s="99"/>
      <c r="AT410" s="99"/>
      <c r="AU410" s="99"/>
      <c r="AV410" s="53"/>
      <c r="AW410" s="53"/>
      <c r="AX410" s="99"/>
    </row>
    <row r="411" spans="2:50" ht="15" x14ac:dyDescent="0.2">
      <c r="B411" s="94">
        <v>398</v>
      </c>
      <c r="C411" s="100"/>
      <c r="D411" s="101"/>
      <c r="E411" s="102"/>
      <c r="F411" s="95" t="str">
        <f t="shared" si="14"/>
        <v/>
      </c>
      <c r="G411" s="82" t="str">
        <f t="shared" si="15"/>
        <v/>
      </c>
      <c r="H411" s="103"/>
      <c r="I411" s="103" t="s">
        <v>202</v>
      </c>
      <c r="J411" s="104" t="s">
        <v>202</v>
      </c>
      <c r="K411" s="104" t="s">
        <v>202</v>
      </c>
      <c r="L411" s="104" t="s">
        <v>202</v>
      </c>
      <c r="M411" s="52"/>
      <c r="N411" s="52"/>
      <c r="O411" s="52"/>
      <c r="P411" s="52"/>
      <c r="Q411" s="52"/>
      <c r="R411" s="52"/>
      <c r="S411" s="52"/>
      <c r="T411" s="52"/>
      <c r="U411" s="52"/>
      <c r="V411" s="52"/>
      <c r="W411" s="52"/>
      <c r="X411" s="52"/>
      <c r="Y411" s="53"/>
      <c r="Z411" s="53"/>
      <c r="AA411" s="96"/>
      <c r="AB411" s="97"/>
      <c r="AC411" s="97"/>
      <c r="AD411" s="97"/>
      <c r="AE411" s="97"/>
      <c r="AF411" s="97"/>
      <c r="AG411" s="105" t="str">
        <f>IF(D!BE407="","",IF(D!BE407&lt;-3,"Gizi Buruk",IF(AND(D!BE407&gt;=-3,D!BE407&lt;-2),"Gizi Kurang",IF(AND(D!BE407&gt;=-2,D!BE407&lt;2),"Gizi Normal","Gizi Lebih"))))</f>
        <v/>
      </c>
      <c r="AH411" s="105" t="str">
        <f>IF(D!BH407="","",IF(D!BH407&lt;-3,"Sangat Pendek",IF(AND(D!BH407&gt;=-3,D!BH407&lt;-2),"Pendek",IF(AND(D!CB569&gt;=-2,D!BH407&lt;2),"Normal","Jangkung"))))</f>
        <v/>
      </c>
      <c r="AI411" s="105" t="str">
        <f>IF(D!BK407="","",(IF(D!BK407&lt;-3,"Sangat Kurus",IF(AND(D!BK407&gt;=-3,D!BK407&lt;-2),"Kurus",IF(AND(D!BK407&gt;=-2,D!BK407&lt;2),"Normal","Gemuk")))))</f>
        <v/>
      </c>
      <c r="AJ411" s="105" t="str">
        <f>IF(D!BN407="","",IF(D!BN407&lt;-3,"Sgt Kurus",IF(AND(D!BN407&gt;=-3,D!BN407&lt;-2),"Kurus",IF(AND(D!BN407&gt;=-2,D!BN407&lt;1),"Normal",IF(AND(D!BN407&gt;=1,D!BN407&lt;2),"Gemuk","Obesitas")))))</f>
        <v/>
      </c>
      <c r="AK411" s="105"/>
      <c r="AL411" s="98"/>
      <c r="AM411" s="53"/>
      <c r="AN411" s="97"/>
      <c r="AO411" s="97"/>
      <c r="AP411" s="97"/>
      <c r="AQ411" s="53"/>
      <c r="AR411" s="53"/>
      <c r="AS411" s="99"/>
      <c r="AT411" s="99"/>
      <c r="AU411" s="99"/>
      <c r="AV411" s="53"/>
      <c r="AW411" s="53"/>
      <c r="AX411" s="99"/>
    </row>
    <row r="412" spans="2:50" ht="15" x14ac:dyDescent="0.2">
      <c r="B412" s="94">
        <v>399</v>
      </c>
      <c r="C412" s="100"/>
      <c r="D412" s="101"/>
      <c r="E412" s="102"/>
      <c r="F412" s="95" t="str">
        <f t="shared" si="14"/>
        <v/>
      </c>
      <c r="G412" s="82" t="str">
        <f t="shared" si="15"/>
        <v/>
      </c>
      <c r="H412" s="103"/>
      <c r="I412" s="103" t="s">
        <v>202</v>
      </c>
      <c r="J412" s="104" t="s">
        <v>202</v>
      </c>
      <c r="K412" s="104" t="s">
        <v>202</v>
      </c>
      <c r="L412" s="104" t="s">
        <v>202</v>
      </c>
      <c r="M412" s="52"/>
      <c r="N412" s="52"/>
      <c r="O412" s="52"/>
      <c r="P412" s="52"/>
      <c r="Q412" s="52"/>
      <c r="R412" s="52"/>
      <c r="S412" s="52"/>
      <c r="T412" s="52"/>
      <c r="U412" s="52"/>
      <c r="V412" s="52"/>
      <c r="W412" s="52"/>
      <c r="X412" s="52"/>
      <c r="Y412" s="53"/>
      <c r="Z412" s="53"/>
      <c r="AA412" s="96"/>
      <c r="AB412" s="97"/>
      <c r="AC412" s="97"/>
      <c r="AD412" s="97"/>
      <c r="AE412" s="97"/>
      <c r="AF412" s="97"/>
      <c r="AG412" s="105" t="str">
        <f>IF(D!BE408="","",IF(D!BE408&lt;-3,"Gizi Buruk",IF(AND(D!BE408&gt;=-3,D!BE408&lt;-2),"Gizi Kurang",IF(AND(D!BE408&gt;=-2,D!BE408&lt;2),"Gizi Normal","Gizi Lebih"))))</f>
        <v/>
      </c>
      <c r="AH412" s="105" t="str">
        <f>IF(D!BH408="","",IF(D!BH408&lt;-3,"Sangat Pendek",IF(AND(D!BH408&gt;=-3,D!BH408&lt;-2),"Pendek",IF(AND(D!CB570&gt;=-2,D!BH408&lt;2),"Normal","Jangkung"))))</f>
        <v/>
      </c>
      <c r="AI412" s="105" t="str">
        <f>IF(D!BK408="","",(IF(D!BK408&lt;-3,"Sangat Kurus",IF(AND(D!BK408&gt;=-3,D!BK408&lt;-2),"Kurus",IF(AND(D!BK408&gt;=-2,D!BK408&lt;2),"Normal","Gemuk")))))</f>
        <v/>
      </c>
      <c r="AJ412" s="105" t="str">
        <f>IF(D!BN408="","",IF(D!BN408&lt;-3,"Sgt Kurus",IF(AND(D!BN408&gt;=-3,D!BN408&lt;-2),"Kurus",IF(AND(D!BN408&gt;=-2,D!BN408&lt;1),"Normal",IF(AND(D!BN408&gt;=1,D!BN408&lt;2),"Gemuk","Obesitas")))))</f>
        <v/>
      </c>
      <c r="AK412" s="105"/>
      <c r="AL412" s="98"/>
      <c r="AM412" s="53"/>
      <c r="AN412" s="97"/>
      <c r="AO412" s="97"/>
      <c r="AP412" s="97"/>
      <c r="AQ412" s="53"/>
      <c r="AR412" s="53"/>
      <c r="AS412" s="99"/>
      <c r="AT412" s="99"/>
      <c r="AU412" s="99"/>
      <c r="AV412" s="53"/>
      <c r="AW412" s="53"/>
      <c r="AX412" s="99"/>
    </row>
    <row r="413" spans="2:50" ht="15" x14ac:dyDescent="0.2">
      <c r="B413" s="94">
        <v>400</v>
      </c>
      <c r="C413" s="100"/>
      <c r="D413" s="101"/>
      <c r="E413" s="102"/>
      <c r="F413" s="95" t="str">
        <f t="shared" si="14"/>
        <v/>
      </c>
      <c r="G413" s="82" t="str">
        <f t="shared" si="15"/>
        <v/>
      </c>
      <c r="H413" s="103"/>
      <c r="I413" s="103" t="s">
        <v>202</v>
      </c>
      <c r="J413" s="104" t="s">
        <v>202</v>
      </c>
      <c r="K413" s="104" t="s">
        <v>202</v>
      </c>
      <c r="L413" s="104" t="s">
        <v>202</v>
      </c>
      <c r="M413" s="52"/>
      <c r="N413" s="52"/>
      <c r="O413" s="52"/>
      <c r="P413" s="52"/>
      <c r="Q413" s="52"/>
      <c r="R413" s="52"/>
      <c r="S413" s="52"/>
      <c r="T413" s="52"/>
      <c r="U413" s="52"/>
      <c r="V413" s="52"/>
      <c r="W413" s="52"/>
      <c r="X413" s="52"/>
      <c r="Y413" s="53"/>
      <c r="Z413" s="53"/>
      <c r="AA413" s="96"/>
      <c r="AB413" s="97"/>
      <c r="AC413" s="97"/>
      <c r="AD413" s="97"/>
      <c r="AE413" s="97"/>
      <c r="AF413" s="97"/>
      <c r="AG413" s="105" t="str">
        <f>IF(D!BE409="","",IF(D!BE409&lt;-3,"Gizi Buruk",IF(AND(D!BE409&gt;=-3,D!BE409&lt;-2),"Gizi Kurang",IF(AND(D!BE409&gt;=-2,D!BE409&lt;2),"Gizi Normal","Gizi Lebih"))))</f>
        <v/>
      </c>
      <c r="AH413" s="105" t="str">
        <f>IF(D!BH409="","",IF(D!BH409&lt;-3,"Sangat Pendek",IF(AND(D!BH409&gt;=-3,D!BH409&lt;-2),"Pendek",IF(AND(D!CB571&gt;=-2,D!BH409&lt;2),"Normal","Jangkung"))))</f>
        <v/>
      </c>
      <c r="AI413" s="105" t="str">
        <f>IF(D!BK409="","",(IF(D!BK409&lt;-3,"Sangat Kurus",IF(AND(D!BK409&gt;=-3,D!BK409&lt;-2),"Kurus",IF(AND(D!BK409&gt;=-2,D!BK409&lt;2),"Normal","Gemuk")))))</f>
        <v/>
      </c>
      <c r="AJ413" s="105" t="str">
        <f>IF(D!BN409="","",IF(D!BN409&lt;-3,"Sgt Kurus",IF(AND(D!BN409&gt;=-3,D!BN409&lt;-2),"Kurus",IF(AND(D!BN409&gt;=-2,D!BN409&lt;1),"Normal",IF(AND(D!BN409&gt;=1,D!BN409&lt;2),"Gemuk","Obesitas")))))</f>
        <v/>
      </c>
      <c r="AK413" s="105"/>
      <c r="AL413" s="98"/>
      <c r="AM413" s="53"/>
      <c r="AN413" s="97"/>
      <c r="AO413" s="97"/>
      <c r="AP413" s="97"/>
      <c r="AQ413" s="53"/>
      <c r="AR413" s="53"/>
      <c r="AS413" s="99"/>
      <c r="AT413" s="99"/>
      <c r="AU413" s="99"/>
      <c r="AV413" s="53"/>
      <c r="AW413" s="53"/>
      <c r="AX413" s="99"/>
    </row>
    <row r="414" spans="2:50" ht="15" x14ac:dyDescent="0.2">
      <c r="B414" s="94">
        <v>401</v>
      </c>
      <c r="C414" s="100"/>
      <c r="D414" s="101"/>
      <c r="E414" s="102"/>
      <c r="F414" s="95" t="str">
        <f t="shared" si="14"/>
        <v/>
      </c>
      <c r="G414" s="82" t="str">
        <f t="shared" si="15"/>
        <v/>
      </c>
      <c r="H414" s="103"/>
      <c r="I414" s="103" t="s">
        <v>202</v>
      </c>
      <c r="J414" s="104" t="s">
        <v>202</v>
      </c>
      <c r="K414" s="104" t="s">
        <v>202</v>
      </c>
      <c r="L414" s="104" t="s">
        <v>202</v>
      </c>
      <c r="M414" s="52"/>
      <c r="N414" s="52"/>
      <c r="O414" s="52"/>
      <c r="P414" s="52"/>
      <c r="Q414" s="52"/>
      <c r="R414" s="52"/>
      <c r="S414" s="52"/>
      <c r="T414" s="52"/>
      <c r="U414" s="52"/>
      <c r="V414" s="52"/>
      <c r="W414" s="52"/>
      <c r="X414" s="52"/>
      <c r="Y414" s="53"/>
      <c r="Z414" s="53"/>
      <c r="AA414" s="96"/>
      <c r="AB414" s="97"/>
      <c r="AC414" s="97"/>
      <c r="AD414" s="97"/>
      <c r="AE414" s="97"/>
      <c r="AF414" s="97"/>
      <c r="AG414" s="105" t="str">
        <f>IF(D!BE410="","",IF(D!BE410&lt;-3,"Gizi Buruk",IF(AND(D!BE410&gt;=-3,D!BE410&lt;-2),"Gizi Kurang",IF(AND(D!BE410&gt;=-2,D!BE410&lt;2),"Gizi Normal","Gizi Lebih"))))</f>
        <v/>
      </c>
      <c r="AH414" s="105" t="str">
        <f>IF(D!BH410="","",IF(D!BH410&lt;-3,"Sangat Pendek",IF(AND(D!BH410&gt;=-3,D!BH410&lt;-2),"Pendek",IF(AND(D!CB572&gt;=-2,D!BH410&lt;2),"Normal","Jangkung"))))</f>
        <v/>
      </c>
      <c r="AI414" s="105" t="str">
        <f>IF(D!BK410="","",(IF(D!BK410&lt;-3,"Sangat Kurus",IF(AND(D!BK410&gt;=-3,D!BK410&lt;-2),"Kurus",IF(AND(D!BK410&gt;=-2,D!BK410&lt;2),"Normal","Gemuk")))))</f>
        <v/>
      </c>
      <c r="AJ414" s="105" t="str">
        <f>IF(D!BN410="","",IF(D!BN410&lt;-3,"Sgt Kurus",IF(AND(D!BN410&gt;=-3,D!BN410&lt;-2),"Kurus",IF(AND(D!BN410&gt;=-2,D!BN410&lt;1),"Normal",IF(AND(D!BN410&gt;=1,D!BN410&lt;2),"Gemuk","Obesitas")))))</f>
        <v/>
      </c>
      <c r="AK414" s="105"/>
      <c r="AL414" s="98"/>
      <c r="AM414" s="53"/>
      <c r="AN414" s="97"/>
      <c r="AO414" s="97"/>
      <c r="AP414" s="97"/>
      <c r="AQ414" s="53"/>
      <c r="AR414" s="53"/>
      <c r="AS414" s="99"/>
      <c r="AT414" s="99"/>
      <c r="AU414" s="99"/>
      <c r="AV414" s="53"/>
      <c r="AW414" s="53"/>
      <c r="AX414" s="99"/>
    </row>
    <row r="415" spans="2:50" ht="15" x14ac:dyDescent="0.2">
      <c r="B415" s="94">
        <v>402</v>
      </c>
      <c r="C415" s="100"/>
      <c r="D415" s="101"/>
      <c r="E415" s="102"/>
      <c r="F415" s="95" t="str">
        <f t="shared" si="14"/>
        <v/>
      </c>
      <c r="G415" s="82" t="str">
        <f t="shared" si="15"/>
        <v/>
      </c>
      <c r="H415" s="103"/>
      <c r="I415" s="103" t="s">
        <v>202</v>
      </c>
      <c r="J415" s="104" t="s">
        <v>202</v>
      </c>
      <c r="K415" s="104" t="s">
        <v>202</v>
      </c>
      <c r="L415" s="104" t="s">
        <v>202</v>
      </c>
      <c r="M415" s="52"/>
      <c r="N415" s="52"/>
      <c r="O415" s="52"/>
      <c r="P415" s="52"/>
      <c r="Q415" s="52"/>
      <c r="R415" s="52"/>
      <c r="S415" s="52"/>
      <c r="T415" s="52"/>
      <c r="U415" s="52"/>
      <c r="V415" s="52"/>
      <c r="W415" s="52"/>
      <c r="X415" s="52"/>
      <c r="Y415" s="53"/>
      <c r="Z415" s="53"/>
      <c r="AA415" s="96"/>
      <c r="AB415" s="97"/>
      <c r="AC415" s="97"/>
      <c r="AD415" s="97"/>
      <c r="AE415" s="97"/>
      <c r="AF415" s="97"/>
      <c r="AG415" s="105" t="str">
        <f>IF(D!BE411="","",IF(D!BE411&lt;-3,"Gizi Buruk",IF(AND(D!BE411&gt;=-3,D!BE411&lt;-2),"Gizi Kurang",IF(AND(D!BE411&gt;=-2,D!BE411&lt;2),"Gizi Normal","Gizi Lebih"))))</f>
        <v/>
      </c>
      <c r="AH415" s="105" t="str">
        <f>IF(D!BH411="","",IF(D!BH411&lt;-3,"Sangat Pendek",IF(AND(D!BH411&gt;=-3,D!BH411&lt;-2),"Pendek",IF(AND(D!CB573&gt;=-2,D!BH411&lt;2),"Normal","Jangkung"))))</f>
        <v/>
      </c>
      <c r="AI415" s="105" t="str">
        <f>IF(D!BK411="","",(IF(D!BK411&lt;-3,"Sangat Kurus",IF(AND(D!BK411&gt;=-3,D!BK411&lt;-2),"Kurus",IF(AND(D!BK411&gt;=-2,D!BK411&lt;2),"Normal","Gemuk")))))</f>
        <v/>
      </c>
      <c r="AJ415" s="105" t="str">
        <f>IF(D!BN411="","",IF(D!BN411&lt;-3,"Sgt Kurus",IF(AND(D!BN411&gt;=-3,D!BN411&lt;-2),"Kurus",IF(AND(D!BN411&gt;=-2,D!BN411&lt;1),"Normal",IF(AND(D!BN411&gt;=1,D!BN411&lt;2),"Gemuk","Obesitas")))))</f>
        <v/>
      </c>
      <c r="AK415" s="105"/>
      <c r="AL415" s="98"/>
      <c r="AM415" s="53"/>
      <c r="AN415" s="97"/>
      <c r="AO415" s="97"/>
      <c r="AP415" s="97"/>
      <c r="AQ415" s="53"/>
      <c r="AR415" s="53"/>
      <c r="AS415" s="99"/>
      <c r="AT415" s="99"/>
      <c r="AU415" s="99"/>
      <c r="AV415" s="53"/>
      <c r="AW415" s="53"/>
      <c r="AX415" s="99"/>
    </row>
    <row r="416" spans="2:50" ht="15" x14ac:dyDescent="0.2">
      <c r="B416" s="94">
        <v>403</v>
      </c>
      <c r="C416" s="100"/>
      <c r="D416" s="101"/>
      <c r="E416" s="102"/>
      <c r="F416" s="95" t="str">
        <f t="shared" si="14"/>
        <v/>
      </c>
      <c r="G416" s="82" t="str">
        <f t="shared" si="15"/>
        <v/>
      </c>
      <c r="H416" s="103"/>
      <c r="I416" s="103" t="s">
        <v>202</v>
      </c>
      <c r="J416" s="104" t="s">
        <v>202</v>
      </c>
      <c r="K416" s="104" t="s">
        <v>202</v>
      </c>
      <c r="L416" s="104" t="s">
        <v>202</v>
      </c>
      <c r="M416" s="52"/>
      <c r="N416" s="52"/>
      <c r="O416" s="52"/>
      <c r="P416" s="52"/>
      <c r="Q416" s="52"/>
      <c r="R416" s="52"/>
      <c r="S416" s="52"/>
      <c r="T416" s="52"/>
      <c r="U416" s="52"/>
      <c r="V416" s="52"/>
      <c r="W416" s="52"/>
      <c r="X416" s="52"/>
      <c r="Y416" s="53"/>
      <c r="Z416" s="53"/>
      <c r="AA416" s="96"/>
      <c r="AB416" s="97"/>
      <c r="AC416" s="97"/>
      <c r="AD416" s="97"/>
      <c r="AE416" s="97"/>
      <c r="AF416" s="97"/>
      <c r="AG416" s="105" t="str">
        <f>IF(D!BE412="","",IF(D!BE412&lt;-3,"Gizi Buruk",IF(AND(D!BE412&gt;=-3,D!BE412&lt;-2),"Gizi Kurang",IF(AND(D!BE412&gt;=-2,D!BE412&lt;2),"Gizi Normal","Gizi Lebih"))))</f>
        <v/>
      </c>
      <c r="AH416" s="105" t="str">
        <f>IF(D!BH412="","",IF(D!BH412&lt;-3,"Sangat Pendek",IF(AND(D!BH412&gt;=-3,D!BH412&lt;-2),"Pendek",IF(AND(D!CB574&gt;=-2,D!BH412&lt;2),"Normal","Jangkung"))))</f>
        <v/>
      </c>
      <c r="AI416" s="105" t="str">
        <f>IF(D!BK412="","",(IF(D!BK412&lt;-3,"Sangat Kurus",IF(AND(D!BK412&gt;=-3,D!BK412&lt;-2),"Kurus",IF(AND(D!BK412&gt;=-2,D!BK412&lt;2),"Normal","Gemuk")))))</f>
        <v/>
      </c>
      <c r="AJ416" s="105" t="str">
        <f>IF(D!BN412="","",IF(D!BN412&lt;-3,"Sgt Kurus",IF(AND(D!BN412&gt;=-3,D!BN412&lt;-2),"Kurus",IF(AND(D!BN412&gt;=-2,D!BN412&lt;1),"Normal",IF(AND(D!BN412&gt;=1,D!BN412&lt;2),"Gemuk","Obesitas")))))</f>
        <v/>
      </c>
      <c r="AK416" s="105"/>
      <c r="AL416" s="98"/>
      <c r="AM416" s="53"/>
      <c r="AN416" s="97"/>
      <c r="AO416" s="97"/>
      <c r="AP416" s="97"/>
      <c r="AQ416" s="53"/>
      <c r="AR416" s="53"/>
      <c r="AS416" s="99"/>
      <c r="AT416" s="99"/>
      <c r="AU416" s="99"/>
      <c r="AV416" s="53"/>
      <c r="AW416" s="53"/>
      <c r="AX416" s="99"/>
    </row>
    <row r="417" spans="2:50" ht="15" x14ac:dyDescent="0.2">
      <c r="B417" s="94">
        <v>404</v>
      </c>
      <c r="C417" s="100"/>
      <c r="D417" s="101"/>
      <c r="E417" s="102"/>
      <c r="F417" s="95" t="str">
        <f t="shared" si="14"/>
        <v/>
      </c>
      <c r="G417" s="82" t="str">
        <f t="shared" si="15"/>
        <v/>
      </c>
      <c r="H417" s="103"/>
      <c r="I417" s="103" t="s">
        <v>202</v>
      </c>
      <c r="J417" s="104" t="s">
        <v>202</v>
      </c>
      <c r="K417" s="104" t="s">
        <v>202</v>
      </c>
      <c r="L417" s="104" t="s">
        <v>202</v>
      </c>
      <c r="M417" s="52"/>
      <c r="N417" s="52"/>
      <c r="O417" s="52"/>
      <c r="P417" s="52"/>
      <c r="Q417" s="52"/>
      <c r="R417" s="52"/>
      <c r="S417" s="52"/>
      <c r="T417" s="52"/>
      <c r="U417" s="52"/>
      <c r="V417" s="52"/>
      <c r="W417" s="52"/>
      <c r="X417" s="52"/>
      <c r="Y417" s="53"/>
      <c r="Z417" s="53"/>
      <c r="AA417" s="96"/>
      <c r="AB417" s="97"/>
      <c r="AC417" s="97"/>
      <c r="AD417" s="97"/>
      <c r="AE417" s="97"/>
      <c r="AF417" s="97"/>
      <c r="AG417" s="105" t="str">
        <f>IF(D!BE413="","",IF(D!BE413&lt;-3,"Gizi Buruk",IF(AND(D!BE413&gt;=-3,D!BE413&lt;-2),"Gizi Kurang",IF(AND(D!BE413&gt;=-2,D!BE413&lt;2),"Gizi Normal","Gizi Lebih"))))</f>
        <v/>
      </c>
      <c r="AH417" s="105" t="str">
        <f>IF(D!BH413="","",IF(D!BH413&lt;-3,"Sangat Pendek",IF(AND(D!BH413&gt;=-3,D!BH413&lt;-2),"Pendek",IF(AND(D!CB575&gt;=-2,D!BH413&lt;2),"Normal","Jangkung"))))</f>
        <v/>
      </c>
      <c r="AI417" s="105" t="str">
        <f>IF(D!BK413="","",(IF(D!BK413&lt;-3,"Sangat Kurus",IF(AND(D!BK413&gt;=-3,D!BK413&lt;-2),"Kurus",IF(AND(D!BK413&gt;=-2,D!BK413&lt;2),"Normal","Gemuk")))))</f>
        <v/>
      </c>
      <c r="AJ417" s="105" t="str">
        <f>IF(D!BN413="","",IF(D!BN413&lt;-3,"Sgt Kurus",IF(AND(D!BN413&gt;=-3,D!BN413&lt;-2),"Kurus",IF(AND(D!BN413&gt;=-2,D!BN413&lt;1),"Normal",IF(AND(D!BN413&gt;=1,D!BN413&lt;2),"Gemuk","Obesitas")))))</f>
        <v/>
      </c>
      <c r="AK417" s="105"/>
      <c r="AL417" s="98"/>
      <c r="AM417" s="53"/>
      <c r="AN417" s="97"/>
      <c r="AO417" s="97"/>
      <c r="AP417" s="97"/>
      <c r="AQ417" s="53"/>
      <c r="AR417" s="53"/>
      <c r="AS417" s="99"/>
      <c r="AT417" s="99"/>
      <c r="AU417" s="99"/>
      <c r="AV417" s="53"/>
      <c r="AW417" s="53"/>
      <c r="AX417" s="99"/>
    </row>
    <row r="418" spans="2:50" ht="15" x14ac:dyDescent="0.2">
      <c r="B418" s="94">
        <v>405</v>
      </c>
      <c r="C418" s="100"/>
      <c r="D418" s="101"/>
      <c r="E418" s="102"/>
      <c r="F418" s="95" t="str">
        <f t="shared" si="14"/>
        <v/>
      </c>
      <c r="G418" s="82" t="str">
        <f t="shared" si="15"/>
        <v/>
      </c>
      <c r="H418" s="103"/>
      <c r="I418" s="103" t="s">
        <v>202</v>
      </c>
      <c r="J418" s="104" t="s">
        <v>202</v>
      </c>
      <c r="K418" s="104" t="s">
        <v>202</v>
      </c>
      <c r="L418" s="104" t="s">
        <v>202</v>
      </c>
      <c r="M418" s="52"/>
      <c r="N418" s="52"/>
      <c r="O418" s="52"/>
      <c r="P418" s="52"/>
      <c r="Q418" s="52"/>
      <c r="R418" s="52"/>
      <c r="S418" s="52"/>
      <c r="T418" s="52"/>
      <c r="U418" s="52"/>
      <c r="V418" s="52"/>
      <c r="W418" s="52"/>
      <c r="X418" s="52"/>
      <c r="Y418" s="53"/>
      <c r="Z418" s="53"/>
      <c r="AA418" s="96"/>
      <c r="AB418" s="97"/>
      <c r="AC418" s="97"/>
      <c r="AD418" s="97"/>
      <c r="AE418" s="97"/>
      <c r="AF418" s="97"/>
      <c r="AG418" s="105" t="str">
        <f>IF(D!BE414="","",IF(D!BE414&lt;-3,"Gizi Buruk",IF(AND(D!BE414&gt;=-3,D!BE414&lt;-2),"Gizi Kurang",IF(AND(D!BE414&gt;=-2,D!BE414&lt;2),"Gizi Normal","Gizi Lebih"))))</f>
        <v/>
      </c>
      <c r="AH418" s="105" t="str">
        <f>IF(D!BH414="","",IF(D!BH414&lt;-3,"Sangat Pendek",IF(AND(D!BH414&gt;=-3,D!BH414&lt;-2),"Pendek",IF(AND(D!CB576&gt;=-2,D!BH414&lt;2),"Normal","Jangkung"))))</f>
        <v/>
      </c>
      <c r="AI418" s="105" t="str">
        <f>IF(D!BK414="","",(IF(D!BK414&lt;-3,"Sangat Kurus",IF(AND(D!BK414&gt;=-3,D!BK414&lt;-2),"Kurus",IF(AND(D!BK414&gt;=-2,D!BK414&lt;2),"Normal","Gemuk")))))</f>
        <v/>
      </c>
      <c r="AJ418" s="105" t="str">
        <f>IF(D!BN414="","",IF(D!BN414&lt;-3,"Sgt Kurus",IF(AND(D!BN414&gt;=-3,D!BN414&lt;-2),"Kurus",IF(AND(D!BN414&gt;=-2,D!BN414&lt;1),"Normal",IF(AND(D!BN414&gt;=1,D!BN414&lt;2),"Gemuk","Obesitas")))))</f>
        <v/>
      </c>
      <c r="AK418" s="105"/>
      <c r="AL418" s="98"/>
      <c r="AM418" s="53"/>
      <c r="AN418" s="97"/>
      <c r="AO418" s="97"/>
      <c r="AP418" s="97"/>
      <c r="AQ418" s="53"/>
      <c r="AR418" s="53"/>
      <c r="AS418" s="99"/>
      <c r="AT418" s="99"/>
      <c r="AU418" s="99"/>
      <c r="AV418" s="53"/>
      <c r="AW418" s="53"/>
      <c r="AX418" s="99"/>
    </row>
    <row r="419" spans="2:50" ht="15" x14ac:dyDescent="0.2">
      <c r="B419" s="94">
        <v>406</v>
      </c>
      <c r="C419" s="100"/>
      <c r="D419" s="101"/>
      <c r="E419" s="102"/>
      <c r="F419" s="95" t="str">
        <f t="shared" si="14"/>
        <v/>
      </c>
      <c r="G419" s="82" t="str">
        <f t="shared" si="15"/>
        <v/>
      </c>
      <c r="H419" s="103"/>
      <c r="I419" s="103" t="s">
        <v>202</v>
      </c>
      <c r="J419" s="104" t="s">
        <v>202</v>
      </c>
      <c r="K419" s="104" t="s">
        <v>202</v>
      </c>
      <c r="L419" s="104" t="s">
        <v>202</v>
      </c>
      <c r="M419" s="52"/>
      <c r="N419" s="52"/>
      <c r="O419" s="52"/>
      <c r="P419" s="52"/>
      <c r="Q419" s="52"/>
      <c r="R419" s="52"/>
      <c r="S419" s="52"/>
      <c r="T419" s="52"/>
      <c r="U419" s="52"/>
      <c r="V419" s="52"/>
      <c r="W419" s="52"/>
      <c r="X419" s="52"/>
      <c r="Y419" s="53"/>
      <c r="Z419" s="53"/>
      <c r="AA419" s="96"/>
      <c r="AB419" s="97"/>
      <c r="AC419" s="97"/>
      <c r="AD419" s="97"/>
      <c r="AE419" s="97"/>
      <c r="AF419" s="97"/>
      <c r="AG419" s="105" t="str">
        <f>IF(D!BE415="","",IF(D!BE415&lt;-3,"Gizi Buruk",IF(AND(D!BE415&gt;=-3,D!BE415&lt;-2),"Gizi Kurang",IF(AND(D!BE415&gt;=-2,D!BE415&lt;2),"Gizi Normal","Gizi Lebih"))))</f>
        <v/>
      </c>
      <c r="AH419" s="105" t="str">
        <f>IF(D!BH415="","",IF(D!BH415&lt;-3,"Sangat Pendek",IF(AND(D!BH415&gt;=-3,D!BH415&lt;-2),"Pendek",IF(AND(D!CB577&gt;=-2,D!BH415&lt;2),"Normal","Jangkung"))))</f>
        <v/>
      </c>
      <c r="AI419" s="105" t="str">
        <f>IF(D!BK415="","",(IF(D!BK415&lt;-3,"Sangat Kurus",IF(AND(D!BK415&gt;=-3,D!BK415&lt;-2),"Kurus",IF(AND(D!BK415&gt;=-2,D!BK415&lt;2),"Normal","Gemuk")))))</f>
        <v/>
      </c>
      <c r="AJ419" s="105" t="str">
        <f>IF(D!BN415="","",IF(D!BN415&lt;-3,"Sgt Kurus",IF(AND(D!BN415&gt;=-3,D!BN415&lt;-2),"Kurus",IF(AND(D!BN415&gt;=-2,D!BN415&lt;1),"Normal",IF(AND(D!BN415&gt;=1,D!BN415&lt;2),"Gemuk","Obesitas")))))</f>
        <v/>
      </c>
      <c r="AK419" s="105"/>
      <c r="AL419" s="98"/>
      <c r="AM419" s="53"/>
      <c r="AN419" s="97"/>
      <c r="AO419" s="97"/>
      <c r="AP419" s="97"/>
      <c r="AQ419" s="53"/>
      <c r="AR419" s="53"/>
      <c r="AS419" s="99"/>
      <c r="AT419" s="99"/>
      <c r="AU419" s="99"/>
      <c r="AV419" s="53"/>
      <c r="AW419" s="53"/>
      <c r="AX419" s="99"/>
    </row>
    <row r="420" spans="2:50" ht="15" x14ac:dyDescent="0.2">
      <c r="B420" s="94">
        <v>407</v>
      </c>
      <c r="C420" s="100"/>
      <c r="D420" s="101"/>
      <c r="E420" s="102"/>
      <c r="F420" s="95" t="str">
        <f t="shared" si="14"/>
        <v/>
      </c>
      <c r="G420" s="82" t="str">
        <f t="shared" si="15"/>
        <v/>
      </c>
      <c r="H420" s="103"/>
      <c r="I420" s="103" t="s">
        <v>202</v>
      </c>
      <c r="J420" s="104" t="s">
        <v>202</v>
      </c>
      <c r="K420" s="104" t="s">
        <v>202</v>
      </c>
      <c r="L420" s="104" t="s">
        <v>202</v>
      </c>
      <c r="M420" s="52"/>
      <c r="N420" s="52"/>
      <c r="O420" s="52"/>
      <c r="P420" s="52"/>
      <c r="Q420" s="52"/>
      <c r="R420" s="52"/>
      <c r="S420" s="52"/>
      <c r="T420" s="52"/>
      <c r="U420" s="52"/>
      <c r="V420" s="52"/>
      <c r="W420" s="52"/>
      <c r="X420" s="52"/>
      <c r="Y420" s="53"/>
      <c r="Z420" s="53"/>
      <c r="AA420" s="96"/>
      <c r="AB420" s="97"/>
      <c r="AC420" s="97"/>
      <c r="AD420" s="97"/>
      <c r="AE420" s="97"/>
      <c r="AF420" s="97"/>
      <c r="AG420" s="105" t="str">
        <f>IF(D!BE416="","",IF(D!BE416&lt;-3,"Gizi Buruk",IF(AND(D!BE416&gt;=-3,D!BE416&lt;-2),"Gizi Kurang",IF(AND(D!BE416&gt;=-2,D!BE416&lt;2),"Gizi Normal","Gizi Lebih"))))</f>
        <v/>
      </c>
      <c r="AH420" s="105" t="str">
        <f>IF(D!BH416="","",IF(D!BH416&lt;-3,"Sangat Pendek",IF(AND(D!BH416&gt;=-3,D!BH416&lt;-2),"Pendek",IF(AND(D!CB578&gt;=-2,D!BH416&lt;2),"Normal","Jangkung"))))</f>
        <v/>
      </c>
      <c r="AI420" s="105" t="str">
        <f>IF(D!BK416="","",(IF(D!BK416&lt;-3,"Sangat Kurus",IF(AND(D!BK416&gt;=-3,D!BK416&lt;-2),"Kurus",IF(AND(D!BK416&gt;=-2,D!BK416&lt;2),"Normal","Gemuk")))))</f>
        <v/>
      </c>
      <c r="AJ420" s="105" t="str">
        <f>IF(D!BN416="","",IF(D!BN416&lt;-3,"Sgt Kurus",IF(AND(D!BN416&gt;=-3,D!BN416&lt;-2),"Kurus",IF(AND(D!BN416&gt;=-2,D!BN416&lt;1),"Normal",IF(AND(D!BN416&gt;=1,D!BN416&lt;2),"Gemuk","Obesitas")))))</f>
        <v/>
      </c>
      <c r="AK420" s="105"/>
      <c r="AL420" s="98"/>
      <c r="AM420" s="53"/>
      <c r="AN420" s="97"/>
      <c r="AO420" s="97"/>
      <c r="AP420" s="97"/>
      <c r="AQ420" s="53"/>
      <c r="AR420" s="53"/>
      <c r="AS420" s="99"/>
      <c r="AT420" s="99"/>
      <c r="AU420" s="99"/>
      <c r="AV420" s="53"/>
      <c r="AW420" s="53"/>
      <c r="AX420" s="99"/>
    </row>
    <row r="421" spans="2:50" ht="15" x14ac:dyDescent="0.2">
      <c r="B421" s="94">
        <v>408</v>
      </c>
      <c r="C421" s="100"/>
      <c r="D421" s="101"/>
      <c r="E421" s="102"/>
      <c r="F421" s="95" t="str">
        <f t="shared" si="14"/>
        <v/>
      </c>
      <c r="G421" s="82" t="str">
        <f t="shared" si="15"/>
        <v/>
      </c>
      <c r="H421" s="103"/>
      <c r="I421" s="103" t="s">
        <v>202</v>
      </c>
      <c r="J421" s="104" t="s">
        <v>202</v>
      </c>
      <c r="K421" s="104" t="s">
        <v>202</v>
      </c>
      <c r="L421" s="104" t="s">
        <v>202</v>
      </c>
      <c r="M421" s="52"/>
      <c r="N421" s="52"/>
      <c r="O421" s="52"/>
      <c r="P421" s="52"/>
      <c r="Q421" s="52"/>
      <c r="R421" s="52"/>
      <c r="S421" s="52"/>
      <c r="T421" s="52"/>
      <c r="U421" s="52"/>
      <c r="V421" s="52"/>
      <c r="W421" s="52"/>
      <c r="X421" s="52"/>
      <c r="Y421" s="53"/>
      <c r="Z421" s="53"/>
      <c r="AA421" s="96"/>
      <c r="AB421" s="97"/>
      <c r="AC421" s="97"/>
      <c r="AD421" s="97"/>
      <c r="AE421" s="97"/>
      <c r="AF421" s="97"/>
      <c r="AG421" s="105" t="str">
        <f>IF(D!BE417="","",IF(D!BE417&lt;-3,"Gizi Buruk",IF(AND(D!BE417&gt;=-3,D!BE417&lt;-2),"Gizi Kurang",IF(AND(D!BE417&gt;=-2,D!BE417&lt;2),"Gizi Normal","Gizi Lebih"))))</f>
        <v/>
      </c>
      <c r="AH421" s="105" t="str">
        <f>IF(D!BH417="","",IF(D!BH417&lt;-3,"Sangat Pendek",IF(AND(D!BH417&gt;=-3,D!BH417&lt;-2),"Pendek",IF(AND(D!CB579&gt;=-2,D!BH417&lt;2),"Normal","Jangkung"))))</f>
        <v/>
      </c>
      <c r="AI421" s="105" t="str">
        <f>IF(D!BK417="","",(IF(D!BK417&lt;-3,"Sangat Kurus",IF(AND(D!BK417&gt;=-3,D!BK417&lt;-2),"Kurus",IF(AND(D!BK417&gt;=-2,D!BK417&lt;2),"Normal","Gemuk")))))</f>
        <v/>
      </c>
      <c r="AJ421" s="105" t="str">
        <f>IF(D!BN417="","",IF(D!BN417&lt;-3,"Sgt Kurus",IF(AND(D!BN417&gt;=-3,D!BN417&lt;-2),"Kurus",IF(AND(D!BN417&gt;=-2,D!BN417&lt;1),"Normal",IF(AND(D!BN417&gt;=1,D!BN417&lt;2),"Gemuk","Obesitas")))))</f>
        <v/>
      </c>
      <c r="AK421" s="105"/>
      <c r="AL421" s="98"/>
      <c r="AM421" s="53"/>
      <c r="AN421" s="97"/>
      <c r="AO421" s="97"/>
      <c r="AP421" s="97"/>
      <c r="AQ421" s="53"/>
      <c r="AR421" s="53"/>
      <c r="AS421" s="99"/>
      <c r="AT421" s="99"/>
      <c r="AU421" s="99"/>
      <c r="AV421" s="53"/>
      <c r="AW421" s="53"/>
      <c r="AX421" s="99"/>
    </row>
    <row r="422" spans="2:50" ht="15" x14ac:dyDescent="0.2">
      <c r="B422" s="94">
        <v>409</v>
      </c>
      <c r="C422" s="100"/>
      <c r="D422" s="101"/>
      <c r="E422" s="102"/>
      <c r="F422" s="95" t="str">
        <f t="shared" si="14"/>
        <v/>
      </c>
      <c r="G422" s="82" t="str">
        <f t="shared" si="15"/>
        <v/>
      </c>
      <c r="H422" s="103"/>
      <c r="I422" s="103" t="s">
        <v>202</v>
      </c>
      <c r="J422" s="104" t="s">
        <v>202</v>
      </c>
      <c r="K422" s="104" t="s">
        <v>202</v>
      </c>
      <c r="L422" s="104" t="s">
        <v>202</v>
      </c>
      <c r="M422" s="52"/>
      <c r="N422" s="52"/>
      <c r="O422" s="52"/>
      <c r="P422" s="52"/>
      <c r="Q422" s="52"/>
      <c r="R422" s="52"/>
      <c r="S422" s="52"/>
      <c r="T422" s="52"/>
      <c r="U422" s="52"/>
      <c r="V422" s="52"/>
      <c r="W422" s="52"/>
      <c r="X422" s="52"/>
      <c r="Y422" s="53"/>
      <c r="Z422" s="53"/>
      <c r="AA422" s="96"/>
      <c r="AB422" s="97"/>
      <c r="AC422" s="97"/>
      <c r="AD422" s="97"/>
      <c r="AE422" s="97"/>
      <c r="AF422" s="97"/>
      <c r="AG422" s="105" t="str">
        <f>IF(D!BE418="","",IF(D!BE418&lt;-3,"Gizi Buruk",IF(AND(D!BE418&gt;=-3,D!BE418&lt;-2),"Gizi Kurang",IF(AND(D!BE418&gt;=-2,D!BE418&lt;2),"Gizi Normal","Gizi Lebih"))))</f>
        <v/>
      </c>
      <c r="AH422" s="105" t="str">
        <f>IF(D!BH418="","",IF(D!BH418&lt;-3,"Sangat Pendek",IF(AND(D!BH418&gt;=-3,D!BH418&lt;-2),"Pendek",IF(AND(D!CB580&gt;=-2,D!BH418&lt;2),"Normal","Jangkung"))))</f>
        <v/>
      </c>
      <c r="AI422" s="105" t="str">
        <f>IF(D!BK418="","",(IF(D!BK418&lt;-3,"Sangat Kurus",IF(AND(D!BK418&gt;=-3,D!BK418&lt;-2),"Kurus",IF(AND(D!BK418&gt;=-2,D!BK418&lt;2),"Normal","Gemuk")))))</f>
        <v/>
      </c>
      <c r="AJ422" s="105" t="str">
        <f>IF(D!BN418="","",IF(D!BN418&lt;-3,"Sgt Kurus",IF(AND(D!BN418&gt;=-3,D!BN418&lt;-2),"Kurus",IF(AND(D!BN418&gt;=-2,D!BN418&lt;1),"Normal",IF(AND(D!BN418&gt;=1,D!BN418&lt;2),"Gemuk","Obesitas")))))</f>
        <v/>
      </c>
      <c r="AK422" s="105"/>
      <c r="AL422" s="98"/>
      <c r="AM422" s="53"/>
      <c r="AN422" s="97"/>
      <c r="AO422" s="97"/>
      <c r="AP422" s="97"/>
      <c r="AQ422" s="53"/>
      <c r="AR422" s="53"/>
      <c r="AS422" s="99"/>
      <c r="AT422" s="99"/>
      <c r="AU422" s="99"/>
      <c r="AV422" s="53"/>
      <c r="AW422" s="53"/>
      <c r="AX422" s="99"/>
    </row>
    <row r="423" spans="2:50" ht="15" x14ac:dyDescent="0.2">
      <c r="B423" s="94">
        <v>410</v>
      </c>
      <c r="C423" s="100"/>
      <c r="D423" s="101"/>
      <c r="E423" s="102"/>
      <c r="F423" s="95" t="str">
        <f t="shared" si="14"/>
        <v/>
      </c>
      <c r="G423" s="82" t="str">
        <f t="shared" si="15"/>
        <v/>
      </c>
      <c r="H423" s="103"/>
      <c r="I423" s="103" t="s">
        <v>202</v>
      </c>
      <c r="J423" s="104" t="s">
        <v>202</v>
      </c>
      <c r="K423" s="104" t="s">
        <v>202</v>
      </c>
      <c r="L423" s="104" t="s">
        <v>202</v>
      </c>
      <c r="M423" s="52"/>
      <c r="N423" s="52"/>
      <c r="O423" s="52"/>
      <c r="P423" s="52"/>
      <c r="Q423" s="52"/>
      <c r="R423" s="52"/>
      <c r="S423" s="52"/>
      <c r="T423" s="52"/>
      <c r="U423" s="52"/>
      <c r="V423" s="52"/>
      <c r="W423" s="52"/>
      <c r="X423" s="52"/>
      <c r="Y423" s="53"/>
      <c r="Z423" s="53"/>
      <c r="AA423" s="96"/>
      <c r="AB423" s="97"/>
      <c r="AC423" s="97"/>
      <c r="AD423" s="97"/>
      <c r="AE423" s="97"/>
      <c r="AF423" s="97"/>
      <c r="AG423" s="105" t="str">
        <f>IF(D!BE419="","",IF(D!BE419&lt;-3,"Gizi Buruk",IF(AND(D!BE419&gt;=-3,D!BE419&lt;-2),"Gizi Kurang",IF(AND(D!BE419&gt;=-2,D!BE419&lt;2),"Gizi Normal","Gizi Lebih"))))</f>
        <v/>
      </c>
      <c r="AH423" s="105" t="str">
        <f>IF(D!BH419="","",IF(D!BH419&lt;-3,"Sangat Pendek",IF(AND(D!BH419&gt;=-3,D!BH419&lt;-2),"Pendek",IF(AND(D!CB581&gt;=-2,D!BH419&lt;2),"Normal","Jangkung"))))</f>
        <v/>
      </c>
      <c r="AI423" s="105" t="str">
        <f>IF(D!BK419="","",(IF(D!BK419&lt;-3,"Sangat Kurus",IF(AND(D!BK419&gt;=-3,D!BK419&lt;-2),"Kurus",IF(AND(D!BK419&gt;=-2,D!BK419&lt;2),"Normal","Gemuk")))))</f>
        <v/>
      </c>
      <c r="AJ423" s="105" t="str">
        <f>IF(D!BN419="","",IF(D!BN419&lt;-3,"Sgt Kurus",IF(AND(D!BN419&gt;=-3,D!BN419&lt;-2),"Kurus",IF(AND(D!BN419&gt;=-2,D!BN419&lt;1),"Normal",IF(AND(D!BN419&gt;=1,D!BN419&lt;2),"Gemuk","Obesitas")))))</f>
        <v/>
      </c>
      <c r="AK423" s="105"/>
      <c r="AL423" s="98"/>
      <c r="AM423" s="53"/>
      <c r="AN423" s="97"/>
      <c r="AO423" s="97"/>
      <c r="AP423" s="97"/>
      <c r="AQ423" s="53"/>
      <c r="AR423" s="53"/>
      <c r="AS423" s="99"/>
      <c r="AT423" s="99"/>
      <c r="AU423" s="99"/>
      <c r="AV423" s="53"/>
      <c r="AW423" s="53"/>
      <c r="AX423" s="99"/>
    </row>
    <row r="424" spans="2:50" ht="15" x14ac:dyDescent="0.2">
      <c r="B424" s="94">
        <v>411</v>
      </c>
      <c r="C424" s="100"/>
      <c r="D424" s="101"/>
      <c r="E424" s="102"/>
      <c r="F424" s="95" t="str">
        <f t="shared" si="14"/>
        <v/>
      </c>
      <c r="G424" s="82" t="str">
        <f t="shared" si="15"/>
        <v/>
      </c>
      <c r="H424" s="103"/>
      <c r="I424" s="103" t="s">
        <v>202</v>
      </c>
      <c r="J424" s="104" t="s">
        <v>202</v>
      </c>
      <c r="K424" s="104" t="s">
        <v>202</v>
      </c>
      <c r="L424" s="104" t="s">
        <v>202</v>
      </c>
      <c r="M424" s="52"/>
      <c r="N424" s="52"/>
      <c r="O424" s="52"/>
      <c r="P424" s="52"/>
      <c r="Q424" s="52"/>
      <c r="R424" s="52"/>
      <c r="S424" s="52"/>
      <c r="T424" s="52"/>
      <c r="U424" s="52"/>
      <c r="V424" s="52"/>
      <c r="W424" s="52"/>
      <c r="X424" s="52"/>
      <c r="Y424" s="53"/>
      <c r="Z424" s="53"/>
      <c r="AA424" s="96"/>
      <c r="AB424" s="97"/>
      <c r="AC424" s="97"/>
      <c r="AD424" s="97"/>
      <c r="AE424" s="97"/>
      <c r="AF424" s="97"/>
      <c r="AG424" s="105" t="str">
        <f>IF(D!BE420="","",IF(D!BE420&lt;-3,"Gizi Buruk",IF(AND(D!BE420&gt;=-3,D!BE420&lt;-2),"Gizi Kurang",IF(AND(D!BE420&gt;=-2,D!BE420&lt;2),"Gizi Normal","Gizi Lebih"))))</f>
        <v/>
      </c>
      <c r="AH424" s="105" t="str">
        <f>IF(D!BH420="","",IF(D!BH420&lt;-3,"Sangat Pendek",IF(AND(D!BH420&gt;=-3,D!BH420&lt;-2),"Pendek",IF(AND(D!CB582&gt;=-2,D!BH420&lt;2),"Normal","Jangkung"))))</f>
        <v/>
      </c>
      <c r="AI424" s="105" t="str">
        <f>IF(D!BK420="","",(IF(D!BK420&lt;-3,"Sangat Kurus",IF(AND(D!BK420&gt;=-3,D!BK420&lt;-2),"Kurus",IF(AND(D!BK420&gt;=-2,D!BK420&lt;2),"Normal","Gemuk")))))</f>
        <v/>
      </c>
      <c r="AJ424" s="105" t="str">
        <f>IF(D!BN420="","",IF(D!BN420&lt;-3,"Sgt Kurus",IF(AND(D!BN420&gt;=-3,D!BN420&lt;-2),"Kurus",IF(AND(D!BN420&gt;=-2,D!BN420&lt;1),"Normal",IF(AND(D!BN420&gt;=1,D!BN420&lt;2),"Gemuk","Obesitas")))))</f>
        <v/>
      </c>
      <c r="AK424" s="105"/>
      <c r="AL424" s="98"/>
      <c r="AM424" s="53"/>
      <c r="AN424" s="97"/>
      <c r="AO424" s="97"/>
      <c r="AP424" s="97"/>
      <c r="AQ424" s="53"/>
      <c r="AR424" s="53"/>
      <c r="AS424" s="99"/>
      <c r="AT424" s="99"/>
      <c r="AU424" s="99"/>
      <c r="AV424" s="53"/>
      <c r="AW424" s="53"/>
      <c r="AX424" s="99"/>
    </row>
    <row r="425" spans="2:50" ht="15" x14ac:dyDescent="0.2">
      <c r="B425" s="94">
        <v>412</v>
      </c>
      <c r="C425" s="100"/>
      <c r="D425" s="101"/>
      <c r="E425" s="102"/>
      <c r="F425" s="95" t="str">
        <f t="shared" si="14"/>
        <v/>
      </c>
      <c r="G425" s="82" t="str">
        <f t="shared" si="15"/>
        <v/>
      </c>
      <c r="H425" s="103"/>
      <c r="I425" s="103" t="s">
        <v>202</v>
      </c>
      <c r="J425" s="104" t="s">
        <v>202</v>
      </c>
      <c r="K425" s="104" t="s">
        <v>202</v>
      </c>
      <c r="L425" s="104" t="s">
        <v>202</v>
      </c>
      <c r="M425" s="52"/>
      <c r="N425" s="52"/>
      <c r="O425" s="52"/>
      <c r="P425" s="52"/>
      <c r="Q425" s="52"/>
      <c r="R425" s="52"/>
      <c r="S425" s="52"/>
      <c r="T425" s="52"/>
      <c r="U425" s="52"/>
      <c r="V425" s="52"/>
      <c r="W425" s="52"/>
      <c r="X425" s="52"/>
      <c r="Y425" s="53"/>
      <c r="Z425" s="53"/>
      <c r="AA425" s="96"/>
      <c r="AB425" s="97"/>
      <c r="AC425" s="97"/>
      <c r="AD425" s="97"/>
      <c r="AE425" s="97"/>
      <c r="AF425" s="97"/>
      <c r="AG425" s="105" t="str">
        <f>IF(D!BE421="","",IF(D!BE421&lt;-3,"Gizi Buruk",IF(AND(D!BE421&gt;=-3,D!BE421&lt;-2),"Gizi Kurang",IF(AND(D!BE421&gt;=-2,D!BE421&lt;2),"Gizi Normal","Gizi Lebih"))))</f>
        <v/>
      </c>
      <c r="AH425" s="105" t="str">
        <f>IF(D!BH421="","",IF(D!BH421&lt;-3,"Sangat Pendek",IF(AND(D!BH421&gt;=-3,D!BH421&lt;-2),"Pendek",IF(AND(D!CB583&gt;=-2,D!BH421&lt;2),"Normal","Jangkung"))))</f>
        <v/>
      </c>
      <c r="AI425" s="105" t="str">
        <f>IF(D!BK421="","",(IF(D!BK421&lt;-3,"Sangat Kurus",IF(AND(D!BK421&gt;=-3,D!BK421&lt;-2),"Kurus",IF(AND(D!BK421&gt;=-2,D!BK421&lt;2),"Normal","Gemuk")))))</f>
        <v/>
      </c>
      <c r="AJ425" s="105" t="str">
        <f>IF(D!BN421="","",IF(D!BN421&lt;-3,"Sgt Kurus",IF(AND(D!BN421&gt;=-3,D!BN421&lt;-2),"Kurus",IF(AND(D!BN421&gt;=-2,D!BN421&lt;1),"Normal",IF(AND(D!BN421&gt;=1,D!BN421&lt;2),"Gemuk","Obesitas")))))</f>
        <v/>
      </c>
      <c r="AK425" s="105"/>
      <c r="AL425" s="98"/>
      <c r="AM425" s="53"/>
      <c r="AN425" s="97"/>
      <c r="AO425" s="97"/>
      <c r="AP425" s="97"/>
      <c r="AQ425" s="53"/>
      <c r="AR425" s="53"/>
      <c r="AS425" s="99"/>
      <c r="AT425" s="99"/>
      <c r="AU425" s="99"/>
      <c r="AV425" s="53"/>
      <c r="AW425" s="53"/>
      <c r="AX425" s="99"/>
    </row>
    <row r="426" spans="2:50" ht="15" x14ac:dyDescent="0.2">
      <c r="B426" s="94">
        <v>413</v>
      </c>
      <c r="C426" s="100"/>
      <c r="D426" s="101"/>
      <c r="E426" s="102"/>
      <c r="F426" s="95" t="str">
        <f t="shared" si="14"/>
        <v/>
      </c>
      <c r="G426" s="82" t="str">
        <f t="shared" si="15"/>
        <v/>
      </c>
      <c r="H426" s="103"/>
      <c r="I426" s="103" t="s">
        <v>202</v>
      </c>
      <c r="J426" s="104" t="s">
        <v>202</v>
      </c>
      <c r="K426" s="104" t="s">
        <v>202</v>
      </c>
      <c r="L426" s="104" t="s">
        <v>202</v>
      </c>
      <c r="M426" s="52"/>
      <c r="N426" s="52"/>
      <c r="O426" s="52"/>
      <c r="P426" s="52"/>
      <c r="Q426" s="52"/>
      <c r="R426" s="52"/>
      <c r="S426" s="52"/>
      <c r="T426" s="52"/>
      <c r="U426" s="52"/>
      <c r="V426" s="52"/>
      <c r="W426" s="52"/>
      <c r="X426" s="52"/>
      <c r="Y426" s="53"/>
      <c r="Z426" s="53"/>
      <c r="AA426" s="96"/>
      <c r="AB426" s="97"/>
      <c r="AC426" s="97"/>
      <c r="AD426" s="97"/>
      <c r="AE426" s="97"/>
      <c r="AF426" s="97"/>
      <c r="AG426" s="105" t="str">
        <f>IF(D!BE422="","",IF(D!BE422&lt;-3,"Gizi Buruk",IF(AND(D!BE422&gt;=-3,D!BE422&lt;-2),"Gizi Kurang",IF(AND(D!BE422&gt;=-2,D!BE422&lt;2),"Gizi Normal","Gizi Lebih"))))</f>
        <v/>
      </c>
      <c r="AH426" s="105" t="str">
        <f>IF(D!BH422="","",IF(D!BH422&lt;-3,"Sangat Pendek",IF(AND(D!BH422&gt;=-3,D!BH422&lt;-2),"Pendek",IF(AND(D!CB584&gt;=-2,D!BH422&lt;2),"Normal","Jangkung"))))</f>
        <v/>
      </c>
      <c r="AI426" s="105" t="str">
        <f>IF(D!BK422="","",(IF(D!BK422&lt;-3,"Sangat Kurus",IF(AND(D!BK422&gt;=-3,D!BK422&lt;-2),"Kurus",IF(AND(D!BK422&gt;=-2,D!BK422&lt;2),"Normal","Gemuk")))))</f>
        <v/>
      </c>
      <c r="AJ426" s="105" t="str">
        <f>IF(D!BN422="","",IF(D!BN422&lt;-3,"Sgt Kurus",IF(AND(D!BN422&gt;=-3,D!BN422&lt;-2),"Kurus",IF(AND(D!BN422&gt;=-2,D!BN422&lt;1),"Normal",IF(AND(D!BN422&gt;=1,D!BN422&lt;2),"Gemuk","Obesitas")))))</f>
        <v/>
      </c>
      <c r="AK426" s="105"/>
      <c r="AL426" s="98"/>
      <c r="AM426" s="53"/>
      <c r="AN426" s="97"/>
      <c r="AO426" s="97"/>
      <c r="AP426" s="97"/>
      <c r="AQ426" s="53"/>
      <c r="AR426" s="53"/>
      <c r="AS426" s="99"/>
      <c r="AT426" s="99"/>
      <c r="AU426" s="99"/>
      <c r="AV426" s="53"/>
      <c r="AW426" s="53"/>
      <c r="AX426" s="99"/>
    </row>
    <row r="427" spans="2:50" ht="15" x14ac:dyDescent="0.2">
      <c r="B427" s="94">
        <v>414</v>
      </c>
      <c r="C427" s="100"/>
      <c r="D427" s="101"/>
      <c r="E427" s="102"/>
      <c r="F427" s="95" t="str">
        <f t="shared" si="14"/>
        <v/>
      </c>
      <c r="G427" s="82" t="str">
        <f t="shared" si="15"/>
        <v/>
      </c>
      <c r="H427" s="103"/>
      <c r="I427" s="103" t="s">
        <v>202</v>
      </c>
      <c r="J427" s="104" t="s">
        <v>202</v>
      </c>
      <c r="K427" s="104" t="s">
        <v>202</v>
      </c>
      <c r="L427" s="104" t="s">
        <v>202</v>
      </c>
      <c r="M427" s="52"/>
      <c r="N427" s="52"/>
      <c r="O427" s="52"/>
      <c r="P427" s="52"/>
      <c r="Q427" s="52"/>
      <c r="R427" s="52"/>
      <c r="S427" s="52"/>
      <c r="T427" s="52"/>
      <c r="U427" s="52"/>
      <c r="V427" s="52"/>
      <c r="W427" s="52"/>
      <c r="X427" s="52"/>
      <c r="Y427" s="53"/>
      <c r="Z427" s="53"/>
      <c r="AA427" s="96"/>
      <c r="AB427" s="97"/>
      <c r="AC427" s="97"/>
      <c r="AD427" s="97"/>
      <c r="AE427" s="97"/>
      <c r="AF427" s="97"/>
      <c r="AG427" s="105" t="str">
        <f>IF(D!BE423="","",IF(D!BE423&lt;-3,"Gizi Buruk",IF(AND(D!BE423&gt;=-3,D!BE423&lt;-2),"Gizi Kurang",IF(AND(D!BE423&gt;=-2,D!BE423&lt;2),"Gizi Normal","Gizi Lebih"))))</f>
        <v/>
      </c>
      <c r="AH427" s="105" t="str">
        <f>IF(D!BH423="","",IF(D!BH423&lt;-3,"Sangat Pendek",IF(AND(D!BH423&gt;=-3,D!BH423&lt;-2),"Pendek",IF(AND(D!CB585&gt;=-2,D!BH423&lt;2),"Normal","Jangkung"))))</f>
        <v/>
      </c>
      <c r="AI427" s="105" t="str">
        <f>IF(D!BK423="","",(IF(D!BK423&lt;-3,"Sangat Kurus",IF(AND(D!BK423&gt;=-3,D!BK423&lt;-2),"Kurus",IF(AND(D!BK423&gt;=-2,D!BK423&lt;2),"Normal","Gemuk")))))</f>
        <v/>
      </c>
      <c r="AJ427" s="105" t="str">
        <f>IF(D!BN423="","",IF(D!BN423&lt;-3,"Sgt Kurus",IF(AND(D!BN423&gt;=-3,D!BN423&lt;-2),"Kurus",IF(AND(D!BN423&gt;=-2,D!BN423&lt;1),"Normal",IF(AND(D!BN423&gt;=1,D!BN423&lt;2),"Gemuk","Obesitas")))))</f>
        <v/>
      </c>
      <c r="AK427" s="105"/>
      <c r="AL427" s="98"/>
      <c r="AM427" s="53"/>
      <c r="AN427" s="97"/>
      <c r="AO427" s="97"/>
      <c r="AP427" s="97"/>
      <c r="AQ427" s="53"/>
      <c r="AR427" s="53"/>
      <c r="AS427" s="99"/>
      <c r="AT427" s="99"/>
      <c r="AU427" s="99"/>
      <c r="AV427" s="53"/>
      <c r="AW427" s="53"/>
      <c r="AX427" s="99"/>
    </row>
    <row r="428" spans="2:50" ht="15" x14ac:dyDescent="0.2">
      <c r="B428" s="94">
        <v>415</v>
      </c>
      <c r="C428" s="100"/>
      <c r="D428" s="101"/>
      <c r="E428" s="102"/>
      <c r="F428" s="95" t="str">
        <f t="shared" si="14"/>
        <v/>
      </c>
      <c r="G428" s="82" t="str">
        <f t="shared" si="15"/>
        <v/>
      </c>
      <c r="H428" s="103"/>
      <c r="I428" s="103" t="s">
        <v>202</v>
      </c>
      <c r="J428" s="104" t="s">
        <v>202</v>
      </c>
      <c r="K428" s="104" t="s">
        <v>202</v>
      </c>
      <c r="L428" s="104" t="s">
        <v>202</v>
      </c>
      <c r="M428" s="52"/>
      <c r="N428" s="52"/>
      <c r="O428" s="52"/>
      <c r="P428" s="52"/>
      <c r="Q428" s="52"/>
      <c r="R428" s="52"/>
      <c r="S428" s="52"/>
      <c r="T428" s="52"/>
      <c r="U428" s="52"/>
      <c r="V428" s="52"/>
      <c r="W428" s="52"/>
      <c r="X428" s="52"/>
      <c r="Y428" s="53"/>
      <c r="Z428" s="53"/>
      <c r="AA428" s="96"/>
      <c r="AB428" s="97"/>
      <c r="AC428" s="97"/>
      <c r="AD428" s="97"/>
      <c r="AE428" s="97"/>
      <c r="AF428" s="97"/>
      <c r="AG428" s="105" t="str">
        <f>IF(D!BE424="","",IF(D!BE424&lt;-3,"Gizi Buruk",IF(AND(D!BE424&gt;=-3,D!BE424&lt;-2),"Gizi Kurang",IF(AND(D!BE424&gt;=-2,D!BE424&lt;2),"Gizi Normal","Gizi Lebih"))))</f>
        <v/>
      </c>
      <c r="AH428" s="105" t="str">
        <f>IF(D!BH424="","",IF(D!BH424&lt;-3,"Sangat Pendek",IF(AND(D!BH424&gt;=-3,D!BH424&lt;-2),"Pendek",IF(AND(D!CB586&gt;=-2,D!BH424&lt;2),"Normal","Jangkung"))))</f>
        <v/>
      </c>
      <c r="AI428" s="105" t="str">
        <f>IF(D!BK424="","",(IF(D!BK424&lt;-3,"Sangat Kurus",IF(AND(D!BK424&gt;=-3,D!BK424&lt;-2),"Kurus",IF(AND(D!BK424&gt;=-2,D!BK424&lt;2),"Normal","Gemuk")))))</f>
        <v/>
      </c>
      <c r="AJ428" s="105" t="str">
        <f>IF(D!BN424="","",IF(D!BN424&lt;-3,"Sgt Kurus",IF(AND(D!BN424&gt;=-3,D!BN424&lt;-2),"Kurus",IF(AND(D!BN424&gt;=-2,D!BN424&lt;1),"Normal",IF(AND(D!BN424&gt;=1,D!BN424&lt;2),"Gemuk","Obesitas")))))</f>
        <v/>
      </c>
      <c r="AK428" s="105"/>
      <c r="AL428" s="98"/>
      <c r="AM428" s="53"/>
      <c r="AN428" s="97"/>
      <c r="AO428" s="97"/>
      <c r="AP428" s="97"/>
      <c r="AQ428" s="53"/>
      <c r="AR428" s="53"/>
      <c r="AS428" s="99"/>
      <c r="AT428" s="99"/>
      <c r="AU428" s="99"/>
      <c r="AV428" s="53"/>
      <c r="AW428" s="53"/>
      <c r="AX428" s="99"/>
    </row>
    <row r="429" spans="2:50" ht="15" x14ac:dyDescent="0.2">
      <c r="B429" s="94">
        <v>416</v>
      </c>
      <c r="C429" s="100"/>
      <c r="D429" s="101"/>
      <c r="E429" s="102"/>
      <c r="F429" s="95" t="str">
        <f t="shared" si="14"/>
        <v/>
      </c>
      <c r="G429" s="82" t="str">
        <f t="shared" si="15"/>
        <v/>
      </c>
      <c r="H429" s="103"/>
      <c r="I429" s="103" t="s">
        <v>202</v>
      </c>
      <c r="J429" s="104" t="s">
        <v>202</v>
      </c>
      <c r="K429" s="104" t="s">
        <v>202</v>
      </c>
      <c r="L429" s="104" t="s">
        <v>202</v>
      </c>
      <c r="M429" s="52"/>
      <c r="N429" s="52"/>
      <c r="O429" s="52"/>
      <c r="P429" s="52"/>
      <c r="Q429" s="52"/>
      <c r="R429" s="52"/>
      <c r="S429" s="52"/>
      <c r="T429" s="52"/>
      <c r="U429" s="52"/>
      <c r="V429" s="52"/>
      <c r="W429" s="52"/>
      <c r="X429" s="52"/>
      <c r="Y429" s="53"/>
      <c r="Z429" s="53"/>
      <c r="AA429" s="96"/>
      <c r="AB429" s="97"/>
      <c r="AC429" s="97"/>
      <c r="AD429" s="97"/>
      <c r="AE429" s="97"/>
      <c r="AF429" s="97"/>
      <c r="AG429" s="105" t="str">
        <f>IF(D!BE425="","",IF(D!BE425&lt;-3,"Gizi Buruk",IF(AND(D!BE425&gt;=-3,D!BE425&lt;-2),"Gizi Kurang",IF(AND(D!BE425&gt;=-2,D!BE425&lt;2),"Gizi Normal","Gizi Lebih"))))</f>
        <v/>
      </c>
      <c r="AH429" s="105" t="str">
        <f>IF(D!BH425="","",IF(D!BH425&lt;-3,"Sangat Pendek",IF(AND(D!BH425&gt;=-3,D!BH425&lt;-2),"Pendek",IF(AND(D!CB587&gt;=-2,D!BH425&lt;2),"Normal","Jangkung"))))</f>
        <v/>
      </c>
      <c r="AI429" s="105" t="str">
        <f>IF(D!BK425="","",(IF(D!BK425&lt;-3,"Sangat Kurus",IF(AND(D!BK425&gt;=-3,D!BK425&lt;-2),"Kurus",IF(AND(D!BK425&gt;=-2,D!BK425&lt;2),"Normal","Gemuk")))))</f>
        <v/>
      </c>
      <c r="AJ429" s="105" t="str">
        <f>IF(D!BN425="","",IF(D!BN425&lt;-3,"Sgt Kurus",IF(AND(D!BN425&gt;=-3,D!BN425&lt;-2),"Kurus",IF(AND(D!BN425&gt;=-2,D!BN425&lt;1),"Normal",IF(AND(D!BN425&gt;=1,D!BN425&lt;2),"Gemuk","Obesitas")))))</f>
        <v/>
      </c>
      <c r="AK429" s="105"/>
      <c r="AL429" s="98"/>
      <c r="AM429" s="53"/>
      <c r="AN429" s="97"/>
      <c r="AO429" s="97"/>
      <c r="AP429" s="97"/>
      <c r="AQ429" s="53"/>
      <c r="AR429" s="53"/>
      <c r="AS429" s="99"/>
      <c r="AT429" s="99"/>
      <c r="AU429" s="99"/>
      <c r="AV429" s="53"/>
      <c r="AW429" s="53"/>
      <c r="AX429" s="99"/>
    </row>
    <row r="430" spans="2:50" ht="15" x14ac:dyDescent="0.2">
      <c r="B430" s="94">
        <v>417</v>
      </c>
      <c r="C430" s="100"/>
      <c r="D430" s="101"/>
      <c r="E430" s="102"/>
      <c r="F430" s="95" t="str">
        <f t="shared" si="14"/>
        <v/>
      </c>
      <c r="G430" s="82" t="str">
        <f t="shared" si="15"/>
        <v/>
      </c>
      <c r="H430" s="103"/>
      <c r="I430" s="103" t="s">
        <v>202</v>
      </c>
      <c r="J430" s="104" t="s">
        <v>202</v>
      </c>
      <c r="K430" s="104" t="s">
        <v>202</v>
      </c>
      <c r="L430" s="104" t="s">
        <v>202</v>
      </c>
      <c r="M430" s="52"/>
      <c r="N430" s="52"/>
      <c r="O430" s="52"/>
      <c r="P430" s="52"/>
      <c r="Q430" s="52"/>
      <c r="R430" s="52"/>
      <c r="S430" s="52"/>
      <c r="T430" s="52"/>
      <c r="U430" s="52"/>
      <c r="V430" s="52"/>
      <c r="W430" s="52"/>
      <c r="X430" s="52"/>
      <c r="Y430" s="53"/>
      <c r="Z430" s="53"/>
      <c r="AA430" s="96"/>
      <c r="AB430" s="97"/>
      <c r="AC430" s="97"/>
      <c r="AD430" s="97"/>
      <c r="AE430" s="97"/>
      <c r="AF430" s="97"/>
      <c r="AG430" s="105" t="str">
        <f>IF(D!BE426="","",IF(D!BE426&lt;-3,"Gizi Buruk",IF(AND(D!BE426&gt;=-3,D!BE426&lt;-2),"Gizi Kurang",IF(AND(D!BE426&gt;=-2,D!BE426&lt;2),"Gizi Normal","Gizi Lebih"))))</f>
        <v/>
      </c>
      <c r="AH430" s="105" t="str">
        <f>IF(D!BH426="","",IF(D!BH426&lt;-3,"Sangat Pendek",IF(AND(D!BH426&gt;=-3,D!BH426&lt;-2),"Pendek",IF(AND(D!CB588&gt;=-2,D!BH426&lt;2),"Normal","Jangkung"))))</f>
        <v/>
      </c>
      <c r="AI430" s="105" t="str">
        <f>IF(D!BK426="","",(IF(D!BK426&lt;-3,"Sangat Kurus",IF(AND(D!BK426&gt;=-3,D!BK426&lt;-2),"Kurus",IF(AND(D!BK426&gt;=-2,D!BK426&lt;2),"Normal","Gemuk")))))</f>
        <v/>
      </c>
      <c r="AJ430" s="105" t="str">
        <f>IF(D!BN426="","",IF(D!BN426&lt;-3,"Sgt Kurus",IF(AND(D!BN426&gt;=-3,D!BN426&lt;-2),"Kurus",IF(AND(D!BN426&gt;=-2,D!BN426&lt;1),"Normal",IF(AND(D!BN426&gt;=1,D!BN426&lt;2),"Gemuk","Obesitas")))))</f>
        <v/>
      </c>
      <c r="AK430" s="105"/>
      <c r="AL430" s="98"/>
      <c r="AM430" s="53"/>
      <c r="AN430" s="97"/>
      <c r="AO430" s="97"/>
      <c r="AP430" s="97"/>
      <c r="AQ430" s="53"/>
      <c r="AR430" s="53"/>
      <c r="AS430" s="99"/>
      <c r="AT430" s="99"/>
      <c r="AU430" s="99"/>
      <c r="AV430" s="53"/>
      <c r="AW430" s="53"/>
      <c r="AX430" s="99"/>
    </row>
    <row r="431" spans="2:50" ht="15" x14ac:dyDescent="0.2">
      <c r="B431" s="94">
        <v>418</v>
      </c>
      <c r="C431" s="100"/>
      <c r="D431" s="101"/>
      <c r="E431" s="102"/>
      <c r="F431" s="95" t="str">
        <f t="shared" si="14"/>
        <v/>
      </c>
      <c r="G431" s="82" t="str">
        <f t="shared" si="15"/>
        <v/>
      </c>
      <c r="H431" s="103"/>
      <c r="I431" s="103" t="s">
        <v>202</v>
      </c>
      <c r="J431" s="104" t="s">
        <v>202</v>
      </c>
      <c r="K431" s="104" t="s">
        <v>202</v>
      </c>
      <c r="L431" s="104" t="s">
        <v>202</v>
      </c>
      <c r="M431" s="52"/>
      <c r="N431" s="52"/>
      <c r="O431" s="52"/>
      <c r="P431" s="52"/>
      <c r="Q431" s="52"/>
      <c r="R431" s="52"/>
      <c r="S431" s="52"/>
      <c r="T431" s="52"/>
      <c r="U431" s="52"/>
      <c r="V431" s="52"/>
      <c r="W431" s="52"/>
      <c r="X431" s="52"/>
      <c r="Y431" s="53"/>
      <c r="Z431" s="53"/>
      <c r="AA431" s="96"/>
      <c r="AB431" s="97"/>
      <c r="AC431" s="97"/>
      <c r="AD431" s="97"/>
      <c r="AE431" s="97"/>
      <c r="AF431" s="97"/>
      <c r="AG431" s="105" t="str">
        <f>IF(D!BE427="","",IF(D!BE427&lt;-3,"Gizi Buruk",IF(AND(D!BE427&gt;=-3,D!BE427&lt;-2),"Gizi Kurang",IF(AND(D!BE427&gt;=-2,D!BE427&lt;2),"Gizi Normal","Gizi Lebih"))))</f>
        <v/>
      </c>
      <c r="AH431" s="105" t="str">
        <f>IF(D!BH427="","",IF(D!BH427&lt;-3,"Sangat Pendek",IF(AND(D!BH427&gt;=-3,D!BH427&lt;-2),"Pendek",IF(AND(D!CB589&gt;=-2,D!BH427&lt;2),"Normal","Jangkung"))))</f>
        <v/>
      </c>
      <c r="AI431" s="105" t="str">
        <f>IF(D!BK427="","",(IF(D!BK427&lt;-3,"Sangat Kurus",IF(AND(D!BK427&gt;=-3,D!BK427&lt;-2),"Kurus",IF(AND(D!BK427&gt;=-2,D!BK427&lt;2),"Normal","Gemuk")))))</f>
        <v/>
      </c>
      <c r="AJ431" s="105" t="str">
        <f>IF(D!BN427="","",IF(D!BN427&lt;-3,"Sgt Kurus",IF(AND(D!BN427&gt;=-3,D!BN427&lt;-2),"Kurus",IF(AND(D!BN427&gt;=-2,D!BN427&lt;1),"Normal",IF(AND(D!BN427&gt;=1,D!BN427&lt;2),"Gemuk","Obesitas")))))</f>
        <v/>
      </c>
      <c r="AK431" s="105"/>
      <c r="AL431" s="98"/>
      <c r="AM431" s="53"/>
      <c r="AN431" s="97"/>
      <c r="AO431" s="97"/>
      <c r="AP431" s="97"/>
      <c r="AQ431" s="53"/>
      <c r="AR431" s="53"/>
      <c r="AS431" s="99"/>
      <c r="AT431" s="99"/>
      <c r="AU431" s="99"/>
      <c r="AV431" s="53"/>
      <c r="AW431" s="53"/>
      <c r="AX431" s="99"/>
    </row>
    <row r="432" spans="2:50" ht="15" x14ac:dyDescent="0.2">
      <c r="B432" s="94">
        <v>419</v>
      </c>
      <c r="C432" s="100"/>
      <c r="D432" s="101"/>
      <c r="E432" s="102"/>
      <c r="F432" s="95" t="str">
        <f t="shared" si="14"/>
        <v/>
      </c>
      <c r="G432" s="82" t="str">
        <f t="shared" si="15"/>
        <v/>
      </c>
      <c r="H432" s="103"/>
      <c r="I432" s="103" t="s">
        <v>202</v>
      </c>
      <c r="J432" s="104" t="s">
        <v>202</v>
      </c>
      <c r="K432" s="104" t="s">
        <v>202</v>
      </c>
      <c r="L432" s="104" t="s">
        <v>202</v>
      </c>
      <c r="M432" s="52"/>
      <c r="N432" s="52"/>
      <c r="O432" s="52"/>
      <c r="P432" s="52"/>
      <c r="Q432" s="52"/>
      <c r="R432" s="52"/>
      <c r="S432" s="52"/>
      <c r="T432" s="52"/>
      <c r="U432" s="52"/>
      <c r="V432" s="52"/>
      <c r="W432" s="52"/>
      <c r="X432" s="52"/>
      <c r="Y432" s="53"/>
      <c r="Z432" s="53"/>
      <c r="AA432" s="96"/>
      <c r="AB432" s="97"/>
      <c r="AC432" s="97"/>
      <c r="AD432" s="97"/>
      <c r="AE432" s="97"/>
      <c r="AF432" s="97"/>
      <c r="AG432" s="105" t="str">
        <f>IF(D!BE428="","",IF(D!BE428&lt;-3,"Gizi Buruk",IF(AND(D!BE428&gt;=-3,D!BE428&lt;-2),"Gizi Kurang",IF(AND(D!BE428&gt;=-2,D!BE428&lt;2),"Gizi Normal","Gizi Lebih"))))</f>
        <v/>
      </c>
      <c r="AH432" s="105" t="str">
        <f>IF(D!BH428="","",IF(D!BH428&lt;-3,"Sangat Pendek",IF(AND(D!BH428&gt;=-3,D!BH428&lt;-2),"Pendek",IF(AND(D!CB590&gt;=-2,D!BH428&lt;2),"Normal","Jangkung"))))</f>
        <v/>
      </c>
      <c r="AI432" s="105" t="str">
        <f>IF(D!BK428="","",(IF(D!BK428&lt;-3,"Sangat Kurus",IF(AND(D!BK428&gt;=-3,D!BK428&lt;-2),"Kurus",IF(AND(D!BK428&gt;=-2,D!BK428&lt;2),"Normal","Gemuk")))))</f>
        <v/>
      </c>
      <c r="AJ432" s="105" t="str">
        <f>IF(D!BN428="","",IF(D!BN428&lt;-3,"Sgt Kurus",IF(AND(D!BN428&gt;=-3,D!BN428&lt;-2),"Kurus",IF(AND(D!BN428&gt;=-2,D!BN428&lt;1),"Normal",IF(AND(D!BN428&gt;=1,D!BN428&lt;2),"Gemuk","Obesitas")))))</f>
        <v/>
      </c>
      <c r="AK432" s="105"/>
      <c r="AL432" s="98"/>
      <c r="AM432" s="53"/>
      <c r="AN432" s="97"/>
      <c r="AO432" s="97"/>
      <c r="AP432" s="97"/>
      <c r="AQ432" s="53"/>
      <c r="AR432" s="53"/>
      <c r="AS432" s="99"/>
      <c r="AT432" s="99"/>
      <c r="AU432" s="99"/>
      <c r="AV432" s="53"/>
      <c r="AW432" s="53"/>
      <c r="AX432" s="99"/>
    </row>
    <row r="433" spans="2:50" ht="15" x14ac:dyDescent="0.2">
      <c r="B433" s="94">
        <v>420</v>
      </c>
      <c r="C433" s="100"/>
      <c r="D433" s="101"/>
      <c r="E433" s="102"/>
      <c r="F433" s="95" t="str">
        <f t="shared" ref="F433:F496" si="16">IFERROR(DATEDIF(G433,C433,"Y") &amp; " thn. " &amp;IF(DATEDIF(G433,C433,"YM")&lt;10,"0"&amp;DATEDIF(G433,C433,"YM"),DATEDIF(G433,C433,"YM")) &amp; " bln.","")</f>
        <v/>
      </c>
      <c r="G433" s="82" t="str">
        <f t="shared" ref="G433:G496" si="17">IFERROR(ABS(IF(VALUE(MID(D433,7,2))&gt;40,VALUE(MID(D433,7,2))-40,VALUE(MID(D433,7,2)))&amp;"-"&amp;IF(VALUE(MID(D433,9,2))&lt;10,"0"&amp;VALUE(MID(D433,9,2)),VALUE(MID(D433,9,2)))&amp;"-"&amp;VALUE(MID(D433,11,2))),"")</f>
        <v/>
      </c>
      <c r="H433" s="103"/>
      <c r="I433" s="103" t="s">
        <v>202</v>
      </c>
      <c r="J433" s="104" t="s">
        <v>202</v>
      </c>
      <c r="K433" s="104" t="s">
        <v>202</v>
      </c>
      <c r="L433" s="104" t="s">
        <v>202</v>
      </c>
      <c r="M433" s="52"/>
      <c r="N433" s="52"/>
      <c r="O433" s="52"/>
      <c r="P433" s="52"/>
      <c r="Q433" s="52"/>
      <c r="R433" s="52"/>
      <c r="S433" s="52"/>
      <c r="T433" s="52"/>
      <c r="U433" s="52"/>
      <c r="V433" s="52"/>
      <c r="W433" s="52"/>
      <c r="X433" s="52"/>
      <c r="Y433" s="53"/>
      <c r="Z433" s="53"/>
      <c r="AA433" s="96"/>
      <c r="AB433" s="97"/>
      <c r="AC433" s="97"/>
      <c r="AD433" s="97"/>
      <c r="AE433" s="97"/>
      <c r="AF433" s="97"/>
      <c r="AG433" s="105" t="str">
        <f>IF(D!BE429="","",IF(D!BE429&lt;-3,"Gizi Buruk",IF(AND(D!BE429&gt;=-3,D!BE429&lt;-2),"Gizi Kurang",IF(AND(D!BE429&gt;=-2,D!BE429&lt;2),"Gizi Normal","Gizi Lebih"))))</f>
        <v/>
      </c>
      <c r="AH433" s="105" t="str">
        <f>IF(D!BH429="","",IF(D!BH429&lt;-3,"Sangat Pendek",IF(AND(D!BH429&gt;=-3,D!BH429&lt;-2),"Pendek",IF(AND(D!CB591&gt;=-2,D!BH429&lt;2),"Normal","Jangkung"))))</f>
        <v/>
      </c>
      <c r="AI433" s="105" t="str">
        <f>IF(D!BK429="","",(IF(D!BK429&lt;-3,"Sangat Kurus",IF(AND(D!BK429&gt;=-3,D!BK429&lt;-2),"Kurus",IF(AND(D!BK429&gt;=-2,D!BK429&lt;2),"Normal","Gemuk")))))</f>
        <v/>
      </c>
      <c r="AJ433" s="105" t="str">
        <f>IF(D!BN429="","",IF(D!BN429&lt;-3,"Sgt Kurus",IF(AND(D!BN429&gt;=-3,D!BN429&lt;-2),"Kurus",IF(AND(D!BN429&gt;=-2,D!BN429&lt;1),"Normal",IF(AND(D!BN429&gt;=1,D!BN429&lt;2),"Gemuk","Obesitas")))))</f>
        <v/>
      </c>
      <c r="AK433" s="105"/>
      <c r="AL433" s="98"/>
      <c r="AM433" s="53"/>
      <c r="AN433" s="97"/>
      <c r="AO433" s="97"/>
      <c r="AP433" s="97"/>
      <c r="AQ433" s="53"/>
      <c r="AR433" s="53"/>
      <c r="AS433" s="99"/>
      <c r="AT433" s="99"/>
      <c r="AU433" s="99"/>
      <c r="AV433" s="53"/>
      <c r="AW433" s="53"/>
      <c r="AX433" s="99"/>
    </row>
    <row r="434" spans="2:50" ht="15" x14ac:dyDescent="0.2">
      <c r="B434" s="94">
        <v>421</v>
      </c>
      <c r="C434" s="100"/>
      <c r="D434" s="101"/>
      <c r="E434" s="102"/>
      <c r="F434" s="95" t="str">
        <f t="shared" si="16"/>
        <v/>
      </c>
      <c r="G434" s="82" t="str">
        <f t="shared" si="17"/>
        <v/>
      </c>
      <c r="H434" s="103"/>
      <c r="I434" s="103" t="s">
        <v>202</v>
      </c>
      <c r="J434" s="104" t="s">
        <v>202</v>
      </c>
      <c r="K434" s="104" t="s">
        <v>202</v>
      </c>
      <c r="L434" s="104" t="s">
        <v>202</v>
      </c>
      <c r="M434" s="52"/>
      <c r="N434" s="52"/>
      <c r="O434" s="52"/>
      <c r="P434" s="52"/>
      <c r="Q434" s="52"/>
      <c r="R434" s="52"/>
      <c r="S434" s="52"/>
      <c r="T434" s="52"/>
      <c r="U434" s="52"/>
      <c r="V434" s="52"/>
      <c r="W434" s="52"/>
      <c r="X434" s="52"/>
      <c r="Y434" s="53"/>
      <c r="Z434" s="53"/>
      <c r="AA434" s="96"/>
      <c r="AB434" s="97"/>
      <c r="AC434" s="97"/>
      <c r="AD434" s="97"/>
      <c r="AE434" s="97"/>
      <c r="AF434" s="97"/>
      <c r="AG434" s="105" t="str">
        <f>IF(D!BE430="","",IF(D!BE430&lt;-3,"Gizi Buruk",IF(AND(D!BE430&gt;=-3,D!BE430&lt;-2),"Gizi Kurang",IF(AND(D!BE430&gt;=-2,D!BE430&lt;2),"Gizi Normal","Gizi Lebih"))))</f>
        <v/>
      </c>
      <c r="AH434" s="105" t="str">
        <f>IF(D!BH430="","",IF(D!BH430&lt;-3,"Sangat Pendek",IF(AND(D!BH430&gt;=-3,D!BH430&lt;-2),"Pendek",IF(AND(D!CB592&gt;=-2,D!BH430&lt;2),"Normal","Jangkung"))))</f>
        <v/>
      </c>
      <c r="AI434" s="105" t="str">
        <f>IF(D!BK430="","",(IF(D!BK430&lt;-3,"Sangat Kurus",IF(AND(D!BK430&gt;=-3,D!BK430&lt;-2),"Kurus",IF(AND(D!BK430&gt;=-2,D!BK430&lt;2),"Normal","Gemuk")))))</f>
        <v/>
      </c>
      <c r="AJ434" s="105" t="str">
        <f>IF(D!BN430="","",IF(D!BN430&lt;-3,"Sgt Kurus",IF(AND(D!BN430&gt;=-3,D!BN430&lt;-2),"Kurus",IF(AND(D!BN430&gt;=-2,D!BN430&lt;1),"Normal",IF(AND(D!BN430&gt;=1,D!BN430&lt;2),"Gemuk","Obesitas")))))</f>
        <v/>
      </c>
      <c r="AK434" s="105"/>
      <c r="AL434" s="98"/>
      <c r="AM434" s="53"/>
      <c r="AN434" s="97"/>
      <c r="AO434" s="97"/>
      <c r="AP434" s="97"/>
      <c r="AQ434" s="53"/>
      <c r="AR434" s="53"/>
      <c r="AS434" s="99"/>
      <c r="AT434" s="99"/>
      <c r="AU434" s="99"/>
      <c r="AV434" s="53"/>
      <c r="AW434" s="53"/>
      <c r="AX434" s="99"/>
    </row>
    <row r="435" spans="2:50" ht="15" x14ac:dyDescent="0.2">
      <c r="B435" s="94">
        <v>422</v>
      </c>
      <c r="C435" s="100"/>
      <c r="D435" s="101"/>
      <c r="E435" s="102"/>
      <c r="F435" s="95" t="str">
        <f t="shared" si="16"/>
        <v/>
      </c>
      <c r="G435" s="82" t="str">
        <f t="shared" si="17"/>
        <v/>
      </c>
      <c r="H435" s="103"/>
      <c r="I435" s="103" t="s">
        <v>202</v>
      </c>
      <c r="J435" s="104" t="s">
        <v>202</v>
      </c>
      <c r="K435" s="104" t="s">
        <v>202</v>
      </c>
      <c r="L435" s="104" t="s">
        <v>202</v>
      </c>
      <c r="M435" s="52"/>
      <c r="N435" s="52"/>
      <c r="O435" s="52"/>
      <c r="P435" s="52"/>
      <c r="Q435" s="52"/>
      <c r="R435" s="52"/>
      <c r="S435" s="52"/>
      <c r="T435" s="52"/>
      <c r="U435" s="52"/>
      <c r="V435" s="52"/>
      <c r="W435" s="52"/>
      <c r="X435" s="52"/>
      <c r="Y435" s="53"/>
      <c r="Z435" s="53"/>
      <c r="AA435" s="96"/>
      <c r="AB435" s="97"/>
      <c r="AC435" s="97"/>
      <c r="AD435" s="97"/>
      <c r="AE435" s="97"/>
      <c r="AF435" s="97"/>
      <c r="AG435" s="105" t="str">
        <f>IF(D!BE431="","",IF(D!BE431&lt;-3,"Gizi Buruk",IF(AND(D!BE431&gt;=-3,D!BE431&lt;-2),"Gizi Kurang",IF(AND(D!BE431&gt;=-2,D!BE431&lt;2),"Gizi Normal","Gizi Lebih"))))</f>
        <v/>
      </c>
      <c r="AH435" s="105" t="str">
        <f>IF(D!BH431="","",IF(D!BH431&lt;-3,"Sangat Pendek",IF(AND(D!BH431&gt;=-3,D!BH431&lt;-2),"Pendek",IF(AND(D!CB593&gt;=-2,D!BH431&lt;2),"Normal","Jangkung"))))</f>
        <v/>
      </c>
      <c r="AI435" s="105" t="str">
        <f>IF(D!BK431="","",(IF(D!BK431&lt;-3,"Sangat Kurus",IF(AND(D!BK431&gt;=-3,D!BK431&lt;-2),"Kurus",IF(AND(D!BK431&gt;=-2,D!BK431&lt;2),"Normal","Gemuk")))))</f>
        <v/>
      </c>
      <c r="AJ435" s="105" t="str">
        <f>IF(D!BN431="","",IF(D!BN431&lt;-3,"Sgt Kurus",IF(AND(D!BN431&gt;=-3,D!BN431&lt;-2),"Kurus",IF(AND(D!BN431&gt;=-2,D!BN431&lt;1),"Normal",IF(AND(D!BN431&gt;=1,D!BN431&lt;2),"Gemuk","Obesitas")))))</f>
        <v/>
      </c>
      <c r="AK435" s="105"/>
      <c r="AL435" s="98"/>
      <c r="AM435" s="53"/>
      <c r="AN435" s="97"/>
      <c r="AO435" s="97"/>
      <c r="AP435" s="97"/>
      <c r="AQ435" s="53"/>
      <c r="AR435" s="53"/>
      <c r="AS435" s="99"/>
      <c r="AT435" s="99"/>
      <c r="AU435" s="99"/>
      <c r="AV435" s="53"/>
      <c r="AW435" s="53"/>
      <c r="AX435" s="99"/>
    </row>
    <row r="436" spans="2:50" ht="15" x14ac:dyDescent="0.2">
      <c r="B436" s="94">
        <v>423</v>
      </c>
      <c r="C436" s="100"/>
      <c r="D436" s="101"/>
      <c r="E436" s="102"/>
      <c r="F436" s="95" t="str">
        <f t="shared" si="16"/>
        <v/>
      </c>
      <c r="G436" s="82" t="str">
        <f t="shared" si="17"/>
        <v/>
      </c>
      <c r="H436" s="103"/>
      <c r="I436" s="103" t="s">
        <v>202</v>
      </c>
      <c r="J436" s="104" t="s">
        <v>202</v>
      </c>
      <c r="K436" s="104" t="s">
        <v>202</v>
      </c>
      <c r="L436" s="104" t="s">
        <v>202</v>
      </c>
      <c r="M436" s="52"/>
      <c r="N436" s="52"/>
      <c r="O436" s="52"/>
      <c r="P436" s="52"/>
      <c r="Q436" s="52"/>
      <c r="R436" s="52"/>
      <c r="S436" s="52"/>
      <c r="T436" s="52"/>
      <c r="U436" s="52"/>
      <c r="V436" s="52"/>
      <c r="W436" s="52"/>
      <c r="X436" s="52"/>
      <c r="Y436" s="53"/>
      <c r="Z436" s="53"/>
      <c r="AA436" s="96"/>
      <c r="AB436" s="97"/>
      <c r="AC436" s="97"/>
      <c r="AD436" s="97"/>
      <c r="AE436" s="97"/>
      <c r="AF436" s="97"/>
      <c r="AG436" s="105" t="str">
        <f>IF(D!BE432="","",IF(D!BE432&lt;-3,"Gizi Buruk",IF(AND(D!BE432&gt;=-3,D!BE432&lt;-2),"Gizi Kurang",IF(AND(D!BE432&gt;=-2,D!BE432&lt;2),"Gizi Normal","Gizi Lebih"))))</f>
        <v/>
      </c>
      <c r="AH436" s="105" t="str">
        <f>IF(D!BH432="","",IF(D!BH432&lt;-3,"Sangat Pendek",IF(AND(D!BH432&gt;=-3,D!BH432&lt;-2),"Pendek",IF(AND(D!CB594&gt;=-2,D!BH432&lt;2),"Normal","Jangkung"))))</f>
        <v/>
      </c>
      <c r="AI436" s="105" t="str">
        <f>IF(D!BK432="","",(IF(D!BK432&lt;-3,"Sangat Kurus",IF(AND(D!BK432&gt;=-3,D!BK432&lt;-2),"Kurus",IF(AND(D!BK432&gt;=-2,D!BK432&lt;2),"Normal","Gemuk")))))</f>
        <v/>
      </c>
      <c r="AJ436" s="105" t="str">
        <f>IF(D!BN432="","",IF(D!BN432&lt;-3,"Sgt Kurus",IF(AND(D!BN432&gt;=-3,D!BN432&lt;-2),"Kurus",IF(AND(D!BN432&gt;=-2,D!BN432&lt;1),"Normal",IF(AND(D!BN432&gt;=1,D!BN432&lt;2),"Gemuk","Obesitas")))))</f>
        <v/>
      </c>
      <c r="AK436" s="105"/>
      <c r="AL436" s="98"/>
      <c r="AM436" s="53"/>
      <c r="AN436" s="97"/>
      <c r="AO436" s="97"/>
      <c r="AP436" s="97"/>
      <c r="AQ436" s="53"/>
      <c r="AR436" s="53"/>
      <c r="AS436" s="99"/>
      <c r="AT436" s="99"/>
      <c r="AU436" s="99"/>
      <c r="AV436" s="53"/>
      <c r="AW436" s="53"/>
      <c r="AX436" s="99"/>
    </row>
    <row r="437" spans="2:50" ht="15" x14ac:dyDescent="0.2">
      <c r="B437" s="94">
        <v>424</v>
      </c>
      <c r="C437" s="100"/>
      <c r="D437" s="101"/>
      <c r="E437" s="102"/>
      <c r="F437" s="95" t="str">
        <f t="shared" si="16"/>
        <v/>
      </c>
      <c r="G437" s="82" t="str">
        <f t="shared" si="17"/>
        <v/>
      </c>
      <c r="H437" s="103"/>
      <c r="I437" s="103" t="s">
        <v>202</v>
      </c>
      <c r="J437" s="104" t="s">
        <v>202</v>
      </c>
      <c r="K437" s="104" t="s">
        <v>202</v>
      </c>
      <c r="L437" s="104" t="s">
        <v>202</v>
      </c>
      <c r="M437" s="52"/>
      <c r="N437" s="52"/>
      <c r="O437" s="52"/>
      <c r="P437" s="52"/>
      <c r="Q437" s="52"/>
      <c r="R437" s="52"/>
      <c r="S437" s="52"/>
      <c r="T437" s="52"/>
      <c r="U437" s="52"/>
      <c r="V437" s="52"/>
      <c r="W437" s="52"/>
      <c r="X437" s="52"/>
      <c r="Y437" s="53"/>
      <c r="Z437" s="53"/>
      <c r="AA437" s="96"/>
      <c r="AB437" s="97"/>
      <c r="AC437" s="97"/>
      <c r="AD437" s="97"/>
      <c r="AE437" s="97"/>
      <c r="AF437" s="97"/>
      <c r="AG437" s="105" t="str">
        <f>IF(D!BE433="","",IF(D!BE433&lt;-3,"Gizi Buruk",IF(AND(D!BE433&gt;=-3,D!BE433&lt;-2),"Gizi Kurang",IF(AND(D!BE433&gt;=-2,D!BE433&lt;2),"Gizi Normal","Gizi Lebih"))))</f>
        <v/>
      </c>
      <c r="AH437" s="105" t="str">
        <f>IF(D!BH433="","",IF(D!BH433&lt;-3,"Sangat Pendek",IF(AND(D!BH433&gt;=-3,D!BH433&lt;-2),"Pendek",IF(AND(D!CB595&gt;=-2,D!BH433&lt;2),"Normal","Jangkung"))))</f>
        <v/>
      </c>
      <c r="AI437" s="105" t="str">
        <f>IF(D!BK433="","",(IF(D!BK433&lt;-3,"Sangat Kurus",IF(AND(D!BK433&gt;=-3,D!BK433&lt;-2),"Kurus",IF(AND(D!BK433&gt;=-2,D!BK433&lt;2),"Normal","Gemuk")))))</f>
        <v/>
      </c>
      <c r="AJ437" s="105" t="str">
        <f>IF(D!BN433="","",IF(D!BN433&lt;-3,"Sgt Kurus",IF(AND(D!BN433&gt;=-3,D!BN433&lt;-2),"Kurus",IF(AND(D!BN433&gt;=-2,D!BN433&lt;1),"Normal",IF(AND(D!BN433&gt;=1,D!BN433&lt;2),"Gemuk","Obesitas")))))</f>
        <v/>
      </c>
      <c r="AK437" s="105"/>
      <c r="AL437" s="98"/>
      <c r="AM437" s="53"/>
      <c r="AN437" s="97"/>
      <c r="AO437" s="97"/>
      <c r="AP437" s="97"/>
      <c r="AQ437" s="53"/>
      <c r="AR437" s="53"/>
      <c r="AS437" s="99"/>
      <c r="AT437" s="99"/>
      <c r="AU437" s="99"/>
      <c r="AV437" s="53"/>
      <c r="AW437" s="53"/>
      <c r="AX437" s="99"/>
    </row>
    <row r="438" spans="2:50" ht="15" x14ac:dyDescent="0.2">
      <c r="B438" s="94">
        <v>425</v>
      </c>
      <c r="C438" s="100"/>
      <c r="D438" s="101"/>
      <c r="E438" s="102"/>
      <c r="F438" s="95" t="str">
        <f t="shared" si="16"/>
        <v/>
      </c>
      <c r="G438" s="82" t="str">
        <f t="shared" si="17"/>
        <v/>
      </c>
      <c r="H438" s="103"/>
      <c r="I438" s="103" t="s">
        <v>202</v>
      </c>
      <c r="J438" s="104" t="s">
        <v>202</v>
      </c>
      <c r="K438" s="104" t="s">
        <v>202</v>
      </c>
      <c r="L438" s="104" t="s">
        <v>202</v>
      </c>
      <c r="M438" s="52"/>
      <c r="N438" s="52"/>
      <c r="O438" s="52"/>
      <c r="P438" s="52"/>
      <c r="Q438" s="52"/>
      <c r="R438" s="52"/>
      <c r="S438" s="52"/>
      <c r="T438" s="52"/>
      <c r="U438" s="52"/>
      <c r="V438" s="52"/>
      <c r="W438" s="52"/>
      <c r="X438" s="52"/>
      <c r="Y438" s="53"/>
      <c r="Z438" s="53"/>
      <c r="AA438" s="96"/>
      <c r="AB438" s="97"/>
      <c r="AC438" s="97"/>
      <c r="AD438" s="97"/>
      <c r="AE438" s="97"/>
      <c r="AF438" s="97"/>
      <c r="AG438" s="105" t="str">
        <f>IF(D!BE434="","",IF(D!BE434&lt;-3,"Gizi Buruk",IF(AND(D!BE434&gt;=-3,D!BE434&lt;-2),"Gizi Kurang",IF(AND(D!BE434&gt;=-2,D!BE434&lt;2),"Gizi Normal","Gizi Lebih"))))</f>
        <v/>
      </c>
      <c r="AH438" s="105" t="str">
        <f>IF(D!BH434="","",IF(D!BH434&lt;-3,"Sangat Pendek",IF(AND(D!BH434&gt;=-3,D!BH434&lt;-2),"Pendek",IF(AND(D!CB596&gt;=-2,D!BH434&lt;2),"Normal","Jangkung"))))</f>
        <v/>
      </c>
      <c r="AI438" s="105" t="str">
        <f>IF(D!BK434="","",(IF(D!BK434&lt;-3,"Sangat Kurus",IF(AND(D!BK434&gt;=-3,D!BK434&lt;-2),"Kurus",IF(AND(D!BK434&gt;=-2,D!BK434&lt;2),"Normal","Gemuk")))))</f>
        <v/>
      </c>
      <c r="AJ438" s="105" t="str">
        <f>IF(D!BN434="","",IF(D!BN434&lt;-3,"Sgt Kurus",IF(AND(D!BN434&gt;=-3,D!BN434&lt;-2),"Kurus",IF(AND(D!BN434&gt;=-2,D!BN434&lt;1),"Normal",IF(AND(D!BN434&gt;=1,D!BN434&lt;2),"Gemuk","Obesitas")))))</f>
        <v/>
      </c>
      <c r="AK438" s="105"/>
      <c r="AL438" s="98"/>
      <c r="AM438" s="53"/>
      <c r="AN438" s="97"/>
      <c r="AO438" s="97"/>
      <c r="AP438" s="97"/>
      <c r="AQ438" s="53"/>
      <c r="AR438" s="53"/>
      <c r="AS438" s="99"/>
      <c r="AT438" s="99"/>
      <c r="AU438" s="99"/>
      <c r="AV438" s="53"/>
      <c r="AW438" s="53"/>
      <c r="AX438" s="99"/>
    </row>
    <row r="439" spans="2:50" ht="15" x14ac:dyDescent="0.2">
      <c r="B439" s="94">
        <v>426</v>
      </c>
      <c r="C439" s="100"/>
      <c r="D439" s="101"/>
      <c r="E439" s="102"/>
      <c r="F439" s="95" t="str">
        <f t="shared" si="16"/>
        <v/>
      </c>
      <c r="G439" s="82" t="str">
        <f t="shared" si="17"/>
        <v/>
      </c>
      <c r="H439" s="103"/>
      <c r="I439" s="103" t="s">
        <v>202</v>
      </c>
      <c r="J439" s="104" t="s">
        <v>202</v>
      </c>
      <c r="K439" s="104" t="s">
        <v>202</v>
      </c>
      <c r="L439" s="104" t="s">
        <v>202</v>
      </c>
      <c r="M439" s="52"/>
      <c r="N439" s="52"/>
      <c r="O439" s="52"/>
      <c r="P439" s="52"/>
      <c r="Q439" s="52"/>
      <c r="R439" s="52"/>
      <c r="S439" s="52"/>
      <c r="T439" s="52"/>
      <c r="U439" s="52"/>
      <c r="V439" s="52"/>
      <c r="W439" s="52"/>
      <c r="X439" s="52"/>
      <c r="Y439" s="53"/>
      <c r="Z439" s="53"/>
      <c r="AA439" s="96"/>
      <c r="AB439" s="97"/>
      <c r="AC439" s="97"/>
      <c r="AD439" s="97"/>
      <c r="AE439" s="97"/>
      <c r="AF439" s="97"/>
      <c r="AG439" s="105" t="str">
        <f>IF(D!BE435="","",IF(D!BE435&lt;-3,"Gizi Buruk",IF(AND(D!BE435&gt;=-3,D!BE435&lt;-2),"Gizi Kurang",IF(AND(D!BE435&gt;=-2,D!BE435&lt;2),"Gizi Normal","Gizi Lebih"))))</f>
        <v/>
      </c>
      <c r="AH439" s="105" t="str">
        <f>IF(D!BH435="","",IF(D!BH435&lt;-3,"Sangat Pendek",IF(AND(D!BH435&gt;=-3,D!BH435&lt;-2),"Pendek",IF(AND(D!CB597&gt;=-2,D!BH435&lt;2),"Normal","Jangkung"))))</f>
        <v/>
      </c>
      <c r="AI439" s="105" t="str">
        <f>IF(D!BK435="","",(IF(D!BK435&lt;-3,"Sangat Kurus",IF(AND(D!BK435&gt;=-3,D!BK435&lt;-2),"Kurus",IF(AND(D!BK435&gt;=-2,D!BK435&lt;2),"Normal","Gemuk")))))</f>
        <v/>
      </c>
      <c r="AJ439" s="105" t="str">
        <f>IF(D!BN435="","",IF(D!BN435&lt;-3,"Sgt Kurus",IF(AND(D!BN435&gt;=-3,D!BN435&lt;-2),"Kurus",IF(AND(D!BN435&gt;=-2,D!BN435&lt;1),"Normal",IF(AND(D!BN435&gt;=1,D!BN435&lt;2),"Gemuk","Obesitas")))))</f>
        <v/>
      </c>
      <c r="AK439" s="105"/>
      <c r="AL439" s="98"/>
      <c r="AM439" s="53"/>
      <c r="AN439" s="97"/>
      <c r="AO439" s="97"/>
      <c r="AP439" s="97"/>
      <c r="AQ439" s="53"/>
      <c r="AR439" s="53"/>
      <c r="AS439" s="99"/>
      <c r="AT439" s="99"/>
      <c r="AU439" s="99"/>
      <c r="AV439" s="53"/>
      <c r="AW439" s="53"/>
      <c r="AX439" s="99"/>
    </row>
    <row r="440" spans="2:50" ht="15" x14ac:dyDescent="0.2">
      <c r="B440" s="94">
        <v>427</v>
      </c>
      <c r="C440" s="100"/>
      <c r="D440" s="101"/>
      <c r="E440" s="102"/>
      <c r="F440" s="95" t="str">
        <f t="shared" si="16"/>
        <v/>
      </c>
      <c r="G440" s="82" t="str">
        <f t="shared" si="17"/>
        <v/>
      </c>
      <c r="H440" s="103"/>
      <c r="I440" s="103" t="s">
        <v>202</v>
      </c>
      <c r="J440" s="104" t="s">
        <v>202</v>
      </c>
      <c r="K440" s="104" t="s">
        <v>202</v>
      </c>
      <c r="L440" s="104" t="s">
        <v>202</v>
      </c>
      <c r="M440" s="52"/>
      <c r="N440" s="52"/>
      <c r="O440" s="52"/>
      <c r="P440" s="52"/>
      <c r="Q440" s="52"/>
      <c r="R440" s="52"/>
      <c r="S440" s="52"/>
      <c r="T440" s="52"/>
      <c r="U440" s="52"/>
      <c r="V440" s="52"/>
      <c r="W440" s="52"/>
      <c r="X440" s="52"/>
      <c r="Y440" s="53"/>
      <c r="Z440" s="53"/>
      <c r="AA440" s="96"/>
      <c r="AB440" s="97"/>
      <c r="AC440" s="97"/>
      <c r="AD440" s="97"/>
      <c r="AE440" s="97"/>
      <c r="AF440" s="97"/>
      <c r="AG440" s="105" t="str">
        <f>IF(D!BE436="","",IF(D!BE436&lt;-3,"Gizi Buruk",IF(AND(D!BE436&gt;=-3,D!BE436&lt;-2),"Gizi Kurang",IF(AND(D!BE436&gt;=-2,D!BE436&lt;2),"Gizi Normal","Gizi Lebih"))))</f>
        <v/>
      </c>
      <c r="AH440" s="105" t="str">
        <f>IF(D!BH436="","",IF(D!BH436&lt;-3,"Sangat Pendek",IF(AND(D!BH436&gt;=-3,D!BH436&lt;-2),"Pendek",IF(AND(D!CB598&gt;=-2,D!BH436&lt;2),"Normal","Jangkung"))))</f>
        <v/>
      </c>
      <c r="AI440" s="105" t="str">
        <f>IF(D!BK436="","",(IF(D!BK436&lt;-3,"Sangat Kurus",IF(AND(D!BK436&gt;=-3,D!BK436&lt;-2),"Kurus",IF(AND(D!BK436&gt;=-2,D!BK436&lt;2),"Normal","Gemuk")))))</f>
        <v/>
      </c>
      <c r="AJ440" s="105" t="str">
        <f>IF(D!BN436="","",IF(D!BN436&lt;-3,"Sgt Kurus",IF(AND(D!BN436&gt;=-3,D!BN436&lt;-2),"Kurus",IF(AND(D!BN436&gt;=-2,D!BN436&lt;1),"Normal",IF(AND(D!BN436&gt;=1,D!BN436&lt;2),"Gemuk","Obesitas")))))</f>
        <v/>
      </c>
      <c r="AK440" s="105"/>
      <c r="AL440" s="98"/>
      <c r="AM440" s="53"/>
      <c r="AN440" s="97"/>
      <c r="AO440" s="97"/>
      <c r="AP440" s="97"/>
      <c r="AQ440" s="53"/>
      <c r="AR440" s="53"/>
      <c r="AS440" s="99"/>
      <c r="AT440" s="99"/>
      <c r="AU440" s="99"/>
      <c r="AV440" s="53"/>
      <c r="AW440" s="53"/>
      <c r="AX440" s="99"/>
    </row>
    <row r="441" spans="2:50" ht="15" x14ac:dyDescent="0.2">
      <c r="B441" s="94">
        <v>428</v>
      </c>
      <c r="C441" s="100"/>
      <c r="D441" s="101"/>
      <c r="E441" s="102"/>
      <c r="F441" s="95" t="str">
        <f t="shared" si="16"/>
        <v/>
      </c>
      <c r="G441" s="82" t="str">
        <f t="shared" si="17"/>
        <v/>
      </c>
      <c r="H441" s="103"/>
      <c r="I441" s="103" t="s">
        <v>202</v>
      </c>
      <c r="J441" s="104" t="s">
        <v>202</v>
      </c>
      <c r="K441" s="104" t="s">
        <v>202</v>
      </c>
      <c r="L441" s="104" t="s">
        <v>202</v>
      </c>
      <c r="M441" s="52"/>
      <c r="N441" s="52"/>
      <c r="O441" s="52"/>
      <c r="P441" s="52"/>
      <c r="Q441" s="52"/>
      <c r="R441" s="52"/>
      <c r="S441" s="52"/>
      <c r="T441" s="52"/>
      <c r="U441" s="52"/>
      <c r="V441" s="52"/>
      <c r="W441" s="52"/>
      <c r="X441" s="52"/>
      <c r="Y441" s="53"/>
      <c r="Z441" s="53"/>
      <c r="AA441" s="96"/>
      <c r="AB441" s="97"/>
      <c r="AC441" s="97"/>
      <c r="AD441" s="97"/>
      <c r="AE441" s="97"/>
      <c r="AF441" s="97"/>
      <c r="AG441" s="105" t="str">
        <f>IF(D!BE437="","",IF(D!BE437&lt;-3,"Gizi Buruk",IF(AND(D!BE437&gt;=-3,D!BE437&lt;-2),"Gizi Kurang",IF(AND(D!BE437&gt;=-2,D!BE437&lt;2),"Gizi Normal","Gizi Lebih"))))</f>
        <v/>
      </c>
      <c r="AH441" s="105" t="str">
        <f>IF(D!BH437="","",IF(D!BH437&lt;-3,"Sangat Pendek",IF(AND(D!BH437&gt;=-3,D!BH437&lt;-2),"Pendek",IF(AND(D!CB599&gt;=-2,D!BH437&lt;2),"Normal","Jangkung"))))</f>
        <v/>
      </c>
      <c r="AI441" s="105" t="str">
        <f>IF(D!BK437="","",(IF(D!BK437&lt;-3,"Sangat Kurus",IF(AND(D!BK437&gt;=-3,D!BK437&lt;-2),"Kurus",IF(AND(D!BK437&gt;=-2,D!BK437&lt;2),"Normal","Gemuk")))))</f>
        <v/>
      </c>
      <c r="AJ441" s="105" t="str">
        <f>IF(D!BN437="","",IF(D!BN437&lt;-3,"Sgt Kurus",IF(AND(D!BN437&gt;=-3,D!BN437&lt;-2),"Kurus",IF(AND(D!BN437&gt;=-2,D!BN437&lt;1),"Normal",IF(AND(D!BN437&gt;=1,D!BN437&lt;2),"Gemuk","Obesitas")))))</f>
        <v/>
      </c>
      <c r="AK441" s="105"/>
      <c r="AL441" s="98"/>
      <c r="AM441" s="53"/>
      <c r="AN441" s="97"/>
      <c r="AO441" s="97"/>
      <c r="AP441" s="97"/>
      <c r="AQ441" s="53"/>
      <c r="AR441" s="53"/>
      <c r="AS441" s="99"/>
      <c r="AT441" s="99"/>
      <c r="AU441" s="99"/>
      <c r="AV441" s="53"/>
      <c r="AW441" s="53"/>
      <c r="AX441" s="99"/>
    </row>
    <row r="442" spans="2:50" ht="15" x14ac:dyDescent="0.2">
      <c r="B442" s="94">
        <v>429</v>
      </c>
      <c r="C442" s="100"/>
      <c r="D442" s="101"/>
      <c r="E442" s="102"/>
      <c r="F442" s="95" t="str">
        <f t="shared" si="16"/>
        <v/>
      </c>
      <c r="G442" s="82" t="str">
        <f t="shared" si="17"/>
        <v/>
      </c>
      <c r="H442" s="103"/>
      <c r="I442" s="103" t="s">
        <v>202</v>
      </c>
      <c r="J442" s="104" t="s">
        <v>202</v>
      </c>
      <c r="K442" s="104" t="s">
        <v>202</v>
      </c>
      <c r="L442" s="104" t="s">
        <v>202</v>
      </c>
      <c r="M442" s="52"/>
      <c r="N442" s="52"/>
      <c r="O442" s="52"/>
      <c r="P442" s="52"/>
      <c r="Q442" s="52"/>
      <c r="R442" s="52"/>
      <c r="S442" s="52"/>
      <c r="T442" s="52"/>
      <c r="U442" s="52"/>
      <c r="V442" s="52"/>
      <c r="W442" s="52"/>
      <c r="X442" s="52"/>
      <c r="Y442" s="53"/>
      <c r="Z442" s="53"/>
      <c r="AA442" s="96"/>
      <c r="AB442" s="97"/>
      <c r="AC442" s="97"/>
      <c r="AD442" s="97"/>
      <c r="AE442" s="97"/>
      <c r="AF442" s="97"/>
      <c r="AG442" s="105" t="str">
        <f>IF(D!BE438="","",IF(D!BE438&lt;-3,"Gizi Buruk",IF(AND(D!BE438&gt;=-3,D!BE438&lt;-2),"Gizi Kurang",IF(AND(D!BE438&gt;=-2,D!BE438&lt;2),"Gizi Normal","Gizi Lebih"))))</f>
        <v/>
      </c>
      <c r="AH442" s="105" t="str">
        <f>IF(D!BH438="","",IF(D!BH438&lt;-3,"Sangat Pendek",IF(AND(D!BH438&gt;=-3,D!BH438&lt;-2),"Pendek",IF(AND(D!CB600&gt;=-2,D!BH438&lt;2),"Normal","Jangkung"))))</f>
        <v/>
      </c>
      <c r="AI442" s="105" t="str">
        <f>IF(D!BK438="","",(IF(D!BK438&lt;-3,"Sangat Kurus",IF(AND(D!BK438&gt;=-3,D!BK438&lt;-2),"Kurus",IF(AND(D!BK438&gt;=-2,D!BK438&lt;2),"Normal","Gemuk")))))</f>
        <v/>
      </c>
      <c r="AJ442" s="105" t="str">
        <f>IF(D!BN438="","",IF(D!BN438&lt;-3,"Sgt Kurus",IF(AND(D!BN438&gt;=-3,D!BN438&lt;-2),"Kurus",IF(AND(D!BN438&gt;=-2,D!BN438&lt;1),"Normal",IF(AND(D!BN438&gt;=1,D!BN438&lt;2),"Gemuk","Obesitas")))))</f>
        <v/>
      </c>
      <c r="AK442" s="105"/>
      <c r="AL442" s="98"/>
      <c r="AM442" s="53"/>
      <c r="AN442" s="97"/>
      <c r="AO442" s="97"/>
      <c r="AP442" s="97"/>
      <c r="AQ442" s="53"/>
      <c r="AR442" s="53"/>
      <c r="AS442" s="99"/>
      <c r="AT442" s="99"/>
      <c r="AU442" s="99"/>
      <c r="AV442" s="53"/>
      <c r="AW442" s="53"/>
      <c r="AX442" s="99"/>
    </row>
    <row r="443" spans="2:50" ht="15" x14ac:dyDescent="0.2">
      <c r="B443" s="94">
        <v>430</v>
      </c>
      <c r="C443" s="100"/>
      <c r="D443" s="101"/>
      <c r="E443" s="102"/>
      <c r="F443" s="95" t="str">
        <f t="shared" si="16"/>
        <v/>
      </c>
      <c r="G443" s="82" t="str">
        <f t="shared" si="17"/>
        <v/>
      </c>
      <c r="H443" s="103"/>
      <c r="I443" s="103" t="s">
        <v>202</v>
      </c>
      <c r="J443" s="104" t="s">
        <v>202</v>
      </c>
      <c r="K443" s="104" t="s">
        <v>202</v>
      </c>
      <c r="L443" s="104" t="s">
        <v>202</v>
      </c>
      <c r="M443" s="52"/>
      <c r="N443" s="52"/>
      <c r="O443" s="52"/>
      <c r="P443" s="52"/>
      <c r="Q443" s="52"/>
      <c r="R443" s="52"/>
      <c r="S443" s="52"/>
      <c r="T443" s="52"/>
      <c r="U443" s="52"/>
      <c r="V443" s="52"/>
      <c r="W443" s="52"/>
      <c r="X443" s="52"/>
      <c r="Y443" s="53"/>
      <c r="Z443" s="53"/>
      <c r="AA443" s="96"/>
      <c r="AB443" s="97"/>
      <c r="AC443" s="97"/>
      <c r="AD443" s="97"/>
      <c r="AE443" s="97"/>
      <c r="AF443" s="97"/>
      <c r="AG443" s="105" t="str">
        <f>IF(D!BE439="","",IF(D!BE439&lt;-3,"Gizi Buruk",IF(AND(D!BE439&gt;=-3,D!BE439&lt;-2),"Gizi Kurang",IF(AND(D!BE439&gt;=-2,D!BE439&lt;2),"Gizi Normal","Gizi Lebih"))))</f>
        <v/>
      </c>
      <c r="AH443" s="105" t="str">
        <f>IF(D!BH439="","",IF(D!BH439&lt;-3,"Sangat Pendek",IF(AND(D!BH439&gt;=-3,D!BH439&lt;-2),"Pendek",IF(AND(D!CB601&gt;=-2,D!BH439&lt;2),"Normal","Jangkung"))))</f>
        <v/>
      </c>
      <c r="AI443" s="105" t="str">
        <f>IF(D!BK439="","",(IF(D!BK439&lt;-3,"Sangat Kurus",IF(AND(D!BK439&gt;=-3,D!BK439&lt;-2),"Kurus",IF(AND(D!BK439&gt;=-2,D!BK439&lt;2),"Normal","Gemuk")))))</f>
        <v/>
      </c>
      <c r="AJ443" s="105" t="str">
        <f>IF(D!BN439="","",IF(D!BN439&lt;-3,"Sgt Kurus",IF(AND(D!BN439&gt;=-3,D!BN439&lt;-2),"Kurus",IF(AND(D!BN439&gt;=-2,D!BN439&lt;1),"Normal",IF(AND(D!BN439&gt;=1,D!BN439&lt;2),"Gemuk","Obesitas")))))</f>
        <v/>
      </c>
      <c r="AK443" s="105"/>
      <c r="AL443" s="98"/>
      <c r="AM443" s="53"/>
      <c r="AN443" s="97"/>
      <c r="AO443" s="97"/>
      <c r="AP443" s="97"/>
      <c r="AQ443" s="53"/>
      <c r="AR443" s="53"/>
      <c r="AS443" s="99"/>
      <c r="AT443" s="99"/>
      <c r="AU443" s="99"/>
      <c r="AV443" s="53"/>
      <c r="AW443" s="53"/>
      <c r="AX443" s="99"/>
    </row>
    <row r="444" spans="2:50" ht="15" x14ac:dyDescent="0.2">
      <c r="B444" s="94">
        <v>431</v>
      </c>
      <c r="C444" s="100"/>
      <c r="D444" s="101"/>
      <c r="E444" s="102"/>
      <c r="F444" s="95" t="str">
        <f t="shared" si="16"/>
        <v/>
      </c>
      <c r="G444" s="82" t="str">
        <f t="shared" si="17"/>
        <v/>
      </c>
      <c r="H444" s="103"/>
      <c r="I444" s="103" t="s">
        <v>202</v>
      </c>
      <c r="J444" s="104" t="s">
        <v>202</v>
      </c>
      <c r="K444" s="104" t="s">
        <v>202</v>
      </c>
      <c r="L444" s="104" t="s">
        <v>202</v>
      </c>
      <c r="M444" s="52"/>
      <c r="N444" s="52"/>
      <c r="O444" s="52"/>
      <c r="P444" s="52"/>
      <c r="Q444" s="52"/>
      <c r="R444" s="52"/>
      <c r="S444" s="52"/>
      <c r="T444" s="52"/>
      <c r="U444" s="52"/>
      <c r="V444" s="52"/>
      <c r="W444" s="52"/>
      <c r="X444" s="52"/>
      <c r="Y444" s="53"/>
      <c r="Z444" s="53"/>
      <c r="AA444" s="96"/>
      <c r="AB444" s="97"/>
      <c r="AC444" s="97"/>
      <c r="AD444" s="97"/>
      <c r="AE444" s="97"/>
      <c r="AF444" s="97"/>
      <c r="AG444" s="105" t="str">
        <f>IF(D!BE440="","",IF(D!BE440&lt;-3,"Gizi Buruk",IF(AND(D!BE440&gt;=-3,D!BE440&lt;-2),"Gizi Kurang",IF(AND(D!BE440&gt;=-2,D!BE440&lt;2),"Gizi Normal","Gizi Lebih"))))</f>
        <v/>
      </c>
      <c r="AH444" s="105" t="str">
        <f>IF(D!BH440="","",IF(D!BH440&lt;-3,"Sangat Pendek",IF(AND(D!BH440&gt;=-3,D!BH440&lt;-2),"Pendek",IF(AND(D!CB602&gt;=-2,D!BH440&lt;2),"Normal","Jangkung"))))</f>
        <v/>
      </c>
      <c r="AI444" s="105" t="str">
        <f>IF(D!BK440="","",(IF(D!BK440&lt;-3,"Sangat Kurus",IF(AND(D!BK440&gt;=-3,D!BK440&lt;-2),"Kurus",IF(AND(D!BK440&gt;=-2,D!BK440&lt;2),"Normal","Gemuk")))))</f>
        <v/>
      </c>
      <c r="AJ444" s="105" t="str">
        <f>IF(D!BN440="","",IF(D!BN440&lt;-3,"Sgt Kurus",IF(AND(D!BN440&gt;=-3,D!BN440&lt;-2),"Kurus",IF(AND(D!BN440&gt;=-2,D!BN440&lt;1),"Normal",IF(AND(D!BN440&gt;=1,D!BN440&lt;2),"Gemuk","Obesitas")))))</f>
        <v/>
      </c>
      <c r="AK444" s="105"/>
      <c r="AL444" s="98"/>
      <c r="AM444" s="53"/>
      <c r="AN444" s="97"/>
      <c r="AO444" s="97"/>
      <c r="AP444" s="97"/>
      <c r="AQ444" s="53"/>
      <c r="AR444" s="53"/>
      <c r="AS444" s="99"/>
      <c r="AT444" s="99"/>
      <c r="AU444" s="99"/>
      <c r="AV444" s="53"/>
      <c r="AW444" s="53"/>
      <c r="AX444" s="99"/>
    </row>
    <row r="445" spans="2:50" ht="15" x14ac:dyDescent="0.2">
      <c r="B445" s="94">
        <v>432</v>
      </c>
      <c r="C445" s="100"/>
      <c r="D445" s="101"/>
      <c r="E445" s="102"/>
      <c r="F445" s="95" t="str">
        <f t="shared" si="16"/>
        <v/>
      </c>
      <c r="G445" s="82" t="str">
        <f t="shared" si="17"/>
        <v/>
      </c>
      <c r="H445" s="103"/>
      <c r="I445" s="103" t="s">
        <v>202</v>
      </c>
      <c r="J445" s="104" t="s">
        <v>202</v>
      </c>
      <c r="K445" s="104" t="s">
        <v>202</v>
      </c>
      <c r="L445" s="104" t="s">
        <v>202</v>
      </c>
      <c r="M445" s="52"/>
      <c r="N445" s="52"/>
      <c r="O445" s="52"/>
      <c r="P445" s="52"/>
      <c r="Q445" s="52"/>
      <c r="R445" s="52"/>
      <c r="S445" s="52"/>
      <c r="T445" s="52"/>
      <c r="U445" s="52"/>
      <c r="V445" s="52"/>
      <c r="W445" s="52"/>
      <c r="X445" s="52"/>
      <c r="Y445" s="53"/>
      <c r="Z445" s="53"/>
      <c r="AA445" s="96"/>
      <c r="AB445" s="97"/>
      <c r="AC445" s="97"/>
      <c r="AD445" s="97"/>
      <c r="AE445" s="97"/>
      <c r="AF445" s="97"/>
      <c r="AG445" s="105" t="str">
        <f>IF(D!BE441="","",IF(D!BE441&lt;-3,"Gizi Buruk",IF(AND(D!BE441&gt;=-3,D!BE441&lt;-2),"Gizi Kurang",IF(AND(D!BE441&gt;=-2,D!BE441&lt;2),"Gizi Normal","Gizi Lebih"))))</f>
        <v/>
      </c>
      <c r="AH445" s="105" t="str">
        <f>IF(D!BH441="","",IF(D!BH441&lt;-3,"Sangat Pendek",IF(AND(D!BH441&gt;=-3,D!BH441&lt;-2),"Pendek",IF(AND(D!CB603&gt;=-2,D!BH441&lt;2),"Normal","Jangkung"))))</f>
        <v/>
      </c>
      <c r="AI445" s="105" t="str">
        <f>IF(D!BK441="","",(IF(D!BK441&lt;-3,"Sangat Kurus",IF(AND(D!BK441&gt;=-3,D!BK441&lt;-2),"Kurus",IF(AND(D!BK441&gt;=-2,D!BK441&lt;2),"Normal","Gemuk")))))</f>
        <v/>
      </c>
      <c r="AJ445" s="105" t="str">
        <f>IF(D!BN441="","",IF(D!BN441&lt;-3,"Sgt Kurus",IF(AND(D!BN441&gt;=-3,D!BN441&lt;-2),"Kurus",IF(AND(D!BN441&gt;=-2,D!BN441&lt;1),"Normal",IF(AND(D!BN441&gt;=1,D!BN441&lt;2),"Gemuk","Obesitas")))))</f>
        <v/>
      </c>
      <c r="AK445" s="105"/>
      <c r="AL445" s="98"/>
      <c r="AM445" s="53"/>
      <c r="AN445" s="97"/>
      <c r="AO445" s="97"/>
      <c r="AP445" s="97"/>
      <c r="AQ445" s="53"/>
      <c r="AR445" s="53"/>
      <c r="AS445" s="99"/>
      <c r="AT445" s="99"/>
      <c r="AU445" s="99"/>
      <c r="AV445" s="53"/>
      <c r="AW445" s="53"/>
      <c r="AX445" s="99"/>
    </row>
    <row r="446" spans="2:50" ht="15" x14ac:dyDescent="0.2">
      <c r="B446" s="94">
        <v>433</v>
      </c>
      <c r="C446" s="100"/>
      <c r="D446" s="101"/>
      <c r="E446" s="102"/>
      <c r="F446" s="95" t="str">
        <f t="shared" si="16"/>
        <v/>
      </c>
      <c r="G446" s="82" t="str">
        <f t="shared" si="17"/>
        <v/>
      </c>
      <c r="H446" s="103"/>
      <c r="I446" s="103" t="s">
        <v>202</v>
      </c>
      <c r="J446" s="104" t="s">
        <v>202</v>
      </c>
      <c r="K446" s="104" t="s">
        <v>202</v>
      </c>
      <c r="L446" s="104" t="s">
        <v>202</v>
      </c>
      <c r="M446" s="52"/>
      <c r="N446" s="52"/>
      <c r="O446" s="52"/>
      <c r="P446" s="52"/>
      <c r="Q446" s="52"/>
      <c r="R446" s="52"/>
      <c r="S446" s="52"/>
      <c r="T446" s="52"/>
      <c r="U446" s="52"/>
      <c r="V446" s="52"/>
      <c r="W446" s="52"/>
      <c r="X446" s="52"/>
      <c r="Y446" s="53"/>
      <c r="Z446" s="53"/>
      <c r="AA446" s="96"/>
      <c r="AB446" s="97"/>
      <c r="AC446" s="97"/>
      <c r="AD446" s="97"/>
      <c r="AE446" s="97"/>
      <c r="AF446" s="97"/>
      <c r="AG446" s="105" t="str">
        <f>IF(D!BE442="","",IF(D!BE442&lt;-3,"Gizi Buruk",IF(AND(D!BE442&gt;=-3,D!BE442&lt;-2),"Gizi Kurang",IF(AND(D!BE442&gt;=-2,D!BE442&lt;2),"Gizi Normal","Gizi Lebih"))))</f>
        <v/>
      </c>
      <c r="AH446" s="105" t="str">
        <f>IF(D!BH442="","",IF(D!BH442&lt;-3,"Sangat Pendek",IF(AND(D!BH442&gt;=-3,D!BH442&lt;-2),"Pendek",IF(AND(D!CB604&gt;=-2,D!BH442&lt;2),"Normal","Jangkung"))))</f>
        <v/>
      </c>
      <c r="AI446" s="105" t="str">
        <f>IF(D!BK442="","",(IF(D!BK442&lt;-3,"Sangat Kurus",IF(AND(D!BK442&gt;=-3,D!BK442&lt;-2),"Kurus",IF(AND(D!BK442&gt;=-2,D!BK442&lt;2),"Normal","Gemuk")))))</f>
        <v/>
      </c>
      <c r="AJ446" s="105" t="str">
        <f>IF(D!BN442="","",IF(D!BN442&lt;-3,"Sgt Kurus",IF(AND(D!BN442&gt;=-3,D!BN442&lt;-2),"Kurus",IF(AND(D!BN442&gt;=-2,D!BN442&lt;1),"Normal",IF(AND(D!BN442&gt;=1,D!BN442&lt;2),"Gemuk","Obesitas")))))</f>
        <v/>
      </c>
      <c r="AK446" s="105"/>
      <c r="AL446" s="98"/>
      <c r="AM446" s="53"/>
      <c r="AN446" s="97"/>
      <c r="AO446" s="97"/>
      <c r="AP446" s="97"/>
      <c r="AQ446" s="53"/>
      <c r="AR446" s="53"/>
      <c r="AS446" s="99"/>
      <c r="AT446" s="99"/>
      <c r="AU446" s="99"/>
      <c r="AV446" s="53"/>
      <c r="AW446" s="53"/>
      <c r="AX446" s="99"/>
    </row>
    <row r="447" spans="2:50" ht="15" x14ac:dyDescent="0.2">
      <c r="B447" s="94">
        <v>434</v>
      </c>
      <c r="C447" s="100"/>
      <c r="D447" s="101"/>
      <c r="E447" s="102"/>
      <c r="F447" s="95" t="str">
        <f t="shared" si="16"/>
        <v/>
      </c>
      <c r="G447" s="82" t="str">
        <f t="shared" si="17"/>
        <v/>
      </c>
      <c r="H447" s="103"/>
      <c r="I447" s="103" t="s">
        <v>202</v>
      </c>
      <c r="J447" s="104" t="s">
        <v>202</v>
      </c>
      <c r="K447" s="104" t="s">
        <v>202</v>
      </c>
      <c r="L447" s="104" t="s">
        <v>202</v>
      </c>
      <c r="M447" s="52"/>
      <c r="N447" s="52"/>
      <c r="O447" s="52"/>
      <c r="P447" s="52"/>
      <c r="Q447" s="52"/>
      <c r="R447" s="52"/>
      <c r="S447" s="52"/>
      <c r="T447" s="52"/>
      <c r="U447" s="52"/>
      <c r="V447" s="52"/>
      <c r="W447" s="52"/>
      <c r="X447" s="52"/>
      <c r="Y447" s="53"/>
      <c r="Z447" s="53"/>
      <c r="AA447" s="96"/>
      <c r="AB447" s="97"/>
      <c r="AC447" s="97"/>
      <c r="AD447" s="97"/>
      <c r="AE447" s="97"/>
      <c r="AF447" s="97"/>
      <c r="AG447" s="105" t="str">
        <f>IF(D!BE443="","",IF(D!BE443&lt;-3,"Gizi Buruk",IF(AND(D!BE443&gt;=-3,D!BE443&lt;-2),"Gizi Kurang",IF(AND(D!BE443&gt;=-2,D!BE443&lt;2),"Gizi Normal","Gizi Lebih"))))</f>
        <v/>
      </c>
      <c r="AH447" s="105" t="str">
        <f>IF(D!BH443="","",IF(D!BH443&lt;-3,"Sangat Pendek",IF(AND(D!BH443&gt;=-3,D!BH443&lt;-2),"Pendek",IF(AND(D!CB605&gt;=-2,D!BH443&lt;2),"Normal","Jangkung"))))</f>
        <v/>
      </c>
      <c r="AI447" s="105" t="str">
        <f>IF(D!BK443="","",(IF(D!BK443&lt;-3,"Sangat Kurus",IF(AND(D!BK443&gt;=-3,D!BK443&lt;-2),"Kurus",IF(AND(D!BK443&gt;=-2,D!BK443&lt;2),"Normal","Gemuk")))))</f>
        <v/>
      </c>
      <c r="AJ447" s="105" t="str">
        <f>IF(D!BN443="","",IF(D!BN443&lt;-3,"Sgt Kurus",IF(AND(D!BN443&gt;=-3,D!BN443&lt;-2),"Kurus",IF(AND(D!BN443&gt;=-2,D!BN443&lt;1),"Normal",IF(AND(D!BN443&gt;=1,D!BN443&lt;2),"Gemuk","Obesitas")))))</f>
        <v/>
      </c>
      <c r="AK447" s="105"/>
      <c r="AL447" s="98"/>
      <c r="AM447" s="53"/>
      <c r="AN447" s="97"/>
      <c r="AO447" s="97"/>
      <c r="AP447" s="97"/>
      <c r="AQ447" s="53"/>
      <c r="AR447" s="53"/>
      <c r="AS447" s="99"/>
      <c r="AT447" s="99"/>
      <c r="AU447" s="99"/>
      <c r="AV447" s="53"/>
      <c r="AW447" s="53"/>
      <c r="AX447" s="99"/>
    </row>
    <row r="448" spans="2:50" ht="15" x14ac:dyDescent="0.2">
      <c r="B448" s="94">
        <v>435</v>
      </c>
      <c r="C448" s="100"/>
      <c r="D448" s="101"/>
      <c r="E448" s="102"/>
      <c r="F448" s="95" t="str">
        <f t="shared" si="16"/>
        <v/>
      </c>
      <c r="G448" s="82" t="str">
        <f t="shared" si="17"/>
        <v/>
      </c>
      <c r="H448" s="103"/>
      <c r="I448" s="103" t="s">
        <v>202</v>
      </c>
      <c r="J448" s="104" t="s">
        <v>202</v>
      </c>
      <c r="K448" s="104" t="s">
        <v>202</v>
      </c>
      <c r="L448" s="104" t="s">
        <v>202</v>
      </c>
      <c r="M448" s="52"/>
      <c r="N448" s="52"/>
      <c r="O448" s="52"/>
      <c r="P448" s="52"/>
      <c r="Q448" s="52"/>
      <c r="R448" s="52"/>
      <c r="S448" s="52"/>
      <c r="T448" s="52"/>
      <c r="U448" s="52"/>
      <c r="V448" s="52"/>
      <c r="W448" s="52"/>
      <c r="X448" s="52"/>
      <c r="Y448" s="53"/>
      <c r="Z448" s="53"/>
      <c r="AA448" s="96"/>
      <c r="AB448" s="97"/>
      <c r="AC448" s="97"/>
      <c r="AD448" s="97"/>
      <c r="AE448" s="97"/>
      <c r="AF448" s="97"/>
      <c r="AG448" s="105" t="str">
        <f>IF(D!BE444="","",IF(D!BE444&lt;-3,"Gizi Buruk",IF(AND(D!BE444&gt;=-3,D!BE444&lt;-2),"Gizi Kurang",IF(AND(D!BE444&gt;=-2,D!BE444&lt;2),"Gizi Normal","Gizi Lebih"))))</f>
        <v/>
      </c>
      <c r="AH448" s="105" t="str">
        <f>IF(D!BH444="","",IF(D!BH444&lt;-3,"Sangat Pendek",IF(AND(D!BH444&gt;=-3,D!BH444&lt;-2),"Pendek",IF(AND(D!CB606&gt;=-2,D!BH444&lt;2),"Normal","Jangkung"))))</f>
        <v/>
      </c>
      <c r="AI448" s="105" t="str">
        <f>IF(D!BK444="","",(IF(D!BK444&lt;-3,"Sangat Kurus",IF(AND(D!BK444&gt;=-3,D!BK444&lt;-2),"Kurus",IF(AND(D!BK444&gt;=-2,D!BK444&lt;2),"Normal","Gemuk")))))</f>
        <v/>
      </c>
      <c r="AJ448" s="105" t="str">
        <f>IF(D!BN444="","",IF(D!BN444&lt;-3,"Sgt Kurus",IF(AND(D!BN444&gt;=-3,D!BN444&lt;-2),"Kurus",IF(AND(D!BN444&gt;=-2,D!BN444&lt;1),"Normal",IF(AND(D!BN444&gt;=1,D!BN444&lt;2),"Gemuk","Obesitas")))))</f>
        <v/>
      </c>
      <c r="AK448" s="105"/>
      <c r="AL448" s="98"/>
      <c r="AM448" s="53"/>
      <c r="AN448" s="97"/>
      <c r="AO448" s="97"/>
      <c r="AP448" s="97"/>
      <c r="AQ448" s="53"/>
      <c r="AR448" s="53"/>
      <c r="AS448" s="99"/>
      <c r="AT448" s="99"/>
      <c r="AU448" s="99"/>
      <c r="AV448" s="53"/>
      <c r="AW448" s="53"/>
      <c r="AX448" s="99"/>
    </row>
    <row r="449" spans="2:50" ht="15" x14ac:dyDescent="0.2">
      <c r="B449" s="94">
        <v>436</v>
      </c>
      <c r="C449" s="100"/>
      <c r="D449" s="101"/>
      <c r="E449" s="102"/>
      <c r="F449" s="95" t="str">
        <f t="shared" si="16"/>
        <v/>
      </c>
      <c r="G449" s="82" t="str">
        <f t="shared" si="17"/>
        <v/>
      </c>
      <c r="H449" s="103"/>
      <c r="I449" s="103" t="s">
        <v>202</v>
      </c>
      <c r="J449" s="104" t="s">
        <v>202</v>
      </c>
      <c r="K449" s="104" t="s">
        <v>202</v>
      </c>
      <c r="L449" s="104" t="s">
        <v>202</v>
      </c>
      <c r="M449" s="52"/>
      <c r="N449" s="52"/>
      <c r="O449" s="52"/>
      <c r="P449" s="52"/>
      <c r="Q449" s="52"/>
      <c r="R449" s="52"/>
      <c r="S449" s="52"/>
      <c r="T449" s="52"/>
      <c r="U449" s="52"/>
      <c r="V449" s="52"/>
      <c r="W449" s="52"/>
      <c r="X449" s="52"/>
      <c r="Y449" s="53"/>
      <c r="Z449" s="53"/>
      <c r="AA449" s="96"/>
      <c r="AB449" s="97"/>
      <c r="AC449" s="97"/>
      <c r="AD449" s="97"/>
      <c r="AE449" s="97"/>
      <c r="AF449" s="97"/>
      <c r="AG449" s="105" t="str">
        <f>IF(D!BE445="","",IF(D!BE445&lt;-3,"Gizi Buruk",IF(AND(D!BE445&gt;=-3,D!BE445&lt;-2),"Gizi Kurang",IF(AND(D!BE445&gt;=-2,D!BE445&lt;2),"Gizi Normal","Gizi Lebih"))))</f>
        <v/>
      </c>
      <c r="AH449" s="105" t="str">
        <f>IF(D!BH445="","",IF(D!BH445&lt;-3,"Sangat Pendek",IF(AND(D!BH445&gt;=-3,D!BH445&lt;-2),"Pendek",IF(AND(D!CB607&gt;=-2,D!BH445&lt;2),"Normal","Jangkung"))))</f>
        <v/>
      </c>
      <c r="AI449" s="105" t="str">
        <f>IF(D!BK445="","",(IF(D!BK445&lt;-3,"Sangat Kurus",IF(AND(D!BK445&gt;=-3,D!BK445&lt;-2),"Kurus",IF(AND(D!BK445&gt;=-2,D!BK445&lt;2),"Normal","Gemuk")))))</f>
        <v/>
      </c>
      <c r="AJ449" s="105" t="str">
        <f>IF(D!BN445="","",IF(D!BN445&lt;-3,"Sgt Kurus",IF(AND(D!BN445&gt;=-3,D!BN445&lt;-2),"Kurus",IF(AND(D!BN445&gt;=-2,D!BN445&lt;1),"Normal",IF(AND(D!BN445&gt;=1,D!BN445&lt;2),"Gemuk","Obesitas")))))</f>
        <v/>
      </c>
      <c r="AK449" s="105"/>
      <c r="AL449" s="98"/>
      <c r="AM449" s="53"/>
      <c r="AN449" s="97"/>
      <c r="AO449" s="97"/>
      <c r="AP449" s="97"/>
      <c r="AQ449" s="53"/>
      <c r="AR449" s="53"/>
      <c r="AS449" s="99"/>
      <c r="AT449" s="99"/>
      <c r="AU449" s="99"/>
      <c r="AV449" s="53"/>
      <c r="AW449" s="53"/>
      <c r="AX449" s="99"/>
    </row>
    <row r="450" spans="2:50" ht="15" x14ac:dyDescent="0.2">
      <c r="B450" s="94">
        <v>437</v>
      </c>
      <c r="C450" s="100"/>
      <c r="D450" s="101"/>
      <c r="E450" s="102"/>
      <c r="F450" s="95" t="str">
        <f t="shared" si="16"/>
        <v/>
      </c>
      <c r="G450" s="82" t="str">
        <f t="shared" si="17"/>
        <v/>
      </c>
      <c r="H450" s="103"/>
      <c r="I450" s="103" t="s">
        <v>202</v>
      </c>
      <c r="J450" s="104" t="s">
        <v>202</v>
      </c>
      <c r="K450" s="104" t="s">
        <v>202</v>
      </c>
      <c r="L450" s="104" t="s">
        <v>202</v>
      </c>
      <c r="M450" s="52"/>
      <c r="N450" s="52"/>
      <c r="O450" s="52"/>
      <c r="P450" s="52"/>
      <c r="Q450" s="52"/>
      <c r="R450" s="52"/>
      <c r="S450" s="52"/>
      <c r="T450" s="52"/>
      <c r="U450" s="52"/>
      <c r="V450" s="52"/>
      <c r="W450" s="52"/>
      <c r="X450" s="52"/>
      <c r="Y450" s="53"/>
      <c r="Z450" s="53"/>
      <c r="AA450" s="96"/>
      <c r="AB450" s="97"/>
      <c r="AC450" s="97"/>
      <c r="AD450" s="97"/>
      <c r="AE450" s="97"/>
      <c r="AF450" s="97"/>
      <c r="AG450" s="105" t="str">
        <f>IF(D!BE446="","",IF(D!BE446&lt;-3,"Gizi Buruk",IF(AND(D!BE446&gt;=-3,D!BE446&lt;-2),"Gizi Kurang",IF(AND(D!BE446&gt;=-2,D!BE446&lt;2),"Gizi Normal","Gizi Lebih"))))</f>
        <v/>
      </c>
      <c r="AH450" s="105" t="str">
        <f>IF(D!BH446="","",IF(D!BH446&lt;-3,"Sangat Pendek",IF(AND(D!BH446&gt;=-3,D!BH446&lt;-2),"Pendek",IF(AND(D!CB608&gt;=-2,D!BH446&lt;2),"Normal","Jangkung"))))</f>
        <v/>
      </c>
      <c r="AI450" s="105" t="str">
        <f>IF(D!BK446="","",(IF(D!BK446&lt;-3,"Sangat Kurus",IF(AND(D!BK446&gt;=-3,D!BK446&lt;-2),"Kurus",IF(AND(D!BK446&gt;=-2,D!BK446&lt;2),"Normal","Gemuk")))))</f>
        <v/>
      </c>
      <c r="AJ450" s="105" t="str">
        <f>IF(D!BN446="","",IF(D!BN446&lt;-3,"Sgt Kurus",IF(AND(D!BN446&gt;=-3,D!BN446&lt;-2),"Kurus",IF(AND(D!BN446&gt;=-2,D!BN446&lt;1),"Normal",IF(AND(D!BN446&gt;=1,D!BN446&lt;2),"Gemuk","Obesitas")))))</f>
        <v/>
      </c>
      <c r="AK450" s="105"/>
      <c r="AL450" s="98"/>
      <c r="AM450" s="53"/>
      <c r="AN450" s="97"/>
      <c r="AO450" s="97"/>
      <c r="AP450" s="97"/>
      <c r="AQ450" s="53"/>
      <c r="AR450" s="53"/>
      <c r="AS450" s="99"/>
      <c r="AT450" s="99"/>
      <c r="AU450" s="99"/>
      <c r="AV450" s="53"/>
      <c r="AW450" s="53"/>
      <c r="AX450" s="99"/>
    </row>
    <row r="451" spans="2:50" ht="15" x14ac:dyDescent="0.2">
      <c r="B451" s="94">
        <v>438</v>
      </c>
      <c r="C451" s="100"/>
      <c r="D451" s="101"/>
      <c r="E451" s="102"/>
      <c r="F451" s="95" t="str">
        <f t="shared" si="16"/>
        <v/>
      </c>
      <c r="G451" s="82" t="str">
        <f t="shared" si="17"/>
        <v/>
      </c>
      <c r="H451" s="103"/>
      <c r="I451" s="103" t="s">
        <v>202</v>
      </c>
      <c r="J451" s="104" t="s">
        <v>202</v>
      </c>
      <c r="K451" s="104" t="s">
        <v>202</v>
      </c>
      <c r="L451" s="104" t="s">
        <v>202</v>
      </c>
      <c r="M451" s="52"/>
      <c r="N451" s="52"/>
      <c r="O451" s="52"/>
      <c r="P451" s="52"/>
      <c r="Q451" s="52"/>
      <c r="R451" s="52"/>
      <c r="S451" s="52"/>
      <c r="T451" s="52"/>
      <c r="U451" s="52"/>
      <c r="V451" s="52"/>
      <c r="W451" s="52"/>
      <c r="X451" s="52"/>
      <c r="Y451" s="53"/>
      <c r="Z451" s="53"/>
      <c r="AA451" s="96"/>
      <c r="AB451" s="97"/>
      <c r="AC451" s="97"/>
      <c r="AD451" s="97"/>
      <c r="AE451" s="97"/>
      <c r="AF451" s="97"/>
      <c r="AG451" s="105" t="str">
        <f>IF(D!BE447="","",IF(D!BE447&lt;-3,"Gizi Buruk",IF(AND(D!BE447&gt;=-3,D!BE447&lt;-2),"Gizi Kurang",IF(AND(D!BE447&gt;=-2,D!BE447&lt;2),"Gizi Normal","Gizi Lebih"))))</f>
        <v/>
      </c>
      <c r="AH451" s="105" t="str">
        <f>IF(D!BH447="","",IF(D!BH447&lt;-3,"Sangat Pendek",IF(AND(D!BH447&gt;=-3,D!BH447&lt;-2),"Pendek",IF(AND(D!CB609&gt;=-2,D!BH447&lt;2),"Normal","Jangkung"))))</f>
        <v/>
      </c>
      <c r="AI451" s="105" t="str">
        <f>IF(D!BK447="","",(IF(D!BK447&lt;-3,"Sangat Kurus",IF(AND(D!BK447&gt;=-3,D!BK447&lt;-2),"Kurus",IF(AND(D!BK447&gt;=-2,D!BK447&lt;2),"Normal","Gemuk")))))</f>
        <v/>
      </c>
      <c r="AJ451" s="105" t="str">
        <f>IF(D!BN447="","",IF(D!BN447&lt;-3,"Sgt Kurus",IF(AND(D!BN447&gt;=-3,D!BN447&lt;-2),"Kurus",IF(AND(D!BN447&gt;=-2,D!BN447&lt;1),"Normal",IF(AND(D!BN447&gt;=1,D!BN447&lt;2),"Gemuk","Obesitas")))))</f>
        <v/>
      </c>
      <c r="AK451" s="105"/>
      <c r="AL451" s="98"/>
      <c r="AM451" s="53"/>
      <c r="AN451" s="97"/>
      <c r="AO451" s="97"/>
      <c r="AP451" s="97"/>
      <c r="AQ451" s="53"/>
      <c r="AR451" s="53"/>
      <c r="AS451" s="99"/>
      <c r="AT451" s="99"/>
      <c r="AU451" s="99"/>
      <c r="AV451" s="53"/>
      <c r="AW451" s="53"/>
      <c r="AX451" s="99"/>
    </row>
    <row r="452" spans="2:50" ht="15" x14ac:dyDescent="0.2">
      <c r="B452" s="94">
        <v>439</v>
      </c>
      <c r="C452" s="100"/>
      <c r="D452" s="101"/>
      <c r="E452" s="102"/>
      <c r="F452" s="95" t="str">
        <f t="shared" si="16"/>
        <v/>
      </c>
      <c r="G452" s="82" t="str">
        <f t="shared" si="17"/>
        <v/>
      </c>
      <c r="H452" s="103"/>
      <c r="I452" s="103" t="s">
        <v>202</v>
      </c>
      <c r="J452" s="104" t="s">
        <v>202</v>
      </c>
      <c r="K452" s="104" t="s">
        <v>202</v>
      </c>
      <c r="L452" s="104" t="s">
        <v>202</v>
      </c>
      <c r="M452" s="52"/>
      <c r="N452" s="52"/>
      <c r="O452" s="52"/>
      <c r="P452" s="52"/>
      <c r="Q452" s="52"/>
      <c r="R452" s="52"/>
      <c r="S452" s="52"/>
      <c r="T452" s="52"/>
      <c r="U452" s="52"/>
      <c r="V452" s="52"/>
      <c r="W452" s="52"/>
      <c r="X452" s="52"/>
      <c r="Y452" s="53"/>
      <c r="Z452" s="53"/>
      <c r="AA452" s="96"/>
      <c r="AB452" s="97"/>
      <c r="AC452" s="97"/>
      <c r="AD452" s="97"/>
      <c r="AE452" s="97"/>
      <c r="AF452" s="97"/>
      <c r="AG452" s="105" t="str">
        <f>IF(D!BE448="","",IF(D!BE448&lt;-3,"Gizi Buruk",IF(AND(D!BE448&gt;=-3,D!BE448&lt;-2),"Gizi Kurang",IF(AND(D!BE448&gt;=-2,D!BE448&lt;2),"Gizi Normal","Gizi Lebih"))))</f>
        <v/>
      </c>
      <c r="AH452" s="105" t="str">
        <f>IF(D!BH448="","",IF(D!BH448&lt;-3,"Sangat Pendek",IF(AND(D!BH448&gt;=-3,D!BH448&lt;-2),"Pendek",IF(AND(D!CB610&gt;=-2,D!BH448&lt;2),"Normal","Jangkung"))))</f>
        <v/>
      </c>
      <c r="AI452" s="105" t="str">
        <f>IF(D!BK448="","",(IF(D!BK448&lt;-3,"Sangat Kurus",IF(AND(D!BK448&gt;=-3,D!BK448&lt;-2),"Kurus",IF(AND(D!BK448&gt;=-2,D!BK448&lt;2),"Normal","Gemuk")))))</f>
        <v/>
      </c>
      <c r="AJ452" s="105" t="str">
        <f>IF(D!BN448="","",IF(D!BN448&lt;-3,"Sgt Kurus",IF(AND(D!BN448&gt;=-3,D!BN448&lt;-2),"Kurus",IF(AND(D!BN448&gt;=-2,D!BN448&lt;1),"Normal",IF(AND(D!BN448&gt;=1,D!BN448&lt;2),"Gemuk","Obesitas")))))</f>
        <v/>
      </c>
      <c r="AK452" s="105"/>
      <c r="AL452" s="98"/>
      <c r="AM452" s="53"/>
      <c r="AN452" s="97"/>
      <c r="AO452" s="97"/>
      <c r="AP452" s="97"/>
      <c r="AQ452" s="53"/>
      <c r="AR452" s="53"/>
      <c r="AS452" s="99"/>
      <c r="AT452" s="99"/>
      <c r="AU452" s="99"/>
      <c r="AV452" s="53"/>
      <c r="AW452" s="53"/>
      <c r="AX452" s="99"/>
    </row>
    <row r="453" spans="2:50" ht="15" x14ac:dyDescent="0.2">
      <c r="B453" s="94">
        <v>440</v>
      </c>
      <c r="C453" s="100"/>
      <c r="D453" s="101"/>
      <c r="E453" s="102"/>
      <c r="F453" s="95" t="str">
        <f t="shared" si="16"/>
        <v/>
      </c>
      <c r="G453" s="82" t="str">
        <f t="shared" si="17"/>
        <v/>
      </c>
      <c r="H453" s="103"/>
      <c r="I453" s="103" t="s">
        <v>202</v>
      </c>
      <c r="J453" s="104" t="s">
        <v>202</v>
      </c>
      <c r="K453" s="104" t="s">
        <v>202</v>
      </c>
      <c r="L453" s="104" t="s">
        <v>202</v>
      </c>
      <c r="M453" s="52"/>
      <c r="N453" s="52"/>
      <c r="O453" s="52"/>
      <c r="P453" s="52"/>
      <c r="Q453" s="52"/>
      <c r="R453" s="52"/>
      <c r="S453" s="52"/>
      <c r="T453" s="52"/>
      <c r="U453" s="52"/>
      <c r="V453" s="52"/>
      <c r="W453" s="52"/>
      <c r="X453" s="52"/>
      <c r="Y453" s="53"/>
      <c r="Z453" s="53"/>
      <c r="AA453" s="96"/>
      <c r="AB453" s="97"/>
      <c r="AC453" s="97"/>
      <c r="AD453" s="97"/>
      <c r="AE453" s="97"/>
      <c r="AF453" s="97"/>
      <c r="AG453" s="105" t="str">
        <f>IF(D!BE449="","",IF(D!BE449&lt;-3,"Gizi Buruk",IF(AND(D!BE449&gt;=-3,D!BE449&lt;-2),"Gizi Kurang",IF(AND(D!BE449&gt;=-2,D!BE449&lt;2),"Gizi Normal","Gizi Lebih"))))</f>
        <v/>
      </c>
      <c r="AH453" s="105" t="str">
        <f>IF(D!BH449="","",IF(D!BH449&lt;-3,"Sangat Pendek",IF(AND(D!BH449&gt;=-3,D!BH449&lt;-2),"Pendek",IF(AND(D!CB611&gt;=-2,D!BH449&lt;2),"Normal","Jangkung"))))</f>
        <v/>
      </c>
      <c r="AI453" s="105" t="str">
        <f>IF(D!BK449="","",(IF(D!BK449&lt;-3,"Sangat Kurus",IF(AND(D!BK449&gt;=-3,D!BK449&lt;-2),"Kurus",IF(AND(D!BK449&gt;=-2,D!BK449&lt;2),"Normal","Gemuk")))))</f>
        <v/>
      </c>
      <c r="AJ453" s="105" t="str">
        <f>IF(D!BN449="","",IF(D!BN449&lt;-3,"Sgt Kurus",IF(AND(D!BN449&gt;=-3,D!BN449&lt;-2),"Kurus",IF(AND(D!BN449&gt;=-2,D!BN449&lt;1),"Normal",IF(AND(D!BN449&gt;=1,D!BN449&lt;2),"Gemuk","Obesitas")))))</f>
        <v/>
      </c>
      <c r="AK453" s="105"/>
      <c r="AL453" s="98"/>
      <c r="AM453" s="53"/>
      <c r="AN453" s="97"/>
      <c r="AO453" s="97"/>
      <c r="AP453" s="97"/>
      <c r="AQ453" s="53"/>
      <c r="AR453" s="53"/>
      <c r="AS453" s="99"/>
      <c r="AT453" s="99"/>
      <c r="AU453" s="99"/>
      <c r="AV453" s="53"/>
      <c r="AW453" s="53"/>
      <c r="AX453" s="99"/>
    </row>
    <row r="454" spans="2:50" ht="15" x14ac:dyDescent="0.2">
      <c r="B454" s="94">
        <v>441</v>
      </c>
      <c r="C454" s="100"/>
      <c r="D454" s="101"/>
      <c r="E454" s="102"/>
      <c r="F454" s="95" t="str">
        <f t="shared" si="16"/>
        <v/>
      </c>
      <c r="G454" s="82" t="str">
        <f t="shared" si="17"/>
        <v/>
      </c>
      <c r="H454" s="103"/>
      <c r="I454" s="103" t="s">
        <v>202</v>
      </c>
      <c r="J454" s="104" t="s">
        <v>202</v>
      </c>
      <c r="K454" s="104" t="s">
        <v>202</v>
      </c>
      <c r="L454" s="104" t="s">
        <v>202</v>
      </c>
      <c r="M454" s="52"/>
      <c r="N454" s="52"/>
      <c r="O454" s="52"/>
      <c r="P454" s="52"/>
      <c r="Q454" s="52"/>
      <c r="R454" s="52"/>
      <c r="S454" s="52"/>
      <c r="T454" s="52"/>
      <c r="U454" s="52"/>
      <c r="V454" s="52"/>
      <c r="W454" s="52"/>
      <c r="X454" s="52"/>
      <c r="Y454" s="53"/>
      <c r="Z454" s="53"/>
      <c r="AA454" s="96"/>
      <c r="AB454" s="97"/>
      <c r="AC454" s="97"/>
      <c r="AD454" s="97"/>
      <c r="AE454" s="97"/>
      <c r="AF454" s="97"/>
      <c r="AG454" s="105" t="str">
        <f>IF(D!BE450="","",IF(D!BE450&lt;-3,"Gizi Buruk",IF(AND(D!BE450&gt;=-3,D!BE450&lt;-2),"Gizi Kurang",IF(AND(D!BE450&gt;=-2,D!BE450&lt;2),"Gizi Normal","Gizi Lebih"))))</f>
        <v/>
      </c>
      <c r="AH454" s="105" t="str">
        <f>IF(D!BH450="","",IF(D!BH450&lt;-3,"Sangat Pendek",IF(AND(D!BH450&gt;=-3,D!BH450&lt;-2),"Pendek",IF(AND(D!CB612&gt;=-2,D!BH450&lt;2),"Normal","Jangkung"))))</f>
        <v/>
      </c>
      <c r="AI454" s="105" t="str">
        <f>IF(D!BK450="","",(IF(D!BK450&lt;-3,"Sangat Kurus",IF(AND(D!BK450&gt;=-3,D!BK450&lt;-2),"Kurus",IF(AND(D!BK450&gt;=-2,D!BK450&lt;2),"Normal","Gemuk")))))</f>
        <v/>
      </c>
      <c r="AJ454" s="105" t="str">
        <f>IF(D!BN450="","",IF(D!BN450&lt;-3,"Sgt Kurus",IF(AND(D!BN450&gt;=-3,D!BN450&lt;-2),"Kurus",IF(AND(D!BN450&gt;=-2,D!BN450&lt;1),"Normal",IF(AND(D!BN450&gt;=1,D!BN450&lt;2),"Gemuk","Obesitas")))))</f>
        <v/>
      </c>
      <c r="AK454" s="105"/>
      <c r="AL454" s="98"/>
      <c r="AM454" s="53"/>
      <c r="AN454" s="97"/>
      <c r="AO454" s="97"/>
      <c r="AP454" s="97"/>
      <c r="AQ454" s="53"/>
      <c r="AR454" s="53"/>
      <c r="AS454" s="99"/>
      <c r="AT454" s="99"/>
      <c r="AU454" s="99"/>
      <c r="AV454" s="53"/>
      <c r="AW454" s="53"/>
      <c r="AX454" s="99"/>
    </row>
    <row r="455" spans="2:50" ht="15" x14ac:dyDescent="0.2">
      <c r="B455" s="94">
        <v>442</v>
      </c>
      <c r="C455" s="100"/>
      <c r="D455" s="101"/>
      <c r="E455" s="102"/>
      <c r="F455" s="95" t="str">
        <f t="shared" si="16"/>
        <v/>
      </c>
      <c r="G455" s="82" t="str">
        <f t="shared" si="17"/>
        <v/>
      </c>
      <c r="H455" s="103"/>
      <c r="I455" s="103" t="s">
        <v>202</v>
      </c>
      <c r="J455" s="104" t="s">
        <v>202</v>
      </c>
      <c r="K455" s="104" t="s">
        <v>202</v>
      </c>
      <c r="L455" s="104" t="s">
        <v>202</v>
      </c>
      <c r="M455" s="52"/>
      <c r="N455" s="52"/>
      <c r="O455" s="52"/>
      <c r="P455" s="52"/>
      <c r="Q455" s="52"/>
      <c r="R455" s="52"/>
      <c r="S455" s="52"/>
      <c r="T455" s="52"/>
      <c r="U455" s="52"/>
      <c r="V455" s="52"/>
      <c r="W455" s="52"/>
      <c r="X455" s="52"/>
      <c r="Y455" s="53"/>
      <c r="Z455" s="53"/>
      <c r="AA455" s="96"/>
      <c r="AB455" s="97"/>
      <c r="AC455" s="97"/>
      <c r="AD455" s="97"/>
      <c r="AE455" s="97"/>
      <c r="AF455" s="97"/>
      <c r="AG455" s="105" t="str">
        <f>IF(D!BE451="","",IF(D!BE451&lt;-3,"Gizi Buruk",IF(AND(D!BE451&gt;=-3,D!BE451&lt;-2),"Gizi Kurang",IF(AND(D!BE451&gt;=-2,D!BE451&lt;2),"Gizi Normal","Gizi Lebih"))))</f>
        <v/>
      </c>
      <c r="AH455" s="105" t="str">
        <f>IF(D!BH451="","",IF(D!BH451&lt;-3,"Sangat Pendek",IF(AND(D!BH451&gt;=-3,D!BH451&lt;-2),"Pendek",IF(AND(D!CB613&gt;=-2,D!BH451&lt;2),"Normal","Jangkung"))))</f>
        <v/>
      </c>
      <c r="AI455" s="105" t="str">
        <f>IF(D!BK451="","",(IF(D!BK451&lt;-3,"Sangat Kurus",IF(AND(D!BK451&gt;=-3,D!BK451&lt;-2),"Kurus",IF(AND(D!BK451&gt;=-2,D!BK451&lt;2),"Normal","Gemuk")))))</f>
        <v/>
      </c>
      <c r="AJ455" s="105" t="str">
        <f>IF(D!BN451="","",IF(D!BN451&lt;-3,"Sgt Kurus",IF(AND(D!BN451&gt;=-3,D!BN451&lt;-2),"Kurus",IF(AND(D!BN451&gt;=-2,D!BN451&lt;1),"Normal",IF(AND(D!BN451&gt;=1,D!BN451&lt;2),"Gemuk","Obesitas")))))</f>
        <v/>
      </c>
      <c r="AK455" s="105"/>
      <c r="AL455" s="98"/>
      <c r="AM455" s="53"/>
      <c r="AN455" s="97"/>
      <c r="AO455" s="97"/>
      <c r="AP455" s="97"/>
      <c r="AQ455" s="53"/>
      <c r="AR455" s="53"/>
      <c r="AS455" s="99"/>
      <c r="AT455" s="99"/>
      <c r="AU455" s="99"/>
      <c r="AV455" s="53"/>
      <c r="AW455" s="53"/>
      <c r="AX455" s="99"/>
    </row>
    <row r="456" spans="2:50" ht="15" x14ac:dyDescent="0.2">
      <c r="B456" s="94">
        <v>443</v>
      </c>
      <c r="C456" s="100"/>
      <c r="D456" s="101"/>
      <c r="E456" s="102"/>
      <c r="F456" s="95" t="str">
        <f t="shared" si="16"/>
        <v/>
      </c>
      <c r="G456" s="82" t="str">
        <f t="shared" si="17"/>
        <v/>
      </c>
      <c r="H456" s="103"/>
      <c r="I456" s="103" t="s">
        <v>202</v>
      </c>
      <c r="J456" s="104" t="s">
        <v>202</v>
      </c>
      <c r="K456" s="104" t="s">
        <v>202</v>
      </c>
      <c r="L456" s="104" t="s">
        <v>202</v>
      </c>
      <c r="M456" s="52"/>
      <c r="N456" s="52"/>
      <c r="O456" s="52"/>
      <c r="P456" s="52"/>
      <c r="Q456" s="52"/>
      <c r="R456" s="52"/>
      <c r="S456" s="52"/>
      <c r="T456" s="52"/>
      <c r="U456" s="52"/>
      <c r="V456" s="52"/>
      <c r="W456" s="52"/>
      <c r="X456" s="52"/>
      <c r="Y456" s="53"/>
      <c r="Z456" s="53"/>
      <c r="AA456" s="96"/>
      <c r="AB456" s="97"/>
      <c r="AC456" s="97"/>
      <c r="AD456" s="97"/>
      <c r="AE456" s="97"/>
      <c r="AF456" s="97"/>
      <c r="AG456" s="105" t="str">
        <f>IF(D!BE452="","",IF(D!BE452&lt;-3,"Gizi Buruk",IF(AND(D!BE452&gt;=-3,D!BE452&lt;-2),"Gizi Kurang",IF(AND(D!BE452&gt;=-2,D!BE452&lt;2),"Gizi Normal","Gizi Lebih"))))</f>
        <v/>
      </c>
      <c r="AH456" s="105" t="str">
        <f>IF(D!BH452="","",IF(D!BH452&lt;-3,"Sangat Pendek",IF(AND(D!BH452&gt;=-3,D!BH452&lt;-2),"Pendek",IF(AND(D!CB614&gt;=-2,D!BH452&lt;2),"Normal","Jangkung"))))</f>
        <v/>
      </c>
      <c r="AI456" s="105" t="str">
        <f>IF(D!BK452="","",(IF(D!BK452&lt;-3,"Sangat Kurus",IF(AND(D!BK452&gt;=-3,D!BK452&lt;-2),"Kurus",IF(AND(D!BK452&gt;=-2,D!BK452&lt;2),"Normal","Gemuk")))))</f>
        <v/>
      </c>
      <c r="AJ456" s="105" t="str">
        <f>IF(D!BN452="","",IF(D!BN452&lt;-3,"Sgt Kurus",IF(AND(D!BN452&gt;=-3,D!BN452&lt;-2),"Kurus",IF(AND(D!BN452&gt;=-2,D!BN452&lt;1),"Normal",IF(AND(D!BN452&gt;=1,D!BN452&lt;2),"Gemuk","Obesitas")))))</f>
        <v/>
      </c>
      <c r="AK456" s="105"/>
      <c r="AL456" s="98"/>
      <c r="AM456" s="53"/>
      <c r="AN456" s="97"/>
      <c r="AO456" s="97"/>
      <c r="AP456" s="97"/>
      <c r="AQ456" s="53"/>
      <c r="AR456" s="53"/>
      <c r="AS456" s="99"/>
      <c r="AT456" s="99"/>
      <c r="AU456" s="99"/>
      <c r="AV456" s="53"/>
      <c r="AW456" s="53"/>
      <c r="AX456" s="99"/>
    </row>
    <row r="457" spans="2:50" ht="15" x14ac:dyDescent="0.2">
      <c r="B457" s="94">
        <v>444</v>
      </c>
      <c r="C457" s="100"/>
      <c r="D457" s="101"/>
      <c r="E457" s="102"/>
      <c r="F457" s="95" t="str">
        <f t="shared" si="16"/>
        <v/>
      </c>
      <c r="G457" s="82" t="str">
        <f t="shared" si="17"/>
        <v/>
      </c>
      <c r="H457" s="103"/>
      <c r="I457" s="103" t="s">
        <v>202</v>
      </c>
      <c r="J457" s="104" t="s">
        <v>202</v>
      </c>
      <c r="K457" s="104" t="s">
        <v>202</v>
      </c>
      <c r="L457" s="104" t="s">
        <v>202</v>
      </c>
      <c r="M457" s="52"/>
      <c r="N457" s="52"/>
      <c r="O457" s="52"/>
      <c r="P457" s="52"/>
      <c r="Q457" s="52"/>
      <c r="R457" s="52"/>
      <c r="S457" s="52"/>
      <c r="T457" s="52"/>
      <c r="U457" s="52"/>
      <c r="V457" s="52"/>
      <c r="W457" s="52"/>
      <c r="X457" s="52"/>
      <c r="Y457" s="53"/>
      <c r="Z457" s="53"/>
      <c r="AA457" s="96"/>
      <c r="AB457" s="97"/>
      <c r="AC457" s="97"/>
      <c r="AD457" s="97"/>
      <c r="AE457" s="97"/>
      <c r="AF457" s="97"/>
      <c r="AG457" s="105" t="str">
        <f>IF(D!BE453="","",IF(D!BE453&lt;-3,"Gizi Buruk",IF(AND(D!BE453&gt;=-3,D!BE453&lt;-2),"Gizi Kurang",IF(AND(D!BE453&gt;=-2,D!BE453&lt;2),"Gizi Normal","Gizi Lebih"))))</f>
        <v/>
      </c>
      <c r="AH457" s="105" t="str">
        <f>IF(D!BH453="","",IF(D!BH453&lt;-3,"Sangat Pendek",IF(AND(D!BH453&gt;=-3,D!BH453&lt;-2),"Pendek",IF(AND(D!CB615&gt;=-2,D!BH453&lt;2),"Normal","Jangkung"))))</f>
        <v/>
      </c>
      <c r="AI457" s="105" t="str">
        <f>IF(D!BK453="","",(IF(D!BK453&lt;-3,"Sangat Kurus",IF(AND(D!BK453&gt;=-3,D!BK453&lt;-2),"Kurus",IF(AND(D!BK453&gt;=-2,D!BK453&lt;2),"Normal","Gemuk")))))</f>
        <v/>
      </c>
      <c r="AJ457" s="105" t="str">
        <f>IF(D!BN453="","",IF(D!BN453&lt;-3,"Sgt Kurus",IF(AND(D!BN453&gt;=-3,D!BN453&lt;-2),"Kurus",IF(AND(D!BN453&gt;=-2,D!BN453&lt;1),"Normal",IF(AND(D!BN453&gt;=1,D!BN453&lt;2),"Gemuk","Obesitas")))))</f>
        <v/>
      </c>
      <c r="AK457" s="105"/>
      <c r="AL457" s="98"/>
      <c r="AM457" s="53"/>
      <c r="AN457" s="97"/>
      <c r="AO457" s="97"/>
      <c r="AP457" s="97"/>
      <c r="AQ457" s="53"/>
      <c r="AR457" s="53"/>
      <c r="AS457" s="99"/>
      <c r="AT457" s="99"/>
      <c r="AU457" s="99"/>
      <c r="AV457" s="53"/>
      <c r="AW457" s="53"/>
      <c r="AX457" s="99"/>
    </row>
    <row r="458" spans="2:50" ht="15" x14ac:dyDescent="0.2">
      <c r="B458" s="94">
        <v>445</v>
      </c>
      <c r="C458" s="100"/>
      <c r="D458" s="101"/>
      <c r="E458" s="102"/>
      <c r="F458" s="95" t="str">
        <f t="shared" si="16"/>
        <v/>
      </c>
      <c r="G458" s="82" t="str">
        <f t="shared" si="17"/>
        <v/>
      </c>
      <c r="H458" s="103"/>
      <c r="I458" s="103" t="s">
        <v>202</v>
      </c>
      <c r="J458" s="104" t="s">
        <v>202</v>
      </c>
      <c r="K458" s="104" t="s">
        <v>202</v>
      </c>
      <c r="L458" s="104" t="s">
        <v>202</v>
      </c>
      <c r="M458" s="52"/>
      <c r="N458" s="52"/>
      <c r="O458" s="52"/>
      <c r="P458" s="52"/>
      <c r="Q458" s="52"/>
      <c r="R458" s="52"/>
      <c r="S458" s="52"/>
      <c r="T458" s="52"/>
      <c r="U458" s="52"/>
      <c r="V458" s="52"/>
      <c r="W458" s="52"/>
      <c r="X458" s="52"/>
      <c r="Y458" s="53"/>
      <c r="Z458" s="53"/>
      <c r="AA458" s="96"/>
      <c r="AB458" s="97"/>
      <c r="AC458" s="97"/>
      <c r="AD458" s="97"/>
      <c r="AE458" s="97"/>
      <c r="AF458" s="97"/>
      <c r="AG458" s="105" t="str">
        <f>IF(D!BE454="","",IF(D!BE454&lt;-3,"Gizi Buruk",IF(AND(D!BE454&gt;=-3,D!BE454&lt;-2),"Gizi Kurang",IF(AND(D!BE454&gt;=-2,D!BE454&lt;2),"Gizi Normal","Gizi Lebih"))))</f>
        <v/>
      </c>
      <c r="AH458" s="105" t="str">
        <f>IF(D!BH454="","",IF(D!BH454&lt;-3,"Sangat Pendek",IF(AND(D!BH454&gt;=-3,D!BH454&lt;-2),"Pendek",IF(AND(D!CB616&gt;=-2,D!BH454&lt;2),"Normal","Jangkung"))))</f>
        <v/>
      </c>
      <c r="AI458" s="105" t="str">
        <f>IF(D!BK454="","",(IF(D!BK454&lt;-3,"Sangat Kurus",IF(AND(D!BK454&gt;=-3,D!BK454&lt;-2),"Kurus",IF(AND(D!BK454&gt;=-2,D!BK454&lt;2),"Normal","Gemuk")))))</f>
        <v/>
      </c>
      <c r="AJ458" s="105" t="str">
        <f>IF(D!BN454="","",IF(D!BN454&lt;-3,"Sgt Kurus",IF(AND(D!BN454&gt;=-3,D!BN454&lt;-2),"Kurus",IF(AND(D!BN454&gt;=-2,D!BN454&lt;1),"Normal",IF(AND(D!BN454&gt;=1,D!BN454&lt;2),"Gemuk","Obesitas")))))</f>
        <v/>
      </c>
      <c r="AK458" s="105"/>
      <c r="AL458" s="98"/>
      <c r="AM458" s="53"/>
      <c r="AN458" s="97"/>
      <c r="AO458" s="97"/>
      <c r="AP458" s="97"/>
      <c r="AQ458" s="53"/>
      <c r="AR458" s="53"/>
      <c r="AS458" s="99"/>
      <c r="AT458" s="99"/>
      <c r="AU458" s="99"/>
      <c r="AV458" s="53"/>
      <c r="AW458" s="53"/>
      <c r="AX458" s="99"/>
    </row>
    <row r="459" spans="2:50" ht="15" x14ac:dyDescent="0.2">
      <c r="B459" s="94">
        <v>446</v>
      </c>
      <c r="C459" s="100"/>
      <c r="D459" s="101"/>
      <c r="E459" s="102"/>
      <c r="F459" s="95" t="str">
        <f t="shared" si="16"/>
        <v/>
      </c>
      <c r="G459" s="82" t="str">
        <f t="shared" si="17"/>
        <v/>
      </c>
      <c r="H459" s="103"/>
      <c r="I459" s="103" t="s">
        <v>202</v>
      </c>
      <c r="J459" s="104" t="s">
        <v>202</v>
      </c>
      <c r="K459" s="104" t="s">
        <v>202</v>
      </c>
      <c r="L459" s="104" t="s">
        <v>202</v>
      </c>
      <c r="M459" s="52"/>
      <c r="N459" s="52"/>
      <c r="O459" s="52"/>
      <c r="P459" s="52"/>
      <c r="Q459" s="52"/>
      <c r="R459" s="52"/>
      <c r="S459" s="52"/>
      <c r="T459" s="52"/>
      <c r="U459" s="52"/>
      <c r="V459" s="52"/>
      <c r="W459" s="52"/>
      <c r="X459" s="52"/>
      <c r="Y459" s="53"/>
      <c r="Z459" s="53"/>
      <c r="AA459" s="96"/>
      <c r="AB459" s="97"/>
      <c r="AC459" s="97"/>
      <c r="AD459" s="97"/>
      <c r="AE459" s="97"/>
      <c r="AF459" s="97"/>
      <c r="AG459" s="105" t="str">
        <f>IF(D!BE455="","",IF(D!BE455&lt;-3,"Gizi Buruk",IF(AND(D!BE455&gt;=-3,D!BE455&lt;-2),"Gizi Kurang",IF(AND(D!BE455&gt;=-2,D!BE455&lt;2),"Gizi Normal","Gizi Lebih"))))</f>
        <v/>
      </c>
      <c r="AH459" s="105" t="str">
        <f>IF(D!BH455="","",IF(D!BH455&lt;-3,"Sangat Pendek",IF(AND(D!BH455&gt;=-3,D!BH455&lt;-2),"Pendek",IF(AND(D!CB617&gt;=-2,D!BH455&lt;2),"Normal","Jangkung"))))</f>
        <v/>
      </c>
      <c r="AI459" s="105" t="str">
        <f>IF(D!BK455="","",(IF(D!BK455&lt;-3,"Sangat Kurus",IF(AND(D!BK455&gt;=-3,D!BK455&lt;-2),"Kurus",IF(AND(D!BK455&gt;=-2,D!BK455&lt;2),"Normal","Gemuk")))))</f>
        <v/>
      </c>
      <c r="AJ459" s="105" t="str">
        <f>IF(D!BN455="","",IF(D!BN455&lt;-3,"Sgt Kurus",IF(AND(D!BN455&gt;=-3,D!BN455&lt;-2),"Kurus",IF(AND(D!BN455&gt;=-2,D!BN455&lt;1),"Normal",IF(AND(D!BN455&gt;=1,D!BN455&lt;2),"Gemuk","Obesitas")))))</f>
        <v/>
      </c>
      <c r="AK459" s="105"/>
      <c r="AL459" s="98"/>
      <c r="AM459" s="53"/>
      <c r="AN459" s="97"/>
      <c r="AO459" s="97"/>
      <c r="AP459" s="97"/>
      <c r="AQ459" s="53"/>
      <c r="AR459" s="53"/>
      <c r="AS459" s="99"/>
      <c r="AT459" s="99"/>
      <c r="AU459" s="99"/>
      <c r="AV459" s="53"/>
      <c r="AW459" s="53"/>
      <c r="AX459" s="99"/>
    </row>
    <row r="460" spans="2:50" ht="15" x14ac:dyDescent="0.2">
      <c r="B460" s="94">
        <v>447</v>
      </c>
      <c r="C460" s="100"/>
      <c r="D460" s="101"/>
      <c r="E460" s="102"/>
      <c r="F460" s="95" t="str">
        <f t="shared" si="16"/>
        <v/>
      </c>
      <c r="G460" s="82" t="str">
        <f t="shared" si="17"/>
        <v/>
      </c>
      <c r="H460" s="103"/>
      <c r="I460" s="103" t="s">
        <v>202</v>
      </c>
      <c r="J460" s="104" t="s">
        <v>202</v>
      </c>
      <c r="K460" s="104" t="s">
        <v>202</v>
      </c>
      <c r="L460" s="104" t="s">
        <v>202</v>
      </c>
      <c r="M460" s="52"/>
      <c r="N460" s="52"/>
      <c r="O460" s="52"/>
      <c r="P460" s="52"/>
      <c r="Q460" s="52"/>
      <c r="R460" s="52"/>
      <c r="S460" s="52"/>
      <c r="T460" s="52"/>
      <c r="U460" s="52"/>
      <c r="V460" s="52"/>
      <c r="W460" s="52"/>
      <c r="X460" s="52"/>
      <c r="Y460" s="53"/>
      <c r="Z460" s="53"/>
      <c r="AA460" s="96"/>
      <c r="AB460" s="97"/>
      <c r="AC460" s="97"/>
      <c r="AD460" s="97"/>
      <c r="AE460" s="97"/>
      <c r="AF460" s="97"/>
      <c r="AG460" s="105" t="str">
        <f>IF(D!BE456="","",IF(D!BE456&lt;-3,"Gizi Buruk",IF(AND(D!BE456&gt;=-3,D!BE456&lt;-2),"Gizi Kurang",IF(AND(D!BE456&gt;=-2,D!BE456&lt;2),"Gizi Normal","Gizi Lebih"))))</f>
        <v/>
      </c>
      <c r="AH460" s="105" t="str">
        <f>IF(D!BH456="","",IF(D!BH456&lt;-3,"Sangat Pendek",IF(AND(D!BH456&gt;=-3,D!BH456&lt;-2),"Pendek",IF(AND(D!CB618&gt;=-2,D!BH456&lt;2),"Normal","Jangkung"))))</f>
        <v/>
      </c>
      <c r="AI460" s="105" t="str">
        <f>IF(D!BK456="","",(IF(D!BK456&lt;-3,"Sangat Kurus",IF(AND(D!BK456&gt;=-3,D!BK456&lt;-2),"Kurus",IF(AND(D!BK456&gt;=-2,D!BK456&lt;2),"Normal","Gemuk")))))</f>
        <v/>
      </c>
      <c r="AJ460" s="105" t="str">
        <f>IF(D!BN456="","",IF(D!BN456&lt;-3,"Sgt Kurus",IF(AND(D!BN456&gt;=-3,D!BN456&lt;-2),"Kurus",IF(AND(D!BN456&gt;=-2,D!BN456&lt;1),"Normal",IF(AND(D!BN456&gt;=1,D!BN456&lt;2),"Gemuk","Obesitas")))))</f>
        <v/>
      </c>
      <c r="AK460" s="105"/>
      <c r="AL460" s="98"/>
      <c r="AM460" s="53"/>
      <c r="AN460" s="97"/>
      <c r="AO460" s="97"/>
      <c r="AP460" s="97"/>
      <c r="AQ460" s="53"/>
      <c r="AR460" s="53"/>
      <c r="AS460" s="99"/>
      <c r="AT460" s="99"/>
      <c r="AU460" s="99"/>
      <c r="AV460" s="53"/>
      <c r="AW460" s="53"/>
      <c r="AX460" s="99"/>
    </row>
    <row r="461" spans="2:50" ht="15" x14ac:dyDescent="0.2">
      <c r="B461" s="94">
        <v>448</v>
      </c>
      <c r="C461" s="100"/>
      <c r="D461" s="101"/>
      <c r="E461" s="102"/>
      <c r="F461" s="95" t="str">
        <f t="shared" si="16"/>
        <v/>
      </c>
      <c r="G461" s="82" t="str">
        <f t="shared" si="17"/>
        <v/>
      </c>
      <c r="H461" s="103"/>
      <c r="I461" s="103" t="s">
        <v>202</v>
      </c>
      <c r="J461" s="104" t="s">
        <v>202</v>
      </c>
      <c r="K461" s="104" t="s">
        <v>202</v>
      </c>
      <c r="L461" s="104" t="s">
        <v>202</v>
      </c>
      <c r="M461" s="52"/>
      <c r="N461" s="52"/>
      <c r="O461" s="52"/>
      <c r="P461" s="52"/>
      <c r="Q461" s="52"/>
      <c r="R461" s="52"/>
      <c r="S461" s="52"/>
      <c r="T461" s="52"/>
      <c r="U461" s="52"/>
      <c r="V461" s="52"/>
      <c r="W461" s="52"/>
      <c r="X461" s="52"/>
      <c r="Y461" s="53"/>
      <c r="Z461" s="53"/>
      <c r="AA461" s="96"/>
      <c r="AB461" s="97"/>
      <c r="AC461" s="97"/>
      <c r="AD461" s="97"/>
      <c r="AE461" s="97"/>
      <c r="AF461" s="97"/>
      <c r="AG461" s="105" t="str">
        <f>IF(D!BE457="","",IF(D!BE457&lt;-3,"Gizi Buruk",IF(AND(D!BE457&gt;=-3,D!BE457&lt;-2),"Gizi Kurang",IF(AND(D!BE457&gt;=-2,D!BE457&lt;2),"Gizi Normal","Gizi Lebih"))))</f>
        <v/>
      </c>
      <c r="AH461" s="105" t="str">
        <f>IF(D!BH457="","",IF(D!BH457&lt;-3,"Sangat Pendek",IF(AND(D!BH457&gt;=-3,D!BH457&lt;-2),"Pendek",IF(AND(D!CB619&gt;=-2,D!BH457&lt;2),"Normal","Jangkung"))))</f>
        <v/>
      </c>
      <c r="AI461" s="105" t="str">
        <f>IF(D!BK457="","",(IF(D!BK457&lt;-3,"Sangat Kurus",IF(AND(D!BK457&gt;=-3,D!BK457&lt;-2),"Kurus",IF(AND(D!BK457&gt;=-2,D!BK457&lt;2),"Normal","Gemuk")))))</f>
        <v/>
      </c>
      <c r="AJ461" s="105" t="str">
        <f>IF(D!BN457="","",IF(D!BN457&lt;-3,"Sgt Kurus",IF(AND(D!BN457&gt;=-3,D!BN457&lt;-2),"Kurus",IF(AND(D!BN457&gt;=-2,D!BN457&lt;1),"Normal",IF(AND(D!BN457&gt;=1,D!BN457&lt;2),"Gemuk","Obesitas")))))</f>
        <v/>
      </c>
      <c r="AK461" s="105"/>
      <c r="AL461" s="98"/>
      <c r="AM461" s="53"/>
      <c r="AN461" s="97"/>
      <c r="AO461" s="97"/>
      <c r="AP461" s="97"/>
      <c r="AQ461" s="53"/>
      <c r="AR461" s="53"/>
      <c r="AS461" s="99"/>
      <c r="AT461" s="99"/>
      <c r="AU461" s="99"/>
      <c r="AV461" s="53"/>
      <c r="AW461" s="53"/>
      <c r="AX461" s="99"/>
    </row>
    <row r="462" spans="2:50" ht="15" x14ac:dyDescent="0.2">
      <c r="B462" s="94">
        <v>449</v>
      </c>
      <c r="C462" s="100"/>
      <c r="D462" s="101"/>
      <c r="E462" s="102"/>
      <c r="F462" s="95" t="str">
        <f t="shared" si="16"/>
        <v/>
      </c>
      <c r="G462" s="82" t="str">
        <f t="shared" si="17"/>
        <v/>
      </c>
      <c r="H462" s="103"/>
      <c r="I462" s="103" t="s">
        <v>202</v>
      </c>
      <c r="J462" s="104" t="s">
        <v>202</v>
      </c>
      <c r="K462" s="104" t="s">
        <v>202</v>
      </c>
      <c r="L462" s="104" t="s">
        <v>202</v>
      </c>
      <c r="M462" s="52"/>
      <c r="N462" s="52"/>
      <c r="O462" s="52"/>
      <c r="P462" s="52"/>
      <c r="Q462" s="52"/>
      <c r="R462" s="52"/>
      <c r="S462" s="52"/>
      <c r="T462" s="52"/>
      <c r="U462" s="52"/>
      <c r="V462" s="52"/>
      <c r="W462" s="52"/>
      <c r="X462" s="52"/>
      <c r="Y462" s="53"/>
      <c r="Z462" s="53"/>
      <c r="AA462" s="96"/>
      <c r="AB462" s="97"/>
      <c r="AC462" s="97"/>
      <c r="AD462" s="97"/>
      <c r="AE462" s="97"/>
      <c r="AF462" s="97"/>
      <c r="AG462" s="105" t="str">
        <f>IF(D!BE458="","",IF(D!BE458&lt;-3,"Gizi Buruk",IF(AND(D!BE458&gt;=-3,D!BE458&lt;-2),"Gizi Kurang",IF(AND(D!BE458&gt;=-2,D!BE458&lt;2),"Gizi Normal","Gizi Lebih"))))</f>
        <v/>
      </c>
      <c r="AH462" s="105" t="str">
        <f>IF(D!BH458="","",IF(D!BH458&lt;-3,"Sangat Pendek",IF(AND(D!BH458&gt;=-3,D!BH458&lt;-2),"Pendek",IF(AND(D!CB620&gt;=-2,D!BH458&lt;2),"Normal","Jangkung"))))</f>
        <v/>
      </c>
      <c r="AI462" s="105" t="str">
        <f>IF(D!BK458="","",(IF(D!BK458&lt;-3,"Sangat Kurus",IF(AND(D!BK458&gt;=-3,D!BK458&lt;-2),"Kurus",IF(AND(D!BK458&gt;=-2,D!BK458&lt;2),"Normal","Gemuk")))))</f>
        <v/>
      </c>
      <c r="AJ462" s="105" t="str">
        <f>IF(D!BN458="","",IF(D!BN458&lt;-3,"Sgt Kurus",IF(AND(D!BN458&gt;=-3,D!BN458&lt;-2),"Kurus",IF(AND(D!BN458&gt;=-2,D!BN458&lt;1),"Normal",IF(AND(D!BN458&gt;=1,D!BN458&lt;2),"Gemuk","Obesitas")))))</f>
        <v/>
      </c>
      <c r="AK462" s="105"/>
      <c r="AL462" s="98"/>
      <c r="AM462" s="53"/>
      <c r="AN462" s="97"/>
      <c r="AO462" s="97"/>
      <c r="AP462" s="97"/>
      <c r="AQ462" s="53"/>
      <c r="AR462" s="53"/>
      <c r="AS462" s="99"/>
      <c r="AT462" s="99"/>
      <c r="AU462" s="99"/>
      <c r="AV462" s="53"/>
      <c r="AW462" s="53"/>
      <c r="AX462" s="99"/>
    </row>
    <row r="463" spans="2:50" ht="15" x14ac:dyDescent="0.2">
      <c r="B463" s="94">
        <v>450</v>
      </c>
      <c r="C463" s="100"/>
      <c r="D463" s="101"/>
      <c r="E463" s="102"/>
      <c r="F463" s="95" t="str">
        <f t="shared" si="16"/>
        <v/>
      </c>
      <c r="G463" s="82" t="str">
        <f t="shared" si="17"/>
        <v/>
      </c>
      <c r="H463" s="103"/>
      <c r="I463" s="103" t="s">
        <v>202</v>
      </c>
      <c r="J463" s="104" t="s">
        <v>202</v>
      </c>
      <c r="K463" s="104" t="s">
        <v>202</v>
      </c>
      <c r="L463" s="104" t="s">
        <v>202</v>
      </c>
      <c r="M463" s="52"/>
      <c r="N463" s="52"/>
      <c r="O463" s="52"/>
      <c r="P463" s="52"/>
      <c r="Q463" s="52"/>
      <c r="R463" s="52"/>
      <c r="S463" s="52"/>
      <c r="T463" s="52"/>
      <c r="U463" s="52"/>
      <c r="V463" s="52"/>
      <c r="W463" s="52"/>
      <c r="X463" s="52"/>
      <c r="Y463" s="53"/>
      <c r="Z463" s="53"/>
      <c r="AA463" s="96"/>
      <c r="AB463" s="97"/>
      <c r="AC463" s="97"/>
      <c r="AD463" s="97"/>
      <c r="AE463" s="97"/>
      <c r="AF463" s="97"/>
      <c r="AG463" s="105" t="str">
        <f>IF(D!BE459="","",IF(D!BE459&lt;-3,"Gizi Buruk",IF(AND(D!BE459&gt;=-3,D!BE459&lt;-2),"Gizi Kurang",IF(AND(D!BE459&gt;=-2,D!BE459&lt;2),"Gizi Normal","Gizi Lebih"))))</f>
        <v/>
      </c>
      <c r="AH463" s="105" t="str">
        <f>IF(D!BH459="","",IF(D!BH459&lt;-3,"Sangat Pendek",IF(AND(D!BH459&gt;=-3,D!BH459&lt;-2),"Pendek",IF(AND(D!CB621&gt;=-2,D!BH459&lt;2),"Normal","Jangkung"))))</f>
        <v/>
      </c>
      <c r="AI463" s="105" t="str">
        <f>IF(D!BK459="","",(IF(D!BK459&lt;-3,"Sangat Kurus",IF(AND(D!BK459&gt;=-3,D!BK459&lt;-2),"Kurus",IF(AND(D!BK459&gt;=-2,D!BK459&lt;2),"Normal","Gemuk")))))</f>
        <v/>
      </c>
      <c r="AJ463" s="105" t="str">
        <f>IF(D!BN459="","",IF(D!BN459&lt;-3,"Sgt Kurus",IF(AND(D!BN459&gt;=-3,D!BN459&lt;-2),"Kurus",IF(AND(D!BN459&gt;=-2,D!BN459&lt;1),"Normal",IF(AND(D!BN459&gt;=1,D!BN459&lt;2),"Gemuk","Obesitas")))))</f>
        <v/>
      </c>
      <c r="AK463" s="105"/>
      <c r="AL463" s="98"/>
      <c r="AM463" s="53"/>
      <c r="AN463" s="97"/>
      <c r="AO463" s="97"/>
      <c r="AP463" s="97"/>
      <c r="AQ463" s="53"/>
      <c r="AR463" s="53"/>
      <c r="AS463" s="99"/>
      <c r="AT463" s="99"/>
      <c r="AU463" s="99"/>
      <c r="AV463" s="53"/>
      <c r="AW463" s="53"/>
      <c r="AX463" s="99"/>
    </row>
    <row r="464" spans="2:50" ht="15" x14ac:dyDescent="0.2">
      <c r="B464" s="94">
        <v>451</v>
      </c>
      <c r="C464" s="100"/>
      <c r="D464" s="101"/>
      <c r="E464" s="102"/>
      <c r="F464" s="95" t="str">
        <f t="shared" si="16"/>
        <v/>
      </c>
      <c r="G464" s="82" t="str">
        <f t="shared" si="17"/>
        <v/>
      </c>
      <c r="H464" s="103"/>
      <c r="I464" s="103" t="s">
        <v>202</v>
      </c>
      <c r="J464" s="104" t="s">
        <v>202</v>
      </c>
      <c r="K464" s="104" t="s">
        <v>202</v>
      </c>
      <c r="L464" s="104" t="s">
        <v>202</v>
      </c>
      <c r="M464" s="52"/>
      <c r="N464" s="52"/>
      <c r="O464" s="52"/>
      <c r="P464" s="52"/>
      <c r="Q464" s="52"/>
      <c r="R464" s="52"/>
      <c r="S464" s="52"/>
      <c r="T464" s="52"/>
      <c r="U464" s="52"/>
      <c r="V464" s="52"/>
      <c r="W464" s="52"/>
      <c r="X464" s="52"/>
      <c r="Y464" s="53"/>
      <c r="Z464" s="53"/>
      <c r="AA464" s="96"/>
      <c r="AB464" s="97"/>
      <c r="AC464" s="97"/>
      <c r="AD464" s="97"/>
      <c r="AE464" s="97"/>
      <c r="AF464" s="97"/>
      <c r="AG464" s="105" t="str">
        <f>IF(D!BE460="","",IF(D!BE460&lt;-3,"Gizi Buruk",IF(AND(D!BE460&gt;=-3,D!BE460&lt;-2),"Gizi Kurang",IF(AND(D!BE460&gt;=-2,D!BE460&lt;2),"Gizi Normal","Gizi Lebih"))))</f>
        <v/>
      </c>
      <c r="AH464" s="105" t="str">
        <f>IF(D!BH460="","",IF(D!BH460&lt;-3,"Sangat Pendek",IF(AND(D!BH460&gt;=-3,D!BH460&lt;-2),"Pendek",IF(AND(D!CB622&gt;=-2,D!BH460&lt;2),"Normal","Jangkung"))))</f>
        <v/>
      </c>
      <c r="AI464" s="105" t="str">
        <f>IF(D!BK460="","",(IF(D!BK460&lt;-3,"Sangat Kurus",IF(AND(D!BK460&gt;=-3,D!BK460&lt;-2),"Kurus",IF(AND(D!BK460&gt;=-2,D!BK460&lt;2),"Normal","Gemuk")))))</f>
        <v/>
      </c>
      <c r="AJ464" s="105" t="str">
        <f>IF(D!BN460="","",IF(D!BN460&lt;-3,"Sgt Kurus",IF(AND(D!BN460&gt;=-3,D!BN460&lt;-2),"Kurus",IF(AND(D!BN460&gt;=-2,D!BN460&lt;1),"Normal",IF(AND(D!BN460&gt;=1,D!BN460&lt;2),"Gemuk","Obesitas")))))</f>
        <v/>
      </c>
      <c r="AK464" s="105"/>
      <c r="AL464" s="98"/>
      <c r="AM464" s="53"/>
      <c r="AN464" s="97"/>
      <c r="AO464" s="97"/>
      <c r="AP464" s="97"/>
      <c r="AQ464" s="53"/>
      <c r="AR464" s="53"/>
      <c r="AS464" s="99"/>
      <c r="AT464" s="99"/>
      <c r="AU464" s="99"/>
      <c r="AV464" s="53"/>
      <c r="AW464" s="53"/>
      <c r="AX464" s="99"/>
    </row>
    <row r="465" spans="2:50" ht="15" x14ac:dyDescent="0.2">
      <c r="B465" s="94">
        <v>452</v>
      </c>
      <c r="C465" s="100"/>
      <c r="D465" s="101"/>
      <c r="E465" s="102"/>
      <c r="F465" s="95" t="str">
        <f t="shared" si="16"/>
        <v/>
      </c>
      <c r="G465" s="82" t="str">
        <f t="shared" si="17"/>
        <v/>
      </c>
      <c r="H465" s="103"/>
      <c r="I465" s="103" t="s">
        <v>202</v>
      </c>
      <c r="J465" s="104" t="s">
        <v>202</v>
      </c>
      <c r="K465" s="104" t="s">
        <v>202</v>
      </c>
      <c r="L465" s="104" t="s">
        <v>202</v>
      </c>
      <c r="M465" s="52"/>
      <c r="N465" s="52"/>
      <c r="O465" s="52"/>
      <c r="P465" s="52"/>
      <c r="Q465" s="52"/>
      <c r="R465" s="52"/>
      <c r="S465" s="52"/>
      <c r="T465" s="52"/>
      <c r="U465" s="52"/>
      <c r="V465" s="52"/>
      <c r="W465" s="52"/>
      <c r="X465" s="52"/>
      <c r="Y465" s="53"/>
      <c r="Z465" s="53"/>
      <c r="AA465" s="96"/>
      <c r="AB465" s="97"/>
      <c r="AC465" s="97"/>
      <c r="AD465" s="97"/>
      <c r="AE465" s="97"/>
      <c r="AF465" s="97"/>
      <c r="AG465" s="105" t="str">
        <f>IF(D!BE461="","",IF(D!BE461&lt;-3,"Gizi Buruk",IF(AND(D!BE461&gt;=-3,D!BE461&lt;-2),"Gizi Kurang",IF(AND(D!BE461&gt;=-2,D!BE461&lt;2),"Gizi Normal","Gizi Lebih"))))</f>
        <v/>
      </c>
      <c r="AH465" s="105" t="str">
        <f>IF(D!BH461="","",IF(D!BH461&lt;-3,"Sangat Pendek",IF(AND(D!BH461&gt;=-3,D!BH461&lt;-2),"Pendek",IF(AND(D!CB623&gt;=-2,D!BH461&lt;2),"Normal","Jangkung"))))</f>
        <v/>
      </c>
      <c r="AI465" s="105" t="str">
        <f>IF(D!BK461="","",(IF(D!BK461&lt;-3,"Sangat Kurus",IF(AND(D!BK461&gt;=-3,D!BK461&lt;-2),"Kurus",IF(AND(D!BK461&gt;=-2,D!BK461&lt;2),"Normal","Gemuk")))))</f>
        <v/>
      </c>
      <c r="AJ465" s="105" t="str">
        <f>IF(D!BN461="","",IF(D!BN461&lt;-3,"Sgt Kurus",IF(AND(D!BN461&gt;=-3,D!BN461&lt;-2),"Kurus",IF(AND(D!BN461&gt;=-2,D!BN461&lt;1),"Normal",IF(AND(D!BN461&gt;=1,D!BN461&lt;2),"Gemuk","Obesitas")))))</f>
        <v/>
      </c>
      <c r="AK465" s="105"/>
      <c r="AL465" s="98"/>
      <c r="AM465" s="53"/>
      <c r="AN465" s="97"/>
      <c r="AO465" s="97"/>
      <c r="AP465" s="97"/>
      <c r="AQ465" s="53"/>
      <c r="AR465" s="53"/>
      <c r="AS465" s="99"/>
      <c r="AT465" s="99"/>
      <c r="AU465" s="99"/>
      <c r="AV465" s="53"/>
      <c r="AW465" s="53"/>
      <c r="AX465" s="99"/>
    </row>
    <row r="466" spans="2:50" ht="15" x14ac:dyDescent="0.2">
      <c r="B466" s="94">
        <v>453</v>
      </c>
      <c r="C466" s="100"/>
      <c r="D466" s="101"/>
      <c r="E466" s="102"/>
      <c r="F466" s="95" t="str">
        <f t="shared" si="16"/>
        <v/>
      </c>
      <c r="G466" s="82" t="str">
        <f t="shared" si="17"/>
        <v/>
      </c>
      <c r="H466" s="103"/>
      <c r="I466" s="103" t="s">
        <v>202</v>
      </c>
      <c r="J466" s="104" t="s">
        <v>202</v>
      </c>
      <c r="K466" s="104" t="s">
        <v>202</v>
      </c>
      <c r="L466" s="104" t="s">
        <v>202</v>
      </c>
      <c r="M466" s="52"/>
      <c r="N466" s="52"/>
      <c r="O466" s="52"/>
      <c r="P466" s="52"/>
      <c r="Q466" s="52"/>
      <c r="R466" s="52"/>
      <c r="S466" s="52"/>
      <c r="T466" s="52"/>
      <c r="U466" s="52"/>
      <c r="V466" s="52"/>
      <c r="W466" s="52"/>
      <c r="X466" s="52"/>
      <c r="Y466" s="53"/>
      <c r="Z466" s="53"/>
      <c r="AA466" s="96"/>
      <c r="AB466" s="97"/>
      <c r="AC466" s="97"/>
      <c r="AD466" s="97"/>
      <c r="AE466" s="97"/>
      <c r="AF466" s="97"/>
      <c r="AG466" s="105" t="str">
        <f>IF(D!BE462="","",IF(D!BE462&lt;-3,"Gizi Buruk",IF(AND(D!BE462&gt;=-3,D!BE462&lt;-2),"Gizi Kurang",IF(AND(D!BE462&gt;=-2,D!BE462&lt;2),"Gizi Normal","Gizi Lebih"))))</f>
        <v/>
      </c>
      <c r="AH466" s="105" t="str">
        <f>IF(D!BH462="","",IF(D!BH462&lt;-3,"Sangat Pendek",IF(AND(D!BH462&gt;=-3,D!BH462&lt;-2),"Pendek",IF(AND(D!CB624&gt;=-2,D!BH462&lt;2),"Normal","Jangkung"))))</f>
        <v/>
      </c>
      <c r="AI466" s="105" t="str">
        <f>IF(D!BK462="","",(IF(D!BK462&lt;-3,"Sangat Kurus",IF(AND(D!BK462&gt;=-3,D!BK462&lt;-2),"Kurus",IF(AND(D!BK462&gt;=-2,D!BK462&lt;2),"Normal","Gemuk")))))</f>
        <v/>
      </c>
      <c r="AJ466" s="105" t="str">
        <f>IF(D!BN462="","",IF(D!BN462&lt;-3,"Sgt Kurus",IF(AND(D!BN462&gt;=-3,D!BN462&lt;-2),"Kurus",IF(AND(D!BN462&gt;=-2,D!BN462&lt;1),"Normal",IF(AND(D!BN462&gt;=1,D!BN462&lt;2),"Gemuk","Obesitas")))))</f>
        <v/>
      </c>
      <c r="AK466" s="105"/>
      <c r="AL466" s="98"/>
      <c r="AM466" s="53"/>
      <c r="AN466" s="97"/>
      <c r="AO466" s="97"/>
      <c r="AP466" s="97"/>
      <c r="AQ466" s="53"/>
      <c r="AR466" s="53"/>
      <c r="AS466" s="99"/>
      <c r="AT466" s="99"/>
      <c r="AU466" s="99"/>
      <c r="AV466" s="53"/>
      <c r="AW466" s="53"/>
      <c r="AX466" s="99"/>
    </row>
    <row r="467" spans="2:50" ht="15" x14ac:dyDescent="0.2">
      <c r="B467" s="94">
        <v>454</v>
      </c>
      <c r="C467" s="100"/>
      <c r="D467" s="101"/>
      <c r="E467" s="102"/>
      <c r="F467" s="95" t="str">
        <f t="shared" si="16"/>
        <v/>
      </c>
      <c r="G467" s="82" t="str">
        <f t="shared" si="17"/>
        <v/>
      </c>
      <c r="H467" s="103"/>
      <c r="I467" s="103" t="s">
        <v>202</v>
      </c>
      <c r="J467" s="104" t="s">
        <v>202</v>
      </c>
      <c r="K467" s="104" t="s">
        <v>202</v>
      </c>
      <c r="L467" s="104" t="s">
        <v>202</v>
      </c>
      <c r="M467" s="52"/>
      <c r="N467" s="52"/>
      <c r="O467" s="52"/>
      <c r="P467" s="52"/>
      <c r="Q467" s="52"/>
      <c r="R467" s="52"/>
      <c r="S467" s="52"/>
      <c r="T467" s="52"/>
      <c r="U467" s="52"/>
      <c r="V467" s="52"/>
      <c r="W467" s="52"/>
      <c r="X467" s="52"/>
      <c r="Y467" s="53"/>
      <c r="Z467" s="53"/>
      <c r="AA467" s="96"/>
      <c r="AB467" s="97"/>
      <c r="AC467" s="97"/>
      <c r="AD467" s="97"/>
      <c r="AE467" s="97"/>
      <c r="AF467" s="97"/>
      <c r="AG467" s="105" t="str">
        <f>IF(D!BE463="","",IF(D!BE463&lt;-3,"Gizi Buruk",IF(AND(D!BE463&gt;=-3,D!BE463&lt;-2),"Gizi Kurang",IF(AND(D!BE463&gt;=-2,D!BE463&lt;2),"Gizi Normal","Gizi Lebih"))))</f>
        <v/>
      </c>
      <c r="AH467" s="105" t="str">
        <f>IF(D!BH463="","",IF(D!BH463&lt;-3,"Sangat Pendek",IF(AND(D!BH463&gt;=-3,D!BH463&lt;-2),"Pendek",IF(AND(D!CB625&gt;=-2,D!BH463&lt;2),"Normal","Jangkung"))))</f>
        <v/>
      </c>
      <c r="AI467" s="105" t="str">
        <f>IF(D!BK463="","",(IF(D!BK463&lt;-3,"Sangat Kurus",IF(AND(D!BK463&gt;=-3,D!BK463&lt;-2),"Kurus",IF(AND(D!BK463&gt;=-2,D!BK463&lt;2),"Normal","Gemuk")))))</f>
        <v/>
      </c>
      <c r="AJ467" s="105" t="str">
        <f>IF(D!BN463="","",IF(D!BN463&lt;-3,"Sgt Kurus",IF(AND(D!BN463&gt;=-3,D!BN463&lt;-2),"Kurus",IF(AND(D!BN463&gt;=-2,D!BN463&lt;1),"Normal",IF(AND(D!BN463&gt;=1,D!BN463&lt;2),"Gemuk","Obesitas")))))</f>
        <v/>
      </c>
      <c r="AK467" s="105"/>
      <c r="AL467" s="98"/>
      <c r="AM467" s="53"/>
      <c r="AN467" s="97"/>
      <c r="AO467" s="97"/>
      <c r="AP467" s="97"/>
      <c r="AQ467" s="53"/>
      <c r="AR467" s="53"/>
      <c r="AS467" s="99"/>
      <c r="AT467" s="99"/>
      <c r="AU467" s="99"/>
      <c r="AV467" s="53"/>
      <c r="AW467" s="53"/>
      <c r="AX467" s="99"/>
    </row>
    <row r="468" spans="2:50" ht="15" x14ac:dyDescent="0.2">
      <c r="B468" s="94">
        <v>455</v>
      </c>
      <c r="C468" s="100"/>
      <c r="D468" s="101"/>
      <c r="E468" s="102"/>
      <c r="F468" s="95" t="str">
        <f t="shared" si="16"/>
        <v/>
      </c>
      <c r="G468" s="82" t="str">
        <f t="shared" si="17"/>
        <v/>
      </c>
      <c r="H468" s="103"/>
      <c r="I468" s="103" t="s">
        <v>202</v>
      </c>
      <c r="J468" s="104" t="s">
        <v>202</v>
      </c>
      <c r="K468" s="104" t="s">
        <v>202</v>
      </c>
      <c r="L468" s="104" t="s">
        <v>202</v>
      </c>
      <c r="M468" s="52"/>
      <c r="N468" s="52"/>
      <c r="O468" s="52"/>
      <c r="P468" s="52"/>
      <c r="Q468" s="52"/>
      <c r="R468" s="52"/>
      <c r="S468" s="52"/>
      <c r="T468" s="52"/>
      <c r="U468" s="52"/>
      <c r="V468" s="52"/>
      <c r="W468" s="52"/>
      <c r="X468" s="52"/>
      <c r="Y468" s="53"/>
      <c r="Z468" s="53"/>
      <c r="AA468" s="96"/>
      <c r="AB468" s="97"/>
      <c r="AC468" s="97"/>
      <c r="AD468" s="97"/>
      <c r="AE468" s="97"/>
      <c r="AF468" s="97"/>
      <c r="AG468" s="105" t="str">
        <f>IF(D!BE464="","",IF(D!BE464&lt;-3,"Gizi Buruk",IF(AND(D!BE464&gt;=-3,D!BE464&lt;-2),"Gizi Kurang",IF(AND(D!BE464&gt;=-2,D!BE464&lt;2),"Gizi Normal","Gizi Lebih"))))</f>
        <v/>
      </c>
      <c r="AH468" s="105" t="str">
        <f>IF(D!BH464="","",IF(D!BH464&lt;-3,"Sangat Pendek",IF(AND(D!BH464&gt;=-3,D!BH464&lt;-2),"Pendek",IF(AND(D!CB626&gt;=-2,D!BH464&lt;2),"Normal","Jangkung"))))</f>
        <v/>
      </c>
      <c r="AI468" s="105" t="str">
        <f>IF(D!BK464="","",(IF(D!BK464&lt;-3,"Sangat Kurus",IF(AND(D!BK464&gt;=-3,D!BK464&lt;-2),"Kurus",IF(AND(D!BK464&gt;=-2,D!BK464&lt;2),"Normal","Gemuk")))))</f>
        <v/>
      </c>
      <c r="AJ468" s="105" t="str">
        <f>IF(D!BN464="","",IF(D!BN464&lt;-3,"Sgt Kurus",IF(AND(D!BN464&gt;=-3,D!BN464&lt;-2),"Kurus",IF(AND(D!BN464&gt;=-2,D!BN464&lt;1),"Normal",IF(AND(D!BN464&gt;=1,D!BN464&lt;2),"Gemuk","Obesitas")))))</f>
        <v/>
      </c>
      <c r="AK468" s="105"/>
      <c r="AL468" s="98"/>
      <c r="AM468" s="53"/>
      <c r="AN468" s="97"/>
      <c r="AO468" s="97"/>
      <c r="AP468" s="97"/>
      <c r="AQ468" s="53"/>
      <c r="AR468" s="53"/>
      <c r="AS468" s="99"/>
      <c r="AT468" s="99"/>
      <c r="AU468" s="99"/>
      <c r="AV468" s="53"/>
      <c r="AW468" s="53"/>
      <c r="AX468" s="99"/>
    </row>
    <row r="469" spans="2:50" ht="15" x14ac:dyDescent="0.2">
      <c r="B469" s="94">
        <v>456</v>
      </c>
      <c r="C469" s="100"/>
      <c r="D469" s="101"/>
      <c r="E469" s="102"/>
      <c r="F469" s="95" t="str">
        <f t="shared" si="16"/>
        <v/>
      </c>
      <c r="G469" s="82" t="str">
        <f t="shared" si="17"/>
        <v/>
      </c>
      <c r="H469" s="103"/>
      <c r="I469" s="103" t="s">
        <v>202</v>
      </c>
      <c r="J469" s="104" t="s">
        <v>202</v>
      </c>
      <c r="K469" s="104" t="s">
        <v>202</v>
      </c>
      <c r="L469" s="104" t="s">
        <v>202</v>
      </c>
      <c r="M469" s="52"/>
      <c r="N469" s="52"/>
      <c r="O469" s="52"/>
      <c r="P469" s="52"/>
      <c r="Q469" s="52"/>
      <c r="R469" s="52"/>
      <c r="S469" s="52"/>
      <c r="T469" s="52"/>
      <c r="U469" s="52"/>
      <c r="V469" s="52"/>
      <c r="W469" s="52"/>
      <c r="X469" s="52"/>
      <c r="Y469" s="53"/>
      <c r="Z469" s="53"/>
      <c r="AA469" s="96"/>
      <c r="AB469" s="97"/>
      <c r="AC469" s="97"/>
      <c r="AD469" s="97"/>
      <c r="AE469" s="97"/>
      <c r="AF469" s="97"/>
      <c r="AG469" s="105" t="str">
        <f>IF(D!BE465="","",IF(D!BE465&lt;-3,"Gizi Buruk",IF(AND(D!BE465&gt;=-3,D!BE465&lt;-2),"Gizi Kurang",IF(AND(D!BE465&gt;=-2,D!BE465&lt;2),"Gizi Normal","Gizi Lebih"))))</f>
        <v/>
      </c>
      <c r="AH469" s="105" t="str">
        <f>IF(D!BH465="","",IF(D!BH465&lt;-3,"Sangat Pendek",IF(AND(D!BH465&gt;=-3,D!BH465&lt;-2),"Pendek",IF(AND(D!CB627&gt;=-2,D!BH465&lt;2),"Normal","Jangkung"))))</f>
        <v/>
      </c>
      <c r="AI469" s="105" t="str">
        <f>IF(D!BK465="","",(IF(D!BK465&lt;-3,"Sangat Kurus",IF(AND(D!BK465&gt;=-3,D!BK465&lt;-2),"Kurus",IF(AND(D!BK465&gt;=-2,D!BK465&lt;2),"Normal","Gemuk")))))</f>
        <v/>
      </c>
      <c r="AJ469" s="105" t="str">
        <f>IF(D!BN465="","",IF(D!BN465&lt;-3,"Sgt Kurus",IF(AND(D!BN465&gt;=-3,D!BN465&lt;-2),"Kurus",IF(AND(D!BN465&gt;=-2,D!BN465&lt;1),"Normal",IF(AND(D!BN465&gt;=1,D!BN465&lt;2),"Gemuk","Obesitas")))))</f>
        <v/>
      </c>
      <c r="AK469" s="105"/>
      <c r="AL469" s="98"/>
      <c r="AM469" s="53"/>
      <c r="AN469" s="97"/>
      <c r="AO469" s="97"/>
      <c r="AP469" s="97"/>
      <c r="AQ469" s="53"/>
      <c r="AR469" s="53"/>
      <c r="AS469" s="99"/>
      <c r="AT469" s="99"/>
      <c r="AU469" s="99"/>
      <c r="AV469" s="53"/>
      <c r="AW469" s="53"/>
      <c r="AX469" s="99"/>
    </row>
    <row r="470" spans="2:50" ht="15" x14ac:dyDescent="0.2">
      <c r="B470" s="94">
        <v>457</v>
      </c>
      <c r="C470" s="100"/>
      <c r="D470" s="101"/>
      <c r="E470" s="102"/>
      <c r="F470" s="95" t="str">
        <f t="shared" si="16"/>
        <v/>
      </c>
      <c r="G470" s="82" t="str">
        <f t="shared" si="17"/>
        <v/>
      </c>
      <c r="H470" s="103"/>
      <c r="I470" s="103" t="s">
        <v>202</v>
      </c>
      <c r="J470" s="104" t="s">
        <v>202</v>
      </c>
      <c r="K470" s="104" t="s">
        <v>202</v>
      </c>
      <c r="L470" s="104" t="s">
        <v>202</v>
      </c>
      <c r="M470" s="52"/>
      <c r="N470" s="52"/>
      <c r="O470" s="52"/>
      <c r="P470" s="52"/>
      <c r="Q470" s="52"/>
      <c r="R470" s="52"/>
      <c r="S470" s="52"/>
      <c r="T470" s="52"/>
      <c r="U470" s="52"/>
      <c r="V470" s="52"/>
      <c r="W470" s="52"/>
      <c r="X470" s="52"/>
      <c r="Y470" s="53"/>
      <c r="Z470" s="53"/>
      <c r="AA470" s="96"/>
      <c r="AB470" s="97"/>
      <c r="AC470" s="97"/>
      <c r="AD470" s="97"/>
      <c r="AE470" s="97"/>
      <c r="AF470" s="97"/>
      <c r="AG470" s="105" t="str">
        <f>IF(D!BE466="","",IF(D!BE466&lt;-3,"Gizi Buruk",IF(AND(D!BE466&gt;=-3,D!BE466&lt;-2),"Gizi Kurang",IF(AND(D!BE466&gt;=-2,D!BE466&lt;2),"Gizi Normal","Gizi Lebih"))))</f>
        <v/>
      </c>
      <c r="AH470" s="105" t="str">
        <f>IF(D!BH466="","",IF(D!BH466&lt;-3,"Sangat Pendek",IF(AND(D!BH466&gt;=-3,D!BH466&lt;-2),"Pendek",IF(AND(D!CB628&gt;=-2,D!BH466&lt;2),"Normal","Jangkung"))))</f>
        <v/>
      </c>
      <c r="AI470" s="105" t="str">
        <f>IF(D!BK466="","",(IF(D!BK466&lt;-3,"Sangat Kurus",IF(AND(D!BK466&gt;=-3,D!BK466&lt;-2),"Kurus",IF(AND(D!BK466&gt;=-2,D!BK466&lt;2),"Normal","Gemuk")))))</f>
        <v/>
      </c>
      <c r="AJ470" s="105" t="str">
        <f>IF(D!BN466="","",IF(D!BN466&lt;-3,"Sgt Kurus",IF(AND(D!BN466&gt;=-3,D!BN466&lt;-2),"Kurus",IF(AND(D!BN466&gt;=-2,D!BN466&lt;1),"Normal",IF(AND(D!BN466&gt;=1,D!BN466&lt;2),"Gemuk","Obesitas")))))</f>
        <v/>
      </c>
      <c r="AK470" s="105"/>
      <c r="AL470" s="98"/>
      <c r="AM470" s="53"/>
      <c r="AN470" s="97"/>
      <c r="AO470" s="97"/>
      <c r="AP470" s="97"/>
      <c r="AQ470" s="53"/>
      <c r="AR470" s="53"/>
      <c r="AS470" s="99"/>
      <c r="AT470" s="99"/>
      <c r="AU470" s="99"/>
      <c r="AV470" s="53"/>
      <c r="AW470" s="53"/>
      <c r="AX470" s="99"/>
    </row>
    <row r="471" spans="2:50" ht="15" x14ac:dyDescent="0.2">
      <c r="B471" s="94">
        <v>458</v>
      </c>
      <c r="C471" s="100"/>
      <c r="D471" s="101"/>
      <c r="E471" s="102"/>
      <c r="F471" s="95" t="str">
        <f t="shared" si="16"/>
        <v/>
      </c>
      <c r="G471" s="82" t="str">
        <f t="shared" si="17"/>
        <v/>
      </c>
      <c r="H471" s="103"/>
      <c r="I471" s="103" t="s">
        <v>202</v>
      </c>
      <c r="J471" s="104" t="s">
        <v>202</v>
      </c>
      <c r="K471" s="104" t="s">
        <v>202</v>
      </c>
      <c r="L471" s="104" t="s">
        <v>202</v>
      </c>
      <c r="M471" s="52"/>
      <c r="N471" s="52"/>
      <c r="O471" s="52"/>
      <c r="P471" s="52"/>
      <c r="Q471" s="52"/>
      <c r="R471" s="52"/>
      <c r="S471" s="52"/>
      <c r="T471" s="52"/>
      <c r="U471" s="52"/>
      <c r="V471" s="52"/>
      <c r="W471" s="52"/>
      <c r="X471" s="52"/>
      <c r="Y471" s="53"/>
      <c r="Z471" s="53"/>
      <c r="AA471" s="96"/>
      <c r="AB471" s="97"/>
      <c r="AC471" s="97"/>
      <c r="AD471" s="97"/>
      <c r="AE471" s="97"/>
      <c r="AF471" s="97"/>
      <c r="AG471" s="105" t="str">
        <f>IF(D!BE467="","",IF(D!BE467&lt;-3,"Gizi Buruk",IF(AND(D!BE467&gt;=-3,D!BE467&lt;-2),"Gizi Kurang",IF(AND(D!BE467&gt;=-2,D!BE467&lt;2),"Gizi Normal","Gizi Lebih"))))</f>
        <v/>
      </c>
      <c r="AH471" s="105" t="str">
        <f>IF(D!BH467="","",IF(D!BH467&lt;-3,"Sangat Pendek",IF(AND(D!BH467&gt;=-3,D!BH467&lt;-2),"Pendek",IF(AND(D!CB629&gt;=-2,D!BH467&lt;2),"Normal","Jangkung"))))</f>
        <v/>
      </c>
      <c r="AI471" s="105" t="str">
        <f>IF(D!BK467="","",(IF(D!BK467&lt;-3,"Sangat Kurus",IF(AND(D!BK467&gt;=-3,D!BK467&lt;-2),"Kurus",IF(AND(D!BK467&gt;=-2,D!BK467&lt;2),"Normal","Gemuk")))))</f>
        <v/>
      </c>
      <c r="AJ471" s="105" t="str">
        <f>IF(D!BN467="","",IF(D!BN467&lt;-3,"Sgt Kurus",IF(AND(D!BN467&gt;=-3,D!BN467&lt;-2),"Kurus",IF(AND(D!BN467&gt;=-2,D!BN467&lt;1),"Normal",IF(AND(D!BN467&gt;=1,D!BN467&lt;2),"Gemuk","Obesitas")))))</f>
        <v/>
      </c>
      <c r="AK471" s="105"/>
      <c r="AL471" s="98"/>
      <c r="AM471" s="53"/>
      <c r="AN471" s="97"/>
      <c r="AO471" s="97"/>
      <c r="AP471" s="97"/>
      <c r="AQ471" s="53"/>
      <c r="AR471" s="53"/>
      <c r="AS471" s="99"/>
      <c r="AT471" s="99"/>
      <c r="AU471" s="99"/>
      <c r="AV471" s="53"/>
      <c r="AW471" s="53"/>
      <c r="AX471" s="99"/>
    </row>
    <row r="472" spans="2:50" ht="15" x14ac:dyDescent="0.2">
      <c r="B472" s="94">
        <v>459</v>
      </c>
      <c r="C472" s="100"/>
      <c r="D472" s="101"/>
      <c r="E472" s="102"/>
      <c r="F472" s="95" t="str">
        <f t="shared" si="16"/>
        <v/>
      </c>
      <c r="G472" s="82" t="str">
        <f t="shared" si="17"/>
        <v/>
      </c>
      <c r="H472" s="103"/>
      <c r="I472" s="103" t="s">
        <v>202</v>
      </c>
      <c r="J472" s="104" t="s">
        <v>202</v>
      </c>
      <c r="K472" s="104" t="s">
        <v>202</v>
      </c>
      <c r="L472" s="104" t="s">
        <v>202</v>
      </c>
      <c r="M472" s="52"/>
      <c r="N472" s="52"/>
      <c r="O472" s="52"/>
      <c r="P472" s="52"/>
      <c r="Q472" s="52"/>
      <c r="R472" s="52"/>
      <c r="S472" s="52"/>
      <c r="T472" s="52"/>
      <c r="U472" s="52"/>
      <c r="V472" s="52"/>
      <c r="W472" s="52"/>
      <c r="X472" s="52"/>
      <c r="Y472" s="53"/>
      <c r="Z472" s="53"/>
      <c r="AA472" s="96"/>
      <c r="AB472" s="97"/>
      <c r="AC472" s="97"/>
      <c r="AD472" s="97"/>
      <c r="AE472" s="97"/>
      <c r="AF472" s="97"/>
      <c r="AG472" s="105" t="str">
        <f>IF(D!BE468="","",IF(D!BE468&lt;-3,"Gizi Buruk",IF(AND(D!BE468&gt;=-3,D!BE468&lt;-2),"Gizi Kurang",IF(AND(D!BE468&gt;=-2,D!BE468&lt;2),"Gizi Normal","Gizi Lebih"))))</f>
        <v/>
      </c>
      <c r="AH472" s="105" t="str">
        <f>IF(D!BH468="","",IF(D!BH468&lt;-3,"Sangat Pendek",IF(AND(D!BH468&gt;=-3,D!BH468&lt;-2),"Pendek",IF(AND(D!CB630&gt;=-2,D!BH468&lt;2),"Normal","Jangkung"))))</f>
        <v/>
      </c>
      <c r="AI472" s="105" t="str">
        <f>IF(D!BK468="","",(IF(D!BK468&lt;-3,"Sangat Kurus",IF(AND(D!BK468&gt;=-3,D!BK468&lt;-2),"Kurus",IF(AND(D!BK468&gt;=-2,D!BK468&lt;2),"Normal","Gemuk")))))</f>
        <v/>
      </c>
      <c r="AJ472" s="105" t="str">
        <f>IF(D!BN468="","",IF(D!BN468&lt;-3,"Sgt Kurus",IF(AND(D!BN468&gt;=-3,D!BN468&lt;-2),"Kurus",IF(AND(D!BN468&gt;=-2,D!BN468&lt;1),"Normal",IF(AND(D!BN468&gt;=1,D!BN468&lt;2),"Gemuk","Obesitas")))))</f>
        <v/>
      </c>
      <c r="AK472" s="105"/>
      <c r="AL472" s="98"/>
      <c r="AM472" s="53"/>
      <c r="AN472" s="97"/>
      <c r="AO472" s="97"/>
      <c r="AP472" s="97"/>
      <c r="AQ472" s="53"/>
      <c r="AR472" s="53"/>
      <c r="AS472" s="99"/>
      <c r="AT472" s="99"/>
      <c r="AU472" s="99"/>
      <c r="AV472" s="53"/>
      <c r="AW472" s="53"/>
      <c r="AX472" s="99"/>
    </row>
    <row r="473" spans="2:50" ht="15" x14ac:dyDescent="0.2">
      <c r="B473" s="94">
        <v>460</v>
      </c>
      <c r="C473" s="100"/>
      <c r="D473" s="101"/>
      <c r="E473" s="102"/>
      <c r="F473" s="95" t="str">
        <f t="shared" si="16"/>
        <v/>
      </c>
      <c r="G473" s="82" t="str">
        <f t="shared" si="17"/>
        <v/>
      </c>
      <c r="H473" s="103"/>
      <c r="I473" s="103" t="s">
        <v>202</v>
      </c>
      <c r="J473" s="104" t="s">
        <v>202</v>
      </c>
      <c r="K473" s="104" t="s">
        <v>202</v>
      </c>
      <c r="L473" s="104" t="s">
        <v>202</v>
      </c>
      <c r="M473" s="52"/>
      <c r="N473" s="52"/>
      <c r="O473" s="52"/>
      <c r="P473" s="52"/>
      <c r="Q473" s="52"/>
      <c r="R473" s="52"/>
      <c r="S473" s="52"/>
      <c r="T473" s="52"/>
      <c r="U473" s="52"/>
      <c r="V473" s="52"/>
      <c r="W473" s="52"/>
      <c r="X473" s="52"/>
      <c r="Y473" s="53"/>
      <c r="Z473" s="53"/>
      <c r="AA473" s="96"/>
      <c r="AB473" s="97"/>
      <c r="AC473" s="97"/>
      <c r="AD473" s="97"/>
      <c r="AE473" s="97"/>
      <c r="AF473" s="97"/>
      <c r="AG473" s="105" t="str">
        <f>IF(D!BE469="","",IF(D!BE469&lt;-3,"Gizi Buruk",IF(AND(D!BE469&gt;=-3,D!BE469&lt;-2),"Gizi Kurang",IF(AND(D!BE469&gt;=-2,D!BE469&lt;2),"Gizi Normal","Gizi Lebih"))))</f>
        <v/>
      </c>
      <c r="AH473" s="105" t="str">
        <f>IF(D!BH469="","",IF(D!BH469&lt;-3,"Sangat Pendek",IF(AND(D!BH469&gt;=-3,D!BH469&lt;-2),"Pendek",IF(AND(D!CB631&gt;=-2,D!BH469&lt;2),"Normal","Jangkung"))))</f>
        <v/>
      </c>
      <c r="AI473" s="105" t="str">
        <f>IF(D!BK469="","",(IF(D!BK469&lt;-3,"Sangat Kurus",IF(AND(D!BK469&gt;=-3,D!BK469&lt;-2),"Kurus",IF(AND(D!BK469&gt;=-2,D!BK469&lt;2),"Normal","Gemuk")))))</f>
        <v/>
      </c>
      <c r="AJ473" s="105" t="str">
        <f>IF(D!BN469="","",IF(D!BN469&lt;-3,"Sgt Kurus",IF(AND(D!BN469&gt;=-3,D!BN469&lt;-2),"Kurus",IF(AND(D!BN469&gt;=-2,D!BN469&lt;1),"Normal",IF(AND(D!BN469&gt;=1,D!BN469&lt;2),"Gemuk","Obesitas")))))</f>
        <v/>
      </c>
      <c r="AK473" s="105"/>
      <c r="AL473" s="98"/>
      <c r="AM473" s="53"/>
      <c r="AN473" s="97"/>
      <c r="AO473" s="97"/>
      <c r="AP473" s="97"/>
      <c r="AQ473" s="53"/>
      <c r="AR473" s="53"/>
      <c r="AS473" s="99"/>
      <c r="AT473" s="99"/>
      <c r="AU473" s="99"/>
      <c r="AV473" s="53"/>
      <c r="AW473" s="53"/>
      <c r="AX473" s="99"/>
    </row>
    <row r="474" spans="2:50" ht="15" x14ac:dyDescent="0.2">
      <c r="B474" s="94">
        <v>461</v>
      </c>
      <c r="C474" s="100"/>
      <c r="D474" s="101"/>
      <c r="E474" s="102"/>
      <c r="F474" s="95" t="str">
        <f t="shared" si="16"/>
        <v/>
      </c>
      <c r="G474" s="82" t="str">
        <f t="shared" si="17"/>
        <v/>
      </c>
      <c r="H474" s="103"/>
      <c r="I474" s="103" t="s">
        <v>202</v>
      </c>
      <c r="J474" s="104" t="s">
        <v>202</v>
      </c>
      <c r="K474" s="104" t="s">
        <v>202</v>
      </c>
      <c r="L474" s="104" t="s">
        <v>202</v>
      </c>
      <c r="M474" s="52"/>
      <c r="N474" s="52"/>
      <c r="O474" s="52"/>
      <c r="P474" s="52"/>
      <c r="Q474" s="52"/>
      <c r="R474" s="52"/>
      <c r="S474" s="52"/>
      <c r="T474" s="52"/>
      <c r="U474" s="52"/>
      <c r="V474" s="52"/>
      <c r="W474" s="52"/>
      <c r="X474" s="52"/>
      <c r="Y474" s="53"/>
      <c r="Z474" s="53"/>
      <c r="AA474" s="96"/>
      <c r="AB474" s="97"/>
      <c r="AC474" s="97"/>
      <c r="AD474" s="97"/>
      <c r="AE474" s="97"/>
      <c r="AF474" s="97"/>
      <c r="AG474" s="105" t="str">
        <f>IF(D!BE470="","",IF(D!BE470&lt;-3,"Gizi Buruk",IF(AND(D!BE470&gt;=-3,D!BE470&lt;-2),"Gizi Kurang",IF(AND(D!BE470&gt;=-2,D!BE470&lt;2),"Gizi Normal","Gizi Lebih"))))</f>
        <v/>
      </c>
      <c r="AH474" s="105" t="str">
        <f>IF(D!BH470="","",IF(D!BH470&lt;-3,"Sangat Pendek",IF(AND(D!BH470&gt;=-3,D!BH470&lt;-2),"Pendek",IF(AND(D!CB632&gt;=-2,D!BH470&lt;2),"Normal","Jangkung"))))</f>
        <v/>
      </c>
      <c r="AI474" s="105" t="str">
        <f>IF(D!BK470="","",(IF(D!BK470&lt;-3,"Sangat Kurus",IF(AND(D!BK470&gt;=-3,D!BK470&lt;-2),"Kurus",IF(AND(D!BK470&gt;=-2,D!BK470&lt;2),"Normal","Gemuk")))))</f>
        <v/>
      </c>
      <c r="AJ474" s="105" t="str">
        <f>IF(D!BN470="","",IF(D!BN470&lt;-3,"Sgt Kurus",IF(AND(D!BN470&gt;=-3,D!BN470&lt;-2),"Kurus",IF(AND(D!BN470&gt;=-2,D!BN470&lt;1),"Normal",IF(AND(D!BN470&gt;=1,D!BN470&lt;2),"Gemuk","Obesitas")))))</f>
        <v/>
      </c>
      <c r="AK474" s="105"/>
      <c r="AL474" s="98"/>
      <c r="AM474" s="53"/>
      <c r="AN474" s="97"/>
      <c r="AO474" s="97"/>
      <c r="AP474" s="97"/>
      <c r="AQ474" s="53"/>
      <c r="AR474" s="53"/>
      <c r="AS474" s="99"/>
      <c r="AT474" s="99"/>
      <c r="AU474" s="99"/>
      <c r="AV474" s="53"/>
      <c r="AW474" s="53"/>
      <c r="AX474" s="99"/>
    </row>
    <row r="475" spans="2:50" ht="15" x14ac:dyDescent="0.2">
      <c r="B475" s="94">
        <v>462</v>
      </c>
      <c r="C475" s="100"/>
      <c r="D475" s="101"/>
      <c r="E475" s="102"/>
      <c r="F475" s="95" t="str">
        <f t="shared" si="16"/>
        <v/>
      </c>
      <c r="G475" s="82" t="str">
        <f t="shared" si="17"/>
        <v/>
      </c>
      <c r="H475" s="103"/>
      <c r="I475" s="103" t="s">
        <v>202</v>
      </c>
      <c r="J475" s="104" t="s">
        <v>202</v>
      </c>
      <c r="K475" s="104" t="s">
        <v>202</v>
      </c>
      <c r="L475" s="104" t="s">
        <v>202</v>
      </c>
      <c r="M475" s="52"/>
      <c r="N475" s="52"/>
      <c r="O475" s="52"/>
      <c r="P475" s="52"/>
      <c r="Q475" s="52"/>
      <c r="R475" s="52"/>
      <c r="S475" s="52"/>
      <c r="T475" s="52"/>
      <c r="U475" s="52"/>
      <c r="V475" s="52"/>
      <c r="W475" s="52"/>
      <c r="X475" s="52"/>
      <c r="Y475" s="53"/>
      <c r="Z475" s="53"/>
      <c r="AA475" s="96"/>
      <c r="AB475" s="97"/>
      <c r="AC475" s="97"/>
      <c r="AD475" s="97"/>
      <c r="AE475" s="97"/>
      <c r="AF475" s="97"/>
      <c r="AG475" s="105" t="str">
        <f>IF(D!BE471="","",IF(D!BE471&lt;-3,"Gizi Buruk",IF(AND(D!BE471&gt;=-3,D!BE471&lt;-2),"Gizi Kurang",IF(AND(D!BE471&gt;=-2,D!BE471&lt;2),"Gizi Normal","Gizi Lebih"))))</f>
        <v/>
      </c>
      <c r="AH475" s="105" t="str">
        <f>IF(D!BH471="","",IF(D!BH471&lt;-3,"Sangat Pendek",IF(AND(D!BH471&gt;=-3,D!BH471&lt;-2),"Pendek",IF(AND(D!CB633&gt;=-2,D!BH471&lt;2),"Normal","Jangkung"))))</f>
        <v/>
      </c>
      <c r="AI475" s="105" t="str">
        <f>IF(D!BK471="","",(IF(D!BK471&lt;-3,"Sangat Kurus",IF(AND(D!BK471&gt;=-3,D!BK471&lt;-2),"Kurus",IF(AND(D!BK471&gt;=-2,D!BK471&lt;2),"Normal","Gemuk")))))</f>
        <v/>
      </c>
      <c r="AJ475" s="105" t="str">
        <f>IF(D!BN471="","",IF(D!BN471&lt;-3,"Sgt Kurus",IF(AND(D!BN471&gt;=-3,D!BN471&lt;-2),"Kurus",IF(AND(D!BN471&gt;=-2,D!BN471&lt;1),"Normal",IF(AND(D!BN471&gt;=1,D!BN471&lt;2),"Gemuk","Obesitas")))))</f>
        <v/>
      </c>
      <c r="AK475" s="105"/>
      <c r="AL475" s="98"/>
      <c r="AM475" s="53"/>
      <c r="AN475" s="97"/>
      <c r="AO475" s="97"/>
      <c r="AP475" s="97"/>
      <c r="AQ475" s="53"/>
      <c r="AR475" s="53"/>
      <c r="AS475" s="99"/>
      <c r="AT475" s="99"/>
      <c r="AU475" s="99"/>
      <c r="AV475" s="53"/>
      <c r="AW475" s="53"/>
      <c r="AX475" s="99"/>
    </row>
    <row r="476" spans="2:50" ht="15" x14ac:dyDescent="0.2">
      <c r="B476" s="94">
        <v>463</v>
      </c>
      <c r="C476" s="100"/>
      <c r="D476" s="101"/>
      <c r="E476" s="102"/>
      <c r="F476" s="95" t="str">
        <f t="shared" si="16"/>
        <v/>
      </c>
      <c r="G476" s="82" t="str">
        <f t="shared" si="17"/>
        <v/>
      </c>
      <c r="H476" s="103"/>
      <c r="I476" s="103" t="s">
        <v>202</v>
      </c>
      <c r="J476" s="104" t="s">
        <v>202</v>
      </c>
      <c r="K476" s="104" t="s">
        <v>202</v>
      </c>
      <c r="L476" s="104" t="s">
        <v>202</v>
      </c>
      <c r="M476" s="52"/>
      <c r="N476" s="52"/>
      <c r="O476" s="52"/>
      <c r="P476" s="52"/>
      <c r="Q476" s="52"/>
      <c r="R476" s="52"/>
      <c r="S476" s="52"/>
      <c r="T476" s="52"/>
      <c r="U476" s="52"/>
      <c r="V476" s="52"/>
      <c r="W476" s="52"/>
      <c r="X476" s="52"/>
      <c r="Y476" s="53"/>
      <c r="Z476" s="53"/>
      <c r="AA476" s="96"/>
      <c r="AB476" s="97"/>
      <c r="AC476" s="97"/>
      <c r="AD476" s="97"/>
      <c r="AE476" s="97"/>
      <c r="AF476" s="97"/>
      <c r="AG476" s="105" t="str">
        <f>IF(D!BE472="","",IF(D!BE472&lt;-3,"Gizi Buruk",IF(AND(D!BE472&gt;=-3,D!BE472&lt;-2),"Gizi Kurang",IF(AND(D!BE472&gt;=-2,D!BE472&lt;2),"Gizi Normal","Gizi Lebih"))))</f>
        <v/>
      </c>
      <c r="AH476" s="105" t="str">
        <f>IF(D!BH472="","",IF(D!BH472&lt;-3,"Sangat Pendek",IF(AND(D!BH472&gt;=-3,D!BH472&lt;-2),"Pendek",IF(AND(D!CB634&gt;=-2,D!BH472&lt;2),"Normal","Jangkung"))))</f>
        <v/>
      </c>
      <c r="AI476" s="105" t="str">
        <f>IF(D!BK472="","",(IF(D!BK472&lt;-3,"Sangat Kurus",IF(AND(D!BK472&gt;=-3,D!BK472&lt;-2),"Kurus",IF(AND(D!BK472&gt;=-2,D!BK472&lt;2),"Normal","Gemuk")))))</f>
        <v/>
      </c>
      <c r="AJ476" s="105" t="str">
        <f>IF(D!BN472="","",IF(D!BN472&lt;-3,"Sgt Kurus",IF(AND(D!BN472&gt;=-3,D!BN472&lt;-2),"Kurus",IF(AND(D!BN472&gt;=-2,D!BN472&lt;1),"Normal",IF(AND(D!BN472&gt;=1,D!BN472&lt;2),"Gemuk","Obesitas")))))</f>
        <v/>
      </c>
      <c r="AK476" s="105"/>
      <c r="AL476" s="98"/>
      <c r="AM476" s="53"/>
      <c r="AN476" s="97"/>
      <c r="AO476" s="97"/>
      <c r="AP476" s="97"/>
      <c r="AQ476" s="53"/>
      <c r="AR476" s="53"/>
      <c r="AS476" s="99"/>
      <c r="AT476" s="99"/>
      <c r="AU476" s="99"/>
      <c r="AV476" s="53"/>
      <c r="AW476" s="53"/>
      <c r="AX476" s="99"/>
    </row>
    <row r="477" spans="2:50" ht="15" x14ac:dyDescent="0.2">
      <c r="B477" s="94">
        <v>464</v>
      </c>
      <c r="C477" s="100"/>
      <c r="D477" s="101"/>
      <c r="E477" s="102"/>
      <c r="F477" s="95" t="str">
        <f t="shared" si="16"/>
        <v/>
      </c>
      <c r="G477" s="82" t="str">
        <f t="shared" si="17"/>
        <v/>
      </c>
      <c r="H477" s="103"/>
      <c r="I477" s="103" t="s">
        <v>202</v>
      </c>
      <c r="J477" s="104" t="s">
        <v>202</v>
      </c>
      <c r="K477" s="104" t="s">
        <v>202</v>
      </c>
      <c r="L477" s="104" t="s">
        <v>202</v>
      </c>
      <c r="M477" s="52"/>
      <c r="N477" s="52"/>
      <c r="O477" s="52"/>
      <c r="P477" s="52"/>
      <c r="Q477" s="52"/>
      <c r="R477" s="52"/>
      <c r="S477" s="52"/>
      <c r="T477" s="52"/>
      <c r="U477" s="52"/>
      <c r="V477" s="52"/>
      <c r="W477" s="52"/>
      <c r="X477" s="52"/>
      <c r="Y477" s="53"/>
      <c r="Z477" s="53"/>
      <c r="AA477" s="96"/>
      <c r="AB477" s="97"/>
      <c r="AC477" s="97"/>
      <c r="AD477" s="97"/>
      <c r="AE477" s="97"/>
      <c r="AF477" s="97"/>
      <c r="AG477" s="105" t="str">
        <f>IF(D!BE473="","",IF(D!BE473&lt;-3,"Gizi Buruk",IF(AND(D!BE473&gt;=-3,D!BE473&lt;-2),"Gizi Kurang",IF(AND(D!BE473&gt;=-2,D!BE473&lt;2),"Gizi Normal","Gizi Lebih"))))</f>
        <v/>
      </c>
      <c r="AH477" s="105" t="str">
        <f>IF(D!BH473="","",IF(D!BH473&lt;-3,"Sangat Pendek",IF(AND(D!BH473&gt;=-3,D!BH473&lt;-2),"Pendek",IF(AND(D!CB635&gt;=-2,D!BH473&lt;2),"Normal","Jangkung"))))</f>
        <v/>
      </c>
      <c r="AI477" s="105" t="str">
        <f>IF(D!BK473="","",(IF(D!BK473&lt;-3,"Sangat Kurus",IF(AND(D!BK473&gt;=-3,D!BK473&lt;-2),"Kurus",IF(AND(D!BK473&gt;=-2,D!BK473&lt;2),"Normal","Gemuk")))))</f>
        <v/>
      </c>
      <c r="AJ477" s="105" t="str">
        <f>IF(D!BN473="","",IF(D!BN473&lt;-3,"Sgt Kurus",IF(AND(D!BN473&gt;=-3,D!BN473&lt;-2),"Kurus",IF(AND(D!BN473&gt;=-2,D!BN473&lt;1),"Normal",IF(AND(D!BN473&gt;=1,D!BN473&lt;2),"Gemuk","Obesitas")))))</f>
        <v/>
      </c>
      <c r="AK477" s="105"/>
      <c r="AL477" s="98"/>
      <c r="AM477" s="53"/>
      <c r="AN477" s="97"/>
      <c r="AO477" s="97"/>
      <c r="AP477" s="97"/>
      <c r="AQ477" s="53"/>
      <c r="AR477" s="53"/>
      <c r="AS477" s="99"/>
      <c r="AT477" s="99"/>
      <c r="AU477" s="99"/>
      <c r="AV477" s="53"/>
      <c r="AW477" s="53"/>
      <c r="AX477" s="99"/>
    </row>
    <row r="478" spans="2:50" ht="15" x14ac:dyDescent="0.2">
      <c r="B478" s="94">
        <v>465</v>
      </c>
      <c r="C478" s="100"/>
      <c r="D478" s="101"/>
      <c r="E478" s="102"/>
      <c r="F478" s="95" t="str">
        <f t="shared" si="16"/>
        <v/>
      </c>
      <c r="G478" s="82" t="str">
        <f t="shared" si="17"/>
        <v/>
      </c>
      <c r="H478" s="103"/>
      <c r="I478" s="103" t="s">
        <v>202</v>
      </c>
      <c r="J478" s="104" t="s">
        <v>202</v>
      </c>
      <c r="K478" s="104" t="s">
        <v>202</v>
      </c>
      <c r="L478" s="104" t="s">
        <v>202</v>
      </c>
      <c r="M478" s="52"/>
      <c r="N478" s="52"/>
      <c r="O478" s="52"/>
      <c r="P478" s="52"/>
      <c r="Q478" s="52"/>
      <c r="R478" s="52"/>
      <c r="S478" s="52"/>
      <c r="T478" s="52"/>
      <c r="U478" s="52"/>
      <c r="V478" s="52"/>
      <c r="W478" s="52"/>
      <c r="X478" s="52"/>
      <c r="Y478" s="53"/>
      <c r="Z478" s="53"/>
      <c r="AA478" s="96"/>
      <c r="AB478" s="97"/>
      <c r="AC478" s="97"/>
      <c r="AD478" s="97"/>
      <c r="AE478" s="97"/>
      <c r="AF478" s="97"/>
      <c r="AG478" s="105" t="str">
        <f>IF(D!BE474="","",IF(D!BE474&lt;-3,"Gizi Buruk",IF(AND(D!BE474&gt;=-3,D!BE474&lt;-2),"Gizi Kurang",IF(AND(D!BE474&gt;=-2,D!BE474&lt;2),"Gizi Normal","Gizi Lebih"))))</f>
        <v/>
      </c>
      <c r="AH478" s="105" t="str">
        <f>IF(D!BH474="","",IF(D!BH474&lt;-3,"Sangat Pendek",IF(AND(D!BH474&gt;=-3,D!BH474&lt;-2),"Pendek",IF(AND(D!CB636&gt;=-2,D!BH474&lt;2),"Normal","Jangkung"))))</f>
        <v/>
      </c>
      <c r="AI478" s="105" t="str">
        <f>IF(D!BK474="","",(IF(D!BK474&lt;-3,"Sangat Kurus",IF(AND(D!BK474&gt;=-3,D!BK474&lt;-2),"Kurus",IF(AND(D!BK474&gt;=-2,D!BK474&lt;2),"Normal","Gemuk")))))</f>
        <v/>
      </c>
      <c r="AJ478" s="105" t="str">
        <f>IF(D!BN474="","",IF(D!BN474&lt;-3,"Sgt Kurus",IF(AND(D!BN474&gt;=-3,D!BN474&lt;-2),"Kurus",IF(AND(D!BN474&gt;=-2,D!BN474&lt;1),"Normal",IF(AND(D!BN474&gt;=1,D!BN474&lt;2),"Gemuk","Obesitas")))))</f>
        <v/>
      </c>
      <c r="AK478" s="105"/>
      <c r="AL478" s="98"/>
      <c r="AM478" s="53"/>
      <c r="AN478" s="97"/>
      <c r="AO478" s="97"/>
      <c r="AP478" s="97"/>
      <c r="AQ478" s="53"/>
      <c r="AR478" s="53"/>
      <c r="AS478" s="99"/>
      <c r="AT478" s="99"/>
      <c r="AU478" s="99"/>
      <c r="AV478" s="53"/>
      <c r="AW478" s="53"/>
      <c r="AX478" s="99"/>
    </row>
    <row r="479" spans="2:50" ht="15" x14ac:dyDescent="0.2">
      <c r="B479" s="94">
        <v>466</v>
      </c>
      <c r="C479" s="100"/>
      <c r="D479" s="101"/>
      <c r="E479" s="102"/>
      <c r="F479" s="95" t="str">
        <f t="shared" si="16"/>
        <v/>
      </c>
      <c r="G479" s="82" t="str">
        <f t="shared" si="17"/>
        <v/>
      </c>
      <c r="H479" s="103"/>
      <c r="I479" s="103" t="s">
        <v>202</v>
      </c>
      <c r="J479" s="104" t="s">
        <v>202</v>
      </c>
      <c r="K479" s="104" t="s">
        <v>202</v>
      </c>
      <c r="L479" s="104" t="s">
        <v>202</v>
      </c>
      <c r="M479" s="52"/>
      <c r="N479" s="52"/>
      <c r="O479" s="52"/>
      <c r="P479" s="52"/>
      <c r="Q479" s="52"/>
      <c r="R479" s="52"/>
      <c r="S479" s="52"/>
      <c r="T479" s="52"/>
      <c r="U479" s="52"/>
      <c r="V479" s="52"/>
      <c r="W479" s="52"/>
      <c r="X479" s="52"/>
      <c r="Y479" s="53"/>
      <c r="Z479" s="53"/>
      <c r="AA479" s="96"/>
      <c r="AB479" s="97"/>
      <c r="AC479" s="97"/>
      <c r="AD479" s="97"/>
      <c r="AE479" s="97"/>
      <c r="AF479" s="97"/>
      <c r="AG479" s="105" t="str">
        <f>IF(D!BE475="","",IF(D!BE475&lt;-3,"Gizi Buruk",IF(AND(D!BE475&gt;=-3,D!BE475&lt;-2),"Gizi Kurang",IF(AND(D!BE475&gt;=-2,D!BE475&lt;2),"Gizi Normal","Gizi Lebih"))))</f>
        <v/>
      </c>
      <c r="AH479" s="105" t="str">
        <f>IF(D!BH475="","",IF(D!BH475&lt;-3,"Sangat Pendek",IF(AND(D!BH475&gt;=-3,D!BH475&lt;-2),"Pendek",IF(AND(D!CB637&gt;=-2,D!BH475&lt;2),"Normal","Jangkung"))))</f>
        <v/>
      </c>
      <c r="AI479" s="105" t="str">
        <f>IF(D!BK475="","",(IF(D!BK475&lt;-3,"Sangat Kurus",IF(AND(D!BK475&gt;=-3,D!BK475&lt;-2),"Kurus",IF(AND(D!BK475&gt;=-2,D!BK475&lt;2),"Normal","Gemuk")))))</f>
        <v/>
      </c>
      <c r="AJ479" s="105" t="str">
        <f>IF(D!BN475="","",IF(D!BN475&lt;-3,"Sgt Kurus",IF(AND(D!BN475&gt;=-3,D!BN475&lt;-2),"Kurus",IF(AND(D!BN475&gt;=-2,D!BN475&lt;1),"Normal",IF(AND(D!BN475&gt;=1,D!BN475&lt;2),"Gemuk","Obesitas")))))</f>
        <v/>
      </c>
      <c r="AK479" s="105"/>
      <c r="AL479" s="98"/>
      <c r="AM479" s="53"/>
      <c r="AN479" s="97"/>
      <c r="AO479" s="97"/>
      <c r="AP479" s="97"/>
      <c r="AQ479" s="53"/>
      <c r="AR479" s="53"/>
      <c r="AS479" s="99"/>
      <c r="AT479" s="99"/>
      <c r="AU479" s="99"/>
      <c r="AV479" s="53"/>
      <c r="AW479" s="53"/>
      <c r="AX479" s="99"/>
    </row>
    <row r="480" spans="2:50" ht="15" x14ac:dyDescent="0.2">
      <c r="B480" s="94">
        <v>467</v>
      </c>
      <c r="C480" s="100"/>
      <c r="D480" s="101"/>
      <c r="E480" s="102"/>
      <c r="F480" s="95" t="str">
        <f t="shared" si="16"/>
        <v/>
      </c>
      <c r="G480" s="82" t="str">
        <f t="shared" si="17"/>
        <v/>
      </c>
      <c r="H480" s="103"/>
      <c r="I480" s="103" t="s">
        <v>202</v>
      </c>
      <c r="J480" s="104" t="s">
        <v>202</v>
      </c>
      <c r="K480" s="104" t="s">
        <v>202</v>
      </c>
      <c r="L480" s="104" t="s">
        <v>202</v>
      </c>
      <c r="M480" s="52"/>
      <c r="N480" s="52"/>
      <c r="O480" s="52"/>
      <c r="P480" s="52"/>
      <c r="Q480" s="52"/>
      <c r="R480" s="52"/>
      <c r="S480" s="52"/>
      <c r="T480" s="52"/>
      <c r="U480" s="52"/>
      <c r="V480" s="52"/>
      <c r="W480" s="52"/>
      <c r="X480" s="52"/>
      <c r="Y480" s="53"/>
      <c r="Z480" s="53"/>
      <c r="AA480" s="96"/>
      <c r="AB480" s="97"/>
      <c r="AC480" s="97"/>
      <c r="AD480" s="97"/>
      <c r="AE480" s="97"/>
      <c r="AF480" s="97"/>
      <c r="AG480" s="105" t="str">
        <f>IF(D!BE476="","",IF(D!BE476&lt;-3,"Gizi Buruk",IF(AND(D!BE476&gt;=-3,D!BE476&lt;-2),"Gizi Kurang",IF(AND(D!BE476&gt;=-2,D!BE476&lt;2),"Gizi Normal","Gizi Lebih"))))</f>
        <v/>
      </c>
      <c r="AH480" s="105" t="str">
        <f>IF(D!BH476="","",IF(D!BH476&lt;-3,"Sangat Pendek",IF(AND(D!BH476&gt;=-3,D!BH476&lt;-2),"Pendek",IF(AND(D!CB638&gt;=-2,D!BH476&lt;2),"Normal","Jangkung"))))</f>
        <v/>
      </c>
      <c r="AI480" s="105" t="str">
        <f>IF(D!BK476="","",(IF(D!BK476&lt;-3,"Sangat Kurus",IF(AND(D!BK476&gt;=-3,D!BK476&lt;-2),"Kurus",IF(AND(D!BK476&gt;=-2,D!BK476&lt;2),"Normal","Gemuk")))))</f>
        <v/>
      </c>
      <c r="AJ480" s="105" t="str">
        <f>IF(D!BN476="","",IF(D!BN476&lt;-3,"Sgt Kurus",IF(AND(D!BN476&gt;=-3,D!BN476&lt;-2),"Kurus",IF(AND(D!BN476&gt;=-2,D!BN476&lt;1),"Normal",IF(AND(D!BN476&gt;=1,D!BN476&lt;2),"Gemuk","Obesitas")))))</f>
        <v/>
      </c>
      <c r="AK480" s="105"/>
      <c r="AL480" s="98"/>
      <c r="AM480" s="53"/>
      <c r="AN480" s="97"/>
      <c r="AO480" s="97"/>
      <c r="AP480" s="97"/>
      <c r="AQ480" s="53"/>
      <c r="AR480" s="53"/>
      <c r="AS480" s="99"/>
      <c r="AT480" s="99"/>
      <c r="AU480" s="99"/>
      <c r="AV480" s="53"/>
      <c r="AW480" s="53"/>
      <c r="AX480" s="99"/>
    </row>
    <row r="481" spans="2:50" ht="15" x14ac:dyDescent="0.2">
      <c r="B481" s="94">
        <v>468</v>
      </c>
      <c r="C481" s="100"/>
      <c r="D481" s="101"/>
      <c r="E481" s="102"/>
      <c r="F481" s="95" t="str">
        <f t="shared" si="16"/>
        <v/>
      </c>
      <c r="G481" s="82" t="str">
        <f t="shared" si="17"/>
        <v/>
      </c>
      <c r="H481" s="103"/>
      <c r="I481" s="103" t="s">
        <v>202</v>
      </c>
      <c r="J481" s="104" t="s">
        <v>202</v>
      </c>
      <c r="K481" s="104" t="s">
        <v>202</v>
      </c>
      <c r="L481" s="104" t="s">
        <v>202</v>
      </c>
      <c r="M481" s="52"/>
      <c r="N481" s="52"/>
      <c r="O481" s="52"/>
      <c r="P481" s="52"/>
      <c r="Q481" s="52"/>
      <c r="R481" s="52"/>
      <c r="S481" s="52"/>
      <c r="T481" s="52"/>
      <c r="U481" s="52"/>
      <c r="V481" s="52"/>
      <c r="W481" s="52"/>
      <c r="X481" s="52"/>
      <c r="Y481" s="53"/>
      <c r="Z481" s="53"/>
      <c r="AA481" s="96"/>
      <c r="AB481" s="97"/>
      <c r="AC481" s="97"/>
      <c r="AD481" s="97"/>
      <c r="AE481" s="97"/>
      <c r="AF481" s="97"/>
      <c r="AG481" s="105" t="str">
        <f>IF(D!BE477="","",IF(D!BE477&lt;-3,"Gizi Buruk",IF(AND(D!BE477&gt;=-3,D!BE477&lt;-2),"Gizi Kurang",IF(AND(D!BE477&gt;=-2,D!BE477&lt;2),"Gizi Normal","Gizi Lebih"))))</f>
        <v/>
      </c>
      <c r="AH481" s="105" t="str">
        <f>IF(D!BH477="","",IF(D!BH477&lt;-3,"Sangat Pendek",IF(AND(D!BH477&gt;=-3,D!BH477&lt;-2),"Pendek",IF(AND(D!CB639&gt;=-2,D!BH477&lt;2),"Normal","Jangkung"))))</f>
        <v/>
      </c>
      <c r="AI481" s="105" t="str">
        <f>IF(D!BK477="","",(IF(D!BK477&lt;-3,"Sangat Kurus",IF(AND(D!BK477&gt;=-3,D!BK477&lt;-2),"Kurus",IF(AND(D!BK477&gt;=-2,D!BK477&lt;2),"Normal","Gemuk")))))</f>
        <v/>
      </c>
      <c r="AJ481" s="105" t="str">
        <f>IF(D!BN477="","",IF(D!BN477&lt;-3,"Sgt Kurus",IF(AND(D!BN477&gt;=-3,D!BN477&lt;-2),"Kurus",IF(AND(D!BN477&gt;=-2,D!BN477&lt;1),"Normal",IF(AND(D!BN477&gt;=1,D!BN477&lt;2),"Gemuk","Obesitas")))))</f>
        <v/>
      </c>
      <c r="AK481" s="105"/>
      <c r="AL481" s="98"/>
      <c r="AM481" s="53"/>
      <c r="AN481" s="97"/>
      <c r="AO481" s="97"/>
      <c r="AP481" s="97"/>
      <c r="AQ481" s="53"/>
      <c r="AR481" s="53"/>
      <c r="AS481" s="99"/>
      <c r="AT481" s="99"/>
      <c r="AU481" s="99"/>
      <c r="AV481" s="53"/>
      <c r="AW481" s="53"/>
      <c r="AX481" s="99"/>
    </row>
    <row r="482" spans="2:50" ht="15" x14ac:dyDescent="0.2">
      <c r="B482" s="94">
        <v>469</v>
      </c>
      <c r="C482" s="100"/>
      <c r="D482" s="101"/>
      <c r="E482" s="102"/>
      <c r="F482" s="95" t="str">
        <f t="shared" si="16"/>
        <v/>
      </c>
      <c r="G482" s="82" t="str">
        <f t="shared" si="17"/>
        <v/>
      </c>
      <c r="H482" s="103"/>
      <c r="I482" s="103" t="s">
        <v>202</v>
      </c>
      <c r="J482" s="104" t="s">
        <v>202</v>
      </c>
      <c r="K482" s="104" t="s">
        <v>202</v>
      </c>
      <c r="L482" s="104" t="s">
        <v>202</v>
      </c>
      <c r="M482" s="52"/>
      <c r="N482" s="52"/>
      <c r="O482" s="52"/>
      <c r="P482" s="52"/>
      <c r="Q482" s="52"/>
      <c r="R482" s="52"/>
      <c r="S482" s="52"/>
      <c r="T482" s="52"/>
      <c r="U482" s="52"/>
      <c r="V482" s="52"/>
      <c r="W482" s="52"/>
      <c r="X482" s="52"/>
      <c r="Y482" s="53"/>
      <c r="Z482" s="53"/>
      <c r="AA482" s="96"/>
      <c r="AB482" s="97"/>
      <c r="AC482" s="97"/>
      <c r="AD482" s="97"/>
      <c r="AE482" s="97"/>
      <c r="AF482" s="97"/>
      <c r="AG482" s="105" t="str">
        <f>IF(D!BE478="","",IF(D!BE478&lt;-3,"Gizi Buruk",IF(AND(D!BE478&gt;=-3,D!BE478&lt;-2),"Gizi Kurang",IF(AND(D!BE478&gt;=-2,D!BE478&lt;2),"Gizi Normal","Gizi Lebih"))))</f>
        <v/>
      </c>
      <c r="AH482" s="105" t="str">
        <f>IF(D!BH478="","",IF(D!BH478&lt;-3,"Sangat Pendek",IF(AND(D!BH478&gt;=-3,D!BH478&lt;-2),"Pendek",IF(AND(D!CB640&gt;=-2,D!BH478&lt;2),"Normal","Jangkung"))))</f>
        <v/>
      </c>
      <c r="AI482" s="105" t="str">
        <f>IF(D!BK478="","",(IF(D!BK478&lt;-3,"Sangat Kurus",IF(AND(D!BK478&gt;=-3,D!BK478&lt;-2),"Kurus",IF(AND(D!BK478&gt;=-2,D!BK478&lt;2),"Normal","Gemuk")))))</f>
        <v/>
      </c>
      <c r="AJ482" s="105" t="str">
        <f>IF(D!BN478="","",IF(D!BN478&lt;-3,"Sgt Kurus",IF(AND(D!BN478&gt;=-3,D!BN478&lt;-2),"Kurus",IF(AND(D!BN478&gt;=-2,D!BN478&lt;1),"Normal",IF(AND(D!BN478&gt;=1,D!BN478&lt;2),"Gemuk","Obesitas")))))</f>
        <v/>
      </c>
      <c r="AK482" s="105"/>
      <c r="AL482" s="98"/>
      <c r="AM482" s="53"/>
      <c r="AN482" s="97"/>
      <c r="AO482" s="97"/>
      <c r="AP482" s="97"/>
      <c r="AQ482" s="53"/>
      <c r="AR482" s="53"/>
      <c r="AS482" s="99"/>
      <c r="AT482" s="99"/>
      <c r="AU482" s="99"/>
      <c r="AV482" s="53"/>
      <c r="AW482" s="53"/>
      <c r="AX482" s="99"/>
    </row>
    <row r="483" spans="2:50" ht="15" x14ac:dyDescent="0.2">
      <c r="B483" s="94">
        <v>470</v>
      </c>
      <c r="C483" s="100"/>
      <c r="D483" s="101"/>
      <c r="E483" s="102"/>
      <c r="F483" s="95" t="str">
        <f t="shared" si="16"/>
        <v/>
      </c>
      <c r="G483" s="82" t="str">
        <f t="shared" si="17"/>
        <v/>
      </c>
      <c r="H483" s="103"/>
      <c r="I483" s="103" t="s">
        <v>202</v>
      </c>
      <c r="J483" s="104" t="s">
        <v>202</v>
      </c>
      <c r="K483" s="104" t="s">
        <v>202</v>
      </c>
      <c r="L483" s="104" t="s">
        <v>202</v>
      </c>
      <c r="M483" s="52"/>
      <c r="N483" s="52"/>
      <c r="O483" s="52"/>
      <c r="P483" s="52"/>
      <c r="Q483" s="52"/>
      <c r="R483" s="52"/>
      <c r="S483" s="52"/>
      <c r="T483" s="52"/>
      <c r="U483" s="52"/>
      <c r="V483" s="52"/>
      <c r="W483" s="52"/>
      <c r="X483" s="52"/>
      <c r="Y483" s="53"/>
      <c r="Z483" s="53"/>
      <c r="AA483" s="96"/>
      <c r="AB483" s="97"/>
      <c r="AC483" s="97"/>
      <c r="AD483" s="97"/>
      <c r="AE483" s="97"/>
      <c r="AF483" s="97"/>
      <c r="AG483" s="105" t="str">
        <f>IF(D!BE479="","",IF(D!BE479&lt;-3,"Gizi Buruk",IF(AND(D!BE479&gt;=-3,D!BE479&lt;-2),"Gizi Kurang",IF(AND(D!BE479&gt;=-2,D!BE479&lt;2),"Gizi Normal","Gizi Lebih"))))</f>
        <v/>
      </c>
      <c r="AH483" s="105" t="str">
        <f>IF(D!BH479="","",IF(D!BH479&lt;-3,"Sangat Pendek",IF(AND(D!BH479&gt;=-3,D!BH479&lt;-2),"Pendek",IF(AND(D!CB641&gt;=-2,D!BH479&lt;2),"Normal","Jangkung"))))</f>
        <v/>
      </c>
      <c r="AI483" s="105" t="str">
        <f>IF(D!BK479="","",(IF(D!BK479&lt;-3,"Sangat Kurus",IF(AND(D!BK479&gt;=-3,D!BK479&lt;-2),"Kurus",IF(AND(D!BK479&gt;=-2,D!BK479&lt;2),"Normal","Gemuk")))))</f>
        <v/>
      </c>
      <c r="AJ483" s="105" t="str">
        <f>IF(D!BN479="","",IF(D!BN479&lt;-3,"Sgt Kurus",IF(AND(D!BN479&gt;=-3,D!BN479&lt;-2),"Kurus",IF(AND(D!BN479&gt;=-2,D!BN479&lt;1),"Normal",IF(AND(D!BN479&gt;=1,D!BN479&lt;2),"Gemuk","Obesitas")))))</f>
        <v/>
      </c>
      <c r="AK483" s="105"/>
      <c r="AL483" s="98"/>
      <c r="AM483" s="53"/>
      <c r="AN483" s="97"/>
      <c r="AO483" s="97"/>
      <c r="AP483" s="97"/>
      <c r="AQ483" s="53"/>
      <c r="AR483" s="53"/>
      <c r="AS483" s="99"/>
      <c r="AT483" s="99"/>
      <c r="AU483" s="99"/>
      <c r="AV483" s="53"/>
      <c r="AW483" s="53"/>
      <c r="AX483" s="99"/>
    </row>
    <row r="484" spans="2:50" ht="15" x14ac:dyDescent="0.2">
      <c r="B484" s="94">
        <v>471</v>
      </c>
      <c r="C484" s="100"/>
      <c r="D484" s="101"/>
      <c r="E484" s="102"/>
      <c r="F484" s="95" t="str">
        <f t="shared" si="16"/>
        <v/>
      </c>
      <c r="G484" s="82" t="str">
        <f t="shared" si="17"/>
        <v/>
      </c>
      <c r="H484" s="103"/>
      <c r="I484" s="103" t="s">
        <v>202</v>
      </c>
      <c r="J484" s="104" t="s">
        <v>202</v>
      </c>
      <c r="K484" s="104" t="s">
        <v>202</v>
      </c>
      <c r="L484" s="104" t="s">
        <v>202</v>
      </c>
      <c r="M484" s="52"/>
      <c r="N484" s="52"/>
      <c r="O484" s="52"/>
      <c r="P484" s="52"/>
      <c r="Q484" s="52"/>
      <c r="R484" s="52"/>
      <c r="S484" s="52"/>
      <c r="T484" s="52"/>
      <c r="U484" s="52"/>
      <c r="V484" s="52"/>
      <c r="W484" s="52"/>
      <c r="X484" s="52"/>
      <c r="Y484" s="53"/>
      <c r="Z484" s="53"/>
      <c r="AA484" s="96"/>
      <c r="AB484" s="97"/>
      <c r="AC484" s="97"/>
      <c r="AD484" s="97"/>
      <c r="AE484" s="97"/>
      <c r="AF484" s="97"/>
      <c r="AG484" s="105" t="str">
        <f>IF(D!BE480="","",IF(D!BE480&lt;-3,"Gizi Buruk",IF(AND(D!BE480&gt;=-3,D!BE480&lt;-2),"Gizi Kurang",IF(AND(D!BE480&gt;=-2,D!BE480&lt;2),"Gizi Normal","Gizi Lebih"))))</f>
        <v/>
      </c>
      <c r="AH484" s="105" t="str">
        <f>IF(D!BH480="","",IF(D!BH480&lt;-3,"Sangat Pendek",IF(AND(D!BH480&gt;=-3,D!BH480&lt;-2),"Pendek",IF(AND(D!CB642&gt;=-2,D!BH480&lt;2),"Normal","Jangkung"))))</f>
        <v/>
      </c>
      <c r="AI484" s="105" t="str">
        <f>IF(D!BK480="","",(IF(D!BK480&lt;-3,"Sangat Kurus",IF(AND(D!BK480&gt;=-3,D!BK480&lt;-2),"Kurus",IF(AND(D!BK480&gt;=-2,D!BK480&lt;2),"Normal","Gemuk")))))</f>
        <v/>
      </c>
      <c r="AJ484" s="105" t="str">
        <f>IF(D!BN480="","",IF(D!BN480&lt;-3,"Sgt Kurus",IF(AND(D!BN480&gt;=-3,D!BN480&lt;-2),"Kurus",IF(AND(D!BN480&gt;=-2,D!BN480&lt;1),"Normal",IF(AND(D!BN480&gt;=1,D!BN480&lt;2),"Gemuk","Obesitas")))))</f>
        <v/>
      </c>
      <c r="AK484" s="105"/>
      <c r="AL484" s="98"/>
      <c r="AM484" s="53"/>
      <c r="AN484" s="97"/>
      <c r="AO484" s="97"/>
      <c r="AP484" s="97"/>
      <c r="AQ484" s="53"/>
      <c r="AR484" s="53"/>
      <c r="AS484" s="99"/>
      <c r="AT484" s="99"/>
      <c r="AU484" s="99"/>
      <c r="AV484" s="53"/>
      <c r="AW484" s="53"/>
      <c r="AX484" s="99"/>
    </row>
    <row r="485" spans="2:50" ht="15" x14ac:dyDescent="0.2">
      <c r="B485" s="94">
        <v>472</v>
      </c>
      <c r="C485" s="100"/>
      <c r="D485" s="101"/>
      <c r="E485" s="102"/>
      <c r="F485" s="95" t="str">
        <f t="shared" si="16"/>
        <v/>
      </c>
      <c r="G485" s="82" t="str">
        <f t="shared" si="17"/>
        <v/>
      </c>
      <c r="H485" s="103"/>
      <c r="I485" s="103" t="s">
        <v>202</v>
      </c>
      <c r="J485" s="104" t="s">
        <v>202</v>
      </c>
      <c r="K485" s="104" t="s">
        <v>202</v>
      </c>
      <c r="L485" s="104" t="s">
        <v>202</v>
      </c>
      <c r="M485" s="52"/>
      <c r="N485" s="52"/>
      <c r="O485" s="52"/>
      <c r="P485" s="52"/>
      <c r="Q485" s="52"/>
      <c r="R485" s="52"/>
      <c r="S485" s="52"/>
      <c r="T485" s="52"/>
      <c r="U485" s="52"/>
      <c r="V485" s="52"/>
      <c r="W485" s="52"/>
      <c r="X485" s="52"/>
      <c r="Y485" s="53"/>
      <c r="Z485" s="53"/>
      <c r="AA485" s="96"/>
      <c r="AB485" s="97"/>
      <c r="AC485" s="97"/>
      <c r="AD485" s="97"/>
      <c r="AE485" s="97"/>
      <c r="AF485" s="97"/>
      <c r="AG485" s="105" t="str">
        <f>IF(D!BE481="","",IF(D!BE481&lt;-3,"Gizi Buruk",IF(AND(D!BE481&gt;=-3,D!BE481&lt;-2),"Gizi Kurang",IF(AND(D!BE481&gt;=-2,D!BE481&lt;2),"Gizi Normal","Gizi Lebih"))))</f>
        <v/>
      </c>
      <c r="AH485" s="105" t="str">
        <f>IF(D!BH481="","",IF(D!BH481&lt;-3,"Sangat Pendek",IF(AND(D!BH481&gt;=-3,D!BH481&lt;-2),"Pendek",IF(AND(D!CB643&gt;=-2,D!BH481&lt;2),"Normal","Jangkung"))))</f>
        <v/>
      </c>
      <c r="AI485" s="105" t="str">
        <f>IF(D!BK481="","",(IF(D!BK481&lt;-3,"Sangat Kurus",IF(AND(D!BK481&gt;=-3,D!BK481&lt;-2),"Kurus",IF(AND(D!BK481&gt;=-2,D!BK481&lt;2),"Normal","Gemuk")))))</f>
        <v/>
      </c>
      <c r="AJ485" s="105" t="str">
        <f>IF(D!BN481="","",IF(D!BN481&lt;-3,"Sgt Kurus",IF(AND(D!BN481&gt;=-3,D!BN481&lt;-2),"Kurus",IF(AND(D!BN481&gt;=-2,D!BN481&lt;1),"Normal",IF(AND(D!BN481&gt;=1,D!BN481&lt;2),"Gemuk","Obesitas")))))</f>
        <v/>
      </c>
      <c r="AK485" s="105"/>
      <c r="AL485" s="98"/>
      <c r="AM485" s="53"/>
      <c r="AN485" s="97"/>
      <c r="AO485" s="97"/>
      <c r="AP485" s="97"/>
      <c r="AQ485" s="53"/>
      <c r="AR485" s="53"/>
      <c r="AS485" s="99"/>
      <c r="AT485" s="99"/>
      <c r="AU485" s="99"/>
      <c r="AV485" s="53"/>
      <c r="AW485" s="53"/>
      <c r="AX485" s="99"/>
    </row>
    <row r="486" spans="2:50" ht="15" x14ac:dyDescent="0.2">
      <c r="B486" s="94">
        <v>473</v>
      </c>
      <c r="C486" s="100"/>
      <c r="D486" s="101"/>
      <c r="E486" s="102"/>
      <c r="F486" s="95" t="str">
        <f t="shared" si="16"/>
        <v/>
      </c>
      <c r="G486" s="82" t="str">
        <f t="shared" si="17"/>
        <v/>
      </c>
      <c r="H486" s="103"/>
      <c r="I486" s="103" t="s">
        <v>202</v>
      </c>
      <c r="J486" s="104" t="s">
        <v>202</v>
      </c>
      <c r="K486" s="104" t="s">
        <v>202</v>
      </c>
      <c r="L486" s="104" t="s">
        <v>202</v>
      </c>
      <c r="M486" s="52"/>
      <c r="N486" s="52"/>
      <c r="O486" s="52"/>
      <c r="P486" s="52"/>
      <c r="Q486" s="52"/>
      <c r="R486" s="52"/>
      <c r="S486" s="52"/>
      <c r="T486" s="52"/>
      <c r="U486" s="52"/>
      <c r="V486" s="52"/>
      <c r="W486" s="52"/>
      <c r="X486" s="52"/>
      <c r="Y486" s="53"/>
      <c r="Z486" s="53"/>
      <c r="AA486" s="96"/>
      <c r="AB486" s="97"/>
      <c r="AC486" s="97"/>
      <c r="AD486" s="97"/>
      <c r="AE486" s="97"/>
      <c r="AF486" s="97"/>
      <c r="AG486" s="105" t="str">
        <f>IF(D!BE482="","",IF(D!BE482&lt;-3,"Gizi Buruk",IF(AND(D!BE482&gt;=-3,D!BE482&lt;-2),"Gizi Kurang",IF(AND(D!BE482&gt;=-2,D!BE482&lt;2),"Gizi Normal","Gizi Lebih"))))</f>
        <v/>
      </c>
      <c r="AH486" s="105" t="str">
        <f>IF(D!BH482="","",IF(D!BH482&lt;-3,"Sangat Pendek",IF(AND(D!BH482&gt;=-3,D!BH482&lt;-2),"Pendek",IF(AND(D!CB644&gt;=-2,D!BH482&lt;2),"Normal","Jangkung"))))</f>
        <v/>
      </c>
      <c r="AI486" s="105" t="str">
        <f>IF(D!BK482="","",(IF(D!BK482&lt;-3,"Sangat Kurus",IF(AND(D!BK482&gt;=-3,D!BK482&lt;-2),"Kurus",IF(AND(D!BK482&gt;=-2,D!BK482&lt;2),"Normal","Gemuk")))))</f>
        <v/>
      </c>
      <c r="AJ486" s="105" t="str">
        <f>IF(D!BN482="","",IF(D!BN482&lt;-3,"Sgt Kurus",IF(AND(D!BN482&gt;=-3,D!BN482&lt;-2),"Kurus",IF(AND(D!BN482&gt;=-2,D!BN482&lt;1),"Normal",IF(AND(D!BN482&gt;=1,D!BN482&lt;2),"Gemuk","Obesitas")))))</f>
        <v/>
      </c>
      <c r="AK486" s="105"/>
      <c r="AL486" s="98"/>
      <c r="AM486" s="53"/>
      <c r="AN486" s="97"/>
      <c r="AO486" s="97"/>
      <c r="AP486" s="97"/>
      <c r="AQ486" s="53"/>
      <c r="AR486" s="53"/>
      <c r="AS486" s="99"/>
      <c r="AT486" s="99"/>
      <c r="AU486" s="99"/>
      <c r="AV486" s="53"/>
      <c r="AW486" s="53"/>
      <c r="AX486" s="99"/>
    </row>
    <row r="487" spans="2:50" ht="15" x14ac:dyDescent="0.2">
      <c r="B487" s="94">
        <v>474</v>
      </c>
      <c r="C487" s="100"/>
      <c r="D487" s="101"/>
      <c r="E487" s="102"/>
      <c r="F487" s="95" t="str">
        <f t="shared" si="16"/>
        <v/>
      </c>
      <c r="G487" s="82" t="str">
        <f t="shared" si="17"/>
        <v/>
      </c>
      <c r="H487" s="103"/>
      <c r="I487" s="103" t="s">
        <v>202</v>
      </c>
      <c r="J487" s="104" t="s">
        <v>202</v>
      </c>
      <c r="K487" s="104" t="s">
        <v>202</v>
      </c>
      <c r="L487" s="104" t="s">
        <v>202</v>
      </c>
      <c r="M487" s="52"/>
      <c r="N487" s="52"/>
      <c r="O487" s="52"/>
      <c r="P487" s="52"/>
      <c r="Q487" s="52"/>
      <c r="R487" s="52"/>
      <c r="S487" s="52"/>
      <c r="T487" s="52"/>
      <c r="U487" s="52"/>
      <c r="V487" s="52"/>
      <c r="W487" s="52"/>
      <c r="X487" s="52"/>
      <c r="Y487" s="53"/>
      <c r="Z487" s="53"/>
      <c r="AA487" s="96"/>
      <c r="AB487" s="97"/>
      <c r="AC487" s="97"/>
      <c r="AD487" s="97"/>
      <c r="AE487" s="97"/>
      <c r="AF487" s="97"/>
      <c r="AG487" s="105" t="str">
        <f>IF(D!BE483="","",IF(D!BE483&lt;-3,"Gizi Buruk",IF(AND(D!BE483&gt;=-3,D!BE483&lt;-2),"Gizi Kurang",IF(AND(D!BE483&gt;=-2,D!BE483&lt;2),"Gizi Normal","Gizi Lebih"))))</f>
        <v/>
      </c>
      <c r="AH487" s="105" t="str">
        <f>IF(D!BH483="","",IF(D!BH483&lt;-3,"Sangat Pendek",IF(AND(D!BH483&gt;=-3,D!BH483&lt;-2),"Pendek",IF(AND(D!CB645&gt;=-2,D!BH483&lt;2),"Normal","Jangkung"))))</f>
        <v/>
      </c>
      <c r="AI487" s="105" t="str">
        <f>IF(D!BK483="","",(IF(D!BK483&lt;-3,"Sangat Kurus",IF(AND(D!BK483&gt;=-3,D!BK483&lt;-2),"Kurus",IF(AND(D!BK483&gt;=-2,D!BK483&lt;2),"Normal","Gemuk")))))</f>
        <v/>
      </c>
      <c r="AJ487" s="105" t="str">
        <f>IF(D!BN483="","",IF(D!BN483&lt;-3,"Sgt Kurus",IF(AND(D!BN483&gt;=-3,D!BN483&lt;-2),"Kurus",IF(AND(D!BN483&gt;=-2,D!BN483&lt;1),"Normal",IF(AND(D!BN483&gt;=1,D!BN483&lt;2),"Gemuk","Obesitas")))))</f>
        <v/>
      </c>
      <c r="AK487" s="105"/>
      <c r="AL487" s="98"/>
      <c r="AM487" s="53"/>
      <c r="AN487" s="97"/>
      <c r="AO487" s="97"/>
      <c r="AP487" s="97"/>
      <c r="AQ487" s="53"/>
      <c r="AR487" s="53"/>
      <c r="AS487" s="99"/>
      <c r="AT487" s="99"/>
      <c r="AU487" s="99"/>
      <c r="AV487" s="53"/>
      <c r="AW487" s="53"/>
      <c r="AX487" s="99"/>
    </row>
    <row r="488" spans="2:50" ht="15" x14ac:dyDescent="0.2">
      <c r="B488" s="94">
        <v>475</v>
      </c>
      <c r="C488" s="100"/>
      <c r="D488" s="101"/>
      <c r="E488" s="102"/>
      <c r="F488" s="95" t="str">
        <f t="shared" si="16"/>
        <v/>
      </c>
      <c r="G488" s="82" t="str">
        <f t="shared" si="17"/>
        <v/>
      </c>
      <c r="H488" s="103"/>
      <c r="I488" s="103" t="s">
        <v>202</v>
      </c>
      <c r="J488" s="104" t="s">
        <v>202</v>
      </c>
      <c r="K488" s="104" t="s">
        <v>202</v>
      </c>
      <c r="L488" s="104" t="s">
        <v>202</v>
      </c>
      <c r="M488" s="52"/>
      <c r="N488" s="52"/>
      <c r="O488" s="52"/>
      <c r="P488" s="52"/>
      <c r="Q488" s="52"/>
      <c r="R488" s="52"/>
      <c r="S488" s="52"/>
      <c r="T488" s="52"/>
      <c r="U488" s="52"/>
      <c r="V488" s="52"/>
      <c r="W488" s="52"/>
      <c r="X488" s="52"/>
      <c r="Y488" s="53"/>
      <c r="Z488" s="53"/>
      <c r="AA488" s="96"/>
      <c r="AB488" s="97"/>
      <c r="AC488" s="97"/>
      <c r="AD488" s="97"/>
      <c r="AE488" s="97"/>
      <c r="AF488" s="97"/>
      <c r="AG488" s="105" t="str">
        <f>IF(D!BE484="","",IF(D!BE484&lt;-3,"Gizi Buruk",IF(AND(D!BE484&gt;=-3,D!BE484&lt;-2),"Gizi Kurang",IF(AND(D!BE484&gt;=-2,D!BE484&lt;2),"Gizi Normal","Gizi Lebih"))))</f>
        <v/>
      </c>
      <c r="AH488" s="105" t="str">
        <f>IF(D!BH484="","",IF(D!BH484&lt;-3,"Sangat Pendek",IF(AND(D!BH484&gt;=-3,D!BH484&lt;-2),"Pendek",IF(AND(D!CB646&gt;=-2,D!BH484&lt;2),"Normal","Jangkung"))))</f>
        <v/>
      </c>
      <c r="AI488" s="105" t="str">
        <f>IF(D!BK484="","",(IF(D!BK484&lt;-3,"Sangat Kurus",IF(AND(D!BK484&gt;=-3,D!BK484&lt;-2),"Kurus",IF(AND(D!BK484&gt;=-2,D!BK484&lt;2),"Normal","Gemuk")))))</f>
        <v/>
      </c>
      <c r="AJ488" s="105" t="str">
        <f>IF(D!BN484="","",IF(D!BN484&lt;-3,"Sgt Kurus",IF(AND(D!BN484&gt;=-3,D!BN484&lt;-2),"Kurus",IF(AND(D!BN484&gt;=-2,D!BN484&lt;1),"Normal",IF(AND(D!BN484&gt;=1,D!BN484&lt;2),"Gemuk","Obesitas")))))</f>
        <v/>
      </c>
      <c r="AK488" s="105"/>
      <c r="AL488" s="98"/>
      <c r="AM488" s="53"/>
      <c r="AN488" s="97"/>
      <c r="AO488" s="97"/>
      <c r="AP488" s="97"/>
      <c r="AQ488" s="53"/>
      <c r="AR488" s="53"/>
      <c r="AS488" s="99"/>
      <c r="AT488" s="99"/>
      <c r="AU488" s="99"/>
      <c r="AV488" s="53"/>
      <c r="AW488" s="53"/>
      <c r="AX488" s="99"/>
    </row>
    <row r="489" spans="2:50" ht="15" x14ac:dyDescent="0.2">
      <c r="B489" s="94">
        <v>476</v>
      </c>
      <c r="C489" s="100"/>
      <c r="D489" s="101"/>
      <c r="E489" s="102"/>
      <c r="F489" s="95" t="str">
        <f t="shared" si="16"/>
        <v/>
      </c>
      <c r="G489" s="82" t="str">
        <f t="shared" si="17"/>
        <v/>
      </c>
      <c r="H489" s="103"/>
      <c r="I489" s="103" t="s">
        <v>202</v>
      </c>
      <c r="J489" s="104" t="s">
        <v>202</v>
      </c>
      <c r="K489" s="104" t="s">
        <v>202</v>
      </c>
      <c r="L489" s="104" t="s">
        <v>202</v>
      </c>
      <c r="M489" s="52"/>
      <c r="N489" s="52"/>
      <c r="O489" s="52"/>
      <c r="P489" s="52"/>
      <c r="Q489" s="52"/>
      <c r="R489" s="52"/>
      <c r="S489" s="52"/>
      <c r="T489" s="52"/>
      <c r="U489" s="52"/>
      <c r="V489" s="52"/>
      <c r="W489" s="52"/>
      <c r="X489" s="52"/>
      <c r="Y489" s="53"/>
      <c r="Z489" s="53"/>
      <c r="AA489" s="96"/>
      <c r="AB489" s="97"/>
      <c r="AC489" s="97"/>
      <c r="AD489" s="97"/>
      <c r="AE489" s="97"/>
      <c r="AF489" s="97"/>
      <c r="AG489" s="105" t="str">
        <f>IF(D!BE485="","",IF(D!BE485&lt;-3,"Gizi Buruk",IF(AND(D!BE485&gt;=-3,D!BE485&lt;-2),"Gizi Kurang",IF(AND(D!BE485&gt;=-2,D!BE485&lt;2),"Gizi Normal","Gizi Lebih"))))</f>
        <v/>
      </c>
      <c r="AH489" s="105" t="str">
        <f>IF(D!BH485="","",IF(D!BH485&lt;-3,"Sangat Pendek",IF(AND(D!BH485&gt;=-3,D!BH485&lt;-2),"Pendek",IF(AND(D!CB647&gt;=-2,D!BH485&lt;2),"Normal","Jangkung"))))</f>
        <v/>
      </c>
      <c r="AI489" s="105" t="str">
        <f>IF(D!BK485="","",(IF(D!BK485&lt;-3,"Sangat Kurus",IF(AND(D!BK485&gt;=-3,D!BK485&lt;-2),"Kurus",IF(AND(D!BK485&gt;=-2,D!BK485&lt;2),"Normal","Gemuk")))))</f>
        <v/>
      </c>
      <c r="AJ489" s="105" t="str">
        <f>IF(D!BN485="","",IF(D!BN485&lt;-3,"Sgt Kurus",IF(AND(D!BN485&gt;=-3,D!BN485&lt;-2),"Kurus",IF(AND(D!BN485&gt;=-2,D!BN485&lt;1),"Normal",IF(AND(D!BN485&gt;=1,D!BN485&lt;2),"Gemuk","Obesitas")))))</f>
        <v/>
      </c>
      <c r="AK489" s="105"/>
      <c r="AL489" s="98"/>
      <c r="AM489" s="53"/>
      <c r="AN489" s="97"/>
      <c r="AO489" s="97"/>
      <c r="AP489" s="97"/>
      <c r="AQ489" s="53"/>
      <c r="AR489" s="53"/>
      <c r="AS489" s="99"/>
      <c r="AT489" s="99"/>
      <c r="AU489" s="99"/>
      <c r="AV489" s="53"/>
      <c r="AW489" s="53"/>
      <c r="AX489" s="99"/>
    </row>
    <row r="490" spans="2:50" ht="15" x14ac:dyDescent="0.2">
      <c r="B490" s="94">
        <v>477</v>
      </c>
      <c r="C490" s="100"/>
      <c r="D490" s="101"/>
      <c r="E490" s="102"/>
      <c r="F490" s="95" t="str">
        <f t="shared" si="16"/>
        <v/>
      </c>
      <c r="G490" s="82" t="str">
        <f t="shared" si="17"/>
        <v/>
      </c>
      <c r="H490" s="103"/>
      <c r="I490" s="103" t="s">
        <v>202</v>
      </c>
      <c r="J490" s="104" t="s">
        <v>202</v>
      </c>
      <c r="K490" s="104" t="s">
        <v>202</v>
      </c>
      <c r="L490" s="104" t="s">
        <v>202</v>
      </c>
      <c r="M490" s="52"/>
      <c r="N490" s="52"/>
      <c r="O490" s="52"/>
      <c r="P490" s="52"/>
      <c r="Q490" s="52"/>
      <c r="R490" s="52"/>
      <c r="S490" s="52"/>
      <c r="T490" s="52"/>
      <c r="U490" s="52"/>
      <c r="V490" s="52"/>
      <c r="W490" s="52"/>
      <c r="X490" s="52"/>
      <c r="Y490" s="53"/>
      <c r="Z490" s="53"/>
      <c r="AA490" s="96"/>
      <c r="AB490" s="97"/>
      <c r="AC490" s="97"/>
      <c r="AD490" s="97"/>
      <c r="AE490" s="97"/>
      <c r="AF490" s="97"/>
      <c r="AG490" s="105" t="str">
        <f>IF(D!BE486="","",IF(D!BE486&lt;-3,"Gizi Buruk",IF(AND(D!BE486&gt;=-3,D!BE486&lt;-2),"Gizi Kurang",IF(AND(D!BE486&gt;=-2,D!BE486&lt;2),"Gizi Normal","Gizi Lebih"))))</f>
        <v/>
      </c>
      <c r="AH490" s="105" t="str">
        <f>IF(D!BH486="","",IF(D!BH486&lt;-3,"Sangat Pendek",IF(AND(D!BH486&gt;=-3,D!BH486&lt;-2),"Pendek",IF(AND(D!CB648&gt;=-2,D!BH486&lt;2),"Normal","Jangkung"))))</f>
        <v/>
      </c>
      <c r="AI490" s="105" t="str">
        <f>IF(D!BK486="","",(IF(D!BK486&lt;-3,"Sangat Kurus",IF(AND(D!BK486&gt;=-3,D!BK486&lt;-2),"Kurus",IF(AND(D!BK486&gt;=-2,D!BK486&lt;2),"Normal","Gemuk")))))</f>
        <v/>
      </c>
      <c r="AJ490" s="105" t="str">
        <f>IF(D!BN486="","",IF(D!BN486&lt;-3,"Sgt Kurus",IF(AND(D!BN486&gt;=-3,D!BN486&lt;-2),"Kurus",IF(AND(D!BN486&gt;=-2,D!BN486&lt;1),"Normal",IF(AND(D!BN486&gt;=1,D!BN486&lt;2),"Gemuk","Obesitas")))))</f>
        <v/>
      </c>
      <c r="AK490" s="105"/>
      <c r="AL490" s="98"/>
      <c r="AM490" s="53"/>
      <c r="AN490" s="97"/>
      <c r="AO490" s="97"/>
      <c r="AP490" s="97"/>
      <c r="AQ490" s="53"/>
      <c r="AR490" s="53"/>
      <c r="AS490" s="99"/>
      <c r="AT490" s="99"/>
      <c r="AU490" s="99"/>
      <c r="AV490" s="53"/>
      <c r="AW490" s="53"/>
      <c r="AX490" s="99"/>
    </row>
    <row r="491" spans="2:50" ht="15" x14ac:dyDescent="0.2">
      <c r="B491" s="94">
        <v>478</v>
      </c>
      <c r="C491" s="100"/>
      <c r="D491" s="101"/>
      <c r="E491" s="102"/>
      <c r="F491" s="95" t="str">
        <f t="shared" si="16"/>
        <v/>
      </c>
      <c r="G491" s="82" t="str">
        <f t="shared" si="17"/>
        <v/>
      </c>
      <c r="H491" s="103"/>
      <c r="I491" s="103" t="s">
        <v>202</v>
      </c>
      <c r="J491" s="104" t="s">
        <v>202</v>
      </c>
      <c r="K491" s="104" t="s">
        <v>202</v>
      </c>
      <c r="L491" s="104" t="s">
        <v>202</v>
      </c>
      <c r="M491" s="52"/>
      <c r="N491" s="52"/>
      <c r="O491" s="52"/>
      <c r="P491" s="52"/>
      <c r="Q491" s="52"/>
      <c r="R491" s="52"/>
      <c r="S491" s="52"/>
      <c r="T491" s="52"/>
      <c r="U491" s="52"/>
      <c r="V491" s="52"/>
      <c r="W491" s="52"/>
      <c r="X491" s="52"/>
      <c r="Y491" s="53"/>
      <c r="Z491" s="53"/>
      <c r="AA491" s="96"/>
      <c r="AB491" s="97"/>
      <c r="AC491" s="97"/>
      <c r="AD491" s="97"/>
      <c r="AE491" s="97"/>
      <c r="AF491" s="97"/>
      <c r="AG491" s="105" t="str">
        <f>IF(D!BE487="","",IF(D!BE487&lt;-3,"Gizi Buruk",IF(AND(D!BE487&gt;=-3,D!BE487&lt;-2),"Gizi Kurang",IF(AND(D!BE487&gt;=-2,D!BE487&lt;2),"Gizi Normal","Gizi Lebih"))))</f>
        <v/>
      </c>
      <c r="AH491" s="105" t="str">
        <f>IF(D!BH487="","",IF(D!BH487&lt;-3,"Sangat Pendek",IF(AND(D!BH487&gt;=-3,D!BH487&lt;-2),"Pendek",IF(AND(D!CB649&gt;=-2,D!BH487&lt;2),"Normal","Jangkung"))))</f>
        <v/>
      </c>
      <c r="AI491" s="105" t="str">
        <f>IF(D!BK487="","",(IF(D!BK487&lt;-3,"Sangat Kurus",IF(AND(D!BK487&gt;=-3,D!BK487&lt;-2),"Kurus",IF(AND(D!BK487&gt;=-2,D!BK487&lt;2),"Normal","Gemuk")))))</f>
        <v/>
      </c>
      <c r="AJ491" s="105" t="str">
        <f>IF(D!BN487="","",IF(D!BN487&lt;-3,"Sgt Kurus",IF(AND(D!BN487&gt;=-3,D!BN487&lt;-2),"Kurus",IF(AND(D!BN487&gt;=-2,D!BN487&lt;1),"Normal",IF(AND(D!BN487&gt;=1,D!BN487&lt;2),"Gemuk","Obesitas")))))</f>
        <v/>
      </c>
      <c r="AK491" s="105"/>
      <c r="AL491" s="98"/>
      <c r="AM491" s="53"/>
      <c r="AN491" s="97"/>
      <c r="AO491" s="97"/>
      <c r="AP491" s="97"/>
      <c r="AQ491" s="53"/>
      <c r="AR491" s="53"/>
      <c r="AS491" s="99"/>
      <c r="AT491" s="99"/>
      <c r="AU491" s="99"/>
      <c r="AV491" s="53"/>
      <c r="AW491" s="53"/>
      <c r="AX491" s="99"/>
    </row>
    <row r="492" spans="2:50" ht="15" x14ac:dyDescent="0.2">
      <c r="B492" s="94">
        <v>479</v>
      </c>
      <c r="C492" s="100"/>
      <c r="D492" s="101"/>
      <c r="E492" s="102"/>
      <c r="F492" s="95" t="str">
        <f t="shared" si="16"/>
        <v/>
      </c>
      <c r="G492" s="82" t="str">
        <f t="shared" si="17"/>
        <v/>
      </c>
      <c r="H492" s="103"/>
      <c r="I492" s="103" t="s">
        <v>202</v>
      </c>
      <c r="J492" s="104" t="s">
        <v>202</v>
      </c>
      <c r="K492" s="104" t="s">
        <v>202</v>
      </c>
      <c r="L492" s="104" t="s">
        <v>202</v>
      </c>
      <c r="M492" s="52"/>
      <c r="N492" s="52"/>
      <c r="O492" s="52"/>
      <c r="P492" s="52"/>
      <c r="Q492" s="52"/>
      <c r="R492" s="52"/>
      <c r="S492" s="52"/>
      <c r="T492" s="52"/>
      <c r="U492" s="52"/>
      <c r="V492" s="52"/>
      <c r="W492" s="52"/>
      <c r="X492" s="52"/>
      <c r="Y492" s="53"/>
      <c r="Z492" s="53"/>
      <c r="AA492" s="96"/>
      <c r="AB492" s="97"/>
      <c r="AC492" s="97"/>
      <c r="AD492" s="97"/>
      <c r="AE492" s="97"/>
      <c r="AF492" s="97"/>
      <c r="AG492" s="105" t="str">
        <f>IF(D!BE488="","",IF(D!BE488&lt;-3,"Gizi Buruk",IF(AND(D!BE488&gt;=-3,D!BE488&lt;-2),"Gizi Kurang",IF(AND(D!BE488&gt;=-2,D!BE488&lt;2),"Gizi Normal","Gizi Lebih"))))</f>
        <v/>
      </c>
      <c r="AH492" s="105" t="str">
        <f>IF(D!BH488="","",IF(D!BH488&lt;-3,"Sangat Pendek",IF(AND(D!BH488&gt;=-3,D!BH488&lt;-2),"Pendek",IF(AND(D!CB650&gt;=-2,D!BH488&lt;2),"Normal","Jangkung"))))</f>
        <v/>
      </c>
      <c r="AI492" s="105" t="str">
        <f>IF(D!BK488="","",(IF(D!BK488&lt;-3,"Sangat Kurus",IF(AND(D!BK488&gt;=-3,D!BK488&lt;-2),"Kurus",IF(AND(D!BK488&gt;=-2,D!BK488&lt;2),"Normal","Gemuk")))))</f>
        <v/>
      </c>
      <c r="AJ492" s="105" t="str">
        <f>IF(D!BN488="","",IF(D!BN488&lt;-3,"Sgt Kurus",IF(AND(D!BN488&gt;=-3,D!BN488&lt;-2),"Kurus",IF(AND(D!BN488&gt;=-2,D!BN488&lt;1),"Normal",IF(AND(D!BN488&gt;=1,D!BN488&lt;2),"Gemuk","Obesitas")))))</f>
        <v/>
      </c>
      <c r="AK492" s="105"/>
      <c r="AL492" s="98"/>
      <c r="AM492" s="53"/>
      <c r="AN492" s="97"/>
      <c r="AO492" s="97"/>
      <c r="AP492" s="97"/>
      <c r="AQ492" s="53"/>
      <c r="AR492" s="53"/>
      <c r="AS492" s="99"/>
      <c r="AT492" s="99"/>
      <c r="AU492" s="99"/>
      <c r="AV492" s="53"/>
      <c r="AW492" s="53"/>
      <c r="AX492" s="99"/>
    </row>
    <row r="493" spans="2:50" ht="15" x14ac:dyDescent="0.2">
      <c r="B493" s="94">
        <v>480</v>
      </c>
      <c r="C493" s="100"/>
      <c r="D493" s="101"/>
      <c r="E493" s="102"/>
      <c r="F493" s="95" t="str">
        <f t="shared" si="16"/>
        <v/>
      </c>
      <c r="G493" s="82" t="str">
        <f t="shared" si="17"/>
        <v/>
      </c>
      <c r="H493" s="103"/>
      <c r="I493" s="103" t="s">
        <v>202</v>
      </c>
      <c r="J493" s="104" t="s">
        <v>202</v>
      </c>
      <c r="K493" s="104" t="s">
        <v>202</v>
      </c>
      <c r="L493" s="104" t="s">
        <v>202</v>
      </c>
      <c r="M493" s="52"/>
      <c r="N493" s="52"/>
      <c r="O493" s="52"/>
      <c r="P493" s="52"/>
      <c r="Q493" s="52"/>
      <c r="R493" s="52"/>
      <c r="S493" s="52"/>
      <c r="T493" s="52"/>
      <c r="U493" s="52"/>
      <c r="V493" s="52"/>
      <c r="W493" s="52"/>
      <c r="X493" s="52"/>
      <c r="Y493" s="53"/>
      <c r="Z493" s="53"/>
      <c r="AA493" s="96"/>
      <c r="AB493" s="97"/>
      <c r="AC493" s="97"/>
      <c r="AD493" s="97"/>
      <c r="AE493" s="97"/>
      <c r="AF493" s="97"/>
      <c r="AG493" s="105" t="str">
        <f>IF(D!BE489="","",IF(D!BE489&lt;-3,"Gizi Buruk",IF(AND(D!BE489&gt;=-3,D!BE489&lt;-2),"Gizi Kurang",IF(AND(D!BE489&gt;=-2,D!BE489&lt;2),"Gizi Normal","Gizi Lebih"))))</f>
        <v/>
      </c>
      <c r="AH493" s="105" t="str">
        <f>IF(D!BH489="","",IF(D!BH489&lt;-3,"Sangat Pendek",IF(AND(D!BH489&gt;=-3,D!BH489&lt;-2),"Pendek",IF(AND(D!CB651&gt;=-2,D!BH489&lt;2),"Normal","Jangkung"))))</f>
        <v/>
      </c>
      <c r="AI493" s="105" t="str">
        <f>IF(D!BK489="","",(IF(D!BK489&lt;-3,"Sangat Kurus",IF(AND(D!BK489&gt;=-3,D!BK489&lt;-2),"Kurus",IF(AND(D!BK489&gt;=-2,D!BK489&lt;2),"Normal","Gemuk")))))</f>
        <v/>
      </c>
      <c r="AJ493" s="105" t="str">
        <f>IF(D!BN489="","",IF(D!BN489&lt;-3,"Sgt Kurus",IF(AND(D!BN489&gt;=-3,D!BN489&lt;-2),"Kurus",IF(AND(D!BN489&gt;=-2,D!BN489&lt;1),"Normal",IF(AND(D!BN489&gt;=1,D!BN489&lt;2),"Gemuk","Obesitas")))))</f>
        <v/>
      </c>
      <c r="AK493" s="105"/>
      <c r="AL493" s="98"/>
      <c r="AM493" s="53"/>
      <c r="AN493" s="97"/>
      <c r="AO493" s="97"/>
      <c r="AP493" s="97"/>
      <c r="AQ493" s="53"/>
      <c r="AR493" s="53"/>
      <c r="AS493" s="99"/>
      <c r="AT493" s="99"/>
      <c r="AU493" s="99"/>
      <c r="AV493" s="53"/>
      <c r="AW493" s="53"/>
      <c r="AX493" s="99"/>
    </row>
    <row r="494" spans="2:50" ht="15" x14ac:dyDescent="0.2">
      <c r="B494" s="94">
        <v>481</v>
      </c>
      <c r="C494" s="100"/>
      <c r="D494" s="101"/>
      <c r="E494" s="102"/>
      <c r="F494" s="95" t="str">
        <f t="shared" si="16"/>
        <v/>
      </c>
      <c r="G494" s="82" t="str">
        <f t="shared" si="17"/>
        <v/>
      </c>
      <c r="H494" s="103"/>
      <c r="I494" s="103" t="s">
        <v>202</v>
      </c>
      <c r="J494" s="104" t="s">
        <v>202</v>
      </c>
      <c r="K494" s="104" t="s">
        <v>202</v>
      </c>
      <c r="L494" s="104" t="s">
        <v>202</v>
      </c>
      <c r="M494" s="52"/>
      <c r="N494" s="52"/>
      <c r="O494" s="52"/>
      <c r="P494" s="52"/>
      <c r="Q494" s="52"/>
      <c r="R494" s="52"/>
      <c r="S494" s="52"/>
      <c r="T494" s="52"/>
      <c r="U494" s="52"/>
      <c r="V494" s="52"/>
      <c r="W494" s="52"/>
      <c r="X494" s="52"/>
      <c r="Y494" s="53"/>
      <c r="Z494" s="53"/>
      <c r="AA494" s="96"/>
      <c r="AB494" s="97"/>
      <c r="AC494" s="97"/>
      <c r="AD494" s="97"/>
      <c r="AE494" s="97"/>
      <c r="AF494" s="97"/>
      <c r="AG494" s="105" t="str">
        <f>IF(D!BE490="","",IF(D!BE490&lt;-3,"Gizi Buruk",IF(AND(D!BE490&gt;=-3,D!BE490&lt;-2),"Gizi Kurang",IF(AND(D!BE490&gt;=-2,D!BE490&lt;2),"Gizi Normal","Gizi Lebih"))))</f>
        <v/>
      </c>
      <c r="AH494" s="105" t="str">
        <f>IF(D!BH490="","",IF(D!BH490&lt;-3,"Sangat Pendek",IF(AND(D!BH490&gt;=-3,D!BH490&lt;-2),"Pendek",IF(AND(D!CB652&gt;=-2,D!BH490&lt;2),"Normal","Jangkung"))))</f>
        <v/>
      </c>
      <c r="AI494" s="105" t="str">
        <f>IF(D!BK490="","",(IF(D!BK490&lt;-3,"Sangat Kurus",IF(AND(D!BK490&gt;=-3,D!BK490&lt;-2),"Kurus",IF(AND(D!BK490&gt;=-2,D!BK490&lt;2),"Normal","Gemuk")))))</f>
        <v/>
      </c>
      <c r="AJ494" s="105" t="str">
        <f>IF(D!BN490="","",IF(D!BN490&lt;-3,"Sgt Kurus",IF(AND(D!BN490&gt;=-3,D!BN490&lt;-2),"Kurus",IF(AND(D!BN490&gt;=-2,D!BN490&lt;1),"Normal",IF(AND(D!BN490&gt;=1,D!BN490&lt;2),"Gemuk","Obesitas")))))</f>
        <v/>
      </c>
      <c r="AK494" s="105"/>
      <c r="AL494" s="98"/>
      <c r="AM494" s="53"/>
      <c r="AN494" s="97"/>
      <c r="AO494" s="97"/>
      <c r="AP494" s="97"/>
      <c r="AQ494" s="53"/>
      <c r="AR494" s="53"/>
      <c r="AS494" s="99"/>
      <c r="AT494" s="99"/>
      <c r="AU494" s="99"/>
      <c r="AV494" s="53"/>
      <c r="AW494" s="53"/>
      <c r="AX494" s="99"/>
    </row>
    <row r="495" spans="2:50" ht="15" x14ac:dyDescent="0.2">
      <c r="B495" s="94">
        <v>482</v>
      </c>
      <c r="C495" s="100"/>
      <c r="D495" s="101"/>
      <c r="E495" s="102"/>
      <c r="F495" s="95" t="str">
        <f t="shared" si="16"/>
        <v/>
      </c>
      <c r="G495" s="82" t="str">
        <f t="shared" si="17"/>
        <v/>
      </c>
      <c r="H495" s="103"/>
      <c r="I495" s="103" t="s">
        <v>202</v>
      </c>
      <c r="J495" s="104" t="s">
        <v>202</v>
      </c>
      <c r="K495" s="104" t="s">
        <v>202</v>
      </c>
      <c r="L495" s="104" t="s">
        <v>202</v>
      </c>
      <c r="M495" s="52"/>
      <c r="N495" s="52"/>
      <c r="O495" s="52"/>
      <c r="P495" s="52"/>
      <c r="Q495" s="52"/>
      <c r="R495" s="52"/>
      <c r="S495" s="52"/>
      <c r="T495" s="52"/>
      <c r="U495" s="52"/>
      <c r="V495" s="52"/>
      <c r="W495" s="52"/>
      <c r="X495" s="52"/>
      <c r="Y495" s="53"/>
      <c r="Z495" s="53"/>
      <c r="AA495" s="96"/>
      <c r="AB495" s="97"/>
      <c r="AC495" s="97"/>
      <c r="AD495" s="97"/>
      <c r="AE495" s="97"/>
      <c r="AF495" s="97"/>
      <c r="AG495" s="105" t="str">
        <f>IF(D!BE491="","",IF(D!BE491&lt;-3,"Gizi Buruk",IF(AND(D!BE491&gt;=-3,D!BE491&lt;-2),"Gizi Kurang",IF(AND(D!BE491&gt;=-2,D!BE491&lt;2),"Gizi Normal","Gizi Lebih"))))</f>
        <v/>
      </c>
      <c r="AH495" s="105" t="str">
        <f>IF(D!BH491="","",IF(D!BH491&lt;-3,"Sangat Pendek",IF(AND(D!BH491&gt;=-3,D!BH491&lt;-2),"Pendek",IF(AND(D!CB653&gt;=-2,D!BH491&lt;2),"Normal","Jangkung"))))</f>
        <v/>
      </c>
      <c r="AI495" s="105" t="str">
        <f>IF(D!BK491="","",(IF(D!BK491&lt;-3,"Sangat Kurus",IF(AND(D!BK491&gt;=-3,D!BK491&lt;-2),"Kurus",IF(AND(D!BK491&gt;=-2,D!BK491&lt;2),"Normal","Gemuk")))))</f>
        <v/>
      </c>
      <c r="AJ495" s="105" t="str">
        <f>IF(D!BN491="","",IF(D!BN491&lt;-3,"Sgt Kurus",IF(AND(D!BN491&gt;=-3,D!BN491&lt;-2),"Kurus",IF(AND(D!BN491&gt;=-2,D!BN491&lt;1),"Normal",IF(AND(D!BN491&gt;=1,D!BN491&lt;2),"Gemuk","Obesitas")))))</f>
        <v/>
      </c>
      <c r="AK495" s="105"/>
      <c r="AL495" s="98"/>
      <c r="AM495" s="53"/>
      <c r="AN495" s="97"/>
      <c r="AO495" s="97"/>
      <c r="AP495" s="97"/>
      <c r="AQ495" s="53"/>
      <c r="AR495" s="53"/>
      <c r="AS495" s="99"/>
      <c r="AT495" s="99"/>
      <c r="AU495" s="99"/>
      <c r="AV495" s="53"/>
      <c r="AW495" s="53"/>
      <c r="AX495" s="99"/>
    </row>
    <row r="496" spans="2:50" ht="15" x14ac:dyDescent="0.2">
      <c r="B496" s="94">
        <v>483</v>
      </c>
      <c r="C496" s="100"/>
      <c r="D496" s="101"/>
      <c r="E496" s="102"/>
      <c r="F496" s="95" t="str">
        <f t="shared" si="16"/>
        <v/>
      </c>
      <c r="G496" s="82" t="str">
        <f t="shared" si="17"/>
        <v/>
      </c>
      <c r="H496" s="103"/>
      <c r="I496" s="103" t="s">
        <v>202</v>
      </c>
      <c r="J496" s="104" t="s">
        <v>202</v>
      </c>
      <c r="K496" s="104" t="s">
        <v>202</v>
      </c>
      <c r="L496" s="104" t="s">
        <v>202</v>
      </c>
      <c r="M496" s="52"/>
      <c r="N496" s="52"/>
      <c r="O496" s="52"/>
      <c r="P496" s="52"/>
      <c r="Q496" s="52"/>
      <c r="R496" s="52"/>
      <c r="S496" s="52"/>
      <c r="T496" s="52"/>
      <c r="U496" s="52"/>
      <c r="V496" s="52"/>
      <c r="W496" s="52"/>
      <c r="X496" s="52"/>
      <c r="Y496" s="53"/>
      <c r="Z496" s="53"/>
      <c r="AA496" s="96"/>
      <c r="AB496" s="97"/>
      <c r="AC496" s="97"/>
      <c r="AD496" s="97"/>
      <c r="AE496" s="97"/>
      <c r="AF496" s="97"/>
      <c r="AG496" s="105" t="str">
        <f>IF(D!BE492="","",IF(D!BE492&lt;-3,"Gizi Buruk",IF(AND(D!BE492&gt;=-3,D!BE492&lt;-2),"Gizi Kurang",IF(AND(D!BE492&gt;=-2,D!BE492&lt;2),"Gizi Normal","Gizi Lebih"))))</f>
        <v/>
      </c>
      <c r="AH496" s="105" t="str">
        <f>IF(D!BH492="","",IF(D!BH492&lt;-3,"Sangat Pendek",IF(AND(D!BH492&gt;=-3,D!BH492&lt;-2),"Pendek",IF(AND(D!CB654&gt;=-2,D!BH492&lt;2),"Normal","Jangkung"))))</f>
        <v/>
      </c>
      <c r="AI496" s="105" t="str">
        <f>IF(D!BK492="","",(IF(D!BK492&lt;-3,"Sangat Kurus",IF(AND(D!BK492&gt;=-3,D!BK492&lt;-2),"Kurus",IF(AND(D!BK492&gt;=-2,D!BK492&lt;2),"Normal","Gemuk")))))</f>
        <v/>
      </c>
      <c r="AJ496" s="105" t="str">
        <f>IF(D!BN492="","",IF(D!BN492&lt;-3,"Sgt Kurus",IF(AND(D!BN492&gt;=-3,D!BN492&lt;-2),"Kurus",IF(AND(D!BN492&gt;=-2,D!BN492&lt;1),"Normal",IF(AND(D!BN492&gt;=1,D!BN492&lt;2),"Gemuk","Obesitas")))))</f>
        <v/>
      </c>
      <c r="AK496" s="105"/>
      <c r="AL496" s="98"/>
      <c r="AM496" s="53"/>
      <c r="AN496" s="97"/>
      <c r="AO496" s="97"/>
      <c r="AP496" s="97"/>
      <c r="AQ496" s="53"/>
      <c r="AR496" s="53"/>
      <c r="AS496" s="99"/>
      <c r="AT496" s="99"/>
      <c r="AU496" s="99"/>
      <c r="AV496" s="53"/>
      <c r="AW496" s="53"/>
      <c r="AX496" s="99"/>
    </row>
    <row r="497" spans="2:50" ht="15" x14ac:dyDescent="0.2">
      <c r="B497" s="94">
        <v>484</v>
      </c>
      <c r="C497" s="100"/>
      <c r="D497" s="101"/>
      <c r="E497" s="102"/>
      <c r="F497" s="95" t="str">
        <f t="shared" ref="F497:F560" si="18">IFERROR(DATEDIF(G497,C497,"Y") &amp; " thn. " &amp;IF(DATEDIF(G497,C497,"YM")&lt;10,"0"&amp;DATEDIF(G497,C497,"YM"),DATEDIF(G497,C497,"YM")) &amp; " bln.","")</f>
        <v/>
      </c>
      <c r="G497" s="82" t="str">
        <f t="shared" ref="G497:G560" si="19">IFERROR(ABS(IF(VALUE(MID(D497,7,2))&gt;40,VALUE(MID(D497,7,2))-40,VALUE(MID(D497,7,2)))&amp;"-"&amp;IF(VALUE(MID(D497,9,2))&lt;10,"0"&amp;VALUE(MID(D497,9,2)),VALUE(MID(D497,9,2)))&amp;"-"&amp;VALUE(MID(D497,11,2))),"")</f>
        <v/>
      </c>
      <c r="H497" s="103"/>
      <c r="I497" s="103" t="s">
        <v>202</v>
      </c>
      <c r="J497" s="104" t="s">
        <v>202</v>
      </c>
      <c r="K497" s="104" t="s">
        <v>202</v>
      </c>
      <c r="L497" s="104" t="s">
        <v>202</v>
      </c>
      <c r="M497" s="52"/>
      <c r="N497" s="52"/>
      <c r="O497" s="52"/>
      <c r="P497" s="52"/>
      <c r="Q497" s="52"/>
      <c r="R497" s="52"/>
      <c r="S497" s="52"/>
      <c r="T497" s="52"/>
      <c r="U497" s="52"/>
      <c r="V497" s="52"/>
      <c r="W497" s="52"/>
      <c r="X497" s="52"/>
      <c r="Y497" s="53"/>
      <c r="Z497" s="53"/>
      <c r="AA497" s="96"/>
      <c r="AB497" s="97"/>
      <c r="AC497" s="97"/>
      <c r="AD497" s="97"/>
      <c r="AE497" s="97"/>
      <c r="AF497" s="97"/>
      <c r="AG497" s="105" t="str">
        <f>IF(D!BE493="","",IF(D!BE493&lt;-3,"Gizi Buruk",IF(AND(D!BE493&gt;=-3,D!BE493&lt;-2),"Gizi Kurang",IF(AND(D!BE493&gt;=-2,D!BE493&lt;2),"Gizi Normal","Gizi Lebih"))))</f>
        <v/>
      </c>
      <c r="AH497" s="105" t="str">
        <f>IF(D!BH493="","",IF(D!BH493&lt;-3,"Sangat Pendek",IF(AND(D!BH493&gt;=-3,D!BH493&lt;-2),"Pendek",IF(AND(D!CB655&gt;=-2,D!BH493&lt;2),"Normal","Jangkung"))))</f>
        <v/>
      </c>
      <c r="AI497" s="105" t="str">
        <f>IF(D!BK493="","",(IF(D!BK493&lt;-3,"Sangat Kurus",IF(AND(D!BK493&gt;=-3,D!BK493&lt;-2),"Kurus",IF(AND(D!BK493&gt;=-2,D!BK493&lt;2),"Normal","Gemuk")))))</f>
        <v/>
      </c>
      <c r="AJ497" s="105" t="str">
        <f>IF(D!BN493="","",IF(D!BN493&lt;-3,"Sgt Kurus",IF(AND(D!BN493&gt;=-3,D!BN493&lt;-2),"Kurus",IF(AND(D!BN493&gt;=-2,D!BN493&lt;1),"Normal",IF(AND(D!BN493&gt;=1,D!BN493&lt;2),"Gemuk","Obesitas")))))</f>
        <v/>
      </c>
      <c r="AK497" s="105"/>
      <c r="AL497" s="98"/>
      <c r="AM497" s="53"/>
      <c r="AN497" s="97"/>
      <c r="AO497" s="97"/>
      <c r="AP497" s="97"/>
      <c r="AQ497" s="53"/>
      <c r="AR497" s="53"/>
      <c r="AS497" s="99"/>
      <c r="AT497" s="99"/>
      <c r="AU497" s="99"/>
      <c r="AV497" s="53"/>
      <c r="AW497" s="53"/>
      <c r="AX497" s="99"/>
    </row>
    <row r="498" spans="2:50" ht="15" x14ac:dyDescent="0.2">
      <c r="B498" s="94">
        <v>485</v>
      </c>
      <c r="C498" s="100"/>
      <c r="D498" s="101"/>
      <c r="E498" s="102"/>
      <c r="F498" s="95" t="str">
        <f t="shared" si="18"/>
        <v/>
      </c>
      <c r="G498" s="82" t="str">
        <f t="shared" si="19"/>
        <v/>
      </c>
      <c r="H498" s="103"/>
      <c r="I498" s="103" t="s">
        <v>202</v>
      </c>
      <c r="J498" s="104" t="s">
        <v>202</v>
      </c>
      <c r="K498" s="104" t="s">
        <v>202</v>
      </c>
      <c r="L498" s="104" t="s">
        <v>202</v>
      </c>
      <c r="M498" s="52"/>
      <c r="N498" s="52"/>
      <c r="O498" s="52"/>
      <c r="P498" s="52"/>
      <c r="Q498" s="52"/>
      <c r="R498" s="52"/>
      <c r="S498" s="52"/>
      <c r="T498" s="52"/>
      <c r="U498" s="52"/>
      <c r="V498" s="52"/>
      <c r="W498" s="52"/>
      <c r="X498" s="52"/>
      <c r="Y498" s="53"/>
      <c r="Z498" s="53"/>
      <c r="AA498" s="96"/>
      <c r="AB498" s="97"/>
      <c r="AC498" s="97"/>
      <c r="AD498" s="97"/>
      <c r="AE498" s="97"/>
      <c r="AF498" s="97"/>
      <c r="AG498" s="105" t="str">
        <f>IF(D!BE494="","",IF(D!BE494&lt;-3,"Gizi Buruk",IF(AND(D!BE494&gt;=-3,D!BE494&lt;-2),"Gizi Kurang",IF(AND(D!BE494&gt;=-2,D!BE494&lt;2),"Gizi Normal","Gizi Lebih"))))</f>
        <v/>
      </c>
      <c r="AH498" s="105" t="str">
        <f>IF(D!BH494="","",IF(D!BH494&lt;-3,"Sangat Pendek",IF(AND(D!BH494&gt;=-3,D!BH494&lt;-2),"Pendek",IF(AND(D!CB656&gt;=-2,D!BH494&lt;2),"Normal","Jangkung"))))</f>
        <v/>
      </c>
      <c r="AI498" s="105" t="str">
        <f>IF(D!BK494="","",(IF(D!BK494&lt;-3,"Sangat Kurus",IF(AND(D!BK494&gt;=-3,D!BK494&lt;-2),"Kurus",IF(AND(D!BK494&gt;=-2,D!BK494&lt;2),"Normal","Gemuk")))))</f>
        <v/>
      </c>
      <c r="AJ498" s="105" t="str">
        <f>IF(D!BN494="","",IF(D!BN494&lt;-3,"Sgt Kurus",IF(AND(D!BN494&gt;=-3,D!BN494&lt;-2),"Kurus",IF(AND(D!BN494&gt;=-2,D!BN494&lt;1),"Normal",IF(AND(D!BN494&gt;=1,D!BN494&lt;2),"Gemuk","Obesitas")))))</f>
        <v/>
      </c>
      <c r="AK498" s="105"/>
      <c r="AL498" s="98"/>
      <c r="AM498" s="53"/>
      <c r="AN498" s="97"/>
      <c r="AO498" s="97"/>
      <c r="AP498" s="97"/>
      <c r="AQ498" s="53"/>
      <c r="AR498" s="53"/>
      <c r="AS498" s="99"/>
      <c r="AT498" s="99"/>
      <c r="AU498" s="99"/>
      <c r="AV498" s="53"/>
      <c r="AW498" s="53"/>
      <c r="AX498" s="99"/>
    </row>
    <row r="499" spans="2:50" ht="15" x14ac:dyDescent="0.2">
      <c r="B499" s="94">
        <v>486</v>
      </c>
      <c r="C499" s="100"/>
      <c r="D499" s="101"/>
      <c r="E499" s="102"/>
      <c r="F499" s="95" t="str">
        <f t="shared" si="18"/>
        <v/>
      </c>
      <c r="G499" s="82" t="str">
        <f t="shared" si="19"/>
        <v/>
      </c>
      <c r="H499" s="103"/>
      <c r="I499" s="103" t="s">
        <v>202</v>
      </c>
      <c r="J499" s="104" t="s">
        <v>202</v>
      </c>
      <c r="K499" s="104" t="s">
        <v>202</v>
      </c>
      <c r="L499" s="104" t="s">
        <v>202</v>
      </c>
      <c r="M499" s="52"/>
      <c r="N499" s="52"/>
      <c r="O499" s="52"/>
      <c r="P499" s="52"/>
      <c r="Q499" s="52"/>
      <c r="R499" s="52"/>
      <c r="S499" s="52"/>
      <c r="T499" s="52"/>
      <c r="U499" s="52"/>
      <c r="V499" s="52"/>
      <c r="W499" s="52"/>
      <c r="X499" s="52"/>
      <c r="Y499" s="53"/>
      <c r="Z499" s="53"/>
      <c r="AA499" s="96"/>
      <c r="AB499" s="97"/>
      <c r="AC499" s="97"/>
      <c r="AD499" s="97"/>
      <c r="AE499" s="97"/>
      <c r="AF499" s="97"/>
      <c r="AG499" s="105" t="str">
        <f>IF(D!BE495="","",IF(D!BE495&lt;-3,"Gizi Buruk",IF(AND(D!BE495&gt;=-3,D!BE495&lt;-2),"Gizi Kurang",IF(AND(D!BE495&gt;=-2,D!BE495&lt;2),"Gizi Normal","Gizi Lebih"))))</f>
        <v/>
      </c>
      <c r="AH499" s="105" t="str">
        <f>IF(D!BH495="","",IF(D!BH495&lt;-3,"Sangat Pendek",IF(AND(D!BH495&gt;=-3,D!BH495&lt;-2),"Pendek",IF(AND(D!CB657&gt;=-2,D!BH495&lt;2),"Normal","Jangkung"))))</f>
        <v/>
      </c>
      <c r="AI499" s="105" t="str">
        <f>IF(D!BK495="","",(IF(D!BK495&lt;-3,"Sangat Kurus",IF(AND(D!BK495&gt;=-3,D!BK495&lt;-2),"Kurus",IF(AND(D!BK495&gt;=-2,D!BK495&lt;2),"Normal","Gemuk")))))</f>
        <v/>
      </c>
      <c r="AJ499" s="105" t="str">
        <f>IF(D!BN495="","",IF(D!BN495&lt;-3,"Sgt Kurus",IF(AND(D!BN495&gt;=-3,D!BN495&lt;-2),"Kurus",IF(AND(D!BN495&gt;=-2,D!BN495&lt;1),"Normal",IF(AND(D!BN495&gt;=1,D!BN495&lt;2),"Gemuk","Obesitas")))))</f>
        <v/>
      </c>
      <c r="AK499" s="105"/>
      <c r="AL499" s="98"/>
      <c r="AM499" s="53"/>
      <c r="AN499" s="97"/>
      <c r="AO499" s="97"/>
      <c r="AP499" s="97"/>
      <c r="AQ499" s="53"/>
      <c r="AR499" s="53"/>
      <c r="AS499" s="99"/>
      <c r="AT499" s="99"/>
      <c r="AU499" s="99"/>
      <c r="AV499" s="53"/>
      <c r="AW499" s="53"/>
      <c r="AX499" s="99"/>
    </row>
    <row r="500" spans="2:50" ht="15" x14ac:dyDescent="0.2">
      <c r="B500" s="94">
        <v>487</v>
      </c>
      <c r="C500" s="100"/>
      <c r="D500" s="101"/>
      <c r="E500" s="102"/>
      <c r="F500" s="95" t="str">
        <f t="shared" si="18"/>
        <v/>
      </c>
      <c r="G500" s="82" t="str">
        <f t="shared" si="19"/>
        <v/>
      </c>
      <c r="H500" s="103"/>
      <c r="I500" s="103" t="s">
        <v>202</v>
      </c>
      <c r="J500" s="104" t="s">
        <v>202</v>
      </c>
      <c r="K500" s="104" t="s">
        <v>202</v>
      </c>
      <c r="L500" s="104" t="s">
        <v>202</v>
      </c>
      <c r="M500" s="52"/>
      <c r="N500" s="52"/>
      <c r="O500" s="52"/>
      <c r="P500" s="52"/>
      <c r="Q500" s="52"/>
      <c r="R500" s="52"/>
      <c r="S500" s="52"/>
      <c r="T500" s="52"/>
      <c r="U500" s="52"/>
      <c r="V500" s="52"/>
      <c r="W500" s="52"/>
      <c r="X500" s="52"/>
      <c r="Y500" s="53"/>
      <c r="Z500" s="53"/>
      <c r="AA500" s="96"/>
      <c r="AB500" s="97"/>
      <c r="AC500" s="97"/>
      <c r="AD500" s="97"/>
      <c r="AE500" s="97"/>
      <c r="AF500" s="97"/>
      <c r="AG500" s="105" t="str">
        <f>IF(D!BE496="","",IF(D!BE496&lt;-3,"Gizi Buruk",IF(AND(D!BE496&gt;=-3,D!BE496&lt;-2),"Gizi Kurang",IF(AND(D!BE496&gt;=-2,D!BE496&lt;2),"Gizi Normal","Gizi Lebih"))))</f>
        <v/>
      </c>
      <c r="AH500" s="105" t="str">
        <f>IF(D!BH496="","",IF(D!BH496&lt;-3,"Sangat Pendek",IF(AND(D!BH496&gt;=-3,D!BH496&lt;-2),"Pendek",IF(AND(D!CB658&gt;=-2,D!BH496&lt;2),"Normal","Jangkung"))))</f>
        <v/>
      </c>
      <c r="AI500" s="105" t="str">
        <f>IF(D!BK496="","",(IF(D!BK496&lt;-3,"Sangat Kurus",IF(AND(D!BK496&gt;=-3,D!BK496&lt;-2),"Kurus",IF(AND(D!BK496&gt;=-2,D!BK496&lt;2),"Normal","Gemuk")))))</f>
        <v/>
      </c>
      <c r="AJ500" s="105" t="str">
        <f>IF(D!BN496="","",IF(D!BN496&lt;-3,"Sgt Kurus",IF(AND(D!BN496&gt;=-3,D!BN496&lt;-2),"Kurus",IF(AND(D!BN496&gt;=-2,D!BN496&lt;1),"Normal",IF(AND(D!BN496&gt;=1,D!BN496&lt;2),"Gemuk","Obesitas")))))</f>
        <v/>
      </c>
      <c r="AK500" s="105"/>
      <c r="AL500" s="98"/>
      <c r="AM500" s="53"/>
      <c r="AN500" s="97"/>
      <c r="AO500" s="97"/>
      <c r="AP500" s="97"/>
      <c r="AQ500" s="53"/>
      <c r="AR500" s="53"/>
      <c r="AS500" s="99"/>
      <c r="AT500" s="99"/>
      <c r="AU500" s="99"/>
      <c r="AV500" s="53"/>
      <c r="AW500" s="53"/>
      <c r="AX500" s="99"/>
    </row>
    <row r="501" spans="2:50" ht="15" x14ac:dyDescent="0.2">
      <c r="B501" s="94">
        <v>488</v>
      </c>
      <c r="C501" s="100"/>
      <c r="D501" s="101"/>
      <c r="E501" s="102"/>
      <c r="F501" s="95" t="str">
        <f t="shared" si="18"/>
        <v/>
      </c>
      <c r="G501" s="82" t="str">
        <f t="shared" si="19"/>
        <v/>
      </c>
      <c r="H501" s="103"/>
      <c r="I501" s="103" t="s">
        <v>202</v>
      </c>
      <c r="J501" s="104" t="s">
        <v>202</v>
      </c>
      <c r="K501" s="104" t="s">
        <v>202</v>
      </c>
      <c r="L501" s="104" t="s">
        <v>202</v>
      </c>
      <c r="M501" s="52"/>
      <c r="N501" s="52"/>
      <c r="O501" s="52"/>
      <c r="P501" s="52"/>
      <c r="Q501" s="52"/>
      <c r="R501" s="52"/>
      <c r="S501" s="52"/>
      <c r="T501" s="52"/>
      <c r="U501" s="52"/>
      <c r="V501" s="52"/>
      <c r="W501" s="52"/>
      <c r="X501" s="52"/>
      <c r="Y501" s="53"/>
      <c r="Z501" s="53"/>
      <c r="AA501" s="96"/>
      <c r="AB501" s="97"/>
      <c r="AC501" s="97"/>
      <c r="AD501" s="97"/>
      <c r="AE501" s="97"/>
      <c r="AF501" s="97"/>
      <c r="AG501" s="105" t="str">
        <f>IF(D!BE497="","",IF(D!BE497&lt;-3,"Gizi Buruk",IF(AND(D!BE497&gt;=-3,D!BE497&lt;-2),"Gizi Kurang",IF(AND(D!BE497&gt;=-2,D!BE497&lt;2),"Gizi Normal","Gizi Lebih"))))</f>
        <v/>
      </c>
      <c r="AH501" s="105" t="str">
        <f>IF(D!BH497="","",IF(D!BH497&lt;-3,"Sangat Pendek",IF(AND(D!BH497&gt;=-3,D!BH497&lt;-2),"Pendek",IF(AND(D!CB659&gt;=-2,D!BH497&lt;2),"Normal","Jangkung"))))</f>
        <v/>
      </c>
      <c r="AI501" s="105" t="str">
        <f>IF(D!BK497="","",(IF(D!BK497&lt;-3,"Sangat Kurus",IF(AND(D!BK497&gt;=-3,D!BK497&lt;-2),"Kurus",IF(AND(D!BK497&gt;=-2,D!BK497&lt;2),"Normal","Gemuk")))))</f>
        <v/>
      </c>
      <c r="AJ501" s="105" t="str">
        <f>IF(D!BN497="","",IF(D!BN497&lt;-3,"Sgt Kurus",IF(AND(D!BN497&gt;=-3,D!BN497&lt;-2),"Kurus",IF(AND(D!BN497&gt;=-2,D!BN497&lt;1),"Normal",IF(AND(D!BN497&gt;=1,D!BN497&lt;2),"Gemuk","Obesitas")))))</f>
        <v/>
      </c>
      <c r="AK501" s="105"/>
      <c r="AL501" s="98"/>
      <c r="AM501" s="53"/>
      <c r="AN501" s="97"/>
      <c r="AO501" s="97"/>
      <c r="AP501" s="97"/>
      <c r="AQ501" s="53"/>
      <c r="AR501" s="53"/>
      <c r="AS501" s="99"/>
      <c r="AT501" s="99"/>
      <c r="AU501" s="99"/>
      <c r="AV501" s="53"/>
      <c r="AW501" s="53"/>
      <c r="AX501" s="99"/>
    </row>
    <row r="502" spans="2:50" ht="15" x14ac:dyDescent="0.2">
      <c r="B502" s="94">
        <v>489</v>
      </c>
      <c r="C502" s="100"/>
      <c r="D502" s="101"/>
      <c r="E502" s="102"/>
      <c r="F502" s="95" t="str">
        <f t="shared" si="18"/>
        <v/>
      </c>
      <c r="G502" s="82" t="str">
        <f t="shared" si="19"/>
        <v/>
      </c>
      <c r="H502" s="103"/>
      <c r="I502" s="103" t="s">
        <v>202</v>
      </c>
      <c r="J502" s="104" t="s">
        <v>202</v>
      </c>
      <c r="K502" s="104" t="s">
        <v>202</v>
      </c>
      <c r="L502" s="104" t="s">
        <v>202</v>
      </c>
      <c r="M502" s="52"/>
      <c r="N502" s="52"/>
      <c r="O502" s="52"/>
      <c r="P502" s="52"/>
      <c r="Q502" s="52"/>
      <c r="R502" s="52"/>
      <c r="S502" s="52"/>
      <c r="T502" s="52"/>
      <c r="U502" s="52"/>
      <c r="V502" s="52"/>
      <c r="W502" s="52"/>
      <c r="X502" s="52"/>
      <c r="Y502" s="53"/>
      <c r="Z502" s="53"/>
      <c r="AA502" s="96"/>
      <c r="AB502" s="97"/>
      <c r="AC502" s="97"/>
      <c r="AD502" s="97"/>
      <c r="AE502" s="97"/>
      <c r="AF502" s="97"/>
      <c r="AG502" s="105" t="str">
        <f>IF(D!BE498="","",IF(D!BE498&lt;-3,"Gizi Buruk",IF(AND(D!BE498&gt;=-3,D!BE498&lt;-2),"Gizi Kurang",IF(AND(D!BE498&gt;=-2,D!BE498&lt;2),"Gizi Normal","Gizi Lebih"))))</f>
        <v/>
      </c>
      <c r="AH502" s="105" t="str">
        <f>IF(D!BH498="","",IF(D!BH498&lt;-3,"Sangat Pendek",IF(AND(D!BH498&gt;=-3,D!BH498&lt;-2),"Pendek",IF(AND(D!CB660&gt;=-2,D!BH498&lt;2),"Normal","Jangkung"))))</f>
        <v/>
      </c>
      <c r="AI502" s="105" t="str">
        <f>IF(D!BK498="","",(IF(D!BK498&lt;-3,"Sangat Kurus",IF(AND(D!BK498&gt;=-3,D!BK498&lt;-2),"Kurus",IF(AND(D!BK498&gt;=-2,D!BK498&lt;2),"Normal","Gemuk")))))</f>
        <v/>
      </c>
      <c r="AJ502" s="105" t="str">
        <f>IF(D!BN498="","",IF(D!BN498&lt;-3,"Sgt Kurus",IF(AND(D!BN498&gt;=-3,D!BN498&lt;-2),"Kurus",IF(AND(D!BN498&gt;=-2,D!BN498&lt;1),"Normal",IF(AND(D!BN498&gt;=1,D!BN498&lt;2),"Gemuk","Obesitas")))))</f>
        <v/>
      </c>
      <c r="AK502" s="105"/>
      <c r="AL502" s="98"/>
      <c r="AM502" s="53"/>
      <c r="AN502" s="97"/>
      <c r="AO502" s="97"/>
      <c r="AP502" s="97"/>
      <c r="AQ502" s="53"/>
      <c r="AR502" s="53"/>
      <c r="AS502" s="99"/>
      <c r="AT502" s="99"/>
      <c r="AU502" s="99"/>
      <c r="AV502" s="53"/>
      <c r="AW502" s="53"/>
      <c r="AX502" s="99"/>
    </row>
    <row r="503" spans="2:50" ht="15" x14ac:dyDescent="0.2">
      <c r="B503" s="94">
        <v>490</v>
      </c>
      <c r="C503" s="100"/>
      <c r="D503" s="101"/>
      <c r="E503" s="102"/>
      <c r="F503" s="95" t="str">
        <f t="shared" si="18"/>
        <v/>
      </c>
      <c r="G503" s="82" t="str">
        <f t="shared" si="19"/>
        <v/>
      </c>
      <c r="H503" s="103"/>
      <c r="I503" s="103" t="s">
        <v>202</v>
      </c>
      <c r="J503" s="104" t="s">
        <v>202</v>
      </c>
      <c r="K503" s="104" t="s">
        <v>202</v>
      </c>
      <c r="L503" s="104" t="s">
        <v>202</v>
      </c>
      <c r="M503" s="52"/>
      <c r="N503" s="52"/>
      <c r="O503" s="52"/>
      <c r="P503" s="52"/>
      <c r="Q503" s="52"/>
      <c r="R503" s="52"/>
      <c r="S503" s="52"/>
      <c r="T503" s="52"/>
      <c r="U503" s="52"/>
      <c r="V503" s="52"/>
      <c r="W503" s="52"/>
      <c r="X503" s="52"/>
      <c r="Y503" s="53"/>
      <c r="Z503" s="53"/>
      <c r="AA503" s="96"/>
      <c r="AB503" s="97"/>
      <c r="AC503" s="97"/>
      <c r="AD503" s="97"/>
      <c r="AE503" s="97"/>
      <c r="AF503" s="97"/>
      <c r="AG503" s="105" t="str">
        <f>IF(D!BE499="","",IF(D!BE499&lt;-3,"Gizi Buruk",IF(AND(D!BE499&gt;=-3,D!BE499&lt;-2),"Gizi Kurang",IF(AND(D!BE499&gt;=-2,D!BE499&lt;2),"Gizi Normal","Gizi Lebih"))))</f>
        <v/>
      </c>
      <c r="AH503" s="105" t="str">
        <f>IF(D!BH499="","",IF(D!BH499&lt;-3,"Sangat Pendek",IF(AND(D!BH499&gt;=-3,D!BH499&lt;-2),"Pendek",IF(AND(D!CB661&gt;=-2,D!BH499&lt;2),"Normal","Jangkung"))))</f>
        <v/>
      </c>
      <c r="AI503" s="105" t="str">
        <f>IF(D!BK499="","",(IF(D!BK499&lt;-3,"Sangat Kurus",IF(AND(D!BK499&gt;=-3,D!BK499&lt;-2),"Kurus",IF(AND(D!BK499&gt;=-2,D!BK499&lt;2),"Normal","Gemuk")))))</f>
        <v/>
      </c>
      <c r="AJ503" s="105" t="str">
        <f>IF(D!BN499="","",IF(D!BN499&lt;-3,"Sgt Kurus",IF(AND(D!BN499&gt;=-3,D!BN499&lt;-2),"Kurus",IF(AND(D!BN499&gt;=-2,D!BN499&lt;1),"Normal",IF(AND(D!BN499&gt;=1,D!BN499&lt;2),"Gemuk","Obesitas")))))</f>
        <v/>
      </c>
      <c r="AK503" s="105"/>
      <c r="AL503" s="98"/>
      <c r="AM503" s="53"/>
      <c r="AN503" s="97"/>
      <c r="AO503" s="97"/>
      <c r="AP503" s="97"/>
      <c r="AQ503" s="53"/>
      <c r="AR503" s="53"/>
      <c r="AS503" s="99"/>
      <c r="AT503" s="99"/>
      <c r="AU503" s="99"/>
      <c r="AV503" s="53"/>
      <c r="AW503" s="53"/>
      <c r="AX503" s="99"/>
    </row>
    <row r="504" spans="2:50" ht="15" x14ac:dyDescent="0.2">
      <c r="B504" s="94">
        <v>491</v>
      </c>
      <c r="C504" s="100"/>
      <c r="D504" s="101"/>
      <c r="E504" s="102"/>
      <c r="F504" s="95" t="str">
        <f t="shared" si="18"/>
        <v/>
      </c>
      <c r="G504" s="82" t="str">
        <f t="shared" si="19"/>
        <v/>
      </c>
      <c r="H504" s="103"/>
      <c r="I504" s="103" t="s">
        <v>202</v>
      </c>
      <c r="J504" s="104" t="s">
        <v>202</v>
      </c>
      <c r="K504" s="104" t="s">
        <v>202</v>
      </c>
      <c r="L504" s="104" t="s">
        <v>202</v>
      </c>
      <c r="M504" s="52"/>
      <c r="N504" s="52"/>
      <c r="O504" s="52"/>
      <c r="P504" s="52"/>
      <c r="Q504" s="52"/>
      <c r="R504" s="52"/>
      <c r="S504" s="52"/>
      <c r="T504" s="52"/>
      <c r="U504" s="52"/>
      <c r="V504" s="52"/>
      <c r="W504" s="52"/>
      <c r="X504" s="52"/>
      <c r="Y504" s="53"/>
      <c r="Z504" s="53"/>
      <c r="AA504" s="96"/>
      <c r="AB504" s="97"/>
      <c r="AC504" s="97"/>
      <c r="AD504" s="97"/>
      <c r="AE504" s="97"/>
      <c r="AF504" s="97"/>
      <c r="AG504" s="105" t="str">
        <f>IF(D!BE500="","",IF(D!BE500&lt;-3,"Gizi Buruk",IF(AND(D!BE500&gt;=-3,D!BE500&lt;-2),"Gizi Kurang",IF(AND(D!BE500&gt;=-2,D!BE500&lt;2),"Gizi Normal","Gizi Lebih"))))</f>
        <v/>
      </c>
      <c r="AH504" s="105" t="str">
        <f>IF(D!BH500="","",IF(D!BH500&lt;-3,"Sangat Pendek",IF(AND(D!BH500&gt;=-3,D!BH500&lt;-2),"Pendek",IF(AND(D!CB662&gt;=-2,D!BH500&lt;2),"Normal","Jangkung"))))</f>
        <v/>
      </c>
      <c r="AI504" s="105" t="str">
        <f>IF(D!BK500="","",(IF(D!BK500&lt;-3,"Sangat Kurus",IF(AND(D!BK500&gt;=-3,D!BK500&lt;-2),"Kurus",IF(AND(D!BK500&gt;=-2,D!BK500&lt;2),"Normal","Gemuk")))))</f>
        <v/>
      </c>
      <c r="AJ504" s="105" t="str">
        <f>IF(D!BN500="","",IF(D!BN500&lt;-3,"Sgt Kurus",IF(AND(D!BN500&gt;=-3,D!BN500&lt;-2),"Kurus",IF(AND(D!BN500&gt;=-2,D!BN500&lt;1),"Normal",IF(AND(D!BN500&gt;=1,D!BN500&lt;2),"Gemuk","Obesitas")))))</f>
        <v/>
      </c>
      <c r="AK504" s="105"/>
      <c r="AL504" s="98"/>
      <c r="AM504" s="53"/>
      <c r="AN504" s="97"/>
      <c r="AO504" s="97"/>
      <c r="AP504" s="97"/>
      <c r="AQ504" s="53"/>
      <c r="AR504" s="53"/>
      <c r="AS504" s="99"/>
      <c r="AT504" s="99"/>
      <c r="AU504" s="99"/>
      <c r="AV504" s="53"/>
      <c r="AW504" s="53"/>
      <c r="AX504" s="99"/>
    </row>
    <row r="505" spans="2:50" ht="15" x14ac:dyDescent="0.2">
      <c r="B505" s="94">
        <v>492</v>
      </c>
      <c r="C505" s="100"/>
      <c r="D505" s="101"/>
      <c r="E505" s="102"/>
      <c r="F505" s="95" t="str">
        <f t="shared" si="18"/>
        <v/>
      </c>
      <c r="G505" s="82" t="str">
        <f t="shared" si="19"/>
        <v/>
      </c>
      <c r="H505" s="103"/>
      <c r="I505" s="103" t="s">
        <v>202</v>
      </c>
      <c r="J505" s="104" t="s">
        <v>202</v>
      </c>
      <c r="K505" s="104" t="s">
        <v>202</v>
      </c>
      <c r="L505" s="104" t="s">
        <v>202</v>
      </c>
      <c r="M505" s="52"/>
      <c r="N505" s="52"/>
      <c r="O505" s="52"/>
      <c r="P505" s="52"/>
      <c r="Q505" s="52"/>
      <c r="R505" s="52"/>
      <c r="S505" s="52"/>
      <c r="T505" s="52"/>
      <c r="U505" s="52"/>
      <c r="V505" s="52"/>
      <c r="W505" s="52"/>
      <c r="X505" s="52"/>
      <c r="Y505" s="53"/>
      <c r="Z505" s="53"/>
      <c r="AA505" s="96"/>
      <c r="AB505" s="97"/>
      <c r="AC505" s="97"/>
      <c r="AD505" s="97"/>
      <c r="AE505" s="97"/>
      <c r="AF505" s="97"/>
      <c r="AG505" s="105" t="str">
        <f>IF(D!BE501="","",IF(D!BE501&lt;-3,"Gizi Buruk",IF(AND(D!BE501&gt;=-3,D!BE501&lt;-2),"Gizi Kurang",IF(AND(D!BE501&gt;=-2,D!BE501&lt;2),"Gizi Normal","Gizi Lebih"))))</f>
        <v/>
      </c>
      <c r="AH505" s="105" t="str">
        <f>IF(D!BH501="","",IF(D!BH501&lt;-3,"Sangat Pendek",IF(AND(D!BH501&gt;=-3,D!BH501&lt;-2),"Pendek",IF(AND(D!CB663&gt;=-2,D!BH501&lt;2),"Normal","Jangkung"))))</f>
        <v/>
      </c>
      <c r="AI505" s="105" t="str">
        <f>IF(D!BK501="","",(IF(D!BK501&lt;-3,"Sangat Kurus",IF(AND(D!BK501&gt;=-3,D!BK501&lt;-2),"Kurus",IF(AND(D!BK501&gt;=-2,D!BK501&lt;2),"Normal","Gemuk")))))</f>
        <v/>
      </c>
      <c r="AJ505" s="105" t="str">
        <f>IF(D!BN501="","",IF(D!BN501&lt;-3,"Sgt Kurus",IF(AND(D!BN501&gt;=-3,D!BN501&lt;-2),"Kurus",IF(AND(D!BN501&gt;=-2,D!BN501&lt;1),"Normal",IF(AND(D!BN501&gt;=1,D!BN501&lt;2),"Gemuk","Obesitas")))))</f>
        <v/>
      </c>
      <c r="AK505" s="105"/>
      <c r="AL505" s="98"/>
      <c r="AM505" s="53"/>
      <c r="AN505" s="97"/>
      <c r="AO505" s="97"/>
      <c r="AP505" s="97"/>
      <c r="AQ505" s="53"/>
      <c r="AR505" s="53"/>
      <c r="AS505" s="99"/>
      <c r="AT505" s="99"/>
      <c r="AU505" s="99"/>
      <c r="AV505" s="53"/>
      <c r="AW505" s="53"/>
      <c r="AX505" s="99"/>
    </row>
    <row r="506" spans="2:50" ht="15" x14ac:dyDescent="0.2">
      <c r="B506" s="94">
        <v>493</v>
      </c>
      <c r="C506" s="100"/>
      <c r="D506" s="101"/>
      <c r="E506" s="102"/>
      <c r="F506" s="95" t="str">
        <f t="shared" si="18"/>
        <v/>
      </c>
      <c r="G506" s="82" t="str">
        <f t="shared" si="19"/>
        <v/>
      </c>
      <c r="H506" s="103"/>
      <c r="I506" s="103" t="s">
        <v>202</v>
      </c>
      <c r="J506" s="104" t="s">
        <v>202</v>
      </c>
      <c r="K506" s="104" t="s">
        <v>202</v>
      </c>
      <c r="L506" s="104" t="s">
        <v>202</v>
      </c>
      <c r="M506" s="52"/>
      <c r="N506" s="52"/>
      <c r="O506" s="52"/>
      <c r="P506" s="52"/>
      <c r="Q506" s="52"/>
      <c r="R506" s="52"/>
      <c r="S506" s="52"/>
      <c r="T506" s="52"/>
      <c r="U506" s="52"/>
      <c r="V506" s="52"/>
      <c r="W506" s="52"/>
      <c r="X506" s="52"/>
      <c r="Y506" s="53"/>
      <c r="Z506" s="53"/>
      <c r="AA506" s="96"/>
      <c r="AB506" s="97"/>
      <c r="AC506" s="97"/>
      <c r="AD506" s="97"/>
      <c r="AE506" s="97"/>
      <c r="AF506" s="97"/>
      <c r="AG506" s="105" t="str">
        <f>IF(D!BE502="","",IF(D!BE502&lt;-3,"Gizi Buruk",IF(AND(D!BE502&gt;=-3,D!BE502&lt;-2),"Gizi Kurang",IF(AND(D!BE502&gt;=-2,D!BE502&lt;2),"Gizi Normal","Gizi Lebih"))))</f>
        <v/>
      </c>
      <c r="AH506" s="105" t="str">
        <f>IF(D!BH502="","",IF(D!BH502&lt;-3,"Sangat Pendek",IF(AND(D!BH502&gt;=-3,D!BH502&lt;-2),"Pendek",IF(AND(D!CB664&gt;=-2,D!BH502&lt;2),"Normal","Jangkung"))))</f>
        <v/>
      </c>
      <c r="AI506" s="105" t="str">
        <f>IF(D!BK502="","",(IF(D!BK502&lt;-3,"Sangat Kurus",IF(AND(D!BK502&gt;=-3,D!BK502&lt;-2),"Kurus",IF(AND(D!BK502&gt;=-2,D!BK502&lt;2),"Normal","Gemuk")))))</f>
        <v/>
      </c>
      <c r="AJ506" s="105" t="str">
        <f>IF(D!BN502="","",IF(D!BN502&lt;-3,"Sgt Kurus",IF(AND(D!BN502&gt;=-3,D!BN502&lt;-2),"Kurus",IF(AND(D!BN502&gt;=-2,D!BN502&lt;1),"Normal",IF(AND(D!BN502&gt;=1,D!BN502&lt;2),"Gemuk","Obesitas")))))</f>
        <v/>
      </c>
      <c r="AK506" s="105"/>
      <c r="AL506" s="98"/>
      <c r="AM506" s="53"/>
      <c r="AN506" s="97"/>
      <c r="AO506" s="97"/>
      <c r="AP506" s="97"/>
      <c r="AQ506" s="53"/>
      <c r="AR506" s="53"/>
      <c r="AS506" s="99"/>
      <c r="AT506" s="99"/>
      <c r="AU506" s="99"/>
      <c r="AV506" s="53"/>
      <c r="AW506" s="53"/>
      <c r="AX506" s="99"/>
    </row>
    <row r="507" spans="2:50" ht="15" x14ac:dyDescent="0.2">
      <c r="B507" s="94">
        <v>494</v>
      </c>
      <c r="C507" s="100"/>
      <c r="D507" s="101"/>
      <c r="E507" s="102"/>
      <c r="F507" s="95" t="str">
        <f t="shared" si="18"/>
        <v/>
      </c>
      <c r="G507" s="82" t="str">
        <f t="shared" si="19"/>
        <v/>
      </c>
      <c r="H507" s="103"/>
      <c r="I507" s="103" t="s">
        <v>202</v>
      </c>
      <c r="J507" s="104" t="s">
        <v>202</v>
      </c>
      <c r="K507" s="104" t="s">
        <v>202</v>
      </c>
      <c r="L507" s="104" t="s">
        <v>202</v>
      </c>
      <c r="M507" s="52"/>
      <c r="N507" s="52"/>
      <c r="O507" s="52"/>
      <c r="P507" s="52"/>
      <c r="Q507" s="52"/>
      <c r="R507" s="52"/>
      <c r="S507" s="52"/>
      <c r="T507" s="52"/>
      <c r="U507" s="52"/>
      <c r="V507" s="52"/>
      <c r="W507" s="52"/>
      <c r="X507" s="52"/>
      <c r="Y507" s="53"/>
      <c r="Z507" s="53"/>
      <c r="AA507" s="96"/>
      <c r="AB507" s="97"/>
      <c r="AC507" s="97"/>
      <c r="AD507" s="97"/>
      <c r="AE507" s="97"/>
      <c r="AF507" s="97"/>
      <c r="AG507" s="105" t="str">
        <f>IF(D!BE503="","",IF(D!BE503&lt;-3,"Gizi Buruk",IF(AND(D!BE503&gt;=-3,D!BE503&lt;-2),"Gizi Kurang",IF(AND(D!BE503&gt;=-2,D!BE503&lt;2),"Gizi Normal","Gizi Lebih"))))</f>
        <v/>
      </c>
      <c r="AH507" s="105" t="str">
        <f>IF(D!BH503="","",IF(D!BH503&lt;-3,"Sangat Pendek",IF(AND(D!BH503&gt;=-3,D!BH503&lt;-2),"Pendek",IF(AND(D!CB665&gt;=-2,D!BH503&lt;2),"Normal","Jangkung"))))</f>
        <v/>
      </c>
      <c r="AI507" s="105" t="str">
        <f>IF(D!BK503="","",(IF(D!BK503&lt;-3,"Sangat Kurus",IF(AND(D!BK503&gt;=-3,D!BK503&lt;-2),"Kurus",IF(AND(D!BK503&gt;=-2,D!BK503&lt;2),"Normal","Gemuk")))))</f>
        <v/>
      </c>
      <c r="AJ507" s="105" t="str">
        <f>IF(D!BN503="","",IF(D!BN503&lt;-3,"Sgt Kurus",IF(AND(D!BN503&gt;=-3,D!BN503&lt;-2),"Kurus",IF(AND(D!BN503&gt;=-2,D!BN503&lt;1),"Normal",IF(AND(D!BN503&gt;=1,D!BN503&lt;2),"Gemuk","Obesitas")))))</f>
        <v/>
      </c>
      <c r="AK507" s="105"/>
      <c r="AL507" s="98"/>
      <c r="AM507" s="53"/>
      <c r="AN507" s="97"/>
      <c r="AO507" s="97"/>
      <c r="AP507" s="97"/>
      <c r="AQ507" s="53"/>
      <c r="AR507" s="53"/>
      <c r="AS507" s="99"/>
      <c r="AT507" s="99"/>
      <c r="AU507" s="99"/>
      <c r="AV507" s="53"/>
      <c r="AW507" s="53"/>
      <c r="AX507" s="99"/>
    </row>
    <row r="508" spans="2:50" ht="15" x14ac:dyDescent="0.2">
      <c r="B508" s="94">
        <v>495</v>
      </c>
      <c r="C508" s="100"/>
      <c r="D508" s="101"/>
      <c r="E508" s="102"/>
      <c r="F508" s="95" t="str">
        <f t="shared" si="18"/>
        <v/>
      </c>
      <c r="G508" s="82" t="str">
        <f t="shared" si="19"/>
        <v/>
      </c>
      <c r="H508" s="103"/>
      <c r="I508" s="103" t="s">
        <v>202</v>
      </c>
      <c r="J508" s="104" t="s">
        <v>202</v>
      </c>
      <c r="K508" s="104" t="s">
        <v>202</v>
      </c>
      <c r="L508" s="104" t="s">
        <v>202</v>
      </c>
      <c r="M508" s="52"/>
      <c r="N508" s="52"/>
      <c r="O508" s="52"/>
      <c r="P508" s="52"/>
      <c r="Q508" s="52"/>
      <c r="R508" s="52"/>
      <c r="S508" s="52"/>
      <c r="T508" s="52"/>
      <c r="U508" s="52"/>
      <c r="V508" s="52"/>
      <c r="W508" s="52"/>
      <c r="X508" s="52"/>
      <c r="Y508" s="53"/>
      <c r="Z508" s="53"/>
      <c r="AA508" s="96"/>
      <c r="AB508" s="97"/>
      <c r="AC508" s="97"/>
      <c r="AD508" s="97"/>
      <c r="AE508" s="97"/>
      <c r="AF508" s="97"/>
      <c r="AG508" s="105" t="str">
        <f>IF(D!BE504="","",IF(D!BE504&lt;-3,"Gizi Buruk",IF(AND(D!BE504&gt;=-3,D!BE504&lt;-2),"Gizi Kurang",IF(AND(D!BE504&gt;=-2,D!BE504&lt;2),"Gizi Normal","Gizi Lebih"))))</f>
        <v/>
      </c>
      <c r="AH508" s="105" t="str">
        <f>IF(D!BH504="","",IF(D!BH504&lt;-3,"Sangat Pendek",IF(AND(D!BH504&gt;=-3,D!BH504&lt;-2),"Pendek",IF(AND(D!CB666&gt;=-2,D!BH504&lt;2),"Normal","Jangkung"))))</f>
        <v/>
      </c>
      <c r="AI508" s="105" t="str">
        <f>IF(D!BK504="","",(IF(D!BK504&lt;-3,"Sangat Kurus",IF(AND(D!BK504&gt;=-3,D!BK504&lt;-2),"Kurus",IF(AND(D!BK504&gt;=-2,D!BK504&lt;2),"Normal","Gemuk")))))</f>
        <v/>
      </c>
      <c r="AJ508" s="105" t="str">
        <f>IF(D!BN504="","",IF(D!BN504&lt;-3,"Sgt Kurus",IF(AND(D!BN504&gt;=-3,D!BN504&lt;-2),"Kurus",IF(AND(D!BN504&gt;=-2,D!BN504&lt;1),"Normal",IF(AND(D!BN504&gt;=1,D!BN504&lt;2),"Gemuk","Obesitas")))))</f>
        <v/>
      </c>
      <c r="AK508" s="105"/>
      <c r="AL508" s="98"/>
      <c r="AM508" s="53"/>
      <c r="AN508" s="97"/>
      <c r="AO508" s="97"/>
      <c r="AP508" s="97"/>
      <c r="AQ508" s="53"/>
      <c r="AR508" s="53"/>
      <c r="AS508" s="99"/>
      <c r="AT508" s="99"/>
      <c r="AU508" s="99"/>
      <c r="AV508" s="53"/>
      <c r="AW508" s="53"/>
      <c r="AX508" s="99"/>
    </row>
    <row r="509" spans="2:50" ht="15" x14ac:dyDescent="0.2">
      <c r="B509" s="94">
        <v>496</v>
      </c>
      <c r="C509" s="100"/>
      <c r="D509" s="101"/>
      <c r="E509" s="102"/>
      <c r="F509" s="95" t="str">
        <f t="shared" si="18"/>
        <v/>
      </c>
      <c r="G509" s="82" t="str">
        <f t="shared" si="19"/>
        <v/>
      </c>
      <c r="H509" s="103"/>
      <c r="I509" s="103" t="s">
        <v>202</v>
      </c>
      <c r="J509" s="104" t="s">
        <v>202</v>
      </c>
      <c r="K509" s="104" t="s">
        <v>202</v>
      </c>
      <c r="L509" s="104" t="s">
        <v>202</v>
      </c>
      <c r="M509" s="52"/>
      <c r="N509" s="52"/>
      <c r="O509" s="52"/>
      <c r="P509" s="52"/>
      <c r="Q509" s="52"/>
      <c r="R509" s="52"/>
      <c r="S509" s="52"/>
      <c r="T509" s="52"/>
      <c r="U509" s="52"/>
      <c r="V509" s="52"/>
      <c r="W509" s="52"/>
      <c r="X509" s="52"/>
      <c r="Y509" s="53"/>
      <c r="Z509" s="53"/>
      <c r="AA509" s="96"/>
      <c r="AB509" s="97"/>
      <c r="AC509" s="97"/>
      <c r="AD509" s="97"/>
      <c r="AE509" s="97"/>
      <c r="AF509" s="97"/>
      <c r="AG509" s="105" t="str">
        <f>IF(D!BE505="","",IF(D!BE505&lt;-3,"Gizi Buruk",IF(AND(D!BE505&gt;=-3,D!BE505&lt;-2),"Gizi Kurang",IF(AND(D!BE505&gt;=-2,D!BE505&lt;2),"Gizi Normal","Gizi Lebih"))))</f>
        <v/>
      </c>
      <c r="AH509" s="105" t="str">
        <f>IF(D!BH505="","",IF(D!BH505&lt;-3,"Sangat Pendek",IF(AND(D!BH505&gt;=-3,D!BH505&lt;-2),"Pendek",IF(AND(D!CB667&gt;=-2,D!BH505&lt;2),"Normal","Jangkung"))))</f>
        <v/>
      </c>
      <c r="AI509" s="105" t="str">
        <f>IF(D!BK505="","",(IF(D!BK505&lt;-3,"Sangat Kurus",IF(AND(D!BK505&gt;=-3,D!BK505&lt;-2),"Kurus",IF(AND(D!BK505&gt;=-2,D!BK505&lt;2),"Normal","Gemuk")))))</f>
        <v/>
      </c>
      <c r="AJ509" s="105" t="str">
        <f>IF(D!BN505="","",IF(D!BN505&lt;-3,"Sgt Kurus",IF(AND(D!BN505&gt;=-3,D!BN505&lt;-2),"Kurus",IF(AND(D!BN505&gt;=-2,D!BN505&lt;1),"Normal",IF(AND(D!BN505&gt;=1,D!BN505&lt;2),"Gemuk","Obesitas")))))</f>
        <v/>
      </c>
      <c r="AK509" s="105"/>
      <c r="AL509" s="98"/>
      <c r="AM509" s="53"/>
      <c r="AN509" s="97"/>
      <c r="AO509" s="97"/>
      <c r="AP509" s="97"/>
      <c r="AQ509" s="53"/>
      <c r="AR509" s="53"/>
      <c r="AS509" s="99"/>
      <c r="AT509" s="99"/>
      <c r="AU509" s="99"/>
      <c r="AV509" s="53"/>
      <c r="AW509" s="53"/>
      <c r="AX509" s="99"/>
    </row>
    <row r="510" spans="2:50" ht="15" x14ac:dyDescent="0.2">
      <c r="B510" s="94">
        <v>497</v>
      </c>
      <c r="C510" s="100"/>
      <c r="D510" s="101"/>
      <c r="E510" s="102"/>
      <c r="F510" s="95" t="str">
        <f t="shared" si="18"/>
        <v/>
      </c>
      <c r="G510" s="82" t="str">
        <f t="shared" si="19"/>
        <v/>
      </c>
      <c r="H510" s="103"/>
      <c r="I510" s="103" t="s">
        <v>202</v>
      </c>
      <c r="J510" s="104" t="s">
        <v>202</v>
      </c>
      <c r="K510" s="104" t="s">
        <v>202</v>
      </c>
      <c r="L510" s="104" t="s">
        <v>202</v>
      </c>
      <c r="M510" s="52"/>
      <c r="N510" s="52"/>
      <c r="O510" s="52"/>
      <c r="P510" s="52"/>
      <c r="Q510" s="52"/>
      <c r="R510" s="52"/>
      <c r="S510" s="52"/>
      <c r="T510" s="52"/>
      <c r="U510" s="52"/>
      <c r="V510" s="52"/>
      <c r="W510" s="52"/>
      <c r="X510" s="52"/>
      <c r="Y510" s="53"/>
      <c r="Z510" s="53"/>
      <c r="AA510" s="96"/>
      <c r="AB510" s="97"/>
      <c r="AC510" s="97"/>
      <c r="AD510" s="97"/>
      <c r="AE510" s="97"/>
      <c r="AF510" s="97"/>
      <c r="AG510" s="105" t="str">
        <f>IF(D!BE506="","",IF(D!BE506&lt;-3,"Gizi Buruk",IF(AND(D!BE506&gt;=-3,D!BE506&lt;-2),"Gizi Kurang",IF(AND(D!BE506&gt;=-2,D!BE506&lt;2),"Gizi Normal","Gizi Lebih"))))</f>
        <v/>
      </c>
      <c r="AH510" s="105" t="str">
        <f>IF(D!BH506="","",IF(D!BH506&lt;-3,"Sangat Pendek",IF(AND(D!BH506&gt;=-3,D!BH506&lt;-2),"Pendek",IF(AND(D!CB668&gt;=-2,D!BH506&lt;2),"Normal","Jangkung"))))</f>
        <v/>
      </c>
      <c r="AI510" s="105" t="str">
        <f>IF(D!BK506="","",(IF(D!BK506&lt;-3,"Sangat Kurus",IF(AND(D!BK506&gt;=-3,D!BK506&lt;-2),"Kurus",IF(AND(D!BK506&gt;=-2,D!BK506&lt;2),"Normal","Gemuk")))))</f>
        <v/>
      </c>
      <c r="AJ510" s="105" t="str">
        <f>IF(D!BN506="","",IF(D!BN506&lt;-3,"Sgt Kurus",IF(AND(D!BN506&gt;=-3,D!BN506&lt;-2),"Kurus",IF(AND(D!BN506&gt;=-2,D!BN506&lt;1),"Normal",IF(AND(D!BN506&gt;=1,D!BN506&lt;2),"Gemuk","Obesitas")))))</f>
        <v/>
      </c>
      <c r="AK510" s="105"/>
      <c r="AL510" s="98"/>
      <c r="AM510" s="53"/>
      <c r="AN510" s="97"/>
      <c r="AO510" s="97"/>
      <c r="AP510" s="97"/>
      <c r="AQ510" s="53"/>
      <c r="AR510" s="53"/>
      <c r="AS510" s="99"/>
      <c r="AT510" s="99"/>
      <c r="AU510" s="99"/>
      <c r="AV510" s="53"/>
      <c r="AW510" s="53"/>
      <c r="AX510" s="99"/>
    </row>
    <row r="511" spans="2:50" ht="15" x14ac:dyDescent="0.2">
      <c r="B511" s="94">
        <v>498</v>
      </c>
      <c r="C511" s="100"/>
      <c r="D511" s="101"/>
      <c r="E511" s="102"/>
      <c r="F511" s="95" t="str">
        <f t="shared" si="18"/>
        <v/>
      </c>
      <c r="G511" s="82" t="str">
        <f t="shared" si="19"/>
        <v/>
      </c>
      <c r="H511" s="103"/>
      <c r="I511" s="103" t="s">
        <v>202</v>
      </c>
      <c r="J511" s="104" t="s">
        <v>202</v>
      </c>
      <c r="K511" s="104" t="s">
        <v>202</v>
      </c>
      <c r="L511" s="104" t="s">
        <v>202</v>
      </c>
      <c r="M511" s="52"/>
      <c r="N511" s="52"/>
      <c r="O511" s="52"/>
      <c r="P511" s="52"/>
      <c r="Q511" s="52"/>
      <c r="R511" s="52"/>
      <c r="S511" s="52"/>
      <c r="T511" s="52"/>
      <c r="U511" s="52"/>
      <c r="V511" s="52"/>
      <c r="W511" s="52"/>
      <c r="X511" s="52"/>
      <c r="Y511" s="53"/>
      <c r="Z511" s="53"/>
      <c r="AA511" s="96"/>
      <c r="AB511" s="97"/>
      <c r="AC511" s="97"/>
      <c r="AD511" s="97"/>
      <c r="AE511" s="97"/>
      <c r="AF511" s="97"/>
      <c r="AG511" s="105" t="str">
        <f>IF(D!BE507="","",IF(D!BE507&lt;-3,"Gizi Buruk",IF(AND(D!BE507&gt;=-3,D!BE507&lt;-2),"Gizi Kurang",IF(AND(D!BE507&gt;=-2,D!BE507&lt;2),"Gizi Normal","Gizi Lebih"))))</f>
        <v/>
      </c>
      <c r="AH511" s="105" t="str">
        <f>IF(D!BH507="","",IF(D!BH507&lt;-3,"Sangat Pendek",IF(AND(D!BH507&gt;=-3,D!BH507&lt;-2),"Pendek",IF(AND(D!CB669&gt;=-2,D!BH507&lt;2),"Normal","Jangkung"))))</f>
        <v/>
      </c>
      <c r="AI511" s="105" t="str">
        <f>IF(D!BK507="","",(IF(D!BK507&lt;-3,"Sangat Kurus",IF(AND(D!BK507&gt;=-3,D!BK507&lt;-2),"Kurus",IF(AND(D!BK507&gt;=-2,D!BK507&lt;2),"Normal","Gemuk")))))</f>
        <v/>
      </c>
      <c r="AJ511" s="105" t="str">
        <f>IF(D!BN507="","",IF(D!BN507&lt;-3,"Sgt Kurus",IF(AND(D!BN507&gt;=-3,D!BN507&lt;-2),"Kurus",IF(AND(D!BN507&gt;=-2,D!BN507&lt;1),"Normal",IF(AND(D!BN507&gt;=1,D!BN507&lt;2),"Gemuk","Obesitas")))))</f>
        <v/>
      </c>
      <c r="AK511" s="105"/>
      <c r="AL511" s="98"/>
      <c r="AM511" s="53"/>
      <c r="AN511" s="97"/>
      <c r="AO511" s="97"/>
      <c r="AP511" s="97"/>
      <c r="AQ511" s="53"/>
      <c r="AR511" s="53"/>
      <c r="AS511" s="99"/>
      <c r="AT511" s="99"/>
      <c r="AU511" s="99"/>
      <c r="AV511" s="53"/>
      <c r="AW511" s="53"/>
      <c r="AX511" s="99"/>
    </row>
    <row r="512" spans="2:50" ht="15" x14ac:dyDescent="0.2">
      <c r="B512" s="94">
        <v>499</v>
      </c>
      <c r="C512" s="100"/>
      <c r="D512" s="101"/>
      <c r="E512" s="102"/>
      <c r="F512" s="95" t="str">
        <f t="shared" si="18"/>
        <v/>
      </c>
      <c r="G512" s="82" t="str">
        <f t="shared" si="19"/>
        <v/>
      </c>
      <c r="H512" s="103"/>
      <c r="I512" s="103" t="s">
        <v>202</v>
      </c>
      <c r="J512" s="104" t="s">
        <v>202</v>
      </c>
      <c r="K512" s="104" t="s">
        <v>202</v>
      </c>
      <c r="L512" s="104" t="s">
        <v>202</v>
      </c>
      <c r="M512" s="52"/>
      <c r="N512" s="52"/>
      <c r="O512" s="52"/>
      <c r="P512" s="52"/>
      <c r="Q512" s="52"/>
      <c r="R512" s="52"/>
      <c r="S512" s="52"/>
      <c r="T512" s="52"/>
      <c r="U512" s="52"/>
      <c r="V512" s="52"/>
      <c r="W512" s="52"/>
      <c r="X512" s="52"/>
      <c r="Y512" s="53"/>
      <c r="Z512" s="53"/>
      <c r="AA512" s="96"/>
      <c r="AB512" s="97"/>
      <c r="AC512" s="97"/>
      <c r="AD512" s="97"/>
      <c r="AE512" s="97"/>
      <c r="AF512" s="97"/>
      <c r="AG512" s="105" t="str">
        <f>IF(D!BE508="","",IF(D!BE508&lt;-3,"Gizi Buruk",IF(AND(D!BE508&gt;=-3,D!BE508&lt;-2),"Gizi Kurang",IF(AND(D!BE508&gt;=-2,D!BE508&lt;2),"Gizi Normal","Gizi Lebih"))))</f>
        <v/>
      </c>
      <c r="AH512" s="105" t="str">
        <f>IF(D!BH508="","",IF(D!BH508&lt;-3,"Sangat Pendek",IF(AND(D!BH508&gt;=-3,D!BH508&lt;-2),"Pendek",IF(AND(D!CB670&gt;=-2,D!BH508&lt;2),"Normal","Jangkung"))))</f>
        <v/>
      </c>
      <c r="AI512" s="105" t="str">
        <f>IF(D!BK508="","",(IF(D!BK508&lt;-3,"Sangat Kurus",IF(AND(D!BK508&gt;=-3,D!BK508&lt;-2),"Kurus",IF(AND(D!BK508&gt;=-2,D!BK508&lt;2),"Normal","Gemuk")))))</f>
        <v/>
      </c>
      <c r="AJ512" s="105" t="str">
        <f>IF(D!BN508="","",IF(D!BN508&lt;-3,"Sgt Kurus",IF(AND(D!BN508&gt;=-3,D!BN508&lt;-2),"Kurus",IF(AND(D!BN508&gt;=-2,D!BN508&lt;1),"Normal",IF(AND(D!BN508&gt;=1,D!BN508&lt;2),"Gemuk","Obesitas")))))</f>
        <v/>
      </c>
      <c r="AK512" s="105"/>
      <c r="AL512" s="98"/>
      <c r="AM512" s="53"/>
      <c r="AN512" s="97"/>
      <c r="AO512" s="97"/>
      <c r="AP512" s="97"/>
      <c r="AQ512" s="53"/>
      <c r="AR512" s="53"/>
      <c r="AS512" s="99"/>
      <c r="AT512" s="99"/>
      <c r="AU512" s="99"/>
      <c r="AV512" s="53"/>
      <c r="AW512" s="53"/>
      <c r="AX512" s="99"/>
    </row>
    <row r="513" spans="2:50" ht="15" x14ac:dyDescent="0.2">
      <c r="B513" s="94">
        <v>500</v>
      </c>
      <c r="C513" s="100"/>
      <c r="D513" s="101"/>
      <c r="E513" s="102"/>
      <c r="F513" s="95" t="str">
        <f t="shared" si="18"/>
        <v/>
      </c>
      <c r="G513" s="82" t="str">
        <f t="shared" si="19"/>
        <v/>
      </c>
      <c r="H513" s="103"/>
      <c r="I513" s="103" t="s">
        <v>202</v>
      </c>
      <c r="J513" s="104" t="s">
        <v>202</v>
      </c>
      <c r="K513" s="104" t="s">
        <v>202</v>
      </c>
      <c r="L513" s="104" t="s">
        <v>202</v>
      </c>
      <c r="M513" s="52"/>
      <c r="N513" s="52"/>
      <c r="O513" s="52"/>
      <c r="P513" s="52"/>
      <c r="Q513" s="52"/>
      <c r="R513" s="52"/>
      <c r="S513" s="52"/>
      <c r="T513" s="52"/>
      <c r="U513" s="52"/>
      <c r="V513" s="52"/>
      <c r="W513" s="52"/>
      <c r="X513" s="52"/>
      <c r="Y513" s="53"/>
      <c r="Z513" s="53"/>
      <c r="AA513" s="96"/>
      <c r="AB513" s="97"/>
      <c r="AC513" s="97"/>
      <c r="AD513" s="97"/>
      <c r="AE513" s="97"/>
      <c r="AF513" s="97"/>
      <c r="AG513" s="105" t="str">
        <f>IF(D!BE509="","",IF(D!BE509&lt;-3,"Gizi Buruk",IF(AND(D!BE509&gt;=-3,D!BE509&lt;-2),"Gizi Kurang",IF(AND(D!BE509&gt;=-2,D!BE509&lt;2),"Gizi Normal","Gizi Lebih"))))</f>
        <v/>
      </c>
      <c r="AH513" s="105" t="str">
        <f>IF(D!BH509="","",IF(D!BH509&lt;-3,"Sangat Pendek",IF(AND(D!BH509&gt;=-3,D!BH509&lt;-2),"Pendek",IF(AND(D!CB671&gt;=-2,D!BH509&lt;2),"Normal","Jangkung"))))</f>
        <v/>
      </c>
      <c r="AI513" s="105" t="str">
        <f>IF(D!BK509="","",(IF(D!BK509&lt;-3,"Sangat Kurus",IF(AND(D!BK509&gt;=-3,D!BK509&lt;-2),"Kurus",IF(AND(D!BK509&gt;=-2,D!BK509&lt;2),"Normal","Gemuk")))))</f>
        <v/>
      </c>
      <c r="AJ513" s="105" t="str">
        <f>IF(D!BN509="","",IF(D!BN509&lt;-3,"Sgt Kurus",IF(AND(D!BN509&gt;=-3,D!BN509&lt;-2),"Kurus",IF(AND(D!BN509&gt;=-2,D!BN509&lt;1),"Normal",IF(AND(D!BN509&gt;=1,D!BN509&lt;2),"Gemuk","Obesitas")))))</f>
        <v/>
      </c>
      <c r="AK513" s="105"/>
      <c r="AL513" s="98"/>
      <c r="AM513" s="53"/>
      <c r="AN513" s="97"/>
      <c r="AO513" s="97"/>
      <c r="AP513" s="97"/>
      <c r="AQ513" s="53"/>
      <c r="AR513" s="53"/>
      <c r="AS513" s="99"/>
      <c r="AT513" s="99"/>
      <c r="AU513" s="99"/>
      <c r="AV513" s="53"/>
      <c r="AW513" s="53"/>
      <c r="AX513" s="99"/>
    </row>
    <row r="514" spans="2:50" ht="15" x14ac:dyDescent="0.2">
      <c r="B514" s="94">
        <v>501</v>
      </c>
      <c r="C514" s="100"/>
      <c r="D514" s="101"/>
      <c r="E514" s="102"/>
      <c r="F514" s="95" t="str">
        <f t="shared" si="18"/>
        <v/>
      </c>
      <c r="G514" s="82" t="str">
        <f t="shared" si="19"/>
        <v/>
      </c>
      <c r="H514" s="103"/>
      <c r="I514" s="103" t="s">
        <v>202</v>
      </c>
      <c r="J514" s="104" t="s">
        <v>202</v>
      </c>
      <c r="K514" s="104" t="s">
        <v>202</v>
      </c>
      <c r="L514" s="104" t="s">
        <v>202</v>
      </c>
      <c r="M514" s="52"/>
      <c r="N514" s="52"/>
      <c r="O514" s="52"/>
      <c r="P514" s="52"/>
      <c r="Q514" s="52"/>
      <c r="R514" s="52"/>
      <c r="S514" s="52"/>
      <c r="T514" s="52"/>
      <c r="U514" s="52"/>
      <c r="V514" s="52"/>
      <c r="W514" s="52"/>
      <c r="X514" s="52"/>
      <c r="Y514" s="53"/>
      <c r="Z514" s="53"/>
      <c r="AA514" s="96"/>
      <c r="AB514" s="97"/>
      <c r="AC514" s="97"/>
      <c r="AD514" s="97"/>
      <c r="AE514" s="97"/>
      <c r="AF514" s="97"/>
      <c r="AG514" s="105" t="str">
        <f>IF(D!BE510="","",IF(D!BE510&lt;-3,"Gizi Buruk",IF(AND(D!BE510&gt;=-3,D!BE510&lt;-2),"Gizi Kurang",IF(AND(D!BE510&gt;=-2,D!BE510&lt;2),"Gizi Normal","Gizi Lebih"))))</f>
        <v/>
      </c>
      <c r="AH514" s="105" t="str">
        <f>IF(D!BH510="","",IF(D!BH510&lt;-3,"Sangat Pendek",IF(AND(D!BH510&gt;=-3,D!BH510&lt;-2),"Pendek",IF(AND(D!CB672&gt;=-2,D!BH510&lt;2),"Normal","Jangkung"))))</f>
        <v/>
      </c>
      <c r="AI514" s="105" t="str">
        <f>IF(D!BK510="","",(IF(D!BK510&lt;-3,"Sangat Kurus",IF(AND(D!BK510&gt;=-3,D!BK510&lt;-2),"Kurus",IF(AND(D!BK510&gt;=-2,D!BK510&lt;2),"Normal","Gemuk")))))</f>
        <v/>
      </c>
      <c r="AJ514" s="105" t="str">
        <f>IF(D!BN510="","",IF(D!BN510&lt;-3,"Sgt Kurus",IF(AND(D!BN510&gt;=-3,D!BN510&lt;-2),"Kurus",IF(AND(D!BN510&gt;=-2,D!BN510&lt;1),"Normal",IF(AND(D!BN510&gt;=1,D!BN510&lt;2),"Gemuk","Obesitas")))))</f>
        <v/>
      </c>
      <c r="AK514" s="105"/>
      <c r="AL514" s="98"/>
      <c r="AM514" s="53"/>
      <c r="AN514" s="97"/>
      <c r="AO514" s="97"/>
      <c r="AP514" s="97"/>
      <c r="AQ514" s="53"/>
      <c r="AR514" s="53"/>
      <c r="AS514" s="99"/>
      <c r="AT514" s="99"/>
      <c r="AU514" s="99"/>
      <c r="AV514" s="53"/>
      <c r="AW514" s="53"/>
      <c r="AX514" s="99"/>
    </row>
    <row r="515" spans="2:50" ht="15" x14ac:dyDescent="0.2">
      <c r="B515" s="94">
        <v>502</v>
      </c>
      <c r="C515" s="100"/>
      <c r="D515" s="101"/>
      <c r="E515" s="102"/>
      <c r="F515" s="95" t="str">
        <f t="shared" si="18"/>
        <v/>
      </c>
      <c r="G515" s="82" t="str">
        <f t="shared" si="19"/>
        <v/>
      </c>
      <c r="H515" s="103"/>
      <c r="I515" s="103" t="s">
        <v>202</v>
      </c>
      <c r="J515" s="104" t="s">
        <v>202</v>
      </c>
      <c r="K515" s="104" t="s">
        <v>202</v>
      </c>
      <c r="L515" s="104" t="s">
        <v>202</v>
      </c>
      <c r="M515" s="52"/>
      <c r="N515" s="52"/>
      <c r="O515" s="52"/>
      <c r="P515" s="52"/>
      <c r="Q515" s="52"/>
      <c r="R515" s="52"/>
      <c r="S515" s="52"/>
      <c r="T515" s="52"/>
      <c r="U515" s="52"/>
      <c r="V515" s="52"/>
      <c r="W515" s="52"/>
      <c r="X515" s="52"/>
      <c r="Y515" s="53"/>
      <c r="Z515" s="53"/>
      <c r="AA515" s="96"/>
      <c r="AB515" s="97"/>
      <c r="AC515" s="97"/>
      <c r="AD515" s="97"/>
      <c r="AE515" s="97"/>
      <c r="AF515" s="97"/>
      <c r="AG515" s="105" t="str">
        <f>IF(D!BE511="","",IF(D!BE511&lt;-3,"Gizi Buruk",IF(AND(D!BE511&gt;=-3,D!BE511&lt;-2),"Gizi Kurang",IF(AND(D!BE511&gt;=-2,D!BE511&lt;2),"Gizi Normal","Gizi Lebih"))))</f>
        <v/>
      </c>
      <c r="AH515" s="105" t="str">
        <f>IF(D!BH511="","",IF(D!BH511&lt;-3,"Sangat Pendek",IF(AND(D!BH511&gt;=-3,D!BH511&lt;-2),"Pendek",IF(AND(D!CB673&gt;=-2,D!BH511&lt;2),"Normal","Jangkung"))))</f>
        <v/>
      </c>
      <c r="AI515" s="105" t="str">
        <f>IF(D!BK511="","",(IF(D!BK511&lt;-3,"Sangat Kurus",IF(AND(D!BK511&gt;=-3,D!BK511&lt;-2),"Kurus",IF(AND(D!BK511&gt;=-2,D!BK511&lt;2),"Normal","Gemuk")))))</f>
        <v/>
      </c>
      <c r="AJ515" s="105" t="str">
        <f>IF(D!BN511="","",IF(D!BN511&lt;-3,"Sgt Kurus",IF(AND(D!BN511&gt;=-3,D!BN511&lt;-2),"Kurus",IF(AND(D!BN511&gt;=-2,D!BN511&lt;1),"Normal",IF(AND(D!BN511&gt;=1,D!BN511&lt;2),"Gemuk","Obesitas")))))</f>
        <v/>
      </c>
      <c r="AK515" s="105"/>
      <c r="AL515" s="98"/>
      <c r="AM515" s="53"/>
      <c r="AN515" s="97"/>
      <c r="AO515" s="97"/>
      <c r="AP515" s="97"/>
      <c r="AQ515" s="53"/>
      <c r="AR515" s="53"/>
      <c r="AS515" s="99"/>
      <c r="AT515" s="99"/>
      <c r="AU515" s="99"/>
      <c r="AV515" s="53"/>
      <c r="AW515" s="53"/>
      <c r="AX515" s="99"/>
    </row>
    <row r="516" spans="2:50" ht="15" x14ac:dyDescent="0.2">
      <c r="B516" s="94">
        <v>503</v>
      </c>
      <c r="C516" s="100"/>
      <c r="D516" s="101"/>
      <c r="E516" s="102"/>
      <c r="F516" s="95" t="str">
        <f t="shared" si="18"/>
        <v/>
      </c>
      <c r="G516" s="82" t="str">
        <f t="shared" si="19"/>
        <v/>
      </c>
      <c r="H516" s="103"/>
      <c r="I516" s="103" t="s">
        <v>202</v>
      </c>
      <c r="J516" s="104" t="s">
        <v>202</v>
      </c>
      <c r="K516" s="104" t="s">
        <v>202</v>
      </c>
      <c r="L516" s="104" t="s">
        <v>202</v>
      </c>
      <c r="M516" s="52"/>
      <c r="N516" s="52"/>
      <c r="O516" s="52"/>
      <c r="P516" s="52"/>
      <c r="Q516" s="52"/>
      <c r="R516" s="52"/>
      <c r="S516" s="52"/>
      <c r="T516" s="52"/>
      <c r="U516" s="52"/>
      <c r="V516" s="52"/>
      <c r="W516" s="52"/>
      <c r="X516" s="52"/>
      <c r="Y516" s="53"/>
      <c r="Z516" s="53"/>
      <c r="AA516" s="96"/>
      <c r="AB516" s="97"/>
      <c r="AC516" s="97"/>
      <c r="AD516" s="97"/>
      <c r="AE516" s="97"/>
      <c r="AF516" s="97"/>
      <c r="AG516" s="105" t="str">
        <f>IF(D!BE512="","",IF(D!BE512&lt;-3,"Gizi Buruk",IF(AND(D!BE512&gt;=-3,D!BE512&lt;-2),"Gizi Kurang",IF(AND(D!BE512&gt;=-2,D!BE512&lt;2),"Gizi Normal","Gizi Lebih"))))</f>
        <v/>
      </c>
      <c r="AH516" s="105" t="str">
        <f>IF(D!BH512="","",IF(D!BH512&lt;-3,"Sangat Pendek",IF(AND(D!BH512&gt;=-3,D!BH512&lt;-2),"Pendek",IF(AND(D!CB674&gt;=-2,D!BH512&lt;2),"Normal","Jangkung"))))</f>
        <v/>
      </c>
      <c r="AI516" s="105" t="str">
        <f>IF(D!BK512="","",(IF(D!BK512&lt;-3,"Sangat Kurus",IF(AND(D!BK512&gt;=-3,D!BK512&lt;-2),"Kurus",IF(AND(D!BK512&gt;=-2,D!BK512&lt;2),"Normal","Gemuk")))))</f>
        <v/>
      </c>
      <c r="AJ516" s="105" t="str">
        <f>IF(D!BN512="","",IF(D!BN512&lt;-3,"Sgt Kurus",IF(AND(D!BN512&gt;=-3,D!BN512&lt;-2),"Kurus",IF(AND(D!BN512&gt;=-2,D!BN512&lt;1),"Normal",IF(AND(D!BN512&gt;=1,D!BN512&lt;2),"Gemuk","Obesitas")))))</f>
        <v/>
      </c>
      <c r="AK516" s="105"/>
      <c r="AL516" s="98"/>
      <c r="AM516" s="53"/>
      <c r="AN516" s="97"/>
      <c r="AO516" s="97"/>
      <c r="AP516" s="97"/>
      <c r="AQ516" s="53"/>
      <c r="AR516" s="53"/>
      <c r="AS516" s="99"/>
      <c r="AT516" s="99"/>
      <c r="AU516" s="99"/>
      <c r="AV516" s="53"/>
      <c r="AW516" s="53"/>
      <c r="AX516" s="99"/>
    </row>
    <row r="517" spans="2:50" ht="15" x14ac:dyDescent="0.2">
      <c r="B517" s="94">
        <v>504</v>
      </c>
      <c r="C517" s="100"/>
      <c r="D517" s="101"/>
      <c r="E517" s="102"/>
      <c r="F517" s="95" t="str">
        <f t="shared" si="18"/>
        <v/>
      </c>
      <c r="G517" s="82" t="str">
        <f t="shared" si="19"/>
        <v/>
      </c>
      <c r="H517" s="103"/>
      <c r="I517" s="103" t="s">
        <v>202</v>
      </c>
      <c r="J517" s="104" t="s">
        <v>202</v>
      </c>
      <c r="K517" s="104" t="s">
        <v>202</v>
      </c>
      <c r="L517" s="104" t="s">
        <v>202</v>
      </c>
      <c r="M517" s="52"/>
      <c r="N517" s="52"/>
      <c r="O517" s="52"/>
      <c r="P517" s="52"/>
      <c r="Q517" s="52"/>
      <c r="R517" s="52"/>
      <c r="S517" s="52"/>
      <c r="T517" s="52"/>
      <c r="U517" s="52"/>
      <c r="V517" s="52"/>
      <c r="W517" s="52"/>
      <c r="X517" s="52"/>
      <c r="Y517" s="53"/>
      <c r="Z517" s="53"/>
      <c r="AA517" s="96"/>
      <c r="AB517" s="97"/>
      <c r="AC517" s="97"/>
      <c r="AD517" s="97"/>
      <c r="AE517" s="97"/>
      <c r="AF517" s="97"/>
      <c r="AG517" s="105" t="str">
        <f>IF(D!BE513="","",IF(D!BE513&lt;-3,"Gizi Buruk",IF(AND(D!BE513&gt;=-3,D!BE513&lt;-2),"Gizi Kurang",IF(AND(D!BE513&gt;=-2,D!BE513&lt;2),"Gizi Normal","Gizi Lebih"))))</f>
        <v/>
      </c>
      <c r="AH517" s="105" t="str">
        <f>IF(D!BH513="","",IF(D!BH513&lt;-3,"Sangat Pendek",IF(AND(D!BH513&gt;=-3,D!BH513&lt;-2),"Pendek",IF(AND(D!CB675&gt;=-2,D!BH513&lt;2),"Normal","Jangkung"))))</f>
        <v/>
      </c>
      <c r="AI517" s="105" t="str">
        <f>IF(D!BK513="","",(IF(D!BK513&lt;-3,"Sangat Kurus",IF(AND(D!BK513&gt;=-3,D!BK513&lt;-2),"Kurus",IF(AND(D!BK513&gt;=-2,D!BK513&lt;2),"Normal","Gemuk")))))</f>
        <v/>
      </c>
      <c r="AJ517" s="105" t="str">
        <f>IF(D!BN513="","",IF(D!BN513&lt;-3,"Sgt Kurus",IF(AND(D!BN513&gt;=-3,D!BN513&lt;-2),"Kurus",IF(AND(D!BN513&gt;=-2,D!BN513&lt;1),"Normal",IF(AND(D!BN513&gt;=1,D!BN513&lt;2),"Gemuk","Obesitas")))))</f>
        <v/>
      </c>
      <c r="AK517" s="105"/>
      <c r="AL517" s="98"/>
      <c r="AM517" s="53"/>
      <c r="AN517" s="97"/>
      <c r="AO517" s="97"/>
      <c r="AP517" s="97"/>
      <c r="AQ517" s="53"/>
      <c r="AR517" s="53"/>
      <c r="AS517" s="99"/>
      <c r="AT517" s="99"/>
      <c r="AU517" s="99"/>
      <c r="AV517" s="53"/>
      <c r="AW517" s="53"/>
      <c r="AX517" s="99"/>
    </row>
    <row r="518" spans="2:50" ht="15" x14ac:dyDescent="0.2">
      <c r="B518" s="94">
        <v>505</v>
      </c>
      <c r="C518" s="100"/>
      <c r="D518" s="101"/>
      <c r="E518" s="102"/>
      <c r="F518" s="95" t="str">
        <f t="shared" si="18"/>
        <v/>
      </c>
      <c r="G518" s="82" t="str">
        <f t="shared" si="19"/>
        <v/>
      </c>
      <c r="H518" s="103"/>
      <c r="I518" s="103" t="s">
        <v>202</v>
      </c>
      <c r="J518" s="104" t="s">
        <v>202</v>
      </c>
      <c r="K518" s="104" t="s">
        <v>202</v>
      </c>
      <c r="L518" s="104" t="s">
        <v>202</v>
      </c>
      <c r="M518" s="52"/>
      <c r="N518" s="52"/>
      <c r="O518" s="52"/>
      <c r="P518" s="52"/>
      <c r="Q518" s="52"/>
      <c r="R518" s="52"/>
      <c r="S518" s="52"/>
      <c r="T518" s="52"/>
      <c r="U518" s="52"/>
      <c r="V518" s="52"/>
      <c r="W518" s="52"/>
      <c r="X518" s="52"/>
      <c r="Y518" s="53"/>
      <c r="Z518" s="53"/>
      <c r="AA518" s="96"/>
      <c r="AB518" s="97"/>
      <c r="AC518" s="97"/>
      <c r="AD518" s="97"/>
      <c r="AE518" s="97"/>
      <c r="AF518" s="97"/>
      <c r="AG518" s="105" t="str">
        <f>IF(D!BE514="","",IF(D!BE514&lt;-3,"Gizi Buruk",IF(AND(D!BE514&gt;=-3,D!BE514&lt;-2),"Gizi Kurang",IF(AND(D!BE514&gt;=-2,D!BE514&lt;2),"Gizi Normal","Gizi Lebih"))))</f>
        <v/>
      </c>
      <c r="AH518" s="105" t="str">
        <f>IF(D!BH514="","",IF(D!BH514&lt;-3,"Sangat Pendek",IF(AND(D!BH514&gt;=-3,D!BH514&lt;-2),"Pendek",IF(AND(D!CB676&gt;=-2,D!BH514&lt;2),"Normal","Jangkung"))))</f>
        <v/>
      </c>
      <c r="AI518" s="105" t="str">
        <f>IF(D!BK514="","",(IF(D!BK514&lt;-3,"Sangat Kurus",IF(AND(D!BK514&gt;=-3,D!BK514&lt;-2),"Kurus",IF(AND(D!BK514&gt;=-2,D!BK514&lt;2),"Normal","Gemuk")))))</f>
        <v/>
      </c>
      <c r="AJ518" s="105" t="str">
        <f>IF(D!BN514="","",IF(D!BN514&lt;-3,"Sgt Kurus",IF(AND(D!BN514&gt;=-3,D!BN514&lt;-2),"Kurus",IF(AND(D!BN514&gt;=-2,D!BN514&lt;1),"Normal",IF(AND(D!BN514&gt;=1,D!BN514&lt;2),"Gemuk","Obesitas")))))</f>
        <v/>
      </c>
      <c r="AK518" s="105"/>
      <c r="AL518" s="98"/>
      <c r="AM518" s="53"/>
      <c r="AN518" s="97"/>
      <c r="AO518" s="97"/>
      <c r="AP518" s="97"/>
      <c r="AQ518" s="53"/>
      <c r="AR518" s="53"/>
      <c r="AS518" s="99"/>
      <c r="AT518" s="99"/>
      <c r="AU518" s="99"/>
      <c r="AV518" s="53"/>
      <c r="AW518" s="53"/>
      <c r="AX518" s="99"/>
    </row>
    <row r="519" spans="2:50" ht="15" x14ac:dyDescent="0.2">
      <c r="B519" s="94">
        <v>506</v>
      </c>
      <c r="C519" s="100"/>
      <c r="D519" s="101"/>
      <c r="E519" s="102"/>
      <c r="F519" s="95" t="str">
        <f t="shared" si="18"/>
        <v/>
      </c>
      <c r="G519" s="82" t="str">
        <f t="shared" si="19"/>
        <v/>
      </c>
      <c r="H519" s="103"/>
      <c r="I519" s="103" t="s">
        <v>202</v>
      </c>
      <c r="J519" s="104" t="s">
        <v>202</v>
      </c>
      <c r="K519" s="104" t="s">
        <v>202</v>
      </c>
      <c r="L519" s="104" t="s">
        <v>202</v>
      </c>
      <c r="M519" s="52"/>
      <c r="N519" s="52"/>
      <c r="O519" s="52"/>
      <c r="P519" s="52"/>
      <c r="Q519" s="52"/>
      <c r="R519" s="52"/>
      <c r="S519" s="52"/>
      <c r="T519" s="52"/>
      <c r="U519" s="52"/>
      <c r="V519" s="52"/>
      <c r="W519" s="52"/>
      <c r="X519" s="52"/>
      <c r="Y519" s="53"/>
      <c r="Z519" s="53"/>
      <c r="AA519" s="96"/>
      <c r="AB519" s="97"/>
      <c r="AC519" s="97"/>
      <c r="AD519" s="97"/>
      <c r="AE519" s="97"/>
      <c r="AF519" s="97"/>
      <c r="AG519" s="105" t="str">
        <f>IF(D!BE515="","",IF(D!BE515&lt;-3,"Gizi Buruk",IF(AND(D!BE515&gt;=-3,D!BE515&lt;-2),"Gizi Kurang",IF(AND(D!BE515&gt;=-2,D!BE515&lt;2),"Gizi Normal","Gizi Lebih"))))</f>
        <v/>
      </c>
      <c r="AH519" s="105" t="str">
        <f>IF(D!BH515="","",IF(D!BH515&lt;-3,"Sangat Pendek",IF(AND(D!BH515&gt;=-3,D!BH515&lt;-2),"Pendek",IF(AND(D!CB677&gt;=-2,D!BH515&lt;2),"Normal","Jangkung"))))</f>
        <v/>
      </c>
      <c r="AI519" s="105" t="str">
        <f>IF(D!BK515="","",(IF(D!BK515&lt;-3,"Sangat Kurus",IF(AND(D!BK515&gt;=-3,D!BK515&lt;-2),"Kurus",IF(AND(D!BK515&gt;=-2,D!BK515&lt;2),"Normal","Gemuk")))))</f>
        <v/>
      </c>
      <c r="AJ519" s="105" t="str">
        <f>IF(D!BN515="","",IF(D!BN515&lt;-3,"Sgt Kurus",IF(AND(D!BN515&gt;=-3,D!BN515&lt;-2),"Kurus",IF(AND(D!BN515&gt;=-2,D!BN515&lt;1),"Normal",IF(AND(D!BN515&gt;=1,D!BN515&lt;2),"Gemuk","Obesitas")))))</f>
        <v/>
      </c>
      <c r="AK519" s="105"/>
      <c r="AL519" s="98"/>
      <c r="AM519" s="53"/>
      <c r="AN519" s="97"/>
      <c r="AO519" s="97"/>
      <c r="AP519" s="97"/>
      <c r="AQ519" s="53"/>
      <c r="AR519" s="53"/>
      <c r="AS519" s="99"/>
      <c r="AT519" s="99"/>
      <c r="AU519" s="99"/>
      <c r="AV519" s="53"/>
      <c r="AW519" s="53"/>
      <c r="AX519" s="99"/>
    </row>
    <row r="520" spans="2:50" ht="15" x14ac:dyDescent="0.2">
      <c r="B520" s="94">
        <v>507</v>
      </c>
      <c r="C520" s="100"/>
      <c r="D520" s="101"/>
      <c r="E520" s="102"/>
      <c r="F520" s="95" t="str">
        <f t="shared" si="18"/>
        <v/>
      </c>
      <c r="G520" s="82" t="str">
        <f t="shared" si="19"/>
        <v/>
      </c>
      <c r="H520" s="103"/>
      <c r="I520" s="103" t="s">
        <v>202</v>
      </c>
      <c r="J520" s="104" t="s">
        <v>202</v>
      </c>
      <c r="K520" s="104" t="s">
        <v>202</v>
      </c>
      <c r="L520" s="104" t="s">
        <v>202</v>
      </c>
      <c r="M520" s="52"/>
      <c r="N520" s="52"/>
      <c r="O520" s="52"/>
      <c r="P520" s="52"/>
      <c r="Q520" s="52"/>
      <c r="R520" s="52"/>
      <c r="S520" s="52"/>
      <c r="T520" s="52"/>
      <c r="U520" s="52"/>
      <c r="V520" s="52"/>
      <c r="W520" s="52"/>
      <c r="X520" s="52"/>
      <c r="Y520" s="53"/>
      <c r="Z520" s="53"/>
      <c r="AA520" s="96"/>
      <c r="AB520" s="97"/>
      <c r="AC520" s="97"/>
      <c r="AD520" s="97"/>
      <c r="AE520" s="97"/>
      <c r="AF520" s="97"/>
      <c r="AG520" s="105" t="str">
        <f>IF(D!BE516="","",IF(D!BE516&lt;-3,"Gizi Buruk",IF(AND(D!BE516&gt;=-3,D!BE516&lt;-2),"Gizi Kurang",IF(AND(D!BE516&gt;=-2,D!BE516&lt;2),"Gizi Normal","Gizi Lebih"))))</f>
        <v/>
      </c>
      <c r="AH520" s="105" t="str">
        <f>IF(D!BH516="","",IF(D!BH516&lt;-3,"Sangat Pendek",IF(AND(D!BH516&gt;=-3,D!BH516&lt;-2),"Pendek",IF(AND(D!CB678&gt;=-2,D!BH516&lt;2),"Normal","Jangkung"))))</f>
        <v/>
      </c>
      <c r="AI520" s="105" t="str">
        <f>IF(D!BK516="","",(IF(D!BK516&lt;-3,"Sangat Kurus",IF(AND(D!BK516&gt;=-3,D!BK516&lt;-2),"Kurus",IF(AND(D!BK516&gt;=-2,D!BK516&lt;2),"Normal","Gemuk")))))</f>
        <v/>
      </c>
      <c r="AJ520" s="105" t="str">
        <f>IF(D!BN516="","",IF(D!BN516&lt;-3,"Sgt Kurus",IF(AND(D!BN516&gt;=-3,D!BN516&lt;-2),"Kurus",IF(AND(D!BN516&gt;=-2,D!BN516&lt;1),"Normal",IF(AND(D!BN516&gt;=1,D!BN516&lt;2),"Gemuk","Obesitas")))))</f>
        <v/>
      </c>
      <c r="AK520" s="105"/>
      <c r="AL520" s="98"/>
      <c r="AM520" s="53"/>
      <c r="AN520" s="97"/>
      <c r="AO520" s="97"/>
      <c r="AP520" s="97"/>
      <c r="AQ520" s="53"/>
      <c r="AR520" s="53"/>
      <c r="AS520" s="99"/>
      <c r="AT520" s="99"/>
      <c r="AU520" s="99"/>
      <c r="AV520" s="53"/>
      <c r="AW520" s="53"/>
      <c r="AX520" s="99"/>
    </row>
    <row r="521" spans="2:50" ht="15" x14ac:dyDescent="0.2">
      <c r="B521" s="94">
        <v>508</v>
      </c>
      <c r="C521" s="100"/>
      <c r="D521" s="101"/>
      <c r="E521" s="102"/>
      <c r="F521" s="95" t="str">
        <f t="shared" si="18"/>
        <v/>
      </c>
      <c r="G521" s="82" t="str">
        <f t="shared" si="19"/>
        <v/>
      </c>
      <c r="H521" s="103"/>
      <c r="I521" s="103" t="s">
        <v>202</v>
      </c>
      <c r="J521" s="104" t="s">
        <v>202</v>
      </c>
      <c r="K521" s="104" t="s">
        <v>202</v>
      </c>
      <c r="L521" s="104" t="s">
        <v>202</v>
      </c>
      <c r="M521" s="52"/>
      <c r="N521" s="52"/>
      <c r="O521" s="52"/>
      <c r="P521" s="52"/>
      <c r="Q521" s="52"/>
      <c r="R521" s="52"/>
      <c r="S521" s="52"/>
      <c r="T521" s="52"/>
      <c r="U521" s="52"/>
      <c r="V521" s="52"/>
      <c r="W521" s="52"/>
      <c r="X521" s="52"/>
      <c r="Y521" s="53"/>
      <c r="Z521" s="53"/>
      <c r="AA521" s="96"/>
      <c r="AB521" s="97"/>
      <c r="AC521" s="97"/>
      <c r="AD521" s="97"/>
      <c r="AE521" s="97"/>
      <c r="AF521" s="97"/>
      <c r="AG521" s="105" t="str">
        <f>IF(D!BE517="","",IF(D!BE517&lt;-3,"Gizi Buruk",IF(AND(D!BE517&gt;=-3,D!BE517&lt;-2),"Gizi Kurang",IF(AND(D!BE517&gt;=-2,D!BE517&lt;2),"Gizi Normal","Gizi Lebih"))))</f>
        <v/>
      </c>
      <c r="AH521" s="105" t="str">
        <f>IF(D!BH517="","",IF(D!BH517&lt;-3,"Sangat Pendek",IF(AND(D!BH517&gt;=-3,D!BH517&lt;-2),"Pendek",IF(AND(D!CB679&gt;=-2,D!BH517&lt;2),"Normal","Jangkung"))))</f>
        <v/>
      </c>
      <c r="AI521" s="105" t="str">
        <f>IF(D!BK517="","",(IF(D!BK517&lt;-3,"Sangat Kurus",IF(AND(D!BK517&gt;=-3,D!BK517&lt;-2),"Kurus",IF(AND(D!BK517&gt;=-2,D!BK517&lt;2),"Normal","Gemuk")))))</f>
        <v/>
      </c>
      <c r="AJ521" s="105" t="str">
        <f>IF(D!BN517="","",IF(D!BN517&lt;-3,"Sgt Kurus",IF(AND(D!BN517&gt;=-3,D!BN517&lt;-2),"Kurus",IF(AND(D!BN517&gt;=-2,D!BN517&lt;1),"Normal",IF(AND(D!BN517&gt;=1,D!BN517&lt;2),"Gemuk","Obesitas")))))</f>
        <v/>
      </c>
      <c r="AK521" s="105"/>
      <c r="AL521" s="98"/>
      <c r="AM521" s="53"/>
      <c r="AN521" s="97"/>
      <c r="AO521" s="97"/>
      <c r="AP521" s="97"/>
      <c r="AQ521" s="53"/>
      <c r="AR521" s="53"/>
      <c r="AS521" s="99"/>
      <c r="AT521" s="99"/>
      <c r="AU521" s="99"/>
      <c r="AV521" s="53"/>
      <c r="AW521" s="53"/>
      <c r="AX521" s="99"/>
    </row>
    <row r="522" spans="2:50" ht="15" x14ac:dyDescent="0.2">
      <c r="B522" s="94">
        <v>509</v>
      </c>
      <c r="C522" s="100"/>
      <c r="D522" s="101"/>
      <c r="E522" s="102"/>
      <c r="F522" s="95" t="str">
        <f t="shared" si="18"/>
        <v/>
      </c>
      <c r="G522" s="82" t="str">
        <f t="shared" si="19"/>
        <v/>
      </c>
      <c r="H522" s="103"/>
      <c r="I522" s="103" t="s">
        <v>202</v>
      </c>
      <c r="J522" s="104" t="s">
        <v>202</v>
      </c>
      <c r="K522" s="104" t="s">
        <v>202</v>
      </c>
      <c r="L522" s="104" t="s">
        <v>202</v>
      </c>
      <c r="M522" s="52"/>
      <c r="N522" s="52"/>
      <c r="O522" s="52"/>
      <c r="P522" s="52"/>
      <c r="Q522" s="52"/>
      <c r="R522" s="52"/>
      <c r="S522" s="52"/>
      <c r="T522" s="52"/>
      <c r="U522" s="52"/>
      <c r="V522" s="52"/>
      <c r="W522" s="52"/>
      <c r="X522" s="52"/>
      <c r="Y522" s="53"/>
      <c r="Z522" s="53"/>
      <c r="AA522" s="96"/>
      <c r="AB522" s="97"/>
      <c r="AC522" s="97"/>
      <c r="AD522" s="97"/>
      <c r="AE522" s="97"/>
      <c r="AF522" s="97"/>
      <c r="AG522" s="105" t="str">
        <f>IF(D!BE518="","",IF(D!BE518&lt;-3,"Gizi Buruk",IF(AND(D!BE518&gt;=-3,D!BE518&lt;-2),"Gizi Kurang",IF(AND(D!BE518&gt;=-2,D!BE518&lt;2),"Gizi Normal","Gizi Lebih"))))</f>
        <v/>
      </c>
      <c r="AH522" s="105" t="str">
        <f>IF(D!BH518="","",IF(D!BH518&lt;-3,"Sangat Pendek",IF(AND(D!BH518&gt;=-3,D!BH518&lt;-2),"Pendek",IF(AND(D!CB680&gt;=-2,D!BH518&lt;2),"Normal","Jangkung"))))</f>
        <v/>
      </c>
      <c r="AI522" s="105" t="str">
        <f>IF(D!BK518="","",(IF(D!BK518&lt;-3,"Sangat Kurus",IF(AND(D!BK518&gt;=-3,D!BK518&lt;-2),"Kurus",IF(AND(D!BK518&gt;=-2,D!BK518&lt;2),"Normal","Gemuk")))))</f>
        <v/>
      </c>
      <c r="AJ522" s="105" t="str">
        <f>IF(D!BN518="","",IF(D!BN518&lt;-3,"Sgt Kurus",IF(AND(D!BN518&gt;=-3,D!BN518&lt;-2),"Kurus",IF(AND(D!BN518&gt;=-2,D!BN518&lt;1),"Normal",IF(AND(D!BN518&gt;=1,D!BN518&lt;2),"Gemuk","Obesitas")))))</f>
        <v/>
      </c>
      <c r="AK522" s="105"/>
      <c r="AL522" s="98"/>
      <c r="AM522" s="53"/>
      <c r="AN522" s="97"/>
      <c r="AO522" s="97"/>
      <c r="AP522" s="97"/>
      <c r="AQ522" s="53"/>
      <c r="AR522" s="53"/>
      <c r="AS522" s="99"/>
      <c r="AT522" s="99"/>
      <c r="AU522" s="99"/>
      <c r="AV522" s="53"/>
      <c r="AW522" s="53"/>
      <c r="AX522" s="99"/>
    </row>
    <row r="523" spans="2:50" ht="15" x14ac:dyDescent="0.2">
      <c r="B523" s="94">
        <v>510</v>
      </c>
      <c r="C523" s="100"/>
      <c r="D523" s="101"/>
      <c r="E523" s="102"/>
      <c r="F523" s="95" t="str">
        <f t="shared" si="18"/>
        <v/>
      </c>
      <c r="G523" s="82" t="str">
        <f t="shared" si="19"/>
        <v/>
      </c>
      <c r="H523" s="103"/>
      <c r="I523" s="103" t="s">
        <v>202</v>
      </c>
      <c r="J523" s="104" t="s">
        <v>202</v>
      </c>
      <c r="K523" s="104" t="s">
        <v>202</v>
      </c>
      <c r="L523" s="104" t="s">
        <v>202</v>
      </c>
      <c r="M523" s="52"/>
      <c r="N523" s="52"/>
      <c r="O523" s="52"/>
      <c r="P523" s="52"/>
      <c r="Q523" s="52"/>
      <c r="R523" s="52"/>
      <c r="S523" s="52"/>
      <c r="T523" s="52"/>
      <c r="U523" s="52"/>
      <c r="V523" s="52"/>
      <c r="W523" s="52"/>
      <c r="X523" s="52"/>
      <c r="Y523" s="53"/>
      <c r="Z523" s="53"/>
      <c r="AA523" s="96"/>
      <c r="AB523" s="97"/>
      <c r="AC523" s="97"/>
      <c r="AD523" s="97"/>
      <c r="AE523" s="97"/>
      <c r="AF523" s="97"/>
      <c r="AG523" s="105" t="str">
        <f>IF(D!BE519="","",IF(D!BE519&lt;-3,"Gizi Buruk",IF(AND(D!BE519&gt;=-3,D!BE519&lt;-2),"Gizi Kurang",IF(AND(D!BE519&gt;=-2,D!BE519&lt;2),"Gizi Normal","Gizi Lebih"))))</f>
        <v/>
      </c>
      <c r="AH523" s="105" t="str">
        <f>IF(D!BH519="","",IF(D!BH519&lt;-3,"Sangat Pendek",IF(AND(D!BH519&gt;=-3,D!BH519&lt;-2),"Pendek",IF(AND(D!CB681&gt;=-2,D!BH519&lt;2),"Normal","Jangkung"))))</f>
        <v/>
      </c>
      <c r="AI523" s="105" t="str">
        <f>IF(D!BK519="","",(IF(D!BK519&lt;-3,"Sangat Kurus",IF(AND(D!BK519&gt;=-3,D!BK519&lt;-2),"Kurus",IF(AND(D!BK519&gt;=-2,D!BK519&lt;2),"Normal","Gemuk")))))</f>
        <v/>
      </c>
      <c r="AJ523" s="105" t="str">
        <f>IF(D!BN519="","",IF(D!BN519&lt;-3,"Sgt Kurus",IF(AND(D!BN519&gt;=-3,D!BN519&lt;-2),"Kurus",IF(AND(D!BN519&gt;=-2,D!BN519&lt;1),"Normal",IF(AND(D!BN519&gt;=1,D!BN519&lt;2),"Gemuk","Obesitas")))))</f>
        <v/>
      </c>
      <c r="AK523" s="105"/>
      <c r="AL523" s="98"/>
      <c r="AM523" s="53"/>
      <c r="AN523" s="97"/>
      <c r="AO523" s="97"/>
      <c r="AP523" s="97"/>
      <c r="AQ523" s="53"/>
      <c r="AR523" s="53"/>
      <c r="AS523" s="99"/>
      <c r="AT523" s="99"/>
      <c r="AU523" s="99"/>
      <c r="AV523" s="53"/>
      <c r="AW523" s="53"/>
      <c r="AX523" s="99"/>
    </row>
    <row r="524" spans="2:50" ht="15" x14ac:dyDescent="0.2">
      <c r="B524" s="94">
        <v>511</v>
      </c>
      <c r="C524" s="100"/>
      <c r="D524" s="101"/>
      <c r="E524" s="102"/>
      <c r="F524" s="95" t="str">
        <f t="shared" si="18"/>
        <v/>
      </c>
      <c r="G524" s="82" t="str">
        <f t="shared" si="19"/>
        <v/>
      </c>
      <c r="H524" s="103"/>
      <c r="I524" s="103" t="s">
        <v>202</v>
      </c>
      <c r="J524" s="104" t="s">
        <v>202</v>
      </c>
      <c r="K524" s="104" t="s">
        <v>202</v>
      </c>
      <c r="L524" s="104" t="s">
        <v>202</v>
      </c>
      <c r="M524" s="52"/>
      <c r="N524" s="52"/>
      <c r="O524" s="52"/>
      <c r="P524" s="52"/>
      <c r="Q524" s="52"/>
      <c r="R524" s="52"/>
      <c r="S524" s="52"/>
      <c r="T524" s="52"/>
      <c r="U524" s="52"/>
      <c r="V524" s="52"/>
      <c r="W524" s="52"/>
      <c r="X524" s="52"/>
      <c r="Y524" s="53"/>
      <c r="Z524" s="53"/>
      <c r="AA524" s="96"/>
      <c r="AB524" s="97"/>
      <c r="AC524" s="97"/>
      <c r="AD524" s="97"/>
      <c r="AE524" s="97"/>
      <c r="AF524" s="97"/>
      <c r="AG524" s="105" t="str">
        <f>IF(D!BE520="","",IF(D!BE520&lt;-3,"Gizi Buruk",IF(AND(D!BE520&gt;=-3,D!BE520&lt;-2),"Gizi Kurang",IF(AND(D!BE520&gt;=-2,D!BE520&lt;2),"Gizi Normal","Gizi Lebih"))))</f>
        <v/>
      </c>
      <c r="AH524" s="105" t="str">
        <f>IF(D!BH520="","",IF(D!BH520&lt;-3,"Sangat Pendek",IF(AND(D!BH520&gt;=-3,D!BH520&lt;-2),"Pendek",IF(AND(D!CB682&gt;=-2,D!BH520&lt;2),"Normal","Jangkung"))))</f>
        <v/>
      </c>
      <c r="AI524" s="105" t="str">
        <f>IF(D!BK520="","",(IF(D!BK520&lt;-3,"Sangat Kurus",IF(AND(D!BK520&gt;=-3,D!BK520&lt;-2),"Kurus",IF(AND(D!BK520&gt;=-2,D!BK520&lt;2),"Normal","Gemuk")))))</f>
        <v/>
      </c>
      <c r="AJ524" s="105" t="str">
        <f>IF(D!BN520="","",IF(D!BN520&lt;-3,"Sgt Kurus",IF(AND(D!BN520&gt;=-3,D!BN520&lt;-2),"Kurus",IF(AND(D!BN520&gt;=-2,D!BN520&lt;1),"Normal",IF(AND(D!BN520&gt;=1,D!BN520&lt;2),"Gemuk","Obesitas")))))</f>
        <v/>
      </c>
      <c r="AK524" s="105"/>
      <c r="AL524" s="98"/>
      <c r="AM524" s="53"/>
      <c r="AN524" s="97"/>
      <c r="AO524" s="97"/>
      <c r="AP524" s="97"/>
      <c r="AQ524" s="53"/>
      <c r="AR524" s="53"/>
      <c r="AS524" s="99"/>
      <c r="AT524" s="99"/>
      <c r="AU524" s="99"/>
      <c r="AV524" s="53"/>
      <c r="AW524" s="53"/>
      <c r="AX524" s="99"/>
    </row>
    <row r="525" spans="2:50" ht="15" x14ac:dyDescent="0.2">
      <c r="B525" s="94">
        <v>512</v>
      </c>
      <c r="C525" s="100"/>
      <c r="D525" s="101"/>
      <c r="E525" s="102"/>
      <c r="F525" s="95" t="str">
        <f t="shared" si="18"/>
        <v/>
      </c>
      <c r="G525" s="82" t="str">
        <f t="shared" si="19"/>
        <v/>
      </c>
      <c r="H525" s="103"/>
      <c r="I525" s="103" t="s">
        <v>202</v>
      </c>
      <c r="J525" s="104" t="s">
        <v>202</v>
      </c>
      <c r="K525" s="104" t="s">
        <v>202</v>
      </c>
      <c r="L525" s="104" t="s">
        <v>202</v>
      </c>
      <c r="M525" s="52"/>
      <c r="N525" s="52"/>
      <c r="O525" s="52"/>
      <c r="P525" s="52"/>
      <c r="Q525" s="52"/>
      <c r="R525" s="52"/>
      <c r="S525" s="52"/>
      <c r="T525" s="52"/>
      <c r="U525" s="52"/>
      <c r="V525" s="52"/>
      <c r="W525" s="52"/>
      <c r="X525" s="52"/>
      <c r="Y525" s="53"/>
      <c r="Z525" s="53"/>
      <c r="AA525" s="96"/>
      <c r="AB525" s="97"/>
      <c r="AC525" s="97"/>
      <c r="AD525" s="97"/>
      <c r="AE525" s="97"/>
      <c r="AF525" s="97"/>
      <c r="AG525" s="105" t="str">
        <f>IF(D!BE521="","",IF(D!BE521&lt;-3,"Gizi Buruk",IF(AND(D!BE521&gt;=-3,D!BE521&lt;-2),"Gizi Kurang",IF(AND(D!BE521&gt;=-2,D!BE521&lt;2),"Gizi Normal","Gizi Lebih"))))</f>
        <v/>
      </c>
      <c r="AH525" s="105" t="str">
        <f>IF(D!BH521="","",IF(D!BH521&lt;-3,"Sangat Pendek",IF(AND(D!BH521&gt;=-3,D!BH521&lt;-2),"Pendek",IF(AND(D!CB683&gt;=-2,D!BH521&lt;2),"Normal","Jangkung"))))</f>
        <v/>
      </c>
      <c r="AI525" s="105" t="str">
        <f>IF(D!BK521="","",(IF(D!BK521&lt;-3,"Sangat Kurus",IF(AND(D!BK521&gt;=-3,D!BK521&lt;-2),"Kurus",IF(AND(D!BK521&gt;=-2,D!BK521&lt;2),"Normal","Gemuk")))))</f>
        <v/>
      </c>
      <c r="AJ525" s="105" t="str">
        <f>IF(D!BN521="","",IF(D!BN521&lt;-3,"Sgt Kurus",IF(AND(D!BN521&gt;=-3,D!BN521&lt;-2),"Kurus",IF(AND(D!BN521&gt;=-2,D!BN521&lt;1),"Normal",IF(AND(D!BN521&gt;=1,D!BN521&lt;2),"Gemuk","Obesitas")))))</f>
        <v/>
      </c>
      <c r="AK525" s="105"/>
      <c r="AL525" s="98"/>
      <c r="AM525" s="53"/>
      <c r="AN525" s="97"/>
      <c r="AO525" s="97"/>
      <c r="AP525" s="97"/>
      <c r="AQ525" s="53"/>
      <c r="AR525" s="53"/>
      <c r="AS525" s="99"/>
      <c r="AT525" s="99"/>
      <c r="AU525" s="99"/>
      <c r="AV525" s="53"/>
      <c r="AW525" s="53"/>
      <c r="AX525" s="99"/>
    </row>
    <row r="526" spans="2:50" ht="15" x14ac:dyDescent="0.2">
      <c r="B526" s="94">
        <v>513</v>
      </c>
      <c r="C526" s="100"/>
      <c r="D526" s="101"/>
      <c r="E526" s="102"/>
      <c r="F526" s="95" t="str">
        <f t="shared" si="18"/>
        <v/>
      </c>
      <c r="G526" s="82" t="str">
        <f t="shared" si="19"/>
        <v/>
      </c>
      <c r="H526" s="103"/>
      <c r="I526" s="103" t="s">
        <v>202</v>
      </c>
      <c r="J526" s="104" t="s">
        <v>202</v>
      </c>
      <c r="K526" s="104" t="s">
        <v>202</v>
      </c>
      <c r="L526" s="104" t="s">
        <v>202</v>
      </c>
      <c r="M526" s="52"/>
      <c r="N526" s="52"/>
      <c r="O526" s="52"/>
      <c r="P526" s="52"/>
      <c r="Q526" s="52"/>
      <c r="R526" s="52"/>
      <c r="S526" s="52"/>
      <c r="T526" s="52"/>
      <c r="U526" s="52"/>
      <c r="V526" s="52"/>
      <c r="W526" s="52"/>
      <c r="X526" s="52"/>
      <c r="Y526" s="53"/>
      <c r="Z526" s="53"/>
      <c r="AA526" s="96"/>
      <c r="AB526" s="97"/>
      <c r="AC526" s="97"/>
      <c r="AD526" s="97"/>
      <c r="AE526" s="97"/>
      <c r="AF526" s="97"/>
      <c r="AG526" s="105" t="str">
        <f>IF(D!BE522="","",IF(D!BE522&lt;-3,"Gizi Buruk",IF(AND(D!BE522&gt;=-3,D!BE522&lt;-2),"Gizi Kurang",IF(AND(D!BE522&gt;=-2,D!BE522&lt;2),"Gizi Normal","Gizi Lebih"))))</f>
        <v/>
      </c>
      <c r="AH526" s="105" t="str">
        <f>IF(D!BH522="","",IF(D!BH522&lt;-3,"Sangat Pendek",IF(AND(D!BH522&gt;=-3,D!BH522&lt;-2),"Pendek",IF(AND(D!CB684&gt;=-2,D!BH522&lt;2),"Normal","Jangkung"))))</f>
        <v/>
      </c>
      <c r="AI526" s="105" t="str">
        <f>IF(D!BK522="","",(IF(D!BK522&lt;-3,"Sangat Kurus",IF(AND(D!BK522&gt;=-3,D!BK522&lt;-2),"Kurus",IF(AND(D!BK522&gt;=-2,D!BK522&lt;2),"Normal","Gemuk")))))</f>
        <v/>
      </c>
      <c r="AJ526" s="105" t="str">
        <f>IF(D!BN522="","",IF(D!BN522&lt;-3,"Sgt Kurus",IF(AND(D!BN522&gt;=-3,D!BN522&lt;-2),"Kurus",IF(AND(D!BN522&gt;=-2,D!BN522&lt;1),"Normal",IF(AND(D!BN522&gt;=1,D!BN522&lt;2),"Gemuk","Obesitas")))))</f>
        <v/>
      </c>
      <c r="AK526" s="105"/>
      <c r="AL526" s="98"/>
      <c r="AM526" s="53"/>
      <c r="AN526" s="97"/>
      <c r="AO526" s="97"/>
      <c r="AP526" s="97"/>
      <c r="AQ526" s="53"/>
      <c r="AR526" s="53"/>
      <c r="AS526" s="99"/>
      <c r="AT526" s="99"/>
      <c r="AU526" s="99"/>
      <c r="AV526" s="53"/>
      <c r="AW526" s="53"/>
      <c r="AX526" s="99"/>
    </row>
    <row r="527" spans="2:50" ht="15" x14ac:dyDescent="0.2">
      <c r="B527" s="94">
        <v>514</v>
      </c>
      <c r="C527" s="100"/>
      <c r="D527" s="101"/>
      <c r="E527" s="102"/>
      <c r="F527" s="95" t="str">
        <f t="shared" si="18"/>
        <v/>
      </c>
      <c r="G527" s="82" t="str">
        <f t="shared" si="19"/>
        <v/>
      </c>
      <c r="H527" s="103"/>
      <c r="I527" s="103" t="s">
        <v>202</v>
      </c>
      <c r="J527" s="104" t="s">
        <v>202</v>
      </c>
      <c r="K527" s="104" t="s">
        <v>202</v>
      </c>
      <c r="L527" s="104" t="s">
        <v>202</v>
      </c>
      <c r="M527" s="52"/>
      <c r="N527" s="52"/>
      <c r="O527" s="52"/>
      <c r="P527" s="52"/>
      <c r="Q527" s="52"/>
      <c r="R527" s="52"/>
      <c r="S527" s="52"/>
      <c r="T527" s="52"/>
      <c r="U527" s="52"/>
      <c r="V527" s="52"/>
      <c r="W527" s="52"/>
      <c r="X527" s="52"/>
      <c r="Y527" s="53"/>
      <c r="Z527" s="53"/>
      <c r="AA527" s="96"/>
      <c r="AB527" s="97"/>
      <c r="AC527" s="97"/>
      <c r="AD527" s="97"/>
      <c r="AE527" s="97"/>
      <c r="AF527" s="97"/>
      <c r="AG527" s="105" t="str">
        <f>IF(D!BE523="","",IF(D!BE523&lt;-3,"Gizi Buruk",IF(AND(D!BE523&gt;=-3,D!BE523&lt;-2),"Gizi Kurang",IF(AND(D!BE523&gt;=-2,D!BE523&lt;2),"Gizi Normal","Gizi Lebih"))))</f>
        <v/>
      </c>
      <c r="AH527" s="105" t="str">
        <f>IF(D!BH523="","",IF(D!BH523&lt;-3,"Sangat Pendek",IF(AND(D!BH523&gt;=-3,D!BH523&lt;-2),"Pendek",IF(AND(D!CB685&gt;=-2,D!BH523&lt;2),"Normal","Jangkung"))))</f>
        <v/>
      </c>
      <c r="AI527" s="105" t="str">
        <f>IF(D!BK523="","",(IF(D!BK523&lt;-3,"Sangat Kurus",IF(AND(D!BK523&gt;=-3,D!BK523&lt;-2),"Kurus",IF(AND(D!BK523&gt;=-2,D!BK523&lt;2),"Normal","Gemuk")))))</f>
        <v/>
      </c>
      <c r="AJ527" s="105" t="str">
        <f>IF(D!BN523="","",IF(D!BN523&lt;-3,"Sgt Kurus",IF(AND(D!BN523&gt;=-3,D!BN523&lt;-2),"Kurus",IF(AND(D!BN523&gt;=-2,D!BN523&lt;1),"Normal",IF(AND(D!BN523&gt;=1,D!BN523&lt;2),"Gemuk","Obesitas")))))</f>
        <v/>
      </c>
      <c r="AK527" s="105"/>
      <c r="AL527" s="98"/>
      <c r="AM527" s="53"/>
      <c r="AN527" s="97"/>
      <c r="AO527" s="97"/>
      <c r="AP527" s="97"/>
      <c r="AQ527" s="53"/>
      <c r="AR527" s="53"/>
      <c r="AS527" s="99"/>
      <c r="AT527" s="99"/>
      <c r="AU527" s="99"/>
      <c r="AV527" s="53"/>
      <c r="AW527" s="53"/>
      <c r="AX527" s="99"/>
    </row>
    <row r="528" spans="2:50" ht="15" x14ac:dyDescent="0.2">
      <c r="B528" s="94">
        <v>515</v>
      </c>
      <c r="C528" s="100"/>
      <c r="D528" s="101"/>
      <c r="E528" s="102"/>
      <c r="F528" s="95" t="str">
        <f t="shared" si="18"/>
        <v/>
      </c>
      <c r="G528" s="82" t="str">
        <f t="shared" si="19"/>
        <v/>
      </c>
      <c r="H528" s="103"/>
      <c r="I528" s="103" t="s">
        <v>202</v>
      </c>
      <c r="J528" s="104" t="s">
        <v>202</v>
      </c>
      <c r="K528" s="104" t="s">
        <v>202</v>
      </c>
      <c r="L528" s="104" t="s">
        <v>202</v>
      </c>
      <c r="M528" s="52"/>
      <c r="N528" s="52"/>
      <c r="O528" s="52"/>
      <c r="P528" s="52"/>
      <c r="Q528" s="52"/>
      <c r="R528" s="52"/>
      <c r="S528" s="52"/>
      <c r="T528" s="52"/>
      <c r="U528" s="52"/>
      <c r="V528" s="52"/>
      <c r="W528" s="52"/>
      <c r="X528" s="52"/>
      <c r="Y528" s="53"/>
      <c r="Z528" s="53"/>
      <c r="AA528" s="96"/>
      <c r="AB528" s="97"/>
      <c r="AC528" s="97"/>
      <c r="AD528" s="97"/>
      <c r="AE528" s="97"/>
      <c r="AF528" s="97"/>
      <c r="AG528" s="105" t="str">
        <f>IF(D!BE524="","",IF(D!BE524&lt;-3,"Gizi Buruk",IF(AND(D!BE524&gt;=-3,D!BE524&lt;-2),"Gizi Kurang",IF(AND(D!BE524&gt;=-2,D!BE524&lt;2),"Gizi Normal","Gizi Lebih"))))</f>
        <v/>
      </c>
      <c r="AH528" s="105" t="str">
        <f>IF(D!BH524="","",IF(D!BH524&lt;-3,"Sangat Pendek",IF(AND(D!BH524&gt;=-3,D!BH524&lt;-2),"Pendek",IF(AND(D!CB686&gt;=-2,D!BH524&lt;2),"Normal","Jangkung"))))</f>
        <v/>
      </c>
      <c r="AI528" s="105" t="str">
        <f>IF(D!BK524="","",(IF(D!BK524&lt;-3,"Sangat Kurus",IF(AND(D!BK524&gt;=-3,D!BK524&lt;-2),"Kurus",IF(AND(D!BK524&gt;=-2,D!BK524&lt;2),"Normal","Gemuk")))))</f>
        <v/>
      </c>
      <c r="AJ528" s="105" t="str">
        <f>IF(D!BN524="","",IF(D!BN524&lt;-3,"Sgt Kurus",IF(AND(D!BN524&gt;=-3,D!BN524&lt;-2),"Kurus",IF(AND(D!BN524&gt;=-2,D!BN524&lt;1),"Normal",IF(AND(D!BN524&gt;=1,D!BN524&lt;2),"Gemuk","Obesitas")))))</f>
        <v/>
      </c>
      <c r="AK528" s="105"/>
      <c r="AL528" s="98"/>
      <c r="AM528" s="53"/>
      <c r="AN528" s="97"/>
      <c r="AO528" s="97"/>
      <c r="AP528" s="97"/>
      <c r="AQ528" s="53"/>
      <c r="AR528" s="53"/>
      <c r="AS528" s="99"/>
      <c r="AT528" s="99"/>
      <c r="AU528" s="99"/>
      <c r="AV528" s="53"/>
      <c r="AW528" s="53"/>
      <c r="AX528" s="99"/>
    </row>
    <row r="529" spans="2:50" ht="15" x14ac:dyDescent="0.2">
      <c r="B529" s="94">
        <v>516</v>
      </c>
      <c r="C529" s="100"/>
      <c r="D529" s="101"/>
      <c r="E529" s="102"/>
      <c r="F529" s="95" t="str">
        <f t="shared" si="18"/>
        <v/>
      </c>
      <c r="G529" s="82" t="str">
        <f t="shared" si="19"/>
        <v/>
      </c>
      <c r="H529" s="103"/>
      <c r="I529" s="103" t="s">
        <v>202</v>
      </c>
      <c r="J529" s="104" t="s">
        <v>202</v>
      </c>
      <c r="K529" s="104" t="s">
        <v>202</v>
      </c>
      <c r="L529" s="104" t="s">
        <v>202</v>
      </c>
      <c r="M529" s="52"/>
      <c r="N529" s="52"/>
      <c r="O529" s="52"/>
      <c r="P529" s="52"/>
      <c r="Q529" s="52"/>
      <c r="R529" s="52"/>
      <c r="S529" s="52"/>
      <c r="T529" s="52"/>
      <c r="U529" s="52"/>
      <c r="V529" s="52"/>
      <c r="W529" s="52"/>
      <c r="X529" s="52"/>
      <c r="Y529" s="53"/>
      <c r="Z529" s="53"/>
      <c r="AA529" s="96"/>
      <c r="AB529" s="97"/>
      <c r="AC529" s="97"/>
      <c r="AD529" s="97"/>
      <c r="AE529" s="97"/>
      <c r="AF529" s="97"/>
      <c r="AG529" s="105" t="str">
        <f>IF(D!BE525="","",IF(D!BE525&lt;-3,"Gizi Buruk",IF(AND(D!BE525&gt;=-3,D!BE525&lt;-2),"Gizi Kurang",IF(AND(D!BE525&gt;=-2,D!BE525&lt;2),"Gizi Normal","Gizi Lebih"))))</f>
        <v/>
      </c>
      <c r="AH529" s="105" t="str">
        <f>IF(D!BH525="","",IF(D!BH525&lt;-3,"Sangat Pendek",IF(AND(D!BH525&gt;=-3,D!BH525&lt;-2),"Pendek",IF(AND(D!CB687&gt;=-2,D!BH525&lt;2),"Normal","Jangkung"))))</f>
        <v/>
      </c>
      <c r="AI529" s="105" t="str">
        <f>IF(D!BK525="","",(IF(D!BK525&lt;-3,"Sangat Kurus",IF(AND(D!BK525&gt;=-3,D!BK525&lt;-2),"Kurus",IF(AND(D!BK525&gt;=-2,D!BK525&lt;2),"Normal","Gemuk")))))</f>
        <v/>
      </c>
      <c r="AJ529" s="105" t="str">
        <f>IF(D!BN525="","",IF(D!BN525&lt;-3,"Sgt Kurus",IF(AND(D!BN525&gt;=-3,D!BN525&lt;-2),"Kurus",IF(AND(D!BN525&gt;=-2,D!BN525&lt;1),"Normal",IF(AND(D!BN525&gt;=1,D!BN525&lt;2),"Gemuk","Obesitas")))))</f>
        <v/>
      </c>
      <c r="AK529" s="105"/>
      <c r="AL529" s="98"/>
      <c r="AM529" s="53"/>
      <c r="AN529" s="97"/>
      <c r="AO529" s="97"/>
      <c r="AP529" s="97"/>
      <c r="AQ529" s="53"/>
      <c r="AR529" s="53"/>
      <c r="AS529" s="99"/>
      <c r="AT529" s="99"/>
      <c r="AU529" s="99"/>
      <c r="AV529" s="53"/>
      <c r="AW529" s="53"/>
      <c r="AX529" s="99"/>
    </row>
    <row r="530" spans="2:50" ht="15" x14ac:dyDescent="0.2">
      <c r="B530" s="94">
        <v>517</v>
      </c>
      <c r="C530" s="100"/>
      <c r="D530" s="101"/>
      <c r="E530" s="102"/>
      <c r="F530" s="95" t="str">
        <f t="shared" si="18"/>
        <v/>
      </c>
      <c r="G530" s="82" t="str">
        <f t="shared" si="19"/>
        <v/>
      </c>
      <c r="H530" s="103"/>
      <c r="I530" s="103" t="s">
        <v>202</v>
      </c>
      <c r="J530" s="104" t="s">
        <v>202</v>
      </c>
      <c r="K530" s="104" t="s">
        <v>202</v>
      </c>
      <c r="L530" s="104" t="s">
        <v>202</v>
      </c>
      <c r="M530" s="52"/>
      <c r="N530" s="52"/>
      <c r="O530" s="52"/>
      <c r="P530" s="52"/>
      <c r="Q530" s="52"/>
      <c r="R530" s="52"/>
      <c r="S530" s="52"/>
      <c r="T530" s="52"/>
      <c r="U530" s="52"/>
      <c r="V530" s="52"/>
      <c r="W530" s="52"/>
      <c r="X530" s="52"/>
      <c r="Y530" s="53"/>
      <c r="Z530" s="53"/>
      <c r="AA530" s="96"/>
      <c r="AB530" s="97"/>
      <c r="AC530" s="97"/>
      <c r="AD530" s="97"/>
      <c r="AE530" s="97"/>
      <c r="AF530" s="97"/>
      <c r="AG530" s="105" t="str">
        <f>IF(D!BE526="","",IF(D!BE526&lt;-3,"Gizi Buruk",IF(AND(D!BE526&gt;=-3,D!BE526&lt;-2),"Gizi Kurang",IF(AND(D!BE526&gt;=-2,D!BE526&lt;2),"Gizi Normal","Gizi Lebih"))))</f>
        <v/>
      </c>
      <c r="AH530" s="105" t="str">
        <f>IF(D!BH526="","",IF(D!BH526&lt;-3,"Sangat Pendek",IF(AND(D!BH526&gt;=-3,D!BH526&lt;-2),"Pendek",IF(AND(D!CB688&gt;=-2,D!BH526&lt;2),"Normal","Jangkung"))))</f>
        <v/>
      </c>
      <c r="AI530" s="105" t="str">
        <f>IF(D!BK526="","",(IF(D!BK526&lt;-3,"Sangat Kurus",IF(AND(D!BK526&gt;=-3,D!BK526&lt;-2),"Kurus",IF(AND(D!BK526&gt;=-2,D!BK526&lt;2),"Normal","Gemuk")))))</f>
        <v/>
      </c>
      <c r="AJ530" s="105" t="str">
        <f>IF(D!BN526="","",IF(D!BN526&lt;-3,"Sgt Kurus",IF(AND(D!BN526&gt;=-3,D!BN526&lt;-2),"Kurus",IF(AND(D!BN526&gt;=-2,D!BN526&lt;1),"Normal",IF(AND(D!BN526&gt;=1,D!BN526&lt;2),"Gemuk","Obesitas")))))</f>
        <v/>
      </c>
      <c r="AK530" s="105"/>
      <c r="AL530" s="98"/>
      <c r="AM530" s="53"/>
      <c r="AN530" s="97"/>
      <c r="AO530" s="97"/>
      <c r="AP530" s="97"/>
      <c r="AQ530" s="53"/>
      <c r="AR530" s="53"/>
      <c r="AS530" s="99"/>
      <c r="AT530" s="99"/>
      <c r="AU530" s="99"/>
      <c r="AV530" s="53"/>
      <c r="AW530" s="53"/>
      <c r="AX530" s="99"/>
    </row>
    <row r="531" spans="2:50" ht="15" x14ac:dyDescent="0.2">
      <c r="B531" s="94">
        <v>518</v>
      </c>
      <c r="C531" s="100"/>
      <c r="D531" s="101"/>
      <c r="E531" s="102"/>
      <c r="F531" s="95" t="str">
        <f t="shared" si="18"/>
        <v/>
      </c>
      <c r="G531" s="82" t="str">
        <f t="shared" si="19"/>
        <v/>
      </c>
      <c r="H531" s="103"/>
      <c r="I531" s="103" t="s">
        <v>202</v>
      </c>
      <c r="J531" s="104" t="s">
        <v>202</v>
      </c>
      <c r="K531" s="104" t="s">
        <v>202</v>
      </c>
      <c r="L531" s="104" t="s">
        <v>202</v>
      </c>
      <c r="M531" s="52"/>
      <c r="N531" s="52"/>
      <c r="O531" s="52"/>
      <c r="P531" s="52"/>
      <c r="Q531" s="52"/>
      <c r="R531" s="52"/>
      <c r="S531" s="52"/>
      <c r="T531" s="52"/>
      <c r="U531" s="52"/>
      <c r="V531" s="52"/>
      <c r="W531" s="52"/>
      <c r="X531" s="52"/>
      <c r="Y531" s="53"/>
      <c r="Z531" s="53"/>
      <c r="AA531" s="96"/>
      <c r="AB531" s="97"/>
      <c r="AC531" s="97"/>
      <c r="AD531" s="97"/>
      <c r="AE531" s="97"/>
      <c r="AF531" s="97"/>
      <c r="AG531" s="105" t="str">
        <f>IF(D!BE527="","",IF(D!BE527&lt;-3,"Gizi Buruk",IF(AND(D!BE527&gt;=-3,D!BE527&lt;-2),"Gizi Kurang",IF(AND(D!BE527&gt;=-2,D!BE527&lt;2),"Gizi Normal","Gizi Lebih"))))</f>
        <v/>
      </c>
      <c r="AH531" s="105" t="str">
        <f>IF(D!BH527="","",IF(D!BH527&lt;-3,"Sangat Pendek",IF(AND(D!BH527&gt;=-3,D!BH527&lt;-2),"Pendek",IF(AND(D!CB689&gt;=-2,D!BH527&lt;2),"Normal","Jangkung"))))</f>
        <v/>
      </c>
      <c r="AI531" s="105" t="str">
        <f>IF(D!BK527="","",(IF(D!BK527&lt;-3,"Sangat Kurus",IF(AND(D!BK527&gt;=-3,D!BK527&lt;-2),"Kurus",IF(AND(D!BK527&gt;=-2,D!BK527&lt;2),"Normal","Gemuk")))))</f>
        <v/>
      </c>
      <c r="AJ531" s="105" t="str">
        <f>IF(D!BN527="","",IF(D!BN527&lt;-3,"Sgt Kurus",IF(AND(D!BN527&gt;=-3,D!BN527&lt;-2),"Kurus",IF(AND(D!BN527&gt;=-2,D!BN527&lt;1),"Normal",IF(AND(D!BN527&gt;=1,D!BN527&lt;2),"Gemuk","Obesitas")))))</f>
        <v/>
      </c>
      <c r="AK531" s="105"/>
      <c r="AL531" s="98"/>
      <c r="AM531" s="53"/>
      <c r="AN531" s="97"/>
      <c r="AO531" s="97"/>
      <c r="AP531" s="97"/>
      <c r="AQ531" s="53"/>
      <c r="AR531" s="53"/>
      <c r="AS531" s="99"/>
      <c r="AT531" s="99"/>
      <c r="AU531" s="99"/>
      <c r="AV531" s="53"/>
      <c r="AW531" s="53"/>
      <c r="AX531" s="99"/>
    </row>
    <row r="532" spans="2:50" ht="15" x14ac:dyDescent="0.2">
      <c r="B532" s="94">
        <v>519</v>
      </c>
      <c r="C532" s="100"/>
      <c r="D532" s="101"/>
      <c r="E532" s="102"/>
      <c r="F532" s="95" t="str">
        <f t="shared" si="18"/>
        <v/>
      </c>
      <c r="G532" s="82" t="str">
        <f t="shared" si="19"/>
        <v/>
      </c>
      <c r="H532" s="103"/>
      <c r="I532" s="103" t="s">
        <v>202</v>
      </c>
      <c r="J532" s="104" t="s">
        <v>202</v>
      </c>
      <c r="K532" s="104" t="s">
        <v>202</v>
      </c>
      <c r="L532" s="104" t="s">
        <v>202</v>
      </c>
      <c r="M532" s="52"/>
      <c r="N532" s="52"/>
      <c r="O532" s="52"/>
      <c r="P532" s="52"/>
      <c r="Q532" s="52"/>
      <c r="R532" s="52"/>
      <c r="S532" s="52"/>
      <c r="T532" s="52"/>
      <c r="U532" s="52"/>
      <c r="V532" s="52"/>
      <c r="W532" s="52"/>
      <c r="X532" s="52"/>
      <c r="Y532" s="53"/>
      <c r="Z532" s="53"/>
      <c r="AA532" s="96"/>
      <c r="AB532" s="97"/>
      <c r="AC532" s="97"/>
      <c r="AD532" s="97"/>
      <c r="AE532" s="97"/>
      <c r="AF532" s="97"/>
      <c r="AG532" s="105" t="str">
        <f>IF(D!BE528="","",IF(D!BE528&lt;-3,"Gizi Buruk",IF(AND(D!BE528&gt;=-3,D!BE528&lt;-2),"Gizi Kurang",IF(AND(D!BE528&gt;=-2,D!BE528&lt;2),"Gizi Normal","Gizi Lebih"))))</f>
        <v/>
      </c>
      <c r="AH532" s="105" t="str">
        <f>IF(D!BH528="","",IF(D!BH528&lt;-3,"Sangat Pendek",IF(AND(D!BH528&gt;=-3,D!BH528&lt;-2),"Pendek",IF(AND(D!CB690&gt;=-2,D!BH528&lt;2),"Normal","Jangkung"))))</f>
        <v/>
      </c>
      <c r="AI532" s="105" t="str">
        <f>IF(D!BK528="","",(IF(D!BK528&lt;-3,"Sangat Kurus",IF(AND(D!BK528&gt;=-3,D!BK528&lt;-2),"Kurus",IF(AND(D!BK528&gt;=-2,D!BK528&lt;2),"Normal","Gemuk")))))</f>
        <v/>
      </c>
      <c r="AJ532" s="105" t="str">
        <f>IF(D!BN528="","",IF(D!BN528&lt;-3,"Sgt Kurus",IF(AND(D!BN528&gt;=-3,D!BN528&lt;-2),"Kurus",IF(AND(D!BN528&gt;=-2,D!BN528&lt;1),"Normal",IF(AND(D!BN528&gt;=1,D!BN528&lt;2),"Gemuk","Obesitas")))))</f>
        <v/>
      </c>
      <c r="AK532" s="105"/>
      <c r="AL532" s="98"/>
      <c r="AM532" s="53"/>
      <c r="AN532" s="97"/>
      <c r="AO532" s="97"/>
      <c r="AP532" s="97"/>
      <c r="AQ532" s="53"/>
      <c r="AR532" s="53"/>
      <c r="AS532" s="99"/>
      <c r="AT532" s="99"/>
      <c r="AU532" s="99"/>
      <c r="AV532" s="53"/>
      <c r="AW532" s="53"/>
      <c r="AX532" s="99"/>
    </row>
    <row r="533" spans="2:50" ht="15" x14ac:dyDescent="0.2">
      <c r="B533" s="94">
        <v>520</v>
      </c>
      <c r="C533" s="100"/>
      <c r="D533" s="101"/>
      <c r="E533" s="102"/>
      <c r="F533" s="95" t="str">
        <f t="shared" si="18"/>
        <v/>
      </c>
      <c r="G533" s="82" t="str">
        <f t="shared" si="19"/>
        <v/>
      </c>
      <c r="H533" s="103"/>
      <c r="I533" s="103" t="s">
        <v>202</v>
      </c>
      <c r="J533" s="104" t="s">
        <v>202</v>
      </c>
      <c r="K533" s="104" t="s">
        <v>202</v>
      </c>
      <c r="L533" s="104" t="s">
        <v>202</v>
      </c>
      <c r="M533" s="52"/>
      <c r="N533" s="52"/>
      <c r="O533" s="52"/>
      <c r="P533" s="52"/>
      <c r="Q533" s="52"/>
      <c r="R533" s="52"/>
      <c r="S533" s="52"/>
      <c r="T533" s="52"/>
      <c r="U533" s="52"/>
      <c r="V533" s="52"/>
      <c r="W533" s="52"/>
      <c r="X533" s="52"/>
      <c r="Y533" s="53"/>
      <c r="Z533" s="53"/>
      <c r="AA533" s="96"/>
      <c r="AB533" s="97"/>
      <c r="AC533" s="97"/>
      <c r="AD533" s="97"/>
      <c r="AE533" s="97"/>
      <c r="AF533" s="97"/>
      <c r="AG533" s="105" t="str">
        <f>IF(D!BE529="","",IF(D!BE529&lt;-3,"Gizi Buruk",IF(AND(D!BE529&gt;=-3,D!BE529&lt;-2),"Gizi Kurang",IF(AND(D!BE529&gt;=-2,D!BE529&lt;2),"Gizi Normal","Gizi Lebih"))))</f>
        <v/>
      </c>
      <c r="AH533" s="105" t="str">
        <f>IF(D!BH529="","",IF(D!BH529&lt;-3,"Sangat Pendek",IF(AND(D!BH529&gt;=-3,D!BH529&lt;-2),"Pendek",IF(AND(D!CB691&gt;=-2,D!BH529&lt;2),"Normal","Jangkung"))))</f>
        <v/>
      </c>
      <c r="AI533" s="105" t="str">
        <f>IF(D!BK529="","",(IF(D!BK529&lt;-3,"Sangat Kurus",IF(AND(D!BK529&gt;=-3,D!BK529&lt;-2),"Kurus",IF(AND(D!BK529&gt;=-2,D!BK529&lt;2),"Normal","Gemuk")))))</f>
        <v/>
      </c>
      <c r="AJ533" s="105" t="str">
        <f>IF(D!BN529="","",IF(D!BN529&lt;-3,"Sgt Kurus",IF(AND(D!BN529&gt;=-3,D!BN529&lt;-2),"Kurus",IF(AND(D!BN529&gt;=-2,D!BN529&lt;1),"Normal",IF(AND(D!BN529&gt;=1,D!BN529&lt;2),"Gemuk","Obesitas")))))</f>
        <v/>
      </c>
      <c r="AK533" s="105"/>
      <c r="AL533" s="98"/>
      <c r="AM533" s="53"/>
      <c r="AN533" s="97"/>
      <c r="AO533" s="97"/>
      <c r="AP533" s="97"/>
      <c r="AQ533" s="53"/>
      <c r="AR533" s="53"/>
      <c r="AS533" s="99"/>
      <c r="AT533" s="99"/>
      <c r="AU533" s="99"/>
      <c r="AV533" s="53"/>
      <c r="AW533" s="53"/>
      <c r="AX533" s="99"/>
    </row>
    <row r="534" spans="2:50" ht="15" x14ac:dyDescent="0.2">
      <c r="B534" s="94">
        <v>521</v>
      </c>
      <c r="C534" s="100"/>
      <c r="D534" s="101"/>
      <c r="E534" s="102"/>
      <c r="F534" s="95" t="str">
        <f t="shared" si="18"/>
        <v/>
      </c>
      <c r="G534" s="82" t="str">
        <f t="shared" si="19"/>
        <v/>
      </c>
      <c r="H534" s="103"/>
      <c r="I534" s="103" t="s">
        <v>202</v>
      </c>
      <c r="J534" s="104" t="s">
        <v>202</v>
      </c>
      <c r="K534" s="104" t="s">
        <v>202</v>
      </c>
      <c r="L534" s="104" t="s">
        <v>202</v>
      </c>
      <c r="M534" s="52"/>
      <c r="N534" s="52"/>
      <c r="O534" s="52"/>
      <c r="P534" s="52"/>
      <c r="Q534" s="52"/>
      <c r="R534" s="52"/>
      <c r="S534" s="52"/>
      <c r="T534" s="52"/>
      <c r="U534" s="52"/>
      <c r="V534" s="52"/>
      <c r="W534" s="52"/>
      <c r="X534" s="52"/>
      <c r="Y534" s="53"/>
      <c r="Z534" s="53"/>
      <c r="AA534" s="96"/>
      <c r="AB534" s="97"/>
      <c r="AC534" s="97"/>
      <c r="AD534" s="97"/>
      <c r="AE534" s="97"/>
      <c r="AF534" s="97"/>
      <c r="AG534" s="105" t="str">
        <f>IF(D!BE530="","",IF(D!BE530&lt;-3,"Gizi Buruk",IF(AND(D!BE530&gt;=-3,D!BE530&lt;-2),"Gizi Kurang",IF(AND(D!BE530&gt;=-2,D!BE530&lt;2),"Gizi Normal","Gizi Lebih"))))</f>
        <v/>
      </c>
      <c r="AH534" s="105" t="str">
        <f>IF(D!BH530="","",IF(D!BH530&lt;-3,"Sangat Pendek",IF(AND(D!BH530&gt;=-3,D!BH530&lt;-2),"Pendek",IF(AND(D!CB692&gt;=-2,D!BH530&lt;2),"Normal","Jangkung"))))</f>
        <v/>
      </c>
      <c r="AI534" s="105" t="str">
        <f>IF(D!BK530="","",(IF(D!BK530&lt;-3,"Sangat Kurus",IF(AND(D!BK530&gt;=-3,D!BK530&lt;-2),"Kurus",IF(AND(D!BK530&gt;=-2,D!BK530&lt;2),"Normal","Gemuk")))))</f>
        <v/>
      </c>
      <c r="AJ534" s="105" t="str">
        <f>IF(D!BN530="","",IF(D!BN530&lt;-3,"Sgt Kurus",IF(AND(D!BN530&gt;=-3,D!BN530&lt;-2),"Kurus",IF(AND(D!BN530&gt;=-2,D!BN530&lt;1),"Normal",IF(AND(D!BN530&gt;=1,D!BN530&lt;2),"Gemuk","Obesitas")))))</f>
        <v/>
      </c>
      <c r="AK534" s="105"/>
      <c r="AL534" s="98"/>
      <c r="AM534" s="53"/>
      <c r="AN534" s="97"/>
      <c r="AO534" s="97"/>
      <c r="AP534" s="97"/>
      <c r="AQ534" s="53"/>
      <c r="AR534" s="53"/>
      <c r="AS534" s="99"/>
      <c r="AT534" s="99"/>
      <c r="AU534" s="99"/>
      <c r="AV534" s="53"/>
      <c r="AW534" s="53"/>
      <c r="AX534" s="99"/>
    </row>
    <row r="535" spans="2:50" ht="15" x14ac:dyDescent="0.2">
      <c r="B535" s="94">
        <v>522</v>
      </c>
      <c r="C535" s="100"/>
      <c r="D535" s="101"/>
      <c r="E535" s="102"/>
      <c r="F535" s="95" t="str">
        <f t="shared" si="18"/>
        <v/>
      </c>
      <c r="G535" s="82" t="str">
        <f t="shared" si="19"/>
        <v/>
      </c>
      <c r="H535" s="103"/>
      <c r="I535" s="103" t="s">
        <v>202</v>
      </c>
      <c r="J535" s="104" t="s">
        <v>202</v>
      </c>
      <c r="K535" s="104" t="s">
        <v>202</v>
      </c>
      <c r="L535" s="104" t="s">
        <v>202</v>
      </c>
      <c r="M535" s="52"/>
      <c r="N535" s="52"/>
      <c r="O535" s="52"/>
      <c r="P535" s="52"/>
      <c r="Q535" s="52"/>
      <c r="R535" s="52"/>
      <c r="S535" s="52"/>
      <c r="T535" s="52"/>
      <c r="U535" s="52"/>
      <c r="V535" s="52"/>
      <c r="W535" s="52"/>
      <c r="X535" s="52"/>
      <c r="Y535" s="53"/>
      <c r="Z535" s="53"/>
      <c r="AA535" s="96"/>
      <c r="AB535" s="97"/>
      <c r="AC535" s="97"/>
      <c r="AD535" s="97"/>
      <c r="AE535" s="97"/>
      <c r="AF535" s="97"/>
      <c r="AG535" s="105" t="str">
        <f>IF(D!BE531="","",IF(D!BE531&lt;-3,"Gizi Buruk",IF(AND(D!BE531&gt;=-3,D!BE531&lt;-2),"Gizi Kurang",IF(AND(D!BE531&gt;=-2,D!BE531&lt;2),"Gizi Normal","Gizi Lebih"))))</f>
        <v/>
      </c>
      <c r="AH535" s="105" t="str">
        <f>IF(D!BH531="","",IF(D!BH531&lt;-3,"Sangat Pendek",IF(AND(D!BH531&gt;=-3,D!BH531&lt;-2),"Pendek",IF(AND(D!CB693&gt;=-2,D!BH531&lt;2),"Normal","Jangkung"))))</f>
        <v/>
      </c>
      <c r="AI535" s="105" t="str">
        <f>IF(D!BK531="","",(IF(D!BK531&lt;-3,"Sangat Kurus",IF(AND(D!BK531&gt;=-3,D!BK531&lt;-2),"Kurus",IF(AND(D!BK531&gt;=-2,D!BK531&lt;2),"Normal","Gemuk")))))</f>
        <v/>
      </c>
      <c r="AJ535" s="105" t="str">
        <f>IF(D!BN531="","",IF(D!BN531&lt;-3,"Sgt Kurus",IF(AND(D!BN531&gt;=-3,D!BN531&lt;-2),"Kurus",IF(AND(D!BN531&gt;=-2,D!BN531&lt;1),"Normal",IF(AND(D!BN531&gt;=1,D!BN531&lt;2),"Gemuk","Obesitas")))))</f>
        <v/>
      </c>
      <c r="AK535" s="105"/>
      <c r="AL535" s="98"/>
      <c r="AM535" s="53"/>
      <c r="AN535" s="97"/>
      <c r="AO535" s="97"/>
      <c r="AP535" s="97"/>
      <c r="AQ535" s="53"/>
      <c r="AR535" s="53"/>
      <c r="AS535" s="99"/>
      <c r="AT535" s="99"/>
      <c r="AU535" s="99"/>
      <c r="AV535" s="53"/>
      <c r="AW535" s="53"/>
      <c r="AX535" s="99"/>
    </row>
    <row r="536" spans="2:50" ht="15" x14ac:dyDescent="0.2">
      <c r="B536" s="94">
        <v>523</v>
      </c>
      <c r="C536" s="100"/>
      <c r="D536" s="101"/>
      <c r="E536" s="102"/>
      <c r="F536" s="95" t="str">
        <f t="shared" si="18"/>
        <v/>
      </c>
      <c r="G536" s="82" t="str">
        <f t="shared" si="19"/>
        <v/>
      </c>
      <c r="H536" s="103"/>
      <c r="I536" s="103" t="s">
        <v>202</v>
      </c>
      <c r="J536" s="104" t="s">
        <v>202</v>
      </c>
      <c r="K536" s="104" t="s">
        <v>202</v>
      </c>
      <c r="L536" s="104" t="s">
        <v>202</v>
      </c>
      <c r="M536" s="52"/>
      <c r="N536" s="52"/>
      <c r="O536" s="52"/>
      <c r="P536" s="52"/>
      <c r="Q536" s="52"/>
      <c r="R536" s="52"/>
      <c r="S536" s="52"/>
      <c r="T536" s="52"/>
      <c r="U536" s="52"/>
      <c r="V536" s="52"/>
      <c r="W536" s="52"/>
      <c r="X536" s="52"/>
      <c r="Y536" s="53"/>
      <c r="Z536" s="53"/>
      <c r="AA536" s="96"/>
      <c r="AB536" s="97"/>
      <c r="AC536" s="97"/>
      <c r="AD536" s="97"/>
      <c r="AE536" s="97"/>
      <c r="AF536" s="97"/>
      <c r="AG536" s="105" t="str">
        <f>IF(D!BE532="","",IF(D!BE532&lt;-3,"Gizi Buruk",IF(AND(D!BE532&gt;=-3,D!BE532&lt;-2),"Gizi Kurang",IF(AND(D!BE532&gt;=-2,D!BE532&lt;2),"Gizi Normal","Gizi Lebih"))))</f>
        <v/>
      </c>
      <c r="AH536" s="105" t="str">
        <f>IF(D!BH532="","",IF(D!BH532&lt;-3,"Sangat Pendek",IF(AND(D!BH532&gt;=-3,D!BH532&lt;-2),"Pendek",IF(AND(D!CB694&gt;=-2,D!BH532&lt;2),"Normal","Jangkung"))))</f>
        <v/>
      </c>
      <c r="AI536" s="105" t="str">
        <f>IF(D!BK532="","",(IF(D!BK532&lt;-3,"Sangat Kurus",IF(AND(D!BK532&gt;=-3,D!BK532&lt;-2),"Kurus",IF(AND(D!BK532&gt;=-2,D!BK532&lt;2),"Normal","Gemuk")))))</f>
        <v/>
      </c>
      <c r="AJ536" s="105" t="str">
        <f>IF(D!BN532="","",IF(D!BN532&lt;-3,"Sgt Kurus",IF(AND(D!BN532&gt;=-3,D!BN532&lt;-2),"Kurus",IF(AND(D!BN532&gt;=-2,D!BN532&lt;1),"Normal",IF(AND(D!BN532&gt;=1,D!BN532&lt;2),"Gemuk","Obesitas")))))</f>
        <v/>
      </c>
      <c r="AK536" s="105"/>
      <c r="AL536" s="98"/>
      <c r="AM536" s="53"/>
      <c r="AN536" s="97"/>
      <c r="AO536" s="97"/>
      <c r="AP536" s="97"/>
      <c r="AQ536" s="53"/>
      <c r="AR536" s="53"/>
      <c r="AS536" s="99"/>
      <c r="AT536" s="99"/>
      <c r="AU536" s="99"/>
      <c r="AV536" s="53"/>
      <c r="AW536" s="53"/>
      <c r="AX536" s="99"/>
    </row>
    <row r="537" spans="2:50" ht="15" x14ac:dyDescent="0.2">
      <c r="B537" s="94">
        <v>524</v>
      </c>
      <c r="C537" s="100"/>
      <c r="D537" s="101"/>
      <c r="E537" s="102"/>
      <c r="F537" s="95" t="str">
        <f t="shared" si="18"/>
        <v/>
      </c>
      <c r="G537" s="82" t="str">
        <f t="shared" si="19"/>
        <v/>
      </c>
      <c r="H537" s="103"/>
      <c r="I537" s="103" t="s">
        <v>202</v>
      </c>
      <c r="J537" s="104" t="s">
        <v>202</v>
      </c>
      <c r="K537" s="104" t="s">
        <v>202</v>
      </c>
      <c r="L537" s="104" t="s">
        <v>202</v>
      </c>
      <c r="M537" s="52"/>
      <c r="N537" s="52"/>
      <c r="O537" s="52"/>
      <c r="P537" s="52"/>
      <c r="Q537" s="52"/>
      <c r="R537" s="52"/>
      <c r="S537" s="52"/>
      <c r="T537" s="52"/>
      <c r="U537" s="52"/>
      <c r="V537" s="52"/>
      <c r="W537" s="52"/>
      <c r="X537" s="52"/>
      <c r="Y537" s="53"/>
      <c r="Z537" s="53"/>
      <c r="AA537" s="96"/>
      <c r="AB537" s="97"/>
      <c r="AC537" s="97"/>
      <c r="AD537" s="97"/>
      <c r="AE537" s="97"/>
      <c r="AF537" s="97"/>
      <c r="AG537" s="105" t="str">
        <f>IF(D!BE533="","",IF(D!BE533&lt;-3,"Gizi Buruk",IF(AND(D!BE533&gt;=-3,D!BE533&lt;-2),"Gizi Kurang",IF(AND(D!BE533&gt;=-2,D!BE533&lt;2),"Gizi Normal","Gizi Lebih"))))</f>
        <v/>
      </c>
      <c r="AH537" s="105" t="str">
        <f>IF(D!BH533="","",IF(D!BH533&lt;-3,"Sangat Pendek",IF(AND(D!BH533&gt;=-3,D!BH533&lt;-2),"Pendek",IF(AND(D!CB695&gt;=-2,D!BH533&lt;2),"Normal","Jangkung"))))</f>
        <v/>
      </c>
      <c r="AI537" s="105" t="str">
        <f>IF(D!BK533="","",(IF(D!BK533&lt;-3,"Sangat Kurus",IF(AND(D!BK533&gt;=-3,D!BK533&lt;-2),"Kurus",IF(AND(D!BK533&gt;=-2,D!BK533&lt;2),"Normal","Gemuk")))))</f>
        <v/>
      </c>
      <c r="AJ537" s="105" t="str">
        <f>IF(D!BN533="","",IF(D!BN533&lt;-3,"Sgt Kurus",IF(AND(D!BN533&gt;=-3,D!BN533&lt;-2),"Kurus",IF(AND(D!BN533&gt;=-2,D!BN533&lt;1),"Normal",IF(AND(D!BN533&gt;=1,D!BN533&lt;2),"Gemuk","Obesitas")))))</f>
        <v/>
      </c>
      <c r="AK537" s="105"/>
      <c r="AL537" s="98"/>
      <c r="AM537" s="53"/>
      <c r="AN537" s="97"/>
      <c r="AO537" s="97"/>
      <c r="AP537" s="97"/>
      <c r="AQ537" s="53"/>
      <c r="AR537" s="53"/>
      <c r="AS537" s="99"/>
      <c r="AT537" s="99"/>
      <c r="AU537" s="99"/>
      <c r="AV537" s="53"/>
      <c r="AW537" s="53"/>
      <c r="AX537" s="99"/>
    </row>
    <row r="538" spans="2:50" ht="15" x14ac:dyDescent="0.2">
      <c r="B538" s="94">
        <v>525</v>
      </c>
      <c r="C538" s="100"/>
      <c r="D538" s="101"/>
      <c r="E538" s="102"/>
      <c r="F538" s="95" t="str">
        <f t="shared" si="18"/>
        <v/>
      </c>
      <c r="G538" s="82" t="str">
        <f t="shared" si="19"/>
        <v/>
      </c>
      <c r="H538" s="103"/>
      <c r="I538" s="103" t="s">
        <v>202</v>
      </c>
      <c r="J538" s="104" t="s">
        <v>202</v>
      </c>
      <c r="K538" s="104" t="s">
        <v>202</v>
      </c>
      <c r="L538" s="104" t="s">
        <v>202</v>
      </c>
      <c r="M538" s="52"/>
      <c r="N538" s="52"/>
      <c r="O538" s="52"/>
      <c r="P538" s="52"/>
      <c r="Q538" s="52"/>
      <c r="R538" s="52"/>
      <c r="S538" s="52"/>
      <c r="T538" s="52"/>
      <c r="U538" s="52"/>
      <c r="V538" s="52"/>
      <c r="W538" s="52"/>
      <c r="X538" s="52"/>
      <c r="Y538" s="53"/>
      <c r="Z538" s="53"/>
      <c r="AA538" s="96"/>
      <c r="AB538" s="97"/>
      <c r="AC538" s="97"/>
      <c r="AD538" s="97"/>
      <c r="AE538" s="97"/>
      <c r="AF538" s="97"/>
      <c r="AG538" s="105" t="str">
        <f>IF(D!BE534="","",IF(D!BE534&lt;-3,"Gizi Buruk",IF(AND(D!BE534&gt;=-3,D!BE534&lt;-2),"Gizi Kurang",IF(AND(D!BE534&gt;=-2,D!BE534&lt;2),"Gizi Normal","Gizi Lebih"))))</f>
        <v/>
      </c>
      <c r="AH538" s="105" t="str">
        <f>IF(D!BH534="","",IF(D!BH534&lt;-3,"Sangat Pendek",IF(AND(D!BH534&gt;=-3,D!BH534&lt;-2),"Pendek",IF(AND(D!CB696&gt;=-2,D!BH534&lt;2),"Normal","Jangkung"))))</f>
        <v/>
      </c>
      <c r="AI538" s="105" t="str">
        <f>IF(D!BK534="","",(IF(D!BK534&lt;-3,"Sangat Kurus",IF(AND(D!BK534&gt;=-3,D!BK534&lt;-2),"Kurus",IF(AND(D!BK534&gt;=-2,D!BK534&lt;2),"Normal","Gemuk")))))</f>
        <v/>
      </c>
      <c r="AJ538" s="105" t="str">
        <f>IF(D!BN534="","",IF(D!BN534&lt;-3,"Sgt Kurus",IF(AND(D!BN534&gt;=-3,D!BN534&lt;-2),"Kurus",IF(AND(D!BN534&gt;=-2,D!BN534&lt;1),"Normal",IF(AND(D!BN534&gt;=1,D!BN534&lt;2),"Gemuk","Obesitas")))))</f>
        <v/>
      </c>
      <c r="AK538" s="105"/>
      <c r="AL538" s="98"/>
      <c r="AM538" s="53"/>
      <c r="AN538" s="97"/>
      <c r="AO538" s="97"/>
      <c r="AP538" s="97"/>
      <c r="AQ538" s="53"/>
      <c r="AR538" s="53"/>
      <c r="AS538" s="99"/>
      <c r="AT538" s="99"/>
      <c r="AU538" s="99"/>
      <c r="AV538" s="53"/>
      <c r="AW538" s="53"/>
      <c r="AX538" s="99"/>
    </row>
    <row r="539" spans="2:50" ht="15" x14ac:dyDescent="0.2">
      <c r="B539" s="94">
        <v>526</v>
      </c>
      <c r="C539" s="100"/>
      <c r="D539" s="101"/>
      <c r="E539" s="102"/>
      <c r="F539" s="95" t="str">
        <f t="shared" si="18"/>
        <v/>
      </c>
      <c r="G539" s="82" t="str">
        <f t="shared" si="19"/>
        <v/>
      </c>
      <c r="H539" s="103"/>
      <c r="I539" s="103" t="s">
        <v>202</v>
      </c>
      <c r="J539" s="104" t="s">
        <v>202</v>
      </c>
      <c r="K539" s="104" t="s">
        <v>202</v>
      </c>
      <c r="L539" s="104" t="s">
        <v>202</v>
      </c>
      <c r="M539" s="52"/>
      <c r="N539" s="52"/>
      <c r="O539" s="52"/>
      <c r="P539" s="52"/>
      <c r="Q539" s="52"/>
      <c r="R539" s="52"/>
      <c r="S539" s="52"/>
      <c r="T539" s="52"/>
      <c r="U539" s="52"/>
      <c r="V539" s="52"/>
      <c r="W539" s="52"/>
      <c r="X539" s="52"/>
      <c r="Y539" s="53"/>
      <c r="Z539" s="53"/>
      <c r="AA539" s="96"/>
      <c r="AB539" s="97"/>
      <c r="AC539" s="97"/>
      <c r="AD539" s="97"/>
      <c r="AE539" s="97"/>
      <c r="AF539" s="97"/>
      <c r="AG539" s="105" t="str">
        <f>IF(D!BE535="","",IF(D!BE535&lt;-3,"Gizi Buruk",IF(AND(D!BE535&gt;=-3,D!BE535&lt;-2),"Gizi Kurang",IF(AND(D!BE535&gt;=-2,D!BE535&lt;2),"Gizi Normal","Gizi Lebih"))))</f>
        <v/>
      </c>
      <c r="AH539" s="105" t="str">
        <f>IF(D!BH535="","",IF(D!BH535&lt;-3,"Sangat Pendek",IF(AND(D!BH535&gt;=-3,D!BH535&lt;-2),"Pendek",IF(AND(D!CB697&gt;=-2,D!BH535&lt;2),"Normal","Jangkung"))))</f>
        <v/>
      </c>
      <c r="AI539" s="105" t="str">
        <f>IF(D!BK535="","",(IF(D!BK535&lt;-3,"Sangat Kurus",IF(AND(D!BK535&gt;=-3,D!BK535&lt;-2),"Kurus",IF(AND(D!BK535&gt;=-2,D!BK535&lt;2),"Normal","Gemuk")))))</f>
        <v/>
      </c>
      <c r="AJ539" s="105" t="str">
        <f>IF(D!BN535="","",IF(D!BN535&lt;-3,"Sgt Kurus",IF(AND(D!BN535&gt;=-3,D!BN535&lt;-2),"Kurus",IF(AND(D!BN535&gt;=-2,D!BN535&lt;1),"Normal",IF(AND(D!BN535&gt;=1,D!BN535&lt;2),"Gemuk","Obesitas")))))</f>
        <v/>
      </c>
      <c r="AK539" s="105"/>
      <c r="AL539" s="98"/>
      <c r="AM539" s="53"/>
      <c r="AN539" s="97"/>
      <c r="AO539" s="97"/>
      <c r="AP539" s="97"/>
      <c r="AQ539" s="53"/>
      <c r="AR539" s="53"/>
      <c r="AS539" s="99"/>
      <c r="AT539" s="99"/>
      <c r="AU539" s="99"/>
      <c r="AV539" s="53"/>
      <c r="AW539" s="53"/>
      <c r="AX539" s="99"/>
    </row>
    <row r="540" spans="2:50" ht="15" x14ac:dyDescent="0.2">
      <c r="B540" s="94">
        <v>527</v>
      </c>
      <c r="C540" s="100"/>
      <c r="D540" s="101"/>
      <c r="E540" s="102"/>
      <c r="F540" s="95" t="str">
        <f t="shared" si="18"/>
        <v/>
      </c>
      <c r="G540" s="82" t="str">
        <f t="shared" si="19"/>
        <v/>
      </c>
      <c r="H540" s="103"/>
      <c r="I540" s="103" t="s">
        <v>202</v>
      </c>
      <c r="J540" s="104" t="s">
        <v>202</v>
      </c>
      <c r="K540" s="104" t="s">
        <v>202</v>
      </c>
      <c r="L540" s="104" t="s">
        <v>202</v>
      </c>
      <c r="M540" s="52"/>
      <c r="N540" s="52"/>
      <c r="O540" s="52"/>
      <c r="P540" s="52"/>
      <c r="Q540" s="52"/>
      <c r="R540" s="52"/>
      <c r="S540" s="52"/>
      <c r="T540" s="52"/>
      <c r="U540" s="52"/>
      <c r="V540" s="52"/>
      <c r="W540" s="52"/>
      <c r="X540" s="52"/>
      <c r="Y540" s="53"/>
      <c r="Z540" s="53"/>
      <c r="AA540" s="96"/>
      <c r="AB540" s="97"/>
      <c r="AC540" s="97"/>
      <c r="AD540" s="97"/>
      <c r="AE540" s="97"/>
      <c r="AF540" s="97"/>
      <c r="AG540" s="105" t="str">
        <f>IF(D!BE536="","",IF(D!BE536&lt;-3,"Gizi Buruk",IF(AND(D!BE536&gt;=-3,D!BE536&lt;-2),"Gizi Kurang",IF(AND(D!BE536&gt;=-2,D!BE536&lt;2),"Gizi Normal","Gizi Lebih"))))</f>
        <v/>
      </c>
      <c r="AH540" s="105" t="str">
        <f>IF(D!BH536="","",IF(D!BH536&lt;-3,"Sangat Pendek",IF(AND(D!BH536&gt;=-3,D!BH536&lt;-2),"Pendek",IF(AND(D!CB698&gt;=-2,D!BH536&lt;2),"Normal","Jangkung"))))</f>
        <v/>
      </c>
      <c r="AI540" s="105" t="str">
        <f>IF(D!BK536="","",(IF(D!BK536&lt;-3,"Sangat Kurus",IF(AND(D!BK536&gt;=-3,D!BK536&lt;-2),"Kurus",IF(AND(D!BK536&gt;=-2,D!BK536&lt;2),"Normal","Gemuk")))))</f>
        <v/>
      </c>
      <c r="AJ540" s="105" t="str">
        <f>IF(D!BN536="","",IF(D!BN536&lt;-3,"Sgt Kurus",IF(AND(D!BN536&gt;=-3,D!BN536&lt;-2),"Kurus",IF(AND(D!BN536&gt;=-2,D!BN536&lt;1),"Normal",IF(AND(D!BN536&gt;=1,D!BN536&lt;2),"Gemuk","Obesitas")))))</f>
        <v/>
      </c>
      <c r="AK540" s="105"/>
      <c r="AL540" s="98"/>
      <c r="AM540" s="53"/>
      <c r="AN540" s="97"/>
      <c r="AO540" s="97"/>
      <c r="AP540" s="97"/>
      <c r="AQ540" s="53"/>
      <c r="AR540" s="53"/>
      <c r="AS540" s="99"/>
      <c r="AT540" s="99"/>
      <c r="AU540" s="99"/>
      <c r="AV540" s="53"/>
      <c r="AW540" s="53"/>
      <c r="AX540" s="99"/>
    </row>
    <row r="541" spans="2:50" ht="15" x14ac:dyDescent="0.2">
      <c r="B541" s="94">
        <v>528</v>
      </c>
      <c r="C541" s="100"/>
      <c r="D541" s="101"/>
      <c r="E541" s="102"/>
      <c r="F541" s="95" t="str">
        <f t="shared" si="18"/>
        <v/>
      </c>
      <c r="G541" s="82" t="str">
        <f t="shared" si="19"/>
        <v/>
      </c>
      <c r="H541" s="103"/>
      <c r="I541" s="103" t="s">
        <v>202</v>
      </c>
      <c r="J541" s="104" t="s">
        <v>202</v>
      </c>
      <c r="K541" s="104" t="s">
        <v>202</v>
      </c>
      <c r="L541" s="104" t="s">
        <v>202</v>
      </c>
      <c r="M541" s="52"/>
      <c r="N541" s="52"/>
      <c r="O541" s="52"/>
      <c r="P541" s="52"/>
      <c r="Q541" s="52"/>
      <c r="R541" s="52"/>
      <c r="S541" s="52"/>
      <c r="T541" s="52"/>
      <c r="U541" s="52"/>
      <c r="V541" s="52"/>
      <c r="W541" s="52"/>
      <c r="X541" s="52"/>
      <c r="Y541" s="53"/>
      <c r="Z541" s="53"/>
      <c r="AA541" s="96"/>
      <c r="AB541" s="97"/>
      <c r="AC541" s="97"/>
      <c r="AD541" s="97"/>
      <c r="AE541" s="97"/>
      <c r="AF541" s="97"/>
      <c r="AG541" s="105" t="str">
        <f>IF(D!BE537="","",IF(D!BE537&lt;-3,"Gizi Buruk",IF(AND(D!BE537&gt;=-3,D!BE537&lt;-2),"Gizi Kurang",IF(AND(D!BE537&gt;=-2,D!BE537&lt;2),"Gizi Normal","Gizi Lebih"))))</f>
        <v/>
      </c>
      <c r="AH541" s="105" t="str">
        <f>IF(D!BH537="","",IF(D!BH537&lt;-3,"Sangat Pendek",IF(AND(D!BH537&gt;=-3,D!BH537&lt;-2),"Pendek",IF(AND(D!CB699&gt;=-2,D!BH537&lt;2),"Normal","Jangkung"))))</f>
        <v/>
      </c>
      <c r="AI541" s="105" t="str">
        <f>IF(D!BK537="","",(IF(D!BK537&lt;-3,"Sangat Kurus",IF(AND(D!BK537&gt;=-3,D!BK537&lt;-2),"Kurus",IF(AND(D!BK537&gt;=-2,D!BK537&lt;2),"Normal","Gemuk")))))</f>
        <v/>
      </c>
      <c r="AJ541" s="105" t="str">
        <f>IF(D!BN537="","",IF(D!BN537&lt;-3,"Sgt Kurus",IF(AND(D!BN537&gt;=-3,D!BN537&lt;-2),"Kurus",IF(AND(D!BN537&gt;=-2,D!BN537&lt;1),"Normal",IF(AND(D!BN537&gt;=1,D!BN537&lt;2),"Gemuk","Obesitas")))))</f>
        <v/>
      </c>
      <c r="AK541" s="105"/>
      <c r="AL541" s="98"/>
      <c r="AM541" s="53"/>
      <c r="AN541" s="97"/>
      <c r="AO541" s="97"/>
      <c r="AP541" s="97"/>
      <c r="AQ541" s="53"/>
      <c r="AR541" s="53"/>
      <c r="AS541" s="99"/>
      <c r="AT541" s="99"/>
      <c r="AU541" s="99"/>
      <c r="AV541" s="53"/>
      <c r="AW541" s="53"/>
      <c r="AX541" s="99"/>
    </row>
    <row r="542" spans="2:50" ht="15" x14ac:dyDescent="0.2">
      <c r="B542" s="94">
        <v>529</v>
      </c>
      <c r="C542" s="100"/>
      <c r="D542" s="101"/>
      <c r="E542" s="102"/>
      <c r="F542" s="95" t="str">
        <f t="shared" si="18"/>
        <v/>
      </c>
      <c r="G542" s="82" t="str">
        <f t="shared" si="19"/>
        <v/>
      </c>
      <c r="H542" s="103"/>
      <c r="I542" s="103" t="s">
        <v>202</v>
      </c>
      <c r="J542" s="104" t="s">
        <v>202</v>
      </c>
      <c r="K542" s="104" t="s">
        <v>202</v>
      </c>
      <c r="L542" s="104" t="s">
        <v>202</v>
      </c>
      <c r="M542" s="52"/>
      <c r="N542" s="52"/>
      <c r="O542" s="52"/>
      <c r="P542" s="52"/>
      <c r="Q542" s="52"/>
      <c r="R542" s="52"/>
      <c r="S542" s="52"/>
      <c r="T542" s="52"/>
      <c r="U542" s="52"/>
      <c r="V542" s="52"/>
      <c r="W542" s="52"/>
      <c r="X542" s="52"/>
      <c r="Y542" s="53"/>
      <c r="Z542" s="53"/>
      <c r="AA542" s="96"/>
      <c r="AB542" s="97"/>
      <c r="AC542" s="97"/>
      <c r="AD542" s="97"/>
      <c r="AE542" s="97"/>
      <c r="AF542" s="97"/>
      <c r="AG542" s="105" t="str">
        <f>IF(D!BE538="","",IF(D!BE538&lt;-3,"Gizi Buruk",IF(AND(D!BE538&gt;=-3,D!BE538&lt;-2),"Gizi Kurang",IF(AND(D!BE538&gt;=-2,D!BE538&lt;2),"Gizi Normal","Gizi Lebih"))))</f>
        <v/>
      </c>
      <c r="AH542" s="105" t="str">
        <f>IF(D!BH538="","",IF(D!BH538&lt;-3,"Sangat Pendek",IF(AND(D!BH538&gt;=-3,D!BH538&lt;-2),"Pendek",IF(AND(D!CB700&gt;=-2,D!BH538&lt;2),"Normal","Jangkung"))))</f>
        <v/>
      </c>
      <c r="AI542" s="105" t="str">
        <f>IF(D!BK538="","",(IF(D!BK538&lt;-3,"Sangat Kurus",IF(AND(D!BK538&gt;=-3,D!BK538&lt;-2),"Kurus",IF(AND(D!BK538&gt;=-2,D!BK538&lt;2),"Normal","Gemuk")))))</f>
        <v/>
      </c>
      <c r="AJ542" s="105" t="str">
        <f>IF(D!BN538="","",IF(D!BN538&lt;-3,"Sgt Kurus",IF(AND(D!BN538&gt;=-3,D!BN538&lt;-2),"Kurus",IF(AND(D!BN538&gt;=-2,D!BN538&lt;1),"Normal",IF(AND(D!BN538&gt;=1,D!BN538&lt;2),"Gemuk","Obesitas")))))</f>
        <v/>
      </c>
      <c r="AK542" s="105"/>
      <c r="AL542" s="98"/>
      <c r="AM542" s="53"/>
      <c r="AN542" s="97"/>
      <c r="AO542" s="97"/>
      <c r="AP542" s="97"/>
      <c r="AQ542" s="53"/>
      <c r="AR542" s="53"/>
      <c r="AS542" s="99"/>
      <c r="AT542" s="99"/>
      <c r="AU542" s="99"/>
      <c r="AV542" s="53"/>
      <c r="AW542" s="53"/>
      <c r="AX542" s="99"/>
    </row>
    <row r="543" spans="2:50" ht="15" x14ac:dyDescent="0.2">
      <c r="B543" s="94">
        <v>530</v>
      </c>
      <c r="C543" s="100"/>
      <c r="D543" s="101"/>
      <c r="E543" s="102"/>
      <c r="F543" s="95" t="str">
        <f t="shared" si="18"/>
        <v/>
      </c>
      <c r="G543" s="82" t="str">
        <f t="shared" si="19"/>
        <v/>
      </c>
      <c r="H543" s="103"/>
      <c r="I543" s="103" t="s">
        <v>202</v>
      </c>
      <c r="J543" s="104" t="s">
        <v>202</v>
      </c>
      <c r="K543" s="104" t="s">
        <v>202</v>
      </c>
      <c r="L543" s="104" t="s">
        <v>202</v>
      </c>
      <c r="M543" s="52"/>
      <c r="N543" s="52"/>
      <c r="O543" s="52"/>
      <c r="P543" s="52"/>
      <c r="Q543" s="52"/>
      <c r="R543" s="52"/>
      <c r="S543" s="52"/>
      <c r="T543" s="52"/>
      <c r="U543" s="52"/>
      <c r="V543" s="52"/>
      <c r="W543" s="52"/>
      <c r="X543" s="52"/>
      <c r="Y543" s="53"/>
      <c r="Z543" s="53"/>
      <c r="AA543" s="96"/>
      <c r="AB543" s="97"/>
      <c r="AC543" s="97"/>
      <c r="AD543" s="97"/>
      <c r="AE543" s="97"/>
      <c r="AF543" s="97"/>
      <c r="AG543" s="105" t="str">
        <f>IF(D!BE539="","",IF(D!BE539&lt;-3,"Gizi Buruk",IF(AND(D!BE539&gt;=-3,D!BE539&lt;-2),"Gizi Kurang",IF(AND(D!BE539&gt;=-2,D!BE539&lt;2),"Gizi Normal","Gizi Lebih"))))</f>
        <v/>
      </c>
      <c r="AH543" s="105" t="str">
        <f>IF(D!BH539="","",IF(D!BH539&lt;-3,"Sangat Pendek",IF(AND(D!BH539&gt;=-3,D!BH539&lt;-2),"Pendek",IF(AND(D!CB701&gt;=-2,D!BH539&lt;2),"Normal","Jangkung"))))</f>
        <v/>
      </c>
      <c r="AI543" s="105" t="str">
        <f>IF(D!BK539="","",(IF(D!BK539&lt;-3,"Sangat Kurus",IF(AND(D!BK539&gt;=-3,D!BK539&lt;-2),"Kurus",IF(AND(D!BK539&gt;=-2,D!BK539&lt;2),"Normal","Gemuk")))))</f>
        <v/>
      </c>
      <c r="AJ543" s="105" t="str">
        <f>IF(D!BN539="","",IF(D!BN539&lt;-3,"Sgt Kurus",IF(AND(D!BN539&gt;=-3,D!BN539&lt;-2),"Kurus",IF(AND(D!BN539&gt;=-2,D!BN539&lt;1),"Normal",IF(AND(D!BN539&gt;=1,D!BN539&lt;2),"Gemuk","Obesitas")))))</f>
        <v/>
      </c>
      <c r="AK543" s="105"/>
      <c r="AL543" s="98"/>
      <c r="AM543" s="53"/>
      <c r="AN543" s="97"/>
      <c r="AO543" s="97"/>
      <c r="AP543" s="97"/>
      <c r="AQ543" s="53"/>
      <c r="AR543" s="53"/>
      <c r="AS543" s="99"/>
      <c r="AT543" s="99"/>
      <c r="AU543" s="99"/>
      <c r="AV543" s="53"/>
      <c r="AW543" s="53"/>
      <c r="AX543" s="99"/>
    </row>
    <row r="544" spans="2:50" ht="15" x14ac:dyDescent="0.2">
      <c r="B544" s="94">
        <v>531</v>
      </c>
      <c r="C544" s="100"/>
      <c r="D544" s="101"/>
      <c r="E544" s="102"/>
      <c r="F544" s="95" t="str">
        <f t="shared" si="18"/>
        <v/>
      </c>
      <c r="G544" s="82" t="str">
        <f t="shared" si="19"/>
        <v/>
      </c>
      <c r="H544" s="103"/>
      <c r="I544" s="103" t="s">
        <v>202</v>
      </c>
      <c r="J544" s="104" t="s">
        <v>202</v>
      </c>
      <c r="K544" s="104" t="s">
        <v>202</v>
      </c>
      <c r="L544" s="104" t="s">
        <v>202</v>
      </c>
      <c r="M544" s="52"/>
      <c r="N544" s="52"/>
      <c r="O544" s="52"/>
      <c r="P544" s="52"/>
      <c r="Q544" s="52"/>
      <c r="R544" s="52"/>
      <c r="S544" s="52"/>
      <c r="T544" s="52"/>
      <c r="U544" s="52"/>
      <c r="V544" s="52"/>
      <c r="W544" s="52"/>
      <c r="X544" s="52"/>
      <c r="Y544" s="53"/>
      <c r="Z544" s="53"/>
      <c r="AA544" s="96"/>
      <c r="AB544" s="97"/>
      <c r="AC544" s="97"/>
      <c r="AD544" s="97"/>
      <c r="AE544" s="97"/>
      <c r="AF544" s="97"/>
      <c r="AG544" s="105" t="str">
        <f>IF(D!BE540="","",IF(D!BE540&lt;-3,"Gizi Buruk",IF(AND(D!BE540&gt;=-3,D!BE540&lt;-2),"Gizi Kurang",IF(AND(D!BE540&gt;=-2,D!BE540&lt;2),"Gizi Normal","Gizi Lebih"))))</f>
        <v/>
      </c>
      <c r="AH544" s="105" t="str">
        <f>IF(D!BH540="","",IF(D!BH540&lt;-3,"Sangat Pendek",IF(AND(D!BH540&gt;=-3,D!BH540&lt;-2),"Pendek",IF(AND(D!CB702&gt;=-2,D!BH540&lt;2),"Normal","Jangkung"))))</f>
        <v/>
      </c>
      <c r="AI544" s="105" t="str">
        <f>IF(D!BK540="","",(IF(D!BK540&lt;-3,"Sangat Kurus",IF(AND(D!BK540&gt;=-3,D!BK540&lt;-2),"Kurus",IF(AND(D!BK540&gt;=-2,D!BK540&lt;2),"Normal","Gemuk")))))</f>
        <v/>
      </c>
      <c r="AJ544" s="105" t="str">
        <f>IF(D!BN540="","",IF(D!BN540&lt;-3,"Sgt Kurus",IF(AND(D!BN540&gt;=-3,D!BN540&lt;-2),"Kurus",IF(AND(D!BN540&gt;=-2,D!BN540&lt;1),"Normal",IF(AND(D!BN540&gt;=1,D!BN540&lt;2),"Gemuk","Obesitas")))))</f>
        <v/>
      </c>
      <c r="AK544" s="105"/>
      <c r="AL544" s="98"/>
      <c r="AM544" s="53"/>
      <c r="AN544" s="97"/>
      <c r="AO544" s="97"/>
      <c r="AP544" s="97"/>
      <c r="AQ544" s="53"/>
      <c r="AR544" s="53"/>
      <c r="AS544" s="99"/>
      <c r="AT544" s="99"/>
      <c r="AU544" s="99"/>
      <c r="AV544" s="53"/>
      <c r="AW544" s="53"/>
      <c r="AX544" s="99"/>
    </row>
    <row r="545" spans="2:50" ht="15" x14ac:dyDescent="0.2">
      <c r="B545" s="94">
        <v>532</v>
      </c>
      <c r="C545" s="100"/>
      <c r="D545" s="101"/>
      <c r="E545" s="102"/>
      <c r="F545" s="95" t="str">
        <f t="shared" si="18"/>
        <v/>
      </c>
      <c r="G545" s="82" t="str">
        <f t="shared" si="19"/>
        <v/>
      </c>
      <c r="H545" s="103"/>
      <c r="I545" s="103" t="s">
        <v>202</v>
      </c>
      <c r="J545" s="104" t="s">
        <v>202</v>
      </c>
      <c r="K545" s="104" t="s">
        <v>202</v>
      </c>
      <c r="L545" s="104" t="s">
        <v>202</v>
      </c>
      <c r="M545" s="52"/>
      <c r="N545" s="52"/>
      <c r="O545" s="52"/>
      <c r="P545" s="52"/>
      <c r="Q545" s="52"/>
      <c r="R545" s="52"/>
      <c r="S545" s="52"/>
      <c r="T545" s="52"/>
      <c r="U545" s="52"/>
      <c r="V545" s="52"/>
      <c r="W545" s="52"/>
      <c r="X545" s="52"/>
      <c r="Y545" s="53"/>
      <c r="Z545" s="53"/>
      <c r="AA545" s="96"/>
      <c r="AB545" s="97"/>
      <c r="AC545" s="97"/>
      <c r="AD545" s="97"/>
      <c r="AE545" s="97"/>
      <c r="AF545" s="97"/>
      <c r="AG545" s="105" t="str">
        <f>IF(D!BE541="","",IF(D!BE541&lt;-3,"Gizi Buruk",IF(AND(D!BE541&gt;=-3,D!BE541&lt;-2),"Gizi Kurang",IF(AND(D!BE541&gt;=-2,D!BE541&lt;2),"Gizi Normal","Gizi Lebih"))))</f>
        <v/>
      </c>
      <c r="AH545" s="105" t="str">
        <f>IF(D!BH541="","",IF(D!BH541&lt;-3,"Sangat Pendek",IF(AND(D!BH541&gt;=-3,D!BH541&lt;-2),"Pendek",IF(AND(D!CB703&gt;=-2,D!BH541&lt;2),"Normal","Jangkung"))))</f>
        <v/>
      </c>
      <c r="AI545" s="105" t="str">
        <f>IF(D!BK541="","",(IF(D!BK541&lt;-3,"Sangat Kurus",IF(AND(D!BK541&gt;=-3,D!BK541&lt;-2),"Kurus",IF(AND(D!BK541&gt;=-2,D!BK541&lt;2),"Normal","Gemuk")))))</f>
        <v/>
      </c>
      <c r="AJ545" s="105" t="str">
        <f>IF(D!BN541="","",IF(D!BN541&lt;-3,"Sgt Kurus",IF(AND(D!BN541&gt;=-3,D!BN541&lt;-2),"Kurus",IF(AND(D!BN541&gt;=-2,D!BN541&lt;1),"Normal",IF(AND(D!BN541&gt;=1,D!BN541&lt;2),"Gemuk","Obesitas")))))</f>
        <v/>
      </c>
      <c r="AK545" s="105"/>
      <c r="AL545" s="98"/>
      <c r="AM545" s="53"/>
      <c r="AN545" s="97"/>
      <c r="AO545" s="97"/>
      <c r="AP545" s="97"/>
      <c r="AQ545" s="53"/>
      <c r="AR545" s="53"/>
      <c r="AS545" s="99"/>
      <c r="AT545" s="99"/>
      <c r="AU545" s="99"/>
      <c r="AV545" s="53"/>
      <c r="AW545" s="53"/>
      <c r="AX545" s="99"/>
    </row>
    <row r="546" spans="2:50" ht="15" x14ac:dyDescent="0.2">
      <c r="B546" s="94">
        <v>533</v>
      </c>
      <c r="C546" s="100"/>
      <c r="D546" s="101"/>
      <c r="E546" s="102"/>
      <c r="F546" s="95" t="str">
        <f t="shared" si="18"/>
        <v/>
      </c>
      <c r="G546" s="82" t="str">
        <f t="shared" si="19"/>
        <v/>
      </c>
      <c r="H546" s="103"/>
      <c r="I546" s="103" t="s">
        <v>202</v>
      </c>
      <c r="J546" s="104" t="s">
        <v>202</v>
      </c>
      <c r="K546" s="104" t="s">
        <v>202</v>
      </c>
      <c r="L546" s="104" t="s">
        <v>202</v>
      </c>
      <c r="M546" s="52"/>
      <c r="N546" s="52"/>
      <c r="O546" s="52"/>
      <c r="P546" s="52"/>
      <c r="Q546" s="52"/>
      <c r="R546" s="52"/>
      <c r="S546" s="52"/>
      <c r="T546" s="52"/>
      <c r="U546" s="52"/>
      <c r="V546" s="52"/>
      <c r="W546" s="52"/>
      <c r="X546" s="52"/>
      <c r="Y546" s="53"/>
      <c r="Z546" s="53"/>
      <c r="AA546" s="96"/>
      <c r="AB546" s="97"/>
      <c r="AC546" s="97"/>
      <c r="AD546" s="97"/>
      <c r="AE546" s="97"/>
      <c r="AF546" s="97"/>
      <c r="AG546" s="105" t="str">
        <f>IF(D!BE542="","",IF(D!BE542&lt;-3,"Gizi Buruk",IF(AND(D!BE542&gt;=-3,D!BE542&lt;-2),"Gizi Kurang",IF(AND(D!BE542&gt;=-2,D!BE542&lt;2),"Gizi Normal","Gizi Lebih"))))</f>
        <v/>
      </c>
      <c r="AH546" s="105" t="str">
        <f>IF(D!BH542="","",IF(D!BH542&lt;-3,"Sangat Pendek",IF(AND(D!BH542&gt;=-3,D!BH542&lt;-2),"Pendek",IF(AND(D!CB704&gt;=-2,D!BH542&lt;2),"Normal","Jangkung"))))</f>
        <v/>
      </c>
      <c r="AI546" s="105" t="str">
        <f>IF(D!BK542="","",(IF(D!BK542&lt;-3,"Sangat Kurus",IF(AND(D!BK542&gt;=-3,D!BK542&lt;-2),"Kurus",IF(AND(D!BK542&gt;=-2,D!BK542&lt;2),"Normal","Gemuk")))))</f>
        <v/>
      </c>
      <c r="AJ546" s="105" t="str">
        <f>IF(D!BN542="","",IF(D!BN542&lt;-3,"Sgt Kurus",IF(AND(D!BN542&gt;=-3,D!BN542&lt;-2),"Kurus",IF(AND(D!BN542&gt;=-2,D!BN542&lt;1),"Normal",IF(AND(D!BN542&gt;=1,D!BN542&lt;2),"Gemuk","Obesitas")))))</f>
        <v/>
      </c>
      <c r="AK546" s="105"/>
      <c r="AL546" s="98"/>
      <c r="AM546" s="53"/>
      <c r="AN546" s="97"/>
      <c r="AO546" s="97"/>
      <c r="AP546" s="97"/>
      <c r="AQ546" s="53"/>
      <c r="AR546" s="53"/>
      <c r="AS546" s="99"/>
      <c r="AT546" s="99"/>
      <c r="AU546" s="99"/>
      <c r="AV546" s="53"/>
      <c r="AW546" s="53"/>
      <c r="AX546" s="99"/>
    </row>
    <row r="547" spans="2:50" ht="15" x14ac:dyDescent="0.2">
      <c r="B547" s="94">
        <v>534</v>
      </c>
      <c r="C547" s="100"/>
      <c r="D547" s="101"/>
      <c r="E547" s="102"/>
      <c r="F547" s="95" t="str">
        <f t="shared" si="18"/>
        <v/>
      </c>
      <c r="G547" s="82" t="str">
        <f t="shared" si="19"/>
        <v/>
      </c>
      <c r="H547" s="103"/>
      <c r="I547" s="103" t="s">
        <v>202</v>
      </c>
      <c r="J547" s="104" t="s">
        <v>202</v>
      </c>
      <c r="K547" s="104" t="s">
        <v>202</v>
      </c>
      <c r="L547" s="104" t="s">
        <v>202</v>
      </c>
      <c r="M547" s="52"/>
      <c r="N547" s="52"/>
      <c r="O547" s="52"/>
      <c r="P547" s="52"/>
      <c r="Q547" s="52"/>
      <c r="R547" s="52"/>
      <c r="S547" s="52"/>
      <c r="T547" s="52"/>
      <c r="U547" s="52"/>
      <c r="V547" s="52"/>
      <c r="W547" s="52"/>
      <c r="X547" s="52"/>
      <c r="Y547" s="53"/>
      <c r="Z547" s="53"/>
      <c r="AA547" s="96"/>
      <c r="AB547" s="97"/>
      <c r="AC547" s="97"/>
      <c r="AD547" s="97"/>
      <c r="AE547" s="97"/>
      <c r="AF547" s="97"/>
      <c r="AG547" s="105" t="str">
        <f>IF(D!BE543="","",IF(D!BE543&lt;-3,"Gizi Buruk",IF(AND(D!BE543&gt;=-3,D!BE543&lt;-2),"Gizi Kurang",IF(AND(D!BE543&gt;=-2,D!BE543&lt;2),"Gizi Normal","Gizi Lebih"))))</f>
        <v/>
      </c>
      <c r="AH547" s="105" t="str">
        <f>IF(D!BH543="","",IF(D!BH543&lt;-3,"Sangat Pendek",IF(AND(D!BH543&gt;=-3,D!BH543&lt;-2),"Pendek",IF(AND(D!CB705&gt;=-2,D!BH543&lt;2),"Normal","Jangkung"))))</f>
        <v/>
      </c>
      <c r="AI547" s="105" t="str">
        <f>IF(D!BK543="","",(IF(D!BK543&lt;-3,"Sangat Kurus",IF(AND(D!BK543&gt;=-3,D!BK543&lt;-2),"Kurus",IF(AND(D!BK543&gt;=-2,D!BK543&lt;2),"Normal","Gemuk")))))</f>
        <v/>
      </c>
      <c r="AJ547" s="105" t="str">
        <f>IF(D!BN543="","",IF(D!BN543&lt;-3,"Sgt Kurus",IF(AND(D!BN543&gt;=-3,D!BN543&lt;-2),"Kurus",IF(AND(D!BN543&gt;=-2,D!BN543&lt;1),"Normal",IF(AND(D!BN543&gt;=1,D!BN543&lt;2),"Gemuk","Obesitas")))))</f>
        <v/>
      </c>
      <c r="AK547" s="105"/>
      <c r="AL547" s="98"/>
      <c r="AM547" s="53"/>
      <c r="AN547" s="97"/>
      <c r="AO547" s="97"/>
      <c r="AP547" s="97"/>
      <c r="AQ547" s="53"/>
      <c r="AR547" s="53"/>
      <c r="AS547" s="99"/>
      <c r="AT547" s="99"/>
      <c r="AU547" s="99"/>
      <c r="AV547" s="53"/>
      <c r="AW547" s="53"/>
      <c r="AX547" s="99"/>
    </row>
    <row r="548" spans="2:50" ht="15" x14ac:dyDescent="0.2">
      <c r="B548" s="94">
        <v>535</v>
      </c>
      <c r="C548" s="100"/>
      <c r="D548" s="101"/>
      <c r="E548" s="102"/>
      <c r="F548" s="95" t="str">
        <f t="shared" si="18"/>
        <v/>
      </c>
      <c r="G548" s="82" t="str">
        <f t="shared" si="19"/>
        <v/>
      </c>
      <c r="H548" s="103"/>
      <c r="I548" s="103" t="s">
        <v>202</v>
      </c>
      <c r="J548" s="104" t="s">
        <v>202</v>
      </c>
      <c r="K548" s="104" t="s">
        <v>202</v>
      </c>
      <c r="L548" s="104" t="s">
        <v>202</v>
      </c>
      <c r="M548" s="52"/>
      <c r="N548" s="52"/>
      <c r="O548" s="52"/>
      <c r="P548" s="52"/>
      <c r="Q548" s="52"/>
      <c r="R548" s="52"/>
      <c r="S548" s="52"/>
      <c r="T548" s="52"/>
      <c r="U548" s="52"/>
      <c r="V548" s="52"/>
      <c r="W548" s="52"/>
      <c r="X548" s="52"/>
      <c r="Y548" s="53"/>
      <c r="Z548" s="53"/>
      <c r="AA548" s="96"/>
      <c r="AB548" s="97"/>
      <c r="AC548" s="97"/>
      <c r="AD548" s="97"/>
      <c r="AE548" s="97"/>
      <c r="AF548" s="97"/>
      <c r="AG548" s="105" t="str">
        <f>IF(D!BE544="","",IF(D!BE544&lt;-3,"Gizi Buruk",IF(AND(D!BE544&gt;=-3,D!BE544&lt;-2),"Gizi Kurang",IF(AND(D!BE544&gt;=-2,D!BE544&lt;2),"Gizi Normal","Gizi Lebih"))))</f>
        <v/>
      </c>
      <c r="AH548" s="105" t="str">
        <f>IF(D!BH544="","",IF(D!BH544&lt;-3,"Sangat Pendek",IF(AND(D!BH544&gt;=-3,D!BH544&lt;-2),"Pendek",IF(AND(D!CB706&gt;=-2,D!BH544&lt;2),"Normal","Jangkung"))))</f>
        <v/>
      </c>
      <c r="AI548" s="105" t="str">
        <f>IF(D!BK544="","",(IF(D!BK544&lt;-3,"Sangat Kurus",IF(AND(D!BK544&gt;=-3,D!BK544&lt;-2),"Kurus",IF(AND(D!BK544&gt;=-2,D!BK544&lt;2),"Normal","Gemuk")))))</f>
        <v/>
      </c>
      <c r="AJ548" s="105" t="str">
        <f>IF(D!BN544="","",IF(D!BN544&lt;-3,"Sgt Kurus",IF(AND(D!BN544&gt;=-3,D!BN544&lt;-2),"Kurus",IF(AND(D!BN544&gt;=-2,D!BN544&lt;1),"Normal",IF(AND(D!BN544&gt;=1,D!BN544&lt;2),"Gemuk","Obesitas")))))</f>
        <v/>
      </c>
      <c r="AK548" s="105"/>
      <c r="AL548" s="98"/>
      <c r="AM548" s="53"/>
      <c r="AN548" s="97"/>
      <c r="AO548" s="97"/>
      <c r="AP548" s="97"/>
      <c r="AQ548" s="53"/>
      <c r="AR548" s="53"/>
      <c r="AS548" s="99"/>
      <c r="AT548" s="99"/>
      <c r="AU548" s="99"/>
      <c r="AV548" s="53"/>
      <c r="AW548" s="53"/>
      <c r="AX548" s="99"/>
    </row>
    <row r="549" spans="2:50" ht="15" x14ac:dyDescent="0.2">
      <c r="B549" s="94">
        <v>536</v>
      </c>
      <c r="C549" s="100"/>
      <c r="D549" s="101"/>
      <c r="E549" s="102"/>
      <c r="F549" s="95" t="str">
        <f t="shared" si="18"/>
        <v/>
      </c>
      <c r="G549" s="82" t="str">
        <f t="shared" si="19"/>
        <v/>
      </c>
      <c r="H549" s="103"/>
      <c r="I549" s="103" t="s">
        <v>202</v>
      </c>
      <c r="J549" s="104" t="s">
        <v>202</v>
      </c>
      <c r="K549" s="104" t="s">
        <v>202</v>
      </c>
      <c r="L549" s="104" t="s">
        <v>202</v>
      </c>
      <c r="M549" s="52"/>
      <c r="N549" s="52"/>
      <c r="O549" s="52"/>
      <c r="P549" s="52"/>
      <c r="Q549" s="52"/>
      <c r="R549" s="52"/>
      <c r="S549" s="52"/>
      <c r="T549" s="52"/>
      <c r="U549" s="52"/>
      <c r="V549" s="52"/>
      <c r="W549" s="52"/>
      <c r="X549" s="52"/>
      <c r="Y549" s="53"/>
      <c r="Z549" s="53"/>
      <c r="AA549" s="96"/>
      <c r="AB549" s="97"/>
      <c r="AC549" s="97"/>
      <c r="AD549" s="97"/>
      <c r="AE549" s="97"/>
      <c r="AF549" s="97"/>
      <c r="AG549" s="105" t="str">
        <f>IF(D!BE545="","",IF(D!BE545&lt;-3,"Gizi Buruk",IF(AND(D!BE545&gt;=-3,D!BE545&lt;-2),"Gizi Kurang",IF(AND(D!BE545&gt;=-2,D!BE545&lt;2),"Gizi Normal","Gizi Lebih"))))</f>
        <v/>
      </c>
      <c r="AH549" s="105" t="str">
        <f>IF(D!BH545="","",IF(D!BH545&lt;-3,"Sangat Pendek",IF(AND(D!BH545&gt;=-3,D!BH545&lt;-2),"Pendek",IF(AND(D!CB707&gt;=-2,D!BH545&lt;2),"Normal","Jangkung"))))</f>
        <v/>
      </c>
      <c r="AI549" s="105" t="str">
        <f>IF(D!BK545="","",(IF(D!BK545&lt;-3,"Sangat Kurus",IF(AND(D!BK545&gt;=-3,D!BK545&lt;-2),"Kurus",IF(AND(D!BK545&gt;=-2,D!BK545&lt;2),"Normal","Gemuk")))))</f>
        <v/>
      </c>
      <c r="AJ549" s="105" t="str">
        <f>IF(D!BN545="","",IF(D!BN545&lt;-3,"Sgt Kurus",IF(AND(D!BN545&gt;=-3,D!BN545&lt;-2),"Kurus",IF(AND(D!BN545&gt;=-2,D!BN545&lt;1),"Normal",IF(AND(D!BN545&gt;=1,D!BN545&lt;2),"Gemuk","Obesitas")))))</f>
        <v/>
      </c>
      <c r="AK549" s="105"/>
      <c r="AL549" s="98"/>
      <c r="AM549" s="53"/>
      <c r="AN549" s="97"/>
      <c r="AO549" s="97"/>
      <c r="AP549" s="97"/>
      <c r="AQ549" s="53"/>
      <c r="AR549" s="53"/>
      <c r="AS549" s="99"/>
      <c r="AT549" s="99"/>
      <c r="AU549" s="99"/>
      <c r="AV549" s="53"/>
      <c r="AW549" s="53"/>
      <c r="AX549" s="99"/>
    </row>
    <row r="550" spans="2:50" ht="15" x14ac:dyDescent="0.2">
      <c r="B550" s="94">
        <v>537</v>
      </c>
      <c r="C550" s="100"/>
      <c r="D550" s="101"/>
      <c r="E550" s="102"/>
      <c r="F550" s="95" t="str">
        <f t="shared" si="18"/>
        <v/>
      </c>
      <c r="G550" s="82" t="str">
        <f t="shared" si="19"/>
        <v/>
      </c>
      <c r="H550" s="103"/>
      <c r="I550" s="103" t="s">
        <v>202</v>
      </c>
      <c r="J550" s="104" t="s">
        <v>202</v>
      </c>
      <c r="K550" s="104" t="s">
        <v>202</v>
      </c>
      <c r="L550" s="104" t="s">
        <v>202</v>
      </c>
      <c r="M550" s="52"/>
      <c r="N550" s="52"/>
      <c r="O550" s="52"/>
      <c r="P550" s="52"/>
      <c r="Q550" s="52"/>
      <c r="R550" s="52"/>
      <c r="S550" s="52"/>
      <c r="T550" s="52"/>
      <c r="U550" s="52"/>
      <c r="V550" s="52"/>
      <c r="W550" s="52"/>
      <c r="X550" s="52"/>
      <c r="Y550" s="53"/>
      <c r="Z550" s="53"/>
      <c r="AA550" s="96"/>
      <c r="AB550" s="97"/>
      <c r="AC550" s="97"/>
      <c r="AD550" s="97"/>
      <c r="AE550" s="97"/>
      <c r="AF550" s="97"/>
      <c r="AG550" s="105" t="str">
        <f>IF(D!BE546="","",IF(D!BE546&lt;-3,"Gizi Buruk",IF(AND(D!BE546&gt;=-3,D!BE546&lt;-2),"Gizi Kurang",IF(AND(D!BE546&gt;=-2,D!BE546&lt;2),"Gizi Normal","Gizi Lebih"))))</f>
        <v/>
      </c>
      <c r="AH550" s="105" t="str">
        <f>IF(D!BH546="","",IF(D!BH546&lt;-3,"Sangat Pendek",IF(AND(D!BH546&gt;=-3,D!BH546&lt;-2),"Pendek",IF(AND(D!CB708&gt;=-2,D!BH546&lt;2),"Normal","Jangkung"))))</f>
        <v/>
      </c>
      <c r="AI550" s="105" t="str">
        <f>IF(D!BK546="","",(IF(D!BK546&lt;-3,"Sangat Kurus",IF(AND(D!BK546&gt;=-3,D!BK546&lt;-2),"Kurus",IF(AND(D!BK546&gt;=-2,D!BK546&lt;2),"Normal","Gemuk")))))</f>
        <v/>
      </c>
      <c r="AJ550" s="105" t="str">
        <f>IF(D!BN546="","",IF(D!BN546&lt;-3,"Sgt Kurus",IF(AND(D!BN546&gt;=-3,D!BN546&lt;-2),"Kurus",IF(AND(D!BN546&gt;=-2,D!BN546&lt;1),"Normal",IF(AND(D!BN546&gt;=1,D!BN546&lt;2),"Gemuk","Obesitas")))))</f>
        <v/>
      </c>
      <c r="AK550" s="105"/>
      <c r="AL550" s="98"/>
      <c r="AM550" s="53"/>
      <c r="AN550" s="97"/>
      <c r="AO550" s="97"/>
      <c r="AP550" s="97"/>
      <c r="AQ550" s="53"/>
      <c r="AR550" s="53"/>
      <c r="AS550" s="99"/>
      <c r="AT550" s="99"/>
      <c r="AU550" s="99"/>
      <c r="AV550" s="53"/>
      <c r="AW550" s="53"/>
      <c r="AX550" s="99"/>
    </row>
    <row r="551" spans="2:50" ht="15" x14ac:dyDescent="0.2">
      <c r="B551" s="94">
        <v>538</v>
      </c>
      <c r="C551" s="100"/>
      <c r="D551" s="101"/>
      <c r="E551" s="102"/>
      <c r="F551" s="95" t="str">
        <f t="shared" si="18"/>
        <v/>
      </c>
      <c r="G551" s="82" t="str">
        <f t="shared" si="19"/>
        <v/>
      </c>
      <c r="H551" s="103"/>
      <c r="I551" s="103" t="s">
        <v>202</v>
      </c>
      <c r="J551" s="104" t="s">
        <v>202</v>
      </c>
      <c r="K551" s="104" t="s">
        <v>202</v>
      </c>
      <c r="L551" s="104" t="s">
        <v>202</v>
      </c>
      <c r="M551" s="52"/>
      <c r="N551" s="52"/>
      <c r="O551" s="52"/>
      <c r="P551" s="52"/>
      <c r="Q551" s="52"/>
      <c r="R551" s="52"/>
      <c r="S551" s="52"/>
      <c r="T551" s="52"/>
      <c r="U551" s="52"/>
      <c r="V551" s="52"/>
      <c r="W551" s="52"/>
      <c r="X551" s="52"/>
      <c r="Y551" s="53"/>
      <c r="Z551" s="53"/>
      <c r="AA551" s="96"/>
      <c r="AB551" s="97"/>
      <c r="AC551" s="97"/>
      <c r="AD551" s="97"/>
      <c r="AE551" s="97"/>
      <c r="AF551" s="97"/>
      <c r="AG551" s="105" t="str">
        <f>IF(D!BE547="","",IF(D!BE547&lt;-3,"Gizi Buruk",IF(AND(D!BE547&gt;=-3,D!BE547&lt;-2),"Gizi Kurang",IF(AND(D!BE547&gt;=-2,D!BE547&lt;2),"Gizi Normal","Gizi Lebih"))))</f>
        <v/>
      </c>
      <c r="AH551" s="105" t="str">
        <f>IF(D!BH547="","",IF(D!BH547&lt;-3,"Sangat Pendek",IF(AND(D!BH547&gt;=-3,D!BH547&lt;-2),"Pendek",IF(AND(D!CB709&gt;=-2,D!BH547&lt;2),"Normal","Jangkung"))))</f>
        <v/>
      </c>
      <c r="AI551" s="105" t="str">
        <f>IF(D!BK547="","",(IF(D!BK547&lt;-3,"Sangat Kurus",IF(AND(D!BK547&gt;=-3,D!BK547&lt;-2),"Kurus",IF(AND(D!BK547&gt;=-2,D!BK547&lt;2),"Normal","Gemuk")))))</f>
        <v/>
      </c>
      <c r="AJ551" s="105" t="str">
        <f>IF(D!BN547="","",IF(D!BN547&lt;-3,"Sgt Kurus",IF(AND(D!BN547&gt;=-3,D!BN547&lt;-2),"Kurus",IF(AND(D!BN547&gt;=-2,D!BN547&lt;1),"Normal",IF(AND(D!BN547&gt;=1,D!BN547&lt;2),"Gemuk","Obesitas")))))</f>
        <v/>
      </c>
      <c r="AK551" s="105"/>
      <c r="AL551" s="98"/>
      <c r="AM551" s="53"/>
      <c r="AN551" s="97"/>
      <c r="AO551" s="97"/>
      <c r="AP551" s="97"/>
      <c r="AQ551" s="53"/>
      <c r="AR551" s="53"/>
      <c r="AS551" s="99"/>
      <c r="AT551" s="99"/>
      <c r="AU551" s="99"/>
      <c r="AV551" s="53"/>
      <c r="AW551" s="53"/>
      <c r="AX551" s="99"/>
    </row>
    <row r="552" spans="2:50" ht="15" x14ac:dyDescent="0.2">
      <c r="B552" s="94">
        <v>539</v>
      </c>
      <c r="C552" s="100"/>
      <c r="D552" s="101"/>
      <c r="E552" s="102"/>
      <c r="F552" s="95" t="str">
        <f t="shared" si="18"/>
        <v/>
      </c>
      <c r="G552" s="82" t="str">
        <f t="shared" si="19"/>
        <v/>
      </c>
      <c r="H552" s="103"/>
      <c r="I552" s="103" t="s">
        <v>202</v>
      </c>
      <c r="J552" s="104" t="s">
        <v>202</v>
      </c>
      <c r="K552" s="104" t="s">
        <v>202</v>
      </c>
      <c r="L552" s="104" t="s">
        <v>202</v>
      </c>
      <c r="M552" s="52"/>
      <c r="N552" s="52"/>
      <c r="O552" s="52"/>
      <c r="P552" s="52"/>
      <c r="Q552" s="52"/>
      <c r="R552" s="52"/>
      <c r="S552" s="52"/>
      <c r="T552" s="52"/>
      <c r="U552" s="52"/>
      <c r="V552" s="52"/>
      <c r="W552" s="52"/>
      <c r="X552" s="52"/>
      <c r="Y552" s="53"/>
      <c r="Z552" s="53"/>
      <c r="AA552" s="96"/>
      <c r="AB552" s="97"/>
      <c r="AC552" s="97"/>
      <c r="AD552" s="97"/>
      <c r="AE552" s="97"/>
      <c r="AF552" s="97"/>
      <c r="AG552" s="105" t="str">
        <f>IF(D!BE548="","",IF(D!BE548&lt;-3,"Gizi Buruk",IF(AND(D!BE548&gt;=-3,D!BE548&lt;-2),"Gizi Kurang",IF(AND(D!BE548&gt;=-2,D!BE548&lt;2),"Gizi Normal","Gizi Lebih"))))</f>
        <v/>
      </c>
      <c r="AH552" s="105" t="str">
        <f>IF(D!BH548="","",IF(D!BH548&lt;-3,"Sangat Pendek",IF(AND(D!BH548&gt;=-3,D!BH548&lt;-2),"Pendek",IF(AND(D!CB710&gt;=-2,D!BH548&lt;2),"Normal","Jangkung"))))</f>
        <v/>
      </c>
      <c r="AI552" s="105" t="str">
        <f>IF(D!BK548="","",(IF(D!BK548&lt;-3,"Sangat Kurus",IF(AND(D!BK548&gt;=-3,D!BK548&lt;-2),"Kurus",IF(AND(D!BK548&gt;=-2,D!BK548&lt;2),"Normal","Gemuk")))))</f>
        <v/>
      </c>
      <c r="AJ552" s="105" t="str">
        <f>IF(D!BN548="","",IF(D!BN548&lt;-3,"Sgt Kurus",IF(AND(D!BN548&gt;=-3,D!BN548&lt;-2),"Kurus",IF(AND(D!BN548&gt;=-2,D!BN548&lt;1),"Normal",IF(AND(D!BN548&gt;=1,D!BN548&lt;2),"Gemuk","Obesitas")))))</f>
        <v/>
      </c>
      <c r="AK552" s="105"/>
      <c r="AL552" s="98"/>
      <c r="AM552" s="53"/>
      <c r="AN552" s="97"/>
      <c r="AO552" s="97"/>
      <c r="AP552" s="97"/>
      <c r="AQ552" s="53"/>
      <c r="AR552" s="53"/>
      <c r="AS552" s="99"/>
      <c r="AT552" s="99"/>
      <c r="AU552" s="99"/>
      <c r="AV552" s="53"/>
      <c r="AW552" s="53"/>
      <c r="AX552" s="99"/>
    </row>
    <row r="553" spans="2:50" ht="15" x14ac:dyDescent="0.2">
      <c r="B553" s="94">
        <v>540</v>
      </c>
      <c r="C553" s="100"/>
      <c r="D553" s="101"/>
      <c r="E553" s="102"/>
      <c r="F553" s="95" t="str">
        <f t="shared" si="18"/>
        <v/>
      </c>
      <c r="G553" s="82" t="str">
        <f t="shared" si="19"/>
        <v/>
      </c>
      <c r="H553" s="103"/>
      <c r="I553" s="103" t="s">
        <v>202</v>
      </c>
      <c r="J553" s="104" t="s">
        <v>202</v>
      </c>
      <c r="K553" s="104" t="s">
        <v>202</v>
      </c>
      <c r="L553" s="104" t="s">
        <v>202</v>
      </c>
      <c r="M553" s="52"/>
      <c r="N553" s="52"/>
      <c r="O553" s="52"/>
      <c r="P553" s="52"/>
      <c r="Q553" s="52"/>
      <c r="R553" s="52"/>
      <c r="S553" s="52"/>
      <c r="T553" s="52"/>
      <c r="U553" s="52"/>
      <c r="V553" s="52"/>
      <c r="W553" s="52"/>
      <c r="X553" s="52"/>
      <c r="Y553" s="53"/>
      <c r="Z553" s="53"/>
      <c r="AA553" s="96"/>
      <c r="AB553" s="97"/>
      <c r="AC553" s="97"/>
      <c r="AD553" s="97"/>
      <c r="AE553" s="97"/>
      <c r="AF553" s="97"/>
      <c r="AG553" s="105" t="str">
        <f>IF(D!BE549="","",IF(D!BE549&lt;-3,"Gizi Buruk",IF(AND(D!BE549&gt;=-3,D!BE549&lt;-2),"Gizi Kurang",IF(AND(D!BE549&gt;=-2,D!BE549&lt;2),"Gizi Normal","Gizi Lebih"))))</f>
        <v/>
      </c>
      <c r="AH553" s="105" t="str">
        <f>IF(D!BH549="","",IF(D!BH549&lt;-3,"Sangat Pendek",IF(AND(D!BH549&gt;=-3,D!BH549&lt;-2),"Pendek",IF(AND(D!CB711&gt;=-2,D!BH549&lt;2),"Normal","Jangkung"))))</f>
        <v/>
      </c>
      <c r="AI553" s="105" t="str">
        <f>IF(D!BK549="","",(IF(D!BK549&lt;-3,"Sangat Kurus",IF(AND(D!BK549&gt;=-3,D!BK549&lt;-2),"Kurus",IF(AND(D!BK549&gt;=-2,D!BK549&lt;2),"Normal","Gemuk")))))</f>
        <v/>
      </c>
      <c r="AJ553" s="105" t="str">
        <f>IF(D!BN549="","",IF(D!BN549&lt;-3,"Sgt Kurus",IF(AND(D!BN549&gt;=-3,D!BN549&lt;-2),"Kurus",IF(AND(D!BN549&gt;=-2,D!BN549&lt;1),"Normal",IF(AND(D!BN549&gt;=1,D!BN549&lt;2),"Gemuk","Obesitas")))))</f>
        <v/>
      </c>
      <c r="AK553" s="105"/>
      <c r="AL553" s="98"/>
      <c r="AM553" s="53"/>
      <c r="AN553" s="97"/>
      <c r="AO553" s="97"/>
      <c r="AP553" s="97"/>
      <c r="AQ553" s="53"/>
      <c r="AR553" s="53"/>
      <c r="AS553" s="99"/>
      <c r="AT553" s="99"/>
      <c r="AU553" s="99"/>
      <c r="AV553" s="53"/>
      <c r="AW553" s="53"/>
      <c r="AX553" s="99"/>
    </row>
    <row r="554" spans="2:50" ht="15" x14ac:dyDescent="0.2">
      <c r="B554" s="94">
        <v>541</v>
      </c>
      <c r="C554" s="100"/>
      <c r="D554" s="101"/>
      <c r="E554" s="102"/>
      <c r="F554" s="95" t="str">
        <f t="shared" si="18"/>
        <v/>
      </c>
      <c r="G554" s="82" t="str">
        <f t="shared" si="19"/>
        <v/>
      </c>
      <c r="H554" s="103"/>
      <c r="I554" s="103" t="s">
        <v>202</v>
      </c>
      <c r="J554" s="104" t="s">
        <v>202</v>
      </c>
      <c r="K554" s="104" t="s">
        <v>202</v>
      </c>
      <c r="L554" s="104" t="s">
        <v>202</v>
      </c>
      <c r="M554" s="52"/>
      <c r="N554" s="52"/>
      <c r="O554" s="52"/>
      <c r="P554" s="52"/>
      <c r="Q554" s="52"/>
      <c r="R554" s="52"/>
      <c r="S554" s="52"/>
      <c r="T554" s="52"/>
      <c r="U554" s="52"/>
      <c r="V554" s="52"/>
      <c r="W554" s="52"/>
      <c r="X554" s="52"/>
      <c r="Y554" s="53"/>
      <c r="Z554" s="53"/>
      <c r="AA554" s="96"/>
      <c r="AB554" s="97"/>
      <c r="AC554" s="97"/>
      <c r="AD554" s="97"/>
      <c r="AE554" s="97"/>
      <c r="AF554" s="97"/>
      <c r="AG554" s="105" t="str">
        <f>IF(D!BE550="","",IF(D!BE550&lt;-3,"Gizi Buruk",IF(AND(D!BE550&gt;=-3,D!BE550&lt;-2),"Gizi Kurang",IF(AND(D!BE550&gt;=-2,D!BE550&lt;2),"Gizi Normal","Gizi Lebih"))))</f>
        <v/>
      </c>
      <c r="AH554" s="105" t="str">
        <f>IF(D!BH550="","",IF(D!BH550&lt;-3,"Sangat Pendek",IF(AND(D!BH550&gt;=-3,D!BH550&lt;-2),"Pendek",IF(AND(D!CB712&gt;=-2,D!BH550&lt;2),"Normal","Jangkung"))))</f>
        <v/>
      </c>
      <c r="AI554" s="105" t="str">
        <f>IF(D!BK550="","",(IF(D!BK550&lt;-3,"Sangat Kurus",IF(AND(D!BK550&gt;=-3,D!BK550&lt;-2),"Kurus",IF(AND(D!BK550&gt;=-2,D!BK550&lt;2),"Normal","Gemuk")))))</f>
        <v/>
      </c>
      <c r="AJ554" s="105" t="str">
        <f>IF(D!BN550="","",IF(D!BN550&lt;-3,"Sgt Kurus",IF(AND(D!BN550&gt;=-3,D!BN550&lt;-2),"Kurus",IF(AND(D!BN550&gt;=-2,D!BN550&lt;1),"Normal",IF(AND(D!BN550&gt;=1,D!BN550&lt;2),"Gemuk","Obesitas")))))</f>
        <v/>
      </c>
      <c r="AK554" s="105"/>
      <c r="AL554" s="98"/>
      <c r="AM554" s="53"/>
      <c r="AN554" s="97"/>
      <c r="AO554" s="97"/>
      <c r="AP554" s="97"/>
      <c r="AQ554" s="53"/>
      <c r="AR554" s="53"/>
      <c r="AS554" s="99"/>
      <c r="AT554" s="99"/>
      <c r="AU554" s="99"/>
      <c r="AV554" s="53"/>
      <c r="AW554" s="53"/>
      <c r="AX554" s="99"/>
    </row>
    <row r="555" spans="2:50" ht="15" x14ac:dyDescent="0.2">
      <c r="B555" s="94">
        <v>542</v>
      </c>
      <c r="C555" s="100"/>
      <c r="D555" s="101"/>
      <c r="E555" s="102"/>
      <c r="F555" s="95" t="str">
        <f t="shared" si="18"/>
        <v/>
      </c>
      <c r="G555" s="82" t="str">
        <f t="shared" si="19"/>
        <v/>
      </c>
      <c r="H555" s="103"/>
      <c r="I555" s="103" t="s">
        <v>202</v>
      </c>
      <c r="J555" s="104" t="s">
        <v>202</v>
      </c>
      <c r="K555" s="104" t="s">
        <v>202</v>
      </c>
      <c r="L555" s="104" t="s">
        <v>202</v>
      </c>
      <c r="M555" s="52"/>
      <c r="N555" s="52"/>
      <c r="O555" s="52"/>
      <c r="P555" s="52"/>
      <c r="Q555" s="52"/>
      <c r="R555" s="52"/>
      <c r="S555" s="52"/>
      <c r="T555" s="52"/>
      <c r="U555" s="52"/>
      <c r="V555" s="52"/>
      <c r="W555" s="52"/>
      <c r="X555" s="52"/>
      <c r="Y555" s="53"/>
      <c r="Z555" s="53"/>
      <c r="AA555" s="96"/>
      <c r="AB555" s="97"/>
      <c r="AC555" s="97"/>
      <c r="AD555" s="97"/>
      <c r="AE555" s="97"/>
      <c r="AF555" s="97"/>
      <c r="AG555" s="105" t="str">
        <f>IF(D!BE551="","",IF(D!BE551&lt;-3,"Gizi Buruk",IF(AND(D!BE551&gt;=-3,D!BE551&lt;-2),"Gizi Kurang",IF(AND(D!BE551&gt;=-2,D!BE551&lt;2),"Gizi Normal","Gizi Lebih"))))</f>
        <v/>
      </c>
      <c r="AH555" s="105" t="str">
        <f>IF(D!BH551="","",IF(D!BH551&lt;-3,"Sangat Pendek",IF(AND(D!BH551&gt;=-3,D!BH551&lt;-2),"Pendek",IF(AND(D!CB713&gt;=-2,D!BH551&lt;2),"Normal","Jangkung"))))</f>
        <v/>
      </c>
      <c r="AI555" s="105" t="str">
        <f>IF(D!BK551="","",(IF(D!BK551&lt;-3,"Sangat Kurus",IF(AND(D!BK551&gt;=-3,D!BK551&lt;-2),"Kurus",IF(AND(D!BK551&gt;=-2,D!BK551&lt;2),"Normal","Gemuk")))))</f>
        <v/>
      </c>
      <c r="AJ555" s="105" t="str">
        <f>IF(D!BN551="","",IF(D!BN551&lt;-3,"Sgt Kurus",IF(AND(D!BN551&gt;=-3,D!BN551&lt;-2),"Kurus",IF(AND(D!BN551&gt;=-2,D!BN551&lt;1),"Normal",IF(AND(D!BN551&gt;=1,D!BN551&lt;2),"Gemuk","Obesitas")))))</f>
        <v/>
      </c>
      <c r="AK555" s="105"/>
      <c r="AL555" s="98"/>
      <c r="AM555" s="53"/>
      <c r="AN555" s="97"/>
      <c r="AO555" s="97"/>
      <c r="AP555" s="97"/>
      <c r="AQ555" s="53"/>
      <c r="AR555" s="53"/>
      <c r="AS555" s="99"/>
      <c r="AT555" s="99"/>
      <c r="AU555" s="99"/>
      <c r="AV555" s="53"/>
      <c r="AW555" s="53"/>
      <c r="AX555" s="99"/>
    </row>
    <row r="556" spans="2:50" ht="15" x14ac:dyDescent="0.2">
      <c r="B556" s="94">
        <v>543</v>
      </c>
      <c r="C556" s="100"/>
      <c r="D556" s="101"/>
      <c r="E556" s="102"/>
      <c r="F556" s="95" t="str">
        <f t="shared" si="18"/>
        <v/>
      </c>
      <c r="G556" s="82" t="str">
        <f t="shared" si="19"/>
        <v/>
      </c>
      <c r="H556" s="103"/>
      <c r="I556" s="103" t="s">
        <v>202</v>
      </c>
      <c r="J556" s="104" t="s">
        <v>202</v>
      </c>
      <c r="K556" s="104" t="s">
        <v>202</v>
      </c>
      <c r="L556" s="104" t="s">
        <v>202</v>
      </c>
      <c r="M556" s="52"/>
      <c r="N556" s="52"/>
      <c r="O556" s="52"/>
      <c r="P556" s="52"/>
      <c r="Q556" s="52"/>
      <c r="R556" s="52"/>
      <c r="S556" s="52"/>
      <c r="T556" s="52"/>
      <c r="U556" s="52"/>
      <c r="V556" s="52"/>
      <c r="W556" s="52"/>
      <c r="X556" s="52"/>
      <c r="Y556" s="53"/>
      <c r="Z556" s="53"/>
      <c r="AA556" s="96"/>
      <c r="AB556" s="97"/>
      <c r="AC556" s="97"/>
      <c r="AD556" s="97"/>
      <c r="AE556" s="97"/>
      <c r="AF556" s="97"/>
      <c r="AG556" s="105" t="str">
        <f>IF(D!BE552="","",IF(D!BE552&lt;-3,"Gizi Buruk",IF(AND(D!BE552&gt;=-3,D!BE552&lt;-2),"Gizi Kurang",IF(AND(D!BE552&gt;=-2,D!BE552&lt;2),"Gizi Normal","Gizi Lebih"))))</f>
        <v/>
      </c>
      <c r="AH556" s="105" t="str">
        <f>IF(D!BH552="","",IF(D!BH552&lt;-3,"Sangat Pendek",IF(AND(D!BH552&gt;=-3,D!BH552&lt;-2),"Pendek",IF(AND(D!CB714&gt;=-2,D!BH552&lt;2),"Normal","Jangkung"))))</f>
        <v/>
      </c>
      <c r="AI556" s="105" t="str">
        <f>IF(D!BK552="","",(IF(D!BK552&lt;-3,"Sangat Kurus",IF(AND(D!BK552&gt;=-3,D!BK552&lt;-2),"Kurus",IF(AND(D!BK552&gt;=-2,D!BK552&lt;2),"Normal","Gemuk")))))</f>
        <v/>
      </c>
      <c r="AJ556" s="105" t="str">
        <f>IF(D!BN552="","",IF(D!BN552&lt;-3,"Sgt Kurus",IF(AND(D!BN552&gt;=-3,D!BN552&lt;-2),"Kurus",IF(AND(D!BN552&gt;=-2,D!BN552&lt;1),"Normal",IF(AND(D!BN552&gt;=1,D!BN552&lt;2),"Gemuk","Obesitas")))))</f>
        <v/>
      </c>
      <c r="AK556" s="105"/>
      <c r="AL556" s="98"/>
      <c r="AM556" s="53"/>
      <c r="AN556" s="97"/>
      <c r="AO556" s="97"/>
      <c r="AP556" s="97"/>
      <c r="AQ556" s="53"/>
      <c r="AR556" s="53"/>
      <c r="AS556" s="99"/>
      <c r="AT556" s="99"/>
      <c r="AU556" s="99"/>
      <c r="AV556" s="53"/>
      <c r="AW556" s="53"/>
      <c r="AX556" s="99"/>
    </row>
    <row r="557" spans="2:50" ht="15" x14ac:dyDescent="0.2">
      <c r="B557" s="94">
        <v>544</v>
      </c>
      <c r="C557" s="100"/>
      <c r="D557" s="101"/>
      <c r="E557" s="102"/>
      <c r="F557" s="95" t="str">
        <f t="shared" si="18"/>
        <v/>
      </c>
      <c r="G557" s="82" t="str">
        <f t="shared" si="19"/>
        <v/>
      </c>
      <c r="H557" s="103"/>
      <c r="I557" s="103" t="s">
        <v>202</v>
      </c>
      <c r="J557" s="104" t="s">
        <v>202</v>
      </c>
      <c r="K557" s="104" t="s">
        <v>202</v>
      </c>
      <c r="L557" s="104" t="s">
        <v>202</v>
      </c>
      <c r="M557" s="52"/>
      <c r="N557" s="52"/>
      <c r="O557" s="52"/>
      <c r="P557" s="52"/>
      <c r="Q557" s="52"/>
      <c r="R557" s="52"/>
      <c r="S557" s="52"/>
      <c r="T557" s="52"/>
      <c r="U557" s="52"/>
      <c r="V557" s="52"/>
      <c r="W557" s="52"/>
      <c r="X557" s="52"/>
      <c r="Y557" s="53"/>
      <c r="Z557" s="53"/>
      <c r="AA557" s="96"/>
      <c r="AB557" s="97"/>
      <c r="AC557" s="97"/>
      <c r="AD557" s="97"/>
      <c r="AE557" s="97"/>
      <c r="AF557" s="97"/>
      <c r="AG557" s="105" t="str">
        <f>IF(D!BE553="","",IF(D!BE553&lt;-3,"Gizi Buruk",IF(AND(D!BE553&gt;=-3,D!BE553&lt;-2),"Gizi Kurang",IF(AND(D!BE553&gt;=-2,D!BE553&lt;2),"Gizi Normal","Gizi Lebih"))))</f>
        <v/>
      </c>
      <c r="AH557" s="105" t="str">
        <f>IF(D!BH553="","",IF(D!BH553&lt;-3,"Sangat Pendek",IF(AND(D!BH553&gt;=-3,D!BH553&lt;-2),"Pendek",IF(AND(D!CB715&gt;=-2,D!BH553&lt;2),"Normal","Jangkung"))))</f>
        <v/>
      </c>
      <c r="AI557" s="105" t="str">
        <f>IF(D!BK553="","",(IF(D!BK553&lt;-3,"Sangat Kurus",IF(AND(D!BK553&gt;=-3,D!BK553&lt;-2),"Kurus",IF(AND(D!BK553&gt;=-2,D!BK553&lt;2),"Normal","Gemuk")))))</f>
        <v/>
      </c>
      <c r="AJ557" s="105" t="str">
        <f>IF(D!BN553="","",IF(D!BN553&lt;-3,"Sgt Kurus",IF(AND(D!BN553&gt;=-3,D!BN553&lt;-2),"Kurus",IF(AND(D!BN553&gt;=-2,D!BN553&lt;1),"Normal",IF(AND(D!BN553&gt;=1,D!BN553&lt;2),"Gemuk","Obesitas")))))</f>
        <v/>
      </c>
      <c r="AK557" s="105"/>
      <c r="AL557" s="98"/>
      <c r="AM557" s="53"/>
      <c r="AN557" s="97"/>
      <c r="AO557" s="97"/>
      <c r="AP557" s="97"/>
      <c r="AQ557" s="53"/>
      <c r="AR557" s="53"/>
      <c r="AS557" s="99"/>
      <c r="AT557" s="99"/>
      <c r="AU557" s="99"/>
      <c r="AV557" s="53"/>
      <c r="AW557" s="53"/>
      <c r="AX557" s="99"/>
    </row>
    <row r="558" spans="2:50" ht="15" x14ac:dyDescent="0.2">
      <c r="B558" s="94">
        <v>545</v>
      </c>
      <c r="C558" s="100"/>
      <c r="D558" s="101"/>
      <c r="E558" s="102"/>
      <c r="F558" s="95" t="str">
        <f t="shared" si="18"/>
        <v/>
      </c>
      <c r="G558" s="82" t="str">
        <f t="shared" si="19"/>
        <v/>
      </c>
      <c r="H558" s="103"/>
      <c r="I558" s="103" t="s">
        <v>202</v>
      </c>
      <c r="J558" s="104" t="s">
        <v>202</v>
      </c>
      <c r="K558" s="104" t="s">
        <v>202</v>
      </c>
      <c r="L558" s="104" t="s">
        <v>202</v>
      </c>
      <c r="M558" s="52"/>
      <c r="N558" s="52"/>
      <c r="O558" s="52"/>
      <c r="P558" s="52"/>
      <c r="Q558" s="52"/>
      <c r="R558" s="52"/>
      <c r="S558" s="52"/>
      <c r="T558" s="52"/>
      <c r="U558" s="52"/>
      <c r="V558" s="52"/>
      <c r="W558" s="52"/>
      <c r="X558" s="52"/>
      <c r="Y558" s="53"/>
      <c r="Z558" s="53"/>
      <c r="AA558" s="96"/>
      <c r="AB558" s="97"/>
      <c r="AC558" s="97"/>
      <c r="AD558" s="97"/>
      <c r="AE558" s="97"/>
      <c r="AF558" s="97"/>
      <c r="AG558" s="105" t="str">
        <f>IF(D!BE554="","",IF(D!BE554&lt;-3,"Gizi Buruk",IF(AND(D!BE554&gt;=-3,D!BE554&lt;-2),"Gizi Kurang",IF(AND(D!BE554&gt;=-2,D!BE554&lt;2),"Gizi Normal","Gizi Lebih"))))</f>
        <v/>
      </c>
      <c r="AH558" s="105" t="str">
        <f>IF(D!BH554="","",IF(D!BH554&lt;-3,"Sangat Pendek",IF(AND(D!BH554&gt;=-3,D!BH554&lt;-2),"Pendek",IF(AND(D!CB716&gt;=-2,D!BH554&lt;2),"Normal","Jangkung"))))</f>
        <v/>
      </c>
      <c r="AI558" s="105" t="str">
        <f>IF(D!BK554="","",(IF(D!BK554&lt;-3,"Sangat Kurus",IF(AND(D!BK554&gt;=-3,D!BK554&lt;-2),"Kurus",IF(AND(D!BK554&gt;=-2,D!BK554&lt;2),"Normal","Gemuk")))))</f>
        <v/>
      </c>
      <c r="AJ558" s="105" t="str">
        <f>IF(D!BN554="","",IF(D!BN554&lt;-3,"Sgt Kurus",IF(AND(D!BN554&gt;=-3,D!BN554&lt;-2),"Kurus",IF(AND(D!BN554&gt;=-2,D!BN554&lt;1),"Normal",IF(AND(D!BN554&gt;=1,D!BN554&lt;2),"Gemuk","Obesitas")))))</f>
        <v/>
      </c>
      <c r="AK558" s="105"/>
      <c r="AL558" s="98"/>
      <c r="AM558" s="53"/>
      <c r="AN558" s="97"/>
      <c r="AO558" s="97"/>
      <c r="AP558" s="97"/>
      <c r="AQ558" s="53"/>
      <c r="AR558" s="53"/>
      <c r="AS558" s="99"/>
      <c r="AT558" s="99"/>
      <c r="AU558" s="99"/>
      <c r="AV558" s="53"/>
      <c r="AW558" s="53"/>
      <c r="AX558" s="99"/>
    </row>
    <row r="559" spans="2:50" ht="15" x14ac:dyDescent="0.2">
      <c r="B559" s="94">
        <v>546</v>
      </c>
      <c r="C559" s="100"/>
      <c r="D559" s="101"/>
      <c r="E559" s="102"/>
      <c r="F559" s="95" t="str">
        <f t="shared" si="18"/>
        <v/>
      </c>
      <c r="G559" s="82" t="str">
        <f t="shared" si="19"/>
        <v/>
      </c>
      <c r="H559" s="103"/>
      <c r="I559" s="103" t="s">
        <v>202</v>
      </c>
      <c r="J559" s="104" t="s">
        <v>202</v>
      </c>
      <c r="K559" s="104" t="s">
        <v>202</v>
      </c>
      <c r="L559" s="104" t="s">
        <v>202</v>
      </c>
      <c r="M559" s="52"/>
      <c r="N559" s="52"/>
      <c r="O559" s="52"/>
      <c r="P559" s="52"/>
      <c r="Q559" s="52"/>
      <c r="R559" s="52"/>
      <c r="S559" s="52"/>
      <c r="T559" s="52"/>
      <c r="U559" s="52"/>
      <c r="V559" s="52"/>
      <c r="W559" s="52"/>
      <c r="X559" s="52"/>
      <c r="Y559" s="53"/>
      <c r="Z559" s="53"/>
      <c r="AA559" s="96"/>
      <c r="AB559" s="97"/>
      <c r="AC559" s="97"/>
      <c r="AD559" s="97"/>
      <c r="AE559" s="97"/>
      <c r="AF559" s="97"/>
      <c r="AG559" s="105" t="str">
        <f>IF(D!BE555="","",IF(D!BE555&lt;-3,"Gizi Buruk",IF(AND(D!BE555&gt;=-3,D!BE555&lt;-2),"Gizi Kurang",IF(AND(D!BE555&gt;=-2,D!BE555&lt;2),"Gizi Normal","Gizi Lebih"))))</f>
        <v/>
      </c>
      <c r="AH559" s="105" t="str">
        <f>IF(D!BH555="","",IF(D!BH555&lt;-3,"Sangat Pendek",IF(AND(D!BH555&gt;=-3,D!BH555&lt;-2),"Pendek",IF(AND(D!CB717&gt;=-2,D!BH555&lt;2),"Normal","Jangkung"))))</f>
        <v/>
      </c>
      <c r="AI559" s="105" t="str">
        <f>IF(D!BK555="","",(IF(D!BK555&lt;-3,"Sangat Kurus",IF(AND(D!BK555&gt;=-3,D!BK555&lt;-2),"Kurus",IF(AND(D!BK555&gt;=-2,D!BK555&lt;2),"Normal","Gemuk")))))</f>
        <v/>
      </c>
      <c r="AJ559" s="105" t="str">
        <f>IF(D!BN555="","",IF(D!BN555&lt;-3,"Sgt Kurus",IF(AND(D!BN555&gt;=-3,D!BN555&lt;-2),"Kurus",IF(AND(D!BN555&gt;=-2,D!BN555&lt;1),"Normal",IF(AND(D!BN555&gt;=1,D!BN555&lt;2),"Gemuk","Obesitas")))))</f>
        <v/>
      </c>
      <c r="AK559" s="105"/>
      <c r="AL559" s="98"/>
      <c r="AM559" s="53"/>
      <c r="AN559" s="97"/>
      <c r="AO559" s="97"/>
      <c r="AP559" s="97"/>
      <c r="AQ559" s="53"/>
      <c r="AR559" s="53"/>
      <c r="AS559" s="99"/>
      <c r="AT559" s="99"/>
      <c r="AU559" s="99"/>
      <c r="AV559" s="53"/>
      <c r="AW559" s="53"/>
      <c r="AX559" s="99"/>
    </row>
    <row r="560" spans="2:50" ht="15" x14ac:dyDescent="0.2">
      <c r="B560" s="94">
        <v>547</v>
      </c>
      <c r="C560" s="100"/>
      <c r="D560" s="101"/>
      <c r="E560" s="102"/>
      <c r="F560" s="95" t="str">
        <f t="shared" si="18"/>
        <v/>
      </c>
      <c r="G560" s="82" t="str">
        <f t="shared" si="19"/>
        <v/>
      </c>
      <c r="H560" s="103"/>
      <c r="I560" s="103" t="s">
        <v>202</v>
      </c>
      <c r="J560" s="104" t="s">
        <v>202</v>
      </c>
      <c r="K560" s="104" t="s">
        <v>202</v>
      </c>
      <c r="L560" s="104" t="s">
        <v>202</v>
      </c>
      <c r="M560" s="52"/>
      <c r="N560" s="52"/>
      <c r="O560" s="52"/>
      <c r="P560" s="52"/>
      <c r="Q560" s="52"/>
      <c r="R560" s="52"/>
      <c r="S560" s="52"/>
      <c r="T560" s="52"/>
      <c r="U560" s="52"/>
      <c r="V560" s="52"/>
      <c r="W560" s="52"/>
      <c r="X560" s="52"/>
      <c r="Y560" s="53"/>
      <c r="Z560" s="53"/>
      <c r="AA560" s="96"/>
      <c r="AB560" s="97"/>
      <c r="AC560" s="97"/>
      <c r="AD560" s="97"/>
      <c r="AE560" s="97"/>
      <c r="AF560" s="97"/>
      <c r="AG560" s="105" t="str">
        <f>IF(D!BE556="","",IF(D!BE556&lt;-3,"Gizi Buruk",IF(AND(D!BE556&gt;=-3,D!BE556&lt;-2),"Gizi Kurang",IF(AND(D!BE556&gt;=-2,D!BE556&lt;2),"Gizi Normal","Gizi Lebih"))))</f>
        <v/>
      </c>
      <c r="AH560" s="105" t="str">
        <f>IF(D!BH556="","",IF(D!BH556&lt;-3,"Sangat Pendek",IF(AND(D!BH556&gt;=-3,D!BH556&lt;-2),"Pendek",IF(AND(D!CB718&gt;=-2,D!BH556&lt;2),"Normal","Jangkung"))))</f>
        <v/>
      </c>
      <c r="AI560" s="105" t="str">
        <f>IF(D!BK556="","",(IF(D!BK556&lt;-3,"Sangat Kurus",IF(AND(D!BK556&gt;=-3,D!BK556&lt;-2),"Kurus",IF(AND(D!BK556&gt;=-2,D!BK556&lt;2),"Normal","Gemuk")))))</f>
        <v/>
      </c>
      <c r="AJ560" s="105" t="str">
        <f>IF(D!BN556="","",IF(D!BN556&lt;-3,"Sgt Kurus",IF(AND(D!BN556&gt;=-3,D!BN556&lt;-2),"Kurus",IF(AND(D!BN556&gt;=-2,D!BN556&lt;1),"Normal",IF(AND(D!BN556&gt;=1,D!BN556&lt;2),"Gemuk","Obesitas")))))</f>
        <v/>
      </c>
      <c r="AK560" s="105"/>
      <c r="AL560" s="98"/>
      <c r="AM560" s="53"/>
      <c r="AN560" s="97"/>
      <c r="AO560" s="97"/>
      <c r="AP560" s="97"/>
      <c r="AQ560" s="53"/>
      <c r="AR560" s="53"/>
      <c r="AS560" s="99"/>
      <c r="AT560" s="99"/>
      <c r="AU560" s="99"/>
      <c r="AV560" s="53"/>
      <c r="AW560" s="53"/>
      <c r="AX560" s="99"/>
    </row>
    <row r="561" spans="2:50" ht="15" x14ac:dyDescent="0.2">
      <c r="B561" s="94">
        <v>548</v>
      </c>
      <c r="C561" s="100"/>
      <c r="D561" s="101"/>
      <c r="E561" s="102"/>
      <c r="F561" s="95" t="str">
        <f t="shared" ref="F561:F613" si="20">IFERROR(DATEDIF(G561,C561,"Y") &amp; " thn. " &amp;IF(DATEDIF(G561,C561,"YM")&lt;10,"0"&amp;DATEDIF(G561,C561,"YM"),DATEDIF(G561,C561,"YM")) &amp; " bln.","")</f>
        <v/>
      </c>
      <c r="G561" s="82" t="str">
        <f t="shared" ref="G561:G613" si="21">IFERROR(ABS(IF(VALUE(MID(D561,7,2))&gt;40,VALUE(MID(D561,7,2))-40,VALUE(MID(D561,7,2)))&amp;"-"&amp;IF(VALUE(MID(D561,9,2))&lt;10,"0"&amp;VALUE(MID(D561,9,2)),VALUE(MID(D561,9,2)))&amp;"-"&amp;VALUE(MID(D561,11,2))),"")</f>
        <v/>
      </c>
      <c r="H561" s="103"/>
      <c r="I561" s="103" t="s">
        <v>202</v>
      </c>
      <c r="J561" s="104" t="s">
        <v>202</v>
      </c>
      <c r="K561" s="104" t="s">
        <v>202</v>
      </c>
      <c r="L561" s="104" t="s">
        <v>202</v>
      </c>
      <c r="M561" s="52"/>
      <c r="N561" s="52"/>
      <c r="O561" s="52"/>
      <c r="P561" s="52"/>
      <c r="Q561" s="52"/>
      <c r="R561" s="52"/>
      <c r="S561" s="52"/>
      <c r="T561" s="52"/>
      <c r="U561" s="52"/>
      <c r="V561" s="52"/>
      <c r="W561" s="52"/>
      <c r="X561" s="52"/>
      <c r="Y561" s="53"/>
      <c r="Z561" s="53"/>
      <c r="AA561" s="96"/>
      <c r="AB561" s="97"/>
      <c r="AC561" s="97"/>
      <c r="AD561" s="97"/>
      <c r="AE561" s="97"/>
      <c r="AF561" s="97"/>
      <c r="AG561" s="105" t="str">
        <f>IF(D!BE557="","",IF(D!BE557&lt;-3,"Gizi Buruk",IF(AND(D!BE557&gt;=-3,D!BE557&lt;-2),"Gizi Kurang",IF(AND(D!BE557&gt;=-2,D!BE557&lt;2),"Gizi Normal","Gizi Lebih"))))</f>
        <v/>
      </c>
      <c r="AH561" s="105" t="str">
        <f>IF(D!BH557="","",IF(D!BH557&lt;-3,"Sangat Pendek",IF(AND(D!BH557&gt;=-3,D!BH557&lt;-2),"Pendek",IF(AND(D!CB719&gt;=-2,D!BH557&lt;2),"Normal","Jangkung"))))</f>
        <v/>
      </c>
      <c r="AI561" s="105" t="str">
        <f>IF(D!BK557="","",(IF(D!BK557&lt;-3,"Sangat Kurus",IF(AND(D!BK557&gt;=-3,D!BK557&lt;-2),"Kurus",IF(AND(D!BK557&gt;=-2,D!BK557&lt;2),"Normal","Gemuk")))))</f>
        <v/>
      </c>
      <c r="AJ561" s="105" t="str">
        <f>IF(D!BN557="","",IF(D!BN557&lt;-3,"Sgt Kurus",IF(AND(D!BN557&gt;=-3,D!BN557&lt;-2),"Kurus",IF(AND(D!BN557&gt;=-2,D!BN557&lt;1),"Normal",IF(AND(D!BN557&gt;=1,D!BN557&lt;2),"Gemuk","Obesitas")))))</f>
        <v/>
      </c>
      <c r="AK561" s="105"/>
      <c r="AL561" s="98"/>
      <c r="AM561" s="53"/>
      <c r="AN561" s="97"/>
      <c r="AO561" s="97"/>
      <c r="AP561" s="97"/>
      <c r="AQ561" s="53"/>
      <c r="AR561" s="53"/>
      <c r="AS561" s="99"/>
      <c r="AT561" s="99"/>
      <c r="AU561" s="99"/>
      <c r="AV561" s="53"/>
      <c r="AW561" s="53"/>
      <c r="AX561" s="99"/>
    </row>
    <row r="562" spans="2:50" ht="15" x14ac:dyDescent="0.2">
      <c r="B562" s="94">
        <v>549</v>
      </c>
      <c r="C562" s="100"/>
      <c r="D562" s="101"/>
      <c r="E562" s="102"/>
      <c r="F562" s="95" t="str">
        <f t="shared" si="20"/>
        <v/>
      </c>
      <c r="G562" s="82" t="str">
        <f t="shared" si="21"/>
        <v/>
      </c>
      <c r="H562" s="103"/>
      <c r="I562" s="103" t="s">
        <v>202</v>
      </c>
      <c r="J562" s="104" t="s">
        <v>202</v>
      </c>
      <c r="K562" s="104" t="s">
        <v>202</v>
      </c>
      <c r="L562" s="104" t="s">
        <v>202</v>
      </c>
      <c r="M562" s="52"/>
      <c r="N562" s="52"/>
      <c r="O562" s="52"/>
      <c r="P562" s="52"/>
      <c r="Q562" s="52"/>
      <c r="R562" s="52"/>
      <c r="S562" s="52"/>
      <c r="T562" s="52"/>
      <c r="U562" s="52"/>
      <c r="V562" s="52"/>
      <c r="W562" s="52"/>
      <c r="X562" s="52"/>
      <c r="Y562" s="53"/>
      <c r="Z562" s="53"/>
      <c r="AA562" s="96"/>
      <c r="AB562" s="97"/>
      <c r="AC562" s="97"/>
      <c r="AD562" s="97"/>
      <c r="AE562" s="97"/>
      <c r="AF562" s="97"/>
      <c r="AG562" s="105" t="str">
        <f>IF(D!BE558="","",IF(D!BE558&lt;-3,"Gizi Buruk",IF(AND(D!BE558&gt;=-3,D!BE558&lt;-2),"Gizi Kurang",IF(AND(D!BE558&gt;=-2,D!BE558&lt;2),"Gizi Normal","Gizi Lebih"))))</f>
        <v/>
      </c>
      <c r="AH562" s="105" t="str">
        <f>IF(D!BH558="","",IF(D!BH558&lt;-3,"Sangat Pendek",IF(AND(D!BH558&gt;=-3,D!BH558&lt;-2),"Pendek",IF(AND(D!CB720&gt;=-2,D!BH558&lt;2),"Normal","Jangkung"))))</f>
        <v/>
      </c>
      <c r="AI562" s="105" t="str">
        <f>IF(D!BK558="","",(IF(D!BK558&lt;-3,"Sangat Kurus",IF(AND(D!BK558&gt;=-3,D!BK558&lt;-2),"Kurus",IF(AND(D!BK558&gt;=-2,D!BK558&lt;2),"Normal","Gemuk")))))</f>
        <v/>
      </c>
      <c r="AJ562" s="105" t="str">
        <f>IF(D!BN558="","",IF(D!BN558&lt;-3,"Sgt Kurus",IF(AND(D!BN558&gt;=-3,D!BN558&lt;-2),"Kurus",IF(AND(D!BN558&gt;=-2,D!BN558&lt;1),"Normal",IF(AND(D!BN558&gt;=1,D!BN558&lt;2),"Gemuk","Obesitas")))))</f>
        <v/>
      </c>
      <c r="AK562" s="105"/>
      <c r="AL562" s="98"/>
      <c r="AM562" s="53"/>
      <c r="AN562" s="97"/>
      <c r="AO562" s="97"/>
      <c r="AP562" s="97"/>
      <c r="AQ562" s="53"/>
      <c r="AR562" s="53"/>
      <c r="AS562" s="99"/>
      <c r="AT562" s="99"/>
      <c r="AU562" s="99"/>
      <c r="AV562" s="53"/>
      <c r="AW562" s="53"/>
      <c r="AX562" s="99"/>
    </row>
    <row r="563" spans="2:50" ht="15" x14ac:dyDescent="0.2">
      <c r="B563" s="94">
        <v>550</v>
      </c>
      <c r="C563" s="100"/>
      <c r="D563" s="101"/>
      <c r="E563" s="102"/>
      <c r="F563" s="95" t="str">
        <f t="shared" si="20"/>
        <v/>
      </c>
      <c r="G563" s="82" t="str">
        <f t="shared" si="21"/>
        <v/>
      </c>
      <c r="H563" s="103"/>
      <c r="I563" s="103" t="s">
        <v>202</v>
      </c>
      <c r="J563" s="104" t="s">
        <v>202</v>
      </c>
      <c r="K563" s="104" t="s">
        <v>202</v>
      </c>
      <c r="L563" s="104" t="s">
        <v>202</v>
      </c>
      <c r="M563" s="52"/>
      <c r="N563" s="52"/>
      <c r="O563" s="52"/>
      <c r="P563" s="52"/>
      <c r="Q563" s="52"/>
      <c r="R563" s="52"/>
      <c r="S563" s="52"/>
      <c r="T563" s="52"/>
      <c r="U563" s="52"/>
      <c r="V563" s="52"/>
      <c r="W563" s="52"/>
      <c r="X563" s="52"/>
      <c r="Y563" s="53"/>
      <c r="Z563" s="53"/>
      <c r="AA563" s="96"/>
      <c r="AB563" s="97"/>
      <c r="AC563" s="97"/>
      <c r="AD563" s="97"/>
      <c r="AE563" s="97"/>
      <c r="AF563" s="97"/>
      <c r="AG563" s="105" t="str">
        <f>IF(D!BE559="","",IF(D!BE559&lt;-3,"Gizi Buruk",IF(AND(D!BE559&gt;=-3,D!BE559&lt;-2),"Gizi Kurang",IF(AND(D!BE559&gt;=-2,D!BE559&lt;2),"Gizi Normal","Gizi Lebih"))))</f>
        <v/>
      </c>
      <c r="AH563" s="105" t="str">
        <f>IF(D!BH559="","",IF(D!BH559&lt;-3,"Sangat Pendek",IF(AND(D!BH559&gt;=-3,D!BH559&lt;-2),"Pendek",IF(AND(D!CB721&gt;=-2,D!BH559&lt;2),"Normal","Jangkung"))))</f>
        <v/>
      </c>
      <c r="AI563" s="105" t="str">
        <f>IF(D!BK559="","",(IF(D!BK559&lt;-3,"Sangat Kurus",IF(AND(D!BK559&gt;=-3,D!BK559&lt;-2),"Kurus",IF(AND(D!BK559&gt;=-2,D!BK559&lt;2),"Normal","Gemuk")))))</f>
        <v/>
      </c>
      <c r="AJ563" s="105" t="str">
        <f>IF(D!BN559="","",IF(D!BN559&lt;-3,"Sgt Kurus",IF(AND(D!BN559&gt;=-3,D!BN559&lt;-2),"Kurus",IF(AND(D!BN559&gt;=-2,D!BN559&lt;1),"Normal",IF(AND(D!BN559&gt;=1,D!BN559&lt;2),"Gemuk","Obesitas")))))</f>
        <v/>
      </c>
      <c r="AK563" s="105"/>
      <c r="AL563" s="98"/>
      <c r="AM563" s="53"/>
      <c r="AN563" s="97"/>
      <c r="AO563" s="97"/>
      <c r="AP563" s="97"/>
      <c r="AQ563" s="53"/>
      <c r="AR563" s="53"/>
      <c r="AS563" s="99"/>
      <c r="AT563" s="99"/>
      <c r="AU563" s="99"/>
      <c r="AV563" s="53"/>
      <c r="AW563" s="53"/>
      <c r="AX563" s="99"/>
    </row>
    <row r="564" spans="2:50" ht="15" x14ac:dyDescent="0.2">
      <c r="B564" s="94">
        <v>551</v>
      </c>
      <c r="C564" s="100"/>
      <c r="D564" s="101"/>
      <c r="E564" s="102"/>
      <c r="F564" s="95" t="str">
        <f t="shared" si="20"/>
        <v/>
      </c>
      <c r="G564" s="82" t="str">
        <f t="shared" si="21"/>
        <v/>
      </c>
      <c r="H564" s="103"/>
      <c r="I564" s="103" t="s">
        <v>202</v>
      </c>
      <c r="J564" s="104" t="s">
        <v>202</v>
      </c>
      <c r="K564" s="104" t="s">
        <v>202</v>
      </c>
      <c r="L564" s="104" t="s">
        <v>202</v>
      </c>
      <c r="M564" s="52"/>
      <c r="N564" s="52"/>
      <c r="O564" s="52"/>
      <c r="P564" s="52"/>
      <c r="Q564" s="52"/>
      <c r="R564" s="52"/>
      <c r="S564" s="52"/>
      <c r="T564" s="52"/>
      <c r="U564" s="52"/>
      <c r="V564" s="52"/>
      <c r="W564" s="52"/>
      <c r="X564" s="52"/>
      <c r="Y564" s="53"/>
      <c r="Z564" s="53"/>
      <c r="AA564" s="96"/>
      <c r="AB564" s="97"/>
      <c r="AC564" s="97"/>
      <c r="AD564" s="97"/>
      <c r="AE564" s="97"/>
      <c r="AF564" s="97"/>
      <c r="AG564" s="105" t="str">
        <f>IF(D!BE560="","",IF(D!BE560&lt;-3,"Gizi Buruk",IF(AND(D!BE560&gt;=-3,D!BE560&lt;-2),"Gizi Kurang",IF(AND(D!BE560&gt;=-2,D!BE560&lt;2),"Gizi Normal","Gizi Lebih"))))</f>
        <v/>
      </c>
      <c r="AH564" s="105" t="str">
        <f>IF(D!BH560="","",IF(D!BH560&lt;-3,"Sangat Pendek",IF(AND(D!BH560&gt;=-3,D!BH560&lt;-2),"Pendek",IF(AND(D!CB722&gt;=-2,D!BH560&lt;2),"Normal","Jangkung"))))</f>
        <v/>
      </c>
      <c r="AI564" s="105" t="str">
        <f>IF(D!BK560="","",(IF(D!BK560&lt;-3,"Sangat Kurus",IF(AND(D!BK560&gt;=-3,D!BK560&lt;-2),"Kurus",IF(AND(D!BK560&gt;=-2,D!BK560&lt;2),"Normal","Gemuk")))))</f>
        <v/>
      </c>
      <c r="AJ564" s="105" t="str">
        <f>IF(D!BN560="","",IF(D!BN560&lt;-3,"Sgt Kurus",IF(AND(D!BN560&gt;=-3,D!BN560&lt;-2),"Kurus",IF(AND(D!BN560&gt;=-2,D!BN560&lt;1),"Normal",IF(AND(D!BN560&gt;=1,D!BN560&lt;2),"Gemuk","Obesitas")))))</f>
        <v/>
      </c>
      <c r="AK564" s="105"/>
      <c r="AL564" s="98"/>
      <c r="AM564" s="53"/>
      <c r="AN564" s="97"/>
      <c r="AO564" s="97"/>
      <c r="AP564" s="97"/>
      <c r="AQ564" s="53"/>
      <c r="AR564" s="53"/>
      <c r="AS564" s="99"/>
      <c r="AT564" s="99"/>
      <c r="AU564" s="99"/>
      <c r="AV564" s="53"/>
      <c r="AW564" s="53"/>
      <c r="AX564" s="99"/>
    </row>
    <row r="565" spans="2:50" ht="15" x14ac:dyDescent="0.2">
      <c r="B565" s="94">
        <v>552</v>
      </c>
      <c r="C565" s="100"/>
      <c r="D565" s="101"/>
      <c r="E565" s="102"/>
      <c r="F565" s="95" t="str">
        <f t="shared" si="20"/>
        <v/>
      </c>
      <c r="G565" s="82" t="str">
        <f t="shared" si="21"/>
        <v/>
      </c>
      <c r="H565" s="103"/>
      <c r="I565" s="103" t="s">
        <v>202</v>
      </c>
      <c r="J565" s="104" t="s">
        <v>202</v>
      </c>
      <c r="K565" s="104" t="s">
        <v>202</v>
      </c>
      <c r="L565" s="104" t="s">
        <v>202</v>
      </c>
      <c r="M565" s="52"/>
      <c r="N565" s="52"/>
      <c r="O565" s="52"/>
      <c r="P565" s="52"/>
      <c r="Q565" s="52"/>
      <c r="R565" s="52"/>
      <c r="S565" s="52"/>
      <c r="T565" s="52"/>
      <c r="U565" s="52"/>
      <c r="V565" s="52"/>
      <c r="W565" s="52"/>
      <c r="X565" s="52"/>
      <c r="Y565" s="53"/>
      <c r="Z565" s="53"/>
      <c r="AA565" s="96"/>
      <c r="AB565" s="97"/>
      <c r="AC565" s="97"/>
      <c r="AD565" s="97"/>
      <c r="AE565" s="97"/>
      <c r="AF565" s="97"/>
      <c r="AG565" s="105" t="str">
        <f>IF(D!BE561="","",IF(D!BE561&lt;-3,"Gizi Buruk",IF(AND(D!BE561&gt;=-3,D!BE561&lt;-2),"Gizi Kurang",IF(AND(D!BE561&gt;=-2,D!BE561&lt;2),"Gizi Normal","Gizi Lebih"))))</f>
        <v/>
      </c>
      <c r="AH565" s="105" t="str">
        <f>IF(D!BH561="","",IF(D!BH561&lt;-3,"Sangat Pendek",IF(AND(D!BH561&gt;=-3,D!BH561&lt;-2),"Pendek",IF(AND(D!CB723&gt;=-2,D!BH561&lt;2),"Normal","Jangkung"))))</f>
        <v/>
      </c>
      <c r="AI565" s="105" t="str">
        <f>IF(D!BK561="","",(IF(D!BK561&lt;-3,"Sangat Kurus",IF(AND(D!BK561&gt;=-3,D!BK561&lt;-2),"Kurus",IF(AND(D!BK561&gt;=-2,D!BK561&lt;2),"Normal","Gemuk")))))</f>
        <v/>
      </c>
      <c r="AJ565" s="105" t="str">
        <f>IF(D!BN561="","",IF(D!BN561&lt;-3,"Sgt Kurus",IF(AND(D!BN561&gt;=-3,D!BN561&lt;-2),"Kurus",IF(AND(D!BN561&gt;=-2,D!BN561&lt;1),"Normal",IF(AND(D!BN561&gt;=1,D!BN561&lt;2),"Gemuk","Obesitas")))))</f>
        <v/>
      </c>
      <c r="AK565" s="105"/>
      <c r="AL565" s="98"/>
      <c r="AM565" s="53"/>
      <c r="AN565" s="97"/>
      <c r="AO565" s="97"/>
      <c r="AP565" s="97"/>
      <c r="AQ565" s="53"/>
      <c r="AR565" s="53"/>
      <c r="AS565" s="99"/>
      <c r="AT565" s="99"/>
      <c r="AU565" s="99"/>
      <c r="AV565" s="53"/>
      <c r="AW565" s="53"/>
      <c r="AX565" s="99"/>
    </row>
    <row r="566" spans="2:50" ht="15" x14ac:dyDescent="0.2">
      <c r="B566" s="94">
        <v>553</v>
      </c>
      <c r="C566" s="100"/>
      <c r="D566" s="101"/>
      <c r="E566" s="102"/>
      <c r="F566" s="95" t="str">
        <f t="shared" si="20"/>
        <v/>
      </c>
      <c r="G566" s="82" t="str">
        <f t="shared" si="21"/>
        <v/>
      </c>
      <c r="H566" s="103"/>
      <c r="I566" s="103" t="s">
        <v>202</v>
      </c>
      <c r="J566" s="104" t="s">
        <v>202</v>
      </c>
      <c r="K566" s="104" t="s">
        <v>202</v>
      </c>
      <c r="L566" s="104" t="s">
        <v>202</v>
      </c>
      <c r="M566" s="52"/>
      <c r="N566" s="52"/>
      <c r="O566" s="52"/>
      <c r="P566" s="52"/>
      <c r="Q566" s="52"/>
      <c r="R566" s="52"/>
      <c r="S566" s="52"/>
      <c r="T566" s="52"/>
      <c r="U566" s="52"/>
      <c r="V566" s="52"/>
      <c r="W566" s="52"/>
      <c r="X566" s="52"/>
      <c r="Y566" s="53"/>
      <c r="Z566" s="53"/>
      <c r="AA566" s="96"/>
      <c r="AB566" s="97"/>
      <c r="AC566" s="97"/>
      <c r="AD566" s="97"/>
      <c r="AE566" s="97"/>
      <c r="AF566" s="97"/>
      <c r="AG566" s="105" t="str">
        <f>IF(D!BE562="","",IF(D!BE562&lt;-3,"Gizi Buruk",IF(AND(D!BE562&gt;=-3,D!BE562&lt;-2),"Gizi Kurang",IF(AND(D!BE562&gt;=-2,D!BE562&lt;2),"Gizi Normal","Gizi Lebih"))))</f>
        <v/>
      </c>
      <c r="AH566" s="105" t="str">
        <f>IF(D!BH562="","",IF(D!BH562&lt;-3,"Sangat Pendek",IF(AND(D!BH562&gt;=-3,D!BH562&lt;-2),"Pendek",IF(AND(D!CB724&gt;=-2,D!BH562&lt;2),"Normal","Jangkung"))))</f>
        <v/>
      </c>
      <c r="AI566" s="105" t="str">
        <f>IF(D!BK562="","",(IF(D!BK562&lt;-3,"Sangat Kurus",IF(AND(D!BK562&gt;=-3,D!BK562&lt;-2),"Kurus",IF(AND(D!BK562&gt;=-2,D!BK562&lt;2),"Normal","Gemuk")))))</f>
        <v/>
      </c>
      <c r="AJ566" s="105" t="str">
        <f>IF(D!BN562="","",IF(D!BN562&lt;-3,"Sgt Kurus",IF(AND(D!BN562&gt;=-3,D!BN562&lt;-2),"Kurus",IF(AND(D!BN562&gt;=-2,D!BN562&lt;1),"Normal",IF(AND(D!BN562&gt;=1,D!BN562&lt;2),"Gemuk","Obesitas")))))</f>
        <v/>
      </c>
      <c r="AK566" s="105"/>
      <c r="AL566" s="98"/>
      <c r="AM566" s="53"/>
      <c r="AN566" s="97"/>
      <c r="AO566" s="97"/>
      <c r="AP566" s="97"/>
      <c r="AQ566" s="53"/>
      <c r="AR566" s="53"/>
      <c r="AS566" s="99"/>
      <c r="AT566" s="99"/>
      <c r="AU566" s="99"/>
      <c r="AV566" s="53"/>
      <c r="AW566" s="53"/>
      <c r="AX566" s="99"/>
    </row>
    <row r="567" spans="2:50" ht="15" x14ac:dyDescent="0.2">
      <c r="B567" s="94">
        <v>554</v>
      </c>
      <c r="C567" s="100"/>
      <c r="D567" s="101"/>
      <c r="E567" s="102"/>
      <c r="F567" s="95" t="str">
        <f t="shared" si="20"/>
        <v/>
      </c>
      <c r="G567" s="82" t="str">
        <f t="shared" si="21"/>
        <v/>
      </c>
      <c r="H567" s="103"/>
      <c r="I567" s="103" t="s">
        <v>202</v>
      </c>
      <c r="J567" s="104" t="s">
        <v>202</v>
      </c>
      <c r="K567" s="104" t="s">
        <v>202</v>
      </c>
      <c r="L567" s="104" t="s">
        <v>202</v>
      </c>
      <c r="M567" s="52"/>
      <c r="N567" s="52"/>
      <c r="O567" s="52"/>
      <c r="P567" s="52"/>
      <c r="Q567" s="52"/>
      <c r="R567" s="52"/>
      <c r="S567" s="52"/>
      <c r="T567" s="52"/>
      <c r="U567" s="52"/>
      <c r="V567" s="52"/>
      <c r="W567" s="52"/>
      <c r="X567" s="52"/>
      <c r="Y567" s="53"/>
      <c r="Z567" s="53"/>
      <c r="AA567" s="96"/>
      <c r="AB567" s="97"/>
      <c r="AC567" s="97"/>
      <c r="AD567" s="97"/>
      <c r="AE567" s="97"/>
      <c r="AF567" s="97"/>
      <c r="AG567" s="105" t="str">
        <f>IF(D!BE563="","",IF(D!BE563&lt;-3,"Gizi Buruk",IF(AND(D!BE563&gt;=-3,D!BE563&lt;-2),"Gizi Kurang",IF(AND(D!BE563&gt;=-2,D!BE563&lt;2),"Gizi Normal","Gizi Lebih"))))</f>
        <v/>
      </c>
      <c r="AH567" s="105" t="str">
        <f>IF(D!BH563="","",IF(D!BH563&lt;-3,"Sangat Pendek",IF(AND(D!BH563&gt;=-3,D!BH563&lt;-2),"Pendek",IF(AND(D!CB725&gt;=-2,D!BH563&lt;2),"Normal","Jangkung"))))</f>
        <v/>
      </c>
      <c r="AI567" s="105" t="str">
        <f>IF(D!BK563="","",(IF(D!BK563&lt;-3,"Sangat Kurus",IF(AND(D!BK563&gt;=-3,D!BK563&lt;-2),"Kurus",IF(AND(D!BK563&gt;=-2,D!BK563&lt;2),"Normal","Gemuk")))))</f>
        <v/>
      </c>
      <c r="AJ567" s="105" t="str">
        <f>IF(D!BN563="","",IF(D!BN563&lt;-3,"Sgt Kurus",IF(AND(D!BN563&gt;=-3,D!BN563&lt;-2),"Kurus",IF(AND(D!BN563&gt;=-2,D!BN563&lt;1),"Normal",IF(AND(D!BN563&gt;=1,D!BN563&lt;2),"Gemuk","Obesitas")))))</f>
        <v/>
      </c>
      <c r="AK567" s="105"/>
      <c r="AL567" s="98"/>
      <c r="AM567" s="53"/>
      <c r="AN567" s="97"/>
      <c r="AO567" s="97"/>
      <c r="AP567" s="97"/>
      <c r="AQ567" s="53"/>
      <c r="AR567" s="53"/>
      <c r="AS567" s="99"/>
      <c r="AT567" s="99"/>
      <c r="AU567" s="99"/>
      <c r="AV567" s="53"/>
      <c r="AW567" s="53"/>
      <c r="AX567" s="99"/>
    </row>
    <row r="568" spans="2:50" ht="15" x14ac:dyDescent="0.2">
      <c r="B568" s="94">
        <v>555</v>
      </c>
      <c r="C568" s="100"/>
      <c r="D568" s="101"/>
      <c r="E568" s="102"/>
      <c r="F568" s="95" t="str">
        <f t="shared" si="20"/>
        <v/>
      </c>
      <c r="G568" s="82" t="str">
        <f t="shared" si="21"/>
        <v/>
      </c>
      <c r="H568" s="103"/>
      <c r="I568" s="103" t="s">
        <v>202</v>
      </c>
      <c r="J568" s="104" t="s">
        <v>202</v>
      </c>
      <c r="K568" s="104" t="s">
        <v>202</v>
      </c>
      <c r="L568" s="104" t="s">
        <v>202</v>
      </c>
      <c r="M568" s="52"/>
      <c r="N568" s="52"/>
      <c r="O568" s="52"/>
      <c r="P568" s="52"/>
      <c r="Q568" s="52"/>
      <c r="R568" s="52"/>
      <c r="S568" s="52"/>
      <c r="T568" s="52"/>
      <c r="U568" s="52"/>
      <c r="V568" s="52"/>
      <c r="W568" s="52"/>
      <c r="X568" s="52"/>
      <c r="Y568" s="53"/>
      <c r="Z568" s="53"/>
      <c r="AA568" s="96"/>
      <c r="AB568" s="97"/>
      <c r="AC568" s="97"/>
      <c r="AD568" s="97"/>
      <c r="AE568" s="97"/>
      <c r="AF568" s="97"/>
      <c r="AG568" s="105" t="str">
        <f>IF(D!BE564="","",IF(D!BE564&lt;-3,"Gizi Buruk",IF(AND(D!BE564&gt;=-3,D!BE564&lt;-2),"Gizi Kurang",IF(AND(D!BE564&gt;=-2,D!BE564&lt;2),"Gizi Normal","Gizi Lebih"))))</f>
        <v/>
      </c>
      <c r="AH568" s="105" t="str">
        <f>IF(D!BH564="","",IF(D!BH564&lt;-3,"Sangat Pendek",IF(AND(D!BH564&gt;=-3,D!BH564&lt;-2),"Pendek",IF(AND(D!CB726&gt;=-2,D!BH564&lt;2),"Normal","Jangkung"))))</f>
        <v/>
      </c>
      <c r="AI568" s="105" t="str">
        <f>IF(D!BK564="","",(IF(D!BK564&lt;-3,"Sangat Kurus",IF(AND(D!BK564&gt;=-3,D!BK564&lt;-2),"Kurus",IF(AND(D!BK564&gt;=-2,D!BK564&lt;2),"Normal","Gemuk")))))</f>
        <v/>
      </c>
      <c r="AJ568" s="105" t="str">
        <f>IF(D!BN564="","",IF(D!BN564&lt;-3,"Sgt Kurus",IF(AND(D!BN564&gt;=-3,D!BN564&lt;-2),"Kurus",IF(AND(D!BN564&gt;=-2,D!BN564&lt;1),"Normal",IF(AND(D!BN564&gt;=1,D!BN564&lt;2),"Gemuk","Obesitas")))))</f>
        <v/>
      </c>
      <c r="AK568" s="105"/>
      <c r="AL568" s="98"/>
      <c r="AM568" s="53"/>
      <c r="AN568" s="97"/>
      <c r="AO568" s="97"/>
      <c r="AP568" s="97"/>
      <c r="AQ568" s="53"/>
      <c r="AR568" s="53"/>
      <c r="AS568" s="99"/>
      <c r="AT568" s="99"/>
      <c r="AU568" s="99"/>
      <c r="AV568" s="53"/>
      <c r="AW568" s="53"/>
      <c r="AX568" s="99"/>
    </row>
    <row r="569" spans="2:50" ht="15" x14ac:dyDescent="0.2">
      <c r="B569" s="94">
        <v>556</v>
      </c>
      <c r="C569" s="100"/>
      <c r="D569" s="101"/>
      <c r="E569" s="102"/>
      <c r="F569" s="95" t="str">
        <f t="shared" si="20"/>
        <v/>
      </c>
      <c r="G569" s="82" t="str">
        <f t="shared" si="21"/>
        <v/>
      </c>
      <c r="H569" s="103"/>
      <c r="I569" s="103" t="s">
        <v>202</v>
      </c>
      <c r="J569" s="104" t="s">
        <v>202</v>
      </c>
      <c r="K569" s="104" t="s">
        <v>202</v>
      </c>
      <c r="L569" s="104" t="s">
        <v>202</v>
      </c>
      <c r="M569" s="52"/>
      <c r="N569" s="52"/>
      <c r="O569" s="52"/>
      <c r="P569" s="52"/>
      <c r="Q569" s="52"/>
      <c r="R569" s="52"/>
      <c r="S569" s="52"/>
      <c r="T569" s="52"/>
      <c r="U569" s="52"/>
      <c r="V569" s="52"/>
      <c r="W569" s="52"/>
      <c r="X569" s="52"/>
      <c r="Y569" s="53"/>
      <c r="Z569" s="53"/>
      <c r="AA569" s="96"/>
      <c r="AB569" s="97"/>
      <c r="AC569" s="97"/>
      <c r="AD569" s="97"/>
      <c r="AE569" s="97"/>
      <c r="AF569" s="97"/>
      <c r="AG569" s="105" t="str">
        <f>IF(D!BE565="","",IF(D!BE565&lt;-3,"Gizi Buruk",IF(AND(D!BE565&gt;=-3,D!BE565&lt;-2),"Gizi Kurang",IF(AND(D!BE565&gt;=-2,D!BE565&lt;2),"Gizi Normal","Gizi Lebih"))))</f>
        <v/>
      </c>
      <c r="AH569" s="105" t="str">
        <f>IF(D!BH565="","",IF(D!BH565&lt;-3,"Sangat Pendek",IF(AND(D!BH565&gt;=-3,D!BH565&lt;-2),"Pendek",IF(AND(D!CB727&gt;=-2,D!BH565&lt;2),"Normal","Jangkung"))))</f>
        <v/>
      </c>
      <c r="AI569" s="105" t="str">
        <f>IF(D!BK565="","",(IF(D!BK565&lt;-3,"Sangat Kurus",IF(AND(D!BK565&gt;=-3,D!BK565&lt;-2),"Kurus",IF(AND(D!BK565&gt;=-2,D!BK565&lt;2),"Normal","Gemuk")))))</f>
        <v/>
      </c>
      <c r="AJ569" s="105" t="str">
        <f>IF(D!BN565="","",IF(D!BN565&lt;-3,"Sgt Kurus",IF(AND(D!BN565&gt;=-3,D!BN565&lt;-2),"Kurus",IF(AND(D!BN565&gt;=-2,D!BN565&lt;1),"Normal",IF(AND(D!BN565&gt;=1,D!BN565&lt;2),"Gemuk","Obesitas")))))</f>
        <v/>
      </c>
      <c r="AK569" s="105"/>
      <c r="AL569" s="98"/>
      <c r="AM569" s="53"/>
      <c r="AN569" s="97"/>
      <c r="AO569" s="97"/>
      <c r="AP569" s="97"/>
      <c r="AQ569" s="53"/>
      <c r="AR569" s="53"/>
      <c r="AS569" s="99"/>
      <c r="AT569" s="99"/>
      <c r="AU569" s="99"/>
      <c r="AV569" s="53"/>
      <c r="AW569" s="53"/>
      <c r="AX569" s="99"/>
    </row>
    <row r="570" spans="2:50" ht="15" x14ac:dyDescent="0.2">
      <c r="B570" s="94">
        <v>557</v>
      </c>
      <c r="C570" s="100"/>
      <c r="D570" s="101"/>
      <c r="E570" s="102"/>
      <c r="F570" s="95" t="str">
        <f t="shared" si="20"/>
        <v/>
      </c>
      <c r="G570" s="82" t="str">
        <f t="shared" si="21"/>
        <v/>
      </c>
      <c r="H570" s="103"/>
      <c r="I570" s="103" t="s">
        <v>202</v>
      </c>
      <c r="J570" s="104" t="s">
        <v>202</v>
      </c>
      <c r="K570" s="104" t="s">
        <v>202</v>
      </c>
      <c r="L570" s="104" t="s">
        <v>202</v>
      </c>
      <c r="M570" s="52"/>
      <c r="N570" s="52"/>
      <c r="O570" s="52"/>
      <c r="P570" s="52"/>
      <c r="Q570" s="52"/>
      <c r="R570" s="52"/>
      <c r="S570" s="52"/>
      <c r="T570" s="52"/>
      <c r="U570" s="52"/>
      <c r="V570" s="52"/>
      <c r="W570" s="52"/>
      <c r="X570" s="52"/>
      <c r="Y570" s="53"/>
      <c r="Z570" s="53"/>
      <c r="AA570" s="96"/>
      <c r="AB570" s="97"/>
      <c r="AC570" s="97"/>
      <c r="AD570" s="97"/>
      <c r="AE570" s="97"/>
      <c r="AF570" s="97"/>
      <c r="AG570" s="105" t="str">
        <f>IF(D!BE566="","",IF(D!BE566&lt;-3,"Gizi Buruk",IF(AND(D!BE566&gt;=-3,D!BE566&lt;-2),"Gizi Kurang",IF(AND(D!BE566&gt;=-2,D!BE566&lt;2),"Gizi Normal","Gizi Lebih"))))</f>
        <v/>
      </c>
      <c r="AH570" s="105" t="str">
        <f>IF(D!BH566="","",IF(D!BH566&lt;-3,"Sangat Pendek",IF(AND(D!BH566&gt;=-3,D!BH566&lt;-2),"Pendek",IF(AND(D!CB728&gt;=-2,D!BH566&lt;2),"Normal","Jangkung"))))</f>
        <v/>
      </c>
      <c r="AI570" s="105" t="str">
        <f>IF(D!BK566="","",(IF(D!BK566&lt;-3,"Sangat Kurus",IF(AND(D!BK566&gt;=-3,D!BK566&lt;-2),"Kurus",IF(AND(D!BK566&gt;=-2,D!BK566&lt;2),"Normal","Gemuk")))))</f>
        <v/>
      </c>
      <c r="AJ570" s="105" t="str">
        <f>IF(D!BN566="","",IF(D!BN566&lt;-3,"Sgt Kurus",IF(AND(D!BN566&gt;=-3,D!BN566&lt;-2),"Kurus",IF(AND(D!BN566&gt;=-2,D!BN566&lt;1),"Normal",IF(AND(D!BN566&gt;=1,D!BN566&lt;2),"Gemuk","Obesitas")))))</f>
        <v/>
      </c>
      <c r="AK570" s="105"/>
      <c r="AL570" s="98"/>
      <c r="AM570" s="53"/>
      <c r="AN570" s="97"/>
      <c r="AO570" s="97"/>
      <c r="AP570" s="97"/>
      <c r="AQ570" s="53"/>
      <c r="AR570" s="53"/>
      <c r="AS570" s="99"/>
      <c r="AT570" s="99"/>
      <c r="AU570" s="99"/>
      <c r="AV570" s="53"/>
      <c r="AW570" s="53"/>
      <c r="AX570" s="99"/>
    </row>
    <row r="571" spans="2:50" ht="15" x14ac:dyDescent="0.2">
      <c r="B571" s="94">
        <v>558</v>
      </c>
      <c r="C571" s="100"/>
      <c r="D571" s="101"/>
      <c r="E571" s="102"/>
      <c r="F571" s="95" t="str">
        <f t="shared" si="20"/>
        <v/>
      </c>
      <c r="G571" s="82" t="str">
        <f t="shared" si="21"/>
        <v/>
      </c>
      <c r="H571" s="103"/>
      <c r="I571" s="103" t="s">
        <v>202</v>
      </c>
      <c r="J571" s="104" t="s">
        <v>202</v>
      </c>
      <c r="K571" s="104" t="s">
        <v>202</v>
      </c>
      <c r="L571" s="104" t="s">
        <v>202</v>
      </c>
      <c r="M571" s="52"/>
      <c r="N571" s="52"/>
      <c r="O571" s="52"/>
      <c r="P571" s="52"/>
      <c r="Q571" s="52"/>
      <c r="R571" s="52"/>
      <c r="S571" s="52"/>
      <c r="T571" s="52"/>
      <c r="U571" s="52"/>
      <c r="V571" s="52"/>
      <c r="W571" s="52"/>
      <c r="X571" s="52"/>
      <c r="Y571" s="53"/>
      <c r="Z571" s="53"/>
      <c r="AA571" s="96"/>
      <c r="AB571" s="97"/>
      <c r="AC571" s="97"/>
      <c r="AD571" s="97"/>
      <c r="AE571" s="97"/>
      <c r="AF571" s="97"/>
      <c r="AG571" s="105" t="str">
        <f>IF(D!BE567="","",IF(D!BE567&lt;-3,"Gizi Buruk",IF(AND(D!BE567&gt;=-3,D!BE567&lt;-2),"Gizi Kurang",IF(AND(D!BE567&gt;=-2,D!BE567&lt;2),"Gizi Normal","Gizi Lebih"))))</f>
        <v/>
      </c>
      <c r="AH571" s="105" t="str">
        <f>IF(D!BH567="","",IF(D!BH567&lt;-3,"Sangat Pendek",IF(AND(D!BH567&gt;=-3,D!BH567&lt;-2),"Pendek",IF(AND(D!CB729&gt;=-2,D!BH567&lt;2),"Normal","Jangkung"))))</f>
        <v/>
      </c>
      <c r="AI571" s="105" t="str">
        <f>IF(D!BK567="","",(IF(D!BK567&lt;-3,"Sangat Kurus",IF(AND(D!BK567&gt;=-3,D!BK567&lt;-2),"Kurus",IF(AND(D!BK567&gt;=-2,D!BK567&lt;2),"Normal","Gemuk")))))</f>
        <v/>
      </c>
      <c r="AJ571" s="105" t="str">
        <f>IF(D!BN567="","",IF(D!BN567&lt;-3,"Sgt Kurus",IF(AND(D!BN567&gt;=-3,D!BN567&lt;-2),"Kurus",IF(AND(D!BN567&gt;=-2,D!BN567&lt;1),"Normal",IF(AND(D!BN567&gt;=1,D!BN567&lt;2),"Gemuk","Obesitas")))))</f>
        <v/>
      </c>
      <c r="AK571" s="105"/>
      <c r="AL571" s="98"/>
      <c r="AM571" s="53"/>
      <c r="AN571" s="97"/>
      <c r="AO571" s="97"/>
      <c r="AP571" s="97"/>
      <c r="AQ571" s="53"/>
      <c r="AR571" s="53"/>
      <c r="AS571" s="99"/>
      <c r="AT571" s="99"/>
      <c r="AU571" s="99"/>
      <c r="AV571" s="53"/>
      <c r="AW571" s="53"/>
      <c r="AX571" s="99"/>
    </row>
    <row r="572" spans="2:50" ht="15" x14ac:dyDescent="0.2">
      <c r="B572" s="94">
        <v>559</v>
      </c>
      <c r="C572" s="100"/>
      <c r="D572" s="101"/>
      <c r="E572" s="102"/>
      <c r="F572" s="95" t="str">
        <f t="shared" si="20"/>
        <v/>
      </c>
      <c r="G572" s="82" t="str">
        <f t="shared" si="21"/>
        <v/>
      </c>
      <c r="H572" s="103"/>
      <c r="I572" s="103" t="s">
        <v>202</v>
      </c>
      <c r="J572" s="104" t="s">
        <v>202</v>
      </c>
      <c r="K572" s="104" t="s">
        <v>202</v>
      </c>
      <c r="L572" s="104" t="s">
        <v>202</v>
      </c>
      <c r="M572" s="52"/>
      <c r="N572" s="52"/>
      <c r="O572" s="52"/>
      <c r="P572" s="52"/>
      <c r="Q572" s="52"/>
      <c r="R572" s="52"/>
      <c r="S572" s="52"/>
      <c r="T572" s="52"/>
      <c r="U572" s="52"/>
      <c r="V572" s="52"/>
      <c r="W572" s="52"/>
      <c r="X572" s="52"/>
      <c r="Y572" s="53"/>
      <c r="Z572" s="53"/>
      <c r="AA572" s="96"/>
      <c r="AB572" s="97"/>
      <c r="AC572" s="97"/>
      <c r="AD572" s="97"/>
      <c r="AE572" s="97"/>
      <c r="AF572" s="97"/>
      <c r="AG572" s="105" t="str">
        <f>IF(D!BE568="","",IF(D!BE568&lt;-3,"Gizi Buruk",IF(AND(D!BE568&gt;=-3,D!BE568&lt;-2),"Gizi Kurang",IF(AND(D!BE568&gt;=-2,D!BE568&lt;2),"Gizi Normal","Gizi Lebih"))))</f>
        <v/>
      </c>
      <c r="AH572" s="105" t="str">
        <f>IF(D!BH568="","",IF(D!BH568&lt;-3,"Sangat Pendek",IF(AND(D!BH568&gt;=-3,D!BH568&lt;-2),"Pendek",IF(AND(D!CB730&gt;=-2,D!BH568&lt;2),"Normal","Jangkung"))))</f>
        <v/>
      </c>
      <c r="AI572" s="105" t="str">
        <f>IF(D!BK568="","",(IF(D!BK568&lt;-3,"Sangat Kurus",IF(AND(D!BK568&gt;=-3,D!BK568&lt;-2),"Kurus",IF(AND(D!BK568&gt;=-2,D!BK568&lt;2),"Normal","Gemuk")))))</f>
        <v/>
      </c>
      <c r="AJ572" s="105" t="str">
        <f>IF(D!BN568="","",IF(D!BN568&lt;-3,"Sgt Kurus",IF(AND(D!BN568&gt;=-3,D!BN568&lt;-2),"Kurus",IF(AND(D!BN568&gt;=-2,D!BN568&lt;1),"Normal",IF(AND(D!BN568&gt;=1,D!BN568&lt;2),"Gemuk","Obesitas")))))</f>
        <v/>
      </c>
      <c r="AK572" s="105"/>
      <c r="AL572" s="98"/>
      <c r="AM572" s="53"/>
      <c r="AN572" s="97"/>
      <c r="AO572" s="97"/>
      <c r="AP572" s="97"/>
      <c r="AQ572" s="53"/>
      <c r="AR572" s="53"/>
      <c r="AS572" s="99"/>
      <c r="AT572" s="99"/>
      <c r="AU572" s="99"/>
      <c r="AV572" s="53"/>
      <c r="AW572" s="53"/>
      <c r="AX572" s="99"/>
    </row>
    <row r="573" spans="2:50" ht="15" x14ac:dyDescent="0.2">
      <c r="B573" s="94">
        <v>560</v>
      </c>
      <c r="C573" s="100"/>
      <c r="D573" s="101"/>
      <c r="E573" s="102"/>
      <c r="F573" s="95" t="str">
        <f t="shared" si="20"/>
        <v/>
      </c>
      <c r="G573" s="82" t="str">
        <f t="shared" si="21"/>
        <v/>
      </c>
      <c r="H573" s="103"/>
      <c r="I573" s="103" t="s">
        <v>202</v>
      </c>
      <c r="J573" s="104" t="s">
        <v>202</v>
      </c>
      <c r="K573" s="104" t="s">
        <v>202</v>
      </c>
      <c r="L573" s="104" t="s">
        <v>202</v>
      </c>
      <c r="M573" s="52"/>
      <c r="N573" s="52"/>
      <c r="O573" s="52"/>
      <c r="P573" s="52"/>
      <c r="Q573" s="52"/>
      <c r="R573" s="52"/>
      <c r="S573" s="52"/>
      <c r="T573" s="52"/>
      <c r="U573" s="52"/>
      <c r="V573" s="52"/>
      <c r="W573" s="52"/>
      <c r="X573" s="52"/>
      <c r="Y573" s="53"/>
      <c r="Z573" s="53"/>
      <c r="AA573" s="96"/>
      <c r="AB573" s="97"/>
      <c r="AC573" s="97"/>
      <c r="AD573" s="97"/>
      <c r="AE573" s="97"/>
      <c r="AF573" s="97"/>
      <c r="AG573" s="105" t="str">
        <f>IF(D!BE569="","",IF(D!BE569&lt;-3,"Gizi Buruk",IF(AND(D!BE569&gt;=-3,D!BE569&lt;-2),"Gizi Kurang",IF(AND(D!BE569&gt;=-2,D!BE569&lt;2),"Gizi Normal","Gizi Lebih"))))</f>
        <v/>
      </c>
      <c r="AH573" s="105" t="str">
        <f>IF(D!BH569="","",IF(D!BH569&lt;-3,"Sangat Pendek",IF(AND(D!BH569&gt;=-3,D!BH569&lt;-2),"Pendek",IF(AND(D!CB731&gt;=-2,D!BH569&lt;2),"Normal","Jangkung"))))</f>
        <v/>
      </c>
      <c r="AI573" s="105" t="str">
        <f>IF(D!BK569="","",(IF(D!BK569&lt;-3,"Sangat Kurus",IF(AND(D!BK569&gt;=-3,D!BK569&lt;-2),"Kurus",IF(AND(D!BK569&gt;=-2,D!BK569&lt;2),"Normal","Gemuk")))))</f>
        <v/>
      </c>
      <c r="AJ573" s="105" t="str">
        <f>IF(D!BN569="","",IF(D!BN569&lt;-3,"Sgt Kurus",IF(AND(D!BN569&gt;=-3,D!BN569&lt;-2),"Kurus",IF(AND(D!BN569&gt;=-2,D!BN569&lt;1),"Normal",IF(AND(D!BN569&gt;=1,D!BN569&lt;2),"Gemuk","Obesitas")))))</f>
        <v/>
      </c>
      <c r="AK573" s="105"/>
      <c r="AL573" s="98"/>
      <c r="AM573" s="53"/>
      <c r="AN573" s="97"/>
      <c r="AO573" s="97"/>
      <c r="AP573" s="97"/>
      <c r="AQ573" s="53"/>
      <c r="AR573" s="53"/>
      <c r="AS573" s="99"/>
      <c r="AT573" s="99"/>
      <c r="AU573" s="99"/>
      <c r="AV573" s="53"/>
      <c r="AW573" s="53"/>
      <c r="AX573" s="99"/>
    </row>
    <row r="574" spans="2:50" ht="15" x14ac:dyDescent="0.2">
      <c r="B574" s="94">
        <v>561</v>
      </c>
      <c r="C574" s="100"/>
      <c r="D574" s="101"/>
      <c r="E574" s="102"/>
      <c r="F574" s="95" t="str">
        <f t="shared" si="20"/>
        <v/>
      </c>
      <c r="G574" s="82" t="str">
        <f t="shared" si="21"/>
        <v/>
      </c>
      <c r="H574" s="103"/>
      <c r="I574" s="103" t="s">
        <v>202</v>
      </c>
      <c r="J574" s="104" t="s">
        <v>202</v>
      </c>
      <c r="K574" s="104" t="s">
        <v>202</v>
      </c>
      <c r="L574" s="104" t="s">
        <v>202</v>
      </c>
      <c r="M574" s="52"/>
      <c r="N574" s="52"/>
      <c r="O574" s="52"/>
      <c r="P574" s="52"/>
      <c r="Q574" s="52"/>
      <c r="R574" s="52"/>
      <c r="S574" s="52"/>
      <c r="T574" s="52"/>
      <c r="U574" s="52"/>
      <c r="V574" s="52"/>
      <c r="W574" s="52"/>
      <c r="X574" s="52"/>
      <c r="Y574" s="53"/>
      <c r="Z574" s="53"/>
      <c r="AA574" s="96"/>
      <c r="AB574" s="97"/>
      <c r="AC574" s="97"/>
      <c r="AD574" s="97"/>
      <c r="AE574" s="97"/>
      <c r="AF574" s="97"/>
      <c r="AG574" s="105" t="str">
        <f>IF(D!BE570="","",IF(D!BE570&lt;-3,"Gizi Buruk",IF(AND(D!BE570&gt;=-3,D!BE570&lt;-2),"Gizi Kurang",IF(AND(D!BE570&gt;=-2,D!BE570&lt;2),"Gizi Normal","Gizi Lebih"))))</f>
        <v/>
      </c>
      <c r="AH574" s="105" t="str">
        <f>IF(D!BH570="","",IF(D!BH570&lt;-3,"Sangat Pendek",IF(AND(D!BH570&gt;=-3,D!BH570&lt;-2),"Pendek",IF(AND(D!CB732&gt;=-2,D!BH570&lt;2),"Normal","Jangkung"))))</f>
        <v/>
      </c>
      <c r="AI574" s="105" t="str">
        <f>IF(D!BK570="","",(IF(D!BK570&lt;-3,"Sangat Kurus",IF(AND(D!BK570&gt;=-3,D!BK570&lt;-2),"Kurus",IF(AND(D!BK570&gt;=-2,D!BK570&lt;2),"Normal","Gemuk")))))</f>
        <v/>
      </c>
      <c r="AJ574" s="105" t="str">
        <f>IF(D!BN570="","",IF(D!BN570&lt;-3,"Sgt Kurus",IF(AND(D!BN570&gt;=-3,D!BN570&lt;-2),"Kurus",IF(AND(D!BN570&gt;=-2,D!BN570&lt;1),"Normal",IF(AND(D!BN570&gt;=1,D!BN570&lt;2),"Gemuk","Obesitas")))))</f>
        <v/>
      </c>
      <c r="AK574" s="105"/>
      <c r="AL574" s="98"/>
      <c r="AM574" s="53"/>
      <c r="AN574" s="97"/>
      <c r="AO574" s="97"/>
      <c r="AP574" s="97"/>
      <c r="AQ574" s="53"/>
      <c r="AR574" s="53"/>
      <c r="AS574" s="99"/>
      <c r="AT574" s="99"/>
      <c r="AU574" s="99"/>
      <c r="AV574" s="53"/>
      <c r="AW574" s="53"/>
      <c r="AX574" s="99"/>
    </row>
    <row r="575" spans="2:50" ht="15" x14ac:dyDescent="0.2">
      <c r="B575" s="94">
        <v>562</v>
      </c>
      <c r="C575" s="100"/>
      <c r="D575" s="101"/>
      <c r="E575" s="102"/>
      <c r="F575" s="95" t="str">
        <f t="shared" si="20"/>
        <v/>
      </c>
      <c r="G575" s="82" t="str">
        <f t="shared" si="21"/>
        <v/>
      </c>
      <c r="H575" s="103"/>
      <c r="I575" s="103" t="s">
        <v>202</v>
      </c>
      <c r="J575" s="104" t="s">
        <v>202</v>
      </c>
      <c r="K575" s="104" t="s">
        <v>202</v>
      </c>
      <c r="L575" s="104" t="s">
        <v>202</v>
      </c>
      <c r="M575" s="52"/>
      <c r="N575" s="52"/>
      <c r="O575" s="52"/>
      <c r="P575" s="52"/>
      <c r="Q575" s="52"/>
      <c r="R575" s="52"/>
      <c r="S575" s="52"/>
      <c r="T575" s="52"/>
      <c r="U575" s="52"/>
      <c r="V575" s="52"/>
      <c r="W575" s="52"/>
      <c r="X575" s="52"/>
      <c r="Y575" s="53"/>
      <c r="Z575" s="53"/>
      <c r="AA575" s="96"/>
      <c r="AB575" s="97"/>
      <c r="AC575" s="97"/>
      <c r="AD575" s="97"/>
      <c r="AE575" s="97"/>
      <c r="AF575" s="97"/>
      <c r="AG575" s="105" t="str">
        <f>IF(D!BE571="","",IF(D!BE571&lt;-3,"Gizi Buruk",IF(AND(D!BE571&gt;=-3,D!BE571&lt;-2),"Gizi Kurang",IF(AND(D!BE571&gt;=-2,D!BE571&lt;2),"Gizi Normal","Gizi Lebih"))))</f>
        <v/>
      </c>
      <c r="AH575" s="105" t="str">
        <f>IF(D!BH571="","",IF(D!BH571&lt;-3,"Sangat Pendek",IF(AND(D!BH571&gt;=-3,D!BH571&lt;-2),"Pendek",IF(AND(D!CB733&gt;=-2,D!BH571&lt;2),"Normal","Jangkung"))))</f>
        <v/>
      </c>
      <c r="AI575" s="105" t="str">
        <f>IF(D!BK571="","",(IF(D!BK571&lt;-3,"Sangat Kurus",IF(AND(D!BK571&gt;=-3,D!BK571&lt;-2),"Kurus",IF(AND(D!BK571&gt;=-2,D!BK571&lt;2),"Normal","Gemuk")))))</f>
        <v/>
      </c>
      <c r="AJ575" s="105" t="str">
        <f>IF(D!BN571="","",IF(D!BN571&lt;-3,"Sgt Kurus",IF(AND(D!BN571&gt;=-3,D!BN571&lt;-2),"Kurus",IF(AND(D!BN571&gt;=-2,D!BN571&lt;1),"Normal",IF(AND(D!BN571&gt;=1,D!BN571&lt;2),"Gemuk","Obesitas")))))</f>
        <v/>
      </c>
      <c r="AK575" s="105"/>
      <c r="AL575" s="98"/>
      <c r="AM575" s="53"/>
      <c r="AN575" s="97"/>
      <c r="AO575" s="97"/>
      <c r="AP575" s="97"/>
      <c r="AQ575" s="53"/>
      <c r="AR575" s="53"/>
      <c r="AS575" s="99"/>
      <c r="AT575" s="99"/>
      <c r="AU575" s="99"/>
      <c r="AV575" s="53"/>
      <c r="AW575" s="53"/>
      <c r="AX575" s="99"/>
    </row>
    <row r="576" spans="2:50" ht="15" x14ac:dyDescent="0.2">
      <c r="B576" s="94">
        <v>563</v>
      </c>
      <c r="C576" s="100"/>
      <c r="D576" s="101"/>
      <c r="E576" s="102"/>
      <c r="F576" s="95" t="str">
        <f t="shared" si="20"/>
        <v/>
      </c>
      <c r="G576" s="82" t="str">
        <f t="shared" si="21"/>
        <v/>
      </c>
      <c r="H576" s="103"/>
      <c r="I576" s="103" t="s">
        <v>202</v>
      </c>
      <c r="J576" s="104" t="s">
        <v>202</v>
      </c>
      <c r="K576" s="104" t="s">
        <v>202</v>
      </c>
      <c r="L576" s="104" t="s">
        <v>202</v>
      </c>
      <c r="M576" s="52"/>
      <c r="N576" s="52"/>
      <c r="O576" s="52"/>
      <c r="P576" s="52"/>
      <c r="Q576" s="52"/>
      <c r="R576" s="52"/>
      <c r="S576" s="52"/>
      <c r="T576" s="52"/>
      <c r="U576" s="52"/>
      <c r="V576" s="52"/>
      <c r="W576" s="52"/>
      <c r="X576" s="52"/>
      <c r="Y576" s="53"/>
      <c r="Z576" s="53"/>
      <c r="AA576" s="96"/>
      <c r="AB576" s="97"/>
      <c r="AC576" s="97"/>
      <c r="AD576" s="97"/>
      <c r="AE576" s="97"/>
      <c r="AF576" s="97"/>
      <c r="AG576" s="105" t="str">
        <f>IF(D!BE572="","",IF(D!BE572&lt;-3,"Gizi Buruk",IF(AND(D!BE572&gt;=-3,D!BE572&lt;-2),"Gizi Kurang",IF(AND(D!BE572&gt;=-2,D!BE572&lt;2),"Gizi Normal","Gizi Lebih"))))</f>
        <v/>
      </c>
      <c r="AH576" s="105" t="str">
        <f>IF(D!BH572="","",IF(D!BH572&lt;-3,"Sangat Pendek",IF(AND(D!BH572&gt;=-3,D!BH572&lt;-2),"Pendek",IF(AND(D!CB734&gt;=-2,D!BH572&lt;2),"Normal","Jangkung"))))</f>
        <v/>
      </c>
      <c r="AI576" s="105" t="str">
        <f>IF(D!BK572="","",(IF(D!BK572&lt;-3,"Sangat Kurus",IF(AND(D!BK572&gt;=-3,D!BK572&lt;-2),"Kurus",IF(AND(D!BK572&gt;=-2,D!BK572&lt;2),"Normal","Gemuk")))))</f>
        <v/>
      </c>
      <c r="AJ576" s="105" t="str">
        <f>IF(D!BN572="","",IF(D!BN572&lt;-3,"Sgt Kurus",IF(AND(D!BN572&gt;=-3,D!BN572&lt;-2),"Kurus",IF(AND(D!BN572&gt;=-2,D!BN572&lt;1),"Normal",IF(AND(D!BN572&gt;=1,D!BN572&lt;2),"Gemuk","Obesitas")))))</f>
        <v/>
      </c>
      <c r="AK576" s="105"/>
      <c r="AL576" s="98"/>
      <c r="AM576" s="53"/>
      <c r="AN576" s="97"/>
      <c r="AO576" s="97"/>
      <c r="AP576" s="97"/>
      <c r="AQ576" s="53"/>
      <c r="AR576" s="53"/>
      <c r="AS576" s="99"/>
      <c r="AT576" s="99"/>
      <c r="AU576" s="99"/>
      <c r="AV576" s="53"/>
      <c r="AW576" s="53"/>
      <c r="AX576" s="99"/>
    </row>
    <row r="577" spans="2:50" ht="15" x14ac:dyDescent="0.2">
      <c r="B577" s="94">
        <v>564</v>
      </c>
      <c r="C577" s="100"/>
      <c r="D577" s="101"/>
      <c r="E577" s="102"/>
      <c r="F577" s="95" t="str">
        <f t="shared" si="20"/>
        <v/>
      </c>
      <c r="G577" s="82" t="str">
        <f t="shared" si="21"/>
        <v/>
      </c>
      <c r="H577" s="103"/>
      <c r="I577" s="103" t="s">
        <v>202</v>
      </c>
      <c r="J577" s="104" t="s">
        <v>202</v>
      </c>
      <c r="K577" s="104" t="s">
        <v>202</v>
      </c>
      <c r="L577" s="104" t="s">
        <v>202</v>
      </c>
      <c r="M577" s="52"/>
      <c r="N577" s="52"/>
      <c r="O577" s="52"/>
      <c r="P577" s="52"/>
      <c r="Q577" s="52"/>
      <c r="R577" s="52"/>
      <c r="S577" s="52"/>
      <c r="T577" s="52"/>
      <c r="U577" s="52"/>
      <c r="V577" s="52"/>
      <c r="W577" s="52"/>
      <c r="X577" s="52"/>
      <c r="Y577" s="53"/>
      <c r="Z577" s="53"/>
      <c r="AA577" s="96"/>
      <c r="AB577" s="97"/>
      <c r="AC577" s="97"/>
      <c r="AD577" s="97"/>
      <c r="AE577" s="97"/>
      <c r="AF577" s="97"/>
      <c r="AG577" s="105" t="str">
        <f>IF(D!BE573="","",IF(D!BE573&lt;-3,"Gizi Buruk",IF(AND(D!BE573&gt;=-3,D!BE573&lt;-2),"Gizi Kurang",IF(AND(D!BE573&gt;=-2,D!BE573&lt;2),"Gizi Normal","Gizi Lebih"))))</f>
        <v/>
      </c>
      <c r="AH577" s="105" t="str">
        <f>IF(D!BH573="","",IF(D!BH573&lt;-3,"Sangat Pendek",IF(AND(D!BH573&gt;=-3,D!BH573&lt;-2),"Pendek",IF(AND(D!CB735&gt;=-2,D!BH573&lt;2),"Normal","Jangkung"))))</f>
        <v/>
      </c>
      <c r="AI577" s="105" t="str">
        <f>IF(D!BK573="","",(IF(D!BK573&lt;-3,"Sangat Kurus",IF(AND(D!BK573&gt;=-3,D!BK573&lt;-2),"Kurus",IF(AND(D!BK573&gt;=-2,D!BK573&lt;2),"Normal","Gemuk")))))</f>
        <v/>
      </c>
      <c r="AJ577" s="105" t="str">
        <f>IF(D!BN573="","",IF(D!BN573&lt;-3,"Sgt Kurus",IF(AND(D!BN573&gt;=-3,D!BN573&lt;-2),"Kurus",IF(AND(D!BN573&gt;=-2,D!BN573&lt;1),"Normal",IF(AND(D!BN573&gt;=1,D!BN573&lt;2),"Gemuk","Obesitas")))))</f>
        <v/>
      </c>
      <c r="AK577" s="105"/>
      <c r="AL577" s="98"/>
      <c r="AM577" s="53"/>
      <c r="AN577" s="97"/>
      <c r="AO577" s="97"/>
      <c r="AP577" s="97"/>
      <c r="AQ577" s="53"/>
      <c r="AR577" s="53"/>
      <c r="AS577" s="99"/>
      <c r="AT577" s="99"/>
      <c r="AU577" s="99"/>
      <c r="AV577" s="53"/>
      <c r="AW577" s="53"/>
      <c r="AX577" s="99"/>
    </row>
    <row r="578" spans="2:50" ht="15" x14ac:dyDescent="0.2">
      <c r="B578" s="94">
        <v>565</v>
      </c>
      <c r="C578" s="100"/>
      <c r="D578" s="101"/>
      <c r="E578" s="102"/>
      <c r="F578" s="95" t="str">
        <f t="shared" si="20"/>
        <v/>
      </c>
      <c r="G578" s="82" t="str">
        <f t="shared" si="21"/>
        <v/>
      </c>
      <c r="H578" s="103"/>
      <c r="I578" s="103" t="s">
        <v>202</v>
      </c>
      <c r="J578" s="104" t="s">
        <v>202</v>
      </c>
      <c r="K578" s="104" t="s">
        <v>202</v>
      </c>
      <c r="L578" s="104" t="s">
        <v>202</v>
      </c>
      <c r="M578" s="52"/>
      <c r="N578" s="52"/>
      <c r="O578" s="52"/>
      <c r="P578" s="52"/>
      <c r="Q578" s="52"/>
      <c r="R578" s="52"/>
      <c r="S578" s="52"/>
      <c r="T578" s="52"/>
      <c r="U578" s="52"/>
      <c r="V578" s="52"/>
      <c r="W578" s="52"/>
      <c r="X578" s="52"/>
      <c r="Y578" s="53"/>
      <c r="Z578" s="53"/>
      <c r="AA578" s="96"/>
      <c r="AB578" s="97"/>
      <c r="AC578" s="97"/>
      <c r="AD578" s="97"/>
      <c r="AE578" s="97"/>
      <c r="AF578" s="97"/>
      <c r="AG578" s="105" t="str">
        <f>IF(D!BE574="","",IF(D!BE574&lt;-3,"Gizi Buruk",IF(AND(D!BE574&gt;=-3,D!BE574&lt;-2),"Gizi Kurang",IF(AND(D!BE574&gt;=-2,D!BE574&lt;2),"Gizi Normal","Gizi Lebih"))))</f>
        <v/>
      </c>
      <c r="AH578" s="105" t="str">
        <f>IF(D!BH574="","",IF(D!BH574&lt;-3,"Sangat Pendek",IF(AND(D!BH574&gt;=-3,D!BH574&lt;-2),"Pendek",IF(AND(D!CB736&gt;=-2,D!BH574&lt;2),"Normal","Jangkung"))))</f>
        <v/>
      </c>
      <c r="AI578" s="105" t="str">
        <f>IF(D!BK574="","",(IF(D!BK574&lt;-3,"Sangat Kurus",IF(AND(D!BK574&gt;=-3,D!BK574&lt;-2),"Kurus",IF(AND(D!BK574&gt;=-2,D!BK574&lt;2),"Normal","Gemuk")))))</f>
        <v/>
      </c>
      <c r="AJ578" s="105" t="str">
        <f>IF(D!BN574="","",IF(D!BN574&lt;-3,"Sgt Kurus",IF(AND(D!BN574&gt;=-3,D!BN574&lt;-2),"Kurus",IF(AND(D!BN574&gt;=-2,D!BN574&lt;1),"Normal",IF(AND(D!BN574&gt;=1,D!BN574&lt;2),"Gemuk","Obesitas")))))</f>
        <v/>
      </c>
      <c r="AK578" s="105"/>
      <c r="AL578" s="98"/>
      <c r="AM578" s="53"/>
      <c r="AN578" s="97"/>
      <c r="AO578" s="97"/>
      <c r="AP578" s="97"/>
      <c r="AQ578" s="53"/>
      <c r="AR578" s="53"/>
      <c r="AS578" s="99"/>
      <c r="AT578" s="99"/>
      <c r="AU578" s="99"/>
      <c r="AV578" s="53"/>
      <c r="AW578" s="53"/>
      <c r="AX578" s="99"/>
    </row>
    <row r="579" spans="2:50" ht="15" x14ac:dyDescent="0.2">
      <c r="B579" s="94">
        <v>566</v>
      </c>
      <c r="C579" s="100"/>
      <c r="D579" s="101"/>
      <c r="E579" s="102"/>
      <c r="F579" s="95" t="str">
        <f t="shared" si="20"/>
        <v/>
      </c>
      <c r="G579" s="82" t="str">
        <f t="shared" si="21"/>
        <v/>
      </c>
      <c r="H579" s="103"/>
      <c r="I579" s="103" t="s">
        <v>202</v>
      </c>
      <c r="J579" s="104" t="s">
        <v>202</v>
      </c>
      <c r="K579" s="104" t="s">
        <v>202</v>
      </c>
      <c r="L579" s="104" t="s">
        <v>202</v>
      </c>
      <c r="M579" s="52"/>
      <c r="N579" s="52"/>
      <c r="O579" s="52"/>
      <c r="P579" s="52"/>
      <c r="Q579" s="52"/>
      <c r="R579" s="52"/>
      <c r="S579" s="52"/>
      <c r="T579" s="52"/>
      <c r="U579" s="52"/>
      <c r="V579" s="52"/>
      <c r="W579" s="52"/>
      <c r="X579" s="52"/>
      <c r="Y579" s="53"/>
      <c r="Z579" s="53"/>
      <c r="AA579" s="96"/>
      <c r="AB579" s="97"/>
      <c r="AC579" s="97"/>
      <c r="AD579" s="97"/>
      <c r="AE579" s="97"/>
      <c r="AF579" s="97"/>
      <c r="AG579" s="105" t="str">
        <f>IF(D!BE575="","",IF(D!BE575&lt;-3,"Gizi Buruk",IF(AND(D!BE575&gt;=-3,D!BE575&lt;-2),"Gizi Kurang",IF(AND(D!BE575&gt;=-2,D!BE575&lt;2),"Gizi Normal","Gizi Lebih"))))</f>
        <v/>
      </c>
      <c r="AH579" s="105" t="str">
        <f>IF(D!BH575="","",IF(D!BH575&lt;-3,"Sangat Pendek",IF(AND(D!BH575&gt;=-3,D!BH575&lt;-2),"Pendek",IF(AND(D!CB737&gt;=-2,D!BH575&lt;2),"Normal","Jangkung"))))</f>
        <v/>
      </c>
      <c r="AI579" s="105" t="str">
        <f>IF(D!BK575="","",(IF(D!BK575&lt;-3,"Sangat Kurus",IF(AND(D!BK575&gt;=-3,D!BK575&lt;-2),"Kurus",IF(AND(D!BK575&gt;=-2,D!BK575&lt;2),"Normal","Gemuk")))))</f>
        <v/>
      </c>
      <c r="AJ579" s="105" t="str">
        <f>IF(D!BN575="","",IF(D!BN575&lt;-3,"Sgt Kurus",IF(AND(D!BN575&gt;=-3,D!BN575&lt;-2),"Kurus",IF(AND(D!BN575&gt;=-2,D!BN575&lt;1),"Normal",IF(AND(D!BN575&gt;=1,D!BN575&lt;2),"Gemuk","Obesitas")))))</f>
        <v/>
      </c>
      <c r="AK579" s="105"/>
      <c r="AL579" s="98"/>
      <c r="AM579" s="53"/>
      <c r="AN579" s="97"/>
      <c r="AO579" s="97"/>
      <c r="AP579" s="97"/>
      <c r="AQ579" s="53"/>
      <c r="AR579" s="53"/>
      <c r="AS579" s="99"/>
      <c r="AT579" s="99"/>
      <c r="AU579" s="99"/>
      <c r="AV579" s="53"/>
      <c r="AW579" s="53"/>
      <c r="AX579" s="99"/>
    </row>
    <row r="580" spans="2:50" ht="15" x14ac:dyDescent="0.2">
      <c r="B580" s="94">
        <v>567</v>
      </c>
      <c r="C580" s="100"/>
      <c r="D580" s="101"/>
      <c r="E580" s="102"/>
      <c r="F580" s="95" t="str">
        <f t="shared" si="20"/>
        <v/>
      </c>
      <c r="G580" s="82" t="str">
        <f t="shared" si="21"/>
        <v/>
      </c>
      <c r="H580" s="103"/>
      <c r="I580" s="103" t="s">
        <v>202</v>
      </c>
      <c r="J580" s="104" t="s">
        <v>202</v>
      </c>
      <c r="K580" s="104" t="s">
        <v>202</v>
      </c>
      <c r="L580" s="104" t="s">
        <v>202</v>
      </c>
      <c r="M580" s="52"/>
      <c r="N580" s="52"/>
      <c r="O580" s="52"/>
      <c r="P580" s="52"/>
      <c r="Q580" s="52"/>
      <c r="R580" s="52"/>
      <c r="S580" s="52"/>
      <c r="T580" s="52"/>
      <c r="U580" s="52"/>
      <c r="V580" s="52"/>
      <c r="W580" s="52"/>
      <c r="X580" s="52"/>
      <c r="Y580" s="53"/>
      <c r="Z580" s="53"/>
      <c r="AA580" s="96"/>
      <c r="AB580" s="97"/>
      <c r="AC580" s="97"/>
      <c r="AD580" s="97"/>
      <c r="AE580" s="97"/>
      <c r="AF580" s="97"/>
      <c r="AG580" s="105" t="str">
        <f>IF(D!BE576="","",IF(D!BE576&lt;-3,"Gizi Buruk",IF(AND(D!BE576&gt;=-3,D!BE576&lt;-2),"Gizi Kurang",IF(AND(D!BE576&gt;=-2,D!BE576&lt;2),"Gizi Normal","Gizi Lebih"))))</f>
        <v/>
      </c>
      <c r="AH580" s="105" t="str">
        <f>IF(D!BH576="","",IF(D!BH576&lt;-3,"Sangat Pendek",IF(AND(D!BH576&gt;=-3,D!BH576&lt;-2),"Pendek",IF(AND(D!CB738&gt;=-2,D!BH576&lt;2),"Normal","Jangkung"))))</f>
        <v/>
      </c>
      <c r="AI580" s="105" t="str">
        <f>IF(D!BK576="","",(IF(D!BK576&lt;-3,"Sangat Kurus",IF(AND(D!BK576&gt;=-3,D!BK576&lt;-2),"Kurus",IF(AND(D!BK576&gt;=-2,D!BK576&lt;2),"Normal","Gemuk")))))</f>
        <v/>
      </c>
      <c r="AJ580" s="105" t="str">
        <f>IF(D!BN576="","",IF(D!BN576&lt;-3,"Sgt Kurus",IF(AND(D!BN576&gt;=-3,D!BN576&lt;-2),"Kurus",IF(AND(D!BN576&gt;=-2,D!BN576&lt;1),"Normal",IF(AND(D!BN576&gt;=1,D!BN576&lt;2),"Gemuk","Obesitas")))))</f>
        <v/>
      </c>
      <c r="AK580" s="105"/>
      <c r="AL580" s="98"/>
      <c r="AM580" s="53"/>
      <c r="AN580" s="97"/>
      <c r="AO580" s="97"/>
      <c r="AP580" s="97"/>
      <c r="AQ580" s="53"/>
      <c r="AR580" s="53"/>
      <c r="AS580" s="99"/>
      <c r="AT580" s="99"/>
      <c r="AU580" s="99"/>
      <c r="AV580" s="53"/>
      <c r="AW580" s="53"/>
      <c r="AX580" s="99"/>
    </row>
    <row r="581" spans="2:50" ht="15" x14ac:dyDescent="0.2">
      <c r="B581" s="94">
        <v>568</v>
      </c>
      <c r="C581" s="100"/>
      <c r="D581" s="101"/>
      <c r="E581" s="102"/>
      <c r="F581" s="95" t="str">
        <f t="shared" si="20"/>
        <v/>
      </c>
      <c r="G581" s="82" t="str">
        <f t="shared" si="21"/>
        <v/>
      </c>
      <c r="H581" s="103"/>
      <c r="I581" s="103" t="s">
        <v>202</v>
      </c>
      <c r="J581" s="104" t="s">
        <v>202</v>
      </c>
      <c r="K581" s="104" t="s">
        <v>202</v>
      </c>
      <c r="L581" s="104" t="s">
        <v>202</v>
      </c>
      <c r="M581" s="52"/>
      <c r="N581" s="52"/>
      <c r="O581" s="52"/>
      <c r="P581" s="52"/>
      <c r="Q581" s="52"/>
      <c r="R581" s="52"/>
      <c r="S581" s="52"/>
      <c r="T581" s="52"/>
      <c r="U581" s="52"/>
      <c r="V581" s="52"/>
      <c r="W581" s="52"/>
      <c r="X581" s="52"/>
      <c r="Y581" s="53"/>
      <c r="Z581" s="53"/>
      <c r="AA581" s="96"/>
      <c r="AB581" s="97"/>
      <c r="AC581" s="97"/>
      <c r="AD581" s="97"/>
      <c r="AE581" s="97"/>
      <c r="AF581" s="97"/>
      <c r="AG581" s="105" t="str">
        <f>IF(D!BE577="","",IF(D!BE577&lt;-3,"Gizi Buruk",IF(AND(D!BE577&gt;=-3,D!BE577&lt;-2),"Gizi Kurang",IF(AND(D!BE577&gt;=-2,D!BE577&lt;2),"Gizi Normal","Gizi Lebih"))))</f>
        <v/>
      </c>
      <c r="AH581" s="105" t="str">
        <f>IF(D!BH577="","",IF(D!BH577&lt;-3,"Sangat Pendek",IF(AND(D!BH577&gt;=-3,D!BH577&lt;-2),"Pendek",IF(AND(D!CB739&gt;=-2,D!BH577&lt;2),"Normal","Jangkung"))))</f>
        <v/>
      </c>
      <c r="AI581" s="105" t="str">
        <f>IF(D!BK577="","",(IF(D!BK577&lt;-3,"Sangat Kurus",IF(AND(D!BK577&gt;=-3,D!BK577&lt;-2),"Kurus",IF(AND(D!BK577&gt;=-2,D!BK577&lt;2),"Normal","Gemuk")))))</f>
        <v/>
      </c>
      <c r="AJ581" s="105" t="str">
        <f>IF(D!BN577="","",IF(D!BN577&lt;-3,"Sgt Kurus",IF(AND(D!BN577&gt;=-3,D!BN577&lt;-2),"Kurus",IF(AND(D!BN577&gt;=-2,D!BN577&lt;1),"Normal",IF(AND(D!BN577&gt;=1,D!BN577&lt;2),"Gemuk","Obesitas")))))</f>
        <v/>
      </c>
      <c r="AK581" s="105"/>
      <c r="AL581" s="98"/>
      <c r="AM581" s="53"/>
      <c r="AN581" s="97"/>
      <c r="AO581" s="97"/>
      <c r="AP581" s="97"/>
      <c r="AQ581" s="53"/>
      <c r="AR581" s="53"/>
      <c r="AS581" s="99"/>
      <c r="AT581" s="99"/>
      <c r="AU581" s="99"/>
      <c r="AV581" s="53"/>
      <c r="AW581" s="53"/>
      <c r="AX581" s="99"/>
    </row>
    <row r="582" spans="2:50" ht="15" x14ac:dyDescent="0.2">
      <c r="B582" s="94">
        <v>569</v>
      </c>
      <c r="C582" s="100"/>
      <c r="D582" s="101"/>
      <c r="E582" s="102"/>
      <c r="F582" s="95" t="str">
        <f t="shared" si="20"/>
        <v/>
      </c>
      <c r="G582" s="82" t="str">
        <f t="shared" si="21"/>
        <v/>
      </c>
      <c r="H582" s="103"/>
      <c r="I582" s="103" t="s">
        <v>202</v>
      </c>
      <c r="J582" s="104" t="s">
        <v>202</v>
      </c>
      <c r="K582" s="104" t="s">
        <v>202</v>
      </c>
      <c r="L582" s="104" t="s">
        <v>202</v>
      </c>
      <c r="M582" s="52"/>
      <c r="N582" s="52"/>
      <c r="O582" s="52"/>
      <c r="P582" s="52"/>
      <c r="Q582" s="52"/>
      <c r="R582" s="52"/>
      <c r="S582" s="52"/>
      <c r="T582" s="52"/>
      <c r="U582" s="52"/>
      <c r="V582" s="52"/>
      <c r="W582" s="52"/>
      <c r="X582" s="52"/>
      <c r="Y582" s="53"/>
      <c r="Z582" s="53"/>
      <c r="AA582" s="96"/>
      <c r="AB582" s="97"/>
      <c r="AC582" s="97"/>
      <c r="AD582" s="97"/>
      <c r="AE582" s="97"/>
      <c r="AF582" s="97"/>
      <c r="AG582" s="105" t="str">
        <f>IF(D!BE578="","",IF(D!BE578&lt;-3,"Gizi Buruk",IF(AND(D!BE578&gt;=-3,D!BE578&lt;-2),"Gizi Kurang",IF(AND(D!BE578&gt;=-2,D!BE578&lt;2),"Gizi Normal","Gizi Lebih"))))</f>
        <v/>
      </c>
      <c r="AH582" s="105" t="str">
        <f>IF(D!BH578="","",IF(D!BH578&lt;-3,"Sangat Pendek",IF(AND(D!BH578&gt;=-3,D!BH578&lt;-2),"Pendek",IF(AND(D!CB740&gt;=-2,D!BH578&lt;2),"Normal","Jangkung"))))</f>
        <v/>
      </c>
      <c r="AI582" s="105" t="str">
        <f>IF(D!BK578="","",(IF(D!BK578&lt;-3,"Sangat Kurus",IF(AND(D!BK578&gt;=-3,D!BK578&lt;-2),"Kurus",IF(AND(D!BK578&gt;=-2,D!BK578&lt;2),"Normal","Gemuk")))))</f>
        <v/>
      </c>
      <c r="AJ582" s="105" t="str">
        <f>IF(D!BN578="","",IF(D!BN578&lt;-3,"Sgt Kurus",IF(AND(D!BN578&gt;=-3,D!BN578&lt;-2),"Kurus",IF(AND(D!BN578&gt;=-2,D!BN578&lt;1),"Normal",IF(AND(D!BN578&gt;=1,D!BN578&lt;2),"Gemuk","Obesitas")))))</f>
        <v/>
      </c>
      <c r="AK582" s="105"/>
      <c r="AL582" s="98"/>
      <c r="AM582" s="53"/>
      <c r="AN582" s="97"/>
      <c r="AO582" s="97"/>
      <c r="AP582" s="97"/>
      <c r="AQ582" s="53"/>
      <c r="AR582" s="53"/>
      <c r="AS582" s="99"/>
      <c r="AT582" s="99"/>
      <c r="AU582" s="99"/>
      <c r="AV582" s="53"/>
      <c r="AW582" s="53"/>
      <c r="AX582" s="99"/>
    </row>
    <row r="583" spans="2:50" ht="15" x14ac:dyDescent="0.2">
      <c r="B583" s="94">
        <v>570</v>
      </c>
      <c r="C583" s="100"/>
      <c r="D583" s="101"/>
      <c r="E583" s="102"/>
      <c r="F583" s="95" t="str">
        <f t="shared" si="20"/>
        <v/>
      </c>
      <c r="G583" s="82" t="str">
        <f t="shared" si="21"/>
        <v/>
      </c>
      <c r="H583" s="103"/>
      <c r="I583" s="103" t="s">
        <v>202</v>
      </c>
      <c r="J583" s="104" t="s">
        <v>202</v>
      </c>
      <c r="K583" s="104" t="s">
        <v>202</v>
      </c>
      <c r="L583" s="104" t="s">
        <v>202</v>
      </c>
      <c r="M583" s="52"/>
      <c r="N583" s="52"/>
      <c r="O583" s="52"/>
      <c r="P583" s="52"/>
      <c r="Q583" s="52"/>
      <c r="R583" s="52"/>
      <c r="S583" s="52"/>
      <c r="T583" s="52"/>
      <c r="U583" s="52"/>
      <c r="V583" s="52"/>
      <c r="W583" s="52"/>
      <c r="X583" s="52"/>
      <c r="Y583" s="53"/>
      <c r="Z583" s="53"/>
      <c r="AA583" s="96"/>
      <c r="AB583" s="97"/>
      <c r="AC583" s="97"/>
      <c r="AD583" s="97"/>
      <c r="AE583" s="97"/>
      <c r="AF583" s="97"/>
      <c r="AG583" s="105" t="str">
        <f>IF(D!BE579="","",IF(D!BE579&lt;-3,"Gizi Buruk",IF(AND(D!BE579&gt;=-3,D!BE579&lt;-2),"Gizi Kurang",IF(AND(D!BE579&gt;=-2,D!BE579&lt;2),"Gizi Normal","Gizi Lebih"))))</f>
        <v/>
      </c>
      <c r="AH583" s="105" t="str">
        <f>IF(D!BH579="","",IF(D!BH579&lt;-3,"Sangat Pendek",IF(AND(D!BH579&gt;=-3,D!BH579&lt;-2),"Pendek",IF(AND(D!CB741&gt;=-2,D!BH579&lt;2),"Normal","Jangkung"))))</f>
        <v/>
      </c>
      <c r="AI583" s="105" t="str">
        <f>IF(D!BK579="","",(IF(D!BK579&lt;-3,"Sangat Kurus",IF(AND(D!BK579&gt;=-3,D!BK579&lt;-2),"Kurus",IF(AND(D!BK579&gt;=-2,D!BK579&lt;2),"Normal","Gemuk")))))</f>
        <v/>
      </c>
      <c r="AJ583" s="105" t="str">
        <f>IF(D!BN579="","",IF(D!BN579&lt;-3,"Sgt Kurus",IF(AND(D!BN579&gt;=-3,D!BN579&lt;-2),"Kurus",IF(AND(D!BN579&gt;=-2,D!BN579&lt;1),"Normal",IF(AND(D!BN579&gt;=1,D!BN579&lt;2),"Gemuk","Obesitas")))))</f>
        <v/>
      </c>
      <c r="AK583" s="105"/>
      <c r="AL583" s="98"/>
      <c r="AM583" s="53"/>
      <c r="AN583" s="97"/>
      <c r="AO583" s="97"/>
      <c r="AP583" s="97"/>
      <c r="AQ583" s="53"/>
      <c r="AR583" s="53"/>
      <c r="AS583" s="99"/>
      <c r="AT583" s="99"/>
      <c r="AU583" s="99"/>
      <c r="AV583" s="53"/>
      <c r="AW583" s="53"/>
      <c r="AX583" s="99"/>
    </row>
    <row r="584" spans="2:50" ht="15" x14ac:dyDescent="0.2">
      <c r="B584" s="94">
        <v>571</v>
      </c>
      <c r="C584" s="100"/>
      <c r="D584" s="101"/>
      <c r="E584" s="102"/>
      <c r="F584" s="95" t="str">
        <f t="shared" si="20"/>
        <v/>
      </c>
      <c r="G584" s="82" t="str">
        <f t="shared" si="21"/>
        <v/>
      </c>
      <c r="H584" s="103"/>
      <c r="I584" s="103" t="s">
        <v>202</v>
      </c>
      <c r="J584" s="104" t="s">
        <v>202</v>
      </c>
      <c r="K584" s="104" t="s">
        <v>202</v>
      </c>
      <c r="L584" s="104" t="s">
        <v>202</v>
      </c>
      <c r="M584" s="52"/>
      <c r="N584" s="52"/>
      <c r="O584" s="52"/>
      <c r="P584" s="52"/>
      <c r="Q584" s="52"/>
      <c r="R584" s="52"/>
      <c r="S584" s="52"/>
      <c r="T584" s="52"/>
      <c r="U584" s="52"/>
      <c r="V584" s="52"/>
      <c r="W584" s="52"/>
      <c r="X584" s="52"/>
      <c r="Y584" s="53"/>
      <c r="Z584" s="53"/>
      <c r="AA584" s="96"/>
      <c r="AB584" s="97"/>
      <c r="AC584" s="97"/>
      <c r="AD584" s="97"/>
      <c r="AE584" s="97"/>
      <c r="AF584" s="97"/>
      <c r="AG584" s="105" t="str">
        <f>IF(D!BE580="","",IF(D!BE580&lt;-3,"Gizi Buruk",IF(AND(D!BE580&gt;=-3,D!BE580&lt;-2),"Gizi Kurang",IF(AND(D!BE580&gt;=-2,D!BE580&lt;2),"Gizi Normal","Gizi Lebih"))))</f>
        <v/>
      </c>
      <c r="AH584" s="105" t="str">
        <f>IF(D!BH580="","",IF(D!BH580&lt;-3,"Sangat Pendek",IF(AND(D!BH580&gt;=-3,D!BH580&lt;-2),"Pendek",IF(AND(D!CB742&gt;=-2,D!BH580&lt;2),"Normal","Jangkung"))))</f>
        <v/>
      </c>
      <c r="AI584" s="105" t="str">
        <f>IF(D!BK580="","",(IF(D!BK580&lt;-3,"Sangat Kurus",IF(AND(D!BK580&gt;=-3,D!BK580&lt;-2),"Kurus",IF(AND(D!BK580&gt;=-2,D!BK580&lt;2),"Normal","Gemuk")))))</f>
        <v/>
      </c>
      <c r="AJ584" s="105" t="str">
        <f>IF(D!BN580="","",IF(D!BN580&lt;-3,"Sgt Kurus",IF(AND(D!BN580&gt;=-3,D!BN580&lt;-2),"Kurus",IF(AND(D!BN580&gt;=-2,D!BN580&lt;1),"Normal",IF(AND(D!BN580&gt;=1,D!BN580&lt;2),"Gemuk","Obesitas")))))</f>
        <v/>
      </c>
      <c r="AK584" s="105"/>
      <c r="AL584" s="98"/>
      <c r="AM584" s="53"/>
      <c r="AN584" s="97"/>
      <c r="AO584" s="97"/>
      <c r="AP584" s="97"/>
      <c r="AQ584" s="53"/>
      <c r="AR584" s="53"/>
      <c r="AS584" s="99"/>
      <c r="AT584" s="99"/>
      <c r="AU584" s="99"/>
      <c r="AV584" s="53"/>
      <c r="AW584" s="53"/>
      <c r="AX584" s="99"/>
    </row>
    <row r="585" spans="2:50" ht="15" x14ac:dyDescent="0.2">
      <c r="B585" s="94">
        <v>572</v>
      </c>
      <c r="C585" s="100"/>
      <c r="D585" s="101"/>
      <c r="E585" s="102"/>
      <c r="F585" s="95" t="str">
        <f t="shared" si="20"/>
        <v/>
      </c>
      <c r="G585" s="82" t="str">
        <f t="shared" si="21"/>
        <v/>
      </c>
      <c r="H585" s="103"/>
      <c r="I585" s="103" t="s">
        <v>202</v>
      </c>
      <c r="J585" s="104" t="s">
        <v>202</v>
      </c>
      <c r="K585" s="104" t="s">
        <v>202</v>
      </c>
      <c r="L585" s="104" t="s">
        <v>202</v>
      </c>
      <c r="M585" s="52"/>
      <c r="N585" s="52"/>
      <c r="O585" s="52"/>
      <c r="P585" s="52"/>
      <c r="Q585" s="52"/>
      <c r="R585" s="52"/>
      <c r="S585" s="52"/>
      <c r="T585" s="52"/>
      <c r="U585" s="52"/>
      <c r="V585" s="52"/>
      <c r="W585" s="52"/>
      <c r="X585" s="52"/>
      <c r="Y585" s="53"/>
      <c r="Z585" s="53"/>
      <c r="AA585" s="96"/>
      <c r="AB585" s="97"/>
      <c r="AC585" s="97"/>
      <c r="AD585" s="97"/>
      <c r="AE585" s="97"/>
      <c r="AF585" s="97"/>
      <c r="AG585" s="105" t="str">
        <f>IF(D!BE581="","",IF(D!BE581&lt;-3,"Gizi Buruk",IF(AND(D!BE581&gt;=-3,D!BE581&lt;-2),"Gizi Kurang",IF(AND(D!BE581&gt;=-2,D!BE581&lt;2),"Gizi Normal","Gizi Lebih"))))</f>
        <v/>
      </c>
      <c r="AH585" s="105" t="str">
        <f>IF(D!BH581="","",IF(D!BH581&lt;-3,"Sangat Pendek",IF(AND(D!BH581&gt;=-3,D!BH581&lt;-2),"Pendek",IF(AND(D!CB743&gt;=-2,D!BH581&lt;2),"Normal","Jangkung"))))</f>
        <v/>
      </c>
      <c r="AI585" s="105" t="str">
        <f>IF(D!BK581="","",(IF(D!BK581&lt;-3,"Sangat Kurus",IF(AND(D!BK581&gt;=-3,D!BK581&lt;-2),"Kurus",IF(AND(D!BK581&gt;=-2,D!BK581&lt;2),"Normal","Gemuk")))))</f>
        <v/>
      </c>
      <c r="AJ585" s="105" t="str">
        <f>IF(D!BN581="","",IF(D!BN581&lt;-3,"Sgt Kurus",IF(AND(D!BN581&gt;=-3,D!BN581&lt;-2),"Kurus",IF(AND(D!BN581&gt;=-2,D!BN581&lt;1),"Normal",IF(AND(D!BN581&gt;=1,D!BN581&lt;2),"Gemuk","Obesitas")))))</f>
        <v/>
      </c>
      <c r="AK585" s="105"/>
      <c r="AL585" s="98"/>
      <c r="AM585" s="53"/>
      <c r="AN585" s="97"/>
      <c r="AO585" s="97"/>
      <c r="AP585" s="97"/>
      <c r="AQ585" s="53"/>
      <c r="AR585" s="53"/>
      <c r="AS585" s="99"/>
      <c r="AT585" s="99"/>
      <c r="AU585" s="99"/>
      <c r="AV585" s="53"/>
      <c r="AW585" s="53"/>
      <c r="AX585" s="99"/>
    </row>
    <row r="586" spans="2:50" ht="15" x14ac:dyDescent="0.2">
      <c r="B586" s="94">
        <v>573</v>
      </c>
      <c r="C586" s="100"/>
      <c r="D586" s="101"/>
      <c r="E586" s="102"/>
      <c r="F586" s="95" t="str">
        <f t="shared" si="20"/>
        <v/>
      </c>
      <c r="G586" s="82" t="str">
        <f t="shared" si="21"/>
        <v/>
      </c>
      <c r="H586" s="103"/>
      <c r="I586" s="103" t="s">
        <v>202</v>
      </c>
      <c r="J586" s="104" t="s">
        <v>202</v>
      </c>
      <c r="K586" s="104" t="s">
        <v>202</v>
      </c>
      <c r="L586" s="104" t="s">
        <v>202</v>
      </c>
      <c r="M586" s="52"/>
      <c r="N586" s="52"/>
      <c r="O586" s="52"/>
      <c r="P586" s="52"/>
      <c r="Q586" s="52"/>
      <c r="R586" s="52"/>
      <c r="S586" s="52"/>
      <c r="T586" s="52"/>
      <c r="U586" s="52"/>
      <c r="V586" s="52"/>
      <c r="W586" s="52"/>
      <c r="X586" s="52"/>
      <c r="Y586" s="53"/>
      <c r="Z586" s="53"/>
      <c r="AA586" s="96"/>
      <c r="AB586" s="97"/>
      <c r="AC586" s="97"/>
      <c r="AD586" s="97"/>
      <c r="AE586" s="97"/>
      <c r="AF586" s="97"/>
      <c r="AG586" s="105" t="str">
        <f>IF(D!BE582="","",IF(D!BE582&lt;-3,"Gizi Buruk",IF(AND(D!BE582&gt;=-3,D!BE582&lt;-2),"Gizi Kurang",IF(AND(D!BE582&gt;=-2,D!BE582&lt;2),"Gizi Normal","Gizi Lebih"))))</f>
        <v/>
      </c>
      <c r="AH586" s="105" t="str">
        <f>IF(D!BH582="","",IF(D!BH582&lt;-3,"Sangat Pendek",IF(AND(D!BH582&gt;=-3,D!BH582&lt;-2),"Pendek",IF(AND(D!CB744&gt;=-2,D!BH582&lt;2),"Normal","Jangkung"))))</f>
        <v/>
      </c>
      <c r="AI586" s="105" t="str">
        <f>IF(D!BK582="","",(IF(D!BK582&lt;-3,"Sangat Kurus",IF(AND(D!BK582&gt;=-3,D!BK582&lt;-2),"Kurus",IF(AND(D!BK582&gt;=-2,D!BK582&lt;2),"Normal","Gemuk")))))</f>
        <v/>
      </c>
      <c r="AJ586" s="105" t="str">
        <f>IF(D!BN582="","",IF(D!BN582&lt;-3,"Sgt Kurus",IF(AND(D!BN582&gt;=-3,D!BN582&lt;-2),"Kurus",IF(AND(D!BN582&gt;=-2,D!BN582&lt;1),"Normal",IF(AND(D!BN582&gt;=1,D!BN582&lt;2),"Gemuk","Obesitas")))))</f>
        <v/>
      </c>
      <c r="AK586" s="105"/>
      <c r="AL586" s="98"/>
      <c r="AM586" s="53"/>
      <c r="AN586" s="97"/>
      <c r="AO586" s="97"/>
      <c r="AP586" s="97"/>
      <c r="AQ586" s="53"/>
      <c r="AR586" s="53"/>
      <c r="AS586" s="99"/>
      <c r="AT586" s="99"/>
      <c r="AU586" s="99"/>
      <c r="AV586" s="53"/>
      <c r="AW586" s="53"/>
      <c r="AX586" s="99"/>
    </row>
    <row r="587" spans="2:50" ht="15" x14ac:dyDescent="0.2">
      <c r="B587" s="94">
        <v>574</v>
      </c>
      <c r="C587" s="100"/>
      <c r="D587" s="101"/>
      <c r="E587" s="102"/>
      <c r="F587" s="95" t="str">
        <f t="shared" si="20"/>
        <v/>
      </c>
      <c r="G587" s="82" t="str">
        <f t="shared" si="21"/>
        <v/>
      </c>
      <c r="H587" s="103"/>
      <c r="I587" s="103" t="s">
        <v>202</v>
      </c>
      <c r="J587" s="104" t="s">
        <v>202</v>
      </c>
      <c r="K587" s="104" t="s">
        <v>202</v>
      </c>
      <c r="L587" s="104" t="s">
        <v>202</v>
      </c>
      <c r="M587" s="52"/>
      <c r="N587" s="52"/>
      <c r="O587" s="52"/>
      <c r="P587" s="52"/>
      <c r="Q587" s="52"/>
      <c r="R587" s="52"/>
      <c r="S587" s="52"/>
      <c r="T587" s="52"/>
      <c r="U587" s="52"/>
      <c r="V587" s="52"/>
      <c r="W587" s="52"/>
      <c r="X587" s="52"/>
      <c r="Y587" s="53"/>
      <c r="Z587" s="53"/>
      <c r="AA587" s="96"/>
      <c r="AB587" s="97"/>
      <c r="AC587" s="97"/>
      <c r="AD587" s="97"/>
      <c r="AE587" s="97"/>
      <c r="AF587" s="97"/>
      <c r="AG587" s="105" t="str">
        <f>IF(D!BE583="","",IF(D!BE583&lt;-3,"Gizi Buruk",IF(AND(D!BE583&gt;=-3,D!BE583&lt;-2),"Gizi Kurang",IF(AND(D!BE583&gt;=-2,D!BE583&lt;2),"Gizi Normal","Gizi Lebih"))))</f>
        <v/>
      </c>
      <c r="AH587" s="105" t="str">
        <f>IF(D!BH583="","",IF(D!BH583&lt;-3,"Sangat Pendek",IF(AND(D!BH583&gt;=-3,D!BH583&lt;-2),"Pendek",IF(AND(D!CB745&gt;=-2,D!BH583&lt;2),"Normal","Jangkung"))))</f>
        <v/>
      </c>
      <c r="AI587" s="105" t="str">
        <f>IF(D!BK583="","",(IF(D!BK583&lt;-3,"Sangat Kurus",IF(AND(D!BK583&gt;=-3,D!BK583&lt;-2),"Kurus",IF(AND(D!BK583&gt;=-2,D!BK583&lt;2),"Normal","Gemuk")))))</f>
        <v/>
      </c>
      <c r="AJ587" s="105" t="str">
        <f>IF(D!BN583="","",IF(D!BN583&lt;-3,"Sgt Kurus",IF(AND(D!BN583&gt;=-3,D!BN583&lt;-2),"Kurus",IF(AND(D!BN583&gt;=-2,D!BN583&lt;1),"Normal",IF(AND(D!BN583&gt;=1,D!BN583&lt;2),"Gemuk","Obesitas")))))</f>
        <v/>
      </c>
      <c r="AK587" s="105"/>
      <c r="AL587" s="98"/>
      <c r="AM587" s="53"/>
      <c r="AN587" s="97"/>
      <c r="AO587" s="97"/>
      <c r="AP587" s="97"/>
      <c r="AQ587" s="53"/>
      <c r="AR587" s="53"/>
      <c r="AS587" s="99"/>
      <c r="AT587" s="99"/>
      <c r="AU587" s="99"/>
      <c r="AV587" s="53"/>
      <c r="AW587" s="53"/>
      <c r="AX587" s="99"/>
    </row>
    <row r="588" spans="2:50" ht="15" x14ac:dyDescent="0.2">
      <c r="B588" s="94">
        <v>575</v>
      </c>
      <c r="C588" s="100"/>
      <c r="D588" s="101"/>
      <c r="E588" s="102"/>
      <c r="F588" s="95" t="str">
        <f t="shared" si="20"/>
        <v/>
      </c>
      <c r="G588" s="82" t="str">
        <f t="shared" si="21"/>
        <v/>
      </c>
      <c r="H588" s="103"/>
      <c r="I588" s="103" t="s">
        <v>202</v>
      </c>
      <c r="J588" s="104" t="s">
        <v>202</v>
      </c>
      <c r="K588" s="104" t="s">
        <v>202</v>
      </c>
      <c r="L588" s="104" t="s">
        <v>202</v>
      </c>
      <c r="M588" s="52"/>
      <c r="N588" s="52"/>
      <c r="O588" s="52"/>
      <c r="P588" s="52"/>
      <c r="Q588" s="52"/>
      <c r="R588" s="52"/>
      <c r="S588" s="52"/>
      <c r="T588" s="52"/>
      <c r="U588" s="52"/>
      <c r="V588" s="52"/>
      <c r="W588" s="52"/>
      <c r="X588" s="52"/>
      <c r="Y588" s="53"/>
      <c r="Z588" s="53"/>
      <c r="AA588" s="96"/>
      <c r="AB588" s="97"/>
      <c r="AC588" s="97"/>
      <c r="AD588" s="97"/>
      <c r="AE588" s="97"/>
      <c r="AF588" s="97"/>
      <c r="AG588" s="105" t="str">
        <f>IF(D!BE584="","",IF(D!BE584&lt;-3,"Gizi Buruk",IF(AND(D!BE584&gt;=-3,D!BE584&lt;-2),"Gizi Kurang",IF(AND(D!BE584&gt;=-2,D!BE584&lt;2),"Gizi Normal","Gizi Lebih"))))</f>
        <v/>
      </c>
      <c r="AH588" s="105" t="str">
        <f>IF(D!BH584="","",IF(D!BH584&lt;-3,"Sangat Pendek",IF(AND(D!BH584&gt;=-3,D!BH584&lt;-2),"Pendek",IF(AND(D!CB746&gt;=-2,D!BH584&lt;2),"Normal","Jangkung"))))</f>
        <v/>
      </c>
      <c r="AI588" s="105" t="str">
        <f>IF(D!BK584="","",(IF(D!BK584&lt;-3,"Sangat Kurus",IF(AND(D!BK584&gt;=-3,D!BK584&lt;-2),"Kurus",IF(AND(D!BK584&gt;=-2,D!BK584&lt;2),"Normal","Gemuk")))))</f>
        <v/>
      </c>
      <c r="AJ588" s="105" t="str">
        <f>IF(D!BN584="","",IF(D!BN584&lt;-3,"Sgt Kurus",IF(AND(D!BN584&gt;=-3,D!BN584&lt;-2),"Kurus",IF(AND(D!BN584&gt;=-2,D!BN584&lt;1),"Normal",IF(AND(D!BN584&gt;=1,D!BN584&lt;2),"Gemuk","Obesitas")))))</f>
        <v/>
      </c>
      <c r="AK588" s="105"/>
      <c r="AL588" s="98"/>
      <c r="AM588" s="53"/>
      <c r="AN588" s="97"/>
      <c r="AO588" s="97"/>
      <c r="AP588" s="97"/>
      <c r="AQ588" s="53"/>
      <c r="AR588" s="53"/>
      <c r="AS588" s="99"/>
      <c r="AT588" s="99"/>
      <c r="AU588" s="99"/>
      <c r="AV588" s="53"/>
      <c r="AW588" s="53"/>
      <c r="AX588" s="99"/>
    </row>
    <row r="589" spans="2:50" ht="15" x14ac:dyDescent="0.2">
      <c r="B589" s="94">
        <v>576</v>
      </c>
      <c r="C589" s="100"/>
      <c r="D589" s="101"/>
      <c r="E589" s="102"/>
      <c r="F589" s="95" t="str">
        <f t="shared" si="20"/>
        <v/>
      </c>
      <c r="G589" s="82" t="str">
        <f t="shared" si="21"/>
        <v/>
      </c>
      <c r="H589" s="103"/>
      <c r="I589" s="103" t="s">
        <v>202</v>
      </c>
      <c r="J589" s="104" t="s">
        <v>202</v>
      </c>
      <c r="K589" s="104" t="s">
        <v>202</v>
      </c>
      <c r="L589" s="104" t="s">
        <v>202</v>
      </c>
      <c r="M589" s="52"/>
      <c r="N589" s="52"/>
      <c r="O589" s="52"/>
      <c r="P589" s="52"/>
      <c r="Q589" s="52"/>
      <c r="R589" s="52"/>
      <c r="S589" s="52"/>
      <c r="T589" s="52"/>
      <c r="U589" s="52"/>
      <c r="V589" s="52"/>
      <c r="W589" s="52"/>
      <c r="X589" s="52"/>
      <c r="Y589" s="53"/>
      <c r="Z589" s="53"/>
      <c r="AA589" s="96"/>
      <c r="AB589" s="97"/>
      <c r="AC589" s="97"/>
      <c r="AD589" s="97"/>
      <c r="AE589" s="97"/>
      <c r="AF589" s="97"/>
      <c r="AG589" s="105" t="str">
        <f>IF(D!BE585="","",IF(D!BE585&lt;-3,"Gizi Buruk",IF(AND(D!BE585&gt;=-3,D!BE585&lt;-2),"Gizi Kurang",IF(AND(D!BE585&gt;=-2,D!BE585&lt;2),"Gizi Normal","Gizi Lebih"))))</f>
        <v/>
      </c>
      <c r="AH589" s="105" t="str">
        <f>IF(D!BH585="","",IF(D!BH585&lt;-3,"Sangat Pendek",IF(AND(D!BH585&gt;=-3,D!BH585&lt;-2),"Pendek",IF(AND(D!CB747&gt;=-2,D!BH585&lt;2),"Normal","Jangkung"))))</f>
        <v/>
      </c>
      <c r="AI589" s="105" t="str">
        <f>IF(D!BK585="","",(IF(D!BK585&lt;-3,"Sangat Kurus",IF(AND(D!BK585&gt;=-3,D!BK585&lt;-2),"Kurus",IF(AND(D!BK585&gt;=-2,D!BK585&lt;2),"Normal","Gemuk")))))</f>
        <v/>
      </c>
      <c r="AJ589" s="105" t="str">
        <f>IF(D!BN585="","",IF(D!BN585&lt;-3,"Sgt Kurus",IF(AND(D!BN585&gt;=-3,D!BN585&lt;-2),"Kurus",IF(AND(D!BN585&gt;=-2,D!BN585&lt;1),"Normal",IF(AND(D!BN585&gt;=1,D!BN585&lt;2),"Gemuk","Obesitas")))))</f>
        <v/>
      </c>
      <c r="AK589" s="105"/>
      <c r="AL589" s="98"/>
      <c r="AM589" s="53"/>
      <c r="AN589" s="97"/>
      <c r="AO589" s="97"/>
      <c r="AP589" s="97"/>
      <c r="AQ589" s="53"/>
      <c r="AR589" s="53"/>
      <c r="AS589" s="99"/>
      <c r="AT589" s="99"/>
      <c r="AU589" s="99"/>
      <c r="AV589" s="53"/>
      <c r="AW589" s="53"/>
      <c r="AX589" s="99"/>
    </row>
    <row r="590" spans="2:50" ht="15" x14ac:dyDescent="0.2">
      <c r="B590" s="94">
        <v>577</v>
      </c>
      <c r="C590" s="100"/>
      <c r="D590" s="101"/>
      <c r="E590" s="102"/>
      <c r="F590" s="95" t="str">
        <f t="shared" si="20"/>
        <v/>
      </c>
      <c r="G590" s="82" t="str">
        <f t="shared" si="21"/>
        <v/>
      </c>
      <c r="H590" s="103"/>
      <c r="I590" s="103" t="s">
        <v>202</v>
      </c>
      <c r="J590" s="104" t="s">
        <v>202</v>
      </c>
      <c r="K590" s="104" t="s">
        <v>202</v>
      </c>
      <c r="L590" s="104" t="s">
        <v>202</v>
      </c>
      <c r="M590" s="52"/>
      <c r="N590" s="52"/>
      <c r="O590" s="52"/>
      <c r="P590" s="52"/>
      <c r="Q590" s="52"/>
      <c r="R590" s="52"/>
      <c r="S590" s="52"/>
      <c r="T590" s="52"/>
      <c r="U590" s="52"/>
      <c r="V590" s="52"/>
      <c r="W590" s="52"/>
      <c r="X590" s="52"/>
      <c r="Y590" s="53"/>
      <c r="Z590" s="53"/>
      <c r="AA590" s="96"/>
      <c r="AB590" s="97"/>
      <c r="AC590" s="97"/>
      <c r="AD590" s="97"/>
      <c r="AE590" s="97"/>
      <c r="AF590" s="97"/>
      <c r="AG590" s="105" t="str">
        <f>IF(D!BE586="","",IF(D!BE586&lt;-3,"Gizi Buruk",IF(AND(D!BE586&gt;=-3,D!BE586&lt;-2),"Gizi Kurang",IF(AND(D!BE586&gt;=-2,D!BE586&lt;2),"Gizi Normal","Gizi Lebih"))))</f>
        <v/>
      </c>
      <c r="AH590" s="105" t="str">
        <f>IF(D!BH586="","",IF(D!BH586&lt;-3,"Sangat Pendek",IF(AND(D!BH586&gt;=-3,D!BH586&lt;-2),"Pendek",IF(AND(D!CB748&gt;=-2,D!BH586&lt;2),"Normal","Jangkung"))))</f>
        <v/>
      </c>
      <c r="AI590" s="105" t="str">
        <f>IF(D!BK586="","",(IF(D!BK586&lt;-3,"Sangat Kurus",IF(AND(D!BK586&gt;=-3,D!BK586&lt;-2),"Kurus",IF(AND(D!BK586&gt;=-2,D!BK586&lt;2),"Normal","Gemuk")))))</f>
        <v/>
      </c>
      <c r="AJ590" s="105" t="str">
        <f>IF(D!BN586="","",IF(D!BN586&lt;-3,"Sgt Kurus",IF(AND(D!BN586&gt;=-3,D!BN586&lt;-2),"Kurus",IF(AND(D!BN586&gt;=-2,D!BN586&lt;1),"Normal",IF(AND(D!BN586&gt;=1,D!BN586&lt;2),"Gemuk","Obesitas")))))</f>
        <v/>
      </c>
      <c r="AK590" s="105"/>
      <c r="AL590" s="98"/>
      <c r="AM590" s="53"/>
      <c r="AN590" s="97"/>
      <c r="AO590" s="97"/>
      <c r="AP590" s="97"/>
      <c r="AQ590" s="53"/>
      <c r="AR590" s="53"/>
      <c r="AS590" s="99"/>
      <c r="AT590" s="99"/>
      <c r="AU590" s="99"/>
      <c r="AV590" s="53"/>
      <c r="AW590" s="53"/>
      <c r="AX590" s="99"/>
    </row>
    <row r="591" spans="2:50" ht="15" x14ac:dyDescent="0.2">
      <c r="B591" s="94">
        <v>578</v>
      </c>
      <c r="C591" s="100"/>
      <c r="D591" s="101"/>
      <c r="E591" s="102"/>
      <c r="F591" s="95" t="str">
        <f t="shared" si="20"/>
        <v/>
      </c>
      <c r="G591" s="82" t="str">
        <f t="shared" si="21"/>
        <v/>
      </c>
      <c r="H591" s="103"/>
      <c r="I591" s="103" t="s">
        <v>202</v>
      </c>
      <c r="J591" s="104" t="s">
        <v>202</v>
      </c>
      <c r="K591" s="104" t="s">
        <v>202</v>
      </c>
      <c r="L591" s="104" t="s">
        <v>202</v>
      </c>
      <c r="M591" s="52"/>
      <c r="N591" s="52"/>
      <c r="O591" s="52"/>
      <c r="P591" s="52"/>
      <c r="Q591" s="52"/>
      <c r="R591" s="52"/>
      <c r="S591" s="52"/>
      <c r="T591" s="52"/>
      <c r="U591" s="52"/>
      <c r="V591" s="52"/>
      <c r="W591" s="52"/>
      <c r="X591" s="52"/>
      <c r="Y591" s="53"/>
      <c r="Z591" s="53"/>
      <c r="AA591" s="96"/>
      <c r="AB591" s="97"/>
      <c r="AC591" s="97"/>
      <c r="AD591" s="97"/>
      <c r="AE591" s="97"/>
      <c r="AF591" s="97"/>
      <c r="AG591" s="105" t="str">
        <f>IF(D!BE587="","",IF(D!BE587&lt;-3,"Gizi Buruk",IF(AND(D!BE587&gt;=-3,D!BE587&lt;-2),"Gizi Kurang",IF(AND(D!BE587&gt;=-2,D!BE587&lt;2),"Gizi Normal","Gizi Lebih"))))</f>
        <v/>
      </c>
      <c r="AH591" s="105" t="str">
        <f>IF(D!BH587="","",IF(D!BH587&lt;-3,"Sangat Pendek",IF(AND(D!BH587&gt;=-3,D!BH587&lt;-2),"Pendek",IF(AND(D!CB749&gt;=-2,D!BH587&lt;2),"Normal","Jangkung"))))</f>
        <v/>
      </c>
      <c r="AI591" s="105" t="str">
        <f>IF(D!BK587="","",(IF(D!BK587&lt;-3,"Sangat Kurus",IF(AND(D!BK587&gt;=-3,D!BK587&lt;-2),"Kurus",IF(AND(D!BK587&gt;=-2,D!BK587&lt;2),"Normal","Gemuk")))))</f>
        <v/>
      </c>
      <c r="AJ591" s="105" t="str">
        <f>IF(D!BN587="","",IF(D!BN587&lt;-3,"Sgt Kurus",IF(AND(D!BN587&gt;=-3,D!BN587&lt;-2),"Kurus",IF(AND(D!BN587&gt;=-2,D!BN587&lt;1),"Normal",IF(AND(D!BN587&gt;=1,D!BN587&lt;2),"Gemuk","Obesitas")))))</f>
        <v/>
      </c>
      <c r="AK591" s="105"/>
      <c r="AL591" s="98"/>
      <c r="AM591" s="53"/>
      <c r="AN591" s="97"/>
      <c r="AO591" s="97"/>
      <c r="AP591" s="97"/>
      <c r="AQ591" s="53"/>
      <c r="AR591" s="53"/>
      <c r="AS591" s="99"/>
      <c r="AT591" s="99"/>
      <c r="AU591" s="99"/>
      <c r="AV591" s="53"/>
      <c r="AW591" s="53"/>
      <c r="AX591" s="99"/>
    </row>
    <row r="592" spans="2:50" ht="15" x14ac:dyDescent="0.2">
      <c r="B592" s="94">
        <v>579</v>
      </c>
      <c r="C592" s="100"/>
      <c r="D592" s="101"/>
      <c r="E592" s="102"/>
      <c r="F592" s="95" t="str">
        <f t="shared" si="20"/>
        <v/>
      </c>
      <c r="G592" s="82" t="str">
        <f t="shared" si="21"/>
        <v/>
      </c>
      <c r="H592" s="103"/>
      <c r="I592" s="103" t="s">
        <v>202</v>
      </c>
      <c r="J592" s="104" t="s">
        <v>202</v>
      </c>
      <c r="K592" s="104" t="s">
        <v>202</v>
      </c>
      <c r="L592" s="104" t="s">
        <v>202</v>
      </c>
      <c r="M592" s="52"/>
      <c r="N592" s="52"/>
      <c r="O592" s="52"/>
      <c r="P592" s="52"/>
      <c r="Q592" s="52"/>
      <c r="R592" s="52"/>
      <c r="S592" s="52"/>
      <c r="T592" s="52"/>
      <c r="U592" s="52"/>
      <c r="V592" s="52"/>
      <c r="W592" s="52"/>
      <c r="X592" s="52"/>
      <c r="Y592" s="53"/>
      <c r="Z592" s="53"/>
      <c r="AA592" s="96"/>
      <c r="AB592" s="97"/>
      <c r="AC592" s="97"/>
      <c r="AD592" s="97"/>
      <c r="AE592" s="97"/>
      <c r="AF592" s="97"/>
      <c r="AG592" s="105" t="str">
        <f>IF(D!BE588="","",IF(D!BE588&lt;-3,"Gizi Buruk",IF(AND(D!BE588&gt;=-3,D!BE588&lt;-2),"Gizi Kurang",IF(AND(D!BE588&gt;=-2,D!BE588&lt;2),"Gizi Normal","Gizi Lebih"))))</f>
        <v/>
      </c>
      <c r="AH592" s="105" t="str">
        <f>IF(D!BH588="","",IF(D!BH588&lt;-3,"Sangat Pendek",IF(AND(D!BH588&gt;=-3,D!BH588&lt;-2),"Pendek",IF(AND(D!CB750&gt;=-2,D!BH588&lt;2),"Normal","Jangkung"))))</f>
        <v/>
      </c>
      <c r="AI592" s="105" t="str">
        <f>IF(D!BK588="","",(IF(D!BK588&lt;-3,"Sangat Kurus",IF(AND(D!BK588&gt;=-3,D!BK588&lt;-2),"Kurus",IF(AND(D!BK588&gt;=-2,D!BK588&lt;2),"Normal","Gemuk")))))</f>
        <v/>
      </c>
      <c r="AJ592" s="105" t="str">
        <f>IF(D!BN588="","",IF(D!BN588&lt;-3,"Sgt Kurus",IF(AND(D!BN588&gt;=-3,D!BN588&lt;-2),"Kurus",IF(AND(D!BN588&gt;=-2,D!BN588&lt;1),"Normal",IF(AND(D!BN588&gt;=1,D!BN588&lt;2),"Gemuk","Obesitas")))))</f>
        <v/>
      </c>
      <c r="AK592" s="105"/>
      <c r="AL592" s="98"/>
      <c r="AM592" s="53"/>
      <c r="AN592" s="97"/>
      <c r="AO592" s="97"/>
      <c r="AP592" s="97"/>
      <c r="AQ592" s="53"/>
      <c r="AR592" s="53"/>
      <c r="AS592" s="99"/>
      <c r="AT592" s="99"/>
      <c r="AU592" s="99"/>
      <c r="AV592" s="53"/>
      <c r="AW592" s="53"/>
      <c r="AX592" s="99"/>
    </row>
    <row r="593" spans="2:50" ht="15" x14ac:dyDescent="0.2">
      <c r="B593" s="94">
        <v>580</v>
      </c>
      <c r="C593" s="100"/>
      <c r="D593" s="101"/>
      <c r="E593" s="102"/>
      <c r="F593" s="95" t="str">
        <f t="shared" si="20"/>
        <v/>
      </c>
      <c r="G593" s="82" t="str">
        <f t="shared" si="21"/>
        <v/>
      </c>
      <c r="H593" s="103"/>
      <c r="I593" s="103" t="s">
        <v>202</v>
      </c>
      <c r="J593" s="104" t="s">
        <v>202</v>
      </c>
      <c r="K593" s="104" t="s">
        <v>202</v>
      </c>
      <c r="L593" s="104" t="s">
        <v>202</v>
      </c>
      <c r="M593" s="52"/>
      <c r="N593" s="52"/>
      <c r="O593" s="52"/>
      <c r="P593" s="52"/>
      <c r="Q593" s="52"/>
      <c r="R593" s="52"/>
      <c r="S593" s="52"/>
      <c r="T593" s="52"/>
      <c r="U593" s="52"/>
      <c r="V593" s="52"/>
      <c r="W593" s="52"/>
      <c r="X593" s="52"/>
      <c r="Y593" s="53"/>
      <c r="Z593" s="53"/>
      <c r="AA593" s="96"/>
      <c r="AB593" s="97"/>
      <c r="AC593" s="97"/>
      <c r="AD593" s="97"/>
      <c r="AE593" s="97"/>
      <c r="AF593" s="97"/>
      <c r="AG593" s="105" t="str">
        <f>IF(D!BE589="","",IF(D!BE589&lt;-3,"Gizi Buruk",IF(AND(D!BE589&gt;=-3,D!BE589&lt;-2),"Gizi Kurang",IF(AND(D!BE589&gt;=-2,D!BE589&lt;2),"Gizi Normal","Gizi Lebih"))))</f>
        <v/>
      </c>
      <c r="AH593" s="105" t="str">
        <f>IF(D!BH589="","",IF(D!BH589&lt;-3,"Sangat Pendek",IF(AND(D!BH589&gt;=-3,D!BH589&lt;-2),"Pendek",IF(AND(D!CB751&gt;=-2,D!BH589&lt;2),"Normal","Jangkung"))))</f>
        <v/>
      </c>
      <c r="AI593" s="105" t="str">
        <f>IF(D!BK589="","",(IF(D!BK589&lt;-3,"Sangat Kurus",IF(AND(D!BK589&gt;=-3,D!BK589&lt;-2),"Kurus",IF(AND(D!BK589&gt;=-2,D!BK589&lt;2),"Normal","Gemuk")))))</f>
        <v/>
      </c>
      <c r="AJ593" s="105" t="str">
        <f>IF(D!BN589="","",IF(D!BN589&lt;-3,"Sgt Kurus",IF(AND(D!BN589&gt;=-3,D!BN589&lt;-2),"Kurus",IF(AND(D!BN589&gt;=-2,D!BN589&lt;1),"Normal",IF(AND(D!BN589&gt;=1,D!BN589&lt;2),"Gemuk","Obesitas")))))</f>
        <v/>
      </c>
      <c r="AK593" s="105"/>
      <c r="AL593" s="98"/>
      <c r="AM593" s="53"/>
      <c r="AN593" s="97"/>
      <c r="AO593" s="97"/>
      <c r="AP593" s="97"/>
      <c r="AQ593" s="53"/>
      <c r="AR593" s="53"/>
      <c r="AS593" s="99"/>
      <c r="AT593" s="99"/>
      <c r="AU593" s="99"/>
      <c r="AV593" s="53"/>
      <c r="AW593" s="53"/>
      <c r="AX593" s="99"/>
    </row>
    <row r="594" spans="2:50" ht="15" x14ac:dyDescent="0.2">
      <c r="B594" s="94">
        <v>581</v>
      </c>
      <c r="C594" s="100"/>
      <c r="D594" s="101"/>
      <c r="E594" s="102"/>
      <c r="F594" s="95" t="str">
        <f t="shared" si="20"/>
        <v/>
      </c>
      <c r="G594" s="82" t="str">
        <f t="shared" si="21"/>
        <v/>
      </c>
      <c r="H594" s="103"/>
      <c r="I594" s="103" t="s">
        <v>202</v>
      </c>
      <c r="J594" s="104" t="s">
        <v>202</v>
      </c>
      <c r="K594" s="104" t="s">
        <v>202</v>
      </c>
      <c r="L594" s="104" t="s">
        <v>202</v>
      </c>
      <c r="M594" s="52"/>
      <c r="N594" s="52"/>
      <c r="O594" s="52"/>
      <c r="P594" s="52"/>
      <c r="Q594" s="52"/>
      <c r="R594" s="52"/>
      <c r="S594" s="52"/>
      <c r="T594" s="52"/>
      <c r="U594" s="52"/>
      <c r="V594" s="52"/>
      <c r="W594" s="52"/>
      <c r="X594" s="52"/>
      <c r="Y594" s="53"/>
      <c r="Z594" s="53"/>
      <c r="AA594" s="96"/>
      <c r="AB594" s="97"/>
      <c r="AC594" s="97"/>
      <c r="AD594" s="97"/>
      <c r="AE594" s="97"/>
      <c r="AF594" s="97"/>
      <c r="AG594" s="105" t="str">
        <f>IF(D!BE590="","",IF(D!BE590&lt;-3,"Gizi Buruk",IF(AND(D!BE590&gt;=-3,D!BE590&lt;-2),"Gizi Kurang",IF(AND(D!BE590&gt;=-2,D!BE590&lt;2),"Gizi Normal","Gizi Lebih"))))</f>
        <v/>
      </c>
      <c r="AH594" s="105" t="str">
        <f>IF(D!BH590="","",IF(D!BH590&lt;-3,"Sangat Pendek",IF(AND(D!BH590&gt;=-3,D!BH590&lt;-2),"Pendek",IF(AND(D!CB752&gt;=-2,D!BH590&lt;2),"Normal","Jangkung"))))</f>
        <v/>
      </c>
      <c r="AI594" s="105" t="str">
        <f>IF(D!BK590="","",(IF(D!BK590&lt;-3,"Sangat Kurus",IF(AND(D!BK590&gt;=-3,D!BK590&lt;-2),"Kurus",IF(AND(D!BK590&gt;=-2,D!BK590&lt;2),"Normal","Gemuk")))))</f>
        <v/>
      </c>
      <c r="AJ594" s="105" t="str">
        <f>IF(D!BN590="","",IF(D!BN590&lt;-3,"Sgt Kurus",IF(AND(D!BN590&gt;=-3,D!BN590&lt;-2),"Kurus",IF(AND(D!BN590&gt;=-2,D!BN590&lt;1),"Normal",IF(AND(D!BN590&gt;=1,D!BN590&lt;2),"Gemuk","Obesitas")))))</f>
        <v/>
      </c>
      <c r="AK594" s="105"/>
      <c r="AL594" s="98"/>
      <c r="AM594" s="53"/>
      <c r="AN594" s="97"/>
      <c r="AO594" s="97"/>
      <c r="AP594" s="97"/>
      <c r="AQ594" s="53"/>
      <c r="AR594" s="53"/>
      <c r="AS594" s="99"/>
      <c r="AT594" s="99"/>
      <c r="AU594" s="99"/>
      <c r="AV594" s="53"/>
      <c r="AW594" s="53"/>
      <c r="AX594" s="99"/>
    </row>
    <row r="595" spans="2:50" ht="15" x14ac:dyDescent="0.2">
      <c r="B595" s="94">
        <v>582</v>
      </c>
      <c r="C595" s="100"/>
      <c r="D595" s="101"/>
      <c r="E595" s="102"/>
      <c r="F595" s="95" t="str">
        <f t="shared" si="20"/>
        <v/>
      </c>
      <c r="G595" s="82" t="str">
        <f t="shared" si="21"/>
        <v/>
      </c>
      <c r="H595" s="103"/>
      <c r="I595" s="103" t="s">
        <v>202</v>
      </c>
      <c r="J595" s="104" t="s">
        <v>202</v>
      </c>
      <c r="K595" s="104" t="s">
        <v>202</v>
      </c>
      <c r="L595" s="104" t="s">
        <v>202</v>
      </c>
      <c r="M595" s="52"/>
      <c r="N595" s="52"/>
      <c r="O595" s="52"/>
      <c r="P595" s="52"/>
      <c r="Q595" s="52"/>
      <c r="R595" s="52"/>
      <c r="S595" s="52"/>
      <c r="T595" s="52"/>
      <c r="U595" s="52"/>
      <c r="V595" s="52"/>
      <c r="W595" s="52"/>
      <c r="X595" s="52"/>
      <c r="Y595" s="53"/>
      <c r="Z595" s="53"/>
      <c r="AA595" s="96"/>
      <c r="AB595" s="97"/>
      <c r="AC595" s="97"/>
      <c r="AD595" s="97"/>
      <c r="AE595" s="97"/>
      <c r="AF595" s="97"/>
      <c r="AG595" s="105" t="str">
        <f>IF(D!BE591="","",IF(D!BE591&lt;-3,"Gizi Buruk",IF(AND(D!BE591&gt;=-3,D!BE591&lt;-2),"Gizi Kurang",IF(AND(D!BE591&gt;=-2,D!BE591&lt;2),"Gizi Normal","Gizi Lebih"))))</f>
        <v/>
      </c>
      <c r="AH595" s="105" t="str">
        <f>IF(D!BH591="","",IF(D!BH591&lt;-3,"Sangat Pendek",IF(AND(D!BH591&gt;=-3,D!BH591&lt;-2),"Pendek",IF(AND(D!CB753&gt;=-2,D!BH591&lt;2),"Normal","Jangkung"))))</f>
        <v/>
      </c>
      <c r="AI595" s="105" t="str">
        <f>IF(D!BK591="","",(IF(D!BK591&lt;-3,"Sangat Kurus",IF(AND(D!BK591&gt;=-3,D!BK591&lt;-2),"Kurus",IF(AND(D!BK591&gt;=-2,D!BK591&lt;2),"Normal","Gemuk")))))</f>
        <v/>
      </c>
      <c r="AJ595" s="105" t="str">
        <f>IF(D!BN591="","",IF(D!BN591&lt;-3,"Sgt Kurus",IF(AND(D!BN591&gt;=-3,D!BN591&lt;-2),"Kurus",IF(AND(D!BN591&gt;=-2,D!BN591&lt;1),"Normal",IF(AND(D!BN591&gt;=1,D!BN591&lt;2),"Gemuk","Obesitas")))))</f>
        <v/>
      </c>
      <c r="AK595" s="105"/>
      <c r="AL595" s="98"/>
      <c r="AM595" s="53"/>
      <c r="AN595" s="97"/>
      <c r="AO595" s="97"/>
      <c r="AP595" s="97"/>
      <c r="AQ595" s="53"/>
      <c r="AR595" s="53"/>
      <c r="AS595" s="99"/>
      <c r="AT595" s="99"/>
      <c r="AU595" s="99"/>
      <c r="AV595" s="53"/>
      <c r="AW595" s="53"/>
      <c r="AX595" s="99"/>
    </row>
    <row r="596" spans="2:50" ht="15" x14ac:dyDescent="0.2">
      <c r="B596" s="94">
        <v>583</v>
      </c>
      <c r="C596" s="100"/>
      <c r="D596" s="101"/>
      <c r="E596" s="102"/>
      <c r="F596" s="95" t="str">
        <f t="shared" si="20"/>
        <v/>
      </c>
      <c r="G596" s="82" t="str">
        <f t="shared" si="21"/>
        <v/>
      </c>
      <c r="H596" s="103"/>
      <c r="I596" s="103" t="s">
        <v>202</v>
      </c>
      <c r="J596" s="104" t="s">
        <v>202</v>
      </c>
      <c r="K596" s="104" t="s">
        <v>202</v>
      </c>
      <c r="L596" s="104" t="s">
        <v>202</v>
      </c>
      <c r="M596" s="52"/>
      <c r="N596" s="52"/>
      <c r="O596" s="52"/>
      <c r="P596" s="52"/>
      <c r="Q596" s="52"/>
      <c r="R596" s="52"/>
      <c r="S596" s="52"/>
      <c r="T596" s="52"/>
      <c r="U596" s="52"/>
      <c r="V596" s="52"/>
      <c r="W596" s="52"/>
      <c r="X596" s="52"/>
      <c r="Y596" s="53"/>
      <c r="Z596" s="53"/>
      <c r="AA596" s="96"/>
      <c r="AB596" s="97"/>
      <c r="AC596" s="97"/>
      <c r="AD596" s="97"/>
      <c r="AE596" s="97"/>
      <c r="AF596" s="97"/>
      <c r="AG596" s="105" t="str">
        <f>IF(D!BE592="","",IF(D!BE592&lt;-3,"Gizi Buruk",IF(AND(D!BE592&gt;=-3,D!BE592&lt;-2),"Gizi Kurang",IF(AND(D!BE592&gt;=-2,D!BE592&lt;2),"Gizi Normal","Gizi Lebih"))))</f>
        <v/>
      </c>
      <c r="AH596" s="105" t="str">
        <f>IF(D!BH592="","",IF(D!BH592&lt;-3,"Sangat Pendek",IF(AND(D!BH592&gt;=-3,D!BH592&lt;-2),"Pendek",IF(AND(D!CB754&gt;=-2,D!BH592&lt;2),"Normal","Jangkung"))))</f>
        <v/>
      </c>
      <c r="AI596" s="105" t="str">
        <f>IF(D!BK592="","",(IF(D!BK592&lt;-3,"Sangat Kurus",IF(AND(D!BK592&gt;=-3,D!BK592&lt;-2),"Kurus",IF(AND(D!BK592&gt;=-2,D!BK592&lt;2),"Normal","Gemuk")))))</f>
        <v/>
      </c>
      <c r="AJ596" s="105" t="str">
        <f>IF(D!BN592="","",IF(D!BN592&lt;-3,"Sgt Kurus",IF(AND(D!BN592&gt;=-3,D!BN592&lt;-2),"Kurus",IF(AND(D!BN592&gt;=-2,D!BN592&lt;1),"Normal",IF(AND(D!BN592&gt;=1,D!BN592&lt;2),"Gemuk","Obesitas")))))</f>
        <v/>
      </c>
      <c r="AK596" s="105"/>
      <c r="AL596" s="98"/>
      <c r="AM596" s="53"/>
      <c r="AN596" s="97"/>
      <c r="AO596" s="97"/>
      <c r="AP596" s="97"/>
      <c r="AQ596" s="53"/>
      <c r="AR596" s="53"/>
      <c r="AS596" s="99"/>
      <c r="AT596" s="99"/>
      <c r="AU596" s="99"/>
      <c r="AV596" s="53"/>
      <c r="AW596" s="53"/>
      <c r="AX596" s="99"/>
    </row>
    <row r="597" spans="2:50" ht="15" x14ac:dyDescent="0.2">
      <c r="B597" s="94">
        <v>584</v>
      </c>
      <c r="C597" s="100"/>
      <c r="D597" s="101"/>
      <c r="E597" s="102"/>
      <c r="F597" s="95" t="str">
        <f t="shared" si="20"/>
        <v/>
      </c>
      <c r="G597" s="82" t="str">
        <f t="shared" si="21"/>
        <v/>
      </c>
      <c r="H597" s="103"/>
      <c r="I597" s="103" t="s">
        <v>202</v>
      </c>
      <c r="J597" s="104" t="s">
        <v>202</v>
      </c>
      <c r="K597" s="104" t="s">
        <v>202</v>
      </c>
      <c r="L597" s="104" t="s">
        <v>202</v>
      </c>
      <c r="M597" s="52"/>
      <c r="N597" s="52"/>
      <c r="O597" s="52"/>
      <c r="P597" s="52"/>
      <c r="Q597" s="52"/>
      <c r="R597" s="52"/>
      <c r="S597" s="52"/>
      <c r="T597" s="52"/>
      <c r="U597" s="52"/>
      <c r="V597" s="52"/>
      <c r="W597" s="52"/>
      <c r="X597" s="52"/>
      <c r="Y597" s="53"/>
      <c r="Z597" s="53"/>
      <c r="AA597" s="96"/>
      <c r="AB597" s="97"/>
      <c r="AC597" s="97"/>
      <c r="AD597" s="97"/>
      <c r="AE597" s="97"/>
      <c r="AF597" s="97"/>
      <c r="AG597" s="105" t="str">
        <f>IF(D!BE593="","",IF(D!BE593&lt;-3,"Gizi Buruk",IF(AND(D!BE593&gt;=-3,D!BE593&lt;-2),"Gizi Kurang",IF(AND(D!BE593&gt;=-2,D!BE593&lt;2),"Gizi Normal","Gizi Lebih"))))</f>
        <v/>
      </c>
      <c r="AH597" s="105" t="str">
        <f>IF(D!BH593="","",IF(D!BH593&lt;-3,"Sangat Pendek",IF(AND(D!BH593&gt;=-3,D!BH593&lt;-2),"Pendek",IF(AND(D!CB755&gt;=-2,D!BH593&lt;2),"Normal","Jangkung"))))</f>
        <v/>
      </c>
      <c r="AI597" s="105" t="str">
        <f>IF(D!BK593="","",(IF(D!BK593&lt;-3,"Sangat Kurus",IF(AND(D!BK593&gt;=-3,D!BK593&lt;-2),"Kurus",IF(AND(D!BK593&gt;=-2,D!BK593&lt;2),"Normal","Gemuk")))))</f>
        <v/>
      </c>
      <c r="AJ597" s="105" t="str">
        <f>IF(D!BN593="","",IF(D!BN593&lt;-3,"Sgt Kurus",IF(AND(D!BN593&gt;=-3,D!BN593&lt;-2),"Kurus",IF(AND(D!BN593&gt;=-2,D!BN593&lt;1),"Normal",IF(AND(D!BN593&gt;=1,D!BN593&lt;2),"Gemuk","Obesitas")))))</f>
        <v/>
      </c>
      <c r="AK597" s="105"/>
      <c r="AL597" s="98"/>
      <c r="AM597" s="53"/>
      <c r="AN597" s="97"/>
      <c r="AO597" s="97"/>
      <c r="AP597" s="97"/>
      <c r="AQ597" s="53"/>
      <c r="AR597" s="53"/>
      <c r="AS597" s="99"/>
      <c r="AT597" s="99"/>
      <c r="AU597" s="99"/>
      <c r="AV597" s="53"/>
      <c r="AW597" s="53"/>
      <c r="AX597" s="99"/>
    </row>
    <row r="598" spans="2:50" ht="15" x14ac:dyDescent="0.2">
      <c r="B598" s="94">
        <v>585</v>
      </c>
      <c r="C598" s="100"/>
      <c r="D598" s="101"/>
      <c r="E598" s="102"/>
      <c r="F598" s="95" t="str">
        <f t="shared" si="20"/>
        <v/>
      </c>
      <c r="G598" s="82" t="str">
        <f t="shared" si="21"/>
        <v/>
      </c>
      <c r="H598" s="103"/>
      <c r="I598" s="103" t="s">
        <v>202</v>
      </c>
      <c r="J598" s="104" t="s">
        <v>202</v>
      </c>
      <c r="K598" s="104" t="s">
        <v>202</v>
      </c>
      <c r="L598" s="104" t="s">
        <v>202</v>
      </c>
      <c r="M598" s="52"/>
      <c r="N598" s="52"/>
      <c r="O598" s="52"/>
      <c r="P598" s="52"/>
      <c r="Q598" s="52"/>
      <c r="R598" s="52"/>
      <c r="S598" s="52"/>
      <c r="T598" s="52"/>
      <c r="U598" s="52"/>
      <c r="V598" s="52"/>
      <c r="W598" s="52"/>
      <c r="X598" s="52"/>
      <c r="Y598" s="53"/>
      <c r="Z598" s="53"/>
      <c r="AA598" s="96"/>
      <c r="AB598" s="97"/>
      <c r="AC598" s="97"/>
      <c r="AD598" s="97"/>
      <c r="AE598" s="97"/>
      <c r="AF598" s="97"/>
      <c r="AG598" s="105" t="str">
        <f>IF(D!BE594="","",IF(D!BE594&lt;-3,"Gizi Buruk",IF(AND(D!BE594&gt;=-3,D!BE594&lt;-2),"Gizi Kurang",IF(AND(D!BE594&gt;=-2,D!BE594&lt;2),"Gizi Normal","Gizi Lebih"))))</f>
        <v/>
      </c>
      <c r="AH598" s="105" t="str">
        <f>IF(D!BH594="","",IF(D!BH594&lt;-3,"Sangat Pendek",IF(AND(D!BH594&gt;=-3,D!BH594&lt;-2),"Pendek",IF(AND(D!CB756&gt;=-2,D!BH594&lt;2),"Normal","Jangkung"))))</f>
        <v/>
      </c>
      <c r="AI598" s="105" t="str">
        <f>IF(D!BK594="","",(IF(D!BK594&lt;-3,"Sangat Kurus",IF(AND(D!BK594&gt;=-3,D!BK594&lt;-2),"Kurus",IF(AND(D!BK594&gt;=-2,D!BK594&lt;2),"Normal","Gemuk")))))</f>
        <v/>
      </c>
      <c r="AJ598" s="105" t="str">
        <f>IF(D!BN594="","",IF(D!BN594&lt;-3,"Sgt Kurus",IF(AND(D!BN594&gt;=-3,D!BN594&lt;-2),"Kurus",IF(AND(D!BN594&gt;=-2,D!BN594&lt;1),"Normal",IF(AND(D!BN594&gt;=1,D!BN594&lt;2),"Gemuk","Obesitas")))))</f>
        <v/>
      </c>
      <c r="AK598" s="105"/>
      <c r="AL598" s="98"/>
      <c r="AM598" s="53"/>
      <c r="AN598" s="97"/>
      <c r="AO598" s="97"/>
      <c r="AP598" s="97"/>
      <c r="AQ598" s="53"/>
      <c r="AR598" s="53"/>
      <c r="AS598" s="99"/>
      <c r="AT598" s="99"/>
      <c r="AU598" s="99"/>
      <c r="AV598" s="53"/>
      <c r="AW598" s="53"/>
      <c r="AX598" s="99"/>
    </row>
    <row r="599" spans="2:50" ht="15" x14ac:dyDescent="0.2">
      <c r="B599" s="94">
        <v>586</v>
      </c>
      <c r="C599" s="100"/>
      <c r="D599" s="101"/>
      <c r="E599" s="102"/>
      <c r="F599" s="95" t="str">
        <f t="shared" si="20"/>
        <v/>
      </c>
      <c r="G599" s="82" t="str">
        <f t="shared" si="21"/>
        <v/>
      </c>
      <c r="H599" s="103"/>
      <c r="I599" s="103" t="s">
        <v>202</v>
      </c>
      <c r="J599" s="104" t="s">
        <v>202</v>
      </c>
      <c r="K599" s="104" t="s">
        <v>202</v>
      </c>
      <c r="L599" s="104" t="s">
        <v>202</v>
      </c>
      <c r="M599" s="52"/>
      <c r="N599" s="52"/>
      <c r="O599" s="52"/>
      <c r="P599" s="52"/>
      <c r="Q599" s="52"/>
      <c r="R599" s="52"/>
      <c r="S599" s="52"/>
      <c r="T599" s="52"/>
      <c r="U599" s="52"/>
      <c r="V599" s="52"/>
      <c r="W599" s="52"/>
      <c r="X599" s="52"/>
      <c r="Y599" s="53"/>
      <c r="Z599" s="53"/>
      <c r="AA599" s="96"/>
      <c r="AB599" s="97"/>
      <c r="AC599" s="97"/>
      <c r="AD599" s="97"/>
      <c r="AE599" s="97"/>
      <c r="AF599" s="97"/>
      <c r="AG599" s="105" t="str">
        <f>IF(D!BE595="","",IF(D!BE595&lt;-3,"Gizi Buruk",IF(AND(D!BE595&gt;=-3,D!BE595&lt;-2),"Gizi Kurang",IF(AND(D!BE595&gt;=-2,D!BE595&lt;2),"Gizi Normal","Gizi Lebih"))))</f>
        <v/>
      </c>
      <c r="AH599" s="105" t="str">
        <f>IF(D!BH595="","",IF(D!BH595&lt;-3,"Sangat Pendek",IF(AND(D!BH595&gt;=-3,D!BH595&lt;-2),"Pendek",IF(AND(D!CB757&gt;=-2,D!BH595&lt;2),"Normal","Jangkung"))))</f>
        <v/>
      </c>
      <c r="AI599" s="105" t="str">
        <f>IF(D!BK595="","",(IF(D!BK595&lt;-3,"Sangat Kurus",IF(AND(D!BK595&gt;=-3,D!BK595&lt;-2),"Kurus",IF(AND(D!BK595&gt;=-2,D!BK595&lt;2),"Normal","Gemuk")))))</f>
        <v/>
      </c>
      <c r="AJ599" s="105" t="str">
        <f>IF(D!BN595="","",IF(D!BN595&lt;-3,"Sgt Kurus",IF(AND(D!BN595&gt;=-3,D!BN595&lt;-2),"Kurus",IF(AND(D!BN595&gt;=-2,D!BN595&lt;1),"Normal",IF(AND(D!BN595&gt;=1,D!BN595&lt;2),"Gemuk","Obesitas")))))</f>
        <v/>
      </c>
      <c r="AK599" s="105"/>
      <c r="AL599" s="98"/>
      <c r="AM599" s="53"/>
      <c r="AN599" s="97"/>
      <c r="AO599" s="97"/>
      <c r="AP599" s="97"/>
      <c r="AQ599" s="53"/>
      <c r="AR599" s="53"/>
      <c r="AS599" s="99"/>
      <c r="AT599" s="99"/>
      <c r="AU599" s="99"/>
      <c r="AV599" s="53"/>
      <c r="AW599" s="53"/>
      <c r="AX599" s="99"/>
    </row>
    <row r="600" spans="2:50" ht="15" x14ac:dyDescent="0.2">
      <c r="B600" s="94">
        <v>587</v>
      </c>
      <c r="C600" s="100"/>
      <c r="D600" s="101"/>
      <c r="E600" s="102"/>
      <c r="F600" s="95" t="str">
        <f t="shared" si="20"/>
        <v/>
      </c>
      <c r="G600" s="82" t="str">
        <f t="shared" si="21"/>
        <v/>
      </c>
      <c r="H600" s="103"/>
      <c r="I600" s="103" t="s">
        <v>202</v>
      </c>
      <c r="J600" s="104" t="s">
        <v>202</v>
      </c>
      <c r="K600" s="104" t="s">
        <v>202</v>
      </c>
      <c r="L600" s="104" t="s">
        <v>202</v>
      </c>
      <c r="M600" s="52"/>
      <c r="N600" s="52"/>
      <c r="O600" s="52"/>
      <c r="P600" s="52"/>
      <c r="Q600" s="52"/>
      <c r="R600" s="52"/>
      <c r="S600" s="52"/>
      <c r="T600" s="52"/>
      <c r="U600" s="52"/>
      <c r="V600" s="52"/>
      <c r="W600" s="52"/>
      <c r="X600" s="52"/>
      <c r="Y600" s="53"/>
      <c r="Z600" s="53"/>
      <c r="AA600" s="96"/>
      <c r="AB600" s="97"/>
      <c r="AC600" s="97"/>
      <c r="AD600" s="97"/>
      <c r="AE600" s="97"/>
      <c r="AF600" s="97"/>
      <c r="AG600" s="105" t="str">
        <f>IF(D!BE596="","",IF(D!BE596&lt;-3,"Gizi Buruk",IF(AND(D!BE596&gt;=-3,D!BE596&lt;-2),"Gizi Kurang",IF(AND(D!BE596&gt;=-2,D!BE596&lt;2),"Gizi Normal","Gizi Lebih"))))</f>
        <v/>
      </c>
      <c r="AH600" s="105" t="str">
        <f>IF(D!BH596="","",IF(D!BH596&lt;-3,"Sangat Pendek",IF(AND(D!BH596&gt;=-3,D!BH596&lt;-2),"Pendek",IF(AND(D!CB758&gt;=-2,D!BH596&lt;2),"Normal","Jangkung"))))</f>
        <v/>
      </c>
      <c r="AI600" s="105" t="str">
        <f>IF(D!BK596="","",(IF(D!BK596&lt;-3,"Sangat Kurus",IF(AND(D!BK596&gt;=-3,D!BK596&lt;-2),"Kurus",IF(AND(D!BK596&gt;=-2,D!BK596&lt;2),"Normal","Gemuk")))))</f>
        <v/>
      </c>
      <c r="AJ600" s="105" t="str">
        <f>IF(D!BN596="","",IF(D!BN596&lt;-3,"Sgt Kurus",IF(AND(D!BN596&gt;=-3,D!BN596&lt;-2),"Kurus",IF(AND(D!BN596&gt;=-2,D!BN596&lt;1),"Normal",IF(AND(D!BN596&gt;=1,D!BN596&lt;2),"Gemuk","Obesitas")))))</f>
        <v/>
      </c>
      <c r="AK600" s="105"/>
      <c r="AL600" s="98"/>
      <c r="AM600" s="53"/>
      <c r="AN600" s="97"/>
      <c r="AO600" s="97"/>
      <c r="AP600" s="97"/>
      <c r="AQ600" s="53"/>
      <c r="AR600" s="53"/>
      <c r="AS600" s="99"/>
      <c r="AT600" s="99"/>
      <c r="AU600" s="99"/>
      <c r="AV600" s="53"/>
      <c r="AW600" s="53"/>
      <c r="AX600" s="99"/>
    </row>
    <row r="601" spans="2:50" ht="15" x14ac:dyDescent="0.2">
      <c r="B601" s="94">
        <v>588</v>
      </c>
      <c r="C601" s="100"/>
      <c r="D601" s="101"/>
      <c r="E601" s="102"/>
      <c r="F601" s="95" t="str">
        <f t="shared" si="20"/>
        <v/>
      </c>
      <c r="G601" s="82" t="str">
        <f t="shared" si="21"/>
        <v/>
      </c>
      <c r="H601" s="103"/>
      <c r="I601" s="103" t="s">
        <v>202</v>
      </c>
      <c r="J601" s="104" t="s">
        <v>202</v>
      </c>
      <c r="K601" s="104" t="s">
        <v>202</v>
      </c>
      <c r="L601" s="104" t="s">
        <v>202</v>
      </c>
      <c r="M601" s="52"/>
      <c r="N601" s="52"/>
      <c r="O601" s="52"/>
      <c r="P601" s="52"/>
      <c r="Q601" s="52"/>
      <c r="R601" s="52"/>
      <c r="S601" s="52"/>
      <c r="T601" s="52"/>
      <c r="U601" s="52"/>
      <c r="V601" s="52"/>
      <c r="W601" s="52"/>
      <c r="X601" s="52"/>
      <c r="Y601" s="53"/>
      <c r="Z601" s="53"/>
      <c r="AA601" s="96"/>
      <c r="AB601" s="97"/>
      <c r="AC601" s="97"/>
      <c r="AD601" s="97"/>
      <c r="AE601" s="97"/>
      <c r="AF601" s="97"/>
      <c r="AG601" s="105" t="str">
        <f>IF(D!BE597="","",IF(D!BE597&lt;-3,"Gizi Buruk",IF(AND(D!BE597&gt;=-3,D!BE597&lt;-2),"Gizi Kurang",IF(AND(D!BE597&gt;=-2,D!BE597&lt;2),"Gizi Normal","Gizi Lebih"))))</f>
        <v/>
      </c>
      <c r="AH601" s="105" t="str">
        <f>IF(D!BH597="","",IF(D!BH597&lt;-3,"Sangat Pendek",IF(AND(D!BH597&gt;=-3,D!BH597&lt;-2),"Pendek",IF(AND(D!CB759&gt;=-2,D!BH597&lt;2),"Normal","Jangkung"))))</f>
        <v/>
      </c>
      <c r="AI601" s="105" t="str">
        <f>IF(D!BK597="","",(IF(D!BK597&lt;-3,"Sangat Kurus",IF(AND(D!BK597&gt;=-3,D!BK597&lt;-2),"Kurus",IF(AND(D!BK597&gt;=-2,D!BK597&lt;2),"Normal","Gemuk")))))</f>
        <v/>
      </c>
      <c r="AJ601" s="105" t="str">
        <f>IF(D!BN597="","",IF(D!BN597&lt;-3,"Sgt Kurus",IF(AND(D!BN597&gt;=-3,D!BN597&lt;-2),"Kurus",IF(AND(D!BN597&gt;=-2,D!BN597&lt;1),"Normal",IF(AND(D!BN597&gt;=1,D!BN597&lt;2),"Gemuk","Obesitas")))))</f>
        <v/>
      </c>
      <c r="AK601" s="105"/>
      <c r="AL601" s="98"/>
      <c r="AM601" s="53"/>
      <c r="AN601" s="97"/>
      <c r="AO601" s="97"/>
      <c r="AP601" s="97"/>
      <c r="AQ601" s="53"/>
      <c r="AR601" s="53"/>
      <c r="AS601" s="99"/>
      <c r="AT601" s="99"/>
      <c r="AU601" s="99"/>
      <c r="AV601" s="53"/>
      <c r="AW601" s="53"/>
      <c r="AX601" s="99"/>
    </row>
    <row r="602" spans="2:50" ht="15" x14ac:dyDescent="0.2">
      <c r="B602" s="94">
        <v>589</v>
      </c>
      <c r="C602" s="100"/>
      <c r="D602" s="101"/>
      <c r="E602" s="102"/>
      <c r="F602" s="95" t="str">
        <f t="shared" si="20"/>
        <v/>
      </c>
      <c r="G602" s="82" t="str">
        <f t="shared" si="21"/>
        <v/>
      </c>
      <c r="H602" s="103"/>
      <c r="I602" s="103" t="s">
        <v>202</v>
      </c>
      <c r="J602" s="104" t="s">
        <v>202</v>
      </c>
      <c r="K602" s="104" t="s">
        <v>202</v>
      </c>
      <c r="L602" s="104" t="s">
        <v>202</v>
      </c>
      <c r="M602" s="52"/>
      <c r="N602" s="52"/>
      <c r="O602" s="52"/>
      <c r="P602" s="52"/>
      <c r="Q602" s="52"/>
      <c r="R602" s="52"/>
      <c r="S602" s="52"/>
      <c r="T602" s="52"/>
      <c r="U602" s="52"/>
      <c r="V602" s="52"/>
      <c r="W602" s="52"/>
      <c r="X602" s="52"/>
      <c r="Y602" s="53"/>
      <c r="Z602" s="53"/>
      <c r="AA602" s="96"/>
      <c r="AB602" s="97"/>
      <c r="AC602" s="97"/>
      <c r="AD602" s="97"/>
      <c r="AE602" s="97"/>
      <c r="AF602" s="97"/>
      <c r="AG602" s="105" t="str">
        <f>IF(D!BE598="","",IF(D!BE598&lt;-3,"Gizi Buruk",IF(AND(D!BE598&gt;=-3,D!BE598&lt;-2),"Gizi Kurang",IF(AND(D!BE598&gt;=-2,D!BE598&lt;2),"Gizi Normal","Gizi Lebih"))))</f>
        <v/>
      </c>
      <c r="AH602" s="105" t="str">
        <f>IF(D!BH598="","",IF(D!BH598&lt;-3,"Sangat Pendek",IF(AND(D!BH598&gt;=-3,D!BH598&lt;-2),"Pendek",IF(AND(D!CB760&gt;=-2,D!BH598&lt;2),"Normal","Jangkung"))))</f>
        <v/>
      </c>
      <c r="AI602" s="105" t="str">
        <f>IF(D!BK598="","",(IF(D!BK598&lt;-3,"Sangat Kurus",IF(AND(D!BK598&gt;=-3,D!BK598&lt;-2),"Kurus",IF(AND(D!BK598&gt;=-2,D!BK598&lt;2),"Normal","Gemuk")))))</f>
        <v/>
      </c>
      <c r="AJ602" s="105" t="str">
        <f>IF(D!BN598="","",IF(D!BN598&lt;-3,"Sgt Kurus",IF(AND(D!BN598&gt;=-3,D!BN598&lt;-2),"Kurus",IF(AND(D!BN598&gt;=-2,D!BN598&lt;1),"Normal",IF(AND(D!BN598&gt;=1,D!BN598&lt;2),"Gemuk","Obesitas")))))</f>
        <v/>
      </c>
      <c r="AK602" s="105"/>
      <c r="AL602" s="98"/>
      <c r="AM602" s="53"/>
      <c r="AN602" s="97"/>
      <c r="AO602" s="97"/>
      <c r="AP602" s="97"/>
      <c r="AQ602" s="53"/>
      <c r="AR602" s="53"/>
      <c r="AS602" s="99"/>
      <c r="AT602" s="99"/>
      <c r="AU602" s="99"/>
      <c r="AV602" s="53"/>
      <c r="AW602" s="53"/>
      <c r="AX602" s="99"/>
    </row>
    <row r="603" spans="2:50" ht="15" x14ac:dyDescent="0.2">
      <c r="B603" s="94">
        <v>590</v>
      </c>
      <c r="C603" s="100"/>
      <c r="D603" s="101"/>
      <c r="E603" s="102"/>
      <c r="F603" s="95" t="str">
        <f t="shared" si="20"/>
        <v/>
      </c>
      <c r="G603" s="82" t="str">
        <f t="shared" si="21"/>
        <v/>
      </c>
      <c r="H603" s="103"/>
      <c r="I603" s="103" t="s">
        <v>202</v>
      </c>
      <c r="J603" s="104" t="s">
        <v>202</v>
      </c>
      <c r="K603" s="104" t="s">
        <v>202</v>
      </c>
      <c r="L603" s="104" t="s">
        <v>202</v>
      </c>
      <c r="M603" s="52"/>
      <c r="N603" s="52"/>
      <c r="O603" s="52"/>
      <c r="P603" s="52"/>
      <c r="Q603" s="52"/>
      <c r="R603" s="52"/>
      <c r="S603" s="52"/>
      <c r="T603" s="52"/>
      <c r="U603" s="52"/>
      <c r="V603" s="52"/>
      <c r="W603" s="52"/>
      <c r="X603" s="52"/>
      <c r="Y603" s="53"/>
      <c r="Z603" s="53"/>
      <c r="AA603" s="96"/>
      <c r="AB603" s="97"/>
      <c r="AC603" s="97"/>
      <c r="AD603" s="97"/>
      <c r="AE603" s="97"/>
      <c r="AF603" s="97"/>
      <c r="AG603" s="105" t="str">
        <f>IF(D!BE599="","",IF(D!BE599&lt;-3,"Gizi Buruk",IF(AND(D!BE599&gt;=-3,D!BE599&lt;-2),"Gizi Kurang",IF(AND(D!BE599&gt;=-2,D!BE599&lt;2),"Gizi Normal","Gizi Lebih"))))</f>
        <v/>
      </c>
      <c r="AH603" s="105" t="str">
        <f>IF(D!BH599="","",IF(D!BH599&lt;-3,"Sangat Pendek",IF(AND(D!BH599&gt;=-3,D!BH599&lt;-2),"Pendek",IF(AND(D!CB761&gt;=-2,D!BH599&lt;2),"Normal","Jangkung"))))</f>
        <v/>
      </c>
      <c r="AI603" s="105" t="str">
        <f>IF(D!BK599="","",(IF(D!BK599&lt;-3,"Sangat Kurus",IF(AND(D!BK599&gt;=-3,D!BK599&lt;-2),"Kurus",IF(AND(D!BK599&gt;=-2,D!BK599&lt;2),"Normal","Gemuk")))))</f>
        <v/>
      </c>
      <c r="AJ603" s="105" t="str">
        <f>IF(D!BN599="","",IF(D!BN599&lt;-3,"Sgt Kurus",IF(AND(D!BN599&gt;=-3,D!BN599&lt;-2),"Kurus",IF(AND(D!BN599&gt;=-2,D!BN599&lt;1),"Normal",IF(AND(D!BN599&gt;=1,D!BN599&lt;2),"Gemuk","Obesitas")))))</f>
        <v/>
      </c>
      <c r="AK603" s="105"/>
      <c r="AL603" s="98"/>
      <c r="AM603" s="53"/>
      <c r="AN603" s="97"/>
      <c r="AO603" s="97"/>
      <c r="AP603" s="97"/>
      <c r="AQ603" s="53"/>
      <c r="AR603" s="53"/>
      <c r="AS603" s="99"/>
      <c r="AT603" s="99"/>
      <c r="AU603" s="99"/>
      <c r="AV603" s="53"/>
      <c r="AW603" s="53"/>
      <c r="AX603" s="99"/>
    </row>
    <row r="604" spans="2:50" ht="15" x14ac:dyDescent="0.2">
      <c r="B604" s="94">
        <v>591</v>
      </c>
      <c r="C604" s="100"/>
      <c r="D604" s="101"/>
      <c r="E604" s="102"/>
      <c r="F604" s="95" t="str">
        <f t="shared" si="20"/>
        <v/>
      </c>
      <c r="G604" s="82" t="str">
        <f t="shared" si="21"/>
        <v/>
      </c>
      <c r="H604" s="103"/>
      <c r="I604" s="103" t="s">
        <v>202</v>
      </c>
      <c r="J604" s="104" t="s">
        <v>202</v>
      </c>
      <c r="K604" s="104" t="s">
        <v>202</v>
      </c>
      <c r="L604" s="104" t="s">
        <v>202</v>
      </c>
      <c r="M604" s="52"/>
      <c r="N604" s="52"/>
      <c r="O604" s="52"/>
      <c r="P604" s="52"/>
      <c r="Q604" s="52"/>
      <c r="R604" s="52"/>
      <c r="S604" s="52"/>
      <c r="T604" s="52"/>
      <c r="U604" s="52"/>
      <c r="V604" s="52"/>
      <c r="W604" s="52"/>
      <c r="X604" s="52"/>
      <c r="Y604" s="53"/>
      <c r="Z604" s="53"/>
      <c r="AA604" s="96"/>
      <c r="AB604" s="97"/>
      <c r="AC604" s="97"/>
      <c r="AD604" s="97"/>
      <c r="AE604" s="97"/>
      <c r="AF604" s="97"/>
      <c r="AG604" s="105" t="str">
        <f>IF(D!BE600="","",IF(D!BE600&lt;-3,"Gizi Buruk",IF(AND(D!BE600&gt;=-3,D!BE600&lt;-2),"Gizi Kurang",IF(AND(D!BE600&gt;=-2,D!BE600&lt;2),"Gizi Normal","Gizi Lebih"))))</f>
        <v/>
      </c>
      <c r="AH604" s="105" t="str">
        <f>IF(D!BH600="","",IF(D!BH600&lt;-3,"Sangat Pendek",IF(AND(D!BH600&gt;=-3,D!BH600&lt;-2),"Pendek",IF(AND(D!CB762&gt;=-2,D!BH600&lt;2),"Normal","Jangkung"))))</f>
        <v/>
      </c>
      <c r="AI604" s="105" t="str">
        <f>IF(D!BK600="","",(IF(D!BK600&lt;-3,"Sangat Kurus",IF(AND(D!BK600&gt;=-3,D!BK600&lt;-2),"Kurus",IF(AND(D!BK600&gt;=-2,D!BK600&lt;2),"Normal","Gemuk")))))</f>
        <v/>
      </c>
      <c r="AJ604" s="105" t="str">
        <f>IF(D!BN600="","",IF(D!BN600&lt;-3,"Sgt Kurus",IF(AND(D!BN600&gt;=-3,D!BN600&lt;-2),"Kurus",IF(AND(D!BN600&gt;=-2,D!BN600&lt;1),"Normal",IF(AND(D!BN600&gt;=1,D!BN600&lt;2),"Gemuk","Obesitas")))))</f>
        <v/>
      </c>
      <c r="AK604" s="105"/>
      <c r="AL604" s="98"/>
      <c r="AM604" s="53"/>
      <c r="AN604" s="97"/>
      <c r="AO604" s="97"/>
      <c r="AP604" s="97"/>
      <c r="AQ604" s="53"/>
      <c r="AR604" s="53"/>
      <c r="AS604" s="99"/>
      <c r="AT604" s="99"/>
      <c r="AU604" s="99"/>
      <c r="AV604" s="53"/>
      <c r="AW604" s="53"/>
      <c r="AX604" s="99"/>
    </row>
    <row r="605" spans="2:50" ht="15" x14ac:dyDescent="0.2">
      <c r="B605" s="94">
        <v>592</v>
      </c>
      <c r="C605" s="100"/>
      <c r="D605" s="101"/>
      <c r="E605" s="102"/>
      <c r="F605" s="95" t="str">
        <f t="shared" si="20"/>
        <v/>
      </c>
      <c r="G605" s="82" t="str">
        <f t="shared" si="21"/>
        <v/>
      </c>
      <c r="H605" s="103"/>
      <c r="I605" s="103" t="s">
        <v>202</v>
      </c>
      <c r="J605" s="104" t="s">
        <v>202</v>
      </c>
      <c r="K605" s="104" t="s">
        <v>202</v>
      </c>
      <c r="L605" s="104" t="s">
        <v>202</v>
      </c>
      <c r="M605" s="52"/>
      <c r="N605" s="52"/>
      <c r="O605" s="52"/>
      <c r="P605" s="52"/>
      <c r="Q605" s="52"/>
      <c r="R605" s="52"/>
      <c r="S605" s="52"/>
      <c r="T605" s="52"/>
      <c r="U605" s="52"/>
      <c r="V605" s="52"/>
      <c r="W605" s="52"/>
      <c r="X605" s="52"/>
      <c r="Y605" s="53"/>
      <c r="Z605" s="53"/>
      <c r="AA605" s="96"/>
      <c r="AB605" s="97"/>
      <c r="AC605" s="97"/>
      <c r="AD605" s="97"/>
      <c r="AE605" s="97"/>
      <c r="AF605" s="97"/>
      <c r="AG605" s="105" t="str">
        <f>IF(D!BE601="","",IF(D!BE601&lt;-3,"Gizi Buruk",IF(AND(D!BE601&gt;=-3,D!BE601&lt;-2),"Gizi Kurang",IF(AND(D!BE601&gt;=-2,D!BE601&lt;2),"Gizi Normal","Gizi Lebih"))))</f>
        <v/>
      </c>
      <c r="AH605" s="105" t="str">
        <f>IF(D!BH601="","",IF(D!BH601&lt;-3,"Sangat Pendek",IF(AND(D!BH601&gt;=-3,D!BH601&lt;-2),"Pendek",IF(AND(D!CB763&gt;=-2,D!BH601&lt;2),"Normal","Jangkung"))))</f>
        <v/>
      </c>
      <c r="AI605" s="105" t="str">
        <f>IF(D!BK601="","",(IF(D!BK601&lt;-3,"Sangat Kurus",IF(AND(D!BK601&gt;=-3,D!BK601&lt;-2),"Kurus",IF(AND(D!BK601&gt;=-2,D!BK601&lt;2),"Normal","Gemuk")))))</f>
        <v/>
      </c>
      <c r="AJ605" s="105" t="str">
        <f>IF(D!BN601="","",IF(D!BN601&lt;-3,"Sgt Kurus",IF(AND(D!BN601&gt;=-3,D!BN601&lt;-2),"Kurus",IF(AND(D!BN601&gt;=-2,D!BN601&lt;1),"Normal",IF(AND(D!BN601&gt;=1,D!BN601&lt;2),"Gemuk","Obesitas")))))</f>
        <v/>
      </c>
      <c r="AK605" s="105"/>
      <c r="AL605" s="98"/>
      <c r="AM605" s="53"/>
      <c r="AN605" s="97"/>
      <c r="AO605" s="97"/>
      <c r="AP605" s="97"/>
      <c r="AQ605" s="53"/>
      <c r="AR605" s="53"/>
      <c r="AS605" s="99"/>
      <c r="AT605" s="99"/>
      <c r="AU605" s="99"/>
      <c r="AV605" s="53"/>
      <c r="AW605" s="53"/>
      <c r="AX605" s="99"/>
    </row>
    <row r="606" spans="2:50" ht="15" x14ac:dyDescent="0.2">
      <c r="B606" s="94">
        <v>593</v>
      </c>
      <c r="C606" s="100"/>
      <c r="D606" s="101"/>
      <c r="E606" s="102"/>
      <c r="F606" s="95" t="str">
        <f t="shared" si="20"/>
        <v/>
      </c>
      <c r="G606" s="82" t="str">
        <f t="shared" si="21"/>
        <v/>
      </c>
      <c r="H606" s="103"/>
      <c r="I606" s="103" t="s">
        <v>202</v>
      </c>
      <c r="J606" s="104" t="s">
        <v>202</v>
      </c>
      <c r="K606" s="104" t="s">
        <v>202</v>
      </c>
      <c r="L606" s="104" t="s">
        <v>202</v>
      </c>
      <c r="M606" s="52"/>
      <c r="N606" s="52"/>
      <c r="O606" s="52"/>
      <c r="P606" s="52"/>
      <c r="Q606" s="52"/>
      <c r="R606" s="52"/>
      <c r="S606" s="52"/>
      <c r="T606" s="52"/>
      <c r="U606" s="52"/>
      <c r="V606" s="52"/>
      <c r="W606" s="52"/>
      <c r="X606" s="52"/>
      <c r="Y606" s="53"/>
      <c r="Z606" s="53"/>
      <c r="AA606" s="96"/>
      <c r="AB606" s="97"/>
      <c r="AC606" s="97"/>
      <c r="AD606" s="97"/>
      <c r="AE606" s="97"/>
      <c r="AF606" s="97"/>
      <c r="AG606" s="105" t="str">
        <f>IF(D!BE602="","",IF(D!BE602&lt;-3,"Gizi Buruk",IF(AND(D!BE602&gt;=-3,D!BE602&lt;-2),"Gizi Kurang",IF(AND(D!BE602&gt;=-2,D!BE602&lt;2),"Gizi Normal","Gizi Lebih"))))</f>
        <v/>
      </c>
      <c r="AH606" s="105" t="str">
        <f>IF(D!BH602="","",IF(D!BH602&lt;-3,"Sangat Pendek",IF(AND(D!BH602&gt;=-3,D!BH602&lt;-2),"Pendek",IF(AND(D!CB764&gt;=-2,D!BH602&lt;2),"Normal","Jangkung"))))</f>
        <v/>
      </c>
      <c r="AI606" s="105" t="str">
        <f>IF(D!BK602="","",(IF(D!BK602&lt;-3,"Sangat Kurus",IF(AND(D!BK602&gt;=-3,D!BK602&lt;-2),"Kurus",IF(AND(D!BK602&gt;=-2,D!BK602&lt;2),"Normal","Gemuk")))))</f>
        <v/>
      </c>
      <c r="AJ606" s="105" t="str">
        <f>IF(D!BN602="","",IF(D!BN602&lt;-3,"Sgt Kurus",IF(AND(D!BN602&gt;=-3,D!BN602&lt;-2),"Kurus",IF(AND(D!BN602&gt;=-2,D!BN602&lt;1),"Normal",IF(AND(D!BN602&gt;=1,D!BN602&lt;2),"Gemuk","Obesitas")))))</f>
        <v/>
      </c>
      <c r="AK606" s="105"/>
      <c r="AL606" s="98"/>
      <c r="AM606" s="53"/>
      <c r="AN606" s="97"/>
      <c r="AO606" s="97"/>
      <c r="AP606" s="97"/>
      <c r="AQ606" s="53"/>
      <c r="AR606" s="53"/>
      <c r="AS606" s="99"/>
      <c r="AT606" s="99"/>
      <c r="AU606" s="99"/>
      <c r="AV606" s="53"/>
      <c r="AW606" s="53"/>
      <c r="AX606" s="99"/>
    </row>
    <row r="607" spans="2:50" ht="15" x14ac:dyDescent="0.2">
      <c r="B607" s="94">
        <v>594</v>
      </c>
      <c r="C607" s="100"/>
      <c r="D607" s="101"/>
      <c r="E607" s="102"/>
      <c r="F607" s="95" t="str">
        <f t="shared" si="20"/>
        <v/>
      </c>
      <c r="G607" s="82" t="str">
        <f t="shared" si="21"/>
        <v/>
      </c>
      <c r="H607" s="103"/>
      <c r="I607" s="103" t="s">
        <v>202</v>
      </c>
      <c r="J607" s="104" t="s">
        <v>202</v>
      </c>
      <c r="K607" s="104" t="s">
        <v>202</v>
      </c>
      <c r="L607" s="104" t="s">
        <v>202</v>
      </c>
      <c r="M607" s="52"/>
      <c r="N607" s="52"/>
      <c r="O607" s="52"/>
      <c r="P607" s="52"/>
      <c r="Q607" s="52"/>
      <c r="R607" s="52"/>
      <c r="S607" s="52"/>
      <c r="T607" s="52"/>
      <c r="U607" s="52"/>
      <c r="V607" s="52"/>
      <c r="W607" s="52"/>
      <c r="X607" s="52"/>
      <c r="Y607" s="53"/>
      <c r="Z607" s="53"/>
      <c r="AA607" s="96"/>
      <c r="AB607" s="97"/>
      <c r="AC607" s="97"/>
      <c r="AD607" s="97"/>
      <c r="AE607" s="97"/>
      <c r="AF607" s="97"/>
      <c r="AG607" s="105" t="str">
        <f>IF(D!BE603="","",IF(D!BE603&lt;-3,"Gizi Buruk",IF(AND(D!BE603&gt;=-3,D!BE603&lt;-2),"Gizi Kurang",IF(AND(D!BE603&gt;=-2,D!BE603&lt;2),"Gizi Normal","Gizi Lebih"))))</f>
        <v/>
      </c>
      <c r="AH607" s="105" t="str">
        <f>IF(D!BH603="","",IF(D!BH603&lt;-3,"Sangat Pendek",IF(AND(D!BH603&gt;=-3,D!BH603&lt;-2),"Pendek",IF(AND(D!CB765&gt;=-2,D!BH603&lt;2),"Normal","Jangkung"))))</f>
        <v/>
      </c>
      <c r="AI607" s="105" t="str">
        <f>IF(D!BK603="","",(IF(D!BK603&lt;-3,"Sangat Kurus",IF(AND(D!BK603&gt;=-3,D!BK603&lt;-2),"Kurus",IF(AND(D!BK603&gt;=-2,D!BK603&lt;2),"Normal","Gemuk")))))</f>
        <v/>
      </c>
      <c r="AJ607" s="105" t="str">
        <f>IF(D!BN603="","",IF(D!BN603&lt;-3,"Sgt Kurus",IF(AND(D!BN603&gt;=-3,D!BN603&lt;-2),"Kurus",IF(AND(D!BN603&gt;=-2,D!BN603&lt;1),"Normal",IF(AND(D!BN603&gt;=1,D!BN603&lt;2),"Gemuk","Obesitas")))))</f>
        <v/>
      </c>
      <c r="AK607" s="105"/>
      <c r="AL607" s="98"/>
      <c r="AM607" s="53"/>
      <c r="AN607" s="97"/>
      <c r="AO607" s="97"/>
      <c r="AP607" s="97"/>
      <c r="AQ607" s="53"/>
      <c r="AR607" s="53"/>
      <c r="AS607" s="99"/>
      <c r="AT607" s="99"/>
      <c r="AU607" s="99"/>
      <c r="AV607" s="53"/>
      <c r="AW607" s="53"/>
      <c r="AX607" s="99"/>
    </row>
    <row r="608" spans="2:50" ht="15" x14ac:dyDescent="0.2">
      <c r="B608" s="94">
        <v>595</v>
      </c>
      <c r="C608" s="100"/>
      <c r="D608" s="101"/>
      <c r="E608" s="102"/>
      <c r="F608" s="95" t="str">
        <f t="shared" si="20"/>
        <v/>
      </c>
      <c r="G608" s="82" t="str">
        <f t="shared" si="21"/>
        <v/>
      </c>
      <c r="H608" s="103"/>
      <c r="I608" s="103" t="s">
        <v>202</v>
      </c>
      <c r="J608" s="104" t="s">
        <v>202</v>
      </c>
      <c r="K608" s="104" t="s">
        <v>202</v>
      </c>
      <c r="L608" s="104" t="s">
        <v>202</v>
      </c>
      <c r="M608" s="52"/>
      <c r="N608" s="52"/>
      <c r="O608" s="52"/>
      <c r="P608" s="52"/>
      <c r="Q608" s="52"/>
      <c r="R608" s="52"/>
      <c r="S608" s="52"/>
      <c r="T608" s="52"/>
      <c r="U608" s="52"/>
      <c r="V608" s="52"/>
      <c r="W608" s="52"/>
      <c r="X608" s="52"/>
      <c r="Y608" s="53"/>
      <c r="Z608" s="53"/>
      <c r="AA608" s="96"/>
      <c r="AB608" s="97"/>
      <c r="AC608" s="97"/>
      <c r="AD608" s="97"/>
      <c r="AE608" s="97"/>
      <c r="AF608" s="97"/>
      <c r="AG608" s="105" t="str">
        <f>IF(D!BE604="","",IF(D!BE604&lt;-3,"Gizi Buruk",IF(AND(D!BE604&gt;=-3,D!BE604&lt;-2),"Gizi Kurang",IF(AND(D!BE604&gt;=-2,D!BE604&lt;2),"Gizi Normal","Gizi Lebih"))))</f>
        <v/>
      </c>
      <c r="AH608" s="105" t="str">
        <f>IF(D!BH604="","",IF(D!BH604&lt;-3,"Sangat Pendek",IF(AND(D!BH604&gt;=-3,D!BH604&lt;-2),"Pendek",IF(AND(D!CB766&gt;=-2,D!BH604&lt;2),"Normal","Jangkung"))))</f>
        <v/>
      </c>
      <c r="AI608" s="105" t="str">
        <f>IF(D!BK604="","",(IF(D!BK604&lt;-3,"Sangat Kurus",IF(AND(D!BK604&gt;=-3,D!BK604&lt;-2),"Kurus",IF(AND(D!BK604&gt;=-2,D!BK604&lt;2),"Normal","Gemuk")))))</f>
        <v/>
      </c>
      <c r="AJ608" s="105" t="str">
        <f>IF(D!BN604="","",IF(D!BN604&lt;-3,"Sgt Kurus",IF(AND(D!BN604&gt;=-3,D!BN604&lt;-2),"Kurus",IF(AND(D!BN604&gt;=-2,D!BN604&lt;1),"Normal",IF(AND(D!BN604&gt;=1,D!BN604&lt;2),"Gemuk","Obesitas")))))</f>
        <v/>
      </c>
      <c r="AK608" s="105"/>
      <c r="AL608" s="98"/>
      <c r="AM608" s="53"/>
      <c r="AN608" s="97"/>
      <c r="AO608" s="97"/>
      <c r="AP608" s="97"/>
      <c r="AQ608" s="53"/>
      <c r="AR608" s="53"/>
      <c r="AS608" s="99"/>
      <c r="AT608" s="99"/>
      <c r="AU608" s="99"/>
      <c r="AV608" s="53"/>
      <c r="AW608" s="53"/>
      <c r="AX608" s="99"/>
    </row>
    <row r="609" spans="2:50" ht="15" x14ac:dyDescent="0.2">
      <c r="B609" s="94">
        <v>596</v>
      </c>
      <c r="C609" s="100"/>
      <c r="D609" s="101"/>
      <c r="E609" s="102"/>
      <c r="F609" s="95" t="str">
        <f t="shared" si="20"/>
        <v/>
      </c>
      <c r="G609" s="82" t="str">
        <f t="shared" si="21"/>
        <v/>
      </c>
      <c r="H609" s="103"/>
      <c r="I609" s="103" t="s">
        <v>202</v>
      </c>
      <c r="J609" s="104" t="s">
        <v>202</v>
      </c>
      <c r="K609" s="104" t="s">
        <v>202</v>
      </c>
      <c r="L609" s="104" t="s">
        <v>202</v>
      </c>
      <c r="M609" s="52"/>
      <c r="N609" s="52"/>
      <c r="O609" s="52"/>
      <c r="P609" s="52"/>
      <c r="Q609" s="52"/>
      <c r="R609" s="52"/>
      <c r="S609" s="52"/>
      <c r="T609" s="52"/>
      <c r="U609" s="52"/>
      <c r="V609" s="52"/>
      <c r="W609" s="52"/>
      <c r="X609" s="52"/>
      <c r="Y609" s="53"/>
      <c r="Z609" s="53"/>
      <c r="AA609" s="96"/>
      <c r="AB609" s="97"/>
      <c r="AC609" s="97"/>
      <c r="AD609" s="97"/>
      <c r="AE609" s="97"/>
      <c r="AF609" s="97"/>
      <c r="AG609" s="105" t="str">
        <f>IF(D!BE605="","",IF(D!BE605&lt;-3,"Gizi Buruk",IF(AND(D!BE605&gt;=-3,D!BE605&lt;-2),"Gizi Kurang",IF(AND(D!BE605&gt;=-2,D!BE605&lt;2),"Gizi Normal","Gizi Lebih"))))</f>
        <v/>
      </c>
      <c r="AH609" s="105" t="str">
        <f>IF(D!BH605="","",IF(D!BH605&lt;-3,"Sangat Pendek",IF(AND(D!BH605&gt;=-3,D!BH605&lt;-2),"Pendek",IF(AND(D!CB767&gt;=-2,D!BH605&lt;2),"Normal","Jangkung"))))</f>
        <v/>
      </c>
      <c r="AI609" s="105" t="str">
        <f>IF(D!BK605="","",(IF(D!BK605&lt;-3,"Sangat Kurus",IF(AND(D!BK605&gt;=-3,D!BK605&lt;-2),"Kurus",IF(AND(D!BK605&gt;=-2,D!BK605&lt;2),"Normal","Gemuk")))))</f>
        <v/>
      </c>
      <c r="AJ609" s="105" t="str">
        <f>IF(D!BN605="","",IF(D!BN605&lt;-3,"Sgt Kurus",IF(AND(D!BN605&gt;=-3,D!BN605&lt;-2),"Kurus",IF(AND(D!BN605&gt;=-2,D!BN605&lt;1),"Normal",IF(AND(D!BN605&gt;=1,D!BN605&lt;2),"Gemuk","Obesitas")))))</f>
        <v/>
      </c>
      <c r="AK609" s="105"/>
      <c r="AL609" s="98"/>
      <c r="AM609" s="53"/>
      <c r="AN609" s="97"/>
      <c r="AO609" s="97"/>
      <c r="AP609" s="97"/>
      <c r="AQ609" s="53"/>
      <c r="AR609" s="53"/>
      <c r="AS609" s="99"/>
      <c r="AT609" s="99"/>
      <c r="AU609" s="99"/>
      <c r="AV609" s="53"/>
      <c r="AW609" s="53"/>
      <c r="AX609" s="99"/>
    </row>
    <row r="610" spans="2:50" ht="15" x14ac:dyDescent="0.2">
      <c r="B610" s="94">
        <v>597</v>
      </c>
      <c r="C610" s="100"/>
      <c r="D610" s="101"/>
      <c r="E610" s="102"/>
      <c r="F610" s="95" t="str">
        <f t="shared" si="20"/>
        <v/>
      </c>
      <c r="G610" s="82" t="str">
        <f t="shared" si="21"/>
        <v/>
      </c>
      <c r="H610" s="103"/>
      <c r="I610" s="103" t="s">
        <v>202</v>
      </c>
      <c r="J610" s="104" t="s">
        <v>202</v>
      </c>
      <c r="K610" s="104" t="s">
        <v>202</v>
      </c>
      <c r="L610" s="104" t="s">
        <v>202</v>
      </c>
      <c r="M610" s="52"/>
      <c r="N610" s="52"/>
      <c r="O610" s="52"/>
      <c r="P610" s="52"/>
      <c r="Q610" s="52"/>
      <c r="R610" s="52"/>
      <c r="S610" s="52"/>
      <c r="T610" s="52"/>
      <c r="U610" s="52"/>
      <c r="V610" s="52"/>
      <c r="W610" s="52"/>
      <c r="X610" s="52"/>
      <c r="Y610" s="53"/>
      <c r="Z610" s="53"/>
      <c r="AA610" s="96"/>
      <c r="AB610" s="97"/>
      <c r="AC610" s="97"/>
      <c r="AD610" s="97"/>
      <c r="AE610" s="97"/>
      <c r="AF610" s="97"/>
      <c r="AG610" s="105" t="str">
        <f>IF(D!BE606="","",IF(D!BE606&lt;-3,"Gizi Buruk",IF(AND(D!BE606&gt;=-3,D!BE606&lt;-2),"Gizi Kurang",IF(AND(D!BE606&gt;=-2,D!BE606&lt;2),"Gizi Normal","Gizi Lebih"))))</f>
        <v/>
      </c>
      <c r="AH610" s="105" t="str">
        <f>IF(D!BH606="","",IF(D!BH606&lt;-3,"Sangat Pendek",IF(AND(D!BH606&gt;=-3,D!BH606&lt;-2),"Pendek",IF(AND(D!CB768&gt;=-2,D!BH606&lt;2),"Normal","Jangkung"))))</f>
        <v/>
      </c>
      <c r="AI610" s="105" t="str">
        <f>IF(D!BK606="","",(IF(D!BK606&lt;-3,"Sangat Kurus",IF(AND(D!BK606&gt;=-3,D!BK606&lt;-2),"Kurus",IF(AND(D!BK606&gt;=-2,D!BK606&lt;2),"Normal","Gemuk")))))</f>
        <v/>
      </c>
      <c r="AJ610" s="105" t="str">
        <f>IF(D!BN606="","",IF(D!BN606&lt;-3,"Sgt Kurus",IF(AND(D!BN606&gt;=-3,D!BN606&lt;-2),"Kurus",IF(AND(D!BN606&gt;=-2,D!BN606&lt;1),"Normal",IF(AND(D!BN606&gt;=1,D!BN606&lt;2),"Gemuk","Obesitas")))))</f>
        <v/>
      </c>
      <c r="AK610" s="105"/>
      <c r="AL610" s="98"/>
      <c r="AM610" s="53"/>
      <c r="AN610" s="97"/>
      <c r="AO610" s="97"/>
      <c r="AP610" s="97"/>
      <c r="AQ610" s="53"/>
      <c r="AR610" s="53"/>
      <c r="AS610" s="99"/>
      <c r="AT610" s="99"/>
      <c r="AU610" s="99"/>
      <c r="AV610" s="53"/>
      <c r="AW610" s="53"/>
      <c r="AX610" s="99"/>
    </row>
    <row r="611" spans="2:50" ht="15" x14ac:dyDescent="0.2">
      <c r="B611" s="94">
        <v>598</v>
      </c>
      <c r="C611" s="100"/>
      <c r="D611" s="101"/>
      <c r="E611" s="102"/>
      <c r="F611" s="95" t="str">
        <f t="shared" si="20"/>
        <v/>
      </c>
      <c r="G611" s="82" t="str">
        <f t="shared" si="21"/>
        <v/>
      </c>
      <c r="H611" s="103"/>
      <c r="I611" s="103" t="s">
        <v>202</v>
      </c>
      <c r="J611" s="104" t="s">
        <v>202</v>
      </c>
      <c r="K611" s="104" t="s">
        <v>202</v>
      </c>
      <c r="L611" s="104" t="s">
        <v>202</v>
      </c>
      <c r="M611" s="52"/>
      <c r="N611" s="52"/>
      <c r="O611" s="52"/>
      <c r="P611" s="52"/>
      <c r="Q611" s="52"/>
      <c r="R611" s="52"/>
      <c r="S611" s="52"/>
      <c r="T611" s="52"/>
      <c r="U611" s="52"/>
      <c r="V611" s="52"/>
      <c r="W611" s="52"/>
      <c r="X611" s="52"/>
      <c r="Y611" s="53"/>
      <c r="Z611" s="53"/>
      <c r="AA611" s="96"/>
      <c r="AB611" s="97"/>
      <c r="AC611" s="97"/>
      <c r="AD611" s="97"/>
      <c r="AE611" s="97"/>
      <c r="AF611" s="97"/>
      <c r="AG611" s="105" t="str">
        <f>IF(D!BE607="","",IF(D!BE607&lt;-3,"Gizi Buruk",IF(AND(D!BE607&gt;=-3,D!BE607&lt;-2),"Gizi Kurang",IF(AND(D!BE607&gt;=-2,D!BE607&lt;2),"Gizi Normal","Gizi Lebih"))))</f>
        <v/>
      </c>
      <c r="AH611" s="105" t="str">
        <f>IF(D!BH607="","",IF(D!BH607&lt;-3,"Sangat Pendek",IF(AND(D!BH607&gt;=-3,D!BH607&lt;-2),"Pendek",IF(AND(D!CB769&gt;=-2,D!BH607&lt;2),"Normal","Jangkung"))))</f>
        <v/>
      </c>
      <c r="AI611" s="105" t="str">
        <f>IF(D!BK607="","",(IF(D!BK607&lt;-3,"Sangat Kurus",IF(AND(D!BK607&gt;=-3,D!BK607&lt;-2),"Kurus",IF(AND(D!BK607&gt;=-2,D!BK607&lt;2),"Normal","Gemuk")))))</f>
        <v/>
      </c>
      <c r="AJ611" s="105" t="str">
        <f>IF(D!BN607="","",IF(D!BN607&lt;-3,"Sgt Kurus",IF(AND(D!BN607&gt;=-3,D!BN607&lt;-2),"Kurus",IF(AND(D!BN607&gt;=-2,D!BN607&lt;1),"Normal",IF(AND(D!BN607&gt;=1,D!BN607&lt;2),"Gemuk","Obesitas")))))</f>
        <v/>
      </c>
      <c r="AK611" s="105"/>
      <c r="AL611" s="98"/>
      <c r="AM611" s="53"/>
      <c r="AN611" s="97"/>
      <c r="AO611" s="97"/>
      <c r="AP611" s="97"/>
      <c r="AQ611" s="53"/>
      <c r="AR611" s="53"/>
      <c r="AS611" s="99"/>
      <c r="AT611" s="99"/>
      <c r="AU611" s="99"/>
      <c r="AV611" s="53"/>
      <c r="AW611" s="53"/>
      <c r="AX611" s="99"/>
    </row>
    <row r="612" spans="2:50" ht="15" x14ac:dyDescent="0.2">
      <c r="B612" s="94">
        <v>599</v>
      </c>
      <c r="C612" s="100"/>
      <c r="D612" s="101"/>
      <c r="E612" s="102"/>
      <c r="F612" s="95" t="str">
        <f t="shared" si="20"/>
        <v/>
      </c>
      <c r="G612" s="82" t="str">
        <f t="shared" si="21"/>
        <v/>
      </c>
      <c r="H612" s="103"/>
      <c r="I612" s="103" t="s">
        <v>202</v>
      </c>
      <c r="J612" s="104" t="s">
        <v>202</v>
      </c>
      <c r="K612" s="104" t="s">
        <v>202</v>
      </c>
      <c r="L612" s="104" t="s">
        <v>202</v>
      </c>
      <c r="M612" s="52"/>
      <c r="N612" s="52"/>
      <c r="O612" s="52"/>
      <c r="P612" s="52"/>
      <c r="Q612" s="52"/>
      <c r="R612" s="52"/>
      <c r="S612" s="52"/>
      <c r="T612" s="52"/>
      <c r="U612" s="52"/>
      <c r="V612" s="52"/>
      <c r="W612" s="52"/>
      <c r="X612" s="52"/>
      <c r="Y612" s="53"/>
      <c r="Z612" s="53"/>
      <c r="AA612" s="96"/>
      <c r="AB612" s="97"/>
      <c r="AC612" s="97"/>
      <c r="AD612" s="97"/>
      <c r="AE612" s="97"/>
      <c r="AF612" s="97"/>
      <c r="AG612" s="105" t="str">
        <f>IF(D!BE608="","",IF(D!BE608&lt;-3,"Gizi Buruk",IF(AND(D!BE608&gt;=-3,D!BE608&lt;-2),"Gizi Kurang",IF(AND(D!BE608&gt;=-2,D!BE608&lt;2),"Gizi Normal","Gizi Lebih"))))</f>
        <v/>
      </c>
      <c r="AH612" s="105" t="str">
        <f>IF(D!BH608="","",IF(D!BH608&lt;-3,"Sangat Pendek",IF(AND(D!BH608&gt;=-3,D!BH608&lt;-2),"Pendek",IF(AND(D!CB770&gt;=-2,D!BH608&lt;2),"Normal","Jangkung"))))</f>
        <v/>
      </c>
      <c r="AI612" s="105" t="str">
        <f>IF(D!BK608="","",(IF(D!BK608&lt;-3,"Sangat Kurus",IF(AND(D!BK608&gt;=-3,D!BK608&lt;-2),"Kurus",IF(AND(D!BK608&gt;=-2,D!BK608&lt;2),"Normal","Gemuk")))))</f>
        <v/>
      </c>
      <c r="AJ612" s="105" t="str">
        <f>IF(D!BN608="","",IF(D!BN608&lt;-3,"Sgt Kurus",IF(AND(D!BN608&gt;=-3,D!BN608&lt;-2),"Kurus",IF(AND(D!BN608&gt;=-2,D!BN608&lt;1),"Normal",IF(AND(D!BN608&gt;=1,D!BN608&lt;2),"Gemuk","Obesitas")))))</f>
        <v/>
      </c>
      <c r="AK612" s="105"/>
      <c r="AL612" s="98"/>
      <c r="AM612" s="53"/>
      <c r="AN612" s="97"/>
      <c r="AO612" s="97"/>
      <c r="AP612" s="97"/>
      <c r="AQ612" s="53"/>
      <c r="AR612" s="53"/>
      <c r="AS612" s="99"/>
      <c r="AT612" s="99"/>
      <c r="AU612" s="99"/>
      <c r="AV612" s="53"/>
      <c r="AW612" s="53"/>
      <c r="AX612" s="99"/>
    </row>
    <row r="613" spans="2:50" ht="15" x14ac:dyDescent="0.2">
      <c r="B613" s="94">
        <v>600</v>
      </c>
      <c r="C613" s="100"/>
      <c r="D613" s="101"/>
      <c r="E613" s="102"/>
      <c r="F613" s="95" t="str">
        <f t="shared" si="20"/>
        <v/>
      </c>
      <c r="G613" s="82" t="str">
        <f t="shared" si="21"/>
        <v/>
      </c>
      <c r="H613" s="103"/>
      <c r="I613" s="103" t="s">
        <v>202</v>
      </c>
      <c r="J613" s="104" t="s">
        <v>202</v>
      </c>
      <c r="K613" s="104" t="s">
        <v>202</v>
      </c>
      <c r="L613" s="104" t="s">
        <v>202</v>
      </c>
      <c r="M613" s="52"/>
      <c r="N613" s="52"/>
      <c r="O613" s="52"/>
      <c r="P613" s="52"/>
      <c r="Q613" s="52"/>
      <c r="R613" s="52"/>
      <c r="S613" s="52"/>
      <c r="T613" s="52"/>
      <c r="U613" s="52"/>
      <c r="V613" s="52"/>
      <c r="W613" s="52"/>
      <c r="X613" s="52"/>
      <c r="Y613" s="53"/>
      <c r="Z613" s="53"/>
      <c r="AA613" s="96"/>
      <c r="AB613" s="97"/>
      <c r="AC613" s="97"/>
      <c r="AD613" s="97"/>
      <c r="AE613" s="97"/>
      <c r="AF613" s="97"/>
      <c r="AG613" s="105" t="str">
        <f>IF(D!BE609="","",IF(D!BE609&lt;-3,"Gizi Buruk",IF(AND(D!BE609&gt;=-3,D!BE609&lt;-2),"Gizi Kurang",IF(AND(D!BE609&gt;=-2,D!BE609&lt;2),"Gizi Normal","Gizi Lebih"))))</f>
        <v/>
      </c>
      <c r="AH613" s="105" t="str">
        <f>IF(D!BH609="","",IF(D!BH609&lt;-3,"Sangat Pendek",IF(AND(D!BH609&gt;=-3,D!BH609&lt;-2),"Pendek",IF(AND(D!CB771&gt;=-2,D!BH609&lt;2),"Normal","Jangkung"))))</f>
        <v/>
      </c>
      <c r="AI613" s="105" t="str">
        <f>IF(D!BK609="","",(IF(D!BK609&lt;-3,"Sangat Kurus",IF(AND(D!BK609&gt;=-3,D!BK609&lt;-2),"Kurus",IF(AND(D!BK609&gt;=-2,D!BK609&lt;2),"Normal","Gemuk")))))</f>
        <v/>
      </c>
      <c r="AJ613" s="105" t="str">
        <f>IF(D!BN609="","",IF(D!BN609&lt;-3,"Sgt Kurus",IF(AND(D!BN609&gt;=-3,D!BN609&lt;-2),"Kurus",IF(AND(D!BN609&gt;=-2,D!BN609&lt;1),"Normal",IF(AND(D!BN609&gt;=1,D!BN609&lt;2),"Gemuk","Obesitas")))))</f>
        <v/>
      </c>
      <c r="AK613" s="105"/>
      <c r="AL613" s="98"/>
      <c r="AM613" s="53"/>
      <c r="AN613" s="97"/>
      <c r="AO613" s="97"/>
      <c r="AP613" s="97"/>
      <c r="AQ613" s="53"/>
      <c r="AR613" s="53"/>
      <c r="AS613" s="99"/>
      <c r="AT613" s="99"/>
      <c r="AU613" s="99"/>
      <c r="AV613" s="53"/>
      <c r="AW613" s="53"/>
      <c r="AX613" s="99"/>
    </row>
  </sheetData>
  <sheetProtection selectLockedCells="1"/>
  <dataConsolidate/>
  <mergeCells count="31">
    <mergeCell ref="G10:G12"/>
    <mergeCell ref="M10:N11"/>
    <mergeCell ref="O10:O12"/>
    <mergeCell ref="S10:T11"/>
    <mergeCell ref="U10:V11"/>
    <mergeCell ref="P11:P12"/>
    <mergeCell ref="W10:X11"/>
    <mergeCell ref="AE10:AE12"/>
    <mergeCell ref="AG11:AG12"/>
    <mergeCell ref="AA10:AA12"/>
    <mergeCell ref="AL10:AL12"/>
    <mergeCell ref="AH11:AH12"/>
    <mergeCell ref="AI11:AI12"/>
    <mergeCell ref="AJ11:AJ12"/>
    <mergeCell ref="AK11:AK12"/>
    <mergeCell ref="Y10:Z11"/>
    <mergeCell ref="AF10:AF12"/>
    <mergeCell ref="AB10:AB12"/>
    <mergeCell ref="AC10:AC12"/>
    <mergeCell ref="AD10:AD12"/>
    <mergeCell ref="AU10:AU12"/>
    <mergeCell ref="AV10:AV12"/>
    <mergeCell ref="AW10:AW12"/>
    <mergeCell ref="AX10:AX12"/>
    <mergeCell ref="AS10:AS12"/>
    <mergeCell ref="AT10:AT12"/>
    <mergeCell ref="AM10:AM12"/>
    <mergeCell ref="AN10:AN12"/>
    <mergeCell ref="AO10:AO12"/>
    <mergeCell ref="AP10:AP12"/>
    <mergeCell ref="AQ10:AR11"/>
  </mergeCells>
  <phoneticPr fontId="14" type="noConversion"/>
  <dataValidations count="10">
    <dataValidation type="list" allowBlank="1" showInputMessage="1" showErrorMessage="1" sqref="AT14:AU613 AX14:AX613" xr:uid="{AA0AB64F-35FA-48B7-827F-A04BD88D112E}">
      <formula1>"Dilaksanakan,Tidak"</formula1>
    </dataValidation>
    <dataValidation type="list" allowBlank="1" showInputMessage="1" showErrorMessage="1" sqref="L916519:L917518 L850983:L851982 L785447:L786446 L719911:L720910 L654375:L655374 L588839:L589838 L523303:L524302 L457767:L458766 L392231:L393230 L326695:L327694 L261159:L262158 L195623:L196622 L130087:L131086 L64551:L65550 L982055:L983054" xr:uid="{91E8B816-34BF-4DEB-B269-938A78FE56D2}">
      <formula1>#REF!</formula1>
    </dataValidation>
    <dataValidation type="list" allowBlank="1" showInputMessage="1" showErrorMessage="1" sqref="P14:S613 U14:U613 AB14:AF613 AS14:AS613 M14:M613" xr:uid="{7FCF88C9-E1FF-42E0-B632-DA090B9DB6F4}">
      <formula1>"Ya,Tidak"</formula1>
    </dataValidation>
    <dataValidation type="list" allowBlank="1" showInputMessage="1" showErrorMessage="1" sqref="O14:O613" xr:uid="{812D2487-ACBA-4549-95D4-D4A678C479AE}">
      <formula1>"Non disabilitas,Penyandang disabilitas"</formula1>
    </dataValidation>
    <dataValidation type="list" allowBlank="1" showInputMessage="1" showErrorMessage="1" sqref="AR14:AR613" xr:uid="{24A5BB5E-68B3-494F-B36A-AFE598A43D68}">
      <formula1>"DD sesuai usia-DL Baik,DD sesuai usia-DL Kurang,DD ada peyimpangan-DL Baik,DD ada peyimpangan-DL Kurang"</formula1>
    </dataValidation>
    <dataValidation type="list" allowBlank="1" showInputMessage="1" showErrorMessage="1" sqref="AP14:AP613" xr:uid="{F6A598E7-1103-45F4-9B43-3302156999E0}">
      <formula1>"Sesuai usia,Meragukan,Curiga penyimpangan"</formula1>
    </dataValidation>
    <dataValidation type="list" allowBlank="1" showInputMessage="1" showErrorMessage="1" sqref="AO14:AO613" xr:uid="{B61D9920-6AA9-4B6A-8AF6-580A968BBE13}">
      <formula1>"Tidak ada jawaban ‘Ya’,Ada 1 jawaban ‘Ya’,Ada 2 jawaban ‘Ya’"</formula1>
    </dataValidation>
    <dataValidation type="list" allowBlank="1" showInputMessage="1" showErrorMessage="1" sqref="AN14:AN613" xr:uid="{8DDC7FE7-3231-4D4C-8AA8-5995E4209CFE}">
      <formula1>"Nilai total &lt;13,Nilai total &lt;13; merasa ragu,Nilai total ≧ 13"</formula1>
    </dataValidation>
    <dataValidation type="list" allowBlank="1" showInputMessage="1" showErrorMessage="1" sqref="AA14:AA613" xr:uid="{BBC4114C-966E-4EC7-93F6-799378D43659}">
      <formula1>"Positif,Negatif"</formula1>
    </dataValidation>
    <dataValidation type="list" allowBlank="1" showInputMessage="1" showErrorMessage="1" sqref="AQ14:AQ613" xr:uid="{C8147CF9-330C-49D9-9956-F5F4D69F3C29}">
      <formula1>"DD sesuai usia-PPP Normal,DD sesuai usia-PPP Kelainan,DD ada peyimpangan-PPP Normal,DD ada peyimpangan-PPP Kelainan"</formula1>
    </dataValidation>
  </dataValidations>
  <hyperlinks>
    <hyperlink ref="D6" r:id="rId1" xr:uid="{9F53E0D2-C10F-47F8-A1A7-20CEB57F7058}"/>
  </hyperlinks>
  <pageMargins left="0.75" right="0.75" top="1" bottom="1" header="0.5" footer="0.5"/>
  <pageSetup paperSize="9" orientation="portrait"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B7D45-C93B-4A0F-AC4F-C7F75156ADB2}">
  <dimension ref="AA3:EZ609"/>
  <sheetViews>
    <sheetView workbookViewId="0"/>
  </sheetViews>
  <sheetFormatPr defaultColWidth="8.85546875" defaultRowHeight="15" x14ac:dyDescent="0.25"/>
  <cols>
    <col min="1" max="26" width="8.85546875" style="106"/>
    <col min="27" max="27" width="8.85546875" style="4" hidden="1" customWidth="1"/>
    <col min="28" max="29" width="9" style="4" hidden="1" customWidth="1"/>
    <col min="30" max="30" width="3.7109375" style="4" hidden="1" customWidth="1"/>
    <col min="31" max="31" width="16.85546875" style="4" hidden="1" customWidth="1"/>
    <col min="32" max="32" width="4.7109375" style="4" hidden="1" customWidth="1"/>
    <col min="33" max="33" width="21.5703125" style="4" hidden="1" customWidth="1"/>
    <col min="34" max="36" width="4.7109375" style="4" hidden="1" customWidth="1"/>
    <col min="37" max="43" width="8.85546875" style="4" hidden="1" customWidth="1"/>
    <col min="44" max="44" width="25.7109375" style="4" hidden="1" customWidth="1"/>
    <col min="45" max="48" width="8.85546875" style="4" hidden="1" customWidth="1"/>
    <col min="49" max="49" width="12.42578125" style="4" hidden="1" customWidth="1"/>
    <col min="50" max="57" width="8.85546875" style="4" hidden="1" customWidth="1"/>
    <col min="58" max="58" width="8.85546875" style="9" hidden="1" customWidth="1"/>
    <col min="59" max="60" width="8.85546875" style="4" hidden="1" customWidth="1"/>
    <col min="61" max="61" width="8.85546875" style="9" hidden="1" customWidth="1"/>
    <col min="62" max="63" width="8.85546875" style="4" hidden="1" customWidth="1"/>
    <col min="64" max="64" width="8.85546875" style="9" hidden="1" customWidth="1"/>
    <col min="65" max="66" width="8.85546875" style="4" hidden="1" customWidth="1"/>
    <col min="67" max="67" width="9.28515625" style="4" hidden="1" customWidth="1"/>
    <col min="68" max="72" width="8.85546875" style="9" hidden="1" customWidth="1"/>
    <col min="73" max="77" width="8.85546875" style="4" hidden="1" customWidth="1"/>
    <col min="78" max="100" width="8.85546875" style="21" hidden="1" customWidth="1"/>
    <col min="101" max="101" width="8.85546875" style="4" hidden="1" customWidth="1"/>
    <col min="102" max="103" width="8.85546875" style="9" hidden="1" customWidth="1"/>
    <col min="104" max="155" width="8.85546875" style="4" hidden="1" customWidth="1"/>
    <col min="156" max="156" width="0" style="4" hidden="1" customWidth="1"/>
    <col min="157" max="16384" width="8.85546875" style="106"/>
  </cols>
  <sheetData>
    <row r="3" spans="27:147" x14ac:dyDescent="0.25">
      <c r="BU3" s="12"/>
      <c r="BV3" s="12"/>
      <c r="BW3" s="12"/>
      <c r="BX3" s="12"/>
      <c r="BY3" s="12"/>
      <c r="DS3" s="12"/>
      <c r="DT3" s="12"/>
      <c r="DU3" s="12"/>
      <c r="DV3" s="12"/>
    </row>
    <row r="4" spans="27:147" x14ac:dyDescent="0.25">
      <c r="BU4" s="12"/>
      <c r="BV4" s="12"/>
      <c r="BW4" s="12"/>
      <c r="BX4" s="12"/>
      <c r="BY4" s="12"/>
      <c r="BZ4" s="4"/>
      <c r="CA4" s="4"/>
      <c r="CB4" s="4"/>
      <c r="CC4" s="4"/>
      <c r="CD4" s="4"/>
      <c r="CE4" s="4"/>
      <c r="DS4" s="12"/>
      <c r="DT4" s="12"/>
      <c r="DU4" s="12"/>
      <c r="DV4" s="12"/>
    </row>
    <row r="5" spans="27:147" x14ac:dyDescent="0.25">
      <c r="BU5" s="13"/>
      <c r="BV5" s="13"/>
      <c r="BW5" s="13"/>
      <c r="BX5" s="13"/>
      <c r="BY5" s="13"/>
      <c r="DS5" s="13"/>
      <c r="DT5" s="13"/>
      <c r="DU5" s="13"/>
      <c r="DV5" s="13"/>
    </row>
    <row r="6" spans="27:147" ht="14.45" customHeight="1" x14ac:dyDescent="0.25">
      <c r="BO6" s="9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</row>
    <row r="7" spans="27:147" x14ac:dyDescent="0.25">
      <c r="BD7" s="14"/>
      <c r="BE7" s="14"/>
      <c r="BG7" s="14"/>
      <c r="BH7" s="14"/>
      <c r="BJ7" s="14"/>
      <c r="BK7" s="14"/>
      <c r="BM7" s="14"/>
      <c r="BN7" s="1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</row>
    <row r="8" spans="27:147" x14ac:dyDescent="0.25">
      <c r="BF8" s="4"/>
      <c r="BI8" s="4"/>
      <c r="BL8" s="4"/>
      <c r="BP8" s="4"/>
      <c r="BQ8" s="4"/>
      <c r="BR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</row>
    <row r="9" spans="27:147" x14ac:dyDescent="0.25">
      <c r="BF9" s="4"/>
      <c r="BI9" s="4"/>
      <c r="BL9" s="4"/>
      <c r="BP9" s="4"/>
      <c r="BQ9" s="4"/>
      <c r="BR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</row>
    <row r="10" spans="27:147" x14ac:dyDescent="0.25">
      <c r="AA10" s="32">
        <v>1</v>
      </c>
      <c r="AB10" s="33">
        <f>PKG!C14</f>
        <v>45779</v>
      </c>
      <c r="AC10" s="33">
        <f>PKG!G14</f>
        <v>45658</v>
      </c>
      <c r="AD10" s="78" t="str">
        <f>IFERROR(IF(VALUE(MID(PKG!D14,7,2))&gt;40,"P","L"),"")</f>
        <v>L</v>
      </c>
      <c r="AE10" s="27" t="str">
        <f>PKG!H14</f>
        <v>KARANGSOKO</v>
      </c>
      <c r="AF10" s="29">
        <f>IFERROR(VLOOKUP(AE10,$AW$10:$AX$16,2,0),"")</f>
        <v>1</v>
      </c>
      <c r="AG10" s="34" t="str">
        <f t="shared" ref="AG10:AG41" si="0">IFERROR(IF(AND(AE10&lt;&gt;"",AF10=""),"Luar Wil",AE10)&amp;VLOOKUP(DAY(AB10),$AS$10:$AT$14,2),"")</f>
        <v>KARANGSOKOMg 1</v>
      </c>
      <c r="AH10" s="34">
        <f>IFERROR(DATEDIF(AC10,AB10,"Y"),"")</f>
        <v>0</v>
      </c>
      <c r="AI10" s="34">
        <f>IFERROR(DATEDIF(AC10,AB10,"yM"),"")</f>
        <v>4</v>
      </c>
      <c r="AJ10" s="34">
        <f>IFERROR(DATEDIF(AC10,AB10,"M"),"")</f>
        <v>4</v>
      </c>
      <c r="AK10" s="4" t="str">
        <f t="shared" ref="AK10:AK41" si="1">IFERROR(VLOOKUP(VLOOKUP(AJ10,$AM$10:$AN$13,2)&amp;AD10,$AQ$10:$AR$17,2),"")</f>
        <v/>
      </c>
      <c r="AM10" s="25">
        <v>216</v>
      </c>
      <c r="AN10" s="25" t="s">
        <v>0</v>
      </c>
      <c r="AO10" s="25">
        <v>18</v>
      </c>
      <c r="AP10" s="25" t="s">
        <v>0</v>
      </c>
      <c r="AQ10" s="25" t="s">
        <v>27</v>
      </c>
      <c r="AR10" s="27" t="s">
        <v>4</v>
      </c>
      <c r="AS10" s="28">
        <v>1</v>
      </c>
      <c r="AT10" s="28" t="s">
        <v>35</v>
      </c>
      <c r="AU10" s="29">
        <f>DAY(AB10)</f>
        <v>2</v>
      </c>
      <c r="AV10" s="28" t="str">
        <f>VLOOKUP(DAY(AB10),$AS$10:$AT$14,2)</f>
        <v>Mg 1</v>
      </c>
      <c r="AW10" s="30" t="s">
        <v>9</v>
      </c>
      <c r="AX10" s="28">
        <v>1</v>
      </c>
      <c r="AZ10" s="25">
        <f>IFERROR(DATEDIF(AC10,AB10,"M"),"")</f>
        <v>4</v>
      </c>
      <c r="BA10" s="25">
        <f>IF(AZ10&gt;216,"D",AZ10)</f>
        <v>4</v>
      </c>
      <c r="BB10" s="83">
        <f>PKG!J14</f>
        <v>62</v>
      </c>
      <c r="BC10" s="83" t="str">
        <f>PKG!K14</f>
        <v>6.2</v>
      </c>
      <c r="BD10" s="26">
        <f>IFERROR(IF(AD10="L",VLOOKUP(BA10,$BZ$10:$CF$226,2),IF(AD10="P",VLOOKUP(BA10,$BZ$10:$CF$226,5),"")),"")</f>
        <v>6.7</v>
      </c>
      <c r="BE10" s="26">
        <f t="shared" ref="BE10:BE41" si="2">IFERROR((BC10-BD10)/IF(AD10="L",(IF(OR(BC10&gt;BD10,BC10=BD10),VLOOKUP(BA10,$BZ$10:$CF$226,4),VLOOKUP(BA10,$BZ$10:$CF$226,3))),IF(OR(BC10&gt;BD10,BC10=BD10),VLOOKUP(BA10,$BZ$10:$CF$226,7),VLOOKUP(BA10,$BZ$10:$CF$226,6))),"")</f>
        <v>-7.1651234567901234</v>
      </c>
      <c r="BG10" s="26">
        <f t="shared" ref="BG10:BG41" si="3">IFERROR(IF(AD10="L",VLOOKUP(BA10,$CH$10:$CN$226,2),IF(AD10="P",VLOOKUP(BA10,$CH$10:$CN$226,5),"")),"")</f>
        <v>63.7</v>
      </c>
      <c r="BH10" s="26">
        <f t="shared" ref="BH10:BH41" si="4">IFERROR((BB10-BG10)/IF(AD10="L",(IF(OR(BB10&gt;BG10,BB10=BG10),VLOOKUP(BA10,$CH$10:$CN$226,4),VLOOKUP(BA10,$CH$10:$CN$226,3))),IF(OR(BB10&gt;BG10,BB10=BG10),VLOOKUP(BA10,$CH$10:$CN$226,7),VLOOKUP(BA10,$CH$10:$CN$226,6))),"")</f>
        <v>-0.62962962962963065</v>
      </c>
      <c r="BJ10" s="26">
        <f t="shared" ref="BJ10:BJ41" si="5">IFERROR(IF(AD10="L",VLOOKUP(BB10,$CP$10:$CV$272,2),IF(AD10="P",VLOOKUP(BB10,$CP$10:$CV$272,5),"")),"")</f>
        <v>6.2</v>
      </c>
      <c r="BK10" s="26">
        <f t="shared" ref="BK10:BK41" si="6">IFERROR((BC10-BJ10)/IF(AD10="L",(IF(OR(BC10&gt;BJ10,BC10=BJ10),VLOOKUP(BB10,$CP$10:$CV$272,4),VLOOKUP(BB10,$CP$10:$CV$272,3))),IF(OR(BC10&gt;BJ10,BC10=BJ10),VLOOKUP(BB10,$CP$10:$CV$272,7),VLOOKUP(BB10,$CP$10:$CV$272,6))),"")</f>
        <v>-8.4980158730158735</v>
      </c>
      <c r="BM10" s="26">
        <f t="shared" ref="BM10:BM41" si="7">IFERROR(BC10/(BB10/100)^2,"")</f>
        <v>0.65397733842062666</v>
      </c>
      <c r="BN10" s="26">
        <f>IFERROR(IF(BM10&gt;DP10,3+(BM10-DP10)/(DP10-DQ10),IF(BM10&gt;DQ10,2+(BM10-DQ10)/(DP10-DQ10),IF(BM10&gt;DR10,1+(BM10-DR10)/(DQ10-DR10),IF(BM10&gt;DS10,(BM10-DS10)/(DR10-DS10),IF(BM10&gt;DT10,-1+(BM10-DT10)/(DS10-DT10),IF(BM10&gt;DU10,-2+(BM10-DU10)/(DT10-DU10),IF(BM10&gt;DV10,-3+(BM10-DV10)/(DU10-DV10),-3-(DV10-BM10)/(DU10-DV10)))))))),"")</f>
        <v>-14.587293328708526</v>
      </c>
      <c r="BZ10" s="18">
        <v>0</v>
      </c>
      <c r="CA10" s="19">
        <v>3.3</v>
      </c>
      <c r="CB10" s="19">
        <v>0.4</v>
      </c>
      <c r="CC10" s="19">
        <v>0.5</v>
      </c>
      <c r="CD10" s="19">
        <v>3.2</v>
      </c>
      <c r="CE10" s="19">
        <v>0.5</v>
      </c>
      <c r="CF10" s="19">
        <v>0.4</v>
      </c>
      <c r="CG10" s="22"/>
      <c r="CH10" s="18">
        <v>0</v>
      </c>
      <c r="CI10" s="19">
        <v>50.5</v>
      </c>
      <c r="CJ10" s="19">
        <v>2.2999999999999998</v>
      </c>
      <c r="CK10" s="19">
        <v>2.2999999999999998</v>
      </c>
      <c r="CL10" s="19">
        <v>49.9</v>
      </c>
      <c r="CM10" s="19">
        <v>2.2000000000000002</v>
      </c>
      <c r="CN10" s="19">
        <v>2.1</v>
      </c>
      <c r="CO10" s="20"/>
      <c r="CP10" s="19">
        <v>49</v>
      </c>
      <c r="CQ10" s="19">
        <v>3.1</v>
      </c>
      <c r="CR10" s="19">
        <v>0.3</v>
      </c>
      <c r="CS10" s="19">
        <v>0.6</v>
      </c>
      <c r="CT10" s="19">
        <v>3.3</v>
      </c>
      <c r="CU10" s="19">
        <v>0.4</v>
      </c>
      <c r="CV10" s="19">
        <v>0.3</v>
      </c>
      <c r="CZ10" s="35">
        <v>0</v>
      </c>
      <c r="DA10" s="35">
        <v>18.100000000000001</v>
      </c>
      <c r="DB10" s="35">
        <v>16.3</v>
      </c>
      <c r="DC10" s="35">
        <v>14.8</v>
      </c>
      <c r="DD10" s="35">
        <v>13.4</v>
      </c>
      <c r="DE10" s="35">
        <v>12.2</v>
      </c>
      <c r="DF10" s="35">
        <v>11.1</v>
      </c>
      <c r="DG10" s="35">
        <v>10.199999999999999</v>
      </c>
      <c r="DH10" s="35">
        <v>17.7</v>
      </c>
      <c r="DI10" s="35">
        <v>16.100000000000001</v>
      </c>
      <c r="DJ10" s="35">
        <v>14.6</v>
      </c>
      <c r="DK10" s="35">
        <v>13.3</v>
      </c>
      <c r="DL10" s="35">
        <v>12.2</v>
      </c>
      <c r="DM10" s="35">
        <v>11.1</v>
      </c>
      <c r="DN10" s="35">
        <v>10.1</v>
      </c>
      <c r="DP10" s="24">
        <f t="shared" ref="DP10:DP41" si="8">IFERROR(IF(AD10="L",VLOOKUP(BA10,$CZ$10:$DN$82,2),IF(AD10="P",VLOOKUP(BA10,$CZ$10:$DN$82,9),0)),"")</f>
        <v>22.1</v>
      </c>
      <c r="DQ10" s="24">
        <f t="shared" ref="DQ10:DQ41" si="9">IFERROR(IF(AD10="L",VLOOKUP(BA10,$CZ$10:$DN$82,3),IF(AD10="P",VLOOKUP(BA10,$CZ$10:$DN$82,10),0)),"")</f>
        <v>20.3</v>
      </c>
      <c r="DR10" s="24">
        <f t="shared" ref="DR10:DR41" si="10">IFERROR(IF(AD10="L",VLOOKUP(BA10,$CZ$10:$DN$82,4),IF(AD10="P",VLOOKUP(BA10,$CZ$10:$DN$82,11),0)),"")</f>
        <v>18.7</v>
      </c>
      <c r="DS10" s="24">
        <f t="shared" ref="DS10:DS41" si="11">IFERROR(IF(AD10="L",VLOOKUP(BA10,$CZ$10:$DN$82,5),IF(AD10="P",VLOOKUP(BA10,$CZ$10:$DN$82,12),0)),"")</f>
        <v>17.2</v>
      </c>
      <c r="DT10" s="24">
        <f t="shared" ref="DT10:DT41" si="12">IFERROR(IF(AD10="L",VLOOKUP(BA10,$CZ$10:$DN$82,6),IF(AD10="P",VLOOKUP(BA10,$CZ$10:$DN$82,13),0)),"")</f>
        <v>15.8</v>
      </c>
      <c r="DU10" s="24">
        <f t="shared" ref="DU10:DU41" si="13">IFERROR(IF(AD10="L",VLOOKUP(BA10,$CZ$10:$DN$82,7),IF(AD10="P",VLOOKUP(BA10,$CZ$10:$DN$82,14),0)),"")</f>
        <v>14.5</v>
      </c>
      <c r="DV10" s="24">
        <f t="shared" ref="DV10:DV41" si="14">IFERROR(IF(AD10="L",VLOOKUP(BA10,$CZ$10:$DN$82,8),IF(AD10="P",VLOOKUP(BA10,$CZ$10:$DN$82,15),0)),"")</f>
        <v>13.4</v>
      </c>
      <c r="DZ10" s="18">
        <v>0</v>
      </c>
      <c r="EA10" s="19">
        <v>38.299999999999997</v>
      </c>
      <c r="EB10" s="19">
        <v>37</v>
      </c>
      <c r="EC10" s="19">
        <v>35.700000000000003</v>
      </c>
      <c r="ED10" s="19">
        <v>34.5</v>
      </c>
      <c r="EE10" s="19">
        <v>33.200000000000003</v>
      </c>
      <c r="EF10" s="19">
        <v>31.9</v>
      </c>
      <c r="EG10" s="19">
        <v>30.7</v>
      </c>
      <c r="EH10" s="19">
        <v>37.4</v>
      </c>
      <c r="EI10" s="19">
        <v>36.200000000000003</v>
      </c>
      <c r="EJ10" s="19">
        <v>35.1</v>
      </c>
      <c r="EK10" s="19">
        <v>33.9</v>
      </c>
      <c r="EL10" s="19">
        <v>32.700000000000003</v>
      </c>
      <c r="EM10" s="19">
        <v>31.5</v>
      </c>
      <c r="EN10" s="19">
        <v>30.3</v>
      </c>
    </row>
    <row r="11" spans="27:147" x14ac:dyDescent="0.25">
      <c r="AA11" s="32">
        <v>2</v>
      </c>
      <c r="AB11" s="33">
        <f>PKG!C15</f>
        <v>45780</v>
      </c>
      <c r="AC11" s="33">
        <f>PKG!G15</f>
        <v>45744</v>
      </c>
      <c r="AD11" s="78" t="str">
        <f>IFERROR(IF(VALUE(MID(PKG!D15,7,2))&gt;40,"P","L"),"")</f>
        <v>L</v>
      </c>
      <c r="AE11" s="27" t="str">
        <f>PKG!H15</f>
        <v>KARANGSOKO</v>
      </c>
      <c r="AF11" s="29">
        <f t="shared" ref="AF11:AF41" si="15">IFERROR(VLOOKUP(AE11,$AW$10:$AX$16,2,0),"")</f>
        <v>1</v>
      </c>
      <c r="AG11" s="34" t="str">
        <f t="shared" si="0"/>
        <v>KARANGSOKOMg 1</v>
      </c>
      <c r="AH11" s="34">
        <f t="shared" ref="AH11:AH52" si="16">IFERROR(DATEDIF(AC11,AB11,"Y"),"")</f>
        <v>0</v>
      </c>
      <c r="AI11" s="34">
        <f t="shared" ref="AI11:AI52" si="17">IFERROR(DATEDIF(AC11,AB11,"yM"),"")</f>
        <v>1</v>
      </c>
      <c r="AJ11" s="34">
        <f t="shared" ref="AJ11:AJ52" si="18">IFERROR(DATEDIF(AC11,AB11,"M"),"")</f>
        <v>1</v>
      </c>
      <c r="AK11" s="4" t="str">
        <f t="shared" si="1"/>
        <v/>
      </c>
      <c r="AM11" s="25">
        <v>360</v>
      </c>
      <c r="AN11" s="25" t="s">
        <v>1</v>
      </c>
      <c r="AO11" s="25">
        <v>30</v>
      </c>
      <c r="AP11" s="25" t="s">
        <v>1</v>
      </c>
      <c r="AQ11" s="25" t="s">
        <v>28</v>
      </c>
      <c r="AR11" s="27" t="s">
        <v>4</v>
      </c>
      <c r="AS11" s="28">
        <v>7</v>
      </c>
      <c r="AT11" s="28" t="s">
        <v>36</v>
      </c>
      <c r="AU11" s="31"/>
      <c r="AV11" s="31"/>
      <c r="AW11" s="30" t="s">
        <v>14</v>
      </c>
      <c r="AX11" s="28">
        <v>3</v>
      </c>
      <c r="AZ11" s="25">
        <f t="shared" ref="AZ11:AZ52" si="19">IFERROR(DATEDIF(AC11,AB11,"M"),"")</f>
        <v>1</v>
      </c>
      <c r="BA11" s="25">
        <f t="shared" ref="BA11:BA52" si="20">IF(AZ11&gt;216,"D",AZ11)</f>
        <v>1</v>
      </c>
      <c r="BB11" s="83">
        <f>PKG!J15</f>
        <v>57</v>
      </c>
      <c r="BC11" s="83">
        <f>PKG!K15</f>
        <v>5.6</v>
      </c>
      <c r="BD11" s="26">
        <f t="shared" ref="BD11:BD41" si="21">IFERROR(IF(AD11="L",VLOOKUP(BA11,$BZ$10:$CF$226,2),IF(AD11="P",VLOOKUP(BA11,$BZ$10:$CF$226,5),"")),"")</f>
        <v>4.3</v>
      </c>
      <c r="BE11" s="26">
        <f t="shared" si="2"/>
        <v>1.857142857142857</v>
      </c>
      <c r="BG11" s="26">
        <f t="shared" si="3"/>
        <v>54.6</v>
      </c>
      <c r="BH11" s="26">
        <f t="shared" si="4"/>
        <v>0.95999999999999941</v>
      </c>
      <c r="BJ11" s="26">
        <f t="shared" si="5"/>
        <v>4.8</v>
      </c>
      <c r="BK11" s="26">
        <f t="shared" si="6"/>
        <v>1.1428571428571426</v>
      </c>
      <c r="BM11" s="26">
        <f t="shared" si="7"/>
        <v>17.23607263773469</v>
      </c>
      <c r="BN11" s="26">
        <f t="shared" ref="BN11:BN41" si="22">IFERROR(IF(BM11&gt;DP11,3+(BM11-DP11)/(DP11-DQ11),IF(BM11&gt;DQ11,2+(BM11-DQ11)/(DP11-DQ11),IF(BM11&gt;DR11,1+(BM11-DR11)/(DQ11-DR11),IF(BM11&gt;DS11,(BM11-DS11)/(DR11-DS11),IF(BM11&gt;DT11,-1+(BM11-DT11)/(DS11-DT11),IF(BM11&gt;DU11,-2+(BM11-DU11)/(DT11-DU11),IF(BM11&gt;DV11,-3+(BM11-DV11)/(DU11-DV11),-3-(DV11-BM11)/(DU11-DV11)))))))),"")</f>
        <v>1.6240484251564595</v>
      </c>
      <c r="BZ11" s="18">
        <v>1</v>
      </c>
      <c r="CA11" s="19">
        <v>4.3</v>
      </c>
      <c r="CB11" s="19">
        <v>0.7</v>
      </c>
      <c r="CC11" s="19">
        <v>0.7</v>
      </c>
      <c r="CD11" s="19">
        <v>4</v>
      </c>
      <c r="CE11" s="19">
        <v>0.6</v>
      </c>
      <c r="CF11" s="19">
        <v>0.5</v>
      </c>
      <c r="CG11" s="22"/>
      <c r="CH11" s="18">
        <v>1</v>
      </c>
      <c r="CI11" s="19">
        <v>54.6</v>
      </c>
      <c r="CJ11" s="19">
        <v>2.5</v>
      </c>
      <c r="CK11" s="19">
        <v>2.5</v>
      </c>
      <c r="CL11" s="19">
        <v>53.5</v>
      </c>
      <c r="CM11" s="19">
        <v>2.2999999999999998</v>
      </c>
      <c r="CN11" s="19">
        <v>2.2999999999999998</v>
      </c>
      <c r="CO11" s="20"/>
      <c r="CP11" s="19">
        <v>49.5</v>
      </c>
      <c r="CQ11" s="19">
        <v>3.2</v>
      </c>
      <c r="CR11" s="19">
        <v>0.3</v>
      </c>
      <c r="CS11" s="19">
        <v>0.6</v>
      </c>
      <c r="CT11" s="19">
        <v>3.4</v>
      </c>
      <c r="CU11" s="19">
        <v>0.4</v>
      </c>
      <c r="CV11" s="19">
        <v>0.3</v>
      </c>
      <c r="CZ11" s="35">
        <v>1</v>
      </c>
      <c r="DA11" s="35">
        <v>19.399999999999999</v>
      </c>
      <c r="DB11" s="35">
        <v>17.8</v>
      </c>
      <c r="DC11" s="35">
        <v>16.3</v>
      </c>
      <c r="DD11" s="35">
        <v>14.9</v>
      </c>
      <c r="DE11" s="35">
        <v>13.6</v>
      </c>
      <c r="DF11" s="35">
        <v>12.4</v>
      </c>
      <c r="DG11" s="35">
        <v>11.3</v>
      </c>
      <c r="DH11" s="35">
        <v>19.100000000000001</v>
      </c>
      <c r="DI11" s="35">
        <v>17.5</v>
      </c>
      <c r="DJ11" s="35">
        <v>16</v>
      </c>
      <c r="DK11" s="35">
        <v>14.6</v>
      </c>
      <c r="DL11" s="35">
        <v>13.2</v>
      </c>
      <c r="DM11" s="35">
        <v>12</v>
      </c>
      <c r="DN11" s="35">
        <v>10.8</v>
      </c>
      <c r="DP11" s="24">
        <f t="shared" si="8"/>
        <v>19.399999999999999</v>
      </c>
      <c r="DQ11" s="24">
        <f t="shared" si="9"/>
        <v>17.8</v>
      </c>
      <c r="DR11" s="24">
        <f t="shared" si="10"/>
        <v>16.3</v>
      </c>
      <c r="DS11" s="24">
        <f t="shared" si="11"/>
        <v>14.9</v>
      </c>
      <c r="DT11" s="24">
        <f t="shared" si="12"/>
        <v>13.6</v>
      </c>
      <c r="DU11" s="24">
        <f t="shared" si="13"/>
        <v>12.4</v>
      </c>
      <c r="DV11" s="24">
        <f t="shared" si="14"/>
        <v>11.3</v>
      </c>
      <c r="DZ11" s="18">
        <v>1</v>
      </c>
      <c r="EA11" s="19">
        <v>40.799999999999997</v>
      </c>
      <c r="EB11" s="19">
        <v>39.6</v>
      </c>
      <c r="EC11" s="19">
        <v>38.4</v>
      </c>
      <c r="ED11" s="19">
        <v>37.299999999999997</v>
      </c>
      <c r="EE11" s="19">
        <v>36.1</v>
      </c>
      <c r="EF11" s="19">
        <v>34.9</v>
      </c>
      <c r="EG11" s="19">
        <v>33.799999999999997</v>
      </c>
      <c r="EH11" s="19">
        <v>40.1</v>
      </c>
      <c r="EI11" s="19">
        <v>38.9</v>
      </c>
      <c r="EJ11" s="19">
        <v>37.700000000000003</v>
      </c>
      <c r="EK11" s="19">
        <v>36.5</v>
      </c>
      <c r="EL11" s="19">
        <v>35.4</v>
      </c>
      <c r="EM11" s="19">
        <v>34.200000000000003</v>
      </c>
      <c r="EN11" s="19">
        <v>33</v>
      </c>
    </row>
    <row r="12" spans="27:147" x14ac:dyDescent="0.25">
      <c r="AA12" s="32">
        <v>3</v>
      </c>
      <c r="AB12" s="33">
        <f>PKG!C16</f>
        <v>45782</v>
      </c>
      <c r="AC12" s="33">
        <f>PKG!G16</f>
        <v>45663</v>
      </c>
      <c r="AD12" s="78" t="str">
        <f>IFERROR(IF(VALUE(MID(PKG!D16,7,2))&gt;40,"P","L"),"")</f>
        <v>P</v>
      </c>
      <c r="AE12" s="27" t="str">
        <f>PKG!H16</f>
        <v>KARANGSOKO</v>
      </c>
      <c r="AF12" s="29">
        <f t="shared" si="15"/>
        <v>1</v>
      </c>
      <c r="AG12" s="34" t="str">
        <f t="shared" si="0"/>
        <v>KARANGSOKOMg 1</v>
      </c>
      <c r="AH12" s="34">
        <f t="shared" si="16"/>
        <v>0</v>
      </c>
      <c r="AI12" s="34">
        <f t="shared" si="17"/>
        <v>3</v>
      </c>
      <c r="AJ12" s="34">
        <f t="shared" si="18"/>
        <v>3</v>
      </c>
      <c r="AK12" s="4" t="str">
        <f t="shared" si="1"/>
        <v/>
      </c>
      <c r="AM12" s="25">
        <v>480</v>
      </c>
      <c r="AN12" s="25" t="s">
        <v>2</v>
      </c>
      <c r="AO12" s="25">
        <v>40</v>
      </c>
      <c r="AP12" s="25" t="s">
        <v>2</v>
      </c>
      <c r="AQ12" s="25" t="s">
        <v>32</v>
      </c>
      <c r="AR12" s="27" t="s">
        <v>25</v>
      </c>
      <c r="AS12" s="28">
        <v>14</v>
      </c>
      <c r="AT12" s="28" t="s">
        <v>37</v>
      </c>
      <c r="AU12" s="31"/>
      <c r="AV12" s="31"/>
      <c r="AW12" s="30" t="s">
        <v>40</v>
      </c>
      <c r="AX12" s="28">
        <v>7</v>
      </c>
      <c r="AZ12" s="25">
        <f t="shared" si="19"/>
        <v>3</v>
      </c>
      <c r="BA12" s="25">
        <f t="shared" si="20"/>
        <v>3</v>
      </c>
      <c r="BB12" s="83">
        <f>PKG!J16</f>
        <v>61</v>
      </c>
      <c r="BC12" s="83">
        <f>PKG!K16</f>
        <v>7</v>
      </c>
      <c r="BD12" s="26">
        <f t="shared" si="21"/>
        <v>5.4</v>
      </c>
      <c r="BE12" s="26">
        <f t="shared" si="2"/>
        <v>1.9999999999999996</v>
      </c>
      <c r="BG12" s="26">
        <f t="shared" si="3"/>
        <v>59.5</v>
      </c>
      <c r="BH12" s="26">
        <f t="shared" si="4"/>
        <v>0.625</v>
      </c>
      <c r="BJ12" s="26">
        <f t="shared" si="5"/>
        <v>5.8</v>
      </c>
      <c r="BK12" s="26">
        <f t="shared" si="6"/>
        <v>2.0000000000000004</v>
      </c>
      <c r="BM12" s="26">
        <f t="shared" si="7"/>
        <v>18.812147272238647</v>
      </c>
      <c r="BN12" s="26">
        <f t="shared" si="22"/>
        <v>1.5067484845770269</v>
      </c>
      <c r="BZ12" s="18">
        <v>2</v>
      </c>
      <c r="CA12" s="19">
        <v>5.2</v>
      </c>
      <c r="CB12" s="19">
        <v>0.9</v>
      </c>
      <c r="CC12" s="19">
        <v>0.8</v>
      </c>
      <c r="CD12" s="19">
        <v>4.7</v>
      </c>
      <c r="CE12" s="19">
        <v>0.7</v>
      </c>
      <c r="CF12" s="19">
        <v>0.7</v>
      </c>
      <c r="CG12" s="22"/>
      <c r="CH12" s="18">
        <v>2</v>
      </c>
      <c r="CI12" s="19">
        <v>58.1</v>
      </c>
      <c r="CJ12" s="19">
        <v>2.6</v>
      </c>
      <c r="CK12" s="19">
        <v>2.6</v>
      </c>
      <c r="CL12" s="19">
        <v>56.8</v>
      </c>
      <c r="CM12" s="19">
        <v>2.4</v>
      </c>
      <c r="CN12" s="19">
        <v>2.4</v>
      </c>
      <c r="CO12" s="20"/>
      <c r="CP12" s="19">
        <v>50</v>
      </c>
      <c r="CQ12" s="19">
        <v>3.3</v>
      </c>
      <c r="CR12" s="19">
        <v>0.4</v>
      </c>
      <c r="CS12" s="19">
        <v>0.6</v>
      </c>
      <c r="CT12" s="19">
        <v>3.4</v>
      </c>
      <c r="CU12" s="19">
        <v>0.4</v>
      </c>
      <c r="CV12" s="19">
        <v>0.4</v>
      </c>
      <c r="CZ12" s="35">
        <v>2</v>
      </c>
      <c r="DA12" s="35">
        <v>21.1</v>
      </c>
      <c r="DB12" s="35">
        <v>19.399999999999999</v>
      </c>
      <c r="DC12" s="35">
        <v>17.8</v>
      </c>
      <c r="DD12" s="35">
        <v>16.3</v>
      </c>
      <c r="DE12" s="35">
        <v>15</v>
      </c>
      <c r="DF12" s="35">
        <v>13.7</v>
      </c>
      <c r="DG12" s="35">
        <v>12.5</v>
      </c>
      <c r="DH12" s="35">
        <v>20.7</v>
      </c>
      <c r="DI12" s="35">
        <v>19</v>
      </c>
      <c r="DJ12" s="35">
        <v>17.3</v>
      </c>
      <c r="DK12" s="35">
        <v>15.8</v>
      </c>
      <c r="DL12" s="35">
        <v>14.3</v>
      </c>
      <c r="DM12" s="35">
        <v>13</v>
      </c>
      <c r="DN12" s="35">
        <v>11.8</v>
      </c>
      <c r="DP12" s="24">
        <f t="shared" si="8"/>
        <v>21.5</v>
      </c>
      <c r="DQ12" s="24">
        <f t="shared" si="9"/>
        <v>19.7</v>
      </c>
      <c r="DR12" s="24">
        <f t="shared" si="10"/>
        <v>17.899999999999999</v>
      </c>
      <c r="DS12" s="24">
        <f t="shared" si="11"/>
        <v>16.399999999999999</v>
      </c>
      <c r="DT12" s="24">
        <f t="shared" si="12"/>
        <v>14.9</v>
      </c>
      <c r="DU12" s="24">
        <f t="shared" si="13"/>
        <v>13.6</v>
      </c>
      <c r="DV12" s="24">
        <f t="shared" si="14"/>
        <v>12.4</v>
      </c>
      <c r="DZ12" s="18">
        <v>2</v>
      </c>
      <c r="EA12" s="19">
        <v>42.6</v>
      </c>
      <c r="EB12" s="19">
        <v>41.5</v>
      </c>
      <c r="EC12" s="19">
        <v>40.299999999999997</v>
      </c>
      <c r="ED12" s="19">
        <v>39.1</v>
      </c>
      <c r="EE12" s="19">
        <v>38</v>
      </c>
      <c r="EF12" s="19">
        <v>36.799999999999997</v>
      </c>
      <c r="EG12" s="19">
        <v>35.6</v>
      </c>
      <c r="EH12" s="19">
        <v>41.9</v>
      </c>
      <c r="EI12" s="19">
        <v>40.700000000000003</v>
      </c>
      <c r="EJ12" s="19">
        <v>39.5</v>
      </c>
      <c r="EK12" s="19">
        <v>38.299999999999997</v>
      </c>
      <c r="EL12" s="19">
        <v>37</v>
      </c>
      <c r="EM12" s="19">
        <v>35.799999999999997</v>
      </c>
      <c r="EN12" s="19">
        <v>34.6</v>
      </c>
    </row>
    <row r="13" spans="27:147" x14ac:dyDescent="0.25">
      <c r="AA13" s="32">
        <v>4</v>
      </c>
      <c r="AB13" s="33">
        <f>PKG!C17</f>
        <v>45787</v>
      </c>
      <c r="AC13" s="33">
        <f>PKG!G17</f>
        <v>45752</v>
      </c>
      <c r="AD13" s="78" t="str">
        <f>IFERROR(IF(VALUE(MID(PKG!D17,7,2))&gt;40,"P","L"),"")</f>
        <v>P</v>
      </c>
      <c r="AE13" s="27" t="str">
        <f>PKG!H17</f>
        <v>KARANGSOKO</v>
      </c>
      <c r="AF13" s="29">
        <f t="shared" si="15"/>
        <v>1</v>
      </c>
      <c r="AG13" s="34" t="str">
        <f t="shared" si="0"/>
        <v>KARANGSOKOMg 2</v>
      </c>
      <c r="AH13" s="34">
        <f t="shared" si="16"/>
        <v>0</v>
      </c>
      <c r="AI13" s="34">
        <f t="shared" si="17"/>
        <v>1</v>
      </c>
      <c r="AJ13" s="34">
        <f t="shared" si="18"/>
        <v>1</v>
      </c>
      <c r="AK13" s="4" t="str">
        <f t="shared" si="1"/>
        <v/>
      </c>
      <c r="AM13" s="25">
        <v>720</v>
      </c>
      <c r="AN13" s="25" t="s">
        <v>3</v>
      </c>
      <c r="AO13" s="25">
        <v>60</v>
      </c>
      <c r="AP13" s="25" t="s">
        <v>3</v>
      </c>
      <c r="AQ13" s="25" t="s">
        <v>29</v>
      </c>
      <c r="AR13" s="27" t="s">
        <v>5</v>
      </c>
      <c r="AS13" s="28">
        <v>21</v>
      </c>
      <c r="AT13" s="28" t="s">
        <v>38</v>
      </c>
      <c r="AU13" s="31"/>
      <c r="AV13" s="31"/>
      <c r="AW13" s="30" t="s">
        <v>10</v>
      </c>
      <c r="AX13" s="28">
        <v>6</v>
      </c>
      <c r="AZ13" s="25">
        <f t="shared" si="19"/>
        <v>1</v>
      </c>
      <c r="BA13" s="25">
        <f t="shared" si="20"/>
        <v>1</v>
      </c>
      <c r="BB13" s="83">
        <f>PKG!J17</f>
        <v>50</v>
      </c>
      <c r="BC13" s="83">
        <f>PKG!K17</f>
        <v>4.8</v>
      </c>
      <c r="BD13" s="26">
        <f t="shared" si="21"/>
        <v>4</v>
      </c>
      <c r="BE13" s="26">
        <f t="shared" si="2"/>
        <v>1.5999999999999996</v>
      </c>
      <c r="BG13" s="26">
        <f t="shared" si="3"/>
        <v>53.5</v>
      </c>
      <c r="BH13" s="26">
        <f t="shared" si="4"/>
        <v>-1.5217391304347827</v>
      </c>
      <c r="BJ13" s="26">
        <f t="shared" si="5"/>
        <v>3.4</v>
      </c>
      <c r="BK13" s="26">
        <f t="shared" si="6"/>
        <v>3.4999999999999996</v>
      </c>
      <c r="BM13" s="26">
        <f t="shared" si="7"/>
        <v>19.2</v>
      </c>
      <c r="BN13" s="26">
        <f t="shared" si="22"/>
        <v>3.0624999999999987</v>
      </c>
      <c r="BZ13" s="18">
        <v>3</v>
      </c>
      <c r="CA13" s="19">
        <v>6</v>
      </c>
      <c r="CB13" s="19">
        <v>1</v>
      </c>
      <c r="CC13" s="19">
        <v>0.9</v>
      </c>
      <c r="CD13" s="19">
        <v>5.4</v>
      </c>
      <c r="CE13" s="19">
        <v>0.7</v>
      </c>
      <c r="CF13" s="19">
        <v>0.8</v>
      </c>
      <c r="CG13" s="22"/>
      <c r="CH13" s="18">
        <v>3</v>
      </c>
      <c r="CI13" s="19">
        <v>61.1</v>
      </c>
      <c r="CJ13" s="19">
        <v>2.6</v>
      </c>
      <c r="CK13" s="19">
        <v>2.6</v>
      </c>
      <c r="CL13" s="19">
        <v>59.5</v>
      </c>
      <c r="CM13" s="19">
        <v>2.4</v>
      </c>
      <c r="CN13" s="19">
        <v>2.4</v>
      </c>
      <c r="CO13" s="20"/>
      <c r="CP13" s="19">
        <v>50.5</v>
      </c>
      <c r="CQ13" s="19">
        <v>3.4</v>
      </c>
      <c r="CR13" s="19">
        <v>0.4</v>
      </c>
      <c r="CS13" s="19">
        <v>0.6</v>
      </c>
      <c r="CT13" s="19">
        <v>3.5</v>
      </c>
      <c r="CU13" s="19">
        <v>0.4</v>
      </c>
      <c r="CV13" s="19">
        <v>0.4</v>
      </c>
      <c r="CZ13" s="35">
        <v>3</v>
      </c>
      <c r="DA13" s="35">
        <v>21.8</v>
      </c>
      <c r="DB13" s="35">
        <v>20</v>
      </c>
      <c r="DC13" s="35">
        <v>18.399999999999999</v>
      </c>
      <c r="DD13" s="35">
        <v>16.899999999999999</v>
      </c>
      <c r="DE13" s="35">
        <v>15.5</v>
      </c>
      <c r="DF13" s="35">
        <v>14.3</v>
      </c>
      <c r="DG13" s="35">
        <v>13.1</v>
      </c>
      <c r="DH13" s="35">
        <v>21.5</v>
      </c>
      <c r="DI13" s="35">
        <v>19.7</v>
      </c>
      <c r="DJ13" s="35">
        <v>17.899999999999999</v>
      </c>
      <c r="DK13" s="35">
        <v>16.399999999999999</v>
      </c>
      <c r="DL13" s="35">
        <v>14.9</v>
      </c>
      <c r="DM13" s="35">
        <v>13.6</v>
      </c>
      <c r="DN13" s="35">
        <v>12.4</v>
      </c>
      <c r="DP13" s="24">
        <f t="shared" si="8"/>
        <v>19.100000000000001</v>
      </c>
      <c r="DQ13" s="24">
        <f t="shared" si="9"/>
        <v>17.5</v>
      </c>
      <c r="DR13" s="24">
        <f t="shared" si="10"/>
        <v>16</v>
      </c>
      <c r="DS13" s="24">
        <f t="shared" si="11"/>
        <v>14.6</v>
      </c>
      <c r="DT13" s="24">
        <f t="shared" si="12"/>
        <v>13.2</v>
      </c>
      <c r="DU13" s="24">
        <f t="shared" si="13"/>
        <v>12</v>
      </c>
      <c r="DV13" s="24">
        <f t="shared" si="14"/>
        <v>10.8</v>
      </c>
      <c r="DZ13" s="18">
        <v>3</v>
      </c>
      <c r="EA13" s="19">
        <v>44.1</v>
      </c>
      <c r="EB13" s="19">
        <v>42.9</v>
      </c>
      <c r="EC13" s="19">
        <v>41.7</v>
      </c>
      <c r="ED13" s="19">
        <v>40.5</v>
      </c>
      <c r="EE13" s="19">
        <v>39.299999999999997</v>
      </c>
      <c r="EF13" s="19">
        <v>38.1</v>
      </c>
      <c r="EG13" s="19">
        <v>37</v>
      </c>
      <c r="EH13" s="19">
        <v>43.3</v>
      </c>
      <c r="EI13" s="19">
        <v>42</v>
      </c>
      <c r="EJ13" s="19">
        <v>40.799999999999997</v>
      </c>
      <c r="EK13" s="19">
        <v>39.5</v>
      </c>
      <c r="EL13" s="19">
        <v>38.299999999999997</v>
      </c>
      <c r="EM13" s="19">
        <v>37.1</v>
      </c>
      <c r="EN13" s="19">
        <v>35.799999999999997</v>
      </c>
    </row>
    <row r="14" spans="27:147" x14ac:dyDescent="0.25">
      <c r="AA14" s="32">
        <v>5</v>
      </c>
      <c r="AB14" s="33">
        <f>PKG!C18</f>
        <v>45798</v>
      </c>
      <c r="AC14" s="33">
        <f>PKG!G18</f>
        <v>45729</v>
      </c>
      <c r="AD14" s="78" t="str">
        <f>IFERROR(IF(VALUE(MID(PKG!D18,7,2))&gt;40,"P","L"),"")</f>
        <v>P</v>
      </c>
      <c r="AE14" s="27" t="str">
        <f>PKG!H18</f>
        <v>karangsoko</v>
      </c>
      <c r="AF14" s="29">
        <f t="shared" si="15"/>
        <v>1</v>
      </c>
      <c r="AG14" s="34" t="str">
        <f t="shared" si="0"/>
        <v>karangsokoMg 4</v>
      </c>
      <c r="AH14" s="34">
        <f t="shared" si="16"/>
        <v>0</v>
      </c>
      <c r="AI14" s="34">
        <f t="shared" si="17"/>
        <v>2</v>
      </c>
      <c r="AJ14" s="34">
        <f t="shared" si="18"/>
        <v>2</v>
      </c>
      <c r="AK14" s="4" t="str">
        <f t="shared" si="1"/>
        <v/>
      </c>
      <c r="AM14" s="31"/>
      <c r="AN14" s="31"/>
      <c r="AO14" s="31"/>
      <c r="AP14" s="31"/>
      <c r="AQ14" s="25" t="s">
        <v>34</v>
      </c>
      <c r="AR14" s="27" t="s">
        <v>26</v>
      </c>
      <c r="AS14" s="28">
        <v>28</v>
      </c>
      <c r="AT14" s="28" t="s">
        <v>39</v>
      </c>
      <c r="AU14" s="31"/>
      <c r="AV14" s="31"/>
      <c r="AW14" s="30" t="s">
        <v>11</v>
      </c>
      <c r="AX14" s="28">
        <v>2</v>
      </c>
      <c r="AZ14" s="25">
        <f t="shared" si="19"/>
        <v>2</v>
      </c>
      <c r="BA14" s="25">
        <f t="shared" si="20"/>
        <v>2</v>
      </c>
      <c r="BB14" s="83">
        <f>PKG!J18</f>
        <v>52</v>
      </c>
      <c r="BC14" s="83">
        <f>PKG!K18</f>
        <v>5</v>
      </c>
      <c r="BD14" s="26">
        <f t="shared" si="21"/>
        <v>4.7</v>
      </c>
      <c r="BE14" s="26">
        <f t="shared" si="2"/>
        <v>0.42857142857142833</v>
      </c>
      <c r="BG14" s="26">
        <f t="shared" si="3"/>
        <v>56.8</v>
      </c>
      <c r="BH14" s="26">
        <f t="shared" si="4"/>
        <v>-1.9999999999999989</v>
      </c>
      <c r="BJ14" s="26">
        <f t="shared" si="5"/>
        <v>3.7</v>
      </c>
      <c r="BK14" s="26">
        <f t="shared" si="6"/>
        <v>2.5999999999999996</v>
      </c>
      <c r="BM14" s="26">
        <f t="shared" si="7"/>
        <v>18.491124260355029</v>
      </c>
      <c r="BN14" s="26">
        <f t="shared" si="22"/>
        <v>1.7006613296206052</v>
      </c>
      <c r="BZ14" s="18">
        <v>4</v>
      </c>
      <c r="CA14" s="19">
        <v>6.7</v>
      </c>
      <c r="CB14" s="19">
        <v>1</v>
      </c>
      <c r="CC14" s="19">
        <v>0.9</v>
      </c>
      <c r="CD14" s="19">
        <v>6</v>
      </c>
      <c r="CE14" s="19">
        <v>0.7</v>
      </c>
      <c r="CF14" s="19">
        <v>0.9</v>
      </c>
      <c r="CG14" s="23"/>
      <c r="CH14" s="18">
        <v>4</v>
      </c>
      <c r="CI14" s="19">
        <v>63.7</v>
      </c>
      <c r="CJ14" s="19">
        <v>2.7</v>
      </c>
      <c r="CK14" s="19">
        <v>2.7</v>
      </c>
      <c r="CL14" s="19">
        <v>62</v>
      </c>
      <c r="CM14" s="19">
        <v>2.6</v>
      </c>
      <c r="CN14" s="19">
        <v>2.6</v>
      </c>
      <c r="CO14" s="20"/>
      <c r="CP14" s="19">
        <v>51</v>
      </c>
      <c r="CQ14" s="19">
        <v>3.5</v>
      </c>
      <c r="CR14" s="19">
        <v>0.4</v>
      </c>
      <c r="CS14" s="19">
        <v>0.5</v>
      </c>
      <c r="CT14" s="19">
        <v>3.5</v>
      </c>
      <c r="CU14" s="19">
        <v>0.5</v>
      </c>
      <c r="CV14" s="19">
        <v>0.5</v>
      </c>
      <c r="CZ14" s="35">
        <v>4</v>
      </c>
      <c r="DA14" s="35">
        <v>22.1</v>
      </c>
      <c r="DB14" s="35">
        <v>20.3</v>
      </c>
      <c r="DC14" s="35">
        <v>18.7</v>
      </c>
      <c r="DD14" s="35">
        <v>17.2</v>
      </c>
      <c r="DE14" s="35">
        <v>15.8</v>
      </c>
      <c r="DF14" s="35">
        <v>14.5</v>
      </c>
      <c r="DG14" s="35">
        <v>13.4</v>
      </c>
      <c r="DH14" s="35">
        <v>22</v>
      </c>
      <c r="DI14" s="35">
        <v>20</v>
      </c>
      <c r="DJ14" s="35">
        <v>18.3</v>
      </c>
      <c r="DK14" s="35">
        <v>16.7</v>
      </c>
      <c r="DL14" s="35">
        <v>15.2</v>
      </c>
      <c r="DM14" s="35">
        <v>13.9</v>
      </c>
      <c r="DN14" s="35">
        <v>12.7</v>
      </c>
      <c r="DP14" s="24">
        <f t="shared" si="8"/>
        <v>20.7</v>
      </c>
      <c r="DQ14" s="24">
        <f t="shared" si="9"/>
        <v>19</v>
      </c>
      <c r="DR14" s="24">
        <f t="shared" si="10"/>
        <v>17.3</v>
      </c>
      <c r="DS14" s="24">
        <f t="shared" si="11"/>
        <v>15.8</v>
      </c>
      <c r="DT14" s="24">
        <f t="shared" si="12"/>
        <v>14.3</v>
      </c>
      <c r="DU14" s="24">
        <f t="shared" si="13"/>
        <v>13</v>
      </c>
      <c r="DV14" s="24">
        <f t="shared" si="14"/>
        <v>11.8</v>
      </c>
      <c r="DZ14" s="18">
        <v>4</v>
      </c>
      <c r="EA14" s="19">
        <v>45.2</v>
      </c>
      <c r="EB14" s="19">
        <v>44</v>
      </c>
      <c r="EC14" s="19">
        <v>42.8</v>
      </c>
      <c r="ED14" s="19">
        <v>41.6</v>
      </c>
      <c r="EE14" s="19">
        <v>40.4</v>
      </c>
      <c r="EF14" s="19">
        <v>39.200000000000003</v>
      </c>
      <c r="EG14" s="19">
        <v>38</v>
      </c>
      <c r="EH14" s="19">
        <v>44.4</v>
      </c>
      <c r="EI14" s="19">
        <v>43.1</v>
      </c>
      <c r="EJ14" s="19">
        <v>41.8</v>
      </c>
      <c r="EK14" s="19">
        <v>40.6</v>
      </c>
      <c r="EL14" s="19">
        <v>39.299999999999997</v>
      </c>
      <c r="EM14" s="19">
        <v>38.1</v>
      </c>
      <c r="EN14" s="19">
        <v>36.799999999999997</v>
      </c>
    </row>
    <row r="15" spans="27:147" x14ac:dyDescent="0.25">
      <c r="AA15" s="32">
        <v>6</v>
      </c>
      <c r="AB15" s="33">
        <f>PKG!C19</f>
        <v>45798</v>
      </c>
      <c r="AC15" s="33">
        <f>PKG!G19</f>
        <v>45687</v>
      </c>
      <c r="AD15" s="78" t="str">
        <f>IFERROR(IF(VALUE(MID(PKG!D19,7,2))&gt;40,"P","L"),"")</f>
        <v>P</v>
      </c>
      <c r="AE15" s="27" t="str">
        <f>PKG!H19</f>
        <v>KARANGSOKO</v>
      </c>
      <c r="AF15" s="29">
        <f t="shared" si="15"/>
        <v>1</v>
      </c>
      <c r="AG15" s="34" t="str">
        <f t="shared" si="0"/>
        <v>KARANGSOKOMg 4</v>
      </c>
      <c r="AH15" s="34">
        <f t="shared" si="16"/>
        <v>0</v>
      </c>
      <c r="AI15" s="34">
        <f t="shared" si="17"/>
        <v>3</v>
      </c>
      <c r="AJ15" s="34">
        <f t="shared" si="18"/>
        <v>3</v>
      </c>
      <c r="AK15" s="4" t="str">
        <f t="shared" si="1"/>
        <v/>
      </c>
      <c r="AM15" s="31"/>
      <c r="AN15" s="31"/>
      <c r="AO15" s="31"/>
      <c r="AP15" s="31"/>
      <c r="AQ15" s="25" t="s">
        <v>30</v>
      </c>
      <c r="AR15" s="27" t="s">
        <v>6</v>
      </c>
      <c r="AS15" s="31"/>
      <c r="AT15" s="31"/>
      <c r="AU15" s="31"/>
      <c r="AV15" s="31"/>
      <c r="AW15" s="30" t="s">
        <v>13</v>
      </c>
      <c r="AX15" s="28">
        <v>4</v>
      </c>
      <c r="AZ15" s="25">
        <f t="shared" si="19"/>
        <v>3</v>
      </c>
      <c r="BA15" s="25">
        <f t="shared" si="20"/>
        <v>3</v>
      </c>
      <c r="BB15" s="83">
        <f>PKG!J19</f>
        <v>56</v>
      </c>
      <c r="BC15" s="83">
        <f>PKG!K19</f>
        <v>6.4</v>
      </c>
      <c r="BD15" s="26">
        <f t="shared" si="21"/>
        <v>5.4</v>
      </c>
      <c r="BE15" s="26">
        <f t="shared" si="2"/>
        <v>1.25</v>
      </c>
      <c r="BG15" s="26">
        <f t="shared" si="3"/>
        <v>59.5</v>
      </c>
      <c r="BH15" s="26">
        <f t="shared" si="4"/>
        <v>-1.4583333333333335</v>
      </c>
      <c r="BJ15" s="26">
        <f t="shared" si="5"/>
        <v>4.5</v>
      </c>
      <c r="BK15" s="26">
        <f t="shared" si="6"/>
        <v>3.8000000000000007</v>
      </c>
      <c r="BM15" s="26">
        <f t="shared" si="7"/>
        <v>20.408163265306122</v>
      </c>
      <c r="BN15" s="26">
        <f t="shared" si="22"/>
        <v>2.3934240362811789</v>
      </c>
      <c r="BZ15" s="18">
        <v>5</v>
      </c>
      <c r="CA15" s="19">
        <v>7.3</v>
      </c>
      <c r="CB15" s="19">
        <v>1</v>
      </c>
      <c r="CC15" s="19">
        <v>0.9</v>
      </c>
      <c r="CD15" s="19">
        <v>6.7</v>
      </c>
      <c r="CE15" s="19">
        <v>0.9</v>
      </c>
      <c r="CF15" s="19">
        <v>0.8</v>
      </c>
      <c r="CG15" s="23"/>
      <c r="CH15" s="18">
        <v>5</v>
      </c>
      <c r="CI15" s="19">
        <v>65.900000000000006</v>
      </c>
      <c r="CJ15" s="19">
        <v>2.7</v>
      </c>
      <c r="CK15" s="19">
        <v>2.7</v>
      </c>
      <c r="CL15" s="19">
        <v>64.099999999999994</v>
      </c>
      <c r="CM15" s="19">
        <v>2.6</v>
      </c>
      <c r="CN15" s="19">
        <v>2.6</v>
      </c>
      <c r="CO15" s="20"/>
      <c r="CP15" s="19">
        <v>51.5</v>
      </c>
      <c r="CQ15" s="19">
        <v>3.6</v>
      </c>
      <c r="CR15" s="19">
        <v>0.5</v>
      </c>
      <c r="CS15" s="19">
        <v>0.6</v>
      </c>
      <c r="CT15" s="19">
        <v>3.6</v>
      </c>
      <c r="CU15" s="19">
        <v>0.5</v>
      </c>
      <c r="CV15" s="19">
        <v>0.5</v>
      </c>
      <c r="CZ15" s="35">
        <v>5</v>
      </c>
      <c r="DA15" s="35">
        <v>22.3</v>
      </c>
      <c r="DB15" s="35">
        <v>20.5</v>
      </c>
      <c r="DC15" s="35">
        <v>18.8</v>
      </c>
      <c r="DD15" s="35">
        <v>17.3</v>
      </c>
      <c r="DE15" s="35">
        <v>15.9</v>
      </c>
      <c r="DF15" s="35">
        <v>14.7</v>
      </c>
      <c r="DG15" s="35">
        <v>13.5</v>
      </c>
      <c r="DH15" s="35">
        <v>22.2</v>
      </c>
      <c r="DI15" s="35">
        <v>20.2</v>
      </c>
      <c r="DJ15" s="35">
        <v>18.399999999999999</v>
      </c>
      <c r="DK15" s="35">
        <v>16.8</v>
      </c>
      <c r="DL15" s="35">
        <v>15.4</v>
      </c>
      <c r="DM15" s="35">
        <v>14.1</v>
      </c>
      <c r="DN15" s="35">
        <v>12.9</v>
      </c>
      <c r="DP15" s="24">
        <f t="shared" si="8"/>
        <v>21.5</v>
      </c>
      <c r="DQ15" s="24">
        <f t="shared" si="9"/>
        <v>19.7</v>
      </c>
      <c r="DR15" s="24">
        <f t="shared" si="10"/>
        <v>17.899999999999999</v>
      </c>
      <c r="DS15" s="24">
        <f t="shared" si="11"/>
        <v>16.399999999999999</v>
      </c>
      <c r="DT15" s="24">
        <f t="shared" si="12"/>
        <v>14.9</v>
      </c>
      <c r="DU15" s="24">
        <f t="shared" si="13"/>
        <v>13.6</v>
      </c>
      <c r="DV15" s="24">
        <f t="shared" si="14"/>
        <v>12.4</v>
      </c>
      <c r="DZ15" s="18">
        <v>5</v>
      </c>
      <c r="EA15" s="19">
        <v>46.2</v>
      </c>
      <c r="EB15" s="19">
        <v>45</v>
      </c>
      <c r="EC15" s="19">
        <v>43.8</v>
      </c>
      <c r="ED15" s="19">
        <v>42.6</v>
      </c>
      <c r="EE15" s="19">
        <v>41.4</v>
      </c>
      <c r="EF15" s="19">
        <v>40.1</v>
      </c>
      <c r="EG15" s="19">
        <v>38.9</v>
      </c>
      <c r="EH15" s="19">
        <v>45.3</v>
      </c>
      <c r="EI15" s="19">
        <v>44</v>
      </c>
      <c r="EJ15" s="19">
        <v>42.7</v>
      </c>
      <c r="EK15" s="19">
        <v>41.5</v>
      </c>
      <c r="EL15" s="19">
        <v>40.200000000000003</v>
      </c>
      <c r="EM15" s="19">
        <v>38.9</v>
      </c>
      <c r="EN15" s="19">
        <v>37.6</v>
      </c>
    </row>
    <row r="16" spans="27:147" x14ac:dyDescent="0.25">
      <c r="AA16" s="32">
        <v>7</v>
      </c>
      <c r="AB16" s="33">
        <f>PKG!C20</f>
        <v>45798</v>
      </c>
      <c r="AC16" s="33">
        <f>PKG!G20</f>
        <v>45689</v>
      </c>
      <c r="AD16" s="78" t="str">
        <f>IFERROR(IF(VALUE(MID(PKG!D20,7,2))&gt;40,"P","L"),"")</f>
        <v>L</v>
      </c>
      <c r="AE16" s="27" t="str">
        <f>PKG!H20</f>
        <v>KARANGSOKO</v>
      </c>
      <c r="AF16" s="29">
        <f t="shared" si="15"/>
        <v>1</v>
      </c>
      <c r="AG16" s="34" t="str">
        <f t="shared" si="0"/>
        <v>KARANGSOKOMg 4</v>
      </c>
      <c r="AH16" s="34">
        <f t="shared" si="16"/>
        <v>0</v>
      </c>
      <c r="AI16" s="34">
        <f t="shared" si="17"/>
        <v>3</v>
      </c>
      <c r="AJ16" s="34">
        <f t="shared" si="18"/>
        <v>3</v>
      </c>
      <c r="AK16" s="4" t="str">
        <f t="shared" si="1"/>
        <v/>
      </c>
      <c r="AM16" s="31"/>
      <c r="AN16" s="31"/>
      <c r="AO16" s="31"/>
      <c r="AP16" s="31"/>
      <c r="AQ16" s="25" t="s">
        <v>33</v>
      </c>
      <c r="AR16" s="27" t="s">
        <v>23</v>
      </c>
      <c r="AS16" s="31"/>
      <c r="AT16" s="31"/>
      <c r="AU16" s="31"/>
      <c r="AV16" s="31"/>
      <c r="AW16" s="30" t="s">
        <v>12</v>
      </c>
      <c r="AX16" s="28">
        <v>5</v>
      </c>
      <c r="AZ16" s="25">
        <f t="shared" si="19"/>
        <v>3</v>
      </c>
      <c r="BA16" s="25">
        <f t="shared" si="20"/>
        <v>3</v>
      </c>
      <c r="BB16" s="83">
        <f>PKG!J20</f>
        <v>58</v>
      </c>
      <c r="BC16" s="83" t="str">
        <f>PKG!K20</f>
        <v>6.1</v>
      </c>
      <c r="BD16" s="26">
        <f t="shared" si="21"/>
        <v>6</v>
      </c>
      <c r="BE16" s="26">
        <f t="shared" si="2"/>
        <v>-6.3881172839506171</v>
      </c>
      <c r="BG16" s="26">
        <f t="shared" si="3"/>
        <v>61.1</v>
      </c>
      <c r="BH16" s="26">
        <f t="shared" si="4"/>
        <v>-1.1923076923076927</v>
      </c>
      <c r="BJ16" s="26">
        <f t="shared" si="5"/>
        <v>5.0999999999999996</v>
      </c>
      <c r="BK16" s="26">
        <f t="shared" si="6"/>
        <v>-6.9275793650793656</v>
      </c>
      <c r="BM16" s="26">
        <f t="shared" si="7"/>
        <v>0.7452272427004889</v>
      </c>
      <c r="BN16" s="26">
        <f t="shared" si="22"/>
        <v>-13.29564396441625</v>
      </c>
      <c r="BZ16" s="18">
        <v>6</v>
      </c>
      <c r="CA16" s="19">
        <v>7.8</v>
      </c>
      <c r="CB16" s="19">
        <v>0.9</v>
      </c>
      <c r="CC16" s="19">
        <v>1</v>
      </c>
      <c r="CD16" s="19">
        <v>7.2</v>
      </c>
      <c r="CE16" s="19">
        <v>0.9</v>
      </c>
      <c r="CF16" s="19">
        <v>0.9</v>
      </c>
      <c r="CG16" s="23"/>
      <c r="CH16" s="18">
        <v>6</v>
      </c>
      <c r="CI16" s="19">
        <v>67.8</v>
      </c>
      <c r="CJ16" s="19">
        <v>2.7</v>
      </c>
      <c r="CK16" s="19">
        <v>2.7</v>
      </c>
      <c r="CL16" s="19">
        <v>65.900000000000006</v>
      </c>
      <c r="CM16" s="19">
        <v>2.6</v>
      </c>
      <c r="CN16" s="19">
        <v>2.6</v>
      </c>
      <c r="CO16" s="20"/>
      <c r="CP16" s="19">
        <v>52</v>
      </c>
      <c r="CQ16" s="19">
        <v>3.7</v>
      </c>
      <c r="CR16" s="19">
        <v>0.5</v>
      </c>
      <c r="CS16" s="19">
        <v>0.6</v>
      </c>
      <c r="CT16" s="19">
        <v>3.7</v>
      </c>
      <c r="CU16" s="19">
        <v>0.5</v>
      </c>
      <c r="CV16" s="19">
        <v>0.5</v>
      </c>
      <c r="CZ16" s="35">
        <v>6</v>
      </c>
      <c r="DA16" s="35">
        <v>22.3</v>
      </c>
      <c r="DB16" s="35">
        <v>20.5</v>
      </c>
      <c r="DC16" s="35">
        <v>18.8</v>
      </c>
      <c r="DD16" s="35">
        <v>17.3</v>
      </c>
      <c r="DE16" s="35">
        <v>16</v>
      </c>
      <c r="DF16" s="35">
        <v>14.7</v>
      </c>
      <c r="DG16" s="35">
        <v>13.6</v>
      </c>
      <c r="DH16" s="35">
        <v>22.3</v>
      </c>
      <c r="DI16" s="35">
        <v>20.3</v>
      </c>
      <c r="DJ16" s="35">
        <v>18.5</v>
      </c>
      <c r="DK16" s="35">
        <v>16.899999999999999</v>
      </c>
      <c r="DL16" s="35">
        <v>15.5</v>
      </c>
      <c r="DM16" s="35">
        <v>14.1</v>
      </c>
      <c r="DN16" s="35">
        <v>13</v>
      </c>
      <c r="DP16" s="24">
        <f t="shared" si="8"/>
        <v>21.8</v>
      </c>
      <c r="DQ16" s="24">
        <f t="shared" si="9"/>
        <v>20</v>
      </c>
      <c r="DR16" s="24">
        <f t="shared" si="10"/>
        <v>18.399999999999999</v>
      </c>
      <c r="DS16" s="24">
        <f t="shared" si="11"/>
        <v>16.899999999999999</v>
      </c>
      <c r="DT16" s="24">
        <f t="shared" si="12"/>
        <v>15.5</v>
      </c>
      <c r="DU16" s="24">
        <f t="shared" si="13"/>
        <v>14.3</v>
      </c>
      <c r="DV16" s="24">
        <f t="shared" si="14"/>
        <v>13.1</v>
      </c>
      <c r="DZ16" s="18">
        <v>6</v>
      </c>
      <c r="EA16" s="19">
        <v>47</v>
      </c>
      <c r="EB16" s="19">
        <v>45.8</v>
      </c>
      <c r="EC16" s="19">
        <v>44.6</v>
      </c>
      <c r="ED16" s="19">
        <v>43.3</v>
      </c>
      <c r="EE16" s="19">
        <v>42.1</v>
      </c>
      <c r="EF16" s="19">
        <v>40.9</v>
      </c>
      <c r="EG16" s="19">
        <v>39.700000000000003</v>
      </c>
      <c r="EH16" s="19">
        <v>46.1</v>
      </c>
      <c r="EI16" s="19">
        <v>44.8</v>
      </c>
      <c r="EJ16" s="19">
        <v>43.5</v>
      </c>
      <c r="EK16" s="19">
        <v>42.2</v>
      </c>
      <c r="EL16" s="19">
        <v>40.9</v>
      </c>
      <c r="EM16" s="19">
        <v>39.6</v>
      </c>
      <c r="EN16" s="19">
        <v>38.299999999999997</v>
      </c>
    </row>
    <row r="17" spans="27:144" x14ac:dyDescent="0.25">
      <c r="AA17" s="32">
        <v>8</v>
      </c>
      <c r="AB17" s="33">
        <f>PKG!C21</f>
        <v>45798</v>
      </c>
      <c r="AC17" s="33">
        <f>PKG!G21</f>
        <v>45691</v>
      </c>
      <c r="AD17" s="78" t="str">
        <f>IFERROR(IF(VALUE(MID(PKG!D21,7,2))&gt;40,"P","L"),"")</f>
        <v>L</v>
      </c>
      <c r="AE17" s="27" t="str">
        <f>PKG!H21</f>
        <v>KARANGSOKO</v>
      </c>
      <c r="AF17" s="29">
        <f t="shared" si="15"/>
        <v>1</v>
      </c>
      <c r="AG17" s="34" t="str">
        <f t="shared" si="0"/>
        <v>KARANGSOKOMg 4</v>
      </c>
      <c r="AH17" s="34">
        <f t="shared" si="16"/>
        <v>0</v>
      </c>
      <c r="AI17" s="34">
        <f t="shared" si="17"/>
        <v>3</v>
      </c>
      <c r="AJ17" s="34">
        <f t="shared" si="18"/>
        <v>3</v>
      </c>
      <c r="AK17" s="4" t="str">
        <f t="shared" si="1"/>
        <v/>
      </c>
      <c r="AM17" s="31"/>
      <c r="AN17" s="31"/>
      <c r="AO17" s="31"/>
      <c r="AP17" s="31"/>
      <c r="AQ17" s="25" t="s">
        <v>31</v>
      </c>
      <c r="AR17" s="27" t="s">
        <v>24</v>
      </c>
      <c r="AS17" s="31"/>
      <c r="AT17" s="31"/>
      <c r="AU17" s="31"/>
      <c r="AV17" s="31"/>
      <c r="AW17" s="31"/>
      <c r="AX17" s="31"/>
      <c r="AZ17" s="25">
        <f t="shared" si="19"/>
        <v>3</v>
      </c>
      <c r="BA17" s="25">
        <f t="shared" si="20"/>
        <v>3</v>
      </c>
      <c r="BB17" s="83">
        <f>PKG!J21</f>
        <v>63</v>
      </c>
      <c r="BC17" s="83" t="str">
        <f>PKG!K21</f>
        <v>7.1</v>
      </c>
      <c r="BD17" s="26">
        <f t="shared" si="21"/>
        <v>6</v>
      </c>
      <c r="BE17" s="26">
        <f t="shared" si="2"/>
        <v>-6.3418209876543212</v>
      </c>
      <c r="BG17" s="26">
        <f t="shared" si="3"/>
        <v>61.1</v>
      </c>
      <c r="BH17" s="26">
        <f t="shared" si="4"/>
        <v>0.73076923076923017</v>
      </c>
      <c r="BJ17" s="26">
        <f t="shared" si="5"/>
        <v>6.5</v>
      </c>
      <c r="BK17" s="26">
        <f t="shared" si="6"/>
        <v>-7.7595486111111107</v>
      </c>
      <c r="BM17" s="26">
        <f t="shared" si="7"/>
        <v>0.73661151703479744</v>
      </c>
      <c r="BN17" s="26">
        <f t="shared" si="22"/>
        <v>-13.302823735804326</v>
      </c>
      <c r="BZ17" s="18">
        <v>7</v>
      </c>
      <c r="CA17" s="19">
        <v>8.3000000000000007</v>
      </c>
      <c r="CB17" s="19">
        <v>0.9</v>
      </c>
      <c r="CC17" s="19">
        <v>1</v>
      </c>
      <c r="CD17" s="19">
        <v>7.7</v>
      </c>
      <c r="CE17" s="19">
        <v>0.9</v>
      </c>
      <c r="CF17" s="19">
        <v>1</v>
      </c>
      <c r="CG17" s="23"/>
      <c r="CH17" s="18">
        <v>7</v>
      </c>
      <c r="CI17" s="19">
        <v>69.5</v>
      </c>
      <c r="CJ17" s="19">
        <v>2.7</v>
      </c>
      <c r="CK17" s="19">
        <v>2.7</v>
      </c>
      <c r="CL17" s="19">
        <v>67.599999999999994</v>
      </c>
      <c r="CM17" s="19">
        <v>2.7</v>
      </c>
      <c r="CN17" s="19">
        <v>2.7</v>
      </c>
      <c r="CO17" s="20"/>
      <c r="CP17" s="19">
        <v>52.5</v>
      </c>
      <c r="CQ17" s="19">
        <v>3.8</v>
      </c>
      <c r="CR17" s="19">
        <v>0.5</v>
      </c>
      <c r="CS17" s="19">
        <v>0.6</v>
      </c>
      <c r="CT17" s="19">
        <v>3.8</v>
      </c>
      <c r="CU17" s="19">
        <v>0.5</v>
      </c>
      <c r="CV17" s="19">
        <v>0.5</v>
      </c>
      <c r="CZ17" s="35">
        <v>7</v>
      </c>
      <c r="DA17" s="35">
        <v>22.3</v>
      </c>
      <c r="DB17" s="35">
        <v>20.5</v>
      </c>
      <c r="DC17" s="35">
        <v>18.8</v>
      </c>
      <c r="DD17" s="35">
        <v>17.3</v>
      </c>
      <c r="DE17" s="35">
        <v>16</v>
      </c>
      <c r="DF17" s="35">
        <v>14.8</v>
      </c>
      <c r="DG17" s="35">
        <v>13.7</v>
      </c>
      <c r="DH17" s="35">
        <v>22.3</v>
      </c>
      <c r="DI17" s="35">
        <v>20.3</v>
      </c>
      <c r="DJ17" s="35">
        <v>18.5</v>
      </c>
      <c r="DK17" s="35">
        <v>16.899999999999999</v>
      </c>
      <c r="DL17" s="35">
        <v>15.5</v>
      </c>
      <c r="DM17" s="35">
        <v>14.2</v>
      </c>
      <c r="DN17" s="35">
        <v>13</v>
      </c>
      <c r="DP17" s="24">
        <f t="shared" si="8"/>
        <v>21.8</v>
      </c>
      <c r="DQ17" s="24">
        <f t="shared" si="9"/>
        <v>20</v>
      </c>
      <c r="DR17" s="24">
        <f t="shared" si="10"/>
        <v>18.399999999999999</v>
      </c>
      <c r="DS17" s="24">
        <f t="shared" si="11"/>
        <v>16.899999999999999</v>
      </c>
      <c r="DT17" s="24">
        <f t="shared" si="12"/>
        <v>15.5</v>
      </c>
      <c r="DU17" s="24">
        <f t="shared" si="13"/>
        <v>14.3</v>
      </c>
      <c r="DV17" s="24">
        <f t="shared" si="14"/>
        <v>13.1</v>
      </c>
      <c r="DZ17" s="18">
        <v>7</v>
      </c>
      <c r="EA17" s="19">
        <v>47.7</v>
      </c>
      <c r="EB17" s="19">
        <v>46.4</v>
      </c>
      <c r="EC17" s="19">
        <v>45.2</v>
      </c>
      <c r="ED17" s="19">
        <v>44</v>
      </c>
      <c r="EE17" s="19">
        <v>42.7</v>
      </c>
      <c r="EF17" s="19">
        <v>41.5</v>
      </c>
      <c r="EG17" s="19">
        <v>40.299999999999997</v>
      </c>
      <c r="EH17" s="19">
        <v>46.8</v>
      </c>
      <c r="EI17" s="19">
        <v>45.5</v>
      </c>
      <c r="EJ17" s="19">
        <v>44.1</v>
      </c>
      <c r="EK17" s="19">
        <v>42.8</v>
      </c>
      <c r="EL17" s="19">
        <v>41.5</v>
      </c>
      <c r="EM17" s="19">
        <v>40.200000000000003</v>
      </c>
      <c r="EN17" s="19">
        <v>38.9</v>
      </c>
    </row>
    <row r="18" spans="27:144" x14ac:dyDescent="0.25">
      <c r="AA18" s="32">
        <v>9</v>
      </c>
      <c r="AB18" s="33">
        <f>PKG!C22</f>
        <v>45801</v>
      </c>
      <c r="AC18" s="33">
        <f>PKG!G22</f>
        <v>45788</v>
      </c>
      <c r="AD18" s="78" t="str">
        <f>IFERROR(IF(VALUE(MID(PKG!D22,7,2))&gt;40,"P","L"),"")</f>
        <v>P</v>
      </c>
      <c r="AE18" s="27" t="str">
        <f>PKG!H22</f>
        <v>KARANGSOKO</v>
      </c>
      <c r="AF18" s="29">
        <f t="shared" si="15"/>
        <v>1</v>
      </c>
      <c r="AG18" s="34" t="str">
        <f t="shared" si="0"/>
        <v>KARANGSOKOMg 4</v>
      </c>
      <c r="AH18" s="34">
        <f t="shared" si="16"/>
        <v>0</v>
      </c>
      <c r="AI18" s="34">
        <f t="shared" si="17"/>
        <v>0</v>
      </c>
      <c r="AJ18" s="34">
        <f t="shared" si="18"/>
        <v>0</v>
      </c>
      <c r="AK18" s="4" t="str">
        <f t="shared" si="1"/>
        <v/>
      </c>
      <c r="AZ18" s="25">
        <f t="shared" si="19"/>
        <v>0</v>
      </c>
      <c r="BA18" s="25">
        <f t="shared" si="20"/>
        <v>0</v>
      </c>
      <c r="BB18" s="83">
        <f>PKG!J22</f>
        <v>51</v>
      </c>
      <c r="BC18" s="83" t="str">
        <f>PKG!K22</f>
        <v>3.1</v>
      </c>
      <c r="BD18" s="26">
        <f t="shared" si="21"/>
        <v>3.2</v>
      </c>
      <c r="BE18" s="26">
        <f t="shared" si="2"/>
        <v>-7.6857638888888884</v>
      </c>
      <c r="BG18" s="26">
        <f t="shared" si="3"/>
        <v>49.9</v>
      </c>
      <c r="BH18" s="26">
        <f t="shared" si="4"/>
        <v>0.5238095238095245</v>
      </c>
      <c r="BJ18" s="26">
        <f t="shared" si="5"/>
        <v>3.5</v>
      </c>
      <c r="BK18" s="26">
        <f t="shared" si="6"/>
        <v>-6.7486111111111109</v>
      </c>
      <c r="BM18" s="26">
        <f t="shared" si="7"/>
        <v>0.48325430390020929</v>
      </c>
      <c r="BN18" s="26">
        <f t="shared" si="22"/>
        <v>-12.616745696099791</v>
      </c>
      <c r="BZ18" s="18">
        <v>8</v>
      </c>
      <c r="CA18" s="19">
        <v>8.8000000000000007</v>
      </c>
      <c r="CB18" s="19">
        <v>1</v>
      </c>
      <c r="CC18" s="19">
        <v>1</v>
      </c>
      <c r="CD18" s="19">
        <v>8.1999999999999993</v>
      </c>
      <c r="CE18" s="19">
        <v>1</v>
      </c>
      <c r="CF18" s="19">
        <v>0.9</v>
      </c>
      <c r="CG18" s="23"/>
      <c r="CH18" s="18">
        <v>8</v>
      </c>
      <c r="CI18" s="19">
        <v>71</v>
      </c>
      <c r="CJ18" s="19">
        <v>2.7</v>
      </c>
      <c r="CK18" s="19">
        <v>2.7</v>
      </c>
      <c r="CL18" s="19">
        <v>69.099999999999994</v>
      </c>
      <c r="CM18" s="19">
        <v>2.7</v>
      </c>
      <c r="CN18" s="19">
        <v>2.7</v>
      </c>
      <c r="CO18" s="20"/>
      <c r="CP18" s="19">
        <v>53</v>
      </c>
      <c r="CQ18" s="19">
        <v>3.9</v>
      </c>
      <c r="CR18" s="19">
        <v>0.5</v>
      </c>
      <c r="CS18" s="19">
        <v>0.6</v>
      </c>
      <c r="CT18" s="19">
        <v>3.9</v>
      </c>
      <c r="CU18" s="19">
        <v>0.5</v>
      </c>
      <c r="CV18" s="19">
        <v>0.5</v>
      </c>
      <c r="CZ18" s="35">
        <v>8</v>
      </c>
      <c r="DA18" s="35">
        <v>22.2</v>
      </c>
      <c r="DB18" s="35">
        <v>20.399999999999999</v>
      </c>
      <c r="DC18" s="35">
        <v>18.7</v>
      </c>
      <c r="DD18" s="35">
        <v>17.3</v>
      </c>
      <c r="DE18" s="35">
        <v>15.9</v>
      </c>
      <c r="DF18" s="35">
        <v>14.7</v>
      </c>
      <c r="DG18" s="35">
        <v>13.6</v>
      </c>
      <c r="DH18" s="35">
        <v>22.2</v>
      </c>
      <c r="DI18" s="35">
        <v>20.2</v>
      </c>
      <c r="DJ18" s="35">
        <v>18.399999999999999</v>
      </c>
      <c r="DK18" s="35">
        <v>16.8</v>
      </c>
      <c r="DL18" s="35">
        <v>15.4</v>
      </c>
      <c r="DM18" s="35">
        <v>14.1</v>
      </c>
      <c r="DN18" s="35">
        <v>13</v>
      </c>
      <c r="DP18" s="24">
        <f t="shared" si="8"/>
        <v>17.7</v>
      </c>
      <c r="DQ18" s="24">
        <f t="shared" si="9"/>
        <v>16.100000000000001</v>
      </c>
      <c r="DR18" s="24">
        <f t="shared" si="10"/>
        <v>14.6</v>
      </c>
      <c r="DS18" s="24">
        <f t="shared" si="11"/>
        <v>13.3</v>
      </c>
      <c r="DT18" s="24">
        <f t="shared" si="12"/>
        <v>12.2</v>
      </c>
      <c r="DU18" s="24">
        <f t="shared" si="13"/>
        <v>11.1</v>
      </c>
      <c r="DV18" s="24">
        <f t="shared" si="14"/>
        <v>10.1</v>
      </c>
      <c r="DZ18" s="18">
        <v>8</v>
      </c>
      <c r="EA18" s="19">
        <v>48.3</v>
      </c>
      <c r="EB18" s="19">
        <v>47</v>
      </c>
      <c r="EC18" s="19">
        <v>45.8</v>
      </c>
      <c r="ED18" s="19">
        <v>44.5</v>
      </c>
      <c r="EE18" s="19">
        <v>43.3</v>
      </c>
      <c r="EF18" s="19">
        <v>42</v>
      </c>
      <c r="EG18" s="19">
        <v>40.799999999999997</v>
      </c>
      <c r="EH18" s="19">
        <v>47.4</v>
      </c>
      <c r="EI18" s="19">
        <v>46</v>
      </c>
      <c r="EJ18" s="19">
        <v>44.7</v>
      </c>
      <c r="EK18" s="19">
        <v>43.4</v>
      </c>
      <c r="EL18" s="19">
        <v>42</v>
      </c>
      <c r="EM18" s="19">
        <v>40.700000000000003</v>
      </c>
      <c r="EN18" s="19">
        <v>39.4</v>
      </c>
    </row>
    <row r="19" spans="27:144" x14ac:dyDescent="0.25">
      <c r="AA19" s="32">
        <v>10</v>
      </c>
      <c r="AB19" s="33">
        <f>PKG!C23</f>
        <v>45801</v>
      </c>
      <c r="AC19" s="33">
        <f>PKG!G23</f>
        <v>43927</v>
      </c>
      <c r="AD19" s="78" t="str">
        <f>IFERROR(IF(VALUE(MID(PKG!D23,7,2))&gt;40,"P","L"),"")</f>
        <v>P</v>
      </c>
      <c r="AE19" s="27" t="str">
        <f>PKG!H23</f>
        <v>KARANGSOKO</v>
      </c>
      <c r="AF19" s="29">
        <f t="shared" si="15"/>
        <v>1</v>
      </c>
      <c r="AG19" s="34" t="str">
        <f t="shared" si="0"/>
        <v>KARANGSOKOMg 4</v>
      </c>
      <c r="AH19" s="34">
        <f t="shared" si="16"/>
        <v>5</v>
      </c>
      <c r="AI19" s="34">
        <f t="shared" si="17"/>
        <v>1</v>
      </c>
      <c r="AJ19" s="34">
        <f t="shared" si="18"/>
        <v>61</v>
      </c>
      <c r="AK19" s="4" t="str">
        <f t="shared" si="1"/>
        <v/>
      </c>
      <c r="AZ19" s="25">
        <f t="shared" si="19"/>
        <v>61</v>
      </c>
      <c r="BA19" s="25">
        <f t="shared" si="20"/>
        <v>61</v>
      </c>
      <c r="BB19" s="83">
        <f>PKG!J23</f>
        <v>109</v>
      </c>
      <c r="BC19" s="83">
        <f>PKG!K23</f>
        <v>18</v>
      </c>
      <c r="BD19" s="26">
        <f t="shared" si="21"/>
        <v>17.8</v>
      </c>
      <c r="BE19" s="26">
        <f t="shared" si="2"/>
        <v>7.1428571428571175E-2</v>
      </c>
      <c r="BG19" s="26">
        <f t="shared" si="3"/>
        <v>108.9</v>
      </c>
      <c r="BH19" s="26">
        <f t="shared" si="4"/>
        <v>2.2727272727271434E-2</v>
      </c>
      <c r="BJ19" s="26">
        <f t="shared" si="5"/>
        <v>17.899999999999999</v>
      </c>
      <c r="BK19" s="26">
        <f t="shared" si="6"/>
        <v>5.2631578947369174E-2</v>
      </c>
      <c r="BM19" s="26">
        <f t="shared" si="7"/>
        <v>15.150239878798079</v>
      </c>
      <c r="BN19" s="26">
        <f t="shared" si="22"/>
        <v>-3.8277016309169687E-2</v>
      </c>
      <c r="BZ19" s="18">
        <v>9</v>
      </c>
      <c r="CA19" s="19">
        <v>9.1999999999999993</v>
      </c>
      <c r="CB19" s="19">
        <v>1</v>
      </c>
      <c r="CC19" s="19">
        <v>1</v>
      </c>
      <c r="CD19" s="19">
        <v>8.6</v>
      </c>
      <c r="CE19" s="19">
        <v>1</v>
      </c>
      <c r="CF19" s="19">
        <v>1</v>
      </c>
      <c r="CG19" s="23"/>
      <c r="CH19" s="18">
        <v>9</v>
      </c>
      <c r="CI19" s="19">
        <v>72.3</v>
      </c>
      <c r="CJ19" s="19">
        <v>2.6</v>
      </c>
      <c r="CK19" s="19">
        <v>2.6</v>
      </c>
      <c r="CL19" s="19">
        <v>70.400000000000006</v>
      </c>
      <c r="CM19" s="19">
        <v>2.7</v>
      </c>
      <c r="CN19" s="19">
        <v>2.7</v>
      </c>
      <c r="CO19" s="20"/>
      <c r="CP19" s="19">
        <v>53.5</v>
      </c>
      <c r="CQ19" s="19">
        <v>4</v>
      </c>
      <c r="CR19" s="19">
        <v>0.5</v>
      </c>
      <c r="CS19" s="19">
        <v>0.6</v>
      </c>
      <c r="CT19" s="19">
        <v>4</v>
      </c>
      <c r="CU19" s="19">
        <v>0.5</v>
      </c>
      <c r="CV19" s="19">
        <v>0.5</v>
      </c>
      <c r="CZ19" s="35">
        <v>9</v>
      </c>
      <c r="DA19" s="35">
        <v>22.1</v>
      </c>
      <c r="DB19" s="35">
        <v>20.3</v>
      </c>
      <c r="DC19" s="35">
        <v>18.600000000000001</v>
      </c>
      <c r="DD19" s="35">
        <v>17.2</v>
      </c>
      <c r="DE19" s="35">
        <v>15.8</v>
      </c>
      <c r="DF19" s="35">
        <v>14.7</v>
      </c>
      <c r="DG19" s="35">
        <v>13.6</v>
      </c>
      <c r="DH19" s="35">
        <v>22.1</v>
      </c>
      <c r="DI19" s="35">
        <v>20.100000000000001</v>
      </c>
      <c r="DJ19" s="35">
        <v>18.3</v>
      </c>
      <c r="DK19" s="35">
        <v>16.7</v>
      </c>
      <c r="DL19" s="35">
        <v>15.3</v>
      </c>
      <c r="DM19" s="35">
        <v>14.1</v>
      </c>
      <c r="DN19" s="35">
        <v>12.9</v>
      </c>
      <c r="DP19" s="24">
        <f t="shared" si="8"/>
        <v>21.3</v>
      </c>
      <c r="DQ19" s="24">
        <f t="shared" si="9"/>
        <v>18.899999999999999</v>
      </c>
      <c r="DR19" s="24">
        <f t="shared" si="10"/>
        <v>16.899999999999999</v>
      </c>
      <c r="DS19" s="24">
        <f t="shared" si="11"/>
        <v>15.2</v>
      </c>
      <c r="DT19" s="24">
        <f t="shared" si="12"/>
        <v>13.9</v>
      </c>
      <c r="DU19" s="24">
        <f t="shared" si="13"/>
        <v>12.7</v>
      </c>
      <c r="DV19" s="24">
        <f t="shared" si="14"/>
        <v>11.8</v>
      </c>
      <c r="DZ19" s="18">
        <v>9</v>
      </c>
      <c r="EA19" s="19">
        <v>48.8</v>
      </c>
      <c r="EB19" s="19">
        <v>47.5</v>
      </c>
      <c r="EC19" s="19">
        <v>46.3</v>
      </c>
      <c r="ED19" s="19">
        <v>45</v>
      </c>
      <c r="EE19" s="19">
        <v>43.7</v>
      </c>
      <c r="EF19" s="19">
        <v>42.5</v>
      </c>
      <c r="EG19" s="19">
        <v>41.2</v>
      </c>
      <c r="EH19" s="19">
        <v>47.8</v>
      </c>
      <c r="EI19" s="19">
        <v>46.5</v>
      </c>
      <c r="EJ19" s="19">
        <v>45.2</v>
      </c>
      <c r="EK19" s="19">
        <v>43.8</v>
      </c>
      <c r="EL19" s="19">
        <v>42.5</v>
      </c>
      <c r="EM19" s="19">
        <v>41.2</v>
      </c>
      <c r="EN19" s="19">
        <v>39.799999999999997</v>
      </c>
    </row>
    <row r="20" spans="27:144" x14ac:dyDescent="0.25">
      <c r="AA20" s="32">
        <v>11</v>
      </c>
      <c r="AB20" s="33">
        <f>PKG!C24</f>
        <v>45801</v>
      </c>
      <c r="AC20" s="33">
        <f>PKG!G24</f>
        <v>44471</v>
      </c>
      <c r="AD20" s="78" t="str">
        <f>IFERROR(IF(VALUE(MID(PKG!D24,7,2))&gt;40,"P","L"),"")</f>
        <v>P</v>
      </c>
      <c r="AE20" s="27" t="str">
        <f>PKG!H24</f>
        <v>KARANGSOKO</v>
      </c>
      <c r="AF20" s="29">
        <f t="shared" si="15"/>
        <v>1</v>
      </c>
      <c r="AG20" s="34" t="str">
        <f t="shared" si="0"/>
        <v>KARANGSOKOMg 4</v>
      </c>
      <c r="AH20" s="34">
        <f t="shared" si="16"/>
        <v>3</v>
      </c>
      <c r="AI20" s="34">
        <f t="shared" si="17"/>
        <v>7</v>
      </c>
      <c r="AJ20" s="34">
        <f t="shared" si="18"/>
        <v>43</v>
      </c>
      <c r="AK20" s="4" t="str">
        <f t="shared" si="1"/>
        <v/>
      </c>
      <c r="AZ20" s="25">
        <f t="shared" si="19"/>
        <v>43</v>
      </c>
      <c r="BA20" s="25">
        <f t="shared" si="20"/>
        <v>43</v>
      </c>
      <c r="BB20" s="83">
        <f>PKG!J24</f>
        <v>92</v>
      </c>
      <c r="BC20" s="83" t="str">
        <f>PKG!K24</f>
        <v>12.8</v>
      </c>
      <c r="BD20" s="26">
        <f t="shared" si="21"/>
        <v>15.2</v>
      </c>
      <c r="BE20" s="26">
        <f t="shared" si="2"/>
        <v>-6.6792929292929282</v>
      </c>
      <c r="BG20" s="26">
        <f t="shared" si="3"/>
        <v>98.6</v>
      </c>
      <c r="BH20" s="26">
        <f t="shared" si="4"/>
        <v>-1.692307692307691</v>
      </c>
      <c r="BJ20" s="26">
        <f t="shared" si="5"/>
        <v>13.4</v>
      </c>
      <c r="BK20" s="26">
        <f t="shared" si="6"/>
        <v>-8.5962962962962965</v>
      </c>
      <c r="BM20" s="26">
        <f t="shared" si="7"/>
        <v>0.59730098718756564</v>
      </c>
      <c r="BN20" s="26">
        <f t="shared" si="22"/>
        <v>-14.302699012812434</v>
      </c>
      <c r="BZ20" s="18">
        <v>10</v>
      </c>
      <c r="CA20" s="19">
        <v>9.5</v>
      </c>
      <c r="CB20" s="19">
        <v>0.9</v>
      </c>
      <c r="CC20" s="19">
        <v>1.1000000000000001</v>
      </c>
      <c r="CD20" s="19">
        <v>8.9</v>
      </c>
      <c r="CE20" s="19">
        <v>1</v>
      </c>
      <c r="CF20" s="19">
        <v>1</v>
      </c>
      <c r="CG20" s="23"/>
      <c r="CH20" s="18">
        <v>10</v>
      </c>
      <c r="CI20" s="19">
        <v>73.599999999999994</v>
      </c>
      <c r="CJ20" s="19">
        <v>2.6</v>
      </c>
      <c r="CK20" s="19">
        <v>2.6</v>
      </c>
      <c r="CL20" s="19">
        <v>71.8</v>
      </c>
      <c r="CM20" s="19">
        <v>2.8</v>
      </c>
      <c r="CN20" s="19">
        <v>2.8</v>
      </c>
      <c r="CO20" s="20"/>
      <c r="CP20" s="19">
        <v>54</v>
      </c>
      <c r="CQ20" s="19">
        <v>4.0999999999999996</v>
      </c>
      <c r="CR20" s="19">
        <v>0.5</v>
      </c>
      <c r="CS20" s="19">
        <v>0.6</v>
      </c>
      <c r="CT20" s="19">
        <v>4.0999999999999996</v>
      </c>
      <c r="CU20" s="19">
        <v>0.5</v>
      </c>
      <c r="CV20" s="19">
        <v>0.5</v>
      </c>
      <c r="CZ20" s="35">
        <v>10</v>
      </c>
      <c r="DA20" s="35">
        <v>22</v>
      </c>
      <c r="DB20" s="35">
        <v>20.100000000000001</v>
      </c>
      <c r="DC20" s="35">
        <v>18.5</v>
      </c>
      <c r="DD20" s="35">
        <v>17</v>
      </c>
      <c r="DE20" s="35">
        <v>15.7</v>
      </c>
      <c r="DF20" s="35">
        <v>14.6</v>
      </c>
      <c r="DG20" s="35">
        <v>13.5</v>
      </c>
      <c r="DH20" s="35">
        <v>21.9</v>
      </c>
      <c r="DI20" s="35">
        <v>19.899999999999999</v>
      </c>
      <c r="DJ20" s="35">
        <v>18.2</v>
      </c>
      <c r="DK20" s="35">
        <v>16.600000000000001</v>
      </c>
      <c r="DL20" s="35">
        <v>15.2</v>
      </c>
      <c r="DM20" s="35">
        <v>14</v>
      </c>
      <c r="DN20" s="35">
        <v>12.9</v>
      </c>
      <c r="DP20" s="24">
        <f t="shared" si="8"/>
        <v>20.399999999999999</v>
      </c>
      <c r="DQ20" s="24">
        <f t="shared" si="9"/>
        <v>18.399999999999999</v>
      </c>
      <c r="DR20" s="24">
        <f t="shared" si="10"/>
        <v>16.8</v>
      </c>
      <c r="DS20" s="24">
        <f t="shared" si="11"/>
        <v>15.3</v>
      </c>
      <c r="DT20" s="24">
        <f t="shared" si="12"/>
        <v>14</v>
      </c>
      <c r="DU20" s="24">
        <f t="shared" si="13"/>
        <v>12.9</v>
      </c>
      <c r="DV20" s="24">
        <f t="shared" si="14"/>
        <v>11.9</v>
      </c>
      <c r="DZ20" s="18">
        <v>10</v>
      </c>
      <c r="EA20" s="19">
        <v>49.2</v>
      </c>
      <c r="EB20" s="19">
        <v>47.9</v>
      </c>
      <c r="EC20" s="19">
        <v>46.7</v>
      </c>
      <c r="ED20" s="19">
        <v>45.4</v>
      </c>
      <c r="EE20" s="19">
        <v>44.1</v>
      </c>
      <c r="EF20" s="19">
        <v>42.9</v>
      </c>
      <c r="EG20" s="19">
        <v>41.6</v>
      </c>
      <c r="EH20" s="19">
        <v>48.3</v>
      </c>
      <c r="EI20" s="19">
        <v>46.9</v>
      </c>
      <c r="EJ20" s="19">
        <v>45.6</v>
      </c>
      <c r="EK20" s="19">
        <v>44.2</v>
      </c>
      <c r="EL20" s="19">
        <v>42.9</v>
      </c>
      <c r="EM20" s="19">
        <v>41.5</v>
      </c>
      <c r="EN20" s="19">
        <v>40.200000000000003</v>
      </c>
    </row>
    <row r="21" spans="27:144" x14ac:dyDescent="0.25">
      <c r="AA21" s="32">
        <v>12</v>
      </c>
      <c r="AB21" s="33">
        <f>PKG!C25</f>
        <v>45801</v>
      </c>
      <c r="AC21" s="33">
        <f>PKG!G25</f>
        <v>44708</v>
      </c>
      <c r="AD21" s="78" t="str">
        <f>IFERROR(IF(VALUE(MID(PKG!D25,7,2))&gt;40,"P","L"),"")</f>
        <v>P</v>
      </c>
      <c r="AE21" s="27" t="str">
        <f>PKG!H25</f>
        <v>KARANGSOKO</v>
      </c>
      <c r="AF21" s="29">
        <f t="shared" si="15"/>
        <v>1</v>
      </c>
      <c r="AG21" s="34" t="str">
        <f t="shared" si="0"/>
        <v>KARANGSOKOMg 4</v>
      </c>
      <c r="AH21" s="34">
        <f t="shared" si="16"/>
        <v>2</v>
      </c>
      <c r="AI21" s="34">
        <f t="shared" si="17"/>
        <v>11</v>
      </c>
      <c r="AJ21" s="34">
        <f t="shared" si="18"/>
        <v>35</v>
      </c>
      <c r="AK21" s="4" t="str">
        <f t="shared" si="1"/>
        <v/>
      </c>
      <c r="AZ21" s="25">
        <f t="shared" si="19"/>
        <v>35</v>
      </c>
      <c r="BA21" s="25">
        <f t="shared" si="20"/>
        <v>35</v>
      </c>
      <c r="BB21" s="83">
        <f>PKG!J25</f>
        <v>91</v>
      </c>
      <c r="BC21" s="83" t="str">
        <f>PKG!K25</f>
        <v>12.1</v>
      </c>
      <c r="BD21" s="26">
        <f t="shared" si="21"/>
        <v>13.8</v>
      </c>
      <c r="BE21" s="26">
        <f t="shared" si="2"/>
        <v>-8.3120659722222214</v>
      </c>
      <c r="BG21" s="26">
        <f t="shared" si="3"/>
        <v>94.9</v>
      </c>
      <c r="BH21" s="26">
        <f t="shared" si="4"/>
        <v>-1.1142857142857159</v>
      </c>
      <c r="BJ21" s="26">
        <f t="shared" si="5"/>
        <v>13.2</v>
      </c>
      <c r="BK21" s="26">
        <f t="shared" si="6"/>
        <v>-9.0709325396825395</v>
      </c>
      <c r="BM21" s="26">
        <f t="shared" si="7"/>
        <v>0.60463041232271997</v>
      </c>
      <c r="BN21" s="26">
        <f t="shared" si="22"/>
        <v>-14.495369587677279</v>
      </c>
      <c r="BZ21" s="18">
        <v>11</v>
      </c>
      <c r="CA21" s="19">
        <v>9.9</v>
      </c>
      <c r="CB21" s="19">
        <v>1</v>
      </c>
      <c r="CC21" s="19">
        <v>1</v>
      </c>
      <c r="CD21" s="19">
        <v>9.1999999999999993</v>
      </c>
      <c r="CE21" s="19">
        <v>1</v>
      </c>
      <c r="CF21" s="19">
        <v>1.1000000000000001</v>
      </c>
      <c r="CG21" s="23"/>
      <c r="CH21" s="18">
        <v>11</v>
      </c>
      <c r="CI21" s="19">
        <v>74.900000000000006</v>
      </c>
      <c r="CJ21" s="19">
        <v>2.7</v>
      </c>
      <c r="CK21" s="19">
        <v>2.7</v>
      </c>
      <c r="CL21" s="19">
        <v>73.099999999999994</v>
      </c>
      <c r="CM21" s="19">
        <v>2.8</v>
      </c>
      <c r="CN21" s="19">
        <v>2.8</v>
      </c>
      <c r="CO21" s="20"/>
      <c r="CP21" s="19">
        <v>54.5</v>
      </c>
      <c r="CQ21" s="19">
        <v>4.2</v>
      </c>
      <c r="CR21" s="19">
        <v>0.5</v>
      </c>
      <c r="CS21" s="19">
        <v>0.6</v>
      </c>
      <c r="CT21" s="19">
        <v>4.2</v>
      </c>
      <c r="CU21" s="19">
        <v>0.5</v>
      </c>
      <c r="CV21" s="19">
        <v>0.5</v>
      </c>
      <c r="CZ21" s="35">
        <v>11</v>
      </c>
      <c r="DA21" s="35">
        <v>21.8</v>
      </c>
      <c r="DB21" s="35">
        <v>20</v>
      </c>
      <c r="DC21" s="35">
        <v>18.399999999999999</v>
      </c>
      <c r="DD21" s="35">
        <v>16.899999999999999</v>
      </c>
      <c r="DE21" s="35">
        <v>15.6</v>
      </c>
      <c r="DF21" s="35">
        <v>14.5</v>
      </c>
      <c r="DG21" s="35">
        <v>13.4</v>
      </c>
      <c r="DH21" s="35">
        <v>21.8</v>
      </c>
      <c r="DI21" s="35">
        <v>19.8</v>
      </c>
      <c r="DJ21" s="35">
        <v>18</v>
      </c>
      <c r="DK21" s="35">
        <v>16.5</v>
      </c>
      <c r="DL21" s="35">
        <v>15.1</v>
      </c>
      <c r="DM21" s="35">
        <v>13.9</v>
      </c>
      <c r="DN21" s="35">
        <v>12.8</v>
      </c>
      <c r="DP21" s="24">
        <f t="shared" si="8"/>
        <v>20.3</v>
      </c>
      <c r="DQ21" s="24">
        <f t="shared" si="9"/>
        <v>18.399999999999999</v>
      </c>
      <c r="DR21" s="24">
        <f t="shared" si="10"/>
        <v>16.8</v>
      </c>
      <c r="DS21" s="24">
        <f t="shared" si="11"/>
        <v>15.4</v>
      </c>
      <c r="DT21" s="24">
        <f t="shared" si="12"/>
        <v>14.2</v>
      </c>
      <c r="DU21" s="24">
        <f t="shared" si="13"/>
        <v>13.1</v>
      </c>
      <c r="DV21" s="24">
        <f t="shared" si="14"/>
        <v>12.1</v>
      </c>
      <c r="DZ21" s="18">
        <v>11</v>
      </c>
      <c r="EA21" s="19">
        <v>49.6</v>
      </c>
      <c r="EB21" s="19">
        <v>48.3</v>
      </c>
      <c r="EC21" s="19">
        <v>47</v>
      </c>
      <c r="ED21" s="19">
        <v>45.8</v>
      </c>
      <c r="EE21" s="19">
        <v>44.5</v>
      </c>
      <c r="EF21" s="19">
        <v>43.2</v>
      </c>
      <c r="EG21" s="19">
        <v>41.9</v>
      </c>
      <c r="EH21" s="19">
        <v>48.6</v>
      </c>
      <c r="EI21" s="19">
        <v>47.3</v>
      </c>
      <c r="EJ21" s="19">
        <v>45.9</v>
      </c>
      <c r="EK21" s="19">
        <v>44.6</v>
      </c>
      <c r="EL21" s="19">
        <v>43.2</v>
      </c>
      <c r="EM21" s="19">
        <v>41.9</v>
      </c>
      <c r="EN21" s="19">
        <v>40.5</v>
      </c>
    </row>
    <row r="22" spans="27:144" x14ac:dyDescent="0.25">
      <c r="AA22" s="32">
        <v>13</v>
      </c>
      <c r="AB22" s="33">
        <f>PKG!C26</f>
        <v>45801</v>
      </c>
      <c r="AC22" s="33">
        <f>PKG!G26</f>
        <v>44889</v>
      </c>
      <c r="AD22" s="78" t="str">
        <f>IFERROR(IF(VALUE(MID(PKG!D26,7,2))&gt;40,"P","L"),"")</f>
        <v>P</v>
      </c>
      <c r="AE22" s="27" t="str">
        <f>PKG!H26</f>
        <v>KARANGSOKO</v>
      </c>
      <c r="AF22" s="29">
        <f t="shared" si="15"/>
        <v>1</v>
      </c>
      <c r="AG22" s="34" t="str">
        <f t="shared" si="0"/>
        <v>KARANGSOKOMg 4</v>
      </c>
      <c r="AH22" s="34">
        <f t="shared" si="16"/>
        <v>2</v>
      </c>
      <c r="AI22" s="34">
        <f t="shared" si="17"/>
        <v>6</v>
      </c>
      <c r="AJ22" s="34">
        <f t="shared" si="18"/>
        <v>30</v>
      </c>
      <c r="AK22" s="4" t="str">
        <f t="shared" si="1"/>
        <v/>
      </c>
      <c r="AZ22" s="25">
        <f t="shared" si="19"/>
        <v>30</v>
      </c>
      <c r="BA22" s="25">
        <f t="shared" si="20"/>
        <v>30</v>
      </c>
      <c r="BB22" s="83">
        <f>PKG!J26</f>
        <v>94</v>
      </c>
      <c r="BC22" s="83" t="str">
        <f>PKG!K26</f>
        <v>14.5</v>
      </c>
      <c r="BD22" s="26">
        <f t="shared" si="21"/>
        <v>12.9</v>
      </c>
      <c r="BE22" s="26">
        <f t="shared" si="2"/>
        <v>-8.2087962962962973</v>
      </c>
      <c r="BG22" s="26">
        <f t="shared" si="3"/>
        <v>91.3</v>
      </c>
      <c r="BH22" s="26">
        <f t="shared" si="4"/>
        <v>0.79411764705882437</v>
      </c>
      <c r="BJ22" s="26">
        <f t="shared" si="5"/>
        <v>13.9</v>
      </c>
      <c r="BK22" s="26">
        <f t="shared" si="6"/>
        <v>-8.8754629629629633</v>
      </c>
      <c r="BM22" s="26">
        <f t="shared" si="7"/>
        <v>0.66410769076002218</v>
      </c>
      <c r="BN22" s="26">
        <f t="shared" si="22"/>
        <v>-15.928769232488884</v>
      </c>
      <c r="BZ22" s="18">
        <v>12</v>
      </c>
      <c r="CA22" s="19">
        <v>10.199999999999999</v>
      </c>
      <c r="CB22" s="19">
        <v>1.1000000000000001</v>
      </c>
      <c r="CC22" s="19">
        <v>1.1000000000000001</v>
      </c>
      <c r="CD22" s="19">
        <v>9.5</v>
      </c>
      <c r="CE22" s="19">
        <v>1</v>
      </c>
      <c r="CF22" s="19">
        <v>1.1000000000000001</v>
      </c>
      <c r="CG22" s="23"/>
      <c r="CH22" s="18">
        <v>12</v>
      </c>
      <c r="CI22" s="19">
        <v>76.099999999999994</v>
      </c>
      <c r="CJ22" s="19">
        <v>2.7</v>
      </c>
      <c r="CK22" s="19">
        <v>2.7</v>
      </c>
      <c r="CL22" s="19">
        <v>74.3</v>
      </c>
      <c r="CM22" s="19">
        <v>2.8</v>
      </c>
      <c r="CN22" s="19">
        <v>2.8</v>
      </c>
      <c r="CO22" s="20"/>
      <c r="CP22" s="19">
        <v>55</v>
      </c>
      <c r="CQ22" s="19">
        <v>4.3</v>
      </c>
      <c r="CR22" s="19">
        <v>0.5</v>
      </c>
      <c r="CS22" s="19">
        <v>0.7</v>
      </c>
      <c r="CT22" s="19">
        <v>4.3</v>
      </c>
      <c r="CU22" s="19">
        <v>0.5</v>
      </c>
      <c r="CV22" s="19">
        <v>0.5</v>
      </c>
      <c r="CZ22" s="35">
        <v>12</v>
      </c>
      <c r="DA22" s="35">
        <v>21.6</v>
      </c>
      <c r="DB22" s="35">
        <v>19.8</v>
      </c>
      <c r="DC22" s="35">
        <v>18.2</v>
      </c>
      <c r="DD22" s="35">
        <v>16.8</v>
      </c>
      <c r="DE22" s="35">
        <v>15.5</v>
      </c>
      <c r="DF22" s="35">
        <v>14.4</v>
      </c>
      <c r="DG22" s="35">
        <v>13.4</v>
      </c>
      <c r="DH22" s="35">
        <v>21.6</v>
      </c>
      <c r="DI22" s="35">
        <v>19.600000000000001</v>
      </c>
      <c r="DJ22" s="35">
        <v>17.899999999999999</v>
      </c>
      <c r="DK22" s="35">
        <v>16.399999999999999</v>
      </c>
      <c r="DL22" s="35">
        <v>15</v>
      </c>
      <c r="DM22" s="35">
        <v>13.8</v>
      </c>
      <c r="DN22" s="35">
        <v>12.7</v>
      </c>
      <c r="DP22" s="24">
        <f t="shared" si="8"/>
        <v>20.399999999999999</v>
      </c>
      <c r="DQ22" s="24">
        <f t="shared" si="9"/>
        <v>18.5</v>
      </c>
      <c r="DR22" s="24">
        <f t="shared" si="10"/>
        <v>16.899999999999999</v>
      </c>
      <c r="DS22" s="24">
        <f t="shared" si="11"/>
        <v>15.5</v>
      </c>
      <c r="DT22" s="24">
        <f t="shared" si="12"/>
        <v>14.3</v>
      </c>
      <c r="DU22" s="24">
        <f t="shared" si="13"/>
        <v>13.2</v>
      </c>
      <c r="DV22" s="24">
        <f t="shared" si="14"/>
        <v>12.3</v>
      </c>
      <c r="DZ22" s="18">
        <v>12</v>
      </c>
      <c r="EA22" s="19">
        <v>49.9</v>
      </c>
      <c r="EB22" s="19">
        <v>48.6</v>
      </c>
      <c r="EC22" s="19">
        <v>47.4</v>
      </c>
      <c r="ED22" s="19">
        <v>46.1</v>
      </c>
      <c r="EE22" s="19">
        <v>44.8</v>
      </c>
      <c r="EF22" s="19">
        <v>43.5</v>
      </c>
      <c r="EG22" s="19">
        <v>42.2</v>
      </c>
      <c r="EH22" s="19">
        <v>49</v>
      </c>
      <c r="EI22" s="19">
        <v>47.6</v>
      </c>
      <c r="EJ22" s="19">
        <v>46.3</v>
      </c>
      <c r="EK22" s="19">
        <v>44.9</v>
      </c>
      <c r="EL22" s="19">
        <v>43.5</v>
      </c>
      <c r="EM22" s="19">
        <v>42.2</v>
      </c>
      <c r="EN22" s="19">
        <v>40.799999999999997</v>
      </c>
    </row>
    <row r="23" spans="27:144" x14ac:dyDescent="0.25">
      <c r="AA23" s="32">
        <v>14</v>
      </c>
      <c r="AB23" s="33">
        <f>PKG!C27</f>
        <v>45801</v>
      </c>
      <c r="AC23" s="33">
        <f>PKG!G27</f>
        <v>45370</v>
      </c>
      <c r="AD23" s="78" t="str">
        <f>IFERROR(IF(VALUE(MID(PKG!D27,7,2))&gt;40,"P","L"),"")</f>
        <v>P</v>
      </c>
      <c r="AE23" s="27" t="str">
        <f>PKG!H27</f>
        <v>KARANGSOKO</v>
      </c>
      <c r="AF23" s="29">
        <f t="shared" si="15"/>
        <v>1</v>
      </c>
      <c r="AG23" s="34" t="str">
        <f t="shared" si="0"/>
        <v>KARANGSOKOMg 4</v>
      </c>
      <c r="AH23" s="34">
        <f t="shared" si="16"/>
        <v>1</v>
      </c>
      <c r="AI23" s="34">
        <f t="shared" si="17"/>
        <v>2</v>
      </c>
      <c r="AJ23" s="34">
        <f t="shared" si="18"/>
        <v>14</v>
      </c>
      <c r="AK23" s="4" t="str">
        <f t="shared" si="1"/>
        <v/>
      </c>
      <c r="AZ23" s="25">
        <f t="shared" si="19"/>
        <v>14</v>
      </c>
      <c r="BA23" s="25">
        <f t="shared" si="20"/>
        <v>14</v>
      </c>
      <c r="BB23" s="83">
        <f>PKG!J27</f>
        <v>72</v>
      </c>
      <c r="BC23" s="83" t="str">
        <f>PKG!K27</f>
        <v>9.2</v>
      </c>
      <c r="BD23" s="26">
        <f t="shared" si="21"/>
        <v>10</v>
      </c>
      <c r="BE23" s="26">
        <f t="shared" si="2"/>
        <v>-8.7487373737373737</v>
      </c>
      <c r="BG23" s="26">
        <f t="shared" si="3"/>
        <v>76.7</v>
      </c>
      <c r="BH23" s="26">
        <f t="shared" si="4"/>
        <v>-1.5666666666666675</v>
      </c>
      <c r="BJ23" s="26">
        <f t="shared" si="5"/>
        <v>8.9</v>
      </c>
      <c r="BK23" s="26">
        <f t="shared" si="6"/>
        <v>-9.4706790123456805</v>
      </c>
      <c r="BM23" s="26">
        <f t="shared" si="7"/>
        <v>0.72605881344307277</v>
      </c>
      <c r="BN23" s="26">
        <f t="shared" si="22"/>
        <v>-14.873941186556927</v>
      </c>
      <c r="BZ23" s="18">
        <v>13</v>
      </c>
      <c r="CA23" s="19">
        <v>10.4</v>
      </c>
      <c r="CB23" s="19">
        <v>1</v>
      </c>
      <c r="CC23" s="19">
        <v>1.1000000000000001</v>
      </c>
      <c r="CD23" s="19">
        <v>9.8000000000000007</v>
      </c>
      <c r="CE23" s="19">
        <v>1.1000000000000001</v>
      </c>
      <c r="CF23" s="19">
        <v>1</v>
      </c>
      <c r="CG23" s="23"/>
      <c r="CH23" s="18">
        <v>13</v>
      </c>
      <c r="CI23" s="19">
        <v>77.2</v>
      </c>
      <c r="CJ23" s="19">
        <v>2.7</v>
      </c>
      <c r="CK23" s="19">
        <v>2.7</v>
      </c>
      <c r="CL23" s="19">
        <v>75.5</v>
      </c>
      <c r="CM23" s="19">
        <v>2.9</v>
      </c>
      <c r="CN23" s="19">
        <v>2.9</v>
      </c>
      <c r="CO23" s="20"/>
      <c r="CP23" s="19">
        <v>55.5</v>
      </c>
      <c r="CQ23" s="19">
        <v>4.5</v>
      </c>
      <c r="CR23" s="19">
        <v>0.6</v>
      </c>
      <c r="CS23" s="19">
        <v>0.7</v>
      </c>
      <c r="CT23" s="19">
        <v>4.4000000000000004</v>
      </c>
      <c r="CU23" s="19">
        <v>0.5</v>
      </c>
      <c r="CV23" s="19">
        <v>0.5</v>
      </c>
      <c r="CZ23" s="35">
        <v>13</v>
      </c>
      <c r="DA23" s="35">
        <v>21.5</v>
      </c>
      <c r="DB23" s="35">
        <v>19.7</v>
      </c>
      <c r="DC23" s="35">
        <v>18.100000000000001</v>
      </c>
      <c r="DD23" s="35">
        <v>16.7</v>
      </c>
      <c r="DE23" s="35">
        <v>15.4</v>
      </c>
      <c r="DF23" s="35">
        <v>14.3</v>
      </c>
      <c r="DG23" s="35">
        <v>13.3</v>
      </c>
      <c r="DH23" s="35">
        <v>21.4</v>
      </c>
      <c r="DI23" s="35">
        <v>19.5</v>
      </c>
      <c r="DJ23" s="35">
        <v>17.7</v>
      </c>
      <c r="DK23" s="35">
        <v>16.2</v>
      </c>
      <c r="DL23" s="35">
        <v>14.9</v>
      </c>
      <c r="DM23" s="35">
        <v>13.7</v>
      </c>
      <c r="DN23" s="35">
        <v>12.6</v>
      </c>
      <c r="DP23" s="24">
        <f t="shared" si="8"/>
        <v>21.3</v>
      </c>
      <c r="DQ23" s="24">
        <f t="shared" si="9"/>
        <v>19.3</v>
      </c>
      <c r="DR23" s="24">
        <f t="shared" si="10"/>
        <v>17.600000000000001</v>
      </c>
      <c r="DS23" s="24">
        <f t="shared" si="11"/>
        <v>16.100000000000001</v>
      </c>
      <c r="DT23" s="24">
        <f t="shared" si="12"/>
        <v>14.8</v>
      </c>
      <c r="DU23" s="24">
        <f t="shared" si="13"/>
        <v>13.6</v>
      </c>
      <c r="DV23" s="24">
        <f t="shared" si="14"/>
        <v>12.6</v>
      </c>
      <c r="DZ23" s="18">
        <v>13</v>
      </c>
      <c r="EA23" s="19">
        <v>50.2</v>
      </c>
      <c r="EB23" s="19">
        <v>48.9</v>
      </c>
      <c r="EC23" s="19">
        <v>47.6</v>
      </c>
      <c r="ED23" s="19">
        <v>46.3</v>
      </c>
      <c r="EE23" s="19">
        <v>45</v>
      </c>
      <c r="EF23" s="19">
        <v>43.8</v>
      </c>
      <c r="EG23" s="19">
        <v>42.5</v>
      </c>
      <c r="EH23" s="19">
        <v>49.3</v>
      </c>
      <c r="EI23" s="19">
        <v>47.9</v>
      </c>
      <c r="EJ23" s="19">
        <v>46.5</v>
      </c>
      <c r="EK23" s="19">
        <v>45.2</v>
      </c>
      <c r="EL23" s="19">
        <v>43.8</v>
      </c>
      <c r="EM23" s="19">
        <v>42.4</v>
      </c>
      <c r="EN23" s="19">
        <v>41.1</v>
      </c>
    </row>
    <row r="24" spans="27:144" x14ac:dyDescent="0.25">
      <c r="AA24" s="32">
        <v>15</v>
      </c>
      <c r="AB24" s="33">
        <f>PKG!C28</f>
        <v>45803</v>
      </c>
      <c r="AC24" s="33">
        <f>PKG!G28</f>
        <v>45788</v>
      </c>
      <c r="AD24" s="78" t="str">
        <f>IFERROR(IF(VALUE(MID(PKG!D28,7,2))&gt;40,"P","L"),"")</f>
        <v>P</v>
      </c>
      <c r="AE24" s="27" t="str">
        <f>PKG!H28</f>
        <v>KARANGSOKO</v>
      </c>
      <c r="AF24" s="29">
        <f t="shared" si="15"/>
        <v>1</v>
      </c>
      <c r="AG24" s="34" t="str">
        <f t="shared" si="0"/>
        <v>KARANGSOKOMg 4</v>
      </c>
      <c r="AH24" s="34">
        <f t="shared" si="16"/>
        <v>0</v>
      </c>
      <c r="AI24" s="34">
        <f t="shared" si="17"/>
        <v>0</v>
      </c>
      <c r="AJ24" s="34">
        <f t="shared" si="18"/>
        <v>0</v>
      </c>
      <c r="AK24" s="4" t="str">
        <f t="shared" si="1"/>
        <v/>
      </c>
      <c r="AZ24" s="25">
        <f t="shared" si="19"/>
        <v>0</v>
      </c>
      <c r="BA24" s="25">
        <f t="shared" si="20"/>
        <v>0</v>
      </c>
      <c r="BB24" s="83">
        <f>PKG!J28</f>
        <v>92</v>
      </c>
      <c r="BC24" s="83" t="str">
        <f>PKG!K28</f>
        <v>12.8</v>
      </c>
      <c r="BD24" s="26">
        <f t="shared" si="21"/>
        <v>3.2</v>
      </c>
      <c r="BE24" s="26">
        <f t="shared" si="2"/>
        <v>-6.7361111111111116</v>
      </c>
      <c r="BG24" s="26">
        <f t="shared" si="3"/>
        <v>49.9</v>
      </c>
      <c r="BH24" s="26">
        <f t="shared" si="4"/>
        <v>20.047619047619047</v>
      </c>
      <c r="BJ24" s="26">
        <f t="shared" si="5"/>
        <v>13.4</v>
      </c>
      <c r="BK24" s="26">
        <f t="shared" si="6"/>
        <v>-8.5962962962962965</v>
      </c>
      <c r="BM24" s="26">
        <f t="shared" si="7"/>
        <v>0.59730098718756564</v>
      </c>
      <c r="BN24" s="26">
        <f t="shared" si="22"/>
        <v>-12.502699012812434</v>
      </c>
      <c r="BZ24" s="18">
        <v>14</v>
      </c>
      <c r="CA24" s="19">
        <v>10.7</v>
      </c>
      <c r="CB24" s="19">
        <v>1.1000000000000001</v>
      </c>
      <c r="CC24" s="19">
        <v>1.1000000000000001</v>
      </c>
      <c r="CD24" s="19">
        <v>10</v>
      </c>
      <c r="CE24" s="19">
        <v>1.1000000000000001</v>
      </c>
      <c r="CF24" s="19">
        <v>1.1000000000000001</v>
      </c>
      <c r="CG24" s="23"/>
      <c r="CH24" s="18">
        <v>14</v>
      </c>
      <c r="CI24" s="19">
        <v>78.3</v>
      </c>
      <c r="CJ24" s="19">
        <v>2.7</v>
      </c>
      <c r="CK24" s="19">
        <v>2.7</v>
      </c>
      <c r="CL24" s="19">
        <v>76.7</v>
      </c>
      <c r="CM24" s="19">
        <v>3</v>
      </c>
      <c r="CN24" s="19">
        <v>3</v>
      </c>
      <c r="CO24" s="20"/>
      <c r="CP24" s="19">
        <v>56</v>
      </c>
      <c r="CQ24" s="19">
        <v>4.5999999999999996</v>
      </c>
      <c r="CR24" s="19">
        <v>0.6</v>
      </c>
      <c r="CS24" s="19">
        <v>0.7</v>
      </c>
      <c r="CT24" s="19">
        <v>4.5</v>
      </c>
      <c r="CU24" s="19">
        <v>0.5</v>
      </c>
      <c r="CV24" s="19">
        <v>0.5</v>
      </c>
      <c r="CZ24" s="35">
        <v>14</v>
      </c>
      <c r="DA24" s="35">
        <v>21.3</v>
      </c>
      <c r="DB24" s="35">
        <v>19.5</v>
      </c>
      <c r="DC24" s="35">
        <v>18</v>
      </c>
      <c r="DD24" s="35">
        <v>16.600000000000001</v>
      </c>
      <c r="DE24" s="35">
        <v>15.3</v>
      </c>
      <c r="DF24" s="35">
        <v>14.2</v>
      </c>
      <c r="DG24" s="35">
        <v>13.2</v>
      </c>
      <c r="DH24" s="35">
        <v>21.3</v>
      </c>
      <c r="DI24" s="35">
        <v>19.3</v>
      </c>
      <c r="DJ24" s="35">
        <v>17.600000000000001</v>
      </c>
      <c r="DK24" s="35">
        <v>16.100000000000001</v>
      </c>
      <c r="DL24" s="35">
        <v>14.8</v>
      </c>
      <c r="DM24" s="35">
        <v>13.6</v>
      </c>
      <c r="DN24" s="35">
        <v>12.6</v>
      </c>
      <c r="DP24" s="24">
        <f t="shared" si="8"/>
        <v>17.7</v>
      </c>
      <c r="DQ24" s="24">
        <f t="shared" si="9"/>
        <v>16.100000000000001</v>
      </c>
      <c r="DR24" s="24">
        <f t="shared" si="10"/>
        <v>14.6</v>
      </c>
      <c r="DS24" s="24">
        <f t="shared" si="11"/>
        <v>13.3</v>
      </c>
      <c r="DT24" s="24">
        <f t="shared" si="12"/>
        <v>12.2</v>
      </c>
      <c r="DU24" s="24">
        <f t="shared" si="13"/>
        <v>11.1</v>
      </c>
      <c r="DV24" s="24">
        <f t="shared" si="14"/>
        <v>10.1</v>
      </c>
      <c r="DZ24" s="18">
        <v>14</v>
      </c>
      <c r="EA24" s="19">
        <v>50.5</v>
      </c>
      <c r="EB24" s="19">
        <v>49.2</v>
      </c>
      <c r="EC24" s="19">
        <v>47.9</v>
      </c>
      <c r="ED24" s="19">
        <v>46.6</v>
      </c>
      <c r="EE24" s="19">
        <v>45.3</v>
      </c>
      <c r="EF24" s="19">
        <v>44</v>
      </c>
      <c r="EG24" s="19">
        <v>42.7</v>
      </c>
      <c r="EH24" s="19">
        <v>49.5</v>
      </c>
      <c r="EI24" s="19">
        <v>48.2</v>
      </c>
      <c r="EJ24" s="19">
        <v>46.8</v>
      </c>
      <c r="EK24" s="19">
        <v>45.4</v>
      </c>
      <c r="EL24" s="19">
        <v>44.1</v>
      </c>
      <c r="EM24" s="19">
        <v>42.7</v>
      </c>
      <c r="EN24" s="19">
        <v>41.3</v>
      </c>
    </row>
    <row r="25" spans="27:144" x14ac:dyDescent="0.25">
      <c r="AA25" s="32">
        <v>16</v>
      </c>
      <c r="AB25" s="33">
        <f>PKG!C29</f>
        <v>45803</v>
      </c>
      <c r="AC25" s="33">
        <f>PKG!G29</f>
        <v>44656</v>
      </c>
      <c r="AD25" s="78" t="str">
        <f>IFERROR(IF(VALUE(MID(PKG!D29,7,2))&gt;40,"P","L"),"")</f>
        <v>L</v>
      </c>
      <c r="AE25" s="27" t="str">
        <f>PKG!H29</f>
        <v>KARANGSOKO</v>
      </c>
      <c r="AF25" s="29">
        <f t="shared" si="15"/>
        <v>1</v>
      </c>
      <c r="AG25" s="34" t="str">
        <f t="shared" si="0"/>
        <v>KARANGSOKOMg 4</v>
      </c>
      <c r="AH25" s="34">
        <f t="shared" si="16"/>
        <v>3</v>
      </c>
      <c r="AI25" s="34">
        <f t="shared" si="17"/>
        <v>1</v>
      </c>
      <c r="AJ25" s="34">
        <f t="shared" si="18"/>
        <v>37</v>
      </c>
      <c r="AK25" s="4" t="str">
        <f t="shared" si="1"/>
        <v/>
      </c>
      <c r="AZ25" s="25">
        <f t="shared" si="19"/>
        <v>37</v>
      </c>
      <c r="BA25" s="25">
        <f t="shared" si="20"/>
        <v>37</v>
      </c>
      <c r="BB25" s="83">
        <f>PKG!J29</f>
        <v>87</v>
      </c>
      <c r="BC25" s="83" t="str">
        <f>PKG!K29</f>
        <v>10.7</v>
      </c>
      <c r="BD25" s="26">
        <f t="shared" si="21"/>
        <v>14.8</v>
      </c>
      <c r="BE25" s="26">
        <f t="shared" si="2"/>
        <v>-7.9880401234567904</v>
      </c>
      <c r="BG25" s="26">
        <f t="shared" si="3"/>
        <v>95.6</v>
      </c>
      <c r="BH25" s="26">
        <f t="shared" si="4"/>
        <v>-2.2631578947368407</v>
      </c>
      <c r="BJ25" s="26">
        <f t="shared" si="5"/>
        <v>12.6</v>
      </c>
      <c r="BK25" s="26">
        <f t="shared" si="6"/>
        <v>-8.118981481481482</v>
      </c>
      <c r="BM25" s="26">
        <f t="shared" si="7"/>
        <v>0.55691343344930344</v>
      </c>
      <c r="BN25" s="26">
        <f t="shared" si="22"/>
        <v>-16.158985073945214</v>
      </c>
      <c r="BZ25" s="18">
        <v>15</v>
      </c>
      <c r="CA25" s="19">
        <v>10.9</v>
      </c>
      <c r="CB25" s="19">
        <v>1.1000000000000001</v>
      </c>
      <c r="CC25" s="19">
        <v>1.1000000000000001</v>
      </c>
      <c r="CD25" s="19">
        <v>10.199999999999999</v>
      </c>
      <c r="CE25" s="19">
        <v>1.1000000000000001</v>
      </c>
      <c r="CF25" s="19">
        <v>1.1000000000000001</v>
      </c>
      <c r="CG25" s="23"/>
      <c r="CH25" s="18">
        <v>15</v>
      </c>
      <c r="CI25" s="19">
        <v>79.400000000000006</v>
      </c>
      <c r="CJ25" s="19">
        <v>2.8</v>
      </c>
      <c r="CK25" s="19">
        <v>2.8</v>
      </c>
      <c r="CL25" s="19">
        <v>77.8</v>
      </c>
      <c r="CM25" s="19">
        <v>3</v>
      </c>
      <c r="CN25" s="19">
        <v>3</v>
      </c>
      <c r="CO25" s="20"/>
      <c r="CP25" s="19">
        <v>56.5</v>
      </c>
      <c r="CQ25" s="19">
        <v>4.7</v>
      </c>
      <c r="CR25" s="19">
        <v>0.6</v>
      </c>
      <c r="CS25" s="19">
        <v>0.7</v>
      </c>
      <c r="CT25" s="19">
        <v>4.5999999999999996</v>
      </c>
      <c r="CU25" s="19">
        <v>0.5</v>
      </c>
      <c r="CV25" s="19">
        <v>0.5</v>
      </c>
      <c r="CZ25" s="35">
        <v>15</v>
      </c>
      <c r="DA25" s="35">
        <v>21.2</v>
      </c>
      <c r="DB25" s="35">
        <v>19.399999999999999</v>
      </c>
      <c r="DC25" s="35">
        <v>17.8</v>
      </c>
      <c r="DD25" s="35">
        <v>16.399999999999999</v>
      </c>
      <c r="DE25" s="35">
        <v>15.2</v>
      </c>
      <c r="DF25" s="35">
        <v>14.1</v>
      </c>
      <c r="DG25" s="35">
        <v>13.1</v>
      </c>
      <c r="DH25" s="35">
        <v>21.1</v>
      </c>
      <c r="DI25" s="35">
        <v>19.2</v>
      </c>
      <c r="DJ25" s="35">
        <v>17.5</v>
      </c>
      <c r="DK25" s="35">
        <v>16</v>
      </c>
      <c r="DL25" s="35">
        <v>14.7</v>
      </c>
      <c r="DM25" s="35">
        <v>13.5</v>
      </c>
      <c r="DN25" s="35">
        <v>12.5</v>
      </c>
      <c r="DP25" s="24">
        <f t="shared" si="8"/>
        <v>19.899999999999999</v>
      </c>
      <c r="DQ25" s="24">
        <f t="shared" si="9"/>
        <v>18.3</v>
      </c>
      <c r="DR25" s="24">
        <f t="shared" si="10"/>
        <v>16.899999999999999</v>
      </c>
      <c r="DS25" s="24">
        <f t="shared" si="11"/>
        <v>15.6</v>
      </c>
      <c r="DT25" s="24">
        <f t="shared" si="12"/>
        <v>14.4</v>
      </c>
      <c r="DU25" s="24">
        <f t="shared" si="13"/>
        <v>13.3</v>
      </c>
      <c r="DV25" s="24">
        <f t="shared" si="14"/>
        <v>12.4</v>
      </c>
      <c r="DZ25" s="18">
        <v>15</v>
      </c>
      <c r="EA25" s="19">
        <v>50.7</v>
      </c>
      <c r="EB25" s="19">
        <v>49.4</v>
      </c>
      <c r="EC25" s="19">
        <v>48.1</v>
      </c>
      <c r="ED25" s="19">
        <v>46.8</v>
      </c>
      <c r="EE25" s="19">
        <v>45.5</v>
      </c>
      <c r="EF25" s="19">
        <v>44.2</v>
      </c>
      <c r="EG25" s="19">
        <v>42.9</v>
      </c>
      <c r="EH25" s="19">
        <v>49.8</v>
      </c>
      <c r="EI25" s="19">
        <v>48.4</v>
      </c>
      <c r="EJ25" s="19">
        <v>47</v>
      </c>
      <c r="EK25" s="19">
        <v>45.7</v>
      </c>
      <c r="EL25" s="19">
        <v>44.3</v>
      </c>
      <c r="EM25" s="19">
        <v>42.9</v>
      </c>
      <c r="EN25" s="19">
        <v>41.5</v>
      </c>
    </row>
    <row r="26" spans="27:144" x14ac:dyDescent="0.25">
      <c r="AA26" s="32">
        <v>17</v>
      </c>
      <c r="AB26" s="33">
        <f>PKG!C30</f>
        <v>45803</v>
      </c>
      <c r="AC26" s="33">
        <f>PKG!G30</f>
        <v>45663</v>
      </c>
      <c r="AD26" s="78" t="str">
        <f>IFERROR(IF(VALUE(MID(PKG!D30,7,2))&gt;40,"P","L"),"")</f>
        <v>L</v>
      </c>
      <c r="AE26" s="27" t="str">
        <f>PKG!H30</f>
        <v>KARANGSOKO</v>
      </c>
      <c r="AF26" s="29">
        <f t="shared" si="15"/>
        <v>1</v>
      </c>
      <c r="AG26" s="34" t="str">
        <f t="shared" si="0"/>
        <v>KARANGSOKOMg 4</v>
      </c>
      <c r="AH26" s="34">
        <f t="shared" si="16"/>
        <v>0</v>
      </c>
      <c r="AI26" s="34">
        <f t="shared" si="17"/>
        <v>4</v>
      </c>
      <c r="AJ26" s="34">
        <f t="shared" si="18"/>
        <v>4</v>
      </c>
      <c r="AK26" s="4" t="str">
        <f t="shared" si="1"/>
        <v/>
      </c>
      <c r="AZ26" s="25">
        <f t="shared" si="19"/>
        <v>4</v>
      </c>
      <c r="BA26" s="25">
        <f t="shared" si="20"/>
        <v>4</v>
      </c>
      <c r="BB26" s="83">
        <f>PKG!J30</f>
        <v>96</v>
      </c>
      <c r="BC26" s="83" t="str">
        <f>PKG!K30</f>
        <v>14.6</v>
      </c>
      <c r="BD26" s="26">
        <f t="shared" si="21"/>
        <v>6.7</v>
      </c>
      <c r="BE26" s="26">
        <f t="shared" si="2"/>
        <v>-6.7916666666666661</v>
      </c>
      <c r="BG26" s="26">
        <f t="shared" si="3"/>
        <v>63.7</v>
      </c>
      <c r="BH26" s="26">
        <f t="shared" si="4"/>
        <v>11.962962962962962</v>
      </c>
      <c r="BJ26" s="26">
        <f t="shared" si="5"/>
        <v>14.7</v>
      </c>
      <c r="BK26" s="26">
        <f t="shared" si="6"/>
        <v>-8.8203124999999982</v>
      </c>
      <c r="BM26" s="26">
        <f t="shared" si="7"/>
        <v>0.63747829861111116</v>
      </c>
      <c r="BN26" s="26">
        <f t="shared" si="22"/>
        <v>-14.602292455808085</v>
      </c>
      <c r="BZ26" s="18">
        <v>16</v>
      </c>
      <c r="CA26" s="19">
        <v>11.1</v>
      </c>
      <c r="CB26" s="19">
        <v>1.1000000000000001</v>
      </c>
      <c r="CC26" s="19">
        <v>1.2</v>
      </c>
      <c r="CD26" s="19">
        <v>10.4</v>
      </c>
      <c r="CE26" s="19">
        <v>1.1000000000000001</v>
      </c>
      <c r="CF26" s="19">
        <v>1.1000000000000001</v>
      </c>
      <c r="CG26" s="23"/>
      <c r="CH26" s="18">
        <v>16</v>
      </c>
      <c r="CI26" s="19">
        <v>80.400000000000006</v>
      </c>
      <c r="CJ26" s="19">
        <v>2.9</v>
      </c>
      <c r="CK26" s="19">
        <v>2.9</v>
      </c>
      <c r="CL26" s="19">
        <v>78.900000000000006</v>
      </c>
      <c r="CM26" s="19">
        <v>3</v>
      </c>
      <c r="CN26" s="19">
        <v>3</v>
      </c>
      <c r="CO26" s="20"/>
      <c r="CP26" s="19">
        <v>57</v>
      </c>
      <c r="CQ26" s="19">
        <v>4.8</v>
      </c>
      <c r="CR26" s="19">
        <v>0.6</v>
      </c>
      <c r="CS26" s="19">
        <v>0.7</v>
      </c>
      <c r="CT26" s="19">
        <v>4.8</v>
      </c>
      <c r="CU26" s="19">
        <v>0.6</v>
      </c>
      <c r="CV26" s="19">
        <v>0.6</v>
      </c>
      <c r="CZ26" s="35">
        <v>16</v>
      </c>
      <c r="DA26" s="35">
        <v>21</v>
      </c>
      <c r="DB26" s="35">
        <v>19.3</v>
      </c>
      <c r="DC26" s="35">
        <v>17.7</v>
      </c>
      <c r="DD26" s="35">
        <v>16.3</v>
      </c>
      <c r="DE26" s="35">
        <v>15.1</v>
      </c>
      <c r="DF26" s="35">
        <v>14</v>
      </c>
      <c r="DG26" s="35">
        <v>13.1</v>
      </c>
      <c r="DH26" s="35">
        <v>21</v>
      </c>
      <c r="DI26" s="35">
        <v>19.100000000000001</v>
      </c>
      <c r="DJ26" s="35">
        <v>17.399999999999999</v>
      </c>
      <c r="DK26" s="35">
        <v>15.9</v>
      </c>
      <c r="DL26" s="35">
        <v>14.6</v>
      </c>
      <c r="DM26" s="35">
        <v>13.5</v>
      </c>
      <c r="DN26" s="35">
        <v>12.4</v>
      </c>
      <c r="DP26" s="24">
        <f t="shared" si="8"/>
        <v>22.1</v>
      </c>
      <c r="DQ26" s="24">
        <f t="shared" si="9"/>
        <v>20.3</v>
      </c>
      <c r="DR26" s="24">
        <f t="shared" si="10"/>
        <v>18.7</v>
      </c>
      <c r="DS26" s="24">
        <f t="shared" si="11"/>
        <v>17.2</v>
      </c>
      <c r="DT26" s="24">
        <f t="shared" si="12"/>
        <v>15.8</v>
      </c>
      <c r="DU26" s="24">
        <f t="shared" si="13"/>
        <v>14.5</v>
      </c>
      <c r="DV26" s="24">
        <f t="shared" si="14"/>
        <v>13.4</v>
      </c>
      <c r="DZ26" s="18">
        <v>16</v>
      </c>
      <c r="EA26" s="19">
        <v>51</v>
      </c>
      <c r="EB26" s="19">
        <v>49.6</v>
      </c>
      <c r="EC26" s="19">
        <v>48.3</v>
      </c>
      <c r="ED26" s="19">
        <v>47</v>
      </c>
      <c r="EE26" s="19">
        <v>45.7</v>
      </c>
      <c r="EF26" s="19">
        <v>44.4</v>
      </c>
      <c r="EG26" s="19">
        <v>43.1</v>
      </c>
      <c r="EH26" s="19">
        <v>50</v>
      </c>
      <c r="EI26" s="19">
        <v>48.6</v>
      </c>
      <c r="EJ26" s="19">
        <v>47.2</v>
      </c>
      <c r="EK26" s="19">
        <v>45.9</v>
      </c>
      <c r="EL26" s="19">
        <v>44.5</v>
      </c>
      <c r="EM26" s="19">
        <v>43.1</v>
      </c>
      <c r="EN26" s="19">
        <v>41.7</v>
      </c>
    </row>
    <row r="27" spans="27:144" x14ac:dyDescent="0.25">
      <c r="AA27" s="32">
        <v>18</v>
      </c>
      <c r="AB27" s="33">
        <f>PKG!C31</f>
        <v>45803</v>
      </c>
      <c r="AC27" s="33">
        <f>PKG!G31</f>
        <v>44176</v>
      </c>
      <c r="AD27" s="78" t="str">
        <f>IFERROR(IF(VALUE(MID(PKG!D31,7,2))&gt;40,"P","L"),"")</f>
        <v>L</v>
      </c>
      <c r="AE27" s="27" t="str">
        <f>PKG!H31</f>
        <v>KARANGSOKO</v>
      </c>
      <c r="AF27" s="29">
        <f t="shared" si="15"/>
        <v>1</v>
      </c>
      <c r="AG27" s="34" t="str">
        <f t="shared" si="0"/>
        <v>KARANGSOKOMg 4</v>
      </c>
      <c r="AH27" s="34">
        <f t="shared" si="16"/>
        <v>4</v>
      </c>
      <c r="AI27" s="34">
        <f t="shared" si="17"/>
        <v>5</v>
      </c>
      <c r="AJ27" s="34">
        <f t="shared" si="18"/>
        <v>53</v>
      </c>
      <c r="AK27" s="4" t="str">
        <f t="shared" si="1"/>
        <v/>
      </c>
      <c r="AZ27" s="25">
        <f t="shared" si="19"/>
        <v>53</v>
      </c>
      <c r="BA27" s="25">
        <f t="shared" si="20"/>
        <v>53</v>
      </c>
      <c r="BB27" s="83">
        <f>PKG!J31</f>
        <v>110</v>
      </c>
      <c r="BC27" s="83" t="str">
        <f>PKG!K31</f>
        <v>17.4</v>
      </c>
      <c r="BD27" s="26">
        <f t="shared" si="21"/>
        <v>17.5</v>
      </c>
      <c r="BE27" s="26">
        <f t="shared" si="2"/>
        <v>-7.6313131313131306</v>
      </c>
      <c r="BG27" s="26">
        <f t="shared" si="3"/>
        <v>106</v>
      </c>
      <c r="BH27" s="26">
        <f t="shared" si="4"/>
        <v>0.90909090909090906</v>
      </c>
      <c r="BJ27" s="26">
        <f t="shared" si="5"/>
        <v>18.7</v>
      </c>
      <c r="BK27" s="26">
        <f t="shared" si="6"/>
        <v>-8.9944444444444436</v>
      </c>
      <c r="BM27" s="26">
        <f t="shared" si="7"/>
        <v>0.58769513314967858</v>
      </c>
      <c r="BN27" s="26">
        <f t="shared" si="22"/>
        <v>-14.412304866850322</v>
      </c>
      <c r="BZ27" s="18">
        <v>17</v>
      </c>
      <c r="CA27" s="19">
        <v>11.3</v>
      </c>
      <c r="CB27" s="19">
        <v>1.2</v>
      </c>
      <c r="CC27" s="19">
        <v>1.2</v>
      </c>
      <c r="CD27" s="19">
        <v>10.6</v>
      </c>
      <c r="CE27" s="19">
        <v>1.1000000000000001</v>
      </c>
      <c r="CF27" s="19">
        <v>1.2</v>
      </c>
      <c r="CG27" s="23"/>
      <c r="CH27" s="18">
        <v>17</v>
      </c>
      <c r="CI27" s="19">
        <v>81.400000000000006</v>
      </c>
      <c r="CJ27" s="19">
        <v>2.9</v>
      </c>
      <c r="CK27" s="19">
        <v>2.9</v>
      </c>
      <c r="CL27" s="19">
        <v>79.900000000000006</v>
      </c>
      <c r="CM27" s="19">
        <v>3</v>
      </c>
      <c r="CN27" s="19">
        <v>3</v>
      </c>
      <c r="CO27" s="20"/>
      <c r="CP27" s="19">
        <v>57.5</v>
      </c>
      <c r="CQ27" s="19">
        <v>5</v>
      </c>
      <c r="CR27" s="19">
        <v>0.6</v>
      </c>
      <c r="CS27" s="19">
        <v>0.7</v>
      </c>
      <c r="CT27" s="19">
        <v>4.9000000000000004</v>
      </c>
      <c r="CU27" s="19">
        <v>0.6</v>
      </c>
      <c r="CV27" s="19">
        <v>0.6</v>
      </c>
      <c r="CZ27" s="35">
        <v>17</v>
      </c>
      <c r="DA27" s="35">
        <v>20.9</v>
      </c>
      <c r="DB27" s="35">
        <v>19.100000000000001</v>
      </c>
      <c r="DC27" s="35">
        <v>17.600000000000001</v>
      </c>
      <c r="DD27" s="35">
        <v>16.2</v>
      </c>
      <c r="DE27" s="35">
        <v>15</v>
      </c>
      <c r="DF27" s="35">
        <v>13.9</v>
      </c>
      <c r="DG27" s="35">
        <v>13</v>
      </c>
      <c r="DH27" s="35">
        <v>20.9</v>
      </c>
      <c r="DI27" s="35">
        <v>18.899999999999999</v>
      </c>
      <c r="DJ27" s="35">
        <v>17.3</v>
      </c>
      <c r="DK27" s="35">
        <v>15.8</v>
      </c>
      <c r="DL27" s="35">
        <v>14.5</v>
      </c>
      <c r="DM27" s="35">
        <v>13.4</v>
      </c>
      <c r="DN27" s="35">
        <v>12.4</v>
      </c>
      <c r="DP27" s="24">
        <f t="shared" si="8"/>
        <v>20</v>
      </c>
      <c r="DQ27" s="24">
        <f t="shared" si="9"/>
        <v>18.2</v>
      </c>
      <c r="DR27" s="24">
        <f t="shared" si="10"/>
        <v>16.600000000000001</v>
      </c>
      <c r="DS27" s="24">
        <f t="shared" si="11"/>
        <v>15.3</v>
      </c>
      <c r="DT27" s="24">
        <f t="shared" si="12"/>
        <v>14.1</v>
      </c>
      <c r="DU27" s="24">
        <f t="shared" si="13"/>
        <v>13</v>
      </c>
      <c r="DV27" s="24">
        <f t="shared" si="14"/>
        <v>12</v>
      </c>
      <c r="DZ27" s="18">
        <v>17</v>
      </c>
      <c r="EA27" s="19">
        <v>51.2</v>
      </c>
      <c r="EB27" s="19">
        <v>49.8</v>
      </c>
      <c r="EC27" s="19">
        <v>48.5</v>
      </c>
      <c r="ED27" s="19">
        <v>47.2</v>
      </c>
      <c r="EE27" s="19">
        <v>45.9</v>
      </c>
      <c r="EF27" s="19">
        <v>44.6</v>
      </c>
      <c r="EG27" s="19">
        <v>43.2</v>
      </c>
      <c r="EH27" s="19">
        <v>50.2</v>
      </c>
      <c r="EI27" s="19">
        <v>48.8</v>
      </c>
      <c r="EJ27" s="19">
        <v>47.4</v>
      </c>
      <c r="EK27" s="19">
        <v>46.1</v>
      </c>
      <c r="EL27" s="19">
        <v>44.7</v>
      </c>
      <c r="EM27" s="19">
        <v>43.3</v>
      </c>
      <c r="EN27" s="19">
        <v>41.9</v>
      </c>
    </row>
    <row r="28" spans="27:144" x14ac:dyDescent="0.25">
      <c r="AA28" s="32">
        <v>19</v>
      </c>
      <c r="AB28" s="33">
        <f>PKG!C32</f>
        <v>45803</v>
      </c>
      <c r="AC28" s="33">
        <f>PKG!G32</f>
        <v>44250</v>
      </c>
      <c r="AD28" s="78" t="str">
        <f>IFERROR(IF(VALUE(MID(PKG!D32,7,2))&gt;40,"P","L"),"")</f>
        <v>L</v>
      </c>
      <c r="AE28" s="27" t="str">
        <f>PKG!H32</f>
        <v>JATIPRAHU</v>
      </c>
      <c r="AF28" s="29" t="str">
        <f t="shared" si="15"/>
        <v/>
      </c>
      <c r="AG28" s="34" t="str">
        <f t="shared" si="0"/>
        <v>Luar WilMg 4</v>
      </c>
      <c r="AH28" s="34">
        <f t="shared" si="16"/>
        <v>4</v>
      </c>
      <c r="AI28" s="34">
        <f t="shared" si="17"/>
        <v>3</v>
      </c>
      <c r="AJ28" s="34">
        <f t="shared" si="18"/>
        <v>51</v>
      </c>
      <c r="AK28" s="4" t="str">
        <f t="shared" si="1"/>
        <v/>
      </c>
      <c r="AZ28" s="25">
        <f t="shared" si="19"/>
        <v>51</v>
      </c>
      <c r="BA28" s="25">
        <f t="shared" si="20"/>
        <v>51</v>
      </c>
      <c r="BB28" s="83">
        <f>PKG!J32</f>
        <v>104</v>
      </c>
      <c r="BC28" s="83">
        <f>PKG!K32</f>
        <v>19</v>
      </c>
      <c r="BD28" s="26">
        <f t="shared" si="21"/>
        <v>17.2</v>
      </c>
      <c r="BE28" s="26">
        <f t="shared" si="2"/>
        <v>0.85714285714285743</v>
      </c>
      <c r="BG28" s="26">
        <f t="shared" si="3"/>
        <v>104.8</v>
      </c>
      <c r="BH28" s="26">
        <f t="shared" si="4"/>
        <v>-0.18181818181818116</v>
      </c>
      <c r="BJ28" s="26">
        <f t="shared" si="5"/>
        <v>16.899999999999999</v>
      </c>
      <c r="BK28" s="26">
        <f t="shared" si="6"/>
        <v>1.2352941176470598</v>
      </c>
      <c r="BM28" s="26">
        <f t="shared" si="7"/>
        <v>17.566568047337277</v>
      </c>
      <c r="BN28" s="26">
        <f t="shared" si="22"/>
        <v>1.6041050295857984</v>
      </c>
      <c r="BZ28" s="18">
        <v>18</v>
      </c>
      <c r="CA28" s="19">
        <v>11.5</v>
      </c>
      <c r="CB28" s="19">
        <v>1.2</v>
      </c>
      <c r="CC28" s="19">
        <v>1.2</v>
      </c>
      <c r="CD28" s="19">
        <v>10.8</v>
      </c>
      <c r="CE28" s="19">
        <v>1.1000000000000001</v>
      </c>
      <c r="CF28" s="19">
        <v>1.2</v>
      </c>
      <c r="CG28" s="23"/>
      <c r="CH28" s="18">
        <v>18</v>
      </c>
      <c r="CI28" s="19">
        <v>82.4</v>
      </c>
      <c r="CJ28" s="19">
        <v>3</v>
      </c>
      <c r="CK28" s="19">
        <v>3</v>
      </c>
      <c r="CL28" s="19">
        <v>80.900000000000006</v>
      </c>
      <c r="CM28" s="19">
        <v>3</v>
      </c>
      <c r="CN28" s="19">
        <v>3</v>
      </c>
      <c r="CO28" s="20"/>
      <c r="CP28" s="19">
        <v>58</v>
      </c>
      <c r="CQ28" s="19">
        <v>5.0999999999999996</v>
      </c>
      <c r="CR28" s="19">
        <v>0.6</v>
      </c>
      <c r="CS28" s="19">
        <v>0.7</v>
      </c>
      <c r="CT28" s="19">
        <v>5</v>
      </c>
      <c r="CU28" s="19">
        <v>0.6</v>
      </c>
      <c r="CV28" s="19">
        <v>0.6</v>
      </c>
      <c r="CZ28" s="35">
        <v>18</v>
      </c>
      <c r="DA28" s="35">
        <v>20.8</v>
      </c>
      <c r="DB28" s="35">
        <v>19</v>
      </c>
      <c r="DC28" s="35">
        <v>17.5</v>
      </c>
      <c r="DD28" s="35">
        <v>16.100000000000001</v>
      </c>
      <c r="DE28" s="35">
        <v>14.9</v>
      </c>
      <c r="DF28" s="35">
        <v>13.9</v>
      </c>
      <c r="DG28" s="35">
        <v>12.9</v>
      </c>
      <c r="DH28" s="35">
        <v>20.8</v>
      </c>
      <c r="DI28" s="35">
        <v>18.8</v>
      </c>
      <c r="DJ28" s="35">
        <v>17.2</v>
      </c>
      <c r="DK28" s="35">
        <v>15.7</v>
      </c>
      <c r="DL28" s="35">
        <v>14.4</v>
      </c>
      <c r="DM28" s="35">
        <v>13.3</v>
      </c>
      <c r="DN28" s="35">
        <v>12.3</v>
      </c>
      <c r="DP28" s="24">
        <f t="shared" si="8"/>
        <v>19.899999999999999</v>
      </c>
      <c r="DQ28" s="24">
        <f t="shared" si="9"/>
        <v>18.2</v>
      </c>
      <c r="DR28" s="24">
        <f t="shared" si="10"/>
        <v>16.600000000000001</v>
      </c>
      <c r="DS28" s="24">
        <f t="shared" si="11"/>
        <v>15.3</v>
      </c>
      <c r="DT28" s="24">
        <f t="shared" si="12"/>
        <v>14.1</v>
      </c>
      <c r="DU28" s="24">
        <f t="shared" si="13"/>
        <v>13</v>
      </c>
      <c r="DV28" s="24">
        <f t="shared" si="14"/>
        <v>12.1</v>
      </c>
      <c r="DZ28" s="18">
        <v>18</v>
      </c>
      <c r="EA28" s="19">
        <v>51.4</v>
      </c>
      <c r="EB28" s="19">
        <v>50</v>
      </c>
      <c r="EC28" s="19">
        <v>48.7</v>
      </c>
      <c r="ED28" s="19">
        <v>47.4</v>
      </c>
      <c r="EE28" s="19">
        <v>46</v>
      </c>
      <c r="EF28" s="19">
        <v>44.7</v>
      </c>
      <c r="EG28" s="19">
        <v>43.4</v>
      </c>
      <c r="EH28" s="19">
        <v>50.4</v>
      </c>
      <c r="EI28" s="19">
        <v>49</v>
      </c>
      <c r="EJ28" s="19">
        <v>47.6</v>
      </c>
      <c r="EK28" s="19">
        <v>46.2</v>
      </c>
      <c r="EL28" s="19">
        <v>44.9</v>
      </c>
      <c r="EM28" s="19">
        <v>43.5</v>
      </c>
      <c r="EN28" s="19">
        <v>42.1</v>
      </c>
    </row>
    <row r="29" spans="27:144" x14ac:dyDescent="0.25">
      <c r="AA29" s="32">
        <v>20</v>
      </c>
      <c r="AB29" s="33">
        <f>PKG!C33</f>
        <v>45803</v>
      </c>
      <c r="AC29" s="33">
        <f>PKG!G33</f>
        <v>44389</v>
      </c>
      <c r="AD29" s="78" t="str">
        <f>IFERROR(IF(VALUE(MID(PKG!D33,7,2))&gt;40,"P","L"),"")</f>
        <v>L</v>
      </c>
      <c r="AE29" s="27" t="str">
        <f>PKG!H33</f>
        <v>KARANGSOKO</v>
      </c>
      <c r="AF29" s="29">
        <f t="shared" si="15"/>
        <v>1</v>
      </c>
      <c r="AG29" s="34" t="str">
        <f t="shared" si="0"/>
        <v>KARANGSOKOMg 4</v>
      </c>
      <c r="AH29" s="34">
        <f t="shared" si="16"/>
        <v>3</v>
      </c>
      <c r="AI29" s="34">
        <f t="shared" si="17"/>
        <v>10</v>
      </c>
      <c r="AJ29" s="34">
        <f t="shared" si="18"/>
        <v>46</v>
      </c>
      <c r="AK29" s="4" t="str">
        <f t="shared" si="1"/>
        <v/>
      </c>
      <c r="AZ29" s="25">
        <f t="shared" si="19"/>
        <v>46</v>
      </c>
      <c r="BA29" s="25">
        <f t="shared" si="20"/>
        <v>46</v>
      </c>
      <c r="BB29" s="83">
        <f>PKG!J33</f>
        <v>0</v>
      </c>
      <c r="BC29" s="83">
        <f>PKG!K33</f>
        <v>102</v>
      </c>
      <c r="BD29" s="26">
        <f t="shared" si="21"/>
        <v>16.399999999999999</v>
      </c>
      <c r="BE29" s="26">
        <f t="shared" si="2"/>
        <v>42.8</v>
      </c>
      <c r="BG29" s="26">
        <f t="shared" si="3"/>
        <v>101.7</v>
      </c>
      <c r="BH29" s="26">
        <f t="shared" si="4"/>
        <v>-24.214285714285715</v>
      </c>
      <c r="BJ29" s="26" t="str">
        <f t="shared" si="5"/>
        <v/>
      </c>
      <c r="BK29" s="26" t="str">
        <f t="shared" si="6"/>
        <v/>
      </c>
      <c r="BM29" s="26" t="str">
        <f t="shared" si="7"/>
        <v/>
      </c>
      <c r="BN29" s="26" t="str">
        <f t="shared" si="22"/>
        <v/>
      </c>
      <c r="BZ29" s="18">
        <v>19</v>
      </c>
      <c r="CA29" s="19">
        <v>11.7</v>
      </c>
      <c r="CB29" s="19">
        <v>1.2</v>
      </c>
      <c r="CC29" s="19">
        <v>1.2</v>
      </c>
      <c r="CD29" s="19">
        <v>11</v>
      </c>
      <c r="CE29" s="19">
        <v>1.2</v>
      </c>
      <c r="CF29" s="19">
        <v>1.2</v>
      </c>
      <c r="CG29" s="23"/>
      <c r="CH29" s="18">
        <v>19</v>
      </c>
      <c r="CI29" s="19">
        <v>83.3</v>
      </c>
      <c r="CJ29" s="19">
        <v>3.1</v>
      </c>
      <c r="CK29" s="19">
        <v>3.1</v>
      </c>
      <c r="CL29" s="19">
        <v>81.900000000000006</v>
      </c>
      <c r="CM29" s="19">
        <v>3.1</v>
      </c>
      <c r="CN29" s="19">
        <v>3.1</v>
      </c>
      <c r="CO29" s="20"/>
      <c r="CP29" s="19">
        <v>58.5</v>
      </c>
      <c r="CQ29" s="19">
        <v>5.2</v>
      </c>
      <c r="CR29" s="19">
        <v>0.6</v>
      </c>
      <c r="CS29" s="19">
        <v>0.7</v>
      </c>
      <c r="CT29" s="19">
        <v>5.0999999999999996</v>
      </c>
      <c r="CU29" s="19">
        <v>0.6</v>
      </c>
      <c r="CV29" s="19">
        <v>0.6</v>
      </c>
      <c r="CZ29" s="35">
        <v>19</v>
      </c>
      <c r="DA29" s="35">
        <v>20.7</v>
      </c>
      <c r="DB29" s="35">
        <v>18.899999999999999</v>
      </c>
      <c r="DC29" s="35">
        <v>17.399999999999999</v>
      </c>
      <c r="DD29" s="35">
        <v>16.100000000000001</v>
      </c>
      <c r="DE29" s="35">
        <v>14.9</v>
      </c>
      <c r="DF29" s="35">
        <v>13.8</v>
      </c>
      <c r="DG29" s="35">
        <v>12.9</v>
      </c>
      <c r="DH29" s="35">
        <v>20.7</v>
      </c>
      <c r="DI29" s="35">
        <v>18.8</v>
      </c>
      <c r="DJ29" s="35">
        <v>17.100000000000001</v>
      </c>
      <c r="DK29" s="35">
        <v>15.7</v>
      </c>
      <c r="DL29" s="35">
        <v>14.4</v>
      </c>
      <c r="DM29" s="35">
        <v>13.3</v>
      </c>
      <c r="DN29" s="35">
        <v>12.3</v>
      </c>
      <c r="DP29" s="24">
        <f t="shared" si="8"/>
        <v>19.8</v>
      </c>
      <c r="DQ29" s="24">
        <f t="shared" si="9"/>
        <v>18.2</v>
      </c>
      <c r="DR29" s="24">
        <f t="shared" si="10"/>
        <v>16.7</v>
      </c>
      <c r="DS29" s="24">
        <f t="shared" si="11"/>
        <v>15.4</v>
      </c>
      <c r="DT29" s="24">
        <f t="shared" si="12"/>
        <v>14.2</v>
      </c>
      <c r="DU29" s="24">
        <f t="shared" si="13"/>
        <v>13.1</v>
      </c>
      <c r="DV29" s="24">
        <f t="shared" si="14"/>
        <v>12.1</v>
      </c>
      <c r="DZ29" s="18">
        <v>19</v>
      </c>
      <c r="EA29" s="19">
        <v>51.5</v>
      </c>
      <c r="EB29" s="19">
        <v>50.2</v>
      </c>
      <c r="EC29" s="19">
        <v>48.9</v>
      </c>
      <c r="ED29" s="19">
        <v>47.5</v>
      </c>
      <c r="EE29" s="19">
        <v>46.2</v>
      </c>
      <c r="EF29" s="19">
        <v>44.9</v>
      </c>
      <c r="EG29" s="19">
        <v>43.5</v>
      </c>
      <c r="EH29" s="19">
        <v>50.6</v>
      </c>
      <c r="EI29" s="19">
        <v>49.2</v>
      </c>
      <c r="EJ29" s="19">
        <v>47.8</v>
      </c>
      <c r="EK29" s="19">
        <v>46.4</v>
      </c>
      <c r="EL29" s="19">
        <v>45</v>
      </c>
      <c r="EM29" s="19">
        <v>43.6</v>
      </c>
      <c r="EN29" s="19">
        <v>42.3</v>
      </c>
    </row>
    <row r="30" spans="27:144" x14ac:dyDescent="0.25">
      <c r="AA30" s="32">
        <v>21</v>
      </c>
      <c r="AB30" s="33">
        <f>PKG!C34</f>
        <v>45803</v>
      </c>
      <c r="AC30" s="33">
        <f>PKG!G34</f>
        <v>44472</v>
      </c>
      <c r="AD30" s="78" t="str">
        <f>IFERROR(IF(VALUE(MID(PKG!D34,7,2))&gt;40,"P","L"),"")</f>
        <v>L</v>
      </c>
      <c r="AE30" s="27" t="str">
        <f>PKG!H34</f>
        <v>KARANGSOKO</v>
      </c>
      <c r="AF30" s="29">
        <f t="shared" si="15"/>
        <v>1</v>
      </c>
      <c r="AG30" s="34" t="str">
        <f t="shared" si="0"/>
        <v>KARANGSOKOMg 4</v>
      </c>
      <c r="AH30" s="34">
        <f t="shared" si="16"/>
        <v>3</v>
      </c>
      <c r="AI30" s="34">
        <f t="shared" si="17"/>
        <v>7</v>
      </c>
      <c r="AJ30" s="34">
        <f t="shared" si="18"/>
        <v>43</v>
      </c>
      <c r="AK30" s="4" t="str">
        <f t="shared" si="1"/>
        <v/>
      </c>
      <c r="AZ30" s="25">
        <f t="shared" si="19"/>
        <v>43</v>
      </c>
      <c r="BA30" s="25">
        <f t="shared" si="20"/>
        <v>43</v>
      </c>
      <c r="BB30" s="83">
        <f>PKG!J34</f>
        <v>100</v>
      </c>
      <c r="BC30" s="83" t="str">
        <f>PKG!K34</f>
        <v>14.2</v>
      </c>
      <c r="BD30" s="26">
        <f t="shared" si="21"/>
        <v>15.8</v>
      </c>
      <c r="BE30" s="26">
        <f t="shared" si="2"/>
        <v>-7.6076388888888893</v>
      </c>
      <c r="BG30" s="26">
        <f t="shared" si="3"/>
        <v>99.7</v>
      </c>
      <c r="BH30" s="26">
        <f t="shared" si="4"/>
        <v>7.4999999999999289E-2</v>
      </c>
      <c r="BJ30" s="26">
        <f t="shared" si="5"/>
        <v>15.7</v>
      </c>
      <c r="BK30" s="26">
        <f t="shared" si="6"/>
        <v>-10.076851851851851</v>
      </c>
      <c r="BM30" s="26">
        <f t="shared" si="7"/>
        <v>0.58472222222222225</v>
      </c>
      <c r="BN30" s="26">
        <f t="shared" si="22"/>
        <v>-14.615277777777777</v>
      </c>
      <c r="BZ30" s="18">
        <v>20</v>
      </c>
      <c r="CA30" s="19">
        <v>11.8</v>
      </c>
      <c r="CB30" s="19">
        <v>1.2</v>
      </c>
      <c r="CC30" s="19">
        <v>1.3</v>
      </c>
      <c r="CD30" s="19">
        <v>11.2</v>
      </c>
      <c r="CE30" s="19">
        <v>1.2</v>
      </c>
      <c r="CF30" s="19">
        <v>1.2</v>
      </c>
      <c r="CG30" s="23"/>
      <c r="CH30" s="18">
        <v>20</v>
      </c>
      <c r="CI30" s="19">
        <v>84.2</v>
      </c>
      <c r="CJ30" s="19">
        <v>3.1</v>
      </c>
      <c r="CK30" s="19">
        <v>3.1</v>
      </c>
      <c r="CL30" s="19">
        <v>82.9</v>
      </c>
      <c r="CM30" s="19">
        <v>3.2</v>
      </c>
      <c r="CN30" s="19">
        <v>3.2</v>
      </c>
      <c r="CO30" s="20"/>
      <c r="CP30" s="19">
        <v>59</v>
      </c>
      <c r="CQ30" s="19">
        <v>5.4</v>
      </c>
      <c r="CR30" s="19">
        <v>0.7</v>
      </c>
      <c r="CS30" s="19">
        <v>0.7</v>
      </c>
      <c r="CT30" s="19">
        <v>5.3</v>
      </c>
      <c r="CU30" s="19">
        <v>0.6</v>
      </c>
      <c r="CV30" s="19">
        <v>0.6</v>
      </c>
      <c r="CZ30" s="35">
        <v>20</v>
      </c>
      <c r="DA30" s="35">
        <v>20.6</v>
      </c>
      <c r="DB30" s="35">
        <v>18.8</v>
      </c>
      <c r="DC30" s="35">
        <v>17.3</v>
      </c>
      <c r="DD30" s="35">
        <v>16</v>
      </c>
      <c r="DE30" s="35">
        <v>14.8</v>
      </c>
      <c r="DF30" s="35">
        <v>13.7</v>
      </c>
      <c r="DG30" s="35">
        <v>12.8</v>
      </c>
      <c r="DH30" s="35">
        <v>20.6</v>
      </c>
      <c r="DI30" s="35">
        <v>18.7</v>
      </c>
      <c r="DJ30" s="35">
        <v>17</v>
      </c>
      <c r="DK30" s="35">
        <v>15.6</v>
      </c>
      <c r="DL30" s="35">
        <v>14.3</v>
      </c>
      <c r="DM30" s="35">
        <v>13.2</v>
      </c>
      <c r="DN30" s="35">
        <v>12.2</v>
      </c>
      <c r="DP30" s="24">
        <f t="shared" si="8"/>
        <v>19.8</v>
      </c>
      <c r="DQ30" s="24">
        <f t="shared" si="9"/>
        <v>18.2</v>
      </c>
      <c r="DR30" s="24">
        <f t="shared" si="10"/>
        <v>16.7</v>
      </c>
      <c r="DS30" s="24">
        <f t="shared" si="11"/>
        <v>15.4</v>
      </c>
      <c r="DT30" s="24">
        <f t="shared" si="12"/>
        <v>14.2</v>
      </c>
      <c r="DU30" s="24">
        <f t="shared" si="13"/>
        <v>13.2</v>
      </c>
      <c r="DV30" s="24">
        <f t="shared" si="14"/>
        <v>12.2</v>
      </c>
      <c r="DZ30" s="18">
        <v>20</v>
      </c>
      <c r="EA30" s="19">
        <v>51.7</v>
      </c>
      <c r="EB30" s="19">
        <v>50.4</v>
      </c>
      <c r="EC30" s="19">
        <v>49</v>
      </c>
      <c r="ED30" s="19">
        <v>47.7</v>
      </c>
      <c r="EE30" s="19">
        <v>46.4</v>
      </c>
      <c r="EF30" s="19">
        <v>45</v>
      </c>
      <c r="EG30" s="19">
        <v>43.7</v>
      </c>
      <c r="EH30" s="19">
        <v>50.7</v>
      </c>
      <c r="EI30" s="19">
        <v>49.4</v>
      </c>
      <c r="EJ30" s="19">
        <v>48</v>
      </c>
      <c r="EK30" s="19">
        <v>46.6</v>
      </c>
      <c r="EL30" s="19">
        <v>45.2</v>
      </c>
      <c r="EM30" s="19">
        <v>43.8</v>
      </c>
      <c r="EN30" s="19">
        <v>42.4</v>
      </c>
    </row>
    <row r="31" spans="27:144" x14ac:dyDescent="0.25">
      <c r="AA31" s="32">
        <v>22</v>
      </c>
      <c r="AB31" s="33">
        <f>PKG!C35</f>
        <v>45803</v>
      </c>
      <c r="AC31" s="33">
        <f>PKG!G35</f>
        <v>44506</v>
      </c>
      <c r="AD31" s="78" t="str">
        <f>IFERROR(IF(VALUE(MID(PKG!D35,7,2))&gt;40,"P","L"),"")</f>
        <v>L</v>
      </c>
      <c r="AE31" s="27" t="str">
        <f>PKG!H35</f>
        <v>KARANGSOKO</v>
      </c>
      <c r="AF31" s="29">
        <f t="shared" si="15"/>
        <v>1</v>
      </c>
      <c r="AG31" s="34" t="str">
        <f t="shared" si="0"/>
        <v>KARANGSOKOMg 4</v>
      </c>
      <c r="AH31" s="34">
        <f t="shared" si="16"/>
        <v>3</v>
      </c>
      <c r="AI31" s="34">
        <f t="shared" si="17"/>
        <v>6</v>
      </c>
      <c r="AJ31" s="34">
        <f t="shared" si="18"/>
        <v>42</v>
      </c>
      <c r="AK31" s="4" t="str">
        <f t="shared" si="1"/>
        <v/>
      </c>
      <c r="AZ31" s="25">
        <f t="shared" si="19"/>
        <v>42</v>
      </c>
      <c r="BA31" s="25">
        <f t="shared" si="20"/>
        <v>42</v>
      </c>
      <c r="BB31" s="83">
        <f>PKG!J35</f>
        <v>101</v>
      </c>
      <c r="BC31" s="83">
        <f>PKG!K35</f>
        <v>15</v>
      </c>
      <c r="BD31" s="26">
        <f t="shared" si="21"/>
        <v>15.7</v>
      </c>
      <c r="BE31" s="26">
        <f t="shared" si="2"/>
        <v>-0.38888888888888851</v>
      </c>
      <c r="BG31" s="26">
        <f t="shared" si="3"/>
        <v>99.1</v>
      </c>
      <c r="BH31" s="26">
        <f t="shared" si="4"/>
        <v>0.46341463414634287</v>
      </c>
      <c r="BJ31" s="26">
        <f t="shared" si="5"/>
        <v>16</v>
      </c>
      <c r="BK31" s="26">
        <f t="shared" si="6"/>
        <v>-0.7142857142857143</v>
      </c>
      <c r="BM31" s="26">
        <f t="shared" si="7"/>
        <v>14.704440741103813</v>
      </c>
      <c r="BN31" s="26">
        <f t="shared" si="22"/>
        <v>-0.63232659899653421</v>
      </c>
      <c r="BZ31" s="18">
        <v>21</v>
      </c>
      <c r="CA31" s="19">
        <v>12</v>
      </c>
      <c r="CB31" s="19">
        <v>1.2</v>
      </c>
      <c r="CC31" s="19">
        <v>1.3</v>
      </c>
      <c r="CD31" s="19">
        <v>11.4</v>
      </c>
      <c r="CE31" s="19">
        <v>1.2</v>
      </c>
      <c r="CF31" s="19">
        <v>1.2</v>
      </c>
      <c r="CG31" s="23"/>
      <c r="CH31" s="18">
        <v>21</v>
      </c>
      <c r="CI31" s="19">
        <v>85.1</v>
      </c>
      <c r="CJ31" s="19">
        <v>3.2</v>
      </c>
      <c r="CK31" s="19">
        <v>3.2</v>
      </c>
      <c r="CL31" s="19">
        <v>83.8</v>
      </c>
      <c r="CM31" s="19">
        <v>3.2</v>
      </c>
      <c r="CN31" s="19">
        <v>3.2</v>
      </c>
      <c r="CO31" s="20"/>
      <c r="CP31" s="19">
        <v>59.5</v>
      </c>
      <c r="CQ31" s="19">
        <v>5.5</v>
      </c>
      <c r="CR31" s="19">
        <v>0.7</v>
      </c>
      <c r="CS31" s="19">
        <v>0.7</v>
      </c>
      <c r="CT31" s="19">
        <v>5.4</v>
      </c>
      <c r="CU31" s="19">
        <v>0.6</v>
      </c>
      <c r="CV31" s="19">
        <v>0.6</v>
      </c>
      <c r="CZ31" s="35">
        <v>21</v>
      </c>
      <c r="DA31" s="35">
        <v>20.5</v>
      </c>
      <c r="DB31" s="35">
        <v>18.7</v>
      </c>
      <c r="DC31" s="35">
        <v>17.2</v>
      </c>
      <c r="DD31" s="35">
        <v>15.9</v>
      </c>
      <c r="DE31" s="35">
        <v>14.7</v>
      </c>
      <c r="DF31" s="35">
        <v>13.7</v>
      </c>
      <c r="DG31" s="35">
        <v>12.8</v>
      </c>
      <c r="DH31" s="35">
        <v>20.5</v>
      </c>
      <c r="DI31" s="35">
        <v>18.600000000000001</v>
      </c>
      <c r="DJ31" s="35">
        <v>17</v>
      </c>
      <c r="DK31" s="35">
        <v>15.5</v>
      </c>
      <c r="DL31" s="35">
        <v>14.3</v>
      </c>
      <c r="DM31" s="35">
        <v>13.2</v>
      </c>
      <c r="DN31" s="35">
        <v>12.2</v>
      </c>
      <c r="DP31" s="24">
        <f t="shared" si="8"/>
        <v>19.8</v>
      </c>
      <c r="DQ31" s="24">
        <f t="shared" si="9"/>
        <v>18.2</v>
      </c>
      <c r="DR31" s="24">
        <f t="shared" si="10"/>
        <v>16.8</v>
      </c>
      <c r="DS31" s="24">
        <f t="shared" si="11"/>
        <v>15.4</v>
      </c>
      <c r="DT31" s="24">
        <f t="shared" si="12"/>
        <v>14.3</v>
      </c>
      <c r="DU31" s="24">
        <f t="shared" si="13"/>
        <v>13.2</v>
      </c>
      <c r="DV31" s="24">
        <f t="shared" si="14"/>
        <v>12.2</v>
      </c>
      <c r="DZ31" s="18">
        <v>21</v>
      </c>
      <c r="EA31" s="19">
        <v>51.9</v>
      </c>
      <c r="EB31" s="19">
        <v>50.5</v>
      </c>
      <c r="EC31" s="19">
        <v>49.2</v>
      </c>
      <c r="ED31" s="19">
        <v>47.8</v>
      </c>
      <c r="EE31" s="19">
        <v>46.5</v>
      </c>
      <c r="EF31" s="19">
        <v>45.2</v>
      </c>
      <c r="EG31" s="19">
        <v>43.8</v>
      </c>
      <c r="EH31" s="19">
        <v>50.9</v>
      </c>
      <c r="EI31" s="19">
        <v>49.5</v>
      </c>
      <c r="EJ31" s="19">
        <v>48.1</v>
      </c>
      <c r="EK31" s="19">
        <v>46.7</v>
      </c>
      <c r="EL31" s="19">
        <v>45.3</v>
      </c>
      <c r="EM31" s="19">
        <v>44</v>
      </c>
      <c r="EN31" s="19">
        <v>42.6</v>
      </c>
    </row>
    <row r="32" spans="27:144" x14ac:dyDescent="0.25">
      <c r="AA32" s="32">
        <v>23</v>
      </c>
      <c r="AB32" s="33">
        <f>PKG!C36</f>
        <v>45803</v>
      </c>
      <c r="AC32" s="33">
        <f>PKG!G36</f>
        <v>45077</v>
      </c>
      <c r="AD32" s="78" t="str">
        <f>IFERROR(IF(VALUE(MID(PKG!D36,7,2))&gt;40,"P","L"),"")</f>
        <v>P</v>
      </c>
      <c r="AE32" s="27" t="str">
        <f>PKG!H36</f>
        <v>KARANGSOKO</v>
      </c>
      <c r="AF32" s="29">
        <f t="shared" si="15"/>
        <v>1</v>
      </c>
      <c r="AG32" s="34" t="str">
        <f t="shared" si="0"/>
        <v>KARANGSOKOMg 4</v>
      </c>
      <c r="AH32" s="34">
        <f t="shared" si="16"/>
        <v>1</v>
      </c>
      <c r="AI32" s="34">
        <f t="shared" si="17"/>
        <v>11</v>
      </c>
      <c r="AJ32" s="34">
        <f t="shared" si="18"/>
        <v>23</v>
      </c>
      <c r="AK32" s="4" t="str">
        <f t="shared" si="1"/>
        <v/>
      </c>
      <c r="AZ32" s="25">
        <f t="shared" si="19"/>
        <v>23</v>
      </c>
      <c r="BA32" s="25">
        <f t="shared" si="20"/>
        <v>23</v>
      </c>
      <c r="BB32" s="83">
        <f>PKG!J36</f>
        <v>90</v>
      </c>
      <c r="BC32" s="83">
        <f>PKG!K36</f>
        <v>15</v>
      </c>
      <c r="BD32" s="26">
        <f t="shared" si="21"/>
        <v>11.7</v>
      </c>
      <c r="BE32" s="26">
        <f t="shared" si="2"/>
        <v>2.5384615384615388</v>
      </c>
      <c r="BG32" s="26">
        <f t="shared" si="3"/>
        <v>85.6</v>
      </c>
      <c r="BH32" s="26">
        <f t="shared" si="4"/>
        <v>1.3750000000000018</v>
      </c>
      <c r="BJ32" s="26">
        <f t="shared" si="5"/>
        <v>12.9</v>
      </c>
      <c r="BK32" s="26">
        <f t="shared" si="6"/>
        <v>1.3999999999999997</v>
      </c>
      <c r="BM32" s="26">
        <f t="shared" si="7"/>
        <v>18.518518518518519</v>
      </c>
      <c r="BN32" s="26">
        <f t="shared" si="22"/>
        <v>2.0097465886939574</v>
      </c>
      <c r="BZ32" s="18">
        <v>22</v>
      </c>
      <c r="CA32" s="19">
        <v>12.2</v>
      </c>
      <c r="CB32" s="19">
        <v>1.3</v>
      </c>
      <c r="CC32" s="19">
        <v>1.3</v>
      </c>
      <c r="CD32" s="19">
        <v>11.5</v>
      </c>
      <c r="CE32" s="19">
        <v>1.2</v>
      </c>
      <c r="CF32" s="19">
        <v>1.3</v>
      </c>
      <c r="CG32" s="23"/>
      <c r="CH32" s="18">
        <v>22</v>
      </c>
      <c r="CI32" s="19">
        <v>86</v>
      </c>
      <c r="CJ32" s="19">
        <v>3.3</v>
      </c>
      <c r="CK32" s="19">
        <v>3.3</v>
      </c>
      <c r="CL32" s="19">
        <v>84.7</v>
      </c>
      <c r="CM32" s="19">
        <v>3.2</v>
      </c>
      <c r="CN32" s="19">
        <v>3.2</v>
      </c>
      <c r="CO32" s="20"/>
      <c r="CP32" s="19">
        <v>60</v>
      </c>
      <c r="CQ32" s="19">
        <v>5.7</v>
      </c>
      <c r="CR32" s="19">
        <v>0.7</v>
      </c>
      <c r="CS32" s="19">
        <v>0.7</v>
      </c>
      <c r="CT32" s="19">
        <v>5.5</v>
      </c>
      <c r="CU32" s="19">
        <v>0.6</v>
      </c>
      <c r="CV32" s="19">
        <v>0.6</v>
      </c>
      <c r="CZ32" s="35">
        <v>22</v>
      </c>
      <c r="DA32" s="35">
        <v>20.399999999999999</v>
      </c>
      <c r="DB32" s="35">
        <v>18.7</v>
      </c>
      <c r="DC32" s="35">
        <v>17.2</v>
      </c>
      <c r="DD32" s="35">
        <v>15.8</v>
      </c>
      <c r="DE32" s="35">
        <v>14.7</v>
      </c>
      <c r="DF32" s="35">
        <v>13.6</v>
      </c>
      <c r="DG32" s="35">
        <v>12.7</v>
      </c>
      <c r="DH32" s="35">
        <v>20.399999999999999</v>
      </c>
      <c r="DI32" s="35">
        <v>18.5</v>
      </c>
      <c r="DJ32" s="35">
        <v>16.899999999999999</v>
      </c>
      <c r="DK32" s="35">
        <v>15.5</v>
      </c>
      <c r="DL32" s="35">
        <v>14.2</v>
      </c>
      <c r="DM32" s="35">
        <v>13.1</v>
      </c>
      <c r="DN32" s="35">
        <v>12.2</v>
      </c>
      <c r="DP32" s="24">
        <f t="shared" si="8"/>
        <v>20.399999999999999</v>
      </c>
      <c r="DQ32" s="24">
        <f t="shared" si="9"/>
        <v>18.5</v>
      </c>
      <c r="DR32" s="24">
        <f t="shared" si="10"/>
        <v>16.899999999999999</v>
      </c>
      <c r="DS32" s="24">
        <f t="shared" si="11"/>
        <v>15.4</v>
      </c>
      <c r="DT32" s="24">
        <f t="shared" si="12"/>
        <v>14.2</v>
      </c>
      <c r="DU32" s="24">
        <f t="shared" si="13"/>
        <v>13.1</v>
      </c>
      <c r="DV32" s="24">
        <f t="shared" si="14"/>
        <v>12.2</v>
      </c>
      <c r="DZ32" s="18">
        <v>22</v>
      </c>
      <c r="EA32" s="19">
        <v>52</v>
      </c>
      <c r="EB32" s="19">
        <v>50.7</v>
      </c>
      <c r="EC32" s="19">
        <v>49.3</v>
      </c>
      <c r="ED32" s="19">
        <v>48</v>
      </c>
      <c r="EE32" s="19">
        <v>46.6</v>
      </c>
      <c r="EF32" s="19">
        <v>45.3</v>
      </c>
      <c r="EG32" s="19">
        <v>43.9</v>
      </c>
      <c r="EH32" s="19">
        <v>51.1</v>
      </c>
      <c r="EI32" s="19">
        <v>49.7</v>
      </c>
      <c r="EJ32" s="19">
        <v>48.3</v>
      </c>
      <c r="EK32" s="19">
        <v>46.9</v>
      </c>
      <c r="EL32" s="19">
        <v>45.5</v>
      </c>
      <c r="EM32" s="19">
        <v>44.1</v>
      </c>
      <c r="EN32" s="19">
        <v>42.7</v>
      </c>
    </row>
    <row r="33" spans="27:144" x14ac:dyDescent="0.25">
      <c r="AA33" s="32">
        <v>24</v>
      </c>
      <c r="AB33" s="33">
        <f>PKG!C37</f>
        <v>45804</v>
      </c>
      <c r="AC33" s="33">
        <f>PKG!G37</f>
        <v>44764</v>
      </c>
      <c r="AD33" s="78" t="str">
        <f>IFERROR(IF(VALUE(MID(PKG!D37,7,2))&gt;40,"P","L"),"")</f>
        <v>L</v>
      </c>
      <c r="AE33" s="27" t="str">
        <f>PKG!H37</f>
        <v>KARANGSOKO</v>
      </c>
      <c r="AF33" s="29">
        <f t="shared" si="15"/>
        <v>1</v>
      </c>
      <c r="AG33" s="34" t="str">
        <f t="shared" si="0"/>
        <v>KARANGSOKOMg 4</v>
      </c>
      <c r="AH33" s="34">
        <f t="shared" si="16"/>
        <v>2</v>
      </c>
      <c r="AI33" s="34">
        <f t="shared" si="17"/>
        <v>10</v>
      </c>
      <c r="AJ33" s="34">
        <f t="shared" si="18"/>
        <v>34</v>
      </c>
      <c r="AK33" s="4" t="str">
        <f t="shared" si="1"/>
        <v/>
      </c>
      <c r="AZ33" s="25">
        <f t="shared" si="19"/>
        <v>34</v>
      </c>
      <c r="BA33" s="25">
        <f t="shared" si="20"/>
        <v>34</v>
      </c>
      <c r="BB33" s="83">
        <f>PKG!J37</f>
        <v>88</v>
      </c>
      <c r="BC33" s="83">
        <f>PKG!K37</f>
        <v>161</v>
      </c>
      <c r="BD33" s="26">
        <f t="shared" si="21"/>
        <v>14.4</v>
      </c>
      <c r="BE33" s="26">
        <f t="shared" si="2"/>
        <v>104.71428571428572</v>
      </c>
      <c r="BG33" s="26">
        <f t="shared" si="3"/>
        <v>95.2</v>
      </c>
      <c r="BH33" s="26">
        <f t="shared" si="4"/>
        <v>-2.0571428571428578</v>
      </c>
      <c r="BJ33" s="26">
        <f t="shared" si="5"/>
        <v>12.8</v>
      </c>
      <c r="BK33" s="26">
        <f t="shared" si="6"/>
        <v>98.8</v>
      </c>
      <c r="BM33" s="26">
        <f t="shared" si="7"/>
        <v>207.90289256198346</v>
      </c>
      <c r="BN33" s="26">
        <f t="shared" si="22"/>
        <v>120.43930785123956</v>
      </c>
      <c r="BZ33" s="18">
        <v>23</v>
      </c>
      <c r="CA33" s="19">
        <v>12.4</v>
      </c>
      <c r="CB33" s="19">
        <v>1.3</v>
      </c>
      <c r="CC33" s="19">
        <v>1.3</v>
      </c>
      <c r="CD33" s="19">
        <v>11.7</v>
      </c>
      <c r="CE33" s="19">
        <v>1.2</v>
      </c>
      <c r="CF33" s="19">
        <v>1.3</v>
      </c>
      <c r="CG33" s="23"/>
      <c r="CH33" s="18">
        <v>23</v>
      </c>
      <c r="CI33" s="19">
        <v>86.8</v>
      </c>
      <c r="CJ33" s="19">
        <v>3.3</v>
      </c>
      <c r="CK33" s="19">
        <v>3.3</v>
      </c>
      <c r="CL33" s="19">
        <v>85.6</v>
      </c>
      <c r="CM33" s="19">
        <v>3.2</v>
      </c>
      <c r="CN33" s="19">
        <v>3.2</v>
      </c>
      <c r="CO33" s="20"/>
      <c r="CP33" s="19">
        <v>60.5</v>
      </c>
      <c r="CQ33" s="19">
        <v>5.8</v>
      </c>
      <c r="CR33" s="19">
        <v>0.7</v>
      </c>
      <c r="CS33" s="19">
        <v>0.7</v>
      </c>
      <c r="CT33" s="19">
        <v>5.7</v>
      </c>
      <c r="CU33" s="19">
        <v>0.7</v>
      </c>
      <c r="CV33" s="19">
        <v>0.7</v>
      </c>
      <c r="CZ33" s="35">
        <v>23</v>
      </c>
      <c r="DA33" s="35">
        <v>20.3</v>
      </c>
      <c r="DB33" s="35">
        <v>18.600000000000001</v>
      </c>
      <c r="DC33" s="35">
        <v>17.100000000000001</v>
      </c>
      <c r="DD33" s="35">
        <v>15.8</v>
      </c>
      <c r="DE33" s="35">
        <v>14.6</v>
      </c>
      <c r="DF33" s="35">
        <v>13.6</v>
      </c>
      <c r="DG33" s="35">
        <v>12.7</v>
      </c>
      <c r="DH33" s="35">
        <v>20.399999999999999</v>
      </c>
      <c r="DI33" s="35">
        <v>18.5</v>
      </c>
      <c r="DJ33" s="35">
        <v>16.899999999999999</v>
      </c>
      <c r="DK33" s="35">
        <v>15.4</v>
      </c>
      <c r="DL33" s="35">
        <v>14.2</v>
      </c>
      <c r="DM33" s="35">
        <v>13.1</v>
      </c>
      <c r="DN33" s="35">
        <v>12.2</v>
      </c>
      <c r="DP33" s="24">
        <f t="shared" si="8"/>
        <v>20</v>
      </c>
      <c r="DQ33" s="24">
        <f t="shared" si="9"/>
        <v>18.399999999999999</v>
      </c>
      <c r="DR33" s="24">
        <f t="shared" si="10"/>
        <v>17</v>
      </c>
      <c r="DS33" s="24">
        <f t="shared" si="11"/>
        <v>15.7</v>
      </c>
      <c r="DT33" s="24">
        <f t="shared" si="12"/>
        <v>14.5</v>
      </c>
      <c r="DU33" s="24">
        <f t="shared" si="13"/>
        <v>13.4</v>
      </c>
      <c r="DV33" s="24">
        <f t="shared" si="14"/>
        <v>12.5</v>
      </c>
      <c r="DZ33" s="18">
        <v>23</v>
      </c>
      <c r="EA33" s="19">
        <v>52.2</v>
      </c>
      <c r="EB33" s="19">
        <v>50.8</v>
      </c>
      <c r="EC33" s="19">
        <v>49.5</v>
      </c>
      <c r="ED33" s="19">
        <v>48.1</v>
      </c>
      <c r="EE33" s="19">
        <v>46.8</v>
      </c>
      <c r="EF33" s="19">
        <v>45.4</v>
      </c>
      <c r="EG33" s="19">
        <v>44.1</v>
      </c>
      <c r="EH33" s="19">
        <v>51.2</v>
      </c>
      <c r="EI33" s="19">
        <v>49.8</v>
      </c>
      <c r="EJ33" s="19">
        <v>48.4</v>
      </c>
      <c r="EK33" s="19">
        <v>47</v>
      </c>
      <c r="EL33" s="19">
        <v>45.6</v>
      </c>
      <c r="EM33" s="19">
        <v>44.3</v>
      </c>
      <c r="EN33" s="19">
        <v>42.9</v>
      </c>
    </row>
    <row r="34" spans="27:144" x14ac:dyDescent="0.25">
      <c r="AA34" s="32">
        <v>25</v>
      </c>
      <c r="AB34" s="33">
        <f>PKG!C38</f>
        <v>45804</v>
      </c>
      <c r="AC34" s="33">
        <f>PKG!G38</f>
        <v>44999</v>
      </c>
      <c r="AD34" s="78" t="str">
        <f>IFERROR(IF(VALUE(MID(PKG!D38,7,2))&gt;40,"P","L"),"")</f>
        <v>L</v>
      </c>
      <c r="AE34" s="27" t="str">
        <f>PKG!H38</f>
        <v>KARANGSOKO</v>
      </c>
      <c r="AF34" s="29">
        <f t="shared" si="15"/>
        <v>1</v>
      </c>
      <c r="AG34" s="34" t="str">
        <f t="shared" si="0"/>
        <v>KARANGSOKOMg 4</v>
      </c>
      <c r="AH34" s="34">
        <f t="shared" si="16"/>
        <v>2</v>
      </c>
      <c r="AI34" s="34">
        <f t="shared" si="17"/>
        <v>2</v>
      </c>
      <c r="AJ34" s="34">
        <f t="shared" si="18"/>
        <v>26</v>
      </c>
      <c r="AK34" s="4" t="str">
        <f t="shared" si="1"/>
        <v/>
      </c>
      <c r="AZ34" s="25">
        <f t="shared" si="19"/>
        <v>26</v>
      </c>
      <c r="BA34" s="25">
        <f t="shared" si="20"/>
        <v>26</v>
      </c>
      <c r="BB34" s="83">
        <f>PKG!J38</f>
        <v>83</v>
      </c>
      <c r="BC34" s="83" t="str">
        <f>PKG!K38</f>
        <v>10.5</v>
      </c>
      <c r="BD34" s="26">
        <f t="shared" si="21"/>
        <v>13</v>
      </c>
      <c r="BE34" s="26">
        <f t="shared" si="2"/>
        <v>-9.6768162393162385</v>
      </c>
      <c r="BG34" s="26">
        <f t="shared" si="3"/>
        <v>89.2</v>
      </c>
      <c r="BH34" s="26">
        <f t="shared" si="4"/>
        <v>-1.8235294117647067</v>
      </c>
      <c r="BJ34" s="26">
        <f t="shared" si="5"/>
        <v>11.5</v>
      </c>
      <c r="BK34" s="26">
        <f t="shared" si="6"/>
        <v>-7.9141865079365079</v>
      </c>
      <c r="BM34" s="26">
        <f t="shared" si="7"/>
        <v>0.60986919565813458</v>
      </c>
      <c r="BN34" s="26">
        <f t="shared" si="22"/>
        <v>-16.544589782602095</v>
      </c>
      <c r="BZ34" s="18">
        <v>24</v>
      </c>
      <c r="CA34" s="19">
        <v>12.6</v>
      </c>
      <c r="CB34" s="19">
        <v>1.3</v>
      </c>
      <c r="CC34" s="19">
        <v>1.3</v>
      </c>
      <c r="CD34" s="19">
        <v>11.9</v>
      </c>
      <c r="CE34" s="19">
        <v>1.2</v>
      </c>
      <c r="CF34" s="19">
        <v>1.3</v>
      </c>
      <c r="CG34" s="23"/>
      <c r="CH34" s="18">
        <v>24</v>
      </c>
      <c r="CI34" s="19">
        <v>87.6</v>
      </c>
      <c r="CJ34" s="19">
        <v>3.3</v>
      </c>
      <c r="CK34" s="19">
        <v>3.3</v>
      </c>
      <c r="CL34" s="19">
        <v>86.5</v>
      </c>
      <c r="CM34" s="19">
        <v>3.3</v>
      </c>
      <c r="CN34" s="19">
        <v>3.3</v>
      </c>
      <c r="CO34" s="20"/>
      <c r="CP34" s="19">
        <v>61</v>
      </c>
      <c r="CQ34" s="19">
        <v>5.9</v>
      </c>
      <c r="CR34" s="19">
        <v>0.7</v>
      </c>
      <c r="CS34" s="19">
        <v>0.7</v>
      </c>
      <c r="CT34" s="19">
        <v>5.8</v>
      </c>
      <c r="CU34" s="19">
        <v>0.6</v>
      </c>
      <c r="CV34" s="19">
        <v>0.6</v>
      </c>
      <c r="CZ34" s="35">
        <v>24</v>
      </c>
      <c r="DA34" s="35">
        <v>20.6</v>
      </c>
      <c r="DB34" s="35">
        <v>18.899999999999999</v>
      </c>
      <c r="DC34" s="35">
        <v>17.3</v>
      </c>
      <c r="DD34" s="35">
        <v>16</v>
      </c>
      <c r="DE34" s="35">
        <v>14.8</v>
      </c>
      <c r="DF34" s="35">
        <v>13.8</v>
      </c>
      <c r="DG34" s="35">
        <v>12.9</v>
      </c>
      <c r="DH34" s="35">
        <v>20.6</v>
      </c>
      <c r="DI34" s="35">
        <v>18.7</v>
      </c>
      <c r="DJ34" s="35">
        <v>17.100000000000001</v>
      </c>
      <c r="DK34" s="35">
        <v>15.7</v>
      </c>
      <c r="DL34" s="35">
        <v>14.4</v>
      </c>
      <c r="DM34" s="35">
        <v>13.3</v>
      </c>
      <c r="DN34" s="35">
        <v>12.4</v>
      </c>
      <c r="DP34" s="24">
        <f t="shared" si="8"/>
        <v>20.5</v>
      </c>
      <c r="DQ34" s="24">
        <f t="shared" si="9"/>
        <v>18.8</v>
      </c>
      <c r="DR34" s="24">
        <f t="shared" si="10"/>
        <v>17.3</v>
      </c>
      <c r="DS34" s="24">
        <f t="shared" si="11"/>
        <v>15.9</v>
      </c>
      <c r="DT34" s="24">
        <f t="shared" si="12"/>
        <v>14.8</v>
      </c>
      <c r="DU34" s="24">
        <f t="shared" si="13"/>
        <v>13.7</v>
      </c>
      <c r="DV34" s="24">
        <f t="shared" si="14"/>
        <v>12.8</v>
      </c>
      <c r="DZ34" s="18">
        <v>24</v>
      </c>
      <c r="EA34" s="19">
        <v>52.3</v>
      </c>
      <c r="EB34" s="19">
        <v>51</v>
      </c>
      <c r="EC34" s="19">
        <v>49.6</v>
      </c>
      <c r="ED34" s="19">
        <v>48.3</v>
      </c>
      <c r="EE34" s="19">
        <v>46.9</v>
      </c>
      <c r="EF34" s="19">
        <v>45.5</v>
      </c>
      <c r="EG34" s="19">
        <v>44.2</v>
      </c>
      <c r="EH34" s="19">
        <v>51.4</v>
      </c>
      <c r="EI34" s="19">
        <v>50</v>
      </c>
      <c r="EJ34" s="19">
        <v>48.6</v>
      </c>
      <c r="EK34" s="19">
        <v>47.2</v>
      </c>
      <c r="EL34" s="19">
        <v>45.8</v>
      </c>
      <c r="EM34" s="19">
        <v>44.4</v>
      </c>
      <c r="EN34" s="19">
        <v>43</v>
      </c>
    </row>
    <row r="35" spans="27:144" x14ac:dyDescent="0.25">
      <c r="AA35" s="32">
        <v>26</v>
      </c>
      <c r="AB35" s="33">
        <f>PKG!C39</f>
        <v>45804</v>
      </c>
      <c r="AC35" s="33">
        <f>PKG!G39</f>
        <v>45000</v>
      </c>
      <c r="AD35" s="78" t="str">
        <f>IFERROR(IF(VALUE(MID(PKG!D39,7,2))&gt;40,"P","L"),"")</f>
        <v>L</v>
      </c>
      <c r="AE35" s="27" t="str">
        <f>PKG!H39</f>
        <v>KARANGSOKO</v>
      </c>
      <c r="AF35" s="29">
        <f t="shared" si="15"/>
        <v>1</v>
      </c>
      <c r="AG35" s="34" t="str">
        <f t="shared" si="0"/>
        <v>KARANGSOKOMg 4</v>
      </c>
      <c r="AH35" s="34">
        <f t="shared" si="16"/>
        <v>2</v>
      </c>
      <c r="AI35" s="34">
        <f t="shared" si="17"/>
        <v>2</v>
      </c>
      <c r="AJ35" s="34">
        <f t="shared" si="18"/>
        <v>26</v>
      </c>
      <c r="AK35" s="4" t="str">
        <f t="shared" si="1"/>
        <v/>
      </c>
      <c r="AZ35" s="25">
        <f t="shared" si="19"/>
        <v>26</v>
      </c>
      <c r="BA35" s="25">
        <f t="shared" si="20"/>
        <v>26</v>
      </c>
      <c r="BB35" s="83">
        <f>PKG!J39</f>
        <v>82</v>
      </c>
      <c r="BC35" s="83" t="str">
        <f>PKG!K39</f>
        <v>10.2</v>
      </c>
      <c r="BD35" s="26">
        <f t="shared" si="21"/>
        <v>13</v>
      </c>
      <c r="BE35" s="26">
        <f t="shared" si="2"/>
        <v>-9.6784188034188023</v>
      </c>
      <c r="BG35" s="26">
        <f t="shared" si="3"/>
        <v>89.2</v>
      </c>
      <c r="BH35" s="26">
        <f t="shared" si="4"/>
        <v>-2.1176470588235303</v>
      </c>
      <c r="BJ35" s="26">
        <f t="shared" si="5"/>
        <v>11.3</v>
      </c>
      <c r="BK35" s="26">
        <f t="shared" si="6"/>
        <v>-7.2546296296296298</v>
      </c>
      <c r="BM35" s="26">
        <f t="shared" si="7"/>
        <v>0.62173640029083233</v>
      </c>
      <c r="BN35" s="26">
        <f t="shared" si="22"/>
        <v>-16.531403999676876</v>
      </c>
      <c r="BZ35" s="18">
        <v>25</v>
      </c>
      <c r="CA35" s="19">
        <v>12.8</v>
      </c>
      <c r="CB35" s="19">
        <v>1.4</v>
      </c>
      <c r="CC35" s="19">
        <v>1.3</v>
      </c>
      <c r="CD35" s="19">
        <v>12.1</v>
      </c>
      <c r="CE35" s="19">
        <v>1.3</v>
      </c>
      <c r="CF35" s="19">
        <v>1.3</v>
      </c>
      <c r="CG35" s="23"/>
      <c r="CH35" s="18">
        <v>25</v>
      </c>
      <c r="CI35" s="19">
        <v>88.5</v>
      </c>
      <c r="CJ35" s="19">
        <v>3.4</v>
      </c>
      <c r="CK35" s="19">
        <v>3.4</v>
      </c>
      <c r="CL35" s="19">
        <v>87.3</v>
      </c>
      <c r="CM35" s="19">
        <v>3.3</v>
      </c>
      <c r="CN35" s="19">
        <v>3.3</v>
      </c>
      <c r="CO35" s="20"/>
      <c r="CP35" s="19">
        <v>61.5</v>
      </c>
      <c r="CQ35" s="19">
        <v>6.1</v>
      </c>
      <c r="CR35" s="19">
        <v>0.7</v>
      </c>
      <c r="CS35" s="19">
        <v>0.8</v>
      </c>
      <c r="CT35" s="19">
        <v>6</v>
      </c>
      <c r="CU35" s="19">
        <v>0.7</v>
      </c>
      <c r="CV35" s="19">
        <v>0.7</v>
      </c>
      <c r="CZ35" s="35">
        <v>25</v>
      </c>
      <c r="DA35" s="35">
        <v>20.5</v>
      </c>
      <c r="DB35" s="35">
        <v>18.8</v>
      </c>
      <c r="DC35" s="35">
        <v>17.3</v>
      </c>
      <c r="DD35" s="35">
        <v>16</v>
      </c>
      <c r="DE35" s="35">
        <v>14.8</v>
      </c>
      <c r="DF35" s="35">
        <v>13.8</v>
      </c>
      <c r="DG35" s="35">
        <v>12.8</v>
      </c>
      <c r="DH35" s="35">
        <v>20.6</v>
      </c>
      <c r="DI35" s="35">
        <v>18.7</v>
      </c>
      <c r="DJ35" s="35">
        <v>17.100000000000001</v>
      </c>
      <c r="DK35" s="35">
        <v>15.7</v>
      </c>
      <c r="DL35" s="35">
        <v>14.4</v>
      </c>
      <c r="DM35" s="35">
        <v>13.3</v>
      </c>
      <c r="DN35" s="35">
        <v>12.4</v>
      </c>
      <c r="DP35" s="24">
        <f t="shared" si="8"/>
        <v>20.5</v>
      </c>
      <c r="DQ35" s="24">
        <f t="shared" si="9"/>
        <v>18.8</v>
      </c>
      <c r="DR35" s="24">
        <f t="shared" si="10"/>
        <v>17.3</v>
      </c>
      <c r="DS35" s="24">
        <f t="shared" si="11"/>
        <v>15.9</v>
      </c>
      <c r="DT35" s="24">
        <f t="shared" si="12"/>
        <v>14.8</v>
      </c>
      <c r="DU35" s="24">
        <f t="shared" si="13"/>
        <v>13.7</v>
      </c>
      <c r="DV35" s="24">
        <f t="shared" si="14"/>
        <v>12.8</v>
      </c>
      <c r="DZ35" s="18">
        <v>25</v>
      </c>
      <c r="EA35" s="19">
        <v>52.5</v>
      </c>
      <c r="EB35" s="19">
        <v>51.1</v>
      </c>
      <c r="EC35" s="19">
        <v>49.7</v>
      </c>
      <c r="ED35" s="19">
        <v>48.4</v>
      </c>
      <c r="EE35" s="19">
        <v>47</v>
      </c>
      <c r="EF35" s="19">
        <v>45.6</v>
      </c>
      <c r="EG35" s="19">
        <v>44.3</v>
      </c>
      <c r="EH35" s="19">
        <v>51.5</v>
      </c>
      <c r="EI35" s="19">
        <v>50.1</v>
      </c>
      <c r="EJ35" s="19">
        <v>48.7</v>
      </c>
      <c r="EK35" s="19">
        <v>47.3</v>
      </c>
      <c r="EL35" s="19">
        <v>45.9</v>
      </c>
      <c r="EM35" s="19">
        <v>44.5</v>
      </c>
      <c r="EN35" s="19">
        <v>43.1</v>
      </c>
    </row>
    <row r="36" spans="27:144" x14ac:dyDescent="0.25">
      <c r="AA36" s="32">
        <v>27</v>
      </c>
      <c r="AB36" s="33">
        <f>PKG!C40</f>
        <v>45804</v>
      </c>
      <c r="AC36" s="33">
        <f>PKG!G40</f>
        <v>44118</v>
      </c>
      <c r="AD36" s="78" t="str">
        <f>IFERROR(IF(VALUE(MID(PKG!D40,7,2))&gt;40,"P","L"),"")</f>
        <v>L</v>
      </c>
      <c r="AE36" s="27" t="str">
        <f>PKG!H40</f>
        <v>KARANGSOKO</v>
      </c>
      <c r="AF36" s="29">
        <f t="shared" si="15"/>
        <v>1</v>
      </c>
      <c r="AG36" s="34" t="str">
        <f t="shared" si="0"/>
        <v>KARANGSOKOMg 4</v>
      </c>
      <c r="AH36" s="34">
        <f t="shared" si="16"/>
        <v>4</v>
      </c>
      <c r="AI36" s="34">
        <f t="shared" si="17"/>
        <v>7</v>
      </c>
      <c r="AJ36" s="34">
        <f t="shared" si="18"/>
        <v>55</v>
      </c>
      <c r="AK36" s="4" t="str">
        <f t="shared" si="1"/>
        <v/>
      </c>
      <c r="AZ36" s="25">
        <f t="shared" si="19"/>
        <v>55</v>
      </c>
      <c r="BA36" s="25">
        <f t="shared" si="20"/>
        <v>55</v>
      </c>
      <c r="BB36" s="83">
        <f>PKG!J40</f>
        <v>103</v>
      </c>
      <c r="BC36" s="83" t="str">
        <f>PKG!K40</f>
        <v>16.9</v>
      </c>
      <c r="BD36" s="26">
        <f t="shared" si="21"/>
        <v>17.899999999999999</v>
      </c>
      <c r="BE36" s="26">
        <f t="shared" si="2"/>
        <v>-7.830492424242423</v>
      </c>
      <c r="BG36" s="26">
        <f t="shared" si="3"/>
        <v>107.1</v>
      </c>
      <c r="BH36" s="26">
        <f t="shared" si="4"/>
        <v>-0.93181818181818044</v>
      </c>
      <c r="BJ36" s="26">
        <f t="shared" si="5"/>
        <v>16.600000000000001</v>
      </c>
      <c r="BK36" s="26">
        <f t="shared" si="6"/>
        <v>-9.3688725490196081</v>
      </c>
      <c r="BM36" s="26">
        <f t="shared" si="7"/>
        <v>0.63428849718792224</v>
      </c>
      <c r="BN36" s="26">
        <f t="shared" si="22"/>
        <v>-14.365711502812077</v>
      </c>
      <c r="BZ36" s="18">
        <v>26</v>
      </c>
      <c r="CA36" s="19">
        <v>13</v>
      </c>
      <c r="CB36" s="19">
        <v>1.4</v>
      </c>
      <c r="CC36" s="19">
        <v>1.3</v>
      </c>
      <c r="CD36" s="19">
        <v>12.3</v>
      </c>
      <c r="CE36" s="19">
        <v>1.3</v>
      </c>
      <c r="CF36" s="19">
        <v>1.3</v>
      </c>
      <c r="CG36" s="23"/>
      <c r="CH36" s="18">
        <v>26</v>
      </c>
      <c r="CI36" s="19">
        <v>89.2</v>
      </c>
      <c r="CJ36" s="19">
        <v>3.4</v>
      </c>
      <c r="CK36" s="19">
        <v>3.4</v>
      </c>
      <c r="CL36" s="19">
        <v>88.2</v>
      </c>
      <c r="CM36" s="19">
        <v>3.4</v>
      </c>
      <c r="CN36" s="19">
        <v>3.4</v>
      </c>
      <c r="CO36" s="20"/>
      <c r="CP36" s="19">
        <v>62</v>
      </c>
      <c r="CQ36" s="19">
        <v>6.2</v>
      </c>
      <c r="CR36" s="19">
        <v>0.7</v>
      </c>
      <c r="CS36" s="19">
        <v>0.7</v>
      </c>
      <c r="CT36" s="19">
        <v>6.1</v>
      </c>
      <c r="CU36" s="19">
        <v>0.7</v>
      </c>
      <c r="CV36" s="19">
        <v>0.7</v>
      </c>
      <c r="CZ36" s="35">
        <v>26</v>
      </c>
      <c r="DA36" s="35">
        <v>20.5</v>
      </c>
      <c r="DB36" s="35">
        <v>18.8</v>
      </c>
      <c r="DC36" s="35">
        <v>17.3</v>
      </c>
      <c r="DD36" s="35">
        <v>15.9</v>
      </c>
      <c r="DE36" s="35">
        <v>14.8</v>
      </c>
      <c r="DF36" s="35">
        <v>13.7</v>
      </c>
      <c r="DG36" s="35">
        <v>12.8</v>
      </c>
      <c r="DH36" s="35">
        <v>20.6</v>
      </c>
      <c r="DI36" s="35">
        <v>18.7</v>
      </c>
      <c r="DJ36" s="35">
        <v>17</v>
      </c>
      <c r="DK36" s="35">
        <v>15.6</v>
      </c>
      <c r="DL36" s="35">
        <v>14.4</v>
      </c>
      <c r="DM36" s="35">
        <v>13.3</v>
      </c>
      <c r="DN36" s="35">
        <v>12.3</v>
      </c>
      <c r="DP36" s="24">
        <f t="shared" si="8"/>
        <v>20</v>
      </c>
      <c r="DQ36" s="24">
        <f t="shared" si="9"/>
        <v>18.2</v>
      </c>
      <c r="DR36" s="24">
        <f t="shared" si="10"/>
        <v>16.600000000000001</v>
      </c>
      <c r="DS36" s="24">
        <f t="shared" si="11"/>
        <v>15.2</v>
      </c>
      <c r="DT36" s="24">
        <f t="shared" si="12"/>
        <v>14</v>
      </c>
      <c r="DU36" s="24">
        <f t="shared" si="13"/>
        <v>13</v>
      </c>
      <c r="DV36" s="24">
        <f t="shared" si="14"/>
        <v>12</v>
      </c>
      <c r="DZ36" s="18">
        <v>26</v>
      </c>
      <c r="EA36" s="19">
        <v>52.6</v>
      </c>
      <c r="EB36" s="19">
        <v>51.2</v>
      </c>
      <c r="EC36" s="19">
        <v>49.9</v>
      </c>
      <c r="ED36" s="19">
        <v>48.5</v>
      </c>
      <c r="EE36" s="19">
        <v>47.1</v>
      </c>
      <c r="EF36" s="19">
        <v>45.8</v>
      </c>
      <c r="EG36" s="19">
        <v>44.4</v>
      </c>
      <c r="EH36" s="19">
        <v>51.7</v>
      </c>
      <c r="EI36" s="19">
        <v>50.3</v>
      </c>
      <c r="EJ36" s="19">
        <v>48.9</v>
      </c>
      <c r="EK36" s="19">
        <v>47.5</v>
      </c>
      <c r="EL36" s="19">
        <v>46.1</v>
      </c>
      <c r="EM36" s="19">
        <v>44.7</v>
      </c>
      <c r="EN36" s="19">
        <v>43.3</v>
      </c>
    </row>
    <row r="37" spans="27:144" x14ac:dyDescent="0.25">
      <c r="AA37" s="32">
        <v>28</v>
      </c>
      <c r="AB37" s="33">
        <f>PKG!C41</f>
        <v>45804</v>
      </c>
      <c r="AC37" s="33">
        <f>PKG!G41</f>
        <v>44438</v>
      </c>
      <c r="AD37" s="78" t="str">
        <f>IFERROR(IF(VALUE(MID(PKG!D41,7,2))&gt;40,"P","L"),"")</f>
        <v>L</v>
      </c>
      <c r="AE37" s="27">
        <f>PKG!H41</f>
        <v>0</v>
      </c>
      <c r="AF37" s="29" t="str">
        <f t="shared" si="15"/>
        <v/>
      </c>
      <c r="AG37" s="34" t="str">
        <f t="shared" si="0"/>
        <v>Luar WilMg 4</v>
      </c>
      <c r="AH37" s="34">
        <f t="shared" si="16"/>
        <v>3</v>
      </c>
      <c r="AI37" s="34">
        <f t="shared" si="17"/>
        <v>8</v>
      </c>
      <c r="AJ37" s="34">
        <f t="shared" si="18"/>
        <v>44</v>
      </c>
      <c r="AK37" s="4" t="str">
        <f t="shared" si="1"/>
        <v/>
      </c>
      <c r="AZ37" s="25">
        <f t="shared" si="19"/>
        <v>44</v>
      </c>
      <c r="BA37" s="25">
        <f t="shared" si="20"/>
        <v>44</v>
      </c>
      <c r="BB37" s="83">
        <f>PKG!J41</f>
        <v>104</v>
      </c>
      <c r="BC37" s="83" t="str">
        <f>PKG!K41</f>
        <v>17.1</v>
      </c>
      <c r="BD37" s="26">
        <f t="shared" si="21"/>
        <v>16</v>
      </c>
      <c r="BE37" s="26">
        <f t="shared" si="2"/>
        <v>-7.6454861111111114</v>
      </c>
      <c r="BG37" s="26">
        <f t="shared" si="3"/>
        <v>100.4</v>
      </c>
      <c r="BH37" s="26">
        <f t="shared" si="4"/>
        <v>0.87804878048780355</v>
      </c>
      <c r="BJ37" s="26">
        <f t="shared" si="5"/>
        <v>16.899999999999999</v>
      </c>
      <c r="BK37" s="26">
        <f t="shared" si="6"/>
        <v>-9.5241013071895431</v>
      </c>
      <c r="BM37" s="26">
        <f t="shared" si="7"/>
        <v>0.65553603714661401</v>
      </c>
      <c r="BN37" s="26">
        <f t="shared" si="22"/>
        <v>-15.827182180948201</v>
      </c>
      <c r="BZ37" s="18">
        <v>27</v>
      </c>
      <c r="CA37" s="19">
        <v>13.1</v>
      </c>
      <c r="CB37" s="19">
        <v>1.4</v>
      </c>
      <c r="CC37" s="19">
        <v>1.4</v>
      </c>
      <c r="CD37" s="19">
        <v>12.4</v>
      </c>
      <c r="CE37" s="19">
        <v>1.2</v>
      </c>
      <c r="CF37" s="19">
        <v>1.4</v>
      </c>
      <c r="CG37" s="23"/>
      <c r="CH37" s="18">
        <v>27</v>
      </c>
      <c r="CI37" s="19">
        <v>90</v>
      </c>
      <c r="CJ37" s="19">
        <v>3.4</v>
      </c>
      <c r="CK37" s="19">
        <v>3.4</v>
      </c>
      <c r="CL37" s="19">
        <v>89</v>
      </c>
      <c r="CM37" s="19">
        <v>3.4</v>
      </c>
      <c r="CN37" s="19">
        <v>3.4</v>
      </c>
      <c r="CO37" s="20"/>
      <c r="CP37" s="19">
        <v>62.5</v>
      </c>
      <c r="CQ37" s="19">
        <v>6.4</v>
      </c>
      <c r="CR37" s="19">
        <v>0.7</v>
      </c>
      <c r="CS37" s="19">
        <v>0.8</v>
      </c>
      <c r="CT37" s="19">
        <v>6.2</v>
      </c>
      <c r="CU37" s="19">
        <v>0.7</v>
      </c>
      <c r="CV37" s="19">
        <v>0.7</v>
      </c>
      <c r="CZ37" s="35">
        <v>27</v>
      </c>
      <c r="DA37" s="35">
        <v>20.399999999999999</v>
      </c>
      <c r="DB37" s="35">
        <v>18.7</v>
      </c>
      <c r="DC37" s="35">
        <v>17.2</v>
      </c>
      <c r="DD37" s="35">
        <v>15.9</v>
      </c>
      <c r="DE37" s="35">
        <v>14.7</v>
      </c>
      <c r="DF37" s="35">
        <v>13.7</v>
      </c>
      <c r="DG37" s="35">
        <v>12.7</v>
      </c>
      <c r="DH37" s="35">
        <v>20.5</v>
      </c>
      <c r="DI37" s="35">
        <v>18.600000000000001</v>
      </c>
      <c r="DJ37" s="35">
        <v>17</v>
      </c>
      <c r="DK37" s="35">
        <v>15.6</v>
      </c>
      <c r="DL37" s="35">
        <v>14.4</v>
      </c>
      <c r="DM37" s="35">
        <v>13.3</v>
      </c>
      <c r="DN37" s="35">
        <v>12.3</v>
      </c>
      <c r="DP37" s="24">
        <f t="shared" si="8"/>
        <v>19.8</v>
      </c>
      <c r="DQ37" s="24">
        <f t="shared" si="9"/>
        <v>18.2</v>
      </c>
      <c r="DR37" s="24">
        <f t="shared" si="10"/>
        <v>16.7</v>
      </c>
      <c r="DS37" s="24">
        <f t="shared" si="11"/>
        <v>15.4</v>
      </c>
      <c r="DT37" s="24">
        <f t="shared" si="12"/>
        <v>14.2</v>
      </c>
      <c r="DU37" s="24">
        <f t="shared" si="13"/>
        <v>13.1</v>
      </c>
      <c r="DV37" s="24">
        <f t="shared" si="14"/>
        <v>12.2</v>
      </c>
      <c r="DZ37" s="18">
        <v>27</v>
      </c>
      <c r="EA37" s="19">
        <v>52.7</v>
      </c>
      <c r="EB37" s="19">
        <v>51.4</v>
      </c>
      <c r="EC37" s="19">
        <v>50</v>
      </c>
      <c r="ED37" s="19">
        <v>48.6</v>
      </c>
      <c r="EE37" s="19">
        <v>47.2</v>
      </c>
      <c r="EF37" s="19">
        <v>45.9</v>
      </c>
      <c r="EG37" s="19">
        <v>44.5</v>
      </c>
      <c r="EH37" s="19">
        <v>51.8</v>
      </c>
      <c r="EI37" s="19">
        <v>50.4</v>
      </c>
      <c r="EJ37" s="19">
        <v>49</v>
      </c>
      <c r="EK37" s="19">
        <v>47.6</v>
      </c>
      <c r="EL37" s="19">
        <v>46.2</v>
      </c>
      <c r="EM37" s="19">
        <v>44.8</v>
      </c>
      <c r="EN37" s="19">
        <v>43.4</v>
      </c>
    </row>
    <row r="38" spans="27:144" x14ac:dyDescent="0.25">
      <c r="AA38" s="32">
        <v>29</v>
      </c>
      <c r="AB38" s="33">
        <f>PKG!C42</f>
        <v>45804</v>
      </c>
      <c r="AC38" s="33">
        <f>PKG!G42</f>
        <v>44309</v>
      </c>
      <c r="AD38" s="78" t="str">
        <f>IFERROR(IF(VALUE(MID(PKG!D42,7,2))&gt;40,"P","L"),"")</f>
        <v>P</v>
      </c>
      <c r="AE38" s="27" t="str">
        <f>PKG!H42</f>
        <v>KARANGSOKO</v>
      </c>
      <c r="AF38" s="29">
        <f t="shared" si="15"/>
        <v>1</v>
      </c>
      <c r="AG38" s="34" t="str">
        <f t="shared" si="0"/>
        <v>KARANGSOKOMg 4</v>
      </c>
      <c r="AH38" s="34">
        <f t="shared" si="16"/>
        <v>4</v>
      </c>
      <c r="AI38" s="34">
        <f t="shared" si="17"/>
        <v>1</v>
      </c>
      <c r="AJ38" s="34">
        <f t="shared" si="18"/>
        <v>49</v>
      </c>
      <c r="AK38" s="4" t="str">
        <f t="shared" si="1"/>
        <v/>
      </c>
      <c r="AZ38" s="25">
        <f t="shared" si="19"/>
        <v>49</v>
      </c>
      <c r="BA38" s="25">
        <f t="shared" si="20"/>
        <v>49</v>
      </c>
      <c r="BB38" s="83">
        <f>PKG!J42</f>
        <v>94</v>
      </c>
      <c r="BC38" s="83">
        <f>PKG!K42</f>
        <v>12</v>
      </c>
      <c r="BD38" s="26">
        <f t="shared" si="21"/>
        <v>16.100000000000001</v>
      </c>
      <c r="BE38" s="26">
        <f t="shared" si="2"/>
        <v>-2.4117647058823537</v>
      </c>
      <c r="BG38" s="26">
        <f t="shared" si="3"/>
        <v>102.2</v>
      </c>
      <c r="BH38" s="26">
        <f t="shared" si="4"/>
        <v>-2.0000000000000009</v>
      </c>
      <c r="BJ38" s="26">
        <f t="shared" si="5"/>
        <v>13.9</v>
      </c>
      <c r="BK38" s="26">
        <f t="shared" si="6"/>
        <v>-1.2666666666666668</v>
      </c>
      <c r="BM38" s="26">
        <f t="shared" si="7"/>
        <v>13.58080579447714</v>
      </c>
      <c r="BN38" s="26">
        <f t="shared" si="22"/>
        <v>-1.2901765504753278</v>
      </c>
      <c r="BZ38" s="18">
        <v>28</v>
      </c>
      <c r="CA38" s="19">
        <v>13.3</v>
      </c>
      <c r="CB38" s="19">
        <v>1.4</v>
      </c>
      <c r="CC38" s="19">
        <v>1.3</v>
      </c>
      <c r="CD38" s="19">
        <v>12.6</v>
      </c>
      <c r="CE38" s="19">
        <v>1.3</v>
      </c>
      <c r="CF38" s="19">
        <v>1.4</v>
      </c>
      <c r="CG38" s="23"/>
      <c r="CH38" s="18">
        <v>28</v>
      </c>
      <c r="CI38" s="19">
        <v>90.8</v>
      </c>
      <c r="CJ38" s="19">
        <v>3.4</v>
      </c>
      <c r="CK38" s="19">
        <v>3.4</v>
      </c>
      <c r="CL38" s="19">
        <v>89.8</v>
      </c>
      <c r="CM38" s="19">
        <v>3.4</v>
      </c>
      <c r="CN38" s="19">
        <v>3.4</v>
      </c>
      <c r="CO38" s="20"/>
      <c r="CP38" s="19">
        <v>63</v>
      </c>
      <c r="CQ38" s="19">
        <v>6.5</v>
      </c>
      <c r="CR38" s="19">
        <v>0.7</v>
      </c>
      <c r="CS38" s="19">
        <v>0.8</v>
      </c>
      <c r="CT38" s="19">
        <v>6.4</v>
      </c>
      <c r="CU38" s="19">
        <v>0.7</v>
      </c>
      <c r="CV38" s="19">
        <v>0.7</v>
      </c>
      <c r="CZ38" s="35">
        <v>28</v>
      </c>
      <c r="DA38" s="35">
        <v>20.399999999999999</v>
      </c>
      <c r="DB38" s="35">
        <v>18.7</v>
      </c>
      <c r="DC38" s="35">
        <v>17.2</v>
      </c>
      <c r="DD38" s="35">
        <v>15.9</v>
      </c>
      <c r="DE38" s="35">
        <v>14.7</v>
      </c>
      <c r="DF38" s="35">
        <v>13.6</v>
      </c>
      <c r="DG38" s="35">
        <v>12.7</v>
      </c>
      <c r="DH38" s="35">
        <v>20.5</v>
      </c>
      <c r="DI38" s="35">
        <v>18.600000000000001</v>
      </c>
      <c r="DJ38" s="35">
        <v>17</v>
      </c>
      <c r="DK38" s="35">
        <v>15.6</v>
      </c>
      <c r="DL38" s="35">
        <v>14.3</v>
      </c>
      <c r="DM38" s="35">
        <v>13.3</v>
      </c>
      <c r="DN38" s="35">
        <v>12.3</v>
      </c>
      <c r="DP38" s="24">
        <f t="shared" si="8"/>
        <v>20.6</v>
      </c>
      <c r="DQ38" s="24">
        <f t="shared" si="9"/>
        <v>18.5</v>
      </c>
      <c r="DR38" s="24">
        <f t="shared" si="10"/>
        <v>16.8</v>
      </c>
      <c r="DS38" s="24">
        <f t="shared" si="11"/>
        <v>15.3</v>
      </c>
      <c r="DT38" s="24">
        <f t="shared" si="12"/>
        <v>13.9</v>
      </c>
      <c r="DU38" s="24">
        <f t="shared" si="13"/>
        <v>12.8</v>
      </c>
      <c r="DV38" s="24">
        <f t="shared" si="14"/>
        <v>11.8</v>
      </c>
      <c r="DZ38" s="18">
        <v>28</v>
      </c>
      <c r="EA38" s="19">
        <v>52.9</v>
      </c>
      <c r="EB38" s="19">
        <v>51.5</v>
      </c>
      <c r="EC38" s="19">
        <v>50.1</v>
      </c>
      <c r="ED38" s="19">
        <v>48.7</v>
      </c>
      <c r="EE38" s="19">
        <v>47.3</v>
      </c>
      <c r="EF38" s="19">
        <v>46</v>
      </c>
      <c r="EG38" s="19">
        <v>44.6</v>
      </c>
      <c r="EH38" s="19">
        <v>51.9</v>
      </c>
      <c r="EI38" s="19">
        <v>50.5</v>
      </c>
      <c r="EJ38" s="19">
        <v>49.1</v>
      </c>
      <c r="EK38" s="19">
        <v>47.7</v>
      </c>
      <c r="EL38" s="19">
        <v>46.3</v>
      </c>
      <c r="EM38" s="19">
        <v>44.9</v>
      </c>
      <c r="EN38" s="19">
        <v>43.5</v>
      </c>
    </row>
    <row r="39" spans="27:144" x14ac:dyDescent="0.25">
      <c r="AA39" s="32">
        <v>30</v>
      </c>
      <c r="AB39" s="33">
        <f>PKG!C43</f>
        <v>45804</v>
      </c>
      <c r="AC39" s="33">
        <f>PKG!G43</f>
        <v>44620</v>
      </c>
      <c r="AD39" s="78" t="str">
        <f>IFERROR(IF(VALUE(MID(PKG!D43,7,2))&gt;40,"P","L"),"")</f>
        <v>P</v>
      </c>
      <c r="AE39" s="27" t="str">
        <f>PKG!H43</f>
        <v>KARANGSOKO</v>
      </c>
      <c r="AF39" s="29">
        <f t="shared" si="15"/>
        <v>1</v>
      </c>
      <c r="AG39" s="34" t="str">
        <f t="shared" si="0"/>
        <v>KARANGSOKOMg 4</v>
      </c>
      <c r="AH39" s="34">
        <f t="shared" si="16"/>
        <v>3</v>
      </c>
      <c r="AI39" s="34">
        <f t="shared" si="17"/>
        <v>2</v>
      </c>
      <c r="AJ39" s="34">
        <f t="shared" si="18"/>
        <v>38</v>
      </c>
      <c r="AK39" s="4" t="str">
        <f t="shared" si="1"/>
        <v/>
      </c>
      <c r="AZ39" s="25">
        <f t="shared" si="19"/>
        <v>38</v>
      </c>
      <c r="BA39" s="25">
        <f t="shared" si="20"/>
        <v>38</v>
      </c>
      <c r="BB39" s="83">
        <f>PKG!J43</f>
        <v>0</v>
      </c>
      <c r="BC39" s="83">
        <f>PKG!K43</f>
        <v>0</v>
      </c>
      <c r="BD39" s="26">
        <f t="shared" si="21"/>
        <v>14.4</v>
      </c>
      <c r="BE39" s="26">
        <f t="shared" si="2"/>
        <v>-9.6</v>
      </c>
      <c r="BG39" s="26">
        <f t="shared" si="3"/>
        <v>95.3</v>
      </c>
      <c r="BH39" s="26">
        <f t="shared" si="4"/>
        <v>-25.078947368421051</v>
      </c>
      <c r="BJ39" s="26" t="str">
        <f t="shared" si="5"/>
        <v/>
      </c>
      <c r="BK39" s="26" t="str">
        <f t="shared" si="6"/>
        <v/>
      </c>
      <c r="BM39" s="26" t="str">
        <f t="shared" si="7"/>
        <v/>
      </c>
      <c r="BN39" s="26" t="str">
        <f t="shared" si="22"/>
        <v/>
      </c>
      <c r="BZ39" s="18">
        <v>29</v>
      </c>
      <c r="CA39" s="19">
        <v>13.5</v>
      </c>
      <c r="CB39" s="19">
        <v>1.4</v>
      </c>
      <c r="CC39" s="19">
        <v>1.3</v>
      </c>
      <c r="CD39" s="19">
        <v>12.8</v>
      </c>
      <c r="CE39" s="19">
        <v>1.3</v>
      </c>
      <c r="CF39" s="19">
        <v>1.4</v>
      </c>
      <c r="CG39" s="23"/>
      <c r="CH39" s="18">
        <v>29</v>
      </c>
      <c r="CI39" s="19">
        <v>91.6</v>
      </c>
      <c r="CJ39" s="19">
        <v>3.5</v>
      </c>
      <c r="CK39" s="19">
        <v>3.5</v>
      </c>
      <c r="CL39" s="19">
        <v>90.6</v>
      </c>
      <c r="CM39" s="19">
        <v>3.4</v>
      </c>
      <c r="CN39" s="19">
        <v>3.4</v>
      </c>
      <c r="CO39" s="20"/>
      <c r="CP39" s="19">
        <v>63.5</v>
      </c>
      <c r="CQ39" s="19">
        <v>6.7</v>
      </c>
      <c r="CR39" s="19">
        <v>0.7</v>
      </c>
      <c r="CS39" s="19">
        <v>0.7</v>
      </c>
      <c r="CT39" s="19">
        <v>6.5</v>
      </c>
      <c r="CU39" s="19">
        <v>0.7</v>
      </c>
      <c r="CV39" s="19">
        <v>0.7</v>
      </c>
      <c r="CZ39" s="35">
        <v>29</v>
      </c>
      <c r="DA39" s="35">
        <v>20.3</v>
      </c>
      <c r="DB39" s="35">
        <v>18.600000000000001</v>
      </c>
      <c r="DC39" s="35">
        <v>17.100000000000001</v>
      </c>
      <c r="DD39" s="35">
        <v>15.8</v>
      </c>
      <c r="DE39" s="35">
        <v>14.7</v>
      </c>
      <c r="DF39" s="35">
        <v>13.6</v>
      </c>
      <c r="DG39" s="35">
        <v>12.7</v>
      </c>
      <c r="DH39" s="35">
        <v>20.399999999999999</v>
      </c>
      <c r="DI39" s="35">
        <v>18.600000000000001</v>
      </c>
      <c r="DJ39" s="35">
        <v>17</v>
      </c>
      <c r="DK39" s="35">
        <v>15.6</v>
      </c>
      <c r="DL39" s="35">
        <v>14.3</v>
      </c>
      <c r="DM39" s="35">
        <v>13.2</v>
      </c>
      <c r="DN39" s="35">
        <v>12.3</v>
      </c>
      <c r="DP39" s="24">
        <f t="shared" si="8"/>
        <v>20.3</v>
      </c>
      <c r="DQ39" s="24">
        <f t="shared" si="9"/>
        <v>18.399999999999999</v>
      </c>
      <c r="DR39" s="24">
        <f t="shared" si="10"/>
        <v>16.8</v>
      </c>
      <c r="DS39" s="24">
        <f t="shared" si="11"/>
        <v>15.4</v>
      </c>
      <c r="DT39" s="24">
        <f t="shared" si="12"/>
        <v>14.1</v>
      </c>
      <c r="DU39" s="24">
        <f t="shared" si="13"/>
        <v>13</v>
      </c>
      <c r="DV39" s="24">
        <f t="shared" si="14"/>
        <v>12.1</v>
      </c>
      <c r="DZ39" s="18">
        <v>29</v>
      </c>
      <c r="EA39" s="19">
        <v>53</v>
      </c>
      <c r="EB39" s="19">
        <v>51.6</v>
      </c>
      <c r="EC39" s="19">
        <v>50.2</v>
      </c>
      <c r="ED39" s="19">
        <v>48.8</v>
      </c>
      <c r="EE39" s="19">
        <v>47.4</v>
      </c>
      <c r="EF39" s="19">
        <v>46.1</v>
      </c>
      <c r="EG39" s="19">
        <v>44.7</v>
      </c>
      <c r="EH39" s="19">
        <v>52</v>
      </c>
      <c r="EI39" s="19">
        <v>50.6</v>
      </c>
      <c r="EJ39" s="19">
        <v>49.2</v>
      </c>
      <c r="EK39" s="19">
        <v>47.8</v>
      </c>
      <c r="EL39" s="19">
        <v>46.4</v>
      </c>
      <c r="EM39" s="19">
        <v>45</v>
      </c>
      <c r="EN39" s="19">
        <v>43.6</v>
      </c>
    </row>
    <row r="40" spans="27:144" x14ac:dyDescent="0.25">
      <c r="AA40" s="32">
        <v>31</v>
      </c>
      <c r="AB40" s="33">
        <f>PKG!C44</f>
        <v>45804</v>
      </c>
      <c r="AC40" s="33">
        <f>PKG!G44</f>
        <v>45873</v>
      </c>
      <c r="AD40" s="78" t="str">
        <f>IFERROR(IF(VALUE(MID(PKG!D44,7,2))&gt;40,"P","L"),"")</f>
        <v>P</v>
      </c>
      <c r="AE40" s="27" t="str">
        <f>PKG!H44</f>
        <v>KARANGSOKO</v>
      </c>
      <c r="AF40" s="29">
        <f t="shared" si="15"/>
        <v>1</v>
      </c>
      <c r="AG40" s="34" t="str">
        <f t="shared" si="0"/>
        <v>KARANGSOKOMg 4</v>
      </c>
      <c r="AH40" s="34" t="str">
        <f t="shared" si="16"/>
        <v/>
      </c>
      <c r="AI40" s="34" t="str">
        <f t="shared" si="17"/>
        <v/>
      </c>
      <c r="AJ40" s="34" t="str">
        <f t="shared" si="18"/>
        <v/>
      </c>
      <c r="AK40" s="4" t="str">
        <f t="shared" si="1"/>
        <v/>
      </c>
      <c r="AZ40" s="25" t="str">
        <f t="shared" si="19"/>
        <v/>
      </c>
      <c r="BA40" s="25" t="str">
        <f t="shared" si="20"/>
        <v>D</v>
      </c>
      <c r="BB40" s="83">
        <f>PKG!J44</f>
        <v>0</v>
      </c>
      <c r="BC40" s="83">
        <f>PKG!K44</f>
        <v>0</v>
      </c>
      <c r="BD40" s="26" t="str">
        <f t="shared" si="21"/>
        <v/>
      </c>
      <c r="BE40" s="26" t="str">
        <f t="shared" si="2"/>
        <v/>
      </c>
      <c r="BG40" s="26" t="str">
        <f t="shared" si="3"/>
        <v/>
      </c>
      <c r="BH40" s="26" t="str">
        <f t="shared" si="4"/>
        <v/>
      </c>
      <c r="BJ40" s="26" t="str">
        <f t="shared" si="5"/>
        <v/>
      </c>
      <c r="BK40" s="26" t="str">
        <f t="shared" si="6"/>
        <v/>
      </c>
      <c r="BM40" s="26" t="str">
        <f t="shared" si="7"/>
        <v/>
      </c>
      <c r="BN40" s="26" t="str">
        <f t="shared" si="22"/>
        <v/>
      </c>
      <c r="BZ40" s="18">
        <v>30</v>
      </c>
      <c r="CA40" s="19">
        <v>13.7</v>
      </c>
      <c r="CB40" s="19">
        <v>1.5</v>
      </c>
      <c r="CC40" s="19">
        <v>1.3</v>
      </c>
      <c r="CD40" s="19">
        <v>12.9</v>
      </c>
      <c r="CE40" s="19">
        <v>1.3</v>
      </c>
      <c r="CF40" s="19">
        <v>1.5</v>
      </c>
      <c r="CG40" s="23"/>
      <c r="CH40" s="18">
        <v>30</v>
      </c>
      <c r="CI40" s="19">
        <v>92.3</v>
      </c>
      <c r="CJ40" s="19">
        <v>3.4</v>
      </c>
      <c r="CK40" s="19">
        <v>3.4</v>
      </c>
      <c r="CL40" s="19">
        <v>91.3</v>
      </c>
      <c r="CM40" s="19">
        <v>3.4</v>
      </c>
      <c r="CN40" s="19">
        <v>3.4</v>
      </c>
      <c r="CO40" s="20"/>
      <c r="CP40" s="19">
        <v>64</v>
      </c>
      <c r="CQ40" s="19">
        <v>6.8</v>
      </c>
      <c r="CR40" s="19">
        <v>0.7</v>
      </c>
      <c r="CS40" s="19">
        <v>0.8</v>
      </c>
      <c r="CT40" s="19">
        <v>6.7</v>
      </c>
      <c r="CU40" s="19">
        <v>0.7</v>
      </c>
      <c r="CV40" s="19">
        <v>0.7</v>
      </c>
      <c r="CZ40" s="35">
        <v>30</v>
      </c>
      <c r="DA40" s="35">
        <v>20.2</v>
      </c>
      <c r="DB40" s="35">
        <v>18.600000000000001</v>
      </c>
      <c r="DC40" s="35">
        <v>17.100000000000001</v>
      </c>
      <c r="DD40" s="35">
        <v>15.8</v>
      </c>
      <c r="DE40" s="35">
        <v>14.6</v>
      </c>
      <c r="DF40" s="35">
        <v>13.6</v>
      </c>
      <c r="DG40" s="35">
        <v>12.6</v>
      </c>
      <c r="DH40" s="35">
        <v>20.399999999999999</v>
      </c>
      <c r="DI40" s="35">
        <v>18.5</v>
      </c>
      <c r="DJ40" s="35">
        <v>16.899999999999999</v>
      </c>
      <c r="DK40" s="35">
        <v>15.5</v>
      </c>
      <c r="DL40" s="35">
        <v>14.3</v>
      </c>
      <c r="DM40" s="35">
        <v>13.2</v>
      </c>
      <c r="DN40" s="35">
        <v>12.3</v>
      </c>
      <c r="DP40" s="24" t="str">
        <f t="shared" si="8"/>
        <v/>
      </c>
      <c r="DQ40" s="24" t="str">
        <f t="shared" si="9"/>
        <v/>
      </c>
      <c r="DR40" s="24" t="str">
        <f t="shared" si="10"/>
        <v/>
      </c>
      <c r="DS40" s="24" t="str">
        <f t="shared" si="11"/>
        <v/>
      </c>
      <c r="DT40" s="24" t="str">
        <f t="shared" si="12"/>
        <v/>
      </c>
      <c r="DU40" s="24" t="str">
        <f t="shared" si="13"/>
        <v/>
      </c>
      <c r="DV40" s="24" t="str">
        <f t="shared" si="14"/>
        <v/>
      </c>
      <c r="DZ40" s="18">
        <v>30</v>
      </c>
      <c r="EA40" s="19">
        <v>53.1</v>
      </c>
      <c r="EB40" s="19">
        <v>51.7</v>
      </c>
      <c r="EC40" s="19">
        <v>50.3</v>
      </c>
      <c r="ED40" s="19">
        <v>48.9</v>
      </c>
      <c r="EE40" s="19">
        <v>47.5</v>
      </c>
      <c r="EF40" s="19">
        <v>46.1</v>
      </c>
      <c r="EG40" s="19">
        <v>44.8</v>
      </c>
      <c r="EH40" s="19">
        <v>52.2</v>
      </c>
      <c r="EI40" s="19">
        <v>50.7</v>
      </c>
      <c r="EJ40" s="19">
        <v>49.3</v>
      </c>
      <c r="EK40" s="19">
        <v>47.9</v>
      </c>
      <c r="EL40" s="19">
        <v>46.5</v>
      </c>
      <c r="EM40" s="19">
        <v>45.1</v>
      </c>
      <c r="EN40" s="19">
        <v>43.7</v>
      </c>
    </row>
    <row r="41" spans="27:144" x14ac:dyDescent="0.25">
      <c r="AA41" s="32">
        <v>32</v>
      </c>
      <c r="AB41" s="33">
        <f>PKG!C45</f>
        <v>45804</v>
      </c>
      <c r="AC41" s="33">
        <f>PKG!G45</f>
        <v>44049</v>
      </c>
      <c r="AD41" s="78" t="str">
        <f>IFERROR(IF(VALUE(MID(PKG!D45,7,2))&gt;40,"P","L"),"")</f>
        <v>L</v>
      </c>
      <c r="AE41" s="27" t="str">
        <f>PKG!H45</f>
        <v>KARANGSOKO</v>
      </c>
      <c r="AF41" s="29">
        <f t="shared" si="15"/>
        <v>1</v>
      </c>
      <c r="AG41" s="34" t="str">
        <f t="shared" si="0"/>
        <v>KARANGSOKOMg 4</v>
      </c>
      <c r="AH41" s="34">
        <f t="shared" si="16"/>
        <v>4</v>
      </c>
      <c r="AI41" s="34">
        <f t="shared" si="17"/>
        <v>9</v>
      </c>
      <c r="AJ41" s="34">
        <f t="shared" si="18"/>
        <v>57</v>
      </c>
      <c r="AK41" s="4" t="str">
        <f t="shared" si="1"/>
        <v/>
      </c>
      <c r="AZ41" s="25">
        <f t="shared" si="19"/>
        <v>57</v>
      </c>
      <c r="BA41" s="25">
        <f t="shared" si="20"/>
        <v>57</v>
      </c>
      <c r="BB41" s="83">
        <f>PKG!J45</f>
        <v>99</v>
      </c>
      <c r="BC41" s="83" t="str">
        <f>PKG!K45</f>
        <v>17.4</v>
      </c>
      <c r="BD41" s="26">
        <f t="shared" si="21"/>
        <v>18.2</v>
      </c>
      <c r="BE41" s="26">
        <f t="shared" si="2"/>
        <v>-7.6038647342995169</v>
      </c>
      <c r="BG41" s="26">
        <f t="shared" si="3"/>
        <v>108.3</v>
      </c>
      <c r="BH41" s="26">
        <f t="shared" si="4"/>
        <v>-2.0217391304347823</v>
      </c>
      <c r="BJ41" s="26">
        <f t="shared" si="5"/>
        <v>15.5</v>
      </c>
      <c r="BK41" s="26">
        <f t="shared" si="6"/>
        <v>-9.8592592592592592</v>
      </c>
      <c r="BM41" s="26">
        <f t="shared" si="7"/>
        <v>0.72554954709836872</v>
      </c>
      <c r="BN41" s="26">
        <f t="shared" si="22"/>
        <v>-15.527167169890696</v>
      </c>
      <c r="BZ41" s="18">
        <v>31</v>
      </c>
      <c r="CA41" s="19">
        <v>13.8</v>
      </c>
      <c r="CB41" s="19">
        <v>1.4</v>
      </c>
      <c r="CC41" s="19">
        <v>1.4</v>
      </c>
      <c r="CD41" s="19">
        <v>13.1</v>
      </c>
      <c r="CE41" s="19">
        <v>1.3</v>
      </c>
      <c r="CF41" s="19">
        <v>1.5</v>
      </c>
      <c r="CG41" s="23"/>
      <c r="CH41" s="18">
        <v>31</v>
      </c>
      <c r="CI41" s="19">
        <v>93</v>
      </c>
      <c r="CJ41" s="19">
        <v>3.4</v>
      </c>
      <c r="CK41" s="19">
        <v>3.4</v>
      </c>
      <c r="CL41" s="19">
        <v>92.1</v>
      </c>
      <c r="CM41" s="19">
        <v>3.5</v>
      </c>
      <c r="CN41" s="19">
        <v>3.5</v>
      </c>
      <c r="CO41" s="20"/>
      <c r="CP41" s="19">
        <v>64.5</v>
      </c>
      <c r="CQ41" s="19">
        <v>7</v>
      </c>
      <c r="CR41" s="19">
        <v>0.7</v>
      </c>
      <c r="CS41" s="19">
        <v>0.8</v>
      </c>
      <c r="CT41" s="19">
        <v>6.8</v>
      </c>
      <c r="CU41" s="19">
        <v>0.7</v>
      </c>
      <c r="CV41" s="19">
        <v>0.7</v>
      </c>
      <c r="CZ41" s="35">
        <v>31</v>
      </c>
      <c r="DA41" s="35">
        <v>20.2</v>
      </c>
      <c r="DB41" s="35">
        <v>18.5</v>
      </c>
      <c r="DC41" s="35">
        <v>17.100000000000001</v>
      </c>
      <c r="DD41" s="35">
        <v>15.8</v>
      </c>
      <c r="DE41" s="35">
        <v>14.6</v>
      </c>
      <c r="DF41" s="35">
        <v>13.5</v>
      </c>
      <c r="DG41" s="35">
        <v>12.6</v>
      </c>
      <c r="DH41" s="35">
        <v>20.399999999999999</v>
      </c>
      <c r="DI41" s="35">
        <v>18.5</v>
      </c>
      <c r="DJ41" s="35">
        <v>16.899999999999999</v>
      </c>
      <c r="DK41" s="35">
        <v>15.5</v>
      </c>
      <c r="DL41" s="35">
        <v>14.3</v>
      </c>
      <c r="DM41" s="35">
        <v>13.2</v>
      </c>
      <c r="DN41" s="35">
        <v>12.2</v>
      </c>
      <c r="DP41" s="24">
        <f t="shared" si="8"/>
        <v>20.100000000000001</v>
      </c>
      <c r="DQ41" s="24">
        <f t="shared" si="9"/>
        <v>18.2</v>
      </c>
      <c r="DR41" s="24">
        <f t="shared" si="10"/>
        <v>16.600000000000001</v>
      </c>
      <c r="DS41" s="24">
        <f t="shared" si="11"/>
        <v>15.2</v>
      </c>
      <c r="DT41" s="24">
        <f t="shared" si="12"/>
        <v>14</v>
      </c>
      <c r="DU41" s="24">
        <f t="shared" si="13"/>
        <v>12.9</v>
      </c>
      <c r="DV41" s="24">
        <f t="shared" si="14"/>
        <v>12</v>
      </c>
      <c r="DZ41" s="18">
        <v>31</v>
      </c>
      <c r="EA41" s="19">
        <v>53.2</v>
      </c>
      <c r="EB41" s="19">
        <v>51.8</v>
      </c>
      <c r="EC41" s="19">
        <v>50.4</v>
      </c>
      <c r="ED41" s="19">
        <v>49</v>
      </c>
      <c r="EE41" s="19">
        <v>47.6</v>
      </c>
      <c r="EF41" s="19">
        <v>46.2</v>
      </c>
      <c r="EG41" s="19">
        <v>44.8</v>
      </c>
      <c r="EH41" s="19">
        <v>52.3</v>
      </c>
      <c r="EI41" s="19">
        <v>50.9</v>
      </c>
      <c r="EJ41" s="19">
        <v>49.4</v>
      </c>
      <c r="EK41" s="19">
        <v>48</v>
      </c>
      <c r="EL41" s="19">
        <v>46.6</v>
      </c>
      <c r="EM41" s="19">
        <v>45.2</v>
      </c>
      <c r="EN41" s="19">
        <v>43.8</v>
      </c>
    </row>
    <row r="42" spans="27:144" x14ac:dyDescent="0.25">
      <c r="AA42" s="32">
        <v>33</v>
      </c>
      <c r="AB42" s="33">
        <f>PKG!C46</f>
        <v>45804</v>
      </c>
      <c r="AC42" s="33">
        <f>PKG!G46</f>
        <v>44154</v>
      </c>
      <c r="AD42" s="78" t="str">
        <f>IFERROR(IF(VALUE(MID(PKG!D46,7,2))&gt;40,"P","L"),"")</f>
        <v>L</v>
      </c>
      <c r="AE42" s="27" t="str">
        <f>PKG!H46</f>
        <v>KARANGSOKO</v>
      </c>
      <c r="AF42" s="29">
        <f t="shared" ref="AF42:AF52" si="23">IFERROR(VLOOKUP(AE42,$AW$10:$AX$16,2,0),"")</f>
        <v>1</v>
      </c>
      <c r="AG42" s="34" t="str">
        <f t="shared" ref="AG42:AG52" si="24">IFERROR(IF(AND(AE42&lt;&gt;"",AF42=""),"Luar Wil",AE42)&amp;VLOOKUP(DAY(AB42),$AS$10:$AT$14,2),"")</f>
        <v>KARANGSOKOMg 4</v>
      </c>
      <c r="AH42" s="34">
        <f t="shared" si="16"/>
        <v>4</v>
      </c>
      <c r="AI42" s="34">
        <f t="shared" si="17"/>
        <v>6</v>
      </c>
      <c r="AJ42" s="34">
        <f t="shared" si="18"/>
        <v>54</v>
      </c>
      <c r="AK42" s="4" t="str">
        <f t="shared" ref="AK42:AK52" si="25">IFERROR(VLOOKUP(VLOOKUP(AJ42,$AM$10:$AN$13,2)&amp;AD42,$AQ$10:$AR$17,2),"")</f>
        <v/>
      </c>
      <c r="AZ42" s="25">
        <f t="shared" si="19"/>
        <v>54</v>
      </c>
      <c r="BA42" s="25">
        <f t="shared" si="20"/>
        <v>54</v>
      </c>
      <c r="BB42" s="83">
        <f>PKG!J46</f>
        <v>108</v>
      </c>
      <c r="BC42" s="83" t="str">
        <f>PKG!K46</f>
        <v>17.3</v>
      </c>
      <c r="BD42" s="26">
        <f t="shared" ref="BD42:BD52" si="26">IFERROR(IF(AD42="L",VLOOKUP(BA42,$BZ$10:$CF$226,2),IF(AD42="P",VLOOKUP(BA42,$BZ$10:$CF$226,5),"")),"")</f>
        <v>17.7</v>
      </c>
      <c r="BE42" s="26">
        <f t="shared" ref="BE42:BE52" si="27">IFERROR((BC42-BD42)/IF(AD42="L",(IF(OR(BC42&gt;BD42,BC42=BD42),VLOOKUP(BA42,$BZ$10:$CF$226,4),VLOOKUP(BA42,$BZ$10:$CF$226,3))),IF(OR(BC42&gt;BD42,BC42=BD42),VLOOKUP(BA42,$BZ$10:$CF$226,7),VLOOKUP(BA42,$BZ$10:$CF$226,6))),"")</f>
        <v>-7.722537878787878</v>
      </c>
      <c r="BG42" s="26">
        <f t="shared" ref="BG42:BG52" si="28">IFERROR(IF(AD42="L",VLOOKUP(BA42,$CH$10:$CN$226,2),IF(AD42="P",VLOOKUP(BA42,$CH$10:$CN$226,5),"")),"")</f>
        <v>106.6</v>
      </c>
      <c r="BH42" s="26">
        <f t="shared" ref="BH42:BH52" si="29">IFERROR((BB42-BG42)/IF(AD42="L",(IF(OR(BB42&gt;BG42,BB42=BG42),VLOOKUP(BA42,$CH$10:$CN$226,4),VLOOKUP(BA42,$CH$10:$CN$226,3))),IF(OR(BB42&gt;BG42,BB42=BG42),VLOOKUP(BA42,$CH$10:$CN$226,7),VLOOKUP(BA42,$CH$10:$CN$226,6))),"")</f>
        <v>0.31111111111111239</v>
      </c>
      <c r="BJ42" s="26">
        <f t="shared" ref="BJ42:BJ52" si="30">IFERROR(IF(AD42="L",VLOOKUP(BB42,$CP$10:$CV$272,2),IF(AD42="P",VLOOKUP(BB42,$CP$10:$CV$272,5),"")),"")</f>
        <v>18</v>
      </c>
      <c r="BK42" s="26">
        <f t="shared" ref="BK42:BK52" si="31">IFERROR((BC42-BJ42)/IF(AD42="L",(IF(OR(BC42&gt;BJ42,BC42=BJ42),VLOOKUP(BB42,$CP$10:$CV$272,4),VLOOKUP(BB42,$CP$10:$CV$272,3))),IF(OR(BC42&gt;BJ42,BC42=BJ42),VLOOKUP(BB42,$CP$10:$CV$272,7),VLOOKUP(BB42,$CP$10:$CV$272,6))),"")</f>
        <v>-9.099780701754387</v>
      </c>
      <c r="BM42" s="26">
        <f t="shared" ref="BM42:BM52" si="32">IFERROR(BC42/(BB42/100)^2,"")</f>
        <v>0.60906778692272512</v>
      </c>
      <c r="BN42" s="26">
        <f t="shared" ref="BN42:BN52" si="33">IFERROR(IF(BM42&gt;DP42,3+(BM42-DP42)/(DP42-DQ42),IF(BM42&gt;DQ42,2+(BM42-DQ42)/(DP42-DQ42),IF(BM42&gt;DR42,1+(BM42-DR42)/(DQ42-DR42),IF(BM42&gt;DS42,(BM42-DS42)/(DR42-DS42),IF(BM42&gt;DT42,-1+(BM42-DT42)/(DS42-DT42),IF(BM42&gt;DU42,-2+(BM42-DU42)/(DT42-DU42),IF(BM42&gt;DV42,-3+(BM42-DV42)/(DU42-DV42),-3-(DV42-BM42)/(DU42-DV42)))))))),"")</f>
        <v>-14.390932213077274</v>
      </c>
      <c r="BZ42" s="18">
        <v>32</v>
      </c>
      <c r="CA42" s="19">
        <v>14</v>
      </c>
      <c r="CB42" s="19">
        <v>1.5</v>
      </c>
      <c r="CC42" s="19">
        <v>1.4</v>
      </c>
      <c r="CD42" s="19">
        <v>13.3</v>
      </c>
      <c r="CE42" s="19">
        <v>1.4</v>
      </c>
      <c r="CF42" s="19">
        <v>1.5</v>
      </c>
      <c r="CG42" s="23"/>
      <c r="CH42" s="18">
        <v>32</v>
      </c>
      <c r="CI42" s="19">
        <v>93.7</v>
      </c>
      <c r="CJ42" s="19">
        <v>3.4</v>
      </c>
      <c r="CK42" s="19">
        <v>3.4</v>
      </c>
      <c r="CL42" s="19">
        <v>92.8</v>
      </c>
      <c r="CM42" s="19">
        <v>3.5</v>
      </c>
      <c r="CN42" s="19">
        <v>3.5</v>
      </c>
      <c r="CO42" s="20"/>
      <c r="CP42" s="19">
        <v>65</v>
      </c>
      <c r="CQ42" s="19">
        <v>7.1</v>
      </c>
      <c r="CR42" s="19">
        <v>0.7</v>
      </c>
      <c r="CS42" s="19">
        <v>0.8</v>
      </c>
      <c r="CT42" s="19">
        <v>7</v>
      </c>
      <c r="CU42" s="19">
        <v>0.8</v>
      </c>
      <c r="CV42" s="19">
        <v>0.8</v>
      </c>
      <c r="CZ42" s="35">
        <v>32</v>
      </c>
      <c r="DA42" s="35">
        <v>20.100000000000001</v>
      </c>
      <c r="DB42" s="35">
        <v>18.5</v>
      </c>
      <c r="DC42" s="35">
        <v>17</v>
      </c>
      <c r="DD42" s="35">
        <v>15.7</v>
      </c>
      <c r="DE42" s="35">
        <v>14.6</v>
      </c>
      <c r="DF42" s="35">
        <v>13.5</v>
      </c>
      <c r="DG42" s="35">
        <v>12.5</v>
      </c>
      <c r="DH42" s="35">
        <v>20.399999999999999</v>
      </c>
      <c r="DI42" s="35">
        <v>18.5</v>
      </c>
      <c r="DJ42" s="35">
        <v>16.899999999999999</v>
      </c>
      <c r="DK42" s="35">
        <v>15.5</v>
      </c>
      <c r="DL42" s="35">
        <v>14.3</v>
      </c>
      <c r="DM42" s="35">
        <v>13.2</v>
      </c>
      <c r="DN42" s="35">
        <v>12.2</v>
      </c>
      <c r="DP42" s="24">
        <f t="shared" ref="DP42:DP73" si="34">IFERROR(IF(AD42="L",VLOOKUP(BA42,$CZ$10:$DN$82,2),IF(AD42="P",VLOOKUP(BA42,$CZ$10:$DN$82,9),0)),"")</f>
        <v>20</v>
      </c>
      <c r="DQ42" s="24">
        <f t="shared" ref="DQ42:DQ73" si="35">IFERROR(IF(AD42="L",VLOOKUP(BA42,$CZ$10:$DN$82,3),IF(AD42="P",VLOOKUP(BA42,$CZ$10:$DN$82,10),0)),"")</f>
        <v>18.2</v>
      </c>
      <c r="DR42" s="24">
        <f t="shared" ref="DR42:DR73" si="36">IFERROR(IF(AD42="L",VLOOKUP(BA42,$CZ$10:$DN$82,4),IF(AD42="P",VLOOKUP(BA42,$CZ$10:$DN$82,11),0)),"")</f>
        <v>16.600000000000001</v>
      </c>
      <c r="DS42" s="24">
        <f t="shared" ref="DS42:DS73" si="37">IFERROR(IF(AD42="L",VLOOKUP(BA42,$CZ$10:$DN$82,5),IF(AD42="P",VLOOKUP(BA42,$CZ$10:$DN$82,12),0)),"")</f>
        <v>15.3</v>
      </c>
      <c r="DT42" s="24">
        <f t="shared" ref="DT42:DT73" si="38">IFERROR(IF(AD42="L",VLOOKUP(BA42,$CZ$10:$DN$82,6),IF(AD42="P",VLOOKUP(BA42,$CZ$10:$DN$82,13),0)),"")</f>
        <v>14</v>
      </c>
      <c r="DU42" s="24">
        <f t="shared" ref="DU42:DU73" si="39">IFERROR(IF(AD42="L",VLOOKUP(BA42,$CZ$10:$DN$82,7),IF(AD42="P",VLOOKUP(BA42,$CZ$10:$DN$82,14),0)),"")</f>
        <v>13</v>
      </c>
      <c r="DV42" s="24">
        <f t="shared" ref="DV42:DV73" si="40">IFERROR(IF(AD42="L",VLOOKUP(BA42,$CZ$10:$DN$82,8),IF(AD42="P",VLOOKUP(BA42,$CZ$10:$DN$82,15),0)),"")</f>
        <v>12</v>
      </c>
      <c r="DZ42" s="18">
        <v>32</v>
      </c>
      <c r="EA42" s="19">
        <v>53.3</v>
      </c>
      <c r="EB42" s="19">
        <v>51.9</v>
      </c>
      <c r="EC42" s="19">
        <v>50.5</v>
      </c>
      <c r="ED42" s="19">
        <v>49.1</v>
      </c>
      <c r="EE42" s="19">
        <v>47.7</v>
      </c>
      <c r="EF42" s="19">
        <v>46.3</v>
      </c>
      <c r="EG42" s="19">
        <v>44.9</v>
      </c>
      <c r="EH42" s="19">
        <v>52.4</v>
      </c>
      <c r="EI42" s="19">
        <v>51</v>
      </c>
      <c r="EJ42" s="19">
        <v>49.6</v>
      </c>
      <c r="EK42" s="19">
        <v>48.1</v>
      </c>
      <c r="EL42" s="19">
        <v>46.7</v>
      </c>
      <c r="EM42" s="19">
        <v>45.3</v>
      </c>
      <c r="EN42" s="19">
        <v>43.9</v>
      </c>
    </row>
    <row r="43" spans="27:144" x14ac:dyDescent="0.25">
      <c r="AA43" s="32">
        <v>34</v>
      </c>
      <c r="AB43" s="33">
        <f>PKG!C47</f>
        <v>45804</v>
      </c>
      <c r="AC43" s="33">
        <f>PKG!G47</f>
        <v>44424</v>
      </c>
      <c r="AD43" s="78" t="str">
        <f>IFERROR(IF(VALUE(MID(PKG!D47,7,2))&gt;40,"P","L"),"")</f>
        <v>L</v>
      </c>
      <c r="AE43" s="27" t="str">
        <f>PKG!H47</f>
        <v>KARANGSOKO</v>
      </c>
      <c r="AF43" s="29">
        <f t="shared" si="23"/>
        <v>1</v>
      </c>
      <c r="AG43" s="34" t="str">
        <f t="shared" si="24"/>
        <v>KARANGSOKOMg 4</v>
      </c>
      <c r="AH43" s="34">
        <f t="shared" si="16"/>
        <v>3</v>
      </c>
      <c r="AI43" s="34">
        <f t="shared" si="17"/>
        <v>9</v>
      </c>
      <c r="AJ43" s="34">
        <f t="shared" si="18"/>
        <v>45</v>
      </c>
      <c r="AK43" s="4" t="str">
        <f t="shared" si="25"/>
        <v/>
      </c>
      <c r="AZ43" s="25">
        <f t="shared" si="19"/>
        <v>45</v>
      </c>
      <c r="BA43" s="25">
        <f t="shared" si="20"/>
        <v>45</v>
      </c>
      <c r="BB43" s="83">
        <f>PKG!J47</f>
        <v>105</v>
      </c>
      <c r="BC43" s="83" t="str">
        <f>PKG!K47</f>
        <v>17.3</v>
      </c>
      <c r="BD43" s="26">
        <f t="shared" si="26"/>
        <v>16.2</v>
      </c>
      <c r="BE43" s="26">
        <f t="shared" si="27"/>
        <v>-7.7447916666666661</v>
      </c>
      <c r="BG43" s="26">
        <f t="shared" si="28"/>
        <v>101</v>
      </c>
      <c r="BH43" s="26">
        <f t="shared" si="29"/>
        <v>0.97560975609756106</v>
      </c>
      <c r="BJ43" s="26">
        <f t="shared" si="30"/>
        <v>17.100000000000001</v>
      </c>
      <c r="BK43" s="26">
        <f t="shared" si="31"/>
        <v>-9.1053240740740744</v>
      </c>
      <c r="BM43" s="26">
        <f t="shared" si="32"/>
        <v>0.64436885865457294</v>
      </c>
      <c r="BN43" s="26">
        <f t="shared" si="33"/>
        <v>-15.839590157050468</v>
      </c>
      <c r="BZ43" s="18">
        <v>33</v>
      </c>
      <c r="CA43" s="19">
        <v>14.2</v>
      </c>
      <c r="CB43" s="19">
        <v>1.5</v>
      </c>
      <c r="CC43" s="19">
        <v>1.4</v>
      </c>
      <c r="CD43" s="19">
        <v>13.4</v>
      </c>
      <c r="CE43" s="19">
        <v>1.3</v>
      </c>
      <c r="CF43" s="19">
        <v>1.6</v>
      </c>
      <c r="CG43" s="23"/>
      <c r="CH43" s="18">
        <v>33</v>
      </c>
      <c r="CI43" s="19">
        <v>94.5</v>
      </c>
      <c r="CJ43" s="19">
        <v>3.5</v>
      </c>
      <c r="CK43" s="19">
        <v>3.5</v>
      </c>
      <c r="CL43" s="19">
        <v>93.5</v>
      </c>
      <c r="CM43" s="19">
        <v>3.5</v>
      </c>
      <c r="CN43" s="19">
        <v>3.5</v>
      </c>
      <c r="CO43" s="20"/>
      <c r="CP43" s="19">
        <v>65.5</v>
      </c>
      <c r="CQ43" s="19">
        <v>7.3</v>
      </c>
      <c r="CR43" s="19">
        <v>0.8</v>
      </c>
      <c r="CS43" s="19">
        <v>0.8</v>
      </c>
      <c r="CT43" s="19">
        <v>7.1</v>
      </c>
      <c r="CU43" s="19">
        <v>0.7</v>
      </c>
      <c r="CV43" s="19">
        <v>0.7</v>
      </c>
      <c r="CZ43" s="35">
        <v>33</v>
      </c>
      <c r="DA43" s="35">
        <v>20.100000000000001</v>
      </c>
      <c r="DB43" s="35">
        <v>18.5</v>
      </c>
      <c r="DC43" s="35">
        <v>17</v>
      </c>
      <c r="DD43" s="35">
        <v>15.7</v>
      </c>
      <c r="DE43" s="35">
        <v>14.5</v>
      </c>
      <c r="DF43" s="35">
        <v>13.5</v>
      </c>
      <c r="DG43" s="35">
        <v>12.5</v>
      </c>
      <c r="DH43" s="35">
        <v>20.3</v>
      </c>
      <c r="DI43" s="35">
        <v>18.5</v>
      </c>
      <c r="DJ43" s="35">
        <v>16.899999999999999</v>
      </c>
      <c r="DK43" s="35">
        <v>15.5</v>
      </c>
      <c r="DL43" s="35">
        <v>14.2</v>
      </c>
      <c r="DM43" s="35">
        <v>13.1</v>
      </c>
      <c r="DN43" s="35">
        <v>12.2</v>
      </c>
      <c r="DP43" s="24">
        <f t="shared" si="34"/>
        <v>19.8</v>
      </c>
      <c r="DQ43" s="24">
        <f t="shared" si="35"/>
        <v>18.2</v>
      </c>
      <c r="DR43" s="24">
        <f t="shared" si="36"/>
        <v>16.7</v>
      </c>
      <c r="DS43" s="24">
        <f t="shared" si="37"/>
        <v>15.4</v>
      </c>
      <c r="DT43" s="24">
        <f t="shared" si="38"/>
        <v>14.2</v>
      </c>
      <c r="DU43" s="24">
        <f t="shared" si="39"/>
        <v>13.1</v>
      </c>
      <c r="DV43" s="24">
        <f t="shared" si="40"/>
        <v>12.2</v>
      </c>
      <c r="DZ43" s="18">
        <v>33</v>
      </c>
      <c r="EA43" s="19">
        <v>53.4</v>
      </c>
      <c r="EB43" s="19">
        <v>52</v>
      </c>
      <c r="EC43" s="19">
        <v>50.6</v>
      </c>
      <c r="ED43" s="19">
        <v>49.2</v>
      </c>
      <c r="EE43" s="19">
        <v>47.8</v>
      </c>
      <c r="EF43" s="19">
        <v>46.4</v>
      </c>
      <c r="EG43" s="19">
        <v>45</v>
      </c>
      <c r="EH43" s="19">
        <v>52.5</v>
      </c>
      <c r="EI43" s="19">
        <v>51.1</v>
      </c>
      <c r="EJ43" s="19">
        <v>49.7</v>
      </c>
      <c r="EK43" s="19">
        <v>48.2</v>
      </c>
      <c r="EL43" s="19">
        <v>46.8</v>
      </c>
      <c r="EM43" s="19">
        <v>45.4</v>
      </c>
      <c r="EN43" s="19">
        <v>44</v>
      </c>
    </row>
    <row r="44" spans="27:144" x14ac:dyDescent="0.25">
      <c r="AA44" s="32">
        <v>35</v>
      </c>
      <c r="AB44" s="33">
        <f>PKG!C48</f>
        <v>45804</v>
      </c>
      <c r="AC44" s="33">
        <f>PKG!G48</f>
        <v>44869</v>
      </c>
      <c r="AD44" s="78" t="str">
        <f>IFERROR(IF(VALUE(MID(PKG!D48,7,2))&gt;40,"P","L"),"")</f>
        <v>L</v>
      </c>
      <c r="AE44" s="27" t="str">
        <f>PKG!H48</f>
        <v>KARANGSOKO</v>
      </c>
      <c r="AF44" s="29">
        <f t="shared" si="23"/>
        <v>1</v>
      </c>
      <c r="AG44" s="34" t="str">
        <f t="shared" si="24"/>
        <v>KARANGSOKOMg 4</v>
      </c>
      <c r="AH44" s="34">
        <f t="shared" si="16"/>
        <v>2</v>
      </c>
      <c r="AI44" s="34">
        <f t="shared" si="17"/>
        <v>6</v>
      </c>
      <c r="AJ44" s="34">
        <f t="shared" si="18"/>
        <v>30</v>
      </c>
      <c r="AK44" s="4" t="str">
        <f t="shared" si="25"/>
        <v/>
      </c>
      <c r="AZ44" s="25">
        <f t="shared" si="19"/>
        <v>30</v>
      </c>
      <c r="BA44" s="25">
        <f t="shared" si="20"/>
        <v>30</v>
      </c>
      <c r="BB44" s="83">
        <f>PKG!J48</f>
        <v>0</v>
      </c>
      <c r="BC44" s="83">
        <f>PKG!K48</f>
        <v>0</v>
      </c>
      <c r="BD44" s="26">
        <f t="shared" si="26"/>
        <v>13.7</v>
      </c>
      <c r="BE44" s="26">
        <f t="shared" si="27"/>
        <v>-9.1333333333333329</v>
      </c>
      <c r="BG44" s="26">
        <f t="shared" si="28"/>
        <v>92.3</v>
      </c>
      <c r="BH44" s="26">
        <f t="shared" si="29"/>
        <v>-27.147058823529413</v>
      </c>
      <c r="BJ44" s="26" t="str">
        <f t="shared" si="30"/>
        <v/>
      </c>
      <c r="BK44" s="26" t="str">
        <f t="shared" si="31"/>
        <v/>
      </c>
      <c r="BM44" s="26" t="str">
        <f t="shared" si="32"/>
        <v/>
      </c>
      <c r="BN44" s="26" t="str">
        <f t="shared" si="33"/>
        <v/>
      </c>
      <c r="BZ44" s="18">
        <v>34</v>
      </c>
      <c r="CA44" s="19">
        <v>14.4</v>
      </c>
      <c r="CB44" s="19">
        <v>1.6</v>
      </c>
      <c r="CC44" s="19">
        <v>1.4</v>
      </c>
      <c r="CD44" s="19">
        <v>13.6</v>
      </c>
      <c r="CE44" s="19">
        <v>1.4</v>
      </c>
      <c r="CF44" s="19">
        <v>1.6</v>
      </c>
      <c r="CG44" s="23"/>
      <c r="CH44" s="18">
        <v>34</v>
      </c>
      <c r="CI44" s="19">
        <v>95.2</v>
      </c>
      <c r="CJ44" s="19">
        <v>3.5</v>
      </c>
      <c r="CK44" s="19">
        <v>3.5</v>
      </c>
      <c r="CL44" s="19">
        <v>94.2</v>
      </c>
      <c r="CM44" s="19">
        <v>3.5</v>
      </c>
      <c r="CN44" s="19">
        <v>3.5</v>
      </c>
      <c r="CO44" s="20"/>
      <c r="CP44" s="19">
        <v>66</v>
      </c>
      <c r="CQ44" s="19">
        <v>7.4</v>
      </c>
      <c r="CR44" s="19">
        <v>0.7</v>
      </c>
      <c r="CS44" s="19">
        <v>0.8</v>
      </c>
      <c r="CT44" s="19">
        <v>7.3</v>
      </c>
      <c r="CU44" s="19">
        <v>0.8</v>
      </c>
      <c r="CV44" s="19">
        <v>0.8</v>
      </c>
      <c r="CZ44" s="35">
        <v>34</v>
      </c>
      <c r="DA44" s="35">
        <v>20</v>
      </c>
      <c r="DB44" s="35">
        <v>18.399999999999999</v>
      </c>
      <c r="DC44" s="35">
        <v>17</v>
      </c>
      <c r="DD44" s="35">
        <v>15.7</v>
      </c>
      <c r="DE44" s="35">
        <v>14.5</v>
      </c>
      <c r="DF44" s="35">
        <v>13.4</v>
      </c>
      <c r="DG44" s="35">
        <v>12.5</v>
      </c>
      <c r="DH44" s="35">
        <v>20.3</v>
      </c>
      <c r="DI44" s="35">
        <v>18.5</v>
      </c>
      <c r="DJ44" s="35">
        <v>16.8</v>
      </c>
      <c r="DK44" s="35">
        <v>15.4</v>
      </c>
      <c r="DL44" s="35">
        <v>14.2</v>
      </c>
      <c r="DM44" s="35">
        <v>13.1</v>
      </c>
      <c r="DN44" s="35">
        <v>12.2</v>
      </c>
      <c r="DP44" s="24">
        <f t="shared" si="34"/>
        <v>20.2</v>
      </c>
      <c r="DQ44" s="24">
        <f t="shared" si="35"/>
        <v>18.600000000000001</v>
      </c>
      <c r="DR44" s="24">
        <f t="shared" si="36"/>
        <v>17.100000000000001</v>
      </c>
      <c r="DS44" s="24">
        <f t="shared" si="37"/>
        <v>15.8</v>
      </c>
      <c r="DT44" s="24">
        <f t="shared" si="38"/>
        <v>14.6</v>
      </c>
      <c r="DU44" s="24">
        <f t="shared" si="39"/>
        <v>13.6</v>
      </c>
      <c r="DV44" s="24">
        <f t="shared" si="40"/>
        <v>12.6</v>
      </c>
      <c r="DZ44" s="18">
        <v>34</v>
      </c>
      <c r="EA44" s="19">
        <v>53.5</v>
      </c>
      <c r="EB44" s="19">
        <v>52.1</v>
      </c>
      <c r="EC44" s="19">
        <v>50.7</v>
      </c>
      <c r="ED44" s="19">
        <v>49.3</v>
      </c>
      <c r="EE44" s="19">
        <v>47.9</v>
      </c>
      <c r="EF44" s="19">
        <v>46.5</v>
      </c>
      <c r="EG44" s="19">
        <v>45.1</v>
      </c>
      <c r="EH44" s="19">
        <v>52.6</v>
      </c>
      <c r="EI44" s="19">
        <v>51.2</v>
      </c>
      <c r="EJ44" s="19">
        <v>49.7</v>
      </c>
      <c r="EK44" s="19">
        <v>48.3</v>
      </c>
      <c r="EL44" s="19">
        <v>46.9</v>
      </c>
      <c r="EM44" s="19">
        <v>45.5</v>
      </c>
      <c r="EN44" s="19">
        <v>44.1</v>
      </c>
    </row>
    <row r="45" spans="27:144" x14ac:dyDescent="0.25">
      <c r="AA45" s="32">
        <v>36</v>
      </c>
      <c r="AB45" s="33">
        <f>PKG!C49</f>
        <v>45804</v>
      </c>
      <c r="AC45" s="33">
        <f>PKG!G49</f>
        <v>44385</v>
      </c>
      <c r="AD45" s="78" t="str">
        <f>IFERROR(IF(VALUE(MID(PKG!D49,7,2))&gt;40,"P","L"),"")</f>
        <v>P</v>
      </c>
      <c r="AE45" s="27" t="str">
        <f>PKG!H49</f>
        <v>KARANGSOKO</v>
      </c>
      <c r="AF45" s="29">
        <f t="shared" si="23"/>
        <v>1</v>
      </c>
      <c r="AG45" s="34" t="str">
        <f t="shared" si="24"/>
        <v>KARANGSOKOMg 4</v>
      </c>
      <c r="AH45" s="34">
        <f t="shared" si="16"/>
        <v>3</v>
      </c>
      <c r="AI45" s="34">
        <f t="shared" si="17"/>
        <v>10</v>
      </c>
      <c r="AJ45" s="34">
        <f t="shared" si="18"/>
        <v>46</v>
      </c>
      <c r="AK45" s="4" t="str">
        <f t="shared" si="25"/>
        <v/>
      </c>
      <c r="AZ45" s="25">
        <f t="shared" si="19"/>
        <v>46</v>
      </c>
      <c r="BA45" s="25">
        <f t="shared" si="20"/>
        <v>46</v>
      </c>
      <c r="BB45" s="83">
        <f>PKG!J49</f>
        <v>0</v>
      </c>
      <c r="BC45" s="83">
        <f>PKG!K49</f>
        <v>0</v>
      </c>
      <c r="BD45" s="26">
        <f t="shared" si="26"/>
        <v>15.7</v>
      </c>
      <c r="BE45" s="26">
        <f t="shared" si="27"/>
        <v>-9.235294117647058</v>
      </c>
      <c r="BG45" s="26">
        <f t="shared" si="28"/>
        <v>100.4</v>
      </c>
      <c r="BH45" s="26">
        <f t="shared" si="29"/>
        <v>-25.1</v>
      </c>
      <c r="BJ45" s="26" t="str">
        <f t="shared" si="30"/>
        <v/>
      </c>
      <c r="BK45" s="26" t="str">
        <f t="shared" si="31"/>
        <v/>
      </c>
      <c r="BM45" s="26" t="str">
        <f t="shared" si="32"/>
        <v/>
      </c>
      <c r="BN45" s="26" t="str">
        <f t="shared" si="33"/>
        <v/>
      </c>
      <c r="BZ45" s="18">
        <v>35</v>
      </c>
      <c r="CA45" s="19">
        <v>14.5</v>
      </c>
      <c r="CB45" s="19">
        <v>1.5</v>
      </c>
      <c r="CC45" s="19">
        <v>1.5</v>
      </c>
      <c r="CD45" s="19">
        <v>13.8</v>
      </c>
      <c r="CE45" s="19">
        <v>1.4</v>
      </c>
      <c r="CF45" s="19">
        <v>1.6</v>
      </c>
      <c r="CG45" s="23"/>
      <c r="CH45" s="18">
        <v>35</v>
      </c>
      <c r="CI45" s="19">
        <v>95.8</v>
      </c>
      <c r="CJ45" s="19">
        <v>3.5</v>
      </c>
      <c r="CK45" s="19">
        <v>3.5</v>
      </c>
      <c r="CL45" s="19">
        <v>94.9</v>
      </c>
      <c r="CM45" s="19">
        <v>3.5</v>
      </c>
      <c r="CN45" s="19">
        <v>3.5</v>
      </c>
      <c r="CO45" s="20"/>
      <c r="CP45" s="19">
        <v>66.5</v>
      </c>
      <c r="CQ45" s="19">
        <v>7.6</v>
      </c>
      <c r="CR45" s="19">
        <v>0.8</v>
      </c>
      <c r="CS45" s="19">
        <v>0.8</v>
      </c>
      <c r="CT45" s="19">
        <v>7.4</v>
      </c>
      <c r="CU45" s="19">
        <v>0.8</v>
      </c>
      <c r="CV45" s="19">
        <v>0.8</v>
      </c>
      <c r="CZ45" s="35">
        <v>35</v>
      </c>
      <c r="DA45" s="35">
        <v>20</v>
      </c>
      <c r="DB45" s="35">
        <v>18.399999999999999</v>
      </c>
      <c r="DC45" s="35">
        <v>16.899999999999999</v>
      </c>
      <c r="DD45" s="35">
        <v>15.6</v>
      </c>
      <c r="DE45" s="35">
        <v>14.5</v>
      </c>
      <c r="DF45" s="35">
        <v>13.4</v>
      </c>
      <c r="DG45" s="35">
        <v>12.4</v>
      </c>
      <c r="DH45" s="35">
        <v>20.3</v>
      </c>
      <c r="DI45" s="35">
        <v>18.399999999999999</v>
      </c>
      <c r="DJ45" s="35">
        <v>16.8</v>
      </c>
      <c r="DK45" s="35">
        <v>15.4</v>
      </c>
      <c r="DL45" s="35">
        <v>14.2</v>
      </c>
      <c r="DM45" s="35">
        <v>13.1</v>
      </c>
      <c r="DN45" s="35">
        <v>12.1</v>
      </c>
      <c r="DP45" s="24">
        <f t="shared" si="34"/>
        <v>20.5</v>
      </c>
      <c r="DQ45" s="24">
        <f t="shared" si="35"/>
        <v>18.5</v>
      </c>
      <c r="DR45" s="24">
        <f t="shared" si="36"/>
        <v>16.8</v>
      </c>
      <c r="DS45" s="24">
        <f t="shared" si="37"/>
        <v>15.3</v>
      </c>
      <c r="DT45" s="24">
        <f t="shared" si="38"/>
        <v>14</v>
      </c>
      <c r="DU45" s="24">
        <f t="shared" si="39"/>
        <v>12.9</v>
      </c>
      <c r="DV45" s="24">
        <f t="shared" si="40"/>
        <v>11.9</v>
      </c>
      <c r="DZ45" s="18">
        <v>35</v>
      </c>
      <c r="EA45" s="19">
        <v>53.6</v>
      </c>
      <c r="EB45" s="19">
        <v>52.2</v>
      </c>
      <c r="EC45" s="19">
        <v>50.8</v>
      </c>
      <c r="ED45" s="19">
        <v>49.4</v>
      </c>
      <c r="EE45" s="19">
        <v>48</v>
      </c>
      <c r="EF45" s="19">
        <v>46.6</v>
      </c>
      <c r="EG45" s="19">
        <v>45.1</v>
      </c>
      <c r="EH45" s="19">
        <v>52.7</v>
      </c>
      <c r="EI45" s="19">
        <v>51.2</v>
      </c>
      <c r="EJ45" s="19">
        <v>49.8</v>
      </c>
      <c r="EK45" s="19">
        <v>48.4</v>
      </c>
      <c r="EL45" s="19">
        <v>47</v>
      </c>
      <c r="EM45" s="19">
        <v>45.6</v>
      </c>
      <c r="EN45" s="19">
        <v>44.2</v>
      </c>
    </row>
    <row r="46" spans="27:144" x14ac:dyDescent="0.25">
      <c r="AA46" s="32">
        <v>37</v>
      </c>
      <c r="AB46" s="33">
        <f>PKG!C50</f>
        <v>45804</v>
      </c>
      <c r="AC46" s="33">
        <f>PKG!G50</f>
        <v>44154</v>
      </c>
      <c r="AD46" s="78" t="str">
        <f>IFERROR(IF(VALUE(MID(PKG!D50,7,2))&gt;40,"P","L"),"")</f>
        <v>P</v>
      </c>
      <c r="AE46" s="27" t="str">
        <f>PKG!H50</f>
        <v>KARANGSOKO</v>
      </c>
      <c r="AF46" s="29">
        <f t="shared" si="23"/>
        <v>1</v>
      </c>
      <c r="AG46" s="34" t="str">
        <f t="shared" si="24"/>
        <v>KARANGSOKOMg 4</v>
      </c>
      <c r="AH46" s="34">
        <f t="shared" si="16"/>
        <v>4</v>
      </c>
      <c r="AI46" s="34">
        <f t="shared" si="17"/>
        <v>6</v>
      </c>
      <c r="AJ46" s="34">
        <f t="shared" si="18"/>
        <v>54</v>
      </c>
      <c r="AK46" s="4" t="str">
        <f t="shared" si="25"/>
        <v/>
      </c>
      <c r="AZ46" s="25">
        <f t="shared" si="19"/>
        <v>54</v>
      </c>
      <c r="BA46" s="25">
        <f t="shared" si="20"/>
        <v>54</v>
      </c>
      <c r="BB46" s="83">
        <f>PKG!J50</f>
        <v>0</v>
      </c>
      <c r="BC46" s="83">
        <f>PKG!K50</f>
        <v>0</v>
      </c>
      <c r="BD46" s="26">
        <f t="shared" si="26"/>
        <v>16.8</v>
      </c>
      <c r="BE46" s="26">
        <f t="shared" si="27"/>
        <v>-9.3333333333333339</v>
      </c>
      <c r="BG46" s="26">
        <f t="shared" si="28"/>
        <v>105.1</v>
      </c>
      <c r="BH46" s="26">
        <f t="shared" si="29"/>
        <v>-25.023809523809522</v>
      </c>
      <c r="BJ46" s="26" t="str">
        <f t="shared" si="30"/>
        <v/>
      </c>
      <c r="BK46" s="26" t="str">
        <f t="shared" si="31"/>
        <v/>
      </c>
      <c r="BM46" s="26" t="str">
        <f t="shared" si="32"/>
        <v/>
      </c>
      <c r="BN46" s="26" t="str">
        <f t="shared" si="33"/>
        <v/>
      </c>
      <c r="BZ46" s="18">
        <v>36</v>
      </c>
      <c r="CA46" s="19">
        <v>14.6</v>
      </c>
      <c r="CB46" s="19">
        <v>1.6</v>
      </c>
      <c r="CC46" s="19">
        <v>1.8</v>
      </c>
      <c r="CD46" s="19">
        <v>14.1</v>
      </c>
      <c r="CE46" s="19">
        <v>1.5</v>
      </c>
      <c r="CF46" s="19">
        <v>2</v>
      </c>
      <c r="CG46" s="23"/>
      <c r="CH46" s="18">
        <v>36</v>
      </c>
      <c r="CI46" s="19">
        <v>94.9</v>
      </c>
      <c r="CJ46" s="19">
        <v>3.8</v>
      </c>
      <c r="CK46" s="19">
        <v>3.8</v>
      </c>
      <c r="CL46" s="19">
        <v>93.9</v>
      </c>
      <c r="CM46" s="19">
        <v>3.7</v>
      </c>
      <c r="CN46" s="19">
        <v>3.7</v>
      </c>
      <c r="CO46" s="20"/>
      <c r="CP46" s="19">
        <v>67</v>
      </c>
      <c r="CQ46" s="19">
        <v>7.7</v>
      </c>
      <c r="CR46" s="19">
        <v>0.8</v>
      </c>
      <c r="CS46" s="19">
        <v>0.8</v>
      </c>
      <c r="CT46" s="19">
        <v>7.5</v>
      </c>
      <c r="CU46" s="19">
        <v>0.8</v>
      </c>
      <c r="CV46" s="19">
        <v>0.8</v>
      </c>
      <c r="CZ46" s="35">
        <v>36</v>
      </c>
      <c r="DA46" s="35">
        <v>20</v>
      </c>
      <c r="DB46" s="35">
        <v>18.399999999999999</v>
      </c>
      <c r="DC46" s="35">
        <v>16.899999999999999</v>
      </c>
      <c r="DD46" s="35">
        <v>15.6</v>
      </c>
      <c r="DE46" s="35">
        <v>14.4</v>
      </c>
      <c r="DF46" s="35">
        <v>13.4</v>
      </c>
      <c r="DG46" s="35">
        <v>12.4</v>
      </c>
      <c r="DH46" s="35">
        <v>20.3</v>
      </c>
      <c r="DI46" s="35">
        <v>18.399999999999999</v>
      </c>
      <c r="DJ46" s="35">
        <v>16.8</v>
      </c>
      <c r="DK46" s="35">
        <v>15.4</v>
      </c>
      <c r="DL46" s="35">
        <v>14.2</v>
      </c>
      <c r="DM46" s="35">
        <v>13.1</v>
      </c>
      <c r="DN46" s="35">
        <v>12.1</v>
      </c>
      <c r="DP46" s="24">
        <f t="shared" si="34"/>
        <v>20.8</v>
      </c>
      <c r="DQ46" s="24">
        <f t="shared" si="35"/>
        <v>18.7</v>
      </c>
      <c r="DR46" s="24">
        <f t="shared" si="36"/>
        <v>16.8</v>
      </c>
      <c r="DS46" s="24">
        <f t="shared" si="37"/>
        <v>15.3</v>
      </c>
      <c r="DT46" s="24">
        <f t="shared" si="38"/>
        <v>13.9</v>
      </c>
      <c r="DU46" s="24">
        <f t="shared" si="39"/>
        <v>12.7</v>
      </c>
      <c r="DV46" s="24">
        <f t="shared" si="40"/>
        <v>11.7</v>
      </c>
      <c r="DZ46" s="18">
        <v>36</v>
      </c>
      <c r="EA46" s="19">
        <v>53.7</v>
      </c>
      <c r="EB46" s="19">
        <v>52.3</v>
      </c>
      <c r="EC46" s="19">
        <v>50.9</v>
      </c>
      <c r="ED46" s="19">
        <v>49.5</v>
      </c>
      <c r="EE46" s="19">
        <v>48</v>
      </c>
      <c r="EF46" s="19">
        <v>46.6</v>
      </c>
      <c r="EG46" s="19">
        <v>45.2</v>
      </c>
      <c r="EH46" s="19">
        <v>52.7</v>
      </c>
      <c r="EI46" s="19">
        <v>51.3</v>
      </c>
      <c r="EJ46" s="19">
        <v>49.9</v>
      </c>
      <c r="EK46" s="19">
        <v>48.5</v>
      </c>
      <c r="EL46" s="19">
        <v>47.1</v>
      </c>
      <c r="EM46" s="19">
        <v>45.7</v>
      </c>
      <c r="EN46" s="19">
        <v>44.3</v>
      </c>
    </row>
    <row r="47" spans="27:144" x14ac:dyDescent="0.25">
      <c r="AA47" s="32">
        <v>38</v>
      </c>
      <c r="AB47" s="33">
        <f>PKG!C51</f>
        <v>45804</v>
      </c>
      <c r="AC47" s="33">
        <f>PKG!G51</f>
        <v>44351</v>
      </c>
      <c r="AD47" s="78" t="str">
        <f>IFERROR(IF(VALUE(MID(PKG!D51,7,2))&gt;40,"P","L"),"")</f>
        <v>P</v>
      </c>
      <c r="AE47" s="27" t="str">
        <f>PKG!H51</f>
        <v>KARANGSOKO</v>
      </c>
      <c r="AF47" s="29">
        <f t="shared" si="23"/>
        <v>1</v>
      </c>
      <c r="AG47" s="34" t="str">
        <f t="shared" si="24"/>
        <v>KARANGSOKOMg 4</v>
      </c>
      <c r="AH47" s="34">
        <f t="shared" si="16"/>
        <v>3</v>
      </c>
      <c r="AI47" s="34">
        <f t="shared" si="17"/>
        <v>11</v>
      </c>
      <c r="AJ47" s="34">
        <f t="shared" si="18"/>
        <v>47</v>
      </c>
      <c r="AK47" s="4" t="str">
        <f t="shared" si="25"/>
        <v/>
      </c>
      <c r="AZ47" s="25">
        <f t="shared" si="19"/>
        <v>47</v>
      </c>
      <c r="BA47" s="25">
        <f t="shared" si="20"/>
        <v>47</v>
      </c>
      <c r="BB47" s="83">
        <f>PKG!J51</f>
        <v>0</v>
      </c>
      <c r="BC47" s="83">
        <f>PKG!K51</f>
        <v>0</v>
      </c>
      <c r="BD47" s="26">
        <f t="shared" si="26"/>
        <v>15.8</v>
      </c>
      <c r="BE47" s="26">
        <f t="shared" si="27"/>
        <v>-9.2941176470588243</v>
      </c>
      <c r="BG47" s="26">
        <f t="shared" si="28"/>
        <v>101</v>
      </c>
      <c r="BH47" s="26">
        <f t="shared" si="29"/>
        <v>-25.25</v>
      </c>
      <c r="BJ47" s="26" t="str">
        <f t="shared" si="30"/>
        <v/>
      </c>
      <c r="BK47" s="26" t="str">
        <f t="shared" si="31"/>
        <v/>
      </c>
      <c r="BM47" s="26" t="str">
        <f t="shared" si="32"/>
        <v/>
      </c>
      <c r="BN47" s="26" t="str">
        <f t="shared" si="33"/>
        <v/>
      </c>
      <c r="BZ47" s="18">
        <v>37</v>
      </c>
      <c r="CA47" s="19">
        <v>14.8</v>
      </c>
      <c r="CB47" s="19">
        <v>1.6</v>
      </c>
      <c r="CC47" s="19">
        <v>1.8</v>
      </c>
      <c r="CD47" s="19">
        <v>14.3</v>
      </c>
      <c r="CE47" s="19">
        <v>1.5</v>
      </c>
      <c r="CF47" s="19">
        <v>2</v>
      </c>
      <c r="CG47" s="23"/>
      <c r="CH47" s="18">
        <v>37</v>
      </c>
      <c r="CI47" s="19">
        <v>95.6</v>
      </c>
      <c r="CJ47" s="19">
        <v>3.8</v>
      </c>
      <c r="CK47" s="19">
        <v>3.8</v>
      </c>
      <c r="CL47" s="19">
        <v>94.6</v>
      </c>
      <c r="CM47" s="19">
        <v>3.7</v>
      </c>
      <c r="CN47" s="19">
        <v>3.7</v>
      </c>
      <c r="CO47" s="20"/>
      <c r="CP47" s="19">
        <v>67.5</v>
      </c>
      <c r="CQ47" s="19">
        <v>7.8</v>
      </c>
      <c r="CR47" s="19">
        <v>0.7</v>
      </c>
      <c r="CS47" s="19">
        <v>0.8</v>
      </c>
      <c r="CT47" s="19">
        <v>7.7</v>
      </c>
      <c r="CU47" s="19">
        <v>0.8</v>
      </c>
      <c r="CV47" s="19">
        <v>0.8</v>
      </c>
      <c r="CZ47" s="35">
        <v>37</v>
      </c>
      <c r="DA47" s="35">
        <v>19.899999999999999</v>
      </c>
      <c r="DB47" s="35">
        <v>18.3</v>
      </c>
      <c r="DC47" s="35">
        <v>16.899999999999999</v>
      </c>
      <c r="DD47" s="35">
        <v>15.6</v>
      </c>
      <c r="DE47" s="35">
        <v>14.4</v>
      </c>
      <c r="DF47" s="35">
        <v>13.3</v>
      </c>
      <c r="DG47" s="35">
        <v>12.4</v>
      </c>
      <c r="DH47" s="35">
        <v>20.3</v>
      </c>
      <c r="DI47" s="35">
        <v>18.399999999999999</v>
      </c>
      <c r="DJ47" s="35">
        <v>16.8</v>
      </c>
      <c r="DK47" s="35">
        <v>15.4</v>
      </c>
      <c r="DL47" s="35">
        <v>14.1</v>
      </c>
      <c r="DM47" s="35">
        <v>13.1</v>
      </c>
      <c r="DN47" s="35">
        <v>12.1</v>
      </c>
      <c r="DP47" s="24">
        <f t="shared" si="34"/>
        <v>20.5</v>
      </c>
      <c r="DQ47" s="24">
        <f t="shared" si="35"/>
        <v>18.5</v>
      </c>
      <c r="DR47" s="24">
        <f t="shared" si="36"/>
        <v>16.8</v>
      </c>
      <c r="DS47" s="24">
        <f t="shared" si="37"/>
        <v>15.3</v>
      </c>
      <c r="DT47" s="24">
        <f t="shared" si="38"/>
        <v>14</v>
      </c>
      <c r="DU47" s="24">
        <f t="shared" si="39"/>
        <v>12.8</v>
      </c>
      <c r="DV47" s="24">
        <f t="shared" si="40"/>
        <v>11.8</v>
      </c>
      <c r="DZ47" s="18">
        <v>37</v>
      </c>
      <c r="EA47" s="19">
        <v>53.8</v>
      </c>
      <c r="EB47" s="19">
        <v>52.4</v>
      </c>
      <c r="EC47" s="19">
        <v>51</v>
      </c>
      <c r="ED47" s="19">
        <v>49.5</v>
      </c>
      <c r="EE47" s="19">
        <v>48.1</v>
      </c>
      <c r="EF47" s="19">
        <v>46.7</v>
      </c>
      <c r="EG47" s="19">
        <v>45.3</v>
      </c>
      <c r="EH47" s="19">
        <v>52.8</v>
      </c>
      <c r="EI47" s="19">
        <v>51.4</v>
      </c>
      <c r="EJ47" s="19">
        <v>50</v>
      </c>
      <c r="EK47" s="19">
        <v>48.6</v>
      </c>
      <c r="EL47" s="19">
        <v>47.2</v>
      </c>
      <c r="EM47" s="19">
        <v>45.8</v>
      </c>
      <c r="EN47" s="19">
        <v>44.4</v>
      </c>
    </row>
    <row r="48" spans="27:144" x14ac:dyDescent="0.25">
      <c r="AA48" s="32">
        <v>39</v>
      </c>
      <c r="AB48" s="33">
        <f>PKG!C52</f>
        <v>45804</v>
      </c>
      <c r="AC48" s="33">
        <f>PKG!G52</f>
        <v>45070</v>
      </c>
      <c r="AD48" s="78" t="str">
        <f>IFERROR(IF(VALUE(MID(PKG!D52,7,2))&gt;40,"P","L"),"")</f>
        <v>P</v>
      </c>
      <c r="AE48" s="27" t="str">
        <f>PKG!H52</f>
        <v>KELUTAN</v>
      </c>
      <c r="AF48" s="29">
        <f t="shared" si="23"/>
        <v>3</v>
      </c>
      <c r="AG48" s="34" t="str">
        <f t="shared" si="24"/>
        <v>KELUTANMg 4</v>
      </c>
      <c r="AH48" s="34">
        <f t="shared" si="16"/>
        <v>2</v>
      </c>
      <c r="AI48" s="34">
        <f t="shared" si="17"/>
        <v>0</v>
      </c>
      <c r="AJ48" s="34">
        <f t="shared" si="18"/>
        <v>24</v>
      </c>
      <c r="AK48" s="4" t="str">
        <f t="shared" si="25"/>
        <v/>
      </c>
      <c r="AZ48" s="25">
        <f t="shared" si="19"/>
        <v>24</v>
      </c>
      <c r="BA48" s="25">
        <f t="shared" si="20"/>
        <v>24</v>
      </c>
      <c r="BB48" s="83">
        <f>PKG!J52</f>
        <v>0</v>
      </c>
      <c r="BC48" s="83">
        <f>PKG!K52</f>
        <v>0</v>
      </c>
      <c r="BD48" s="26">
        <f t="shared" si="26"/>
        <v>11.9</v>
      </c>
      <c r="BE48" s="26">
        <f t="shared" si="27"/>
        <v>-9.9166666666666679</v>
      </c>
      <c r="BG48" s="26">
        <f t="shared" si="28"/>
        <v>86.5</v>
      </c>
      <c r="BH48" s="26">
        <f t="shared" si="29"/>
        <v>-26.212121212121215</v>
      </c>
      <c r="BJ48" s="26" t="str">
        <f t="shared" si="30"/>
        <v/>
      </c>
      <c r="BK48" s="26" t="str">
        <f t="shared" si="31"/>
        <v/>
      </c>
      <c r="BM48" s="26" t="str">
        <f t="shared" si="32"/>
        <v/>
      </c>
      <c r="BN48" s="26" t="str">
        <f t="shared" si="33"/>
        <v/>
      </c>
      <c r="BZ48" s="18">
        <v>38</v>
      </c>
      <c r="CA48" s="19">
        <v>15</v>
      </c>
      <c r="CB48" s="19">
        <v>1.7</v>
      </c>
      <c r="CC48" s="19">
        <v>1.8</v>
      </c>
      <c r="CD48" s="19">
        <v>14.4</v>
      </c>
      <c r="CE48" s="19">
        <v>1.5</v>
      </c>
      <c r="CF48" s="19">
        <v>2.1</v>
      </c>
      <c r="CG48" s="23"/>
      <c r="CH48" s="18">
        <v>38</v>
      </c>
      <c r="CI48" s="19">
        <v>96.3</v>
      </c>
      <c r="CJ48" s="19">
        <v>3.9</v>
      </c>
      <c r="CK48" s="19">
        <v>3.9</v>
      </c>
      <c r="CL48" s="19">
        <v>95.3</v>
      </c>
      <c r="CM48" s="19">
        <v>3.8</v>
      </c>
      <c r="CN48" s="19">
        <v>3.8</v>
      </c>
      <c r="CO48" s="20"/>
      <c r="CP48" s="19">
        <v>68</v>
      </c>
      <c r="CQ48" s="19">
        <v>8</v>
      </c>
      <c r="CR48" s="19">
        <v>0.8</v>
      </c>
      <c r="CS48" s="19">
        <v>0.8</v>
      </c>
      <c r="CT48" s="19">
        <v>7.8</v>
      </c>
      <c r="CU48" s="19">
        <v>0.8</v>
      </c>
      <c r="CV48" s="19">
        <v>0.8</v>
      </c>
      <c r="CZ48" s="35">
        <v>38</v>
      </c>
      <c r="DA48" s="35">
        <v>19.899999999999999</v>
      </c>
      <c r="DB48" s="35">
        <v>18.3</v>
      </c>
      <c r="DC48" s="35">
        <v>16.8</v>
      </c>
      <c r="DD48" s="35">
        <v>15.5</v>
      </c>
      <c r="DE48" s="35">
        <v>14.4</v>
      </c>
      <c r="DF48" s="35">
        <v>13.3</v>
      </c>
      <c r="DG48" s="35">
        <v>12.3</v>
      </c>
      <c r="DH48" s="35">
        <v>20.3</v>
      </c>
      <c r="DI48" s="35">
        <v>18.399999999999999</v>
      </c>
      <c r="DJ48" s="35">
        <v>16.8</v>
      </c>
      <c r="DK48" s="35">
        <v>15.4</v>
      </c>
      <c r="DL48" s="35">
        <v>14.1</v>
      </c>
      <c r="DM48" s="35">
        <v>13</v>
      </c>
      <c r="DN48" s="35">
        <v>12.1</v>
      </c>
      <c r="DP48" s="24">
        <f t="shared" si="34"/>
        <v>20.6</v>
      </c>
      <c r="DQ48" s="24">
        <f t="shared" si="35"/>
        <v>18.7</v>
      </c>
      <c r="DR48" s="24">
        <f t="shared" si="36"/>
        <v>17.100000000000001</v>
      </c>
      <c r="DS48" s="24">
        <f t="shared" si="37"/>
        <v>15.7</v>
      </c>
      <c r="DT48" s="24">
        <f t="shared" si="38"/>
        <v>14.4</v>
      </c>
      <c r="DU48" s="24">
        <f t="shared" si="39"/>
        <v>13.3</v>
      </c>
      <c r="DV48" s="24">
        <f t="shared" si="40"/>
        <v>12.4</v>
      </c>
      <c r="DZ48" s="18">
        <v>38</v>
      </c>
      <c r="EA48" s="19">
        <v>53.9</v>
      </c>
      <c r="EB48" s="19">
        <v>52.5</v>
      </c>
      <c r="EC48" s="19">
        <v>51</v>
      </c>
      <c r="ED48" s="19">
        <v>49.6</v>
      </c>
      <c r="EE48" s="19">
        <v>48.2</v>
      </c>
      <c r="EF48" s="19">
        <v>46.8</v>
      </c>
      <c r="EG48" s="19">
        <v>45.3</v>
      </c>
      <c r="EH48" s="19">
        <v>52.9</v>
      </c>
      <c r="EI48" s="19">
        <v>51.5</v>
      </c>
      <c r="EJ48" s="19">
        <v>50.1</v>
      </c>
      <c r="EK48" s="19">
        <v>48.7</v>
      </c>
      <c r="EL48" s="19">
        <v>47.3</v>
      </c>
      <c r="EM48" s="19">
        <v>45.8</v>
      </c>
      <c r="EN48" s="19">
        <v>44.4</v>
      </c>
    </row>
    <row r="49" spans="27:144" x14ac:dyDescent="0.25">
      <c r="AA49" s="32">
        <v>40</v>
      </c>
      <c r="AB49" s="33">
        <f>PKG!C53</f>
        <v>45804</v>
      </c>
      <c r="AC49" s="33">
        <f>PKG!G53</f>
        <v>44920</v>
      </c>
      <c r="AD49" s="78" t="str">
        <f>IFERROR(IF(VALUE(MID(PKG!D53,7,2))&gt;40,"P","L"),"")</f>
        <v>L</v>
      </c>
      <c r="AE49" s="27" t="str">
        <f>PKG!H53</f>
        <v>KARANGSOKO</v>
      </c>
      <c r="AF49" s="29">
        <f t="shared" si="23"/>
        <v>1</v>
      </c>
      <c r="AG49" s="34" t="str">
        <f t="shared" si="24"/>
        <v>KARANGSOKOMg 4</v>
      </c>
      <c r="AH49" s="34">
        <f t="shared" si="16"/>
        <v>2</v>
      </c>
      <c r="AI49" s="34">
        <f t="shared" si="17"/>
        <v>5</v>
      </c>
      <c r="AJ49" s="34">
        <f t="shared" si="18"/>
        <v>29</v>
      </c>
      <c r="AK49" s="4" t="str">
        <f t="shared" si="25"/>
        <v/>
      </c>
      <c r="AZ49" s="25">
        <f t="shared" si="19"/>
        <v>29</v>
      </c>
      <c r="BA49" s="25">
        <f t="shared" si="20"/>
        <v>29</v>
      </c>
      <c r="BB49" s="83">
        <f>PKG!J53</f>
        <v>0</v>
      </c>
      <c r="BC49" s="83">
        <f>PKG!K53</f>
        <v>0</v>
      </c>
      <c r="BD49" s="26">
        <f t="shared" si="26"/>
        <v>13.5</v>
      </c>
      <c r="BE49" s="26">
        <f t="shared" si="27"/>
        <v>-9.6428571428571441</v>
      </c>
      <c r="BG49" s="26">
        <f t="shared" si="28"/>
        <v>91.6</v>
      </c>
      <c r="BH49" s="26">
        <f t="shared" si="29"/>
        <v>-26.171428571428571</v>
      </c>
      <c r="BJ49" s="26" t="str">
        <f t="shared" si="30"/>
        <v/>
      </c>
      <c r="BK49" s="26" t="str">
        <f t="shared" si="31"/>
        <v/>
      </c>
      <c r="BM49" s="26" t="str">
        <f t="shared" si="32"/>
        <v/>
      </c>
      <c r="BN49" s="26" t="str">
        <f t="shared" si="33"/>
        <v/>
      </c>
      <c r="BZ49" s="18">
        <v>39</v>
      </c>
      <c r="CA49" s="19">
        <v>15.2</v>
      </c>
      <c r="CB49" s="19">
        <v>1.7</v>
      </c>
      <c r="CC49" s="19">
        <v>1.8</v>
      </c>
      <c r="CD49" s="19">
        <v>14.6</v>
      </c>
      <c r="CE49" s="19">
        <v>1.5</v>
      </c>
      <c r="CF49" s="19">
        <v>2.1</v>
      </c>
      <c r="CG49" s="23"/>
      <c r="CH49" s="18">
        <v>39</v>
      </c>
      <c r="CI49" s="19">
        <v>97</v>
      </c>
      <c r="CJ49" s="19">
        <v>3.9</v>
      </c>
      <c r="CK49" s="19">
        <v>3.9</v>
      </c>
      <c r="CL49" s="19">
        <v>96</v>
      </c>
      <c r="CM49" s="19">
        <v>3.8</v>
      </c>
      <c r="CN49" s="19">
        <v>3.8</v>
      </c>
      <c r="CO49" s="20"/>
      <c r="CP49" s="19">
        <v>68.5</v>
      </c>
      <c r="CQ49" s="19">
        <v>8.1</v>
      </c>
      <c r="CR49" s="19">
        <v>0.8</v>
      </c>
      <c r="CS49" s="19">
        <v>0.8</v>
      </c>
      <c r="CT49" s="19">
        <v>8</v>
      </c>
      <c r="CU49" s="19">
        <v>0.8</v>
      </c>
      <c r="CV49" s="19">
        <v>0.8</v>
      </c>
      <c r="CZ49" s="35">
        <v>39</v>
      </c>
      <c r="DA49" s="35">
        <v>19.899999999999999</v>
      </c>
      <c r="DB49" s="35">
        <v>18.3</v>
      </c>
      <c r="DC49" s="35">
        <v>16.8</v>
      </c>
      <c r="DD49" s="35">
        <v>15.5</v>
      </c>
      <c r="DE49" s="35">
        <v>14.3</v>
      </c>
      <c r="DF49" s="35">
        <v>13.3</v>
      </c>
      <c r="DG49" s="35">
        <v>12.3</v>
      </c>
      <c r="DH49" s="35">
        <v>20.3</v>
      </c>
      <c r="DI49" s="35">
        <v>18.399999999999999</v>
      </c>
      <c r="DJ49" s="35">
        <v>16.8</v>
      </c>
      <c r="DK49" s="35">
        <v>15.3</v>
      </c>
      <c r="DL49" s="35">
        <v>14.1</v>
      </c>
      <c r="DM49" s="35">
        <v>13</v>
      </c>
      <c r="DN49" s="35">
        <v>12</v>
      </c>
      <c r="DP49" s="24">
        <f t="shared" si="34"/>
        <v>20.3</v>
      </c>
      <c r="DQ49" s="24">
        <f t="shared" si="35"/>
        <v>18.600000000000001</v>
      </c>
      <c r="DR49" s="24">
        <f t="shared" si="36"/>
        <v>17.100000000000001</v>
      </c>
      <c r="DS49" s="24">
        <f t="shared" si="37"/>
        <v>15.8</v>
      </c>
      <c r="DT49" s="24">
        <f t="shared" si="38"/>
        <v>14.7</v>
      </c>
      <c r="DU49" s="24">
        <f t="shared" si="39"/>
        <v>13.6</v>
      </c>
      <c r="DV49" s="24">
        <f t="shared" si="40"/>
        <v>12.7</v>
      </c>
      <c r="DZ49" s="18">
        <v>39</v>
      </c>
      <c r="EA49" s="19">
        <v>54</v>
      </c>
      <c r="EB49" s="19">
        <v>52.5</v>
      </c>
      <c r="EC49" s="19">
        <v>51.1</v>
      </c>
      <c r="ED49" s="19">
        <v>49.7</v>
      </c>
      <c r="EE49" s="19">
        <v>48.2</v>
      </c>
      <c r="EF49" s="19">
        <v>46.8</v>
      </c>
      <c r="EG49" s="19">
        <v>45.4</v>
      </c>
      <c r="EH49" s="19">
        <v>53</v>
      </c>
      <c r="EI49" s="19">
        <v>51.6</v>
      </c>
      <c r="EJ49" s="19">
        <v>50.2</v>
      </c>
      <c r="EK49" s="19">
        <v>48.7</v>
      </c>
      <c r="EL49" s="19">
        <v>47.3</v>
      </c>
      <c r="EM49" s="19">
        <v>45.9</v>
      </c>
      <c r="EN49" s="19">
        <v>44.5</v>
      </c>
    </row>
    <row r="50" spans="27:144" x14ac:dyDescent="0.25">
      <c r="AA50" s="32">
        <v>41</v>
      </c>
      <c r="AB50" s="33">
        <f>PKG!C54</f>
        <v>45804</v>
      </c>
      <c r="AC50" s="33">
        <f>PKG!G54</f>
        <v>44019</v>
      </c>
      <c r="AD50" s="78" t="str">
        <f>IFERROR(IF(VALUE(MID(PKG!D54,7,2))&gt;40,"P","L"),"")</f>
        <v>L</v>
      </c>
      <c r="AE50" s="27" t="str">
        <f>PKG!H54</f>
        <v>KARANGSOKO</v>
      </c>
      <c r="AF50" s="29">
        <f t="shared" si="23"/>
        <v>1</v>
      </c>
      <c r="AG50" s="34" t="str">
        <f t="shared" si="24"/>
        <v>KARANGSOKOMg 4</v>
      </c>
      <c r="AH50" s="34">
        <f t="shared" si="16"/>
        <v>4</v>
      </c>
      <c r="AI50" s="34">
        <f t="shared" si="17"/>
        <v>10</v>
      </c>
      <c r="AJ50" s="34">
        <f t="shared" si="18"/>
        <v>58</v>
      </c>
      <c r="AK50" s="4" t="str">
        <f t="shared" si="25"/>
        <v/>
      </c>
      <c r="AZ50" s="25">
        <f t="shared" si="19"/>
        <v>58</v>
      </c>
      <c r="BA50" s="25">
        <f t="shared" si="20"/>
        <v>58</v>
      </c>
      <c r="BB50" s="83">
        <f>PKG!J54</f>
        <v>0</v>
      </c>
      <c r="BC50" s="83">
        <f>PKG!K54</f>
        <v>0</v>
      </c>
      <c r="BD50" s="26">
        <f t="shared" si="26"/>
        <v>18.3</v>
      </c>
      <c r="BE50" s="26">
        <f t="shared" si="27"/>
        <v>-9.15</v>
      </c>
      <c r="BG50" s="26">
        <f t="shared" si="28"/>
        <v>108.8</v>
      </c>
      <c r="BH50" s="26">
        <f t="shared" si="29"/>
        <v>-24.177777777777777</v>
      </c>
      <c r="BJ50" s="26" t="str">
        <f t="shared" si="30"/>
        <v/>
      </c>
      <c r="BK50" s="26" t="str">
        <f t="shared" si="31"/>
        <v/>
      </c>
      <c r="BM50" s="26" t="str">
        <f t="shared" si="32"/>
        <v/>
      </c>
      <c r="BN50" s="26" t="str">
        <f t="shared" si="33"/>
        <v/>
      </c>
      <c r="BZ50" s="18">
        <v>40</v>
      </c>
      <c r="CA50" s="19">
        <v>15.3</v>
      </c>
      <c r="CB50" s="19">
        <v>1.7</v>
      </c>
      <c r="CC50" s="19">
        <v>1.9</v>
      </c>
      <c r="CD50" s="19">
        <v>14.8</v>
      </c>
      <c r="CE50" s="19">
        <v>1.6</v>
      </c>
      <c r="CF50" s="19">
        <v>2.1</v>
      </c>
      <c r="CG50" s="23"/>
      <c r="CH50" s="18">
        <v>40</v>
      </c>
      <c r="CI50" s="19">
        <v>97.7</v>
      </c>
      <c r="CJ50" s="19">
        <v>3.9</v>
      </c>
      <c r="CK50" s="19">
        <v>3.9</v>
      </c>
      <c r="CL50" s="19">
        <v>96.6</v>
      </c>
      <c r="CM50" s="19">
        <v>3.8</v>
      </c>
      <c r="CN50" s="19">
        <v>3.8</v>
      </c>
      <c r="CO50" s="20"/>
      <c r="CP50" s="19">
        <v>69</v>
      </c>
      <c r="CQ50" s="19">
        <v>8.3000000000000007</v>
      </c>
      <c r="CR50" s="19">
        <v>0.8</v>
      </c>
      <c r="CS50" s="19">
        <v>0.8</v>
      </c>
      <c r="CT50" s="19">
        <v>8.1</v>
      </c>
      <c r="CU50" s="19">
        <v>0.8</v>
      </c>
      <c r="CV50" s="19">
        <v>0.8</v>
      </c>
      <c r="CZ50" s="35">
        <v>40</v>
      </c>
      <c r="DA50" s="35">
        <v>19.899999999999999</v>
      </c>
      <c r="DB50" s="35">
        <v>18.2</v>
      </c>
      <c r="DC50" s="35">
        <v>16.8</v>
      </c>
      <c r="DD50" s="35">
        <v>15.5</v>
      </c>
      <c r="DE50" s="35">
        <v>14.3</v>
      </c>
      <c r="DF50" s="35">
        <v>13.2</v>
      </c>
      <c r="DG50" s="35">
        <v>12.3</v>
      </c>
      <c r="DH50" s="35">
        <v>20.3</v>
      </c>
      <c r="DI50" s="35">
        <v>18.399999999999999</v>
      </c>
      <c r="DJ50" s="35">
        <v>16.8</v>
      </c>
      <c r="DK50" s="35">
        <v>15.3</v>
      </c>
      <c r="DL50" s="35">
        <v>14.1</v>
      </c>
      <c r="DM50" s="35">
        <v>13</v>
      </c>
      <c r="DN50" s="35">
        <v>12</v>
      </c>
      <c r="DP50" s="24">
        <f t="shared" si="34"/>
        <v>20.2</v>
      </c>
      <c r="DQ50" s="24">
        <f t="shared" si="35"/>
        <v>18.3</v>
      </c>
      <c r="DR50" s="24">
        <f t="shared" si="36"/>
        <v>16.600000000000001</v>
      </c>
      <c r="DS50" s="24">
        <f t="shared" si="37"/>
        <v>15.2</v>
      </c>
      <c r="DT50" s="24">
        <f t="shared" si="38"/>
        <v>14</v>
      </c>
      <c r="DU50" s="24">
        <f t="shared" si="39"/>
        <v>12.9</v>
      </c>
      <c r="DV50" s="24">
        <f t="shared" si="40"/>
        <v>12</v>
      </c>
      <c r="DZ50" s="18">
        <v>40</v>
      </c>
      <c r="EA50" s="19">
        <v>54.1</v>
      </c>
      <c r="EB50" s="19">
        <v>52.6</v>
      </c>
      <c r="EC50" s="19">
        <v>51.2</v>
      </c>
      <c r="ED50" s="19">
        <v>49.7</v>
      </c>
      <c r="EE50" s="19">
        <v>48.3</v>
      </c>
      <c r="EF50" s="19">
        <v>46.9</v>
      </c>
      <c r="EG50" s="19">
        <v>45.4</v>
      </c>
      <c r="EH50" s="19">
        <v>53.1</v>
      </c>
      <c r="EI50" s="19">
        <v>51.7</v>
      </c>
      <c r="EJ50" s="19">
        <v>50.2</v>
      </c>
      <c r="EK50" s="19">
        <v>48.8</v>
      </c>
      <c r="EL50" s="19">
        <v>47.4</v>
      </c>
      <c r="EM50" s="19">
        <v>46</v>
      </c>
      <c r="EN50" s="19">
        <v>44.6</v>
      </c>
    </row>
    <row r="51" spans="27:144" x14ac:dyDescent="0.25">
      <c r="AA51" s="32">
        <v>42</v>
      </c>
      <c r="AB51" s="33">
        <f>PKG!C55</f>
        <v>45804</v>
      </c>
      <c r="AC51" s="33">
        <f>PKG!G55</f>
        <v>44698</v>
      </c>
      <c r="AD51" s="78" t="str">
        <f>IFERROR(IF(VALUE(MID(PKG!D55,7,2))&gt;40,"P","L"),"")</f>
        <v>L</v>
      </c>
      <c r="AE51" s="27" t="str">
        <f>PKG!H55</f>
        <v>KARANGSOKO</v>
      </c>
      <c r="AF51" s="29">
        <f t="shared" si="23"/>
        <v>1</v>
      </c>
      <c r="AG51" s="34" t="str">
        <f t="shared" si="24"/>
        <v>KARANGSOKOMg 4</v>
      </c>
      <c r="AH51" s="34">
        <f t="shared" si="16"/>
        <v>3</v>
      </c>
      <c r="AI51" s="34">
        <f t="shared" si="17"/>
        <v>0</v>
      </c>
      <c r="AJ51" s="34">
        <f t="shared" si="18"/>
        <v>36</v>
      </c>
      <c r="AK51" s="4" t="str">
        <f t="shared" si="25"/>
        <v/>
      </c>
      <c r="AZ51" s="25">
        <f t="shared" si="19"/>
        <v>36</v>
      </c>
      <c r="BA51" s="25">
        <f t="shared" si="20"/>
        <v>36</v>
      </c>
      <c r="BB51" s="83">
        <f>PKG!J55</f>
        <v>97</v>
      </c>
      <c r="BC51" s="83" t="str">
        <f>PKG!K55</f>
        <v>15.2</v>
      </c>
      <c r="BD51" s="26">
        <f t="shared" si="26"/>
        <v>14.6</v>
      </c>
      <c r="BE51" s="26">
        <f t="shared" si="27"/>
        <v>-7.7631172839506171</v>
      </c>
      <c r="BG51" s="26">
        <f t="shared" si="28"/>
        <v>94.9</v>
      </c>
      <c r="BH51" s="26">
        <f t="shared" si="29"/>
        <v>0.55263157894736692</v>
      </c>
      <c r="BJ51" s="26">
        <f t="shared" si="30"/>
        <v>15</v>
      </c>
      <c r="BK51" s="26">
        <f t="shared" si="31"/>
        <v>-9.5824074074074073</v>
      </c>
      <c r="BM51" s="26">
        <f t="shared" si="32"/>
        <v>0.66573375373460397</v>
      </c>
      <c r="BN51" s="26">
        <f t="shared" si="33"/>
        <v>-14.734266246265395</v>
      </c>
      <c r="BZ51" s="18">
        <v>41</v>
      </c>
      <c r="CA51" s="19">
        <v>15.5</v>
      </c>
      <c r="CB51" s="19">
        <v>1.7</v>
      </c>
      <c r="CC51" s="19">
        <v>1.9</v>
      </c>
      <c r="CD51" s="19">
        <v>14.9</v>
      </c>
      <c r="CE51" s="19">
        <v>1.6</v>
      </c>
      <c r="CF51" s="19">
        <v>2.1</v>
      </c>
      <c r="CG51" s="23"/>
      <c r="CH51" s="18">
        <v>41</v>
      </c>
      <c r="CI51" s="19">
        <v>98.4</v>
      </c>
      <c r="CJ51" s="19">
        <v>4</v>
      </c>
      <c r="CK51" s="19">
        <v>4</v>
      </c>
      <c r="CL51" s="19">
        <v>97.3</v>
      </c>
      <c r="CM51" s="19">
        <v>3.9</v>
      </c>
      <c r="CN51" s="19">
        <v>3.9</v>
      </c>
      <c r="CO51" s="20"/>
      <c r="CP51" s="19">
        <v>69.5</v>
      </c>
      <c r="CQ51" s="19">
        <v>8.4</v>
      </c>
      <c r="CR51" s="19">
        <v>0.8</v>
      </c>
      <c r="CS51" s="19">
        <v>0.8</v>
      </c>
      <c r="CT51" s="19">
        <v>8.1999999999999993</v>
      </c>
      <c r="CU51" s="19">
        <v>0.8</v>
      </c>
      <c r="CV51" s="19">
        <v>0.8</v>
      </c>
      <c r="CZ51" s="35">
        <v>41</v>
      </c>
      <c r="DA51" s="35">
        <v>19.899999999999999</v>
      </c>
      <c r="DB51" s="35">
        <v>18.2</v>
      </c>
      <c r="DC51" s="35">
        <v>16.8</v>
      </c>
      <c r="DD51" s="35">
        <v>15.5</v>
      </c>
      <c r="DE51" s="35">
        <v>14.3</v>
      </c>
      <c r="DF51" s="35">
        <v>13.2</v>
      </c>
      <c r="DG51" s="35">
        <v>12.2</v>
      </c>
      <c r="DH51" s="35">
        <v>20.399999999999999</v>
      </c>
      <c r="DI51" s="35">
        <v>18.399999999999999</v>
      </c>
      <c r="DJ51" s="35">
        <v>16.8</v>
      </c>
      <c r="DK51" s="35">
        <v>15.3</v>
      </c>
      <c r="DL51" s="35">
        <v>14.1</v>
      </c>
      <c r="DM51" s="35">
        <v>13</v>
      </c>
      <c r="DN51" s="35">
        <v>12</v>
      </c>
      <c r="DP51" s="24">
        <f t="shared" si="34"/>
        <v>20</v>
      </c>
      <c r="DQ51" s="24">
        <f t="shared" si="35"/>
        <v>18.399999999999999</v>
      </c>
      <c r="DR51" s="24">
        <f t="shared" si="36"/>
        <v>16.899999999999999</v>
      </c>
      <c r="DS51" s="24">
        <f t="shared" si="37"/>
        <v>15.6</v>
      </c>
      <c r="DT51" s="24">
        <f t="shared" si="38"/>
        <v>14.4</v>
      </c>
      <c r="DU51" s="24">
        <f t="shared" si="39"/>
        <v>13.4</v>
      </c>
      <c r="DV51" s="24">
        <f t="shared" si="40"/>
        <v>12.4</v>
      </c>
      <c r="DZ51" s="18">
        <v>41</v>
      </c>
      <c r="EA51" s="19">
        <v>54.1</v>
      </c>
      <c r="EB51" s="19">
        <v>52.7</v>
      </c>
      <c r="EC51" s="19">
        <v>51.3</v>
      </c>
      <c r="ED51" s="19">
        <v>49.8</v>
      </c>
      <c r="EE51" s="19">
        <v>48.4</v>
      </c>
      <c r="EF51" s="19">
        <v>46.9</v>
      </c>
      <c r="EG51" s="19">
        <v>45.5</v>
      </c>
      <c r="EH51" s="19">
        <v>53.1</v>
      </c>
      <c r="EI51" s="19">
        <v>51.7</v>
      </c>
      <c r="EJ51" s="19">
        <v>50.3</v>
      </c>
      <c r="EK51" s="19">
        <v>48.9</v>
      </c>
      <c r="EL51" s="19">
        <v>47.5</v>
      </c>
      <c r="EM51" s="19">
        <v>46.1</v>
      </c>
      <c r="EN51" s="19">
        <v>44.6</v>
      </c>
    </row>
    <row r="52" spans="27:144" x14ac:dyDescent="0.25">
      <c r="AA52" s="32">
        <v>43</v>
      </c>
      <c r="AB52" s="33">
        <f>PKG!C56</f>
        <v>45804</v>
      </c>
      <c r="AC52" s="33">
        <f>PKG!G56</f>
        <v>44630</v>
      </c>
      <c r="AD52" s="78" t="str">
        <f>IFERROR(IF(VALUE(MID(PKG!D56,7,2))&gt;40,"P","L"),"")</f>
        <v>P</v>
      </c>
      <c r="AE52" s="27" t="str">
        <f>PKG!H56</f>
        <v>KARANGSOKO</v>
      </c>
      <c r="AF52" s="29">
        <f t="shared" si="23"/>
        <v>1</v>
      </c>
      <c r="AG52" s="34" t="str">
        <f t="shared" si="24"/>
        <v>KARANGSOKOMg 4</v>
      </c>
      <c r="AH52" s="34">
        <f t="shared" si="16"/>
        <v>3</v>
      </c>
      <c r="AI52" s="34">
        <f t="shared" si="17"/>
        <v>2</v>
      </c>
      <c r="AJ52" s="34">
        <f t="shared" si="18"/>
        <v>38</v>
      </c>
      <c r="AK52" s="4" t="str">
        <f t="shared" si="25"/>
        <v/>
      </c>
      <c r="AZ52" s="25">
        <f t="shared" si="19"/>
        <v>38</v>
      </c>
      <c r="BA52" s="25">
        <f t="shared" si="20"/>
        <v>38</v>
      </c>
      <c r="BB52" s="83">
        <f>PKG!J56</f>
        <v>94</v>
      </c>
      <c r="BC52" s="83" t="str">
        <f>PKG!K56</f>
        <v>15.6</v>
      </c>
      <c r="BD52" s="26">
        <f t="shared" si="26"/>
        <v>14.4</v>
      </c>
      <c r="BE52" s="26">
        <f t="shared" si="27"/>
        <v>-6.5575396825396828</v>
      </c>
      <c r="BG52" s="26">
        <f t="shared" si="28"/>
        <v>95.3</v>
      </c>
      <c r="BH52" s="26">
        <f t="shared" si="29"/>
        <v>-0.34210526315789402</v>
      </c>
      <c r="BJ52" s="26">
        <f t="shared" si="30"/>
        <v>13.9</v>
      </c>
      <c r="BK52" s="26">
        <f t="shared" si="31"/>
        <v>-8.8472222222222232</v>
      </c>
      <c r="BM52" s="26">
        <f t="shared" si="32"/>
        <v>0.71204919269654443</v>
      </c>
      <c r="BN52" s="26">
        <f t="shared" si="33"/>
        <v>-15.65327867478161</v>
      </c>
      <c r="BZ52" s="18">
        <v>42</v>
      </c>
      <c r="CA52" s="19">
        <v>15.7</v>
      </c>
      <c r="CB52" s="19">
        <v>1.8</v>
      </c>
      <c r="CC52" s="19">
        <v>1.9</v>
      </c>
      <c r="CD52" s="19">
        <v>15.1</v>
      </c>
      <c r="CE52" s="19">
        <v>1.6</v>
      </c>
      <c r="CF52" s="19">
        <v>2.1</v>
      </c>
      <c r="CG52" s="23"/>
      <c r="CH52" s="18">
        <v>42</v>
      </c>
      <c r="CI52" s="19">
        <v>99.1</v>
      </c>
      <c r="CJ52" s="19">
        <v>4.0999999999999996</v>
      </c>
      <c r="CK52" s="19">
        <v>4.0999999999999996</v>
      </c>
      <c r="CL52" s="19">
        <v>97.9</v>
      </c>
      <c r="CM52" s="19">
        <v>3.9</v>
      </c>
      <c r="CN52" s="19">
        <v>3.9</v>
      </c>
      <c r="CO52" s="20"/>
      <c r="CP52" s="19">
        <v>70</v>
      </c>
      <c r="CQ52" s="19">
        <v>8.5</v>
      </c>
      <c r="CR52" s="19">
        <v>0.8</v>
      </c>
      <c r="CS52" s="19">
        <v>0.8</v>
      </c>
      <c r="CT52" s="19">
        <v>8.4</v>
      </c>
      <c r="CU52" s="19">
        <v>0.8</v>
      </c>
      <c r="CV52" s="19">
        <v>0.8</v>
      </c>
      <c r="CZ52" s="35">
        <v>42</v>
      </c>
      <c r="DA52" s="35">
        <v>19.8</v>
      </c>
      <c r="DB52" s="35">
        <v>18.2</v>
      </c>
      <c r="DC52" s="35">
        <v>16.8</v>
      </c>
      <c r="DD52" s="35">
        <v>15.4</v>
      </c>
      <c r="DE52" s="35">
        <v>14.3</v>
      </c>
      <c r="DF52" s="35">
        <v>13.2</v>
      </c>
      <c r="DG52" s="35">
        <v>12.2</v>
      </c>
      <c r="DH52" s="35">
        <v>20.399999999999999</v>
      </c>
      <c r="DI52" s="35">
        <v>18.399999999999999</v>
      </c>
      <c r="DJ52" s="35">
        <v>16.8</v>
      </c>
      <c r="DK52" s="35">
        <v>15.3</v>
      </c>
      <c r="DL52" s="35">
        <v>14</v>
      </c>
      <c r="DM52" s="35">
        <v>12.9</v>
      </c>
      <c r="DN52" s="35">
        <v>12</v>
      </c>
      <c r="DP52" s="24">
        <f t="shared" si="34"/>
        <v>20.3</v>
      </c>
      <c r="DQ52" s="24">
        <f t="shared" si="35"/>
        <v>18.399999999999999</v>
      </c>
      <c r="DR52" s="24">
        <f t="shared" si="36"/>
        <v>16.8</v>
      </c>
      <c r="DS52" s="24">
        <f t="shared" si="37"/>
        <v>15.4</v>
      </c>
      <c r="DT52" s="24">
        <f t="shared" si="38"/>
        <v>14.1</v>
      </c>
      <c r="DU52" s="24">
        <f t="shared" si="39"/>
        <v>13</v>
      </c>
      <c r="DV52" s="24">
        <f t="shared" si="40"/>
        <v>12.1</v>
      </c>
      <c r="DZ52" s="18">
        <v>42</v>
      </c>
      <c r="EA52" s="19">
        <v>54.2</v>
      </c>
      <c r="EB52" s="19">
        <v>52.8</v>
      </c>
      <c r="EC52" s="19">
        <v>51.3</v>
      </c>
      <c r="ED52" s="19">
        <v>49.9</v>
      </c>
      <c r="EE52" s="19">
        <v>48.4</v>
      </c>
      <c r="EF52" s="19">
        <v>47</v>
      </c>
      <c r="EG52" s="19">
        <v>45.5</v>
      </c>
      <c r="EH52" s="19">
        <v>53.2</v>
      </c>
      <c r="EI52" s="19">
        <v>51.8</v>
      </c>
      <c r="EJ52" s="19">
        <v>50.4</v>
      </c>
      <c r="EK52" s="19">
        <v>49</v>
      </c>
      <c r="EL52" s="19">
        <v>47.5</v>
      </c>
      <c r="EM52" s="19">
        <v>46.1</v>
      </c>
      <c r="EN52" s="19">
        <v>44.7</v>
      </c>
    </row>
    <row r="53" spans="27:144" x14ac:dyDescent="0.25">
      <c r="AA53" s="32">
        <v>44</v>
      </c>
      <c r="AB53" s="33">
        <f>PKG!C57</f>
        <v>0</v>
      </c>
      <c r="AC53" s="33" t="str">
        <f>PKG!G57</f>
        <v/>
      </c>
      <c r="AD53" s="78" t="str">
        <f>IFERROR(IF(VALUE(MID(PKG!D57,7,2))&gt;40,"P","L"),"")</f>
        <v/>
      </c>
      <c r="AE53" s="27">
        <f>PKG!H57</f>
        <v>0</v>
      </c>
      <c r="AF53" s="29" t="str">
        <f t="shared" ref="AF53:AF116" si="41">IFERROR(VLOOKUP(AE53,$AW$10:$AX$16,2,0),"")</f>
        <v/>
      </c>
      <c r="AG53" s="34" t="str">
        <f t="shared" ref="AG53:AG116" si="42">IFERROR(IF(AND(AE53&lt;&gt;"",AF53=""),"Luar Wil",AE53)&amp;VLOOKUP(DAY(AB53),$AS$10:$AT$14,2),"")</f>
        <v/>
      </c>
      <c r="AH53" s="34" t="str">
        <f t="shared" ref="AH53:AH116" si="43">IFERROR(DATEDIF(AC53,AB53,"Y"),"")</f>
        <v/>
      </c>
      <c r="AI53" s="34" t="str">
        <f t="shared" ref="AI53:AI116" si="44">IFERROR(DATEDIF(AC53,AB53,"yM"),"")</f>
        <v/>
      </c>
      <c r="AJ53" s="34" t="str">
        <f t="shared" ref="AJ53:AJ116" si="45">IFERROR(DATEDIF(AC53,AB53,"M"),"")</f>
        <v/>
      </c>
      <c r="AK53" s="4" t="str">
        <f t="shared" ref="AK53:AK116" si="46">IFERROR(VLOOKUP(VLOOKUP(AJ53,$AM$10:$AN$13,2)&amp;AD53,$AQ$10:$AR$17,2),"")</f>
        <v/>
      </c>
      <c r="AZ53" s="25" t="str">
        <f t="shared" ref="AZ53:AZ116" si="47">IFERROR(DATEDIF(AC53,AB53,"M"),"")</f>
        <v/>
      </c>
      <c r="BA53" s="25" t="str">
        <f t="shared" ref="BA53:BA116" si="48">IF(AZ53&gt;216,"D",AZ53)</f>
        <v>D</v>
      </c>
      <c r="BB53" s="83" t="str">
        <f>PKG!J57</f>
        <v/>
      </c>
      <c r="BC53" s="83" t="str">
        <f>PKG!K57</f>
        <v/>
      </c>
      <c r="BD53" s="26" t="str">
        <f t="shared" ref="BD53:BD116" si="49">IFERROR(IF(AD53="L",VLOOKUP(BA53,$BZ$10:$CF$226,2),IF(AD53="P",VLOOKUP(BA53,$BZ$10:$CF$226,5),"")),"")</f>
        <v/>
      </c>
      <c r="BE53" s="26" t="str">
        <f t="shared" ref="BE53:BE116" si="50">IFERROR((BC53-BD53)/IF(AD53="L",(IF(OR(BC53&gt;BD53,BC53=BD53),VLOOKUP(BA53,$BZ$10:$CF$226,4),VLOOKUP(BA53,$BZ$10:$CF$226,3))),IF(OR(BC53&gt;BD53,BC53=BD53),VLOOKUP(BA53,$BZ$10:$CF$226,7),VLOOKUP(BA53,$BZ$10:$CF$226,6))),"")</f>
        <v/>
      </c>
      <c r="BG53" s="26" t="str">
        <f t="shared" ref="BG53:BG116" si="51">IFERROR(IF(AD53="L",VLOOKUP(BA53,$CH$10:$CN$226,2),IF(AD53="P",VLOOKUP(BA53,$CH$10:$CN$226,5),"")),"")</f>
        <v/>
      </c>
      <c r="BH53" s="26" t="str">
        <f t="shared" ref="BH53:BH116" si="52">IFERROR((BB53-BG53)/IF(AD53="L",(IF(OR(BB53&gt;BG53,BB53=BG53),VLOOKUP(BA53,$CH$10:$CN$226,4),VLOOKUP(BA53,$CH$10:$CN$226,3))),IF(OR(BB53&gt;BG53,BB53=BG53),VLOOKUP(BA53,$CH$10:$CN$226,7),VLOOKUP(BA53,$CH$10:$CN$226,6))),"")</f>
        <v/>
      </c>
      <c r="BJ53" s="26" t="str">
        <f t="shared" ref="BJ53:BJ116" si="53">IFERROR(IF(AD53="L",VLOOKUP(BB53,$CP$10:$CV$272,2),IF(AD53="P",VLOOKUP(BB53,$CP$10:$CV$272,5),"")),"")</f>
        <v/>
      </c>
      <c r="BK53" s="26" t="str">
        <f t="shared" ref="BK53:BK116" si="54">IFERROR((BC53-BJ53)/IF(AD53="L",(IF(OR(BC53&gt;BJ53,BC53=BJ53),VLOOKUP(BB53,$CP$10:$CV$272,4),VLOOKUP(BB53,$CP$10:$CV$272,3))),IF(OR(BC53&gt;BJ53,BC53=BJ53),VLOOKUP(BB53,$CP$10:$CV$272,7),VLOOKUP(BB53,$CP$10:$CV$272,6))),"")</f>
        <v/>
      </c>
      <c r="BM53" s="26" t="str">
        <f t="shared" ref="BM53:BM116" si="55">IFERROR(BC53/(BB53/100)^2,"")</f>
        <v/>
      </c>
      <c r="BN53" s="26" t="str">
        <f t="shared" ref="BN53:BN116" si="56">IFERROR(IF(BM53&gt;DP53,3+(BM53-DP53)/(DP53-DQ53),IF(BM53&gt;DQ53,2+(BM53-DQ53)/(DP53-DQ53),IF(BM53&gt;DR53,1+(BM53-DR53)/(DQ53-DR53),IF(BM53&gt;DS53,(BM53-DS53)/(DR53-DS53),IF(BM53&gt;DT53,-1+(BM53-DT53)/(DS53-DT53),IF(BM53&gt;DU53,-2+(BM53-DU53)/(DT53-DU53),IF(BM53&gt;DV53,-3+(BM53-DV53)/(DU53-DV53),-3-(DV53-BM53)/(DU53-DV53)))))))),"")</f>
        <v/>
      </c>
      <c r="BZ53" s="18">
        <v>43</v>
      </c>
      <c r="CA53" s="19">
        <v>15.8</v>
      </c>
      <c r="CB53" s="19">
        <v>1.7</v>
      </c>
      <c r="CC53" s="19">
        <v>2</v>
      </c>
      <c r="CD53" s="19">
        <v>15.2</v>
      </c>
      <c r="CE53" s="19">
        <v>1.6</v>
      </c>
      <c r="CF53" s="19">
        <v>2.2000000000000002</v>
      </c>
      <c r="CG53" s="23"/>
      <c r="CH53" s="18">
        <v>43</v>
      </c>
      <c r="CI53" s="19">
        <v>99.7</v>
      </c>
      <c r="CJ53" s="19">
        <v>4</v>
      </c>
      <c r="CK53" s="19">
        <v>4</v>
      </c>
      <c r="CL53" s="19">
        <v>98.6</v>
      </c>
      <c r="CM53" s="19">
        <v>3.9</v>
      </c>
      <c r="CN53" s="19">
        <v>3.9</v>
      </c>
      <c r="CO53" s="20"/>
      <c r="CP53" s="19">
        <v>70.5</v>
      </c>
      <c r="CQ53" s="19">
        <v>8.6999999999999993</v>
      </c>
      <c r="CR53" s="19">
        <v>0.8</v>
      </c>
      <c r="CS53" s="19">
        <v>0.8</v>
      </c>
      <c r="CT53" s="19">
        <v>8.5</v>
      </c>
      <c r="CU53" s="19">
        <v>0.8</v>
      </c>
      <c r="CV53" s="19">
        <v>0.8</v>
      </c>
      <c r="CZ53" s="35">
        <v>43</v>
      </c>
      <c r="DA53" s="35">
        <v>19.8</v>
      </c>
      <c r="DB53" s="35">
        <v>18.2</v>
      </c>
      <c r="DC53" s="35">
        <v>16.7</v>
      </c>
      <c r="DD53" s="35">
        <v>15.4</v>
      </c>
      <c r="DE53" s="35">
        <v>14.2</v>
      </c>
      <c r="DF53" s="35">
        <v>13.2</v>
      </c>
      <c r="DG53" s="35">
        <v>12.2</v>
      </c>
      <c r="DH53" s="35">
        <v>20.399999999999999</v>
      </c>
      <c r="DI53" s="35">
        <v>18.399999999999999</v>
      </c>
      <c r="DJ53" s="35">
        <v>16.8</v>
      </c>
      <c r="DK53" s="35">
        <v>15.3</v>
      </c>
      <c r="DL53" s="35">
        <v>14</v>
      </c>
      <c r="DM53" s="35">
        <v>12.9</v>
      </c>
      <c r="DN53" s="35">
        <v>11.9</v>
      </c>
      <c r="DP53" s="24">
        <f t="shared" si="34"/>
        <v>0</v>
      </c>
      <c r="DQ53" s="24">
        <f t="shared" si="35"/>
        <v>0</v>
      </c>
      <c r="DR53" s="24">
        <f t="shared" si="36"/>
        <v>0</v>
      </c>
      <c r="DS53" s="24">
        <f t="shared" si="37"/>
        <v>0</v>
      </c>
      <c r="DT53" s="24">
        <f t="shared" si="38"/>
        <v>0</v>
      </c>
      <c r="DU53" s="24">
        <f t="shared" si="39"/>
        <v>0</v>
      </c>
      <c r="DV53" s="24">
        <f t="shared" si="40"/>
        <v>0</v>
      </c>
      <c r="DZ53" s="18">
        <v>43</v>
      </c>
      <c r="EA53" s="19">
        <v>54.3</v>
      </c>
      <c r="EB53" s="19">
        <v>52.8</v>
      </c>
      <c r="EC53" s="19">
        <v>51.4</v>
      </c>
      <c r="ED53" s="19">
        <v>49.9</v>
      </c>
      <c r="EE53" s="19">
        <v>48.5</v>
      </c>
      <c r="EF53" s="19">
        <v>47</v>
      </c>
      <c r="EG53" s="19">
        <v>45.6</v>
      </c>
      <c r="EH53" s="19">
        <v>53.3</v>
      </c>
      <c r="EI53" s="19">
        <v>51.9</v>
      </c>
      <c r="EJ53" s="19">
        <v>50.4</v>
      </c>
      <c r="EK53" s="19">
        <v>49</v>
      </c>
      <c r="EL53" s="19">
        <v>47.6</v>
      </c>
      <c r="EM53" s="19">
        <v>46.2</v>
      </c>
      <c r="EN53" s="19">
        <v>44.8</v>
      </c>
    </row>
    <row r="54" spans="27:144" x14ac:dyDescent="0.25">
      <c r="AA54" s="32">
        <v>45</v>
      </c>
      <c r="AB54" s="33">
        <f>PKG!C58</f>
        <v>0</v>
      </c>
      <c r="AC54" s="33" t="str">
        <f>PKG!G58</f>
        <v/>
      </c>
      <c r="AD54" s="78" t="str">
        <f>IFERROR(IF(VALUE(MID(PKG!D58,7,2))&gt;40,"P","L"),"")</f>
        <v/>
      </c>
      <c r="AE54" s="27">
        <f>PKG!H58</f>
        <v>0</v>
      </c>
      <c r="AF54" s="29" t="str">
        <f t="shared" si="41"/>
        <v/>
      </c>
      <c r="AG54" s="34" t="str">
        <f t="shared" si="42"/>
        <v/>
      </c>
      <c r="AH54" s="34" t="str">
        <f t="shared" si="43"/>
        <v/>
      </c>
      <c r="AI54" s="34" t="str">
        <f t="shared" si="44"/>
        <v/>
      </c>
      <c r="AJ54" s="34" t="str">
        <f t="shared" si="45"/>
        <v/>
      </c>
      <c r="AK54" s="4" t="str">
        <f t="shared" si="46"/>
        <v/>
      </c>
      <c r="AZ54" s="25" t="str">
        <f t="shared" si="47"/>
        <v/>
      </c>
      <c r="BA54" s="25" t="str">
        <f t="shared" si="48"/>
        <v>D</v>
      </c>
      <c r="BB54" s="83" t="str">
        <f>PKG!J58</f>
        <v/>
      </c>
      <c r="BC54" s="83" t="str">
        <f>PKG!K58</f>
        <v/>
      </c>
      <c r="BD54" s="26" t="str">
        <f t="shared" si="49"/>
        <v/>
      </c>
      <c r="BE54" s="26" t="str">
        <f t="shared" si="50"/>
        <v/>
      </c>
      <c r="BG54" s="26" t="str">
        <f t="shared" si="51"/>
        <v/>
      </c>
      <c r="BH54" s="26" t="str">
        <f t="shared" si="52"/>
        <v/>
      </c>
      <c r="BJ54" s="26" t="str">
        <f t="shared" si="53"/>
        <v/>
      </c>
      <c r="BK54" s="26" t="str">
        <f t="shared" si="54"/>
        <v/>
      </c>
      <c r="BM54" s="26" t="str">
        <f t="shared" si="55"/>
        <v/>
      </c>
      <c r="BN54" s="26" t="str">
        <f t="shared" si="56"/>
        <v/>
      </c>
      <c r="BZ54" s="18">
        <v>44</v>
      </c>
      <c r="CA54" s="19">
        <v>16</v>
      </c>
      <c r="CB54" s="19">
        <v>1.8</v>
      </c>
      <c r="CC54" s="19">
        <v>2</v>
      </c>
      <c r="CD54" s="19">
        <v>15.4</v>
      </c>
      <c r="CE54" s="19">
        <v>1.7</v>
      </c>
      <c r="CF54" s="19">
        <v>2.2000000000000002</v>
      </c>
      <c r="CG54" s="23"/>
      <c r="CH54" s="18">
        <v>44</v>
      </c>
      <c r="CI54" s="19">
        <v>100.4</v>
      </c>
      <c r="CJ54" s="19">
        <v>4.0999999999999996</v>
      </c>
      <c r="CK54" s="19">
        <v>4.0999999999999996</v>
      </c>
      <c r="CL54" s="19">
        <v>99.2</v>
      </c>
      <c r="CM54" s="19">
        <v>3.9</v>
      </c>
      <c r="CN54" s="19">
        <v>3.9</v>
      </c>
      <c r="CO54" s="20"/>
      <c r="CP54" s="19">
        <v>71</v>
      </c>
      <c r="CQ54" s="19">
        <v>8.8000000000000007</v>
      </c>
      <c r="CR54" s="19">
        <v>0.8</v>
      </c>
      <c r="CS54" s="19">
        <v>0.8</v>
      </c>
      <c r="CT54" s="19">
        <v>8.6</v>
      </c>
      <c r="CU54" s="19">
        <v>0.8</v>
      </c>
      <c r="CV54" s="19">
        <v>0.8</v>
      </c>
      <c r="CZ54" s="35">
        <v>44</v>
      </c>
      <c r="DA54" s="35">
        <v>19.8</v>
      </c>
      <c r="DB54" s="35">
        <v>18.2</v>
      </c>
      <c r="DC54" s="35">
        <v>16.7</v>
      </c>
      <c r="DD54" s="35">
        <v>15.4</v>
      </c>
      <c r="DE54" s="35">
        <v>14.2</v>
      </c>
      <c r="DF54" s="35">
        <v>13.1</v>
      </c>
      <c r="DG54" s="35">
        <v>12.2</v>
      </c>
      <c r="DH54" s="35">
        <v>20.399999999999999</v>
      </c>
      <c r="DI54" s="35">
        <v>18.5</v>
      </c>
      <c r="DJ54" s="35">
        <v>16.8</v>
      </c>
      <c r="DK54" s="35">
        <v>15.3</v>
      </c>
      <c r="DL54" s="35">
        <v>14</v>
      </c>
      <c r="DM54" s="35">
        <v>12.9</v>
      </c>
      <c r="DN54" s="35">
        <v>11.9</v>
      </c>
      <c r="DP54" s="24">
        <f t="shared" si="34"/>
        <v>0</v>
      </c>
      <c r="DQ54" s="24">
        <f t="shared" si="35"/>
        <v>0</v>
      </c>
      <c r="DR54" s="24">
        <f t="shared" si="36"/>
        <v>0</v>
      </c>
      <c r="DS54" s="24">
        <f t="shared" si="37"/>
        <v>0</v>
      </c>
      <c r="DT54" s="24">
        <f t="shared" si="38"/>
        <v>0</v>
      </c>
      <c r="DU54" s="24">
        <f t="shared" si="39"/>
        <v>0</v>
      </c>
      <c r="DV54" s="24">
        <f t="shared" si="40"/>
        <v>0</v>
      </c>
      <c r="DZ54" s="18">
        <v>44</v>
      </c>
      <c r="EA54" s="19">
        <v>54.3</v>
      </c>
      <c r="EB54" s="19">
        <v>52.9</v>
      </c>
      <c r="EC54" s="19">
        <v>51.4</v>
      </c>
      <c r="ED54" s="19">
        <v>50</v>
      </c>
      <c r="EE54" s="19">
        <v>48.5</v>
      </c>
      <c r="EF54" s="19">
        <v>47.1</v>
      </c>
      <c r="EG54" s="19">
        <v>45.6</v>
      </c>
      <c r="EH54" s="19">
        <v>53.3</v>
      </c>
      <c r="EI54" s="19">
        <v>51.9</v>
      </c>
      <c r="EJ54" s="19">
        <v>50.5</v>
      </c>
      <c r="EK54" s="19">
        <v>49.1</v>
      </c>
      <c r="EL54" s="19">
        <v>47.7</v>
      </c>
      <c r="EM54" s="19">
        <v>46.3</v>
      </c>
      <c r="EN54" s="19">
        <v>44.8</v>
      </c>
    </row>
    <row r="55" spans="27:144" x14ac:dyDescent="0.25">
      <c r="AA55" s="32">
        <v>46</v>
      </c>
      <c r="AB55" s="33">
        <f>PKG!C59</f>
        <v>0</v>
      </c>
      <c r="AC55" s="33" t="str">
        <f>PKG!G59</f>
        <v/>
      </c>
      <c r="AD55" s="78" t="str">
        <f>IFERROR(IF(VALUE(MID(PKG!D59,7,2))&gt;40,"P","L"),"")</f>
        <v/>
      </c>
      <c r="AE55" s="27">
        <f>PKG!H59</f>
        <v>0</v>
      </c>
      <c r="AF55" s="29" t="str">
        <f t="shared" si="41"/>
        <v/>
      </c>
      <c r="AG55" s="34" t="str">
        <f t="shared" si="42"/>
        <v/>
      </c>
      <c r="AH55" s="34" t="str">
        <f t="shared" si="43"/>
        <v/>
      </c>
      <c r="AI55" s="34" t="str">
        <f t="shared" si="44"/>
        <v/>
      </c>
      <c r="AJ55" s="34" t="str">
        <f t="shared" si="45"/>
        <v/>
      </c>
      <c r="AK55" s="4" t="str">
        <f t="shared" si="46"/>
        <v/>
      </c>
      <c r="AZ55" s="25" t="str">
        <f t="shared" si="47"/>
        <v/>
      </c>
      <c r="BA55" s="25" t="str">
        <f t="shared" si="48"/>
        <v>D</v>
      </c>
      <c r="BB55" s="83" t="str">
        <f>PKG!J59</f>
        <v/>
      </c>
      <c r="BC55" s="83" t="str">
        <f>PKG!K59</f>
        <v/>
      </c>
      <c r="BD55" s="26" t="str">
        <f t="shared" si="49"/>
        <v/>
      </c>
      <c r="BE55" s="26" t="str">
        <f t="shared" si="50"/>
        <v/>
      </c>
      <c r="BG55" s="26" t="str">
        <f t="shared" si="51"/>
        <v/>
      </c>
      <c r="BH55" s="26" t="str">
        <f t="shared" si="52"/>
        <v/>
      </c>
      <c r="BJ55" s="26" t="str">
        <f t="shared" si="53"/>
        <v/>
      </c>
      <c r="BK55" s="26" t="str">
        <f t="shared" si="54"/>
        <v/>
      </c>
      <c r="BM55" s="26" t="str">
        <f t="shared" si="55"/>
        <v/>
      </c>
      <c r="BN55" s="26" t="str">
        <f t="shared" si="56"/>
        <v/>
      </c>
      <c r="BZ55" s="18">
        <v>45</v>
      </c>
      <c r="CA55" s="19">
        <v>16.2</v>
      </c>
      <c r="CB55" s="19">
        <v>1.8</v>
      </c>
      <c r="CC55" s="19">
        <v>2</v>
      </c>
      <c r="CD55" s="19">
        <v>15.5</v>
      </c>
      <c r="CE55" s="19">
        <v>1.6</v>
      </c>
      <c r="CF55" s="19">
        <v>2.2999999999999998</v>
      </c>
      <c r="CG55" s="23"/>
      <c r="CH55" s="18">
        <v>45</v>
      </c>
      <c r="CI55" s="19">
        <v>101</v>
      </c>
      <c r="CJ55" s="19">
        <v>4.0999999999999996</v>
      </c>
      <c r="CK55" s="19">
        <v>4.0999999999999996</v>
      </c>
      <c r="CL55" s="19">
        <v>99.8</v>
      </c>
      <c r="CM55" s="19">
        <v>4</v>
      </c>
      <c r="CN55" s="19">
        <v>4</v>
      </c>
      <c r="CO55" s="20"/>
      <c r="CP55" s="19">
        <v>71.5</v>
      </c>
      <c r="CQ55" s="19">
        <v>8.9</v>
      </c>
      <c r="CR55" s="19">
        <v>0.8</v>
      </c>
      <c r="CS55" s="19">
        <v>0.8</v>
      </c>
      <c r="CT55" s="19">
        <v>8.8000000000000007</v>
      </c>
      <c r="CU55" s="19">
        <v>0.9</v>
      </c>
      <c r="CV55" s="19">
        <v>0.9</v>
      </c>
      <c r="CZ55" s="35">
        <v>45</v>
      </c>
      <c r="DA55" s="35">
        <v>19.8</v>
      </c>
      <c r="DB55" s="35">
        <v>18.2</v>
      </c>
      <c r="DC55" s="35">
        <v>16.7</v>
      </c>
      <c r="DD55" s="35">
        <v>15.4</v>
      </c>
      <c r="DE55" s="35">
        <v>14.2</v>
      </c>
      <c r="DF55" s="35">
        <v>13.1</v>
      </c>
      <c r="DG55" s="35">
        <v>12.2</v>
      </c>
      <c r="DH55" s="35">
        <v>20.5</v>
      </c>
      <c r="DI55" s="35">
        <v>18.5</v>
      </c>
      <c r="DJ55" s="35">
        <v>16.8</v>
      </c>
      <c r="DK55" s="35">
        <v>15.3</v>
      </c>
      <c r="DL55" s="35">
        <v>14</v>
      </c>
      <c r="DM55" s="35">
        <v>12.9</v>
      </c>
      <c r="DN55" s="35">
        <v>11.9</v>
      </c>
      <c r="DP55" s="24">
        <f t="shared" si="34"/>
        <v>0</v>
      </c>
      <c r="DQ55" s="24">
        <f t="shared" si="35"/>
        <v>0</v>
      </c>
      <c r="DR55" s="24">
        <f t="shared" si="36"/>
        <v>0</v>
      </c>
      <c r="DS55" s="24">
        <f t="shared" si="37"/>
        <v>0</v>
      </c>
      <c r="DT55" s="24">
        <f t="shared" si="38"/>
        <v>0</v>
      </c>
      <c r="DU55" s="24">
        <f t="shared" si="39"/>
        <v>0</v>
      </c>
      <c r="DV55" s="24">
        <f t="shared" si="40"/>
        <v>0</v>
      </c>
      <c r="DZ55" s="18">
        <v>45</v>
      </c>
      <c r="EA55" s="19">
        <v>54.4</v>
      </c>
      <c r="EB55" s="19">
        <v>53</v>
      </c>
      <c r="EC55" s="19">
        <v>51.5</v>
      </c>
      <c r="ED55" s="19">
        <v>50.1</v>
      </c>
      <c r="EE55" s="19">
        <v>48.6</v>
      </c>
      <c r="EF55" s="19">
        <v>47.1</v>
      </c>
      <c r="EG55" s="19">
        <v>45.7</v>
      </c>
      <c r="EH55" s="19">
        <v>53.4</v>
      </c>
      <c r="EI55" s="19">
        <v>52</v>
      </c>
      <c r="EJ55" s="19">
        <v>50.6</v>
      </c>
      <c r="EK55" s="19">
        <v>49.2</v>
      </c>
      <c r="EL55" s="19">
        <v>47.7</v>
      </c>
      <c r="EM55" s="19">
        <v>46.3</v>
      </c>
      <c r="EN55" s="19">
        <v>44.9</v>
      </c>
    </row>
    <row r="56" spans="27:144" x14ac:dyDescent="0.25">
      <c r="AA56" s="32">
        <v>47</v>
      </c>
      <c r="AB56" s="33">
        <f>PKG!C60</f>
        <v>0</v>
      </c>
      <c r="AC56" s="33" t="str">
        <f>PKG!G60</f>
        <v/>
      </c>
      <c r="AD56" s="78" t="str">
        <f>IFERROR(IF(VALUE(MID(PKG!D60,7,2))&gt;40,"P","L"),"")</f>
        <v/>
      </c>
      <c r="AE56" s="27">
        <f>PKG!H60</f>
        <v>0</v>
      </c>
      <c r="AF56" s="29" t="str">
        <f t="shared" si="41"/>
        <v/>
      </c>
      <c r="AG56" s="34" t="str">
        <f t="shared" si="42"/>
        <v/>
      </c>
      <c r="AH56" s="34" t="str">
        <f t="shared" si="43"/>
        <v/>
      </c>
      <c r="AI56" s="34" t="str">
        <f t="shared" si="44"/>
        <v/>
      </c>
      <c r="AJ56" s="34" t="str">
        <f t="shared" si="45"/>
        <v/>
      </c>
      <c r="AK56" s="4" t="str">
        <f t="shared" si="46"/>
        <v/>
      </c>
      <c r="AZ56" s="25" t="str">
        <f t="shared" si="47"/>
        <v/>
      </c>
      <c r="BA56" s="25" t="str">
        <f t="shared" si="48"/>
        <v>D</v>
      </c>
      <c r="BB56" s="83" t="str">
        <f>PKG!J60</f>
        <v/>
      </c>
      <c r="BC56" s="83" t="str">
        <f>PKG!K60</f>
        <v/>
      </c>
      <c r="BD56" s="26" t="str">
        <f t="shared" si="49"/>
        <v/>
      </c>
      <c r="BE56" s="26" t="str">
        <f t="shared" si="50"/>
        <v/>
      </c>
      <c r="BG56" s="26" t="str">
        <f t="shared" si="51"/>
        <v/>
      </c>
      <c r="BH56" s="26" t="str">
        <f t="shared" si="52"/>
        <v/>
      </c>
      <c r="BJ56" s="26" t="str">
        <f t="shared" si="53"/>
        <v/>
      </c>
      <c r="BK56" s="26" t="str">
        <f t="shared" si="54"/>
        <v/>
      </c>
      <c r="BM56" s="26" t="str">
        <f t="shared" si="55"/>
        <v/>
      </c>
      <c r="BN56" s="26" t="str">
        <f t="shared" si="56"/>
        <v/>
      </c>
      <c r="BZ56" s="18">
        <v>46</v>
      </c>
      <c r="CA56" s="19">
        <v>16.399999999999999</v>
      </c>
      <c r="CB56" s="19">
        <v>1.9</v>
      </c>
      <c r="CC56" s="19">
        <v>2</v>
      </c>
      <c r="CD56" s="19">
        <v>15.7</v>
      </c>
      <c r="CE56" s="19">
        <v>1.7</v>
      </c>
      <c r="CF56" s="19">
        <v>2.2999999999999998</v>
      </c>
      <c r="CG56" s="23"/>
      <c r="CH56" s="18">
        <v>46</v>
      </c>
      <c r="CI56" s="19">
        <v>101.7</v>
      </c>
      <c r="CJ56" s="19">
        <v>4.2</v>
      </c>
      <c r="CK56" s="19">
        <v>4.2</v>
      </c>
      <c r="CL56" s="19">
        <v>100.4</v>
      </c>
      <c r="CM56" s="19">
        <v>4</v>
      </c>
      <c r="CN56" s="19">
        <v>4</v>
      </c>
      <c r="CO56" s="20"/>
      <c r="CP56" s="19">
        <v>72</v>
      </c>
      <c r="CQ56" s="19">
        <v>9.1</v>
      </c>
      <c r="CR56" s="19">
        <v>0.8</v>
      </c>
      <c r="CS56" s="19">
        <v>0.8</v>
      </c>
      <c r="CT56" s="19">
        <v>8.9</v>
      </c>
      <c r="CU56" s="19">
        <v>0.9</v>
      </c>
      <c r="CV56" s="19">
        <v>0.9</v>
      </c>
      <c r="CZ56" s="35">
        <v>46</v>
      </c>
      <c r="DA56" s="35">
        <v>19.8</v>
      </c>
      <c r="DB56" s="35">
        <v>18.2</v>
      </c>
      <c r="DC56" s="35">
        <v>16.7</v>
      </c>
      <c r="DD56" s="35">
        <v>15.4</v>
      </c>
      <c r="DE56" s="35">
        <v>14.2</v>
      </c>
      <c r="DF56" s="35">
        <v>13.1</v>
      </c>
      <c r="DG56" s="35">
        <v>12.1</v>
      </c>
      <c r="DH56" s="35">
        <v>20.5</v>
      </c>
      <c r="DI56" s="35">
        <v>18.5</v>
      </c>
      <c r="DJ56" s="35">
        <v>16.8</v>
      </c>
      <c r="DK56" s="35">
        <v>15.3</v>
      </c>
      <c r="DL56" s="35">
        <v>14</v>
      </c>
      <c r="DM56" s="35">
        <v>12.9</v>
      </c>
      <c r="DN56" s="35">
        <v>11.9</v>
      </c>
      <c r="DP56" s="24">
        <f t="shared" si="34"/>
        <v>0</v>
      </c>
      <c r="DQ56" s="24">
        <f t="shared" si="35"/>
        <v>0</v>
      </c>
      <c r="DR56" s="24">
        <f t="shared" si="36"/>
        <v>0</v>
      </c>
      <c r="DS56" s="24">
        <f t="shared" si="37"/>
        <v>0</v>
      </c>
      <c r="DT56" s="24">
        <f t="shared" si="38"/>
        <v>0</v>
      </c>
      <c r="DU56" s="24">
        <f t="shared" si="39"/>
        <v>0</v>
      </c>
      <c r="DV56" s="24">
        <f t="shared" si="40"/>
        <v>0</v>
      </c>
      <c r="DZ56" s="18">
        <v>46</v>
      </c>
      <c r="EA56" s="19">
        <v>54.5</v>
      </c>
      <c r="EB56" s="19">
        <v>53</v>
      </c>
      <c r="EC56" s="19">
        <v>51.6</v>
      </c>
      <c r="ED56" s="19">
        <v>50.1</v>
      </c>
      <c r="EE56" s="19">
        <v>48.7</v>
      </c>
      <c r="EF56" s="19">
        <v>47.2</v>
      </c>
      <c r="EG56" s="19">
        <v>45.7</v>
      </c>
      <c r="EH56" s="19">
        <v>53.5</v>
      </c>
      <c r="EI56" s="19">
        <v>52.1</v>
      </c>
      <c r="EJ56" s="19">
        <v>50.6</v>
      </c>
      <c r="EK56" s="19">
        <v>49.2</v>
      </c>
      <c r="EL56" s="19">
        <v>47.8</v>
      </c>
      <c r="EM56" s="19">
        <v>46.4</v>
      </c>
      <c r="EN56" s="19">
        <v>45</v>
      </c>
    </row>
    <row r="57" spans="27:144" x14ac:dyDescent="0.25">
      <c r="AA57" s="32">
        <v>48</v>
      </c>
      <c r="AB57" s="33">
        <f>PKG!C61</f>
        <v>0</v>
      </c>
      <c r="AC57" s="33" t="str">
        <f>PKG!G61</f>
        <v/>
      </c>
      <c r="AD57" s="78" t="str">
        <f>IFERROR(IF(VALUE(MID(PKG!D61,7,2))&gt;40,"P","L"),"")</f>
        <v/>
      </c>
      <c r="AE57" s="27">
        <f>PKG!H61</f>
        <v>0</v>
      </c>
      <c r="AF57" s="29" t="str">
        <f t="shared" si="41"/>
        <v/>
      </c>
      <c r="AG57" s="34" t="str">
        <f t="shared" si="42"/>
        <v/>
      </c>
      <c r="AH57" s="34" t="str">
        <f t="shared" si="43"/>
        <v/>
      </c>
      <c r="AI57" s="34" t="str">
        <f t="shared" si="44"/>
        <v/>
      </c>
      <c r="AJ57" s="34" t="str">
        <f t="shared" si="45"/>
        <v/>
      </c>
      <c r="AK57" s="4" t="str">
        <f t="shared" si="46"/>
        <v/>
      </c>
      <c r="AZ57" s="25" t="str">
        <f t="shared" si="47"/>
        <v/>
      </c>
      <c r="BA57" s="25" t="str">
        <f t="shared" si="48"/>
        <v>D</v>
      </c>
      <c r="BB57" s="83" t="str">
        <f>PKG!J61</f>
        <v/>
      </c>
      <c r="BC57" s="83" t="str">
        <f>PKG!K61</f>
        <v/>
      </c>
      <c r="BD57" s="26" t="str">
        <f t="shared" si="49"/>
        <v/>
      </c>
      <c r="BE57" s="26" t="str">
        <f t="shared" si="50"/>
        <v/>
      </c>
      <c r="BG57" s="26" t="str">
        <f t="shared" si="51"/>
        <v/>
      </c>
      <c r="BH57" s="26" t="str">
        <f t="shared" si="52"/>
        <v/>
      </c>
      <c r="BJ57" s="26" t="str">
        <f t="shared" si="53"/>
        <v/>
      </c>
      <c r="BK57" s="26" t="str">
        <f t="shared" si="54"/>
        <v/>
      </c>
      <c r="BM57" s="26" t="str">
        <f t="shared" si="55"/>
        <v/>
      </c>
      <c r="BN57" s="26" t="str">
        <f t="shared" si="56"/>
        <v/>
      </c>
      <c r="BZ57" s="18">
        <v>47</v>
      </c>
      <c r="CA57" s="19">
        <v>16.5</v>
      </c>
      <c r="CB57" s="19">
        <v>1.9</v>
      </c>
      <c r="CC57" s="19">
        <v>2.1</v>
      </c>
      <c r="CD57" s="19">
        <v>15.8</v>
      </c>
      <c r="CE57" s="19">
        <v>1.7</v>
      </c>
      <c r="CF57" s="19">
        <v>2.2999999999999998</v>
      </c>
      <c r="CG57" s="23"/>
      <c r="CH57" s="18">
        <v>47</v>
      </c>
      <c r="CI57" s="19">
        <v>102.3</v>
      </c>
      <c r="CJ57" s="19">
        <v>4.2</v>
      </c>
      <c r="CK57" s="19">
        <v>4.2</v>
      </c>
      <c r="CL57" s="19">
        <v>101</v>
      </c>
      <c r="CM57" s="19">
        <v>4</v>
      </c>
      <c r="CN57" s="19">
        <v>4</v>
      </c>
      <c r="CO57" s="20"/>
      <c r="CP57" s="19">
        <v>72.5</v>
      </c>
      <c r="CQ57" s="19">
        <v>9.1999999999999993</v>
      </c>
      <c r="CR57" s="19">
        <v>0.8</v>
      </c>
      <c r="CS57" s="19">
        <v>0.9</v>
      </c>
      <c r="CT57" s="19">
        <v>9</v>
      </c>
      <c r="CU57" s="19">
        <v>0.8</v>
      </c>
      <c r="CV57" s="19">
        <v>0.8</v>
      </c>
      <c r="CZ57" s="35">
        <v>47</v>
      </c>
      <c r="DA57" s="35">
        <v>19.899999999999999</v>
      </c>
      <c r="DB57" s="35">
        <v>18.2</v>
      </c>
      <c r="DC57" s="35">
        <v>16.7</v>
      </c>
      <c r="DD57" s="35">
        <v>15.3</v>
      </c>
      <c r="DE57" s="35">
        <v>14.2</v>
      </c>
      <c r="DF57" s="35">
        <v>13.1</v>
      </c>
      <c r="DG57" s="35">
        <v>12.1</v>
      </c>
      <c r="DH57" s="35">
        <v>20.5</v>
      </c>
      <c r="DI57" s="35">
        <v>18.5</v>
      </c>
      <c r="DJ57" s="35">
        <v>16.8</v>
      </c>
      <c r="DK57" s="35">
        <v>15.3</v>
      </c>
      <c r="DL57" s="35">
        <v>14</v>
      </c>
      <c r="DM57" s="35">
        <v>12.8</v>
      </c>
      <c r="DN57" s="35">
        <v>11.8</v>
      </c>
      <c r="DP57" s="24">
        <f t="shared" si="34"/>
        <v>0</v>
      </c>
      <c r="DQ57" s="24">
        <f t="shared" si="35"/>
        <v>0</v>
      </c>
      <c r="DR57" s="24">
        <f t="shared" si="36"/>
        <v>0</v>
      </c>
      <c r="DS57" s="24">
        <f t="shared" si="37"/>
        <v>0</v>
      </c>
      <c r="DT57" s="24">
        <f t="shared" si="38"/>
        <v>0</v>
      </c>
      <c r="DU57" s="24">
        <f t="shared" si="39"/>
        <v>0</v>
      </c>
      <c r="DV57" s="24">
        <f t="shared" si="40"/>
        <v>0</v>
      </c>
      <c r="DZ57" s="18">
        <v>47</v>
      </c>
      <c r="EA57" s="19">
        <v>54.5</v>
      </c>
      <c r="EB57" s="19">
        <v>53.1</v>
      </c>
      <c r="EC57" s="19">
        <v>51.6</v>
      </c>
      <c r="ED57" s="19">
        <v>50.2</v>
      </c>
      <c r="EE57" s="19">
        <v>48.7</v>
      </c>
      <c r="EF57" s="19">
        <v>47.2</v>
      </c>
      <c r="EG57" s="19">
        <v>45.8</v>
      </c>
      <c r="EH57" s="19">
        <v>53.5</v>
      </c>
      <c r="EI57" s="19">
        <v>52.1</v>
      </c>
      <c r="EJ57" s="19">
        <v>50.7</v>
      </c>
      <c r="EK57" s="19">
        <v>49.3</v>
      </c>
      <c r="EL57" s="19">
        <v>47.9</v>
      </c>
      <c r="EM57" s="19">
        <v>46.4</v>
      </c>
      <c r="EN57" s="19">
        <v>45</v>
      </c>
    </row>
    <row r="58" spans="27:144" x14ac:dyDescent="0.25">
      <c r="AA58" s="32">
        <v>49</v>
      </c>
      <c r="AB58" s="33">
        <f>PKG!C62</f>
        <v>0</v>
      </c>
      <c r="AC58" s="33" t="str">
        <f>PKG!G62</f>
        <v/>
      </c>
      <c r="AD58" s="78" t="str">
        <f>IFERROR(IF(VALUE(MID(PKG!D62,7,2))&gt;40,"P","L"),"")</f>
        <v/>
      </c>
      <c r="AE58" s="27">
        <f>PKG!H62</f>
        <v>0</v>
      </c>
      <c r="AF58" s="29" t="str">
        <f t="shared" si="41"/>
        <v/>
      </c>
      <c r="AG58" s="34" t="str">
        <f t="shared" si="42"/>
        <v/>
      </c>
      <c r="AH58" s="34" t="str">
        <f t="shared" si="43"/>
        <v/>
      </c>
      <c r="AI58" s="34" t="str">
        <f t="shared" si="44"/>
        <v/>
      </c>
      <c r="AJ58" s="34" t="str">
        <f t="shared" si="45"/>
        <v/>
      </c>
      <c r="AK58" s="4" t="str">
        <f t="shared" si="46"/>
        <v/>
      </c>
      <c r="AZ58" s="25" t="str">
        <f t="shared" si="47"/>
        <v/>
      </c>
      <c r="BA58" s="25" t="str">
        <f t="shared" si="48"/>
        <v>D</v>
      </c>
      <c r="BB58" s="83" t="str">
        <f>PKG!J62</f>
        <v/>
      </c>
      <c r="BC58" s="83" t="str">
        <f>PKG!K62</f>
        <v/>
      </c>
      <c r="BD58" s="26" t="str">
        <f t="shared" si="49"/>
        <v/>
      </c>
      <c r="BE58" s="26" t="str">
        <f t="shared" si="50"/>
        <v/>
      </c>
      <c r="BG58" s="26" t="str">
        <f t="shared" si="51"/>
        <v/>
      </c>
      <c r="BH58" s="26" t="str">
        <f t="shared" si="52"/>
        <v/>
      </c>
      <c r="BJ58" s="26" t="str">
        <f t="shared" si="53"/>
        <v/>
      </c>
      <c r="BK58" s="26" t="str">
        <f t="shared" si="54"/>
        <v/>
      </c>
      <c r="BM58" s="26" t="str">
        <f t="shared" si="55"/>
        <v/>
      </c>
      <c r="BN58" s="26" t="str">
        <f t="shared" si="56"/>
        <v/>
      </c>
      <c r="BZ58" s="18">
        <v>48</v>
      </c>
      <c r="CA58" s="19">
        <v>16.7</v>
      </c>
      <c r="CB58" s="19">
        <v>1.9</v>
      </c>
      <c r="CC58" s="19">
        <v>2</v>
      </c>
      <c r="CD58" s="19">
        <v>16</v>
      </c>
      <c r="CE58" s="19">
        <v>1.7</v>
      </c>
      <c r="CF58" s="19">
        <v>2.2999999999999998</v>
      </c>
      <c r="CG58" s="23"/>
      <c r="CH58" s="18">
        <v>48</v>
      </c>
      <c r="CI58" s="19">
        <v>102.9</v>
      </c>
      <c r="CJ58" s="19">
        <v>4.2</v>
      </c>
      <c r="CK58" s="19">
        <v>4.2</v>
      </c>
      <c r="CL58" s="19">
        <v>101.6</v>
      </c>
      <c r="CM58" s="19">
        <v>4</v>
      </c>
      <c r="CN58" s="19">
        <v>4</v>
      </c>
      <c r="CO58" s="20"/>
      <c r="CP58" s="19">
        <v>73</v>
      </c>
      <c r="CQ58" s="19">
        <v>9.3000000000000007</v>
      </c>
      <c r="CR58" s="19">
        <v>0.8</v>
      </c>
      <c r="CS58" s="19">
        <v>0.9</v>
      </c>
      <c r="CT58" s="19">
        <v>9.1</v>
      </c>
      <c r="CU58" s="19">
        <v>0.8</v>
      </c>
      <c r="CV58" s="19">
        <v>0.8</v>
      </c>
      <c r="CZ58" s="35">
        <v>48</v>
      </c>
      <c r="DA58" s="35">
        <v>19.899999999999999</v>
      </c>
      <c r="DB58" s="35">
        <v>18.2</v>
      </c>
      <c r="DC58" s="35">
        <v>16.7</v>
      </c>
      <c r="DD58" s="35">
        <v>15.3</v>
      </c>
      <c r="DE58" s="35">
        <v>14.1</v>
      </c>
      <c r="DF58" s="35">
        <v>13.1</v>
      </c>
      <c r="DG58" s="35">
        <v>12.1</v>
      </c>
      <c r="DH58" s="35">
        <v>20.6</v>
      </c>
      <c r="DI58" s="35">
        <v>18.5</v>
      </c>
      <c r="DJ58" s="35">
        <v>16.8</v>
      </c>
      <c r="DK58" s="35">
        <v>15.3</v>
      </c>
      <c r="DL58" s="35">
        <v>14</v>
      </c>
      <c r="DM58" s="35">
        <v>12.8</v>
      </c>
      <c r="DN58" s="35">
        <v>11.8</v>
      </c>
      <c r="DP58" s="24">
        <f t="shared" si="34"/>
        <v>0</v>
      </c>
      <c r="DQ58" s="24">
        <f t="shared" si="35"/>
        <v>0</v>
      </c>
      <c r="DR58" s="24">
        <f t="shared" si="36"/>
        <v>0</v>
      </c>
      <c r="DS58" s="24">
        <f t="shared" si="37"/>
        <v>0</v>
      </c>
      <c r="DT58" s="24">
        <f t="shared" si="38"/>
        <v>0</v>
      </c>
      <c r="DU58" s="24">
        <f t="shared" si="39"/>
        <v>0</v>
      </c>
      <c r="DV58" s="24">
        <f t="shared" si="40"/>
        <v>0</v>
      </c>
      <c r="DZ58" s="18">
        <v>48</v>
      </c>
      <c r="EA58" s="19">
        <v>54.6</v>
      </c>
      <c r="EB58" s="19">
        <v>53.1</v>
      </c>
      <c r="EC58" s="19">
        <v>51.7</v>
      </c>
      <c r="ED58" s="19">
        <v>50.2</v>
      </c>
      <c r="EE58" s="19">
        <v>48.7</v>
      </c>
      <c r="EF58" s="19">
        <v>47.3</v>
      </c>
      <c r="EG58" s="19">
        <v>45.8</v>
      </c>
      <c r="EH58" s="19">
        <v>53.6</v>
      </c>
      <c r="EI58" s="19">
        <v>52.2</v>
      </c>
      <c r="EJ58" s="19">
        <v>50.8</v>
      </c>
      <c r="EK58" s="19">
        <v>49.3</v>
      </c>
      <c r="EL58" s="19">
        <v>47.9</v>
      </c>
      <c r="EM58" s="19">
        <v>46.5</v>
      </c>
      <c r="EN58" s="19">
        <v>45.1</v>
      </c>
    </row>
    <row r="59" spans="27:144" x14ac:dyDescent="0.25">
      <c r="AA59" s="32">
        <v>50</v>
      </c>
      <c r="AB59" s="33">
        <f>PKG!C63</f>
        <v>0</v>
      </c>
      <c r="AC59" s="33" t="str">
        <f>PKG!G63</f>
        <v/>
      </c>
      <c r="AD59" s="78" t="str">
        <f>IFERROR(IF(VALUE(MID(PKG!D63,7,2))&gt;40,"P","L"),"")</f>
        <v/>
      </c>
      <c r="AE59" s="27">
        <f>PKG!H63</f>
        <v>0</v>
      </c>
      <c r="AF59" s="29" t="str">
        <f t="shared" si="41"/>
        <v/>
      </c>
      <c r="AG59" s="34" t="str">
        <f t="shared" si="42"/>
        <v/>
      </c>
      <c r="AH59" s="34" t="str">
        <f t="shared" si="43"/>
        <v/>
      </c>
      <c r="AI59" s="34" t="str">
        <f t="shared" si="44"/>
        <v/>
      </c>
      <c r="AJ59" s="34" t="str">
        <f t="shared" si="45"/>
        <v/>
      </c>
      <c r="AK59" s="4" t="str">
        <f t="shared" si="46"/>
        <v/>
      </c>
      <c r="AZ59" s="25" t="str">
        <f t="shared" si="47"/>
        <v/>
      </c>
      <c r="BA59" s="25" t="str">
        <f t="shared" si="48"/>
        <v>D</v>
      </c>
      <c r="BB59" s="83" t="str">
        <f>PKG!J63</f>
        <v/>
      </c>
      <c r="BC59" s="83" t="str">
        <f>PKG!K63</f>
        <v/>
      </c>
      <c r="BD59" s="26" t="str">
        <f t="shared" si="49"/>
        <v/>
      </c>
      <c r="BE59" s="26" t="str">
        <f t="shared" si="50"/>
        <v/>
      </c>
      <c r="BG59" s="26" t="str">
        <f t="shared" si="51"/>
        <v/>
      </c>
      <c r="BH59" s="26" t="str">
        <f t="shared" si="52"/>
        <v/>
      </c>
      <c r="BJ59" s="26" t="str">
        <f t="shared" si="53"/>
        <v/>
      </c>
      <c r="BK59" s="26" t="str">
        <f t="shared" si="54"/>
        <v/>
      </c>
      <c r="BM59" s="26" t="str">
        <f t="shared" si="55"/>
        <v/>
      </c>
      <c r="BN59" s="26" t="str">
        <f t="shared" si="56"/>
        <v/>
      </c>
      <c r="BZ59" s="18">
        <v>49</v>
      </c>
      <c r="CA59" s="19">
        <v>16.899999999999999</v>
      </c>
      <c r="CB59" s="19">
        <v>2</v>
      </c>
      <c r="CC59" s="19">
        <v>2</v>
      </c>
      <c r="CD59" s="19">
        <v>16.100000000000001</v>
      </c>
      <c r="CE59" s="19">
        <v>1.7</v>
      </c>
      <c r="CF59" s="19">
        <v>2.4</v>
      </c>
      <c r="CG59" s="23"/>
      <c r="CH59" s="18">
        <v>49</v>
      </c>
      <c r="CI59" s="19">
        <v>103.6</v>
      </c>
      <c r="CJ59" s="19">
        <v>4.3</v>
      </c>
      <c r="CK59" s="19">
        <v>4.3</v>
      </c>
      <c r="CL59" s="19">
        <v>102.2</v>
      </c>
      <c r="CM59" s="19">
        <v>4.0999999999999996</v>
      </c>
      <c r="CN59" s="19">
        <v>4.0999999999999996</v>
      </c>
      <c r="CO59" s="20"/>
      <c r="CP59" s="19">
        <v>73.5</v>
      </c>
      <c r="CQ59" s="19">
        <v>9.5</v>
      </c>
      <c r="CR59" s="19">
        <v>0.8</v>
      </c>
      <c r="CS59" s="19">
        <v>0.9</v>
      </c>
      <c r="CT59" s="19">
        <v>9.3000000000000007</v>
      </c>
      <c r="CU59" s="19">
        <v>0.9</v>
      </c>
      <c r="CV59" s="19">
        <v>0.9</v>
      </c>
      <c r="CZ59" s="35">
        <v>49</v>
      </c>
      <c r="DA59" s="35">
        <v>19.899999999999999</v>
      </c>
      <c r="DB59" s="35">
        <v>18.2</v>
      </c>
      <c r="DC59" s="35">
        <v>16.7</v>
      </c>
      <c r="DD59" s="35">
        <v>15.3</v>
      </c>
      <c r="DE59" s="35">
        <v>14.1</v>
      </c>
      <c r="DF59" s="35">
        <v>13</v>
      </c>
      <c r="DG59" s="35">
        <v>12.1</v>
      </c>
      <c r="DH59" s="35">
        <v>20.6</v>
      </c>
      <c r="DI59" s="35">
        <v>18.5</v>
      </c>
      <c r="DJ59" s="35">
        <v>16.8</v>
      </c>
      <c r="DK59" s="35">
        <v>15.3</v>
      </c>
      <c r="DL59" s="35">
        <v>13.9</v>
      </c>
      <c r="DM59" s="35">
        <v>12.8</v>
      </c>
      <c r="DN59" s="35">
        <v>11.8</v>
      </c>
      <c r="DP59" s="24">
        <f t="shared" si="34"/>
        <v>0</v>
      </c>
      <c r="DQ59" s="24">
        <f t="shared" si="35"/>
        <v>0</v>
      </c>
      <c r="DR59" s="24">
        <f t="shared" si="36"/>
        <v>0</v>
      </c>
      <c r="DS59" s="24">
        <f t="shared" si="37"/>
        <v>0</v>
      </c>
      <c r="DT59" s="24">
        <f t="shared" si="38"/>
        <v>0</v>
      </c>
      <c r="DU59" s="24">
        <f t="shared" si="39"/>
        <v>0</v>
      </c>
      <c r="DV59" s="24">
        <f t="shared" si="40"/>
        <v>0</v>
      </c>
      <c r="DZ59" s="18">
        <v>49</v>
      </c>
      <c r="EA59" s="19">
        <v>54.7</v>
      </c>
      <c r="EB59" s="19">
        <v>53.2</v>
      </c>
      <c r="EC59" s="19">
        <v>51.7</v>
      </c>
      <c r="ED59" s="19">
        <v>50.3</v>
      </c>
      <c r="EE59" s="19">
        <v>48.8</v>
      </c>
      <c r="EF59" s="19">
        <v>47.3</v>
      </c>
      <c r="EG59" s="19">
        <v>45.9</v>
      </c>
      <c r="EH59" s="19">
        <v>53.6</v>
      </c>
      <c r="EI59" s="19">
        <v>52.2</v>
      </c>
      <c r="EJ59" s="19">
        <v>50.8</v>
      </c>
      <c r="EK59" s="19">
        <v>49.4</v>
      </c>
      <c r="EL59" s="19">
        <v>48</v>
      </c>
      <c r="EM59" s="19">
        <v>46.5</v>
      </c>
      <c r="EN59" s="19">
        <v>45.1</v>
      </c>
    </row>
    <row r="60" spans="27:144" x14ac:dyDescent="0.25">
      <c r="AA60" s="32">
        <v>51</v>
      </c>
      <c r="AB60" s="33">
        <f>PKG!C64</f>
        <v>0</v>
      </c>
      <c r="AC60" s="33" t="str">
        <f>PKG!G64</f>
        <v/>
      </c>
      <c r="AD60" s="78" t="str">
        <f>IFERROR(IF(VALUE(MID(PKG!D64,7,2))&gt;40,"P","L"),"")</f>
        <v/>
      </c>
      <c r="AE60" s="27">
        <f>PKG!H64</f>
        <v>0</v>
      </c>
      <c r="AF60" s="29" t="str">
        <f t="shared" si="41"/>
        <v/>
      </c>
      <c r="AG60" s="34" t="str">
        <f t="shared" si="42"/>
        <v/>
      </c>
      <c r="AH60" s="34" t="str">
        <f t="shared" si="43"/>
        <v/>
      </c>
      <c r="AI60" s="34" t="str">
        <f t="shared" si="44"/>
        <v/>
      </c>
      <c r="AJ60" s="34" t="str">
        <f t="shared" si="45"/>
        <v/>
      </c>
      <c r="AK60" s="4" t="str">
        <f t="shared" si="46"/>
        <v/>
      </c>
      <c r="AZ60" s="25" t="str">
        <f t="shared" si="47"/>
        <v/>
      </c>
      <c r="BA60" s="25" t="str">
        <f t="shared" si="48"/>
        <v>D</v>
      </c>
      <c r="BB60" s="83" t="str">
        <f>PKG!J64</f>
        <v/>
      </c>
      <c r="BC60" s="83" t="str">
        <f>PKG!K64</f>
        <v/>
      </c>
      <c r="BD60" s="26" t="str">
        <f t="shared" si="49"/>
        <v/>
      </c>
      <c r="BE60" s="26" t="str">
        <f t="shared" si="50"/>
        <v/>
      </c>
      <c r="BG60" s="26" t="str">
        <f t="shared" si="51"/>
        <v/>
      </c>
      <c r="BH60" s="26" t="str">
        <f t="shared" si="52"/>
        <v/>
      </c>
      <c r="BJ60" s="26" t="str">
        <f t="shared" si="53"/>
        <v/>
      </c>
      <c r="BK60" s="26" t="str">
        <f t="shared" si="54"/>
        <v/>
      </c>
      <c r="BM60" s="26" t="str">
        <f t="shared" si="55"/>
        <v/>
      </c>
      <c r="BN60" s="26" t="str">
        <f t="shared" si="56"/>
        <v/>
      </c>
      <c r="BZ60" s="18">
        <v>50</v>
      </c>
      <c r="CA60" s="19">
        <v>17</v>
      </c>
      <c r="CB60" s="19">
        <v>1.9</v>
      </c>
      <c r="CC60" s="19">
        <v>2.1</v>
      </c>
      <c r="CD60" s="19">
        <v>16.2</v>
      </c>
      <c r="CE60" s="19">
        <v>1.7</v>
      </c>
      <c r="CF60" s="19">
        <v>2.5</v>
      </c>
      <c r="CG60" s="23"/>
      <c r="CH60" s="18">
        <v>50</v>
      </c>
      <c r="CI60" s="19">
        <v>104.2</v>
      </c>
      <c r="CJ60" s="19">
        <v>4.3</v>
      </c>
      <c r="CK60" s="19">
        <v>4.3</v>
      </c>
      <c r="CL60" s="19">
        <v>102.8</v>
      </c>
      <c r="CM60" s="19">
        <v>4.0999999999999996</v>
      </c>
      <c r="CN60" s="19">
        <v>4.0999999999999996</v>
      </c>
      <c r="CO60" s="20"/>
      <c r="CP60" s="19">
        <v>74</v>
      </c>
      <c r="CQ60" s="19">
        <v>9.6</v>
      </c>
      <c r="CR60" s="19">
        <v>0.8</v>
      </c>
      <c r="CS60" s="19">
        <v>0.9</v>
      </c>
      <c r="CT60" s="19">
        <v>9.4</v>
      </c>
      <c r="CU60" s="19">
        <v>0.9</v>
      </c>
      <c r="CV60" s="19">
        <v>0.9</v>
      </c>
      <c r="CZ60" s="35">
        <v>50</v>
      </c>
      <c r="DA60" s="35">
        <v>19.899999999999999</v>
      </c>
      <c r="DB60" s="35">
        <v>18.2</v>
      </c>
      <c r="DC60" s="35">
        <v>16.7</v>
      </c>
      <c r="DD60" s="35">
        <v>15.3</v>
      </c>
      <c r="DE60" s="35">
        <v>14.1</v>
      </c>
      <c r="DF60" s="35">
        <v>13</v>
      </c>
      <c r="DG60" s="35">
        <v>12.1</v>
      </c>
      <c r="DH60" s="35">
        <v>20.7</v>
      </c>
      <c r="DI60" s="35">
        <v>18.600000000000001</v>
      </c>
      <c r="DJ60" s="35">
        <v>16.8</v>
      </c>
      <c r="DK60" s="35">
        <v>15.3</v>
      </c>
      <c r="DL60" s="35">
        <v>13.9</v>
      </c>
      <c r="DM60" s="35">
        <v>12.8</v>
      </c>
      <c r="DN60" s="35">
        <v>11.8</v>
      </c>
      <c r="DP60" s="24">
        <f t="shared" si="34"/>
        <v>0</v>
      </c>
      <c r="DQ60" s="24">
        <f t="shared" si="35"/>
        <v>0</v>
      </c>
      <c r="DR60" s="24">
        <f t="shared" si="36"/>
        <v>0</v>
      </c>
      <c r="DS60" s="24">
        <f t="shared" si="37"/>
        <v>0</v>
      </c>
      <c r="DT60" s="24">
        <f t="shared" si="38"/>
        <v>0</v>
      </c>
      <c r="DU60" s="24">
        <f t="shared" si="39"/>
        <v>0</v>
      </c>
      <c r="DV60" s="24">
        <f t="shared" si="40"/>
        <v>0</v>
      </c>
      <c r="DZ60" s="18">
        <v>50</v>
      </c>
      <c r="EA60" s="19">
        <v>54.7</v>
      </c>
      <c r="EB60" s="19">
        <v>53.2</v>
      </c>
      <c r="EC60" s="19">
        <v>51.8</v>
      </c>
      <c r="ED60" s="19">
        <v>50.3</v>
      </c>
      <c r="EE60" s="19">
        <v>48.8</v>
      </c>
      <c r="EF60" s="19">
        <v>47.4</v>
      </c>
      <c r="EG60" s="19">
        <v>45.9</v>
      </c>
      <c r="EH60" s="19">
        <v>53.7</v>
      </c>
      <c r="EI60" s="19">
        <v>52.3</v>
      </c>
      <c r="EJ60" s="19">
        <v>50.9</v>
      </c>
      <c r="EK60" s="19">
        <v>49.4</v>
      </c>
      <c r="EL60" s="19">
        <v>48</v>
      </c>
      <c r="EM60" s="19">
        <v>46.6</v>
      </c>
      <c r="EN60" s="19">
        <v>45.2</v>
      </c>
    </row>
    <row r="61" spans="27:144" x14ac:dyDescent="0.25">
      <c r="AA61" s="32">
        <v>52</v>
      </c>
      <c r="AB61" s="33">
        <f>PKG!C65</f>
        <v>0</v>
      </c>
      <c r="AC61" s="33" t="str">
        <f>PKG!G65</f>
        <v/>
      </c>
      <c r="AD61" s="78" t="str">
        <f>IFERROR(IF(VALUE(MID(PKG!D65,7,2))&gt;40,"P","L"),"")</f>
        <v/>
      </c>
      <c r="AE61" s="27">
        <f>PKG!H65</f>
        <v>0</v>
      </c>
      <c r="AF61" s="29" t="str">
        <f t="shared" si="41"/>
        <v/>
      </c>
      <c r="AG61" s="34" t="str">
        <f t="shared" si="42"/>
        <v/>
      </c>
      <c r="AH61" s="34" t="str">
        <f t="shared" si="43"/>
        <v/>
      </c>
      <c r="AI61" s="34" t="str">
        <f t="shared" si="44"/>
        <v/>
      </c>
      <c r="AJ61" s="34" t="str">
        <f t="shared" si="45"/>
        <v/>
      </c>
      <c r="AK61" s="4" t="str">
        <f t="shared" si="46"/>
        <v/>
      </c>
      <c r="AZ61" s="25" t="str">
        <f t="shared" si="47"/>
        <v/>
      </c>
      <c r="BA61" s="25" t="str">
        <f t="shared" si="48"/>
        <v>D</v>
      </c>
      <c r="BB61" s="83" t="str">
        <f>PKG!J65</f>
        <v/>
      </c>
      <c r="BC61" s="83" t="str">
        <f>PKG!K65</f>
        <v/>
      </c>
      <c r="BD61" s="26" t="str">
        <f t="shared" si="49"/>
        <v/>
      </c>
      <c r="BE61" s="26" t="str">
        <f t="shared" si="50"/>
        <v/>
      </c>
      <c r="BG61" s="26" t="str">
        <f t="shared" si="51"/>
        <v/>
      </c>
      <c r="BH61" s="26" t="str">
        <f t="shared" si="52"/>
        <v/>
      </c>
      <c r="BJ61" s="26" t="str">
        <f t="shared" si="53"/>
        <v/>
      </c>
      <c r="BK61" s="26" t="str">
        <f t="shared" si="54"/>
        <v/>
      </c>
      <c r="BM61" s="26" t="str">
        <f t="shared" si="55"/>
        <v/>
      </c>
      <c r="BN61" s="26" t="str">
        <f t="shared" si="56"/>
        <v/>
      </c>
      <c r="BZ61" s="18">
        <v>51</v>
      </c>
      <c r="CA61" s="19">
        <v>17.2</v>
      </c>
      <c r="CB61" s="19">
        <v>2</v>
      </c>
      <c r="CC61" s="19">
        <v>2.1</v>
      </c>
      <c r="CD61" s="19">
        <v>16.399999999999999</v>
      </c>
      <c r="CE61" s="19">
        <v>1.8</v>
      </c>
      <c r="CF61" s="19">
        <v>2.5</v>
      </c>
      <c r="CG61" s="23"/>
      <c r="CH61" s="18">
        <v>51</v>
      </c>
      <c r="CI61" s="19">
        <v>104.8</v>
      </c>
      <c r="CJ61" s="19">
        <v>4.4000000000000004</v>
      </c>
      <c r="CK61" s="19">
        <v>4.4000000000000004</v>
      </c>
      <c r="CL61" s="19">
        <v>103.4</v>
      </c>
      <c r="CM61" s="19">
        <v>4.0999999999999996</v>
      </c>
      <c r="CN61" s="19">
        <v>4.0999999999999996</v>
      </c>
      <c r="CO61" s="20"/>
      <c r="CP61" s="19">
        <v>74.5</v>
      </c>
      <c r="CQ61" s="19">
        <v>9.6999999999999993</v>
      </c>
      <c r="CR61" s="19">
        <v>0.8</v>
      </c>
      <c r="CS61" s="19">
        <v>0.9</v>
      </c>
      <c r="CT61" s="19">
        <v>9.5</v>
      </c>
      <c r="CU61" s="19">
        <v>0.9</v>
      </c>
      <c r="CV61" s="19">
        <v>0.9</v>
      </c>
      <c r="CZ61" s="35">
        <v>51</v>
      </c>
      <c r="DA61" s="35">
        <v>19.899999999999999</v>
      </c>
      <c r="DB61" s="35">
        <v>18.2</v>
      </c>
      <c r="DC61" s="35">
        <v>16.600000000000001</v>
      </c>
      <c r="DD61" s="35">
        <v>15.3</v>
      </c>
      <c r="DE61" s="35">
        <v>14.1</v>
      </c>
      <c r="DF61" s="35">
        <v>13</v>
      </c>
      <c r="DG61" s="35">
        <v>12.1</v>
      </c>
      <c r="DH61" s="35">
        <v>20.7</v>
      </c>
      <c r="DI61" s="35">
        <v>18.600000000000001</v>
      </c>
      <c r="DJ61" s="35">
        <v>16.8</v>
      </c>
      <c r="DK61" s="35">
        <v>15.3</v>
      </c>
      <c r="DL61" s="35">
        <v>13.9</v>
      </c>
      <c r="DM61" s="35">
        <v>12.8</v>
      </c>
      <c r="DN61" s="35">
        <v>11.8</v>
      </c>
      <c r="DP61" s="24">
        <f t="shared" si="34"/>
        <v>0</v>
      </c>
      <c r="DQ61" s="24">
        <f t="shared" si="35"/>
        <v>0</v>
      </c>
      <c r="DR61" s="24">
        <f t="shared" si="36"/>
        <v>0</v>
      </c>
      <c r="DS61" s="24">
        <f t="shared" si="37"/>
        <v>0</v>
      </c>
      <c r="DT61" s="24">
        <f t="shared" si="38"/>
        <v>0</v>
      </c>
      <c r="DU61" s="24">
        <f t="shared" si="39"/>
        <v>0</v>
      </c>
      <c r="DV61" s="24">
        <f t="shared" si="40"/>
        <v>0</v>
      </c>
      <c r="DZ61" s="18">
        <v>51</v>
      </c>
      <c r="EA61" s="19">
        <v>54.8</v>
      </c>
      <c r="EB61" s="19">
        <v>53.3</v>
      </c>
      <c r="EC61" s="19">
        <v>51.8</v>
      </c>
      <c r="ED61" s="19">
        <v>50.4</v>
      </c>
      <c r="EE61" s="19">
        <v>48.9</v>
      </c>
      <c r="EF61" s="19">
        <v>47.4</v>
      </c>
      <c r="EG61" s="19">
        <v>45.9</v>
      </c>
      <c r="EH61" s="19">
        <v>53.8</v>
      </c>
      <c r="EI61" s="19">
        <v>52.3</v>
      </c>
      <c r="EJ61" s="19">
        <v>50.9</v>
      </c>
      <c r="EK61" s="19">
        <v>49.5</v>
      </c>
      <c r="EL61" s="19">
        <v>48.1</v>
      </c>
      <c r="EM61" s="19">
        <v>46.7</v>
      </c>
      <c r="EN61" s="19">
        <v>45.2</v>
      </c>
    </row>
    <row r="62" spans="27:144" x14ac:dyDescent="0.25">
      <c r="AA62" s="32">
        <v>53</v>
      </c>
      <c r="AB62" s="33">
        <f>PKG!C66</f>
        <v>0</v>
      </c>
      <c r="AC62" s="33" t="str">
        <f>PKG!G66</f>
        <v/>
      </c>
      <c r="AD62" s="78" t="str">
        <f>IFERROR(IF(VALUE(MID(PKG!D66,7,2))&gt;40,"P","L"),"")</f>
        <v/>
      </c>
      <c r="AE62" s="27">
        <f>PKG!H66</f>
        <v>0</v>
      </c>
      <c r="AF62" s="29" t="str">
        <f t="shared" si="41"/>
        <v/>
      </c>
      <c r="AG62" s="34" t="str">
        <f t="shared" si="42"/>
        <v/>
      </c>
      <c r="AH62" s="34" t="str">
        <f t="shared" si="43"/>
        <v/>
      </c>
      <c r="AI62" s="34" t="str">
        <f t="shared" si="44"/>
        <v/>
      </c>
      <c r="AJ62" s="34" t="str">
        <f t="shared" si="45"/>
        <v/>
      </c>
      <c r="AK62" s="4" t="str">
        <f t="shared" si="46"/>
        <v/>
      </c>
      <c r="AZ62" s="25" t="str">
        <f t="shared" si="47"/>
        <v/>
      </c>
      <c r="BA62" s="25" t="str">
        <f t="shared" si="48"/>
        <v>D</v>
      </c>
      <c r="BB62" s="83" t="str">
        <f>PKG!J66</f>
        <v/>
      </c>
      <c r="BC62" s="83" t="str">
        <f>PKG!K66</f>
        <v/>
      </c>
      <c r="BD62" s="26" t="str">
        <f t="shared" si="49"/>
        <v/>
      </c>
      <c r="BE62" s="26" t="str">
        <f t="shared" si="50"/>
        <v/>
      </c>
      <c r="BG62" s="26" t="str">
        <f t="shared" si="51"/>
        <v/>
      </c>
      <c r="BH62" s="26" t="str">
        <f t="shared" si="52"/>
        <v/>
      </c>
      <c r="BJ62" s="26" t="str">
        <f t="shared" si="53"/>
        <v/>
      </c>
      <c r="BK62" s="26" t="str">
        <f t="shared" si="54"/>
        <v/>
      </c>
      <c r="BM62" s="26" t="str">
        <f t="shared" si="55"/>
        <v/>
      </c>
      <c r="BN62" s="26" t="str">
        <f t="shared" si="56"/>
        <v/>
      </c>
      <c r="BZ62" s="18">
        <v>52</v>
      </c>
      <c r="CA62" s="19">
        <v>17.399999999999999</v>
      </c>
      <c r="CB62" s="19">
        <v>2</v>
      </c>
      <c r="CC62" s="19">
        <v>2.1</v>
      </c>
      <c r="CD62" s="19">
        <v>16.5</v>
      </c>
      <c r="CE62" s="19">
        <v>1.7</v>
      </c>
      <c r="CF62" s="19">
        <v>2.5</v>
      </c>
      <c r="CG62" s="23"/>
      <c r="CH62" s="18">
        <v>52</v>
      </c>
      <c r="CI62" s="19">
        <v>105.4</v>
      </c>
      <c r="CJ62" s="19">
        <v>4.4000000000000004</v>
      </c>
      <c r="CK62" s="19">
        <v>4.4000000000000004</v>
      </c>
      <c r="CL62" s="19">
        <v>104</v>
      </c>
      <c r="CM62" s="19">
        <v>4.2</v>
      </c>
      <c r="CN62" s="19">
        <v>4.2</v>
      </c>
      <c r="CO62" s="20"/>
      <c r="CP62" s="19">
        <v>75</v>
      </c>
      <c r="CQ62" s="19">
        <v>9.8000000000000007</v>
      </c>
      <c r="CR62" s="19">
        <v>0.8</v>
      </c>
      <c r="CS62" s="19">
        <v>0.9</v>
      </c>
      <c r="CT62" s="19">
        <v>9.6</v>
      </c>
      <c r="CU62" s="19">
        <v>0.9</v>
      </c>
      <c r="CV62" s="19">
        <v>0.9</v>
      </c>
      <c r="CZ62" s="35">
        <v>52</v>
      </c>
      <c r="DA62" s="35">
        <v>19.899999999999999</v>
      </c>
      <c r="DB62" s="35">
        <v>18.2</v>
      </c>
      <c r="DC62" s="35">
        <v>16.600000000000001</v>
      </c>
      <c r="DD62" s="35">
        <v>15.3</v>
      </c>
      <c r="DE62" s="35">
        <v>14.1</v>
      </c>
      <c r="DF62" s="35">
        <v>13</v>
      </c>
      <c r="DG62" s="35">
        <v>12</v>
      </c>
      <c r="DH62" s="35">
        <v>20.7</v>
      </c>
      <c r="DI62" s="35">
        <v>18.600000000000001</v>
      </c>
      <c r="DJ62" s="35">
        <v>16.8</v>
      </c>
      <c r="DK62" s="35">
        <v>15.2</v>
      </c>
      <c r="DL62" s="35">
        <v>13.9</v>
      </c>
      <c r="DM62" s="35">
        <v>12.8</v>
      </c>
      <c r="DN62" s="35">
        <v>11.7</v>
      </c>
      <c r="DP62" s="24">
        <f t="shared" si="34"/>
        <v>0</v>
      </c>
      <c r="DQ62" s="24">
        <f t="shared" si="35"/>
        <v>0</v>
      </c>
      <c r="DR62" s="24">
        <f t="shared" si="36"/>
        <v>0</v>
      </c>
      <c r="DS62" s="24">
        <f t="shared" si="37"/>
        <v>0</v>
      </c>
      <c r="DT62" s="24">
        <f t="shared" si="38"/>
        <v>0</v>
      </c>
      <c r="DU62" s="24">
        <f t="shared" si="39"/>
        <v>0</v>
      </c>
      <c r="DV62" s="24">
        <f t="shared" si="40"/>
        <v>0</v>
      </c>
      <c r="DZ62" s="18">
        <v>52</v>
      </c>
      <c r="EA62" s="19">
        <v>54.8</v>
      </c>
      <c r="EB62" s="19">
        <v>53.4</v>
      </c>
      <c r="EC62" s="19">
        <v>51.9</v>
      </c>
      <c r="ED62" s="19">
        <v>50.4</v>
      </c>
      <c r="EE62" s="19">
        <v>48.9</v>
      </c>
      <c r="EF62" s="19">
        <v>47.5</v>
      </c>
      <c r="EG62" s="19">
        <v>46</v>
      </c>
      <c r="EH62" s="19">
        <v>53.8</v>
      </c>
      <c r="EI62" s="19">
        <v>52.4</v>
      </c>
      <c r="EJ62" s="19">
        <v>51</v>
      </c>
      <c r="EK62" s="19">
        <v>49.5</v>
      </c>
      <c r="EL62" s="19">
        <v>48.1</v>
      </c>
      <c r="EM62" s="19">
        <v>46.7</v>
      </c>
      <c r="EN62" s="19">
        <v>45.3</v>
      </c>
    </row>
    <row r="63" spans="27:144" x14ac:dyDescent="0.25">
      <c r="AA63" s="32">
        <v>54</v>
      </c>
      <c r="AB63" s="33">
        <f>PKG!C67</f>
        <v>0</v>
      </c>
      <c r="AC63" s="33" t="str">
        <f>PKG!G67</f>
        <v/>
      </c>
      <c r="AD63" s="78" t="str">
        <f>IFERROR(IF(VALUE(MID(PKG!D67,7,2))&gt;40,"P","L"),"")</f>
        <v/>
      </c>
      <c r="AE63" s="27">
        <f>PKG!H67</f>
        <v>0</v>
      </c>
      <c r="AF63" s="29" t="str">
        <f t="shared" si="41"/>
        <v/>
      </c>
      <c r="AG63" s="34" t="str">
        <f t="shared" si="42"/>
        <v/>
      </c>
      <c r="AH63" s="34" t="str">
        <f t="shared" si="43"/>
        <v/>
      </c>
      <c r="AI63" s="34" t="str">
        <f t="shared" si="44"/>
        <v/>
      </c>
      <c r="AJ63" s="34" t="str">
        <f t="shared" si="45"/>
        <v/>
      </c>
      <c r="AK63" s="4" t="str">
        <f t="shared" si="46"/>
        <v/>
      </c>
      <c r="AZ63" s="25" t="str">
        <f t="shared" si="47"/>
        <v/>
      </c>
      <c r="BA63" s="25" t="str">
        <f t="shared" si="48"/>
        <v>D</v>
      </c>
      <c r="BB63" s="83" t="str">
        <f>PKG!J67</f>
        <v/>
      </c>
      <c r="BC63" s="83" t="str">
        <f>PKG!K67</f>
        <v/>
      </c>
      <c r="BD63" s="26" t="str">
        <f t="shared" si="49"/>
        <v/>
      </c>
      <c r="BE63" s="26" t="str">
        <f t="shared" si="50"/>
        <v/>
      </c>
      <c r="BG63" s="26" t="str">
        <f t="shared" si="51"/>
        <v/>
      </c>
      <c r="BH63" s="26" t="str">
        <f t="shared" si="52"/>
        <v/>
      </c>
      <c r="BJ63" s="26" t="str">
        <f t="shared" si="53"/>
        <v/>
      </c>
      <c r="BK63" s="26" t="str">
        <f t="shared" si="54"/>
        <v/>
      </c>
      <c r="BM63" s="26" t="str">
        <f t="shared" si="55"/>
        <v/>
      </c>
      <c r="BN63" s="26" t="str">
        <f t="shared" si="56"/>
        <v/>
      </c>
      <c r="BZ63" s="18">
        <v>53</v>
      </c>
      <c r="CA63" s="19">
        <v>17.5</v>
      </c>
      <c r="CB63" s="19">
        <v>2</v>
      </c>
      <c r="CC63" s="19">
        <v>2.2000000000000002</v>
      </c>
      <c r="CD63" s="19">
        <v>16.7</v>
      </c>
      <c r="CE63" s="19">
        <v>1.8</v>
      </c>
      <c r="CF63" s="19">
        <v>2.5</v>
      </c>
      <c r="CG63" s="23"/>
      <c r="CH63" s="18">
        <v>53</v>
      </c>
      <c r="CI63" s="19">
        <v>106</v>
      </c>
      <c r="CJ63" s="19">
        <v>4.4000000000000004</v>
      </c>
      <c r="CK63" s="19">
        <v>4.4000000000000004</v>
      </c>
      <c r="CL63" s="19">
        <v>104.5</v>
      </c>
      <c r="CM63" s="19">
        <v>4.2</v>
      </c>
      <c r="CN63" s="19">
        <v>4.2</v>
      </c>
      <c r="CO63" s="20"/>
      <c r="CP63" s="19">
        <v>75.5</v>
      </c>
      <c r="CQ63" s="19">
        <v>9.9</v>
      </c>
      <c r="CR63" s="19">
        <v>0.8</v>
      </c>
      <c r="CS63" s="19">
        <v>0.9</v>
      </c>
      <c r="CT63" s="19">
        <v>9.6999999999999993</v>
      </c>
      <c r="CU63" s="19">
        <v>0.9</v>
      </c>
      <c r="CV63" s="19">
        <v>0.9</v>
      </c>
      <c r="CZ63" s="35">
        <v>53</v>
      </c>
      <c r="DA63" s="35">
        <v>20</v>
      </c>
      <c r="DB63" s="35">
        <v>18.2</v>
      </c>
      <c r="DC63" s="35">
        <v>16.600000000000001</v>
      </c>
      <c r="DD63" s="35">
        <v>15.3</v>
      </c>
      <c r="DE63" s="35">
        <v>14.1</v>
      </c>
      <c r="DF63" s="35">
        <v>13</v>
      </c>
      <c r="DG63" s="35">
        <v>12</v>
      </c>
      <c r="DH63" s="35">
        <v>20.8</v>
      </c>
      <c r="DI63" s="35">
        <v>18.600000000000001</v>
      </c>
      <c r="DJ63" s="35">
        <v>16.8</v>
      </c>
      <c r="DK63" s="35">
        <v>15.3</v>
      </c>
      <c r="DL63" s="35">
        <v>13.9</v>
      </c>
      <c r="DM63" s="35">
        <v>12.7</v>
      </c>
      <c r="DN63" s="35">
        <v>11.7</v>
      </c>
      <c r="DP63" s="24">
        <f t="shared" si="34"/>
        <v>0</v>
      </c>
      <c r="DQ63" s="24">
        <f t="shared" si="35"/>
        <v>0</v>
      </c>
      <c r="DR63" s="24">
        <f t="shared" si="36"/>
        <v>0</v>
      </c>
      <c r="DS63" s="24">
        <f t="shared" si="37"/>
        <v>0</v>
      </c>
      <c r="DT63" s="24">
        <f t="shared" si="38"/>
        <v>0</v>
      </c>
      <c r="DU63" s="24">
        <f t="shared" si="39"/>
        <v>0</v>
      </c>
      <c r="DV63" s="24">
        <f t="shared" si="40"/>
        <v>0</v>
      </c>
      <c r="DZ63" s="18">
        <v>53</v>
      </c>
      <c r="EA63" s="19">
        <v>54.9</v>
      </c>
      <c r="EB63" s="19">
        <v>53.4</v>
      </c>
      <c r="EC63" s="19">
        <v>51.9</v>
      </c>
      <c r="ED63" s="19">
        <v>50.4</v>
      </c>
      <c r="EE63" s="19">
        <v>49</v>
      </c>
      <c r="EF63" s="19">
        <v>47.5</v>
      </c>
      <c r="EG63" s="19">
        <v>46</v>
      </c>
      <c r="EH63" s="19">
        <v>53.9</v>
      </c>
      <c r="EI63" s="19">
        <v>52.4</v>
      </c>
      <c r="EJ63" s="19">
        <v>51</v>
      </c>
      <c r="EK63" s="19">
        <v>49.6</v>
      </c>
      <c r="EL63" s="19">
        <v>48.2</v>
      </c>
      <c r="EM63" s="19">
        <v>46.8</v>
      </c>
      <c r="EN63" s="19">
        <v>45.3</v>
      </c>
    </row>
    <row r="64" spans="27:144" x14ac:dyDescent="0.25">
      <c r="AA64" s="32">
        <v>55</v>
      </c>
      <c r="AB64" s="33">
        <f>PKG!C68</f>
        <v>0</v>
      </c>
      <c r="AC64" s="33" t="str">
        <f>PKG!G68</f>
        <v/>
      </c>
      <c r="AD64" s="78" t="str">
        <f>IFERROR(IF(VALUE(MID(PKG!D68,7,2))&gt;40,"P","L"),"")</f>
        <v/>
      </c>
      <c r="AE64" s="27">
        <f>PKG!H68</f>
        <v>0</v>
      </c>
      <c r="AF64" s="29" t="str">
        <f t="shared" si="41"/>
        <v/>
      </c>
      <c r="AG64" s="34" t="str">
        <f t="shared" si="42"/>
        <v/>
      </c>
      <c r="AH64" s="34" t="str">
        <f t="shared" si="43"/>
        <v/>
      </c>
      <c r="AI64" s="34" t="str">
        <f t="shared" si="44"/>
        <v/>
      </c>
      <c r="AJ64" s="34" t="str">
        <f t="shared" si="45"/>
        <v/>
      </c>
      <c r="AK64" s="4" t="str">
        <f t="shared" si="46"/>
        <v/>
      </c>
      <c r="AZ64" s="25" t="str">
        <f t="shared" si="47"/>
        <v/>
      </c>
      <c r="BA64" s="25" t="str">
        <f t="shared" si="48"/>
        <v>D</v>
      </c>
      <c r="BB64" s="83" t="str">
        <f>PKG!J68</f>
        <v/>
      </c>
      <c r="BC64" s="83" t="str">
        <f>PKG!K68</f>
        <v/>
      </c>
      <c r="BD64" s="26" t="str">
        <f t="shared" si="49"/>
        <v/>
      </c>
      <c r="BE64" s="26" t="str">
        <f t="shared" si="50"/>
        <v/>
      </c>
      <c r="BG64" s="26" t="str">
        <f t="shared" si="51"/>
        <v/>
      </c>
      <c r="BH64" s="26" t="str">
        <f t="shared" si="52"/>
        <v/>
      </c>
      <c r="BJ64" s="26" t="str">
        <f t="shared" si="53"/>
        <v/>
      </c>
      <c r="BK64" s="26" t="str">
        <f t="shared" si="54"/>
        <v/>
      </c>
      <c r="BM64" s="26" t="str">
        <f t="shared" si="55"/>
        <v/>
      </c>
      <c r="BN64" s="26" t="str">
        <f t="shared" si="56"/>
        <v/>
      </c>
      <c r="BZ64" s="18">
        <v>54</v>
      </c>
      <c r="CA64" s="19">
        <v>17.7</v>
      </c>
      <c r="CB64" s="19">
        <v>2</v>
      </c>
      <c r="CC64" s="19">
        <v>2.2000000000000002</v>
      </c>
      <c r="CD64" s="19">
        <v>16.8</v>
      </c>
      <c r="CE64" s="19">
        <v>1.8</v>
      </c>
      <c r="CF64" s="19">
        <v>2.6</v>
      </c>
      <c r="CG64" s="23"/>
      <c r="CH64" s="18">
        <v>54</v>
      </c>
      <c r="CI64" s="19">
        <v>106.6</v>
      </c>
      <c r="CJ64" s="19">
        <v>4.5</v>
      </c>
      <c r="CK64" s="19">
        <v>4.5</v>
      </c>
      <c r="CL64" s="19">
        <v>105.1</v>
      </c>
      <c r="CM64" s="19">
        <v>4.2</v>
      </c>
      <c r="CN64" s="19">
        <v>4.2</v>
      </c>
      <c r="CO64" s="20"/>
      <c r="CP64" s="19">
        <v>76</v>
      </c>
      <c r="CQ64" s="19">
        <v>10</v>
      </c>
      <c r="CR64" s="19">
        <v>0.8</v>
      </c>
      <c r="CS64" s="19">
        <v>0.9</v>
      </c>
      <c r="CT64" s="19">
        <v>9.8000000000000007</v>
      </c>
      <c r="CU64" s="19">
        <v>0.9</v>
      </c>
      <c r="CV64" s="19">
        <v>0.9</v>
      </c>
      <c r="CZ64" s="35">
        <v>54</v>
      </c>
      <c r="DA64" s="35">
        <v>20</v>
      </c>
      <c r="DB64" s="35">
        <v>18.2</v>
      </c>
      <c r="DC64" s="35">
        <v>16.600000000000001</v>
      </c>
      <c r="DD64" s="35">
        <v>15.3</v>
      </c>
      <c r="DE64" s="35">
        <v>14</v>
      </c>
      <c r="DF64" s="35">
        <v>13</v>
      </c>
      <c r="DG64" s="35">
        <v>12</v>
      </c>
      <c r="DH64" s="35">
        <v>20.8</v>
      </c>
      <c r="DI64" s="35">
        <v>18.7</v>
      </c>
      <c r="DJ64" s="35">
        <v>16.8</v>
      </c>
      <c r="DK64" s="35">
        <v>15.3</v>
      </c>
      <c r="DL64" s="35">
        <v>13.9</v>
      </c>
      <c r="DM64" s="35">
        <v>12.7</v>
      </c>
      <c r="DN64" s="35">
        <v>11.7</v>
      </c>
      <c r="DP64" s="24">
        <f t="shared" si="34"/>
        <v>0</v>
      </c>
      <c r="DQ64" s="24">
        <f t="shared" si="35"/>
        <v>0</v>
      </c>
      <c r="DR64" s="24">
        <f t="shared" si="36"/>
        <v>0</v>
      </c>
      <c r="DS64" s="24">
        <f t="shared" si="37"/>
        <v>0</v>
      </c>
      <c r="DT64" s="24">
        <f t="shared" si="38"/>
        <v>0</v>
      </c>
      <c r="DU64" s="24">
        <f t="shared" si="39"/>
        <v>0</v>
      </c>
      <c r="DV64" s="24">
        <f t="shared" si="40"/>
        <v>0</v>
      </c>
      <c r="DZ64" s="18">
        <v>54</v>
      </c>
      <c r="EA64" s="19">
        <v>54.9</v>
      </c>
      <c r="EB64" s="19">
        <v>53.5</v>
      </c>
      <c r="EC64" s="19">
        <v>52</v>
      </c>
      <c r="ED64" s="19">
        <v>50.5</v>
      </c>
      <c r="EE64" s="19">
        <v>49</v>
      </c>
      <c r="EF64" s="19">
        <v>47.5</v>
      </c>
      <c r="EG64" s="19">
        <v>46.1</v>
      </c>
      <c r="EH64" s="19">
        <v>53.9</v>
      </c>
      <c r="EI64" s="19">
        <v>52.5</v>
      </c>
      <c r="EJ64" s="19">
        <v>51.1</v>
      </c>
      <c r="EK64" s="19">
        <v>49.6</v>
      </c>
      <c r="EL64" s="19">
        <v>48.2</v>
      </c>
      <c r="EM64" s="19">
        <v>46.8</v>
      </c>
      <c r="EN64" s="19">
        <v>45.4</v>
      </c>
    </row>
    <row r="65" spans="27:144" x14ac:dyDescent="0.25">
      <c r="AA65" s="32">
        <v>56</v>
      </c>
      <c r="AB65" s="33">
        <f>PKG!C69</f>
        <v>0</v>
      </c>
      <c r="AC65" s="33" t="str">
        <f>PKG!G69</f>
        <v/>
      </c>
      <c r="AD65" s="78" t="str">
        <f>IFERROR(IF(VALUE(MID(PKG!D69,7,2))&gt;40,"P","L"),"")</f>
        <v/>
      </c>
      <c r="AE65" s="27">
        <f>PKG!H69</f>
        <v>0</v>
      </c>
      <c r="AF65" s="29" t="str">
        <f t="shared" si="41"/>
        <v/>
      </c>
      <c r="AG65" s="34" t="str">
        <f t="shared" si="42"/>
        <v/>
      </c>
      <c r="AH65" s="34" t="str">
        <f t="shared" si="43"/>
        <v/>
      </c>
      <c r="AI65" s="34" t="str">
        <f t="shared" si="44"/>
        <v/>
      </c>
      <c r="AJ65" s="34" t="str">
        <f t="shared" si="45"/>
        <v/>
      </c>
      <c r="AK65" s="4" t="str">
        <f t="shared" si="46"/>
        <v/>
      </c>
      <c r="AZ65" s="25" t="str">
        <f t="shared" si="47"/>
        <v/>
      </c>
      <c r="BA65" s="25" t="str">
        <f t="shared" si="48"/>
        <v>D</v>
      </c>
      <c r="BB65" s="83" t="str">
        <f>PKG!J69</f>
        <v/>
      </c>
      <c r="BC65" s="83" t="str">
        <f>PKG!K69</f>
        <v/>
      </c>
      <c r="BD65" s="26" t="str">
        <f t="shared" si="49"/>
        <v/>
      </c>
      <c r="BE65" s="26" t="str">
        <f t="shared" si="50"/>
        <v/>
      </c>
      <c r="BG65" s="26" t="str">
        <f t="shared" si="51"/>
        <v/>
      </c>
      <c r="BH65" s="26" t="str">
        <f t="shared" si="52"/>
        <v/>
      </c>
      <c r="BJ65" s="26" t="str">
        <f t="shared" si="53"/>
        <v/>
      </c>
      <c r="BK65" s="26" t="str">
        <f t="shared" si="54"/>
        <v/>
      </c>
      <c r="BM65" s="26" t="str">
        <f t="shared" si="55"/>
        <v/>
      </c>
      <c r="BN65" s="26" t="str">
        <f t="shared" si="56"/>
        <v/>
      </c>
      <c r="BZ65" s="18">
        <v>55</v>
      </c>
      <c r="CA65" s="19">
        <v>17.899999999999999</v>
      </c>
      <c r="CB65" s="19">
        <v>2.1</v>
      </c>
      <c r="CC65" s="19">
        <v>2.2000000000000002</v>
      </c>
      <c r="CD65" s="19">
        <v>17</v>
      </c>
      <c r="CE65" s="19">
        <v>1.9</v>
      </c>
      <c r="CF65" s="19">
        <v>2.6</v>
      </c>
      <c r="CG65" s="23"/>
      <c r="CH65" s="18">
        <v>55</v>
      </c>
      <c r="CI65" s="19">
        <v>107.1</v>
      </c>
      <c r="CJ65" s="19">
        <v>4.4000000000000004</v>
      </c>
      <c r="CK65" s="19">
        <v>4.4000000000000004</v>
      </c>
      <c r="CL65" s="19">
        <v>105.6</v>
      </c>
      <c r="CM65" s="19">
        <v>4.2</v>
      </c>
      <c r="CN65" s="19">
        <v>4.2</v>
      </c>
      <c r="CO65" s="20"/>
      <c r="CP65" s="19">
        <v>76.5</v>
      </c>
      <c r="CQ65" s="19">
        <v>10.199999999999999</v>
      </c>
      <c r="CR65" s="19">
        <v>0.9</v>
      </c>
      <c r="CS65" s="19">
        <v>0.9</v>
      </c>
      <c r="CT65" s="19">
        <v>9.9</v>
      </c>
      <c r="CU65" s="19">
        <v>0.9</v>
      </c>
      <c r="CV65" s="19">
        <v>0.9</v>
      </c>
      <c r="CZ65" s="35">
        <v>55</v>
      </c>
      <c r="DA65" s="35">
        <v>20</v>
      </c>
      <c r="DB65" s="35">
        <v>18.2</v>
      </c>
      <c r="DC65" s="35">
        <v>16.600000000000001</v>
      </c>
      <c r="DD65" s="35">
        <v>15.2</v>
      </c>
      <c r="DE65" s="35">
        <v>14</v>
      </c>
      <c r="DF65" s="35">
        <v>13</v>
      </c>
      <c r="DG65" s="35">
        <v>12</v>
      </c>
      <c r="DH65" s="35">
        <v>20.9</v>
      </c>
      <c r="DI65" s="35">
        <v>18.7</v>
      </c>
      <c r="DJ65" s="35">
        <v>16.8</v>
      </c>
      <c r="DK65" s="35">
        <v>15.3</v>
      </c>
      <c r="DL65" s="35">
        <v>13.9</v>
      </c>
      <c r="DM65" s="35">
        <v>12.7</v>
      </c>
      <c r="DN65" s="35">
        <v>11.7</v>
      </c>
      <c r="DP65" s="24">
        <f t="shared" si="34"/>
        <v>0</v>
      </c>
      <c r="DQ65" s="24">
        <f t="shared" si="35"/>
        <v>0</v>
      </c>
      <c r="DR65" s="24">
        <f t="shared" si="36"/>
        <v>0</v>
      </c>
      <c r="DS65" s="24">
        <f t="shared" si="37"/>
        <v>0</v>
      </c>
      <c r="DT65" s="24">
        <f t="shared" si="38"/>
        <v>0</v>
      </c>
      <c r="DU65" s="24">
        <f t="shared" si="39"/>
        <v>0</v>
      </c>
      <c r="DV65" s="24">
        <f t="shared" si="40"/>
        <v>0</v>
      </c>
      <c r="DZ65" s="18">
        <v>55</v>
      </c>
      <c r="EA65" s="19">
        <v>55</v>
      </c>
      <c r="EB65" s="19">
        <v>53.5</v>
      </c>
      <c r="EC65" s="19">
        <v>52</v>
      </c>
      <c r="ED65" s="19">
        <v>50.5</v>
      </c>
      <c r="EE65" s="19">
        <v>49.1</v>
      </c>
      <c r="EF65" s="19">
        <v>47.6</v>
      </c>
      <c r="EG65" s="19">
        <v>46.1</v>
      </c>
      <c r="EH65" s="19">
        <v>54</v>
      </c>
      <c r="EI65" s="19">
        <v>52.5</v>
      </c>
      <c r="EJ65" s="19">
        <v>51.1</v>
      </c>
      <c r="EK65" s="19">
        <v>49.7</v>
      </c>
      <c r="EL65" s="19">
        <v>48.3</v>
      </c>
      <c r="EM65" s="19">
        <v>46.9</v>
      </c>
      <c r="EN65" s="19">
        <v>45.4</v>
      </c>
    </row>
    <row r="66" spans="27:144" x14ac:dyDescent="0.25">
      <c r="AA66" s="32">
        <v>57</v>
      </c>
      <c r="AB66" s="33">
        <f>PKG!C70</f>
        <v>0</v>
      </c>
      <c r="AC66" s="33" t="str">
        <f>PKG!G70</f>
        <v/>
      </c>
      <c r="AD66" s="78" t="str">
        <f>IFERROR(IF(VALUE(MID(PKG!D70,7,2))&gt;40,"P","L"),"")</f>
        <v/>
      </c>
      <c r="AE66" s="27">
        <f>PKG!H70</f>
        <v>0</v>
      </c>
      <c r="AF66" s="29" t="str">
        <f t="shared" si="41"/>
        <v/>
      </c>
      <c r="AG66" s="34" t="str">
        <f t="shared" si="42"/>
        <v/>
      </c>
      <c r="AH66" s="34" t="str">
        <f t="shared" si="43"/>
        <v/>
      </c>
      <c r="AI66" s="34" t="str">
        <f t="shared" si="44"/>
        <v/>
      </c>
      <c r="AJ66" s="34" t="str">
        <f t="shared" si="45"/>
        <v/>
      </c>
      <c r="AK66" s="4" t="str">
        <f t="shared" si="46"/>
        <v/>
      </c>
      <c r="AZ66" s="25" t="str">
        <f t="shared" si="47"/>
        <v/>
      </c>
      <c r="BA66" s="25" t="str">
        <f t="shared" si="48"/>
        <v>D</v>
      </c>
      <c r="BB66" s="83" t="str">
        <f>PKG!J70</f>
        <v/>
      </c>
      <c r="BC66" s="83" t="str">
        <f>PKG!K70</f>
        <v/>
      </c>
      <c r="BD66" s="26" t="str">
        <f t="shared" si="49"/>
        <v/>
      </c>
      <c r="BE66" s="26" t="str">
        <f t="shared" si="50"/>
        <v/>
      </c>
      <c r="BG66" s="26" t="str">
        <f t="shared" si="51"/>
        <v/>
      </c>
      <c r="BH66" s="26" t="str">
        <f t="shared" si="52"/>
        <v/>
      </c>
      <c r="BJ66" s="26" t="str">
        <f t="shared" si="53"/>
        <v/>
      </c>
      <c r="BK66" s="26" t="str">
        <f t="shared" si="54"/>
        <v/>
      </c>
      <c r="BM66" s="26" t="str">
        <f t="shared" si="55"/>
        <v/>
      </c>
      <c r="BN66" s="26" t="str">
        <f t="shared" si="56"/>
        <v/>
      </c>
      <c r="BZ66" s="18">
        <v>56</v>
      </c>
      <c r="CA66" s="19">
        <v>18</v>
      </c>
      <c r="CB66" s="19">
        <v>2</v>
      </c>
      <c r="CC66" s="19">
        <v>2.2999999999999998</v>
      </c>
      <c r="CD66" s="19">
        <v>17.100000000000001</v>
      </c>
      <c r="CE66" s="19">
        <v>1.9</v>
      </c>
      <c r="CF66" s="19">
        <v>2.6</v>
      </c>
      <c r="CG66" s="23"/>
      <c r="CH66" s="18">
        <v>56</v>
      </c>
      <c r="CI66" s="19">
        <v>107.7</v>
      </c>
      <c r="CJ66" s="19">
        <v>4.5</v>
      </c>
      <c r="CK66" s="19">
        <v>4.5</v>
      </c>
      <c r="CL66" s="19">
        <v>106.2</v>
      </c>
      <c r="CM66" s="19">
        <v>4.3</v>
      </c>
      <c r="CN66" s="19">
        <v>4.3</v>
      </c>
      <c r="CO66" s="20"/>
      <c r="CP66" s="19">
        <v>77</v>
      </c>
      <c r="CQ66" s="19">
        <v>10.3</v>
      </c>
      <c r="CR66" s="19">
        <v>0.9</v>
      </c>
      <c r="CS66" s="19">
        <v>0.9</v>
      </c>
      <c r="CT66" s="19">
        <v>10</v>
      </c>
      <c r="CU66" s="19">
        <v>0.9</v>
      </c>
      <c r="CV66" s="19">
        <v>0.9</v>
      </c>
      <c r="CZ66" s="35">
        <v>56</v>
      </c>
      <c r="DA66" s="35">
        <v>20.100000000000001</v>
      </c>
      <c r="DB66" s="35">
        <v>18.2</v>
      </c>
      <c r="DC66" s="35">
        <v>16.600000000000001</v>
      </c>
      <c r="DD66" s="35">
        <v>15.2</v>
      </c>
      <c r="DE66" s="35">
        <v>14</v>
      </c>
      <c r="DF66" s="35">
        <v>12.9</v>
      </c>
      <c r="DG66" s="35">
        <v>12</v>
      </c>
      <c r="DH66" s="35">
        <v>20.9</v>
      </c>
      <c r="DI66" s="35">
        <v>18.7</v>
      </c>
      <c r="DJ66" s="35">
        <v>16.8</v>
      </c>
      <c r="DK66" s="35">
        <v>15.3</v>
      </c>
      <c r="DL66" s="35">
        <v>13.9</v>
      </c>
      <c r="DM66" s="35">
        <v>12.7</v>
      </c>
      <c r="DN66" s="35">
        <v>11.7</v>
      </c>
      <c r="DP66" s="24">
        <f t="shared" si="34"/>
        <v>0</v>
      </c>
      <c r="DQ66" s="24">
        <f t="shared" si="35"/>
        <v>0</v>
      </c>
      <c r="DR66" s="24">
        <f t="shared" si="36"/>
        <v>0</v>
      </c>
      <c r="DS66" s="24">
        <f t="shared" si="37"/>
        <v>0</v>
      </c>
      <c r="DT66" s="24">
        <f t="shared" si="38"/>
        <v>0</v>
      </c>
      <c r="DU66" s="24">
        <f t="shared" si="39"/>
        <v>0</v>
      </c>
      <c r="DV66" s="24">
        <f t="shared" si="40"/>
        <v>0</v>
      </c>
      <c r="DZ66" s="18">
        <v>56</v>
      </c>
      <c r="EA66" s="19">
        <v>55</v>
      </c>
      <c r="EB66" s="19">
        <v>53.5</v>
      </c>
      <c r="EC66" s="19">
        <v>52.1</v>
      </c>
      <c r="ED66" s="19">
        <v>50.6</v>
      </c>
      <c r="EE66" s="19">
        <v>49.1</v>
      </c>
      <c r="EF66" s="19">
        <v>47.6</v>
      </c>
      <c r="EG66" s="19">
        <v>46.1</v>
      </c>
      <c r="EH66" s="19">
        <v>54</v>
      </c>
      <c r="EI66" s="19">
        <v>52.6</v>
      </c>
      <c r="EJ66" s="19">
        <v>51.2</v>
      </c>
      <c r="EK66" s="19">
        <v>49.7</v>
      </c>
      <c r="EL66" s="19">
        <v>48.3</v>
      </c>
      <c r="EM66" s="19">
        <v>46.9</v>
      </c>
      <c r="EN66" s="19">
        <v>45.5</v>
      </c>
    </row>
    <row r="67" spans="27:144" x14ac:dyDescent="0.25">
      <c r="AA67" s="32">
        <v>58</v>
      </c>
      <c r="AB67" s="33">
        <f>PKG!C71</f>
        <v>0</v>
      </c>
      <c r="AC67" s="33" t="str">
        <f>PKG!G71</f>
        <v/>
      </c>
      <c r="AD67" s="78" t="str">
        <f>IFERROR(IF(VALUE(MID(PKG!D71,7,2))&gt;40,"P","L"),"")</f>
        <v/>
      </c>
      <c r="AE67" s="27">
        <f>PKG!H71</f>
        <v>0</v>
      </c>
      <c r="AF67" s="29" t="str">
        <f t="shared" si="41"/>
        <v/>
      </c>
      <c r="AG67" s="34" t="str">
        <f t="shared" si="42"/>
        <v/>
      </c>
      <c r="AH67" s="34" t="str">
        <f t="shared" si="43"/>
        <v/>
      </c>
      <c r="AI67" s="34" t="str">
        <f t="shared" si="44"/>
        <v/>
      </c>
      <c r="AJ67" s="34" t="str">
        <f t="shared" si="45"/>
        <v/>
      </c>
      <c r="AK67" s="4" t="str">
        <f t="shared" si="46"/>
        <v/>
      </c>
      <c r="AZ67" s="25" t="str">
        <f t="shared" si="47"/>
        <v/>
      </c>
      <c r="BA67" s="25" t="str">
        <f t="shared" si="48"/>
        <v>D</v>
      </c>
      <c r="BB67" s="83" t="str">
        <f>PKG!J71</f>
        <v/>
      </c>
      <c r="BC67" s="83" t="str">
        <f>PKG!K71</f>
        <v/>
      </c>
      <c r="BD67" s="26" t="str">
        <f t="shared" si="49"/>
        <v/>
      </c>
      <c r="BE67" s="26" t="str">
        <f t="shared" si="50"/>
        <v/>
      </c>
      <c r="BG67" s="26" t="str">
        <f t="shared" si="51"/>
        <v/>
      </c>
      <c r="BH67" s="26" t="str">
        <f t="shared" si="52"/>
        <v/>
      </c>
      <c r="BJ67" s="26" t="str">
        <f t="shared" si="53"/>
        <v/>
      </c>
      <c r="BK67" s="26" t="str">
        <f t="shared" si="54"/>
        <v/>
      </c>
      <c r="BM67" s="26" t="str">
        <f t="shared" si="55"/>
        <v/>
      </c>
      <c r="BN67" s="26" t="str">
        <f t="shared" si="56"/>
        <v/>
      </c>
      <c r="BZ67" s="18">
        <v>57</v>
      </c>
      <c r="CA67" s="19">
        <v>18.2</v>
      </c>
      <c r="CB67" s="19">
        <v>2.1</v>
      </c>
      <c r="CC67" s="19">
        <v>2.2999999999999998</v>
      </c>
      <c r="CD67" s="19">
        <v>17.2</v>
      </c>
      <c r="CE67" s="19">
        <v>1.8</v>
      </c>
      <c r="CF67" s="19">
        <v>2.7</v>
      </c>
      <c r="CG67" s="23"/>
      <c r="CH67" s="18">
        <v>57</v>
      </c>
      <c r="CI67" s="19">
        <v>108.3</v>
      </c>
      <c r="CJ67" s="19">
        <v>4.5999999999999996</v>
      </c>
      <c r="CK67" s="19">
        <v>4.5999999999999996</v>
      </c>
      <c r="CL67" s="19">
        <v>106.7</v>
      </c>
      <c r="CM67" s="19">
        <v>4.3</v>
      </c>
      <c r="CN67" s="19">
        <v>4.3</v>
      </c>
      <c r="CO67" s="20"/>
      <c r="CP67" s="19">
        <v>77.5</v>
      </c>
      <c r="CQ67" s="19">
        <v>10.4</v>
      </c>
      <c r="CR67" s="19">
        <v>0.9</v>
      </c>
      <c r="CS67" s="19">
        <v>0.9</v>
      </c>
      <c r="CT67" s="19">
        <v>10.1</v>
      </c>
      <c r="CU67" s="19">
        <v>0.9</v>
      </c>
      <c r="CV67" s="19">
        <v>0.9</v>
      </c>
      <c r="CZ67" s="35">
        <v>57</v>
      </c>
      <c r="DA67" s="35">
        <v>20.100000000000001</v>
      </c>
      <c r="DB67" s="35">
        <v>18.2</v>
      </c>
      <c r="DC67" s="35">
        <v>16.600000000000001</v>
      </c>
      <c r="DD67" s="35">
        <v>15.2</v>
      </c>
      <c r="DE67" s="35">
        <v>14</v>
      </c>
      <c r="DF67" s="35">
        <v>12.9</v>
      </c>
      <c r="DG67" s="35">
        <v>12</v>
      </c>
      <c r="DH67" s="35">
        <v>21</v>
      </c>
      <c r="DI67" s="35">
        <v>18.7</v>
      </c>
      <c r="DJ67" s="35">
        <v>16.899999999999999</v>
      </c>
      <c r="DK67" s="35">
        <v>15.3</v>
      </c>
      <c r="DL67" s="35">
        <v>13.9</v>
      </c>
      <c r="DM67" s="35">
        <v>12.7</v>
      </c>
      <c r="DN67" s="35">
        <v>11.7</v>
      </c>
      <c r="DP67" s="24">
        <f t="shared" si="34"/>
        <v>0</v>
      </c>
      <c r="DQ67" s="24">
        <f t="shared" si="35"/>
        <v>0</v>
      </c>
      <c r="DR67" s="24">
        <f t="shared" si="36"/>
        <v>0</v>
      </c>
      <c r="DS67" s="24">
        <f t="shared" si="37"/>
        <v>0</v>
      </c>
      <c r="DT67" s="24">
        <f t="shared" si="38"/>
        <v>0</v>
      </c>
      <c r="DU67" s="24">
        <f t="shared" si="39"/>
        <v>0</v>
      </c>
      <c r="DV67" s="24">
        <f t="shared" si="40"/>
        <v>0</v>
      </c>
      <c r="DZ67" s="18">
        <v>57</v>
      </c>
      <c r="EA67" s="19">
        <v>55.1</v>
      </c>
      <c r="EB67" s="19">
        <v>53.6</v>
      </c>
      <c r="EC67" s="19">
        <v>52.1</v>
      </c>
      <c r="ED67" s="19">
        <v>50.6</v>
      </c>
      <c r="EE67" s="19">
        <v>49.1</v>
      </c>
      <c r="EF67" s="19">
        <v>47.6</v>
      </c>
      <c r="EG67" s="19">
        <v>46.2</v>
      </c>
      <c r="EH67" s="19">
        <v>54.1</v>
      </c>
      <c r="EI67" s="19">
        <v>52.6</v>
      </c>
      <c r="EJ67" s="19">
        <v>51.2</v>
      </c>
      <c r="EK67" s="19">
        <v>49.8</v>
      </c>
      <c r="EL67" s="19">
        <v>48.4</v>
      </c>
      <c r="EM67" s="19">
        <v>46.9</v>
      </c>
      <c r="EN67" s="19">
        <v>45.5</v>
      </c>
    </row>
    <row r="68" spans="27:144" x14ac:dyDescent="0.25">
      <c r="AA68" s="32">
        <v>59</v>
      </c>
      <c r="AB68" s="33">
        <f>PKG!C72</f>
        <v>0</v>
      </c>
      <c r="AC68" s="33" t="str">
        <f>PKG!G72</f>
        <v/>
      </c>
      <c r="AD68" s="78" t="str">
        <f>IFERROR(IF(VALUE(MID(PKG!D72,7,2))&gt;40,"P","L"),"")</f>
        <v/>
      </c>
      <c r="AE68" s="27">
        <f>PKG!H72</f>
        <v>0</v>
      </c>
      <c r="AF68" s="29" t="str">
        <f t="shared" si="41"/>
        <v/>
      </c>
      <c r="AG68" s="34" t="str">
        <f t="shared" si="42"/>
        <v/>
      </c>
      <c r="AH68" s="34" t="str">
        <f t="shared" si="43"/>
        <v/>
      </c>
      <c r="AI68" s="34" t="str">
        <f t="shared" si="44"/>
        <v/>
      </c>
      <c r="AJ68" s="34" t="str">
        <f t="shared" si="45"/>
        <v/>
      </c>
      <c r="AK68" s="4" t="str">
        <f t="shared" si="46"/>
        <v/>
      </c>
      <c r="AZ68" s="25" t="str">
        <f t="shared" si="47"/>
        <v/>
      </c>
      <c r="BA68" s="25" t="str">
        <f t="shared" si="48"/>
        <v>D</v>
      </c>
      <c r="BB68" s="83" t="str">
        <f>PKG!J72</f>
        <v/>
      </c>
      <c r="BC68" s="83" t="str">
        <f>PKG!K72</f>
        <v/>
      </c>
      <c r="BD68" s="26" t="str">
        <f t="shared" si="49"/>
        <v/>
      </c>
      <c r="BE68" s="26" t="str">
        <f t="shared" si="50"/>
        <v/>
      </c>
      <c r="BG68" s="26" t="str">
        <f t="shared" si="51"/>
        <v/>
      </c>
      <c r="BH68" s="26" t="str">
        <f t="shared" si="52"/>
        <v/>
      </c>
      <c r="BJ68" s="26" t="str">
        <f t="shared" si="53"/>
        <v/>
      </c>
      <c r="BK68" s="26" t="str">
        <f t="shared" si="54"/>
        <v/>
      </c>
      <c r="BM68" s="26" t="str">
        <f t="shared" si="55"/>
        <v/>
      </c>
      <c r="BN68" s="26" t="str">
        <f t="shared" si="56"/>
        <v/>
      </c>
      <c r="BZ68" s="18">
        <v>58</v>
      </c>
      <c r="CA68" s="19">
        <v>18.3</v>
      </c>
      <c r="CB68" s="19">
        <v>2</v>
      </c>
      <c r="CC68" s="19">
        <v>2.4</v>
      </c>
      <c r="CD68" s="19">
        <v>17.399999999999999</v>
      </c>
      <c r="CE68" s="19">
        <v>1.9</v>
      </c>
      <c r="CF68" s="19">
        <v>2.7</v>
      </c>
      <c r="CG68" s="23"/>
      <c r="CH68" s="18">
        <v>58</v>
      </c>
      <c r="CI68" s="19">
        <v>108.8</v>
      </c>
      <c r="CJ68" s="19">
        <v>4.5</v>
      </c>
      <c r="CK68" s="19">
        <v>4.5</v>
      </c>
      <c r="CL68" s="19">
        <v>107.3</v>
      </c>
      <c r="CM68" s="19">
        <v>4.4000000000000004</v>
      </c>
      <c r="CN68" s="19">
        <v>4.4000000000000004</v>
      </c>
      <c r="CO68" s="20"/>
      <c r="CP68" s="19">
        <v>78</v>
      </c>
      <c r="CQ68" s="19">
        <v>10.5</v>
      </c>
      <c r="CR68" s="19">
        <v>0.9</v>
      </c>
      <c r="CS68" s="19">
        <v>0.9</v>
      </c>
      <c r="CT68" s="19">
        <v>10.199999999999999</v>
      </c>
      <c r="CU68" s="19">
        <v>0.9</v>
      </c>
      <c r="CV68" s="19">
        <v>0.9</v>
      </c>
      <c r="CZ68" s="35">
        <v>58</v>
      </c>
      <c r="DA68" s="35">
        <v>20.2</v>
      </c>
      <c r="DB68" s="35">
        <v>18.3</v>
      </c>
      <c r="DC68" s="35">
        <v>16.600000000000001</v>
      </c>
      <c r="DD68" s="35">
        <v>15.2</v>
      </c>
      <c r="DE68" s="35">
        <v>14</v>
      </c>
      <c r="DF68" s="35">
        <v>12.9</v>
      </c>
      <c r="DG68" s="35">
        <v>12</v>
      </c>
      <c r="DH68" s="35">
        <v>21</v>
      </c>
      <c r="DI68" s="35">
        <v>18.8</v>
      </c>
      <c r="DJ68" s="35">
        <v>16.899999999999999</v>
      </c>
      <c r="DK68" s="35">
        <v>15.3</v>
      </c>
      <c r="DL68" s="35">
        <v>13.9</v>
      </c>
      <c r="DM68" s="35">
        <v>12.7</v>
      </c>
      <c r="DN68" s="35">
        <v>11.7</v>
      </c>
      <c r="DP68" s="24">
        <f t="shared" si="34"/>
        <v>0</v>
      </c>
      <c r="DQ68" s="24">
        <f t="shared" si="35"/>
        <v>0</v>
      </c>
      <c r="DR68" s="24">
        <f t="shared" si="36"/>
        <v>0</v>
      </c>
      <c r="DS68" s="24">
        <f t="shared" si="37"/>
        <v>0</v>
      </c>
      <c r="DT68" s="24">
        <f t="shared" si="38"/>
        <v>0</v>
      </c>
      <c r="DU68" s="24">
        <f t="shared" si="39"/>
        <v>0</v>
      </c>
      <c r="DV68" s="24">
        <f t="shared" si="40"/>
        <v>0</v>
      </c>
      <c r="DZ68" s="18">
        <v>58</v>
      </c>
      <c r="EA68" s="19">
        <v>55.1</v>
      </c>
      <c r="EB68" s="19">
        <v>53.6</v>
      </c>
      <c r="EC68" s="19">
        <v>52.1</v>
      </c>
      <c r="ED68" s="19">
        <v>50.7</v>
      </c>
      <c r="EE68" s="19">
        <v>49.2</v>
      </c>
      <c r="EF68" s="19">
        <v>47.7</v>
      </c>
      <c r="EG68" s="19">
        <v>46.2</v>
      </c>
      <c r="EH68" s="19">
        <v>54.1</v>
      </c>
      <c r="EI68" s="19">
        <v>52.7</v>
      </c>
      <c r="EJ68" s="19">
        <v>51.3</v>
      </c>
      <c r="EK68" s="19">
        <v>49.8</v>
      </c>
      <c r="EL68" s="19">
        <v>48.4</v>
      </c>
      <c r="EM68" s="19">
        <v>47</v>
      </c>
      <c r="EN68" s="19">
        <v>45.6</v>
      </c>
    </row>
    <row r="69" spans="27:144" x14ac:dyDescent="0.25">
      <c r="AA69" s="32">
        <v>60</v>
      </c>
      <c r="AB69" s="33">
        <f>PKG!C73</f>
        <v>0</v>
      </c>
      <c r="AC69" s="33" t="str">
        <f>PKG!G73</f>
        <v/>
      </c>
      <c r="AD69" s="78" t="str">
        <f>IFERROR(IF(VALUE(MID(PKG!D73,7,2))&gt;40,"P","L"),"")</f>
        <v/>
      </c>
      <c r="AE69" s="27">
        <f>PKG!H73</f>
        <v>0</v>
      </c>
      <c r="AF69" s="29" t="str">
        <f t="shared" si="41"/>
        <v/>
      </c>
      <c r="AG69" s="34" t="str">
        <f t="shared" si="42"/>
        <v/>
      </c>
      <c r="AH69" s="34" t="str">
        <f t="shared" si="43"/>
        <v/>
      </c>
      <c r="AI69" s="34" t="str">
        <f t="shared" si="44"/>
        <v/>
      </c>
      <c r="AJ69" s="34" t="str">
        <f t="shared" si="45"/>
        <v/>
      </c>
      <c r="AK69" s="4" t="str">
        <f t="shared" si="46"/>
        <v/>
      </c>
      <c r="AZ69" s="25" t="str">
        <f t="shared" si="47"/>
        <v/>
      </c>
      <c r="BA69" s="25" t="str">
        <f t="shared" si="48"/>
        <v>D</v>
      </c>
      <c r="BB69" s="83" t="str">
        <f>PKG!J73</f>
        <v/>
      </c>
      <c r="BC69" s="83" t="str">
        <f>PKG!K73</f>
        <v/>
      </c>
      <c r="BD69" s="26" t="str">
        <f t="shared" si="49"/>
        <v/>
      </c>
      <c r="BE69" s="26" t="str">
        <f t="shared" si="50"/>
        <v/>
      </c>
      <c r="BG69" s="26" t="str">
        <f t="shared" si="51"/>
        <v/>
      </c>
      <c r="BH69" s="26" t="str">
        <f t="shared" si="52"/>
        <v/>
      </c>
      <c r="BJ69" s="26" t="str">
        <f t="shared" si="53"/>
        <v/>
      </c>
      <c r="BK69" s="26" t="str">
        <f t="shared" si="54"/>
        <v/>
      </c>
      <c r="BM69" s="26" t="str">
        <f t="shared" si="55"/>
        <v/>
      </c>
      <c r="BN69" s="26" t="str">
        <f t="shared" si="56"/>
        <v/>
      </c>
      <c r="BZ69" s="18">
        <v>59</v>
      </c>
      <c r="CA69" s="19">
        <v>18.5</v>
      </c>
      <c r="CB69" s="19">
        <v>2.1</v>
      </c>
      <c r="CC69" s="19">
        <v>2.4</v>
      </c>
      <c r="CD69" s="19">
        <v>17.5</v>
      </c>
      <c r="CE69" s="19">
        <v>1.9</v>
      </c>
      <c r="CF69" s="19">
        <v>2.8</v>
      </c>
      <c r="CG69" s="23"/>
      <c r="CH69" s="18">
        <v>59</v>
      </c>
      <c r="CI69" s="19">
        <v>109.4</v>
      </c>
      <c r="CJ69" s="19">
        <v>4.5999999999999996</v>
      </c>
      <c r="CK69" s="19">
        <v>4.5999999999999996</v>
      </c>
      <c r="CL69" s="19">
        <v>107.8</v>
      </c>
      <c r="CM69" s="19">
        <v>4.3</v>
      </c>
      <c r="CN69" s="19">
        <v>4.3</v>
      </c>
      <c r="CO69" s="20"/>
      <c r="CP69" s="19">
        <v>78.5</v>
      </c>
      <c r="CQ69" s="19">
        <v>10.6</v>
      </c>
      <c r="CR69" s="19">
        <v>0.9</v>
      </c>
      <c r="CS69" s="19">
        <v>0.9</v>
      </c>
      <c r="CT69" s="19">
        <v>10.3</v>
      </c>
      <c r="CU69" s="19">
        <v>0.9</v>
      </c>
      <c r="CV69" s="19">
        <v>0.9</v>
      </c>
      <c r="CZ69" s="35">
        <v>59</v>
      </c>
      <c r="DA69" s="35">
        <v>20.2</v>
      </c>
      <c r="DB69" s="35">
        <v>18.3</v>
      </c>
      <c r="DC69" s="35">
        <v>16.600000000000001</v>
      </c>
      <c r="DD69" s="35">
        <v>15.2</v>
      </c>
      <c r="DE69" s="35">
        <v>14</v>
      </c>
      <c r="DF69" s="35">
        <v>12.9</v>
      </c>
      <c r="DG69" s="35">
        <v>12</v>
      </c>
      <c r="DH69" s="35">
        <v>21</v>
      </c>
      <c r="DI69" s="35">
        <v>18.8</v>
      </c>
      <c r="DJ69" s="35">
        <v>16.899999999999999</v>
      </c>
      <c r="DK69" s="35">
        <v>15.3</v>
      </c>
      <c r="DL69" s="35">
        <v>13.9</v>
      </c>
      <c r="DM69" s="35">
        <v>12.7</v>
      </c>
      <c r="DN69" s="35">
        <v>11.6</v>
      </c>
      <c r="DP69" s="24">
        <f t="shared" si="34"/>
        <v>0</v>
      </c>
      <c r="DQ69" s="24">
        <f t="shared" si="35"/>
        <v>0</v>
      </c>
      <c r="DR69" s="24">
        <f t="shared" si="36"/>
        <v>0</v>
      </c>
      <c r="DS69" s="24">
        <f t="shared" si="37"/>
        <v>0</v>
      </c>
      <c r="DT69" s="24">
        <f t="shared" si="38"/>
        <v>0</v>
      </c>
      <c r="DU69" s="24">
        <f t="shared" si="39"/>
        <v>0</v>
      </c>
      <c r="DV69" s="24">
        <f t="shared" si="40"/>
        <v>0</v>
      </c>
      <c r="DZ69" s="18">
        <v>59</v>
      </c>
      <c r="EA69" s="19">
        <v>55.2</v>
      </c>
      <c r="EB69" s="19">
        <v>53.7</v>
      </c>
      <c r="EC69" s="19">
        <v>52.2</v>
      </c>
      <c r="ED69" s="19">
        <v>50.7</v>
      </c>
      <c r="EE69" s="19">
        <v>49.2</v>
      </c>
      <c r="EF69" s="19">
        <v>47.7</v>
      </c>
      <c r="EG69" s="19">
        <v>46.2</v>
      </c>
      <c r="EH69" s="19">
        <v>54.1</v>
      </c>
      <c r="EI69" s="19">
        <v>52.7</v>
      </c>
      <c r="EJ69" s="19">
        <v>51.3</v>
      </c>
      <c r="EK69" s="19">
        <v>49.9</v>
      </c>
      <c r="EL69" s="19">
        <v>48.5</v>
      </c>
      <c r="EM69" s="19">
        <v>47</v>
      </c>
      <c r="EN69" s="19">
        <v>45.6</v>
      </c>
    </row>
    <row r="70" spans="27:144" x14ac:dyDescent="0.25">
      <c r="AA70" s="32">
        <v>61</v>
      </c>
      <c r="AB70" s="33">
        <f>PKG!C74</f>
        <v>0</v>
      </c>
      <c r="AC70" s="33" t="str">
        <f>PKG!G74</f>
        <v/>
      </c>
      <c r="AD70" s="78" t="str">
        <f>IFERROR(IF(VALUE(MID(PKG!D74,7,2))&gt;40,"P","L"),"")</f>
        <v/>
      </c>
      <c r="AE70" s="27">
        <f>PKG!H74</f>
        <v>0</v>
      </c>
      <c r="AF70" s="29" t="str">
        <f t="shared" si="41"/>
        <v/>
      </c>
      <c r="AG70" s="34" t="str">
        <f t="shared" si="42"/>
        <v/>
      </c>
      <c r="AH70" s="34" t="str">
        <f t="shared" si="43"/>
        <v/>
      </c>
      <c r="AI70" s="34" t="str">
        <f t="shared" si="44"/>
        <v/>
      </c>
      <c r="AJ70" s="34" t="str">
        <f t="shared" si="45"/>
        <v/>
      </c>
      <c r="AK70" s="4" t="str">
        <f t="shared" si="46"/>
        <v/>
      </c>
      <c r="AZ70" s="25" t="str">
        <f t="shared" si="47"/>
        <v/>
      </c>
      <c r="BA70" s="25" t="str">
        <f t="shared" si="48"/>
        <v>D</v>
      </c>
      <c r="BB70" s="83" t="str">
        <f>PKG!J74</f>
        <v/>
      </c>
      <c r="BC70" s="83" t="str">
        <f>PKG!K74</f>
        <v/>
      </c>
      <c r="BD70" s="26" t="str">
        <f t="shared" si="49"/>
        <v/>
      </c>
      <c r="BE70" s="26" t="str">
        <f t="shared" si="50"/>
        <v/>
      </c>
      <c r="BG70" s="26" t="str">
        <f t="shared" si="51"/>
        <v/>
      </c>
      <c r="BH70" s="26" t="str">
        <f t="shared" si="52"/>
        <v/>
      </c>
      <c r="BJ70" s="26" t="str">
        <f t="shared" si="53"/>
        <v/>
      </c>
      <c r="BK70" s="26" t="str">
        <f t="shared" si="54"/>
        <v/>
      </c>
      <c r="BM70" s="26" t="str">
        <f t="shared" si="55"/>
        <v/>
      </c>
      <c r="BN70" s="26" t="str">
        <f t="shared" si="56"/>
        <v/>
      </c>
      <c r="BZ70" s="18">
        <v>60</v>
      </c>
      <c r="CA70" s="19">
        <v>18.7</v>
      </c>
      <c r="CB70" s="19">
        <v>2.1</v>
      </c>
      <c r="CC70" s="19">
        <v>2.4</v>
      </c>
      <c r="CD70" s="19">
        <v>17.7</v>
      </c>
      <c r="CE70" s="19">
        <v>2</v>
      </c>
      <c r="CF70" s="19">
        <v>2.7</v>
      </c>
      <c r="CG70" s="23"/>
      <c r="CH70" s="18">
        <v>60</v>
      </c>
      <c r="CI70" s="19">
        <v>109.9</v>
      </c>
      <c r="CJ70" s="19">
        <v>4.5999999999999996</v>
      </c>
      <c r="CK70" s="19">
        <v>4.5999999999999996</v>
      </c>
      <c r="CL70" s="19">
        <v>108.4</v>
      </c>
      <c r="CM70" s="19">
        <v>4.4000000000000004</v>
      </c>
      <c r="CN70" s="19">
        <v>4.4000000000000004</v>
      </c>
      <c r="CO70" s="20"/>
      <c r="CP70" s="19">
        <v>79</v>
      </c>
      <c r="CQ70" s="19">
        <v>10.7</v>
      </c>
      <c r="CR70" s="19">
        <v>0.9</v>
      </c>
      <c r="CS70" s="19">
        <v>0.9</v>
      </c>
      <c r="CT70" s="19">
        <v>10.4</v>
      </c>
      <c r="CU70" s="19">
        <v>0.9</v>
      </c>
      <c r="CV70" s="19">
        <v>0.9</v>
      </c>
      <c r="CZ70" s="35">
        <v>60</v>
      </c>
      <c r="DA70" s="35">
        <v>20.3</v>
      </c>
      <c r="DB70" s="35">
        <v>18.3</v>
      </c>
      <c r="DC70" s="35">
        <v>16.600000000000001</v>
      </c>
      <c r="DD70" s="35">
        <v>15.2</v>
      </c>
      <c r="DE70" s="35">
        <v>14</v>
      </c>
      <c r="DF70" s="35">
        <v>12.9</v>
      </c>
      <c r="DG70" s="35">
        <v>12</v>
      </c>
      <c r="DH70" s="35">
        <v>21.1</v>
      </c>
      <c r="DI70" s="35">
        <v>18.8</v>
      </c>
      <c r="DJ70" s="35">
        <v>16.899999999999999</v>
      </c>
      <c r="DK70" s="35">
        <v>15.3</v>
      </c>
      <c r="DL70" s="35">
        <v>13.9</v>
      </c>
      <c r="DM70" s="35">
        <v>12.7</v>
      </c>
      <c r="DN70" s="35">
        <v>11.6</v>
      </c>
      <c r="DP70" s="24">
        <f t="shared" si="34"/>
        <v>0</v>
      </c>
      <c r="DQ70" s="24">
        <f t="shared" si="35"/>
        <v>0</v>
      </c>
      <c r="DR70" s="24">
        <f t="shared" si="36"/>
        <v>0</v>
      </c>
      <c r="DS70" s="24">
        <f t="shared" si="37"/>
        <v>0</v>
      </c>
      <c r="DT70" s="24">
        <f t="shared" si="38"/>
        <v>0</v>
      </c>
      <c r="DU70" s="24">
        <f t="shared" si="39"/>
        <v>0</v>
      </c>
      <c r="DV70" s="24">
        <f t="shared" si="40"/>
        <v>0</v>
      </c>
      <c r="DZ70" s="18">
        <v>60</v>
      </c>
      <c r="EA70" s="19">
        <v>55.2</v>
      </c>
      <c r="EB70" s="19">
        <v>53.7</v>
      </c>
      <c r="EC70" s="19">
        <v>52.2</v>
      </c>
      <c r="ED70" s="19">
        <v>50.7</v>
      </c>
      <c r="EE70" s="19">
        <v>49.2</v>
      </c>
      <c r="EF70" s="19">
        <v>47.7</v>
      </c>
      <c r="EG70" s="19">
        <v>46.3</v>
      </c>
      <c r="EH70" s="19">
        <v>54.2</v>
      </c>
      <c r="EI70" s="19">
        <v>52.8</v>
      </c>
      <c r="EJ70" s="19">
        <v>51.3</v>
      </c>
      <c r="EK70" s="19">
        <v>49.9</v>
      </c>
      <c r="EL70" s="19">
        <v>48.5</v>
      </c>
      <c r="EM70" s="19">
        <v>47.1</v>
      </c>
      <c r="EN70" s="19">
        <v>45.7</v>
      </c>
    </row>
    <row r="71" spans="27:144" x14ac:dyDescent="0.25">
      <c r="AA71" s="32">
        <v>62</v>
      </c>
      <c r="AB71" s="33">
        <f>PKG!C75</f>
        <v>0</v>
      </c>
      <c r="AC71" s="33" t="str">
        <f>PKG!G75</f>
        <v/>
      </c>
      <c r="AD71" s="78" t="str">
        <f>IFERROR(IF(VALUE(MID(PKG!D75,7,2))&gt;40,"P","L"),"")</f>
        <v/>
      </c>
      <c r="AE71" s="27">
        <f>PKG!H75</f>
        <v>0</v>
      </c>
      <c r="AF71" s="29" t="str">
        <f t="shared" si="41"/>
        <v/>
      </c>
      <c r="AG71" s="34" t="str">
        <f t="shared" si="42"/>
        <v/>
      </c>
      <c r="AH71" s="34" t="str">
        <f t="shared" si="43"/>
        <v/>
      </c>
      <c r="AI71" s="34" t="str">
        <f t="shared" si="44"/>
        <v/>
      </c>
      <c r="AJ71" s="34" t="str">
        <f t="shared" si="45"/>
        <v/>
      </c>
      <c r="AK71" s="4" t="str">
        <f t="shared" si="46"/>
        <v/>
      </c>
      <c r="AZ71" s="25" t="str">
        <f t="shared" si="47"/>
        <v/>
      </c>
      <c r="BA71" s="25" t="str">
        <f t="shared" si="48"/>
        <v>D</v>
      </c>
      <c r="BB71" s="83" t="str">
        <f>PKG!J75</f>
        <v/>
      </c>
      <c r="BC71" s="83" t="str">
        <f>PKG!K75</f>
        <v/>
      </c>
      <c r="BD71" s="26" t="str">
        <f t="shared" si="49"/>
        <v/>
      </c>
      <c r="BE71" s="26" t="str">
        <f t="shared" si="50"/>
        <v/>
      </c>
      <c r="BG71" s="26" t="str">
        <f t="shared" si="51"/>
        <v/>
      </c>
      <c r="BH71" s="26" t="str">
        <f t="shared" si="52"/>
        <v/>
      </c>
      <c r="BJ71" s="26" t="str">
        <f t="shared" si="53"/>
        <v/>
      </c>
      <c r="BK71" s="26" t="str">
        <f t="shared" si="54"/>
        <v/>
      </c>
      <c r="BM71" s="26" t="str">
        <f t="shared" si="55"/>
        <v/>
      </c>
      <c r="BN71" s="26" t="str">
        <f t="shared" si="56"/>
        <v/>
      </c>
      <c r="BZ71" s="18">
        <v>61</v>
      </c>
      <c r="CA71" s="19">
        <v>18.8</v>
      </c>
      <c r="CB71" s="19">
        <v>2.1</v>
      </c>
      <c r="CC71" s="19">
        <v>2.5</v>
      </c>
      <c r="CD71" s="19">
        <v>17.8</v>
      </c>
      <c r="CE71" s="19">
        <v>1.9</v>
      </c>
      <c r="CF71" s="19">
        <v>2.8</v>
      </c>
      <c r="CG71" s="23"/>
      <c r="CH71" s="18">
        <v>61</v>
      </c>
      <c r="CI71" s="19">
        <v>110.5</v>
      </c>
      <c r="CJ71" s="19">
        <v>4.7</v>
      </c>
      <c r="CK71" s="19">
        <v>4.7</v>
      </c>
      <c r="CL71" s="19">
        <v>108.9</v>
      </c>
      <c r="CM71" s="19">
        <v>4.4000000000000004</v>
      </c>
      <c r="CN71" s="19">
        <v>4.4000000000000004</v>
      </c>
      <c r="CO71" s="20"/>
      <c r="CP71" s="19">
        <v>79.5</v>
      </c>
      <c r="CQ71" s="19">
        <v>10.8</v>
      </c>
      <c r="CR71" s="19">
        <v>0.9</v>
      </c>
      <c r="CS71" s="19">
        <v>0.9</v>
      </c>
      <c r="CT71" s="19">
        <v>10.5</v>
      </c>
      <c r="CU71" s="19">
        <v>0.9</v>
      </c>
      <c r="CV71" s="19">
        <v>0.9</v>
      </c>
      <c r="CZ71" s="35">
        <v>61</v>
      </c>
      <c r="DA71" s="35">
        <v>20.2</v>
      </c>
      <c r="DB71" s="35">
        <v>18.3</v>
      </c>
      <c r="DC71" s="35">
        <v>16.600000000000001</v>
      </c>
      <c r="DD71" s="35">
        <v>15.3</v>
      </c>
      <c r="DE71" s="35">
        <v>14.1</v>
      </c>
      <c r="DF71" s="35">
        <v>13</v>
      </c>
      <c r="DG71" s="35">
        <v>12.1</v>
      </c>
      <c r="DH71" s="35">
        <v>21.3</v>
      </c>
      <c r="DI71" s="35">
        <v>18.899999999999999</v>
      </c>
      <c r="DJ71" s="35">
        <v>16.899999999999999</v>
      </c>
      <c r="DK71" s="35">
        <v>15.2</v>
      </c>
      <c r="DL71" s="35">
        <v>13.9</v>
      </c>
      <c r="DM71" s="35">
        <v>12.7</v>
      </c>
      <c r="DN71" s="35">
        <v>11.8</v>
      </c>
      <c r="DP71" s="24">
        <f t="shared" si="34"/>
        <v>0</v>
      </c>
      <c r="DQ71" s="24">
        <f t="shared" si="35"/>
        <v>0</v>
      </c>
      <c r="DR71" s="24">
        <f t="shared" si="36"/>
        <v>0</v>
      </c>
      <c r="DS71" s="24">
        <f t="shared" si="37"/>
        <v>0</v>
      </c>
      <c r="DT71" s="24">
        <f t="shared" si="38"/>
        <v>0</v>
      </c>
      <c r="DU71" s="24">
        <f t="shared" si="39"/>
        <v>0</v>
      </c>
      <c r="DV71" s="24">
        <f t="shared" si="40"/>
        <v>0</v>
      </c>
    </row>
    <row r="72" spans="27:144" x14ac:dyDescent="0.25">
      <c r="AA72" s="32">
        <v>63</v>
      </c>
      <c r="AB72" s="33">
        <f>PKG!C76</f>
        <v>0</v>
      </c>
      <c r="AC72" s="33" t="str">
        <f>PKG!G76</f>
        <v/>
      </c>
      <c r="AD72" s="78" t="str">
        <f>IFERROR(IF(VALUE(MID(PKG!D76,7,2))&gt;40,"P","L"),"")</f>
        <v/>
      </c>
      <c r="AE72" s="27">
        <f>PKG!H76</f>
        <v>0</v>
      </c>
      <c r="AF72" s="29" t="str">
        <f t="shared" si="41"/>
        <v/>
      </c>
      <c r="AG72" s="34" t="str">
        <f t="shared" si="42"/>
        <v/>
      </c>
      <c r="AH72" s="34" t="str">
        <f t="shared" si="43"/>
        <v/>
      </c>
      <c r="AI72" s="34" t="str">
        <f t="shared" si="44"/>
        <v/>
      </c>
      <c r="AJ72" s="34" t="str">
        <f t="shared" si="45"/>
        <v/>
      </c>
      <c r="AK72" s="4" t="str">
        <f t="shared" si="46"/>
        <v/>
      </c>
      <c r="AZ72" s="25" t="str">
        <f t="shared" si="47"/>
        <v/>
      </c>
      <c r="BA72" s="25" t="str">
        <f t="shared" si="48"/>
        <v>D</v>
      </c>
      <c r="BB72" s="83" t="str">
        <f>PKG!J76</f>
        <v/>
      </c>
      <c r="BC72" s="83" t="str">
        <f>PKG!K76</f>
        <v/>
      </c>
      <c r="BD72" s="26" t="str">
        <f t="shared" si="49"/>
        <v/>
      </c>
      <c r="BE72" s="26" t="str">
        <f t="shared" si="50"/>
        <v/>
      </c>
      <c r="BG72" s="26" t="str">
        <f t="shared" si="51"/>
        <v/>
      </c>
      <c r="BH72" s="26" t="str">
        <f t="shared" si="52"/>
        <v/>
      </c>
      <c r="BJ72" s="26" t="str">
        <f t="shared" si="53"/>
        <v/>
      </c>
      <c r="BK72" s="26" t="str">
        <f t="shared" si="54"/>
        <v/>
      </c>
      <c r="BM72" s="26" t="str">
        <f t="shared" si="55"/>
        <v/>
      </c>
      <c r="BN72" s="26" t="str">
        <f t="shared" si="56"/>
        <v/>
      </c>
      <c r="BZ72" s="18">
        <v>62</v>
      </c>
      <c r="CA72" s="19">
        <v>19</v>
      </c>
      <c r="CB72" s="19">
        <v>2.1</v>
      </c>
      <c r="CC72" s="19">
        <v>2.5</v>
      </c>
      <c r="CD72" s="19">
        <v>18</v>
      </c>
      <c r="CE72" s="19">
        <v>2</v>
      </c>
      <c r="CF72" s="19">
        <v>2.8</v>
      </c>
      <c r="CG72" s="23"/>
      <c r="CH72" s="18">
        <v>62</v>
      </c>
      <c r="CI72" s="19">
        <v>111</v>
      </c>
      <c r="CJ72" s="19">
        <v>4.5999999999999996</v>
      </c>
      <c r="CK72" s="19">
        <v>4.5999999999999996</v>
      </c>
      <c r="CL72" s="19">
        <v>109.5</v>
      </c>
      <c r="CM72" s="19">
        <v>4.5</v>
      </c>
      <c r="CN72" s="19">
        <v>4.5</v>
      </c>
      <c r="CO72" s="20"/>
      <c r="CP72" s="19">
        <v>80</v>
      </c>
      <c r="CQ72" s="19">
        <v>10.9</v>
      </c>
      <c r="CR72" s="19">
        <v>0.9</v>
      </c>
      <c r="CS72" s="19">
        <v>0.9</v>
      </c>
      <c r="CT72" s="19">
        <v>10.6</v>
      </c>
      <c r="CU72" s="19">
        <v>0.9</v>
      </c>
      <c r="CV72" s="19">
        <v>0.9</v>
      </c>
      <c r="CZ72" s="35">
        <v>62</v>
      </c>
      <c r="DA72" s="35">
        <v>20.2</v>
      </c>
      <c r="DB72" s="35">
        <v>18.3</v>
      </c>
      <c r="DC72" s="35">
        <v>16.600000000000001</v>
      </c>
      <c r="DD72" s="35">
        <v>15.3</v>
      </c>
      <c r="DE72" s="35">
        <v>14.1</v>
      </c>
      <c r="DF72" s="35">
        <v>13</v>
      </c>
      <c r="DG72" s="35">
        <v>12.1</v>
      </c>
      <c r="DH72" s="35">
        <v>21.4</v>
      </c>
      <c r="DI72" s="35">
        <v>18.899999999999999</v>
      </c>
      <c r="DJ72" s="35">
        <v>16.899999999999999</v>
      </c>
      <c r="DK72" s="35">
        <v>15.2</v>
      </c>
      <c r="DL72" s="35">
        <v>13.9</v>
      </c>
      <c r="DM72" s="35">
        <v>12.7</v>
      </c>
      <c r="DN72" s="35">
        <v>11.8</v>
      </c>
      <c r="DP72" s="24">
        <f t="shared" si="34"/>
        <v>0</v>
      </c>
      <c r="DQ72" s="24">
        <f t="shared" si="35"/>
        <v>0</v>
      </c>
      <c r="DR72" s="24">
        <f t="shared" si="36"/>
        <v>0</v>
      </c>
      <c r="DS72" s="24">
        <f t="shared" si="37"/>
        <v>0</v>
      </c>
      <c r="DT72" s="24">
        <f t="shared" si="38"/>
        <v>0</v>
      </c>
      <c r="DU72" s="24">
        <f t="shared" si="39"/>
        <v>0</v>
      </c>
      <c r="DV72" s="24">
        <f t="shared" si="40"/>
        <v>0</v>
      </c>
    </row>
    <row r="73" spans="27:144" x14ac:dyDescent="0.25">
      <c r="AA73" s="32">
        <v>64</v>
      </c>
      <c r="AB73" s="33">
        <f>PKG!C77</f>
        <v>0</v>
      </c>
      <c r="AC73" s="33" t="str">
        <f>PKG!G77</f>
        <v/>
      </c>
      <c r="AD73" s="78" t="str">
        <f>IFERROR(IF(VALUE(MID(PKG!D77,7,2))&gt;40,"P","L"),"")</f>
        <v/>
      </c>
      <c r="AE73" s="27">
        <f>PKG!H77</f>
        <v>0</v>
      </c>
      <c r="AF73" s="29" t="str">
        <f t="shared" si="41"/>
        <v/>
      </c>
      <c r="AG73" s="34" t="str">
        <f t="shared" si="42"/>
        <v/>
      </c>
      <c r="AH73" s="34" t="str">
        <f t="shared" si="43"/>
        <v/>
      </c>
      <c r="AI73" s="34" t="str">
        <f t="shared" si="44"/>
        <v/>
      </c>
      <c r="AJ73" s="34" t="str">
        <f t="shared" si="45"/>
        <v/>
      </c>
      <c r="AK73" s="4" t="str">
        <f t="shared" si="46"/>
        <v/>
      </c>
      <c r="AZ73" s="25" t="str">
        <f t="shared" si="47"/>
        <v/>
      </c>
      <c r="BA73" s="25" t="str">
        <f t="shared" si="48"/>
        <v>D</v>
      </c>
      <c r="BB73" s="83" t="str">
        <f>PKG!J77</f>
        <v/>
      </c>
      <c r="BC73" s="83" t="str">
        <f>PKG!K77</f>
        <v/>
      </c>
      <c r="BD73" s="26" t="str">
        <f t="shared" si="49"/>
        <v/>
      </c>
      <c r="BE73" s="26" t="str">
        <f t="shared" si="50"/>
        <v/>
      </c>
      <c r="BG73" s="26" t="str">
        <f t="shared" si="51"/>
        <v/>
      </c>
      <c r="BH73" s="26" t="str">
        <f t="shared" si="52"/>
        <v/>
      </c>
      <c r="BJ73" s="26" t="str">
        <f t="shared" si="53"/>
        <v/>
      </c>
      <c r="BK73" s="26" t="str">
        <f t="shared" si="54"/>
        <v/>
      </c>
      <c r="BM73" s="26" t="str">
        <f t="shared" si="55"/>
        <v/>
      </c>
      <c r="BN73" s="26" t="str">
        <f t="shared" si="56"/>
        <v/>
      </c>
      <c r="BZ73" s="18">
        <v>63</v>
      </c>
      <c r="CA73" s="19">
        <v>19.2</v>
      </c>
      <c r="CB73" s="19">
        <v>2.2000000000000002</v>
      </c>
      <c r="CC73" s="19">
        <v>2.5</v>
      </c>
      <c r="CD73" s="19">
        <v>18.100000000000001</v>
      </c>
      <c r="CE73" s="19">
        <v>2</v>
      </c>
      <c r="CF73" s="19">
        <v>2.9</v>
      </c>
      <c r="CG73" s="23"/>
      <c r="CH73" s="18">
        <v>63</v>
      </c>
      <c r="CI73" s="19">
        <v>111.5</v>
      </c>
      <c r="CJ73" s="19">
        <v>4.5999999999999996</v>
      </c>
      <c r="CK73" s="19">
        <v>4.5999999999999996</v>
      </c>
      <c r="CL73" s="19">
        <v>110</v>
      </c>
      <c r="CM73" s="19">
        <v>4.5999999999999996</v>
      </c>
      <c r="CN73" s="19">
        <v>4.5999999999999996</v>
      </c>
      <c r="CO73" s="20"/>
      <c r="CP73" s="19">
        <v>80.5</v>
      </c>
      <c r="CQ73" s="19">
        <v>11</v>
      </c>
      <c r="CR73" s="19">
        <v>0.9</v>
      </c>
      <c r="CS73" s="19">
        <v>0.9</v>
      </c>
      <c r="CT73" s="19">
        <v>10.7</v>
      </c>
      <c r="CU73" s="19">
        <v>0.9</v>
      </c>
      <c r="CV73" s="19">
        <v>0.9</v>
      </c>
      <c r="CZ73" s="35">
        <v>63</v>
      </c>
      <c r="DA73" s="35">
        <v>20.2</v>
      </c>
      <c r="DB73" s="35">
        <v>18.3</v>
      </c>
      <c r="DC73" s="35">
        <v>16.7</v>
      </c>
      <c r="DD73" s="35">
        <v>15.3</v>
      </c>
      <c r="DE73" s="35">
        <v>14.1</v>
      </c>
      <c r="DF73" s="35">
        <v>13</v>
      </c>
      <c r="DG73" s="35">
        <v>12.1</v>
      </c>
      <c r="DH73" s="35">
        <v>21.5</v>
      </c>
      <c r="DI73" s="35">
        <v>18.899999999999999</v>
      </c>
      <c r="DJ73" s="35">
        <v>16.899999999999999</v>
      </c>
      <c r="DK73" s="35">
        <v>15.2</v>
      </c>
      <c r="DL73" s="35">
        <v>13.9</v>
      </c>
      <c r="DM73" s="35">
        <v>12.7</v>
      </c>
      <c r="DN73" s="35">
        <v>11.8</v>
      </c>
      <c r="DP73" s="24">
        <f t="shared" si="34"/>
        <v>0</v>
      </c>
      <c r="DQ73" s="24">
        <f t="shared" si="35"/>
        <v>0</v>
      </c>
      <c r="DR73" s="24">
        <f t="shared" si="36"/>
        <v>0</v>
      </c>
      <c r="DS73" s="24">
        <f t="shared" si="37"/>
        <v>0</v>
      </c>
      <c r="DT73" s="24">
        <f t="shared" si="38"/>
        <v>0</v>
      </c>
      <c r="DU73" s="24">
        <f t="shared" si="39"/>
        <v>0</v>
      </c>
      <c r="DV73" s="24">
        <f t="shared" si="40"/>
        <v>0</v>
      </c>
    </row>
    <row r="74" spans="27:144" x14ac:dyDescent="0.25">
      <c r="AA74" s="32">
        <v>65</v>
      </c>
      <c r="AB74" s="33">
        <f>PKG!C78</f>
        <v>0</v>
      </c>
      <c r="AC74" s="33" t="str">
        <f>PKG!G78</f>
        <v/>
      </c>
      <c r="AD74" s="78" t="str">
        <f>IFERROR(IF(VALUE(MID(PKG!D78,7,2))&gt;40,"P","L"),"")</f>
        <v/>
      </c>
      <c r="AE74" s="27">
        <f>PKG!H78</f>
        <v>0</v>
      </c>
      <c r="AF74" s="29" t="str">
        <f t="shared" si="41"/>
        <v/>
      </c>
      <c r="AG74" s="34" t="str">
        <f t="shared" si="42"/>
        <v/>
      </c>
      <c r="AH74" s="34" t="str">
        <f t="shared" si="43"/>
        <v/>
      </c>
      <c r="AI74" s="34" t="str">
        <f t="shared" si="44"/>
        <v/>
      </c>
      <c r="AJ74" s="34" t="str">
        <f t="shared" si="45"/>
        <v/>
      </c>
      <c r="AK74" s="4" t="str">
        <f t="shared" si="46"/>
        <v/>
      </c>
      <c r="AZ74" s="25" t="str">
        <f t="shared" si="47"/>
        <v/>
      </c>
      <c r="BA74" s="25" t="str">
        <f t="shared" si="48"/>
        <v>D</v>
      </c>
      <c r="BB74" s="83" t="str">
        <f>PKG!J78</f>
        <v/>
      </c>
      <c r="BC74" s="83" t="str">
        <f>PKG!K78</f>
        <v/>
      </c>
      <c r="BD74" s="26" t="str">
        <f t="shared" si="49"/>
        <v/>
      </c>
      <c r="BE74" s="26" t="str">
        <f t="shared" si="50"/>
        <v/>
      </c>
      <c r="BG74" s="26" t="str">
        <f t="shared" si="51"/>
        <v/>
      </c>
      <c r="BH74" s="26" t="str">
        <f t="shared" si="52"/>
        <v/>
      </c>
      <c r="BJ74" s="26" t="str">
        <f t="shared" si="53"/>
        <v/>
      </c>
      <c r="BK74" s="26" t="str">
        <f t="shared" si="54"/>
        <v/>
      </c>
      <c r="BM74" s="26" t="str">
        <f t="shared" si="55"/>
        <v/>
      </c>
      <c r="BN74" s="26" t="str">
        <f t="shared" si="56"/>
        <v/>
      </c>
      <c r="BZ74" s="18">
        <v>64</v>
      </c>
      <c r="CA74" s="19">
        <v>19.3</v>
      </c>
      <c r="CB74" s="19">
        <v>2.2000000000000002</v>
      </c>
      <c r="CC74" s="19">
        <v>2.6</v>
      </c>
      <c r="CD74" s="19">
        <v>18.3</v>
      </c>
      <c r="CE74" s="19">
        <v>2.1</v>
      </c>
      <c r="CF74" s="19">
        <v>2.9</v>
      </c>
      <c r="CG74" s="23"/>
      <c r="CH74" s="18">
        <v>64</v>
      </c>
      <c r="CI74" s="19">
        <v>112.1</v>
      </c>
      <c r="CJ74" s="19">
        <v>4.7</v>
      </c>
      <c r="CK74" s="19">
        <v>4.7</v>
      </c>
      <c r="CL74" s="19">
        <v>110.5</v>
      </c>
      <c r="CM74" s="19">
        <v>4.5999999999999996</v>
      </c>
      <c r="CN74" s="19">
        <v>4.5999999999999996</v>
      </c>
      <c r="CO74" s="20"/>
      <c r="CP74" s="19">
        <v>81</v>
      </c>
      <c r="CQ74" s="19">
        <v>11.1</v>
      </c>
      <c r="CR74" s="19">
        <v>0.9</v>
      </c>
      <c r="CS74" s="19">
        <v>1.5</v>
      </c>
      <c r="CT74" s="19">
        <v>10.8</v>
      </c>
      <c r="CU74" s="19">
        <v>0.9</v>
      </c>
      <c r="CV74" s="19">
        <v>0.9</v>
      </c>
      <c r="CZ74" s="35">
        <v>64</v>
      </c>
      <c r="DA74" s="35">
        <v>20.3</v>
      </c>
      <c r="DB74" s="35">
        <v>18.3</v>
      </c>
      <c r="DC74" s="35">
        <v>16.7</v>
      </c>
      <c r="DD74" s="35">
        <v>15.3</v>
      </c>
      <c r="DE74" s="35">
        <v>14.1</v>
      </c>
      <c r="DF74" s="35">
        <v>13</v>
      </c>
      <c r="DG74" s="35">
        <v>12.1</v>
      </c>
      <c r="DH74" s="35">
        <v>21.5</v>
      </c>
      <c r="DI74" s="35">
        <v>18.899999999999999</v>
      </c>
      <c r="DJ74" s="35">
        <v>16.899999999999999</v>
      </c>
      <c r="DK74" s="35">
        <v>15.2</v>
      </c>
      <c r="DL74" s="35">
        <v>13.9</v>
      </c>
      <c r="DM74" s="35">
        <v>12.7</v>
      </c>
      <c r="DN74" s="35">
        <v>11.8</v>
      </c>
      <c r="DP74" s="24">
        <f t="shared" ref="DP74:DP109" si="57">IFERROR(IF(AD74="L",VLOOKUP(BA74,$CZ$10:$DN$82,2),IF(AD74="P",VLOOKUP(BA74,$CZ$10:$DN$82,9),0)),"")</f>
        <v>0</v>
      </c>
      <c r="DQ74" s="24">
        <f t="shared" ref="DQ74:DQ109" si="58">IFERROR(IF(AD74="L",VLOOKUP(BA74,$CZ$10:$DN$82,3),IF(AD74="P",VLOOKUP(BA74,$CZ$10:$DN$82,10),0)),"")</f>
        <v>0</v>
      </c>
      <c r="DR74" s="24">
        <f t="shared" ref="DR74:DR109" si="59">IFERROR(IF(AD74="L",VLOOKUP(BA74,$CZ$10:$DN$82,4),IF(AD74="P",VLOOKUP(BA74,$CZ$10:$DN$82,11),0)),"")</f>
        <v>0</v>
      </c>
      <c r="DS74" s="24">
        <f t="shared" ref="DS74:DS109" si="60">IFERROR(IF(AD74="L",VLOOKUP(BA74,$CZ$10:$DN$82,5),IF(AD74="P",VLOOKUP(BA74,$CZ$10:$DN$82,12),0)),"")</f>
        <v>0</v>
      </c>
      <c r="DT74" s="24">
        <f t="shared" ref="DT74:DT109" si="61">IFERROR(IF(AD74="L",VLOOKUP(BA74,$CZ$10:$DN$82,6),IF(AD74="P",VLOOKUP(BA74,$CZ$10:$DN$82,13),0)),"")</f>
        <v>0</v>
      </c>
      <c r="DU74" s="24">
        <f t="shared" ref="DU74:DU109" si="62">IFERROR(IF(AD74="L",VLOOKUP(BA74,$CZ$10:$DN$82,7),IF(AD74="P",VLOOKUP(BA74,$CZ$10:$DN$82,14),0)),"")</f>
        <v>0</v>
      </c>
      <c r="DV74" s="24">
        <f t="shared" ref="DV74:DV109" si="63">IFERROR(IF(AD74="L",VLOOKUP(BA74,$CZ$10:$DN$82,8),IF(AD74="P",VLOOKUP(BA74,$CZ$10:$DN$82,15),0)),"")</f>
        <v>0</v>
      </c>
    </row>
    <row r="75" spans="27:144" x14ac:dyDescent="0.25">
      <c r="AA75" s="32">
        <v>66</v>
      </c>
      <c r="AB75" s="33">
        <f>PKG!C79</f>
        <v>0</v>
      </c>
      <c r="AC75" s="33" t="str">
        <f>PKG!G79</f>
        <v/>
      </c>
      <c r="AD75" s="78" t="str">
        <f>IFERROR(IF(VALUE(MID(PKG!D79,7,2))&gt;40,"P","L"),"")</f>
        <v/>
      </c>
      <c r="AE75" s="27">
        <f>PKG!H79</f>
        <v>0</v>
      </c>
      <c r="AF75" s="29" t="str">
        <f t="shared" si="41"/>
        <v/>
      </c>
      <c r="AG75" s="34" t="str">
        <f t="shared" si="42"/>
        <v/>
      </c>
      <c r="AH75" s="34" t="str">
        <f t="shared" si="43"/>
        <v/>
      </c>
      <c r="AI75" s="34" t="str">
        <f t="shared" si="44"/>
        <v/>
      </c>
      <c r="AJ75" s="34" t="str">
        <f t="shared" si="45"/>
        <v/>
      </c>
      <c r="AK75" s="4" t="str">
        <f t="shared" si="46"/>
        <v/>
      </c>
      <c r="AZ75" s="25" t="str">
        <f t="shared" si="47"/>
        <v/>
      </c>
      <c r="BA75" s="25" t="str">
        <f t="shared" si="48"/>
        <v>D</v>
      </c>
      <c r="BB75" s="83" t="str">
        <f>PKG!J79</f>
        <v/>
      </c>
      <c r="BC75" s="83" t="str">
        <f>PKG!K79</f>
        <v/>
      </c>
      <c r="BD75" s="26" t="str">
        <f t="shared" si="49"/>
        <v/>
      </c>
      <c r="BE75" s="26" t="str">
        <f t="shared" si="50"/>
        <v/>
      </c>
      <c r="BG75" s="26" t="str">
        <f t="shared" si="51"/>
        <v/>
      </c>
      <c r="BH75" s="26" t="str">
        <f t="shared" si="52"/>
        <v/>
      </c>
      <c r="BJ75" s="26" t="str">
        <f t="shared" si="53"/>
        <v/>
      </c>
      <c r="BK75" s="26" t="str">
        <f t="shared" si="54"/>
        <v/>
      </c>
      <c r="BM75" s="26" t="str">
        <f t="shared" si="55"/>
        <v/>
      </c>
      <c r="BN75" s="26" t="str">
        <f t="shared" si="56"/>
        <v/>
      </c>
      <c r="BZ75" s="18">
        <v>65</v>
      </c>
      <c r="CA75" s="19">
        <v>19.5</v>
      </c>
      <c r="CB75" s="19">
        <v>2.2000000000000002</v>
      </c>
      <c r="CC75" s="19">
        <v>2.6</v>
      </c>
      <c r="CD75" s="19">
        <v>18.399999999999999</v>
      </c>
      <c r="CE75" s="19">
        <v>2</v>
      </c>
      <c r="CF75" s="19">
        <v>3</v>
      </c>
      <c r="CG75" s="23"/>
      <c r="CH75" s="18">
        <v>65</v>
      </c>
      <c r="CI75" s="19">
        <v>112.6</v>
      </c>
      <c r="CJ75" s="19">
        <v>4.7</v>
      </c>
      <c r="CK75" s="19">
        <v>4.7</v>
      </c>
      <c r="CL75" s="19">
        <v>111</v>
      </c>
      <c r="CM75" s="19">
        <v>4.5999999999999996</v>
      </c>
      <c r="CN75" s="19">
        <v>4.5999999999999996</v>
      </c>
      <c r="CO75" s="20"/>
      <c r="CP75" s="19">
        <v>81.5</v>
      </c>
      <c r="CQ75" s="19">
        <v>11.2</v>
      </c>
      <c r="CR75" s="19">
        <v>0.9</v>
      </c>
      <c r="CS75" s="19">
        <v>1.5</v>
      </c>
      <c r="CT75" s="19">
        <v>10.9</v>
      </c>
      <c r="CU75" s="19">
        <v>0.9</v>
      </c>
      <c r="CV75" s="19">
        <v>0.9</v>
      </c>
      <c r="CZ75" s="35">
        <v>65</v>
      </c>
      <c r="DA75" s="35">
        <v>20.3</v>
      </c>
      <c r="DB75" s="35">
        <v>18.3</v>
      </c>
      <c r="DC75" s="35">
        <v>16.7</v>
      </c>
      <c r="DD75" s="35">
        <v>15.3</v>
      </c>
      <c r="DE75" s="35">
        <v>14.1</v>
      </c>
      <c r="DF75" s="35">
        <v>13</v>
      </c>
      <c r="DG75" s="35">
        <v>12.1</v>
      </c>
      <c r="DH75" s="35">
        <v>21.6</v>
      </c>
      <c r="DI75" s="35">
        <v>19</v>
      </c>
      <c r="DJ75" s="35">
        <v>16.899999999999999</v>
      </c>
      <c r="DK75" s="35">
        <v>15.2</v>
      </c>
      <c r="DL75" s="35">
        <v>13.9</v>
      </c>
      <c r="DM75" s="35">
        <v>12.7</v>
      </c>
      <c r="DN75" s="35">
        <v>11.7</v>
      </c>
      <c r="DP75" s="24">
        <f t="shared" si="57"/>
        <v>0</v>
      </c>
      <c r="DQ75" s="24">
        <f t="shared" si="58"/>
        <v>0</v>
      </c>
      <c r="DR75" s="24">
        <f t="shared" si="59"/>
        <v>0</v>
      </c>
      <c r="DS75" s="24">
        <f t="shared" si="60"/>
        <v>0</v>
      </c>
      <c r="DT75" s="24">
        <f t="shared" si="61"/>
        <v>0</v>
      </c>
      <c r="DU75" s="24">
        <f t="shared" si="62"/>
        <v>0</v>
      </c>
      <c r="DV75" s="24">
        <f t="shared" si="63"/>
        <v>0</v>
      </c>
    </row>
    <row r="76" spans="27:144" x14ac:dyDescent="0.25">
      <c r="AA76" s="32">
        <v>67</v>
      </c>
      <c r="AB76" s="33">
        <f>PKG!C80</f>
        <v>0</v>
      </c>
      <c r="AC76" s="33" t="str">
        <f>PKG!G80</f>
        <v/>
      </c>
      <c r="AD76" s="78" t="str">
        <f>IFERROR(IF(VALUE(MID(PKG!D80,7,2))&gt;40,"P","L"),"")</f>
        <v/>
      </c>
      <c r="AE76" s="27">
        <f>PKG!H80</f>
        <v>0</v>
      </c>
      <c r="AF76" s="29" t="str">
        <f t="shared" si="41"/>
        <v/>
      </c>
      <c r="AG76" s="34" t="str">
        <f t="shared" si="42"/>
        <v/>
      </c>
      <c r="AH76" s="34" t="str">
        <f t="shared" si="43"/>
        <v/>
      </c>
      <c r="AI76" s="34" t="str">
        <f t="shared" si="44"/>
        <v/>
      </c>
      <c r="AJ76" s="34" t="str">
        <f t="shared" si="45"/>
        <v/>
      </c>
      <c r="AK76" s="4" t="str">
        <f t="shared" si="46"/>
        <v/>
      </c>
      <c r="AZ76" s="25" t="str">
        <f t="shared" si="47"/>
        <v/>
      </c>
      <c r="BA76" s="25" t="str">
        <f t="shared" si="48"/>
        <v>D</v>
      </c>
      <c r="BB76" s="83" t="str">
        <f>PKG!J80</f>
        <v/>
      </c>
      <c r="BC76" s="83" t="str">
        <f>PKG!K80</f>
        <v/>
      </c>
      <c r="BD76" s="26" t="str">
        <f t="shared" si="49"/>
        <v/>
      </c>
      <c r="BE76" s="26" t="str">
        <f t="shared" si="50"/>
        <v/>
      </c>
      <c r="BG76" s="26" t="str">
        <f t="shared" si="51"/>
        <v/>
      </c>
      <c r="BH76" s="26" t="str">
        <f t="shared" si="52"/>
        <v/>
      </c>
      <c r="BJ76" s="26" t="str">
        <f t="shared" si="53"/>
        <v/>
      </c>
      <c r="BK76" s="26" t="str">
        <f t="shared" si="54"/>
        <v/>
      </c>
      <c r="BM76" s="26" t="str">
        <f t="shared" si="55"/>
        <v/>
      </c>
      <c r="BN76" s="26" t="str">
        <f t="shared" si="56"/>
        <v/>
      </c>
      <c r="BZ76" s="18">
        <v>66</v>
      </c>
      <c r="CA76" s="19">
        <v>19.7</v>
      </c>
      <c r="CB76" s="19">
        <v>2.2999999999999998</v>
      </c>
      <c r="CC76" s="19">
        <v>2.6</v>
      </c>
      <c r="CD76" s="19">
        <v>18.600000000000001</v>
      </c>
      <c r="CE76" s="19">
        <v>2.1</v>
      </c>
      <c r="CF76" s="19">
        <v>3</v>
      </c>
      <c r="CG76" s="23"/>
      <c r="CH76" s="18">
        <v>66</v>
      </c>
      <c r="CI76" s="19">
        <v>113.1</v>
      </c>
      <c r="CJ76" s="19">
        <v>4.7</v>
      </c>
      <c r="CK76" s="19">
        <v>4.7</v>
      </c>
      <c r="CL76" s="19">
        <v>111.6</v>
      </c>
      <c r="CM76" s="19">
        <v>4.7</v>
      </c>
      <c r="CN76" s="19">
        <v>4.7</v>
      </c>
      <c r="CO76" s="20"/>
      <c r="CP76" s="19">
        <v>82</v>
      </c>
      <c r="CQ76" s="19">
        <v>11.3</v>
      </c>
      <c r="CR76" s="19">
        <v>0.9</v>
      </c>
      <c r="CS76" s="19">
        <v>1.5</v>
      </c>
      <c r="CT76" s="19">
        <v>11</v>
      </c>
      <c r="CU76" s="19">
        <v>0.9</v>
      </c>
      <c r="CV76" s="19">
        <v>0.9</v>
      </c>
      <c r="CZ76" s="35">
        <v>66</v>
      </c>
      <c r="DA76" s="35">
        <v>20.399999999999999</v>
      </c>
      <c r="DB76" s="35">
        <v>18.399999999999999</v>
      </c>
      <c r="DC76" s="35">
        <v>16.7</v>
      </c>
      <c r="DD76" s="35">
        <v>15.3</v>
      </c>
      <c r="DE76" s="35">
        <v>14.1</v>
      </c>
      <c r="DF76" s="35">
        <v>13</v>
      </c>
      <c r="DG76" s="35">
        <v>12.1</v>
      </c>
      <c r="DH76" s="35">
        <v>21.7</v>
      </c>
      <c r="DI76" s="35">
        <v>19</v>
      </c>
      <c r="DJ76" s="35">
        <v>16.899999999999999</v>
      </c>
      <c r="DK76" s="35">
        <v>15.2</v>
      </c>
      <c r="DL76" s="35">
        <v>13.9</v>
      </c>
      <c r="DM76" s="35">
        <v>12.7</v>
      </c>
      <c r="DN76" s="35">
        <v>11.7</v>
      </c>
      <c r="DP76" s="24">
        <f t="shared" si="57"/>
        <v>0</v>
      </c>
      <c r="DQ76" s="24">
        <f t="shared" si="58"/>
        <v>0</v>
      </c>
      <c r="DR76" s="24">
        <f t="shared" si="59"/>
        <v>0</v>
      </c>
      <c r="DS76" s="24">
        <f t="shared" si="60"/>
        <v>0</v>
      </c>
      <c r="DT76" s="24">
        <f t="shared" si="61"/>
        <v>0</v>
      </c>
      <c r="DU76" s="24">
        <f t="shared" si="62"/>
        <v>0</v>
      </c>
      <c r="DV76" s="24">
        <f t="shared" si="63"/>
        <v>0</v>
      </c>
    </row>
    <row r="77" spans="27:144" x14ac:dyDescent="0.25">
      <c r="AA77" s="32">
        <v>68</v>
      </c>
      <c r="AB77" s="33">
        <f>PKG!C81</f>
        <v>0</v>
      </c>
      <c r="AC77" s="33" t="str">
        <f>PKG!G81</f>
        <v/>
      </c>
      <c r="AD77" s="78" t="str">
        <f>IFERROR(IF(VALUE(MID(PKG!D81,7,2))&gt;40,"P","L"),"")</f>
        <v/>
      </c>
      <c r="AE77" s="27">
        <f>PKG!H81</f>
        <v>0</v>
      </c>
      <c r="AF77" s="29" t="str">
        <f t="shared" si="41"/>
        <v/>
      </c>
      <c r="AG77" s="34" t="str">
        <f t="shared" si="42"/>
        <v/>
      </c>
      <c r="AH77" s="34" t="str">
        <f t="shared" si="43"/>
        <v/>
      </c>
      <c r="AI77" s="34" t="str">
        <f t="shared" si="44"/>
        <v/>
      </c>
      <c r="AJ77" s="34" t="str">
        <f t="shared" si="45"/>
        <v/>
      </c>
      <c r="AK77" s="4" t="str">
        <f t="shared" si="46"/>
        <v/>
      </c>
      <c r="AZ77" s="25" t="str">
        <f t="shared" si="47"/>
        <v/>
      </c>
      <c r="BA77" s="25" t="str">
        <f t="shared" si="48"/>
        <v>D</v>
      </c>
      <c r="BB77" s="83" t="str">
        <f>PKG!J81</f>
        <v/>
      </c>
      <c r="BC77" s="83" t="str">
        <f>PKG!K81</f>
        <v/>
      </c>
      <c r="BD77" s="26" t="str">
        <f t="shared" si="49"/>
        <v/>
      </c>
      <c r="BE77" s="26" t="str">
        <f t="shared" si="50"/>
        <v/>
      </c>
      <c r="BG77" s="26" t="str">
        <f t="shared" si="51"/>
        <v/>
      </c>
      <c r="BH77" s="26" t="str">
        <f t="shared" si="52"/>
        <v/>
      </c>
      <c r="BJ77" s="26" t="str">
        <f t="shared" si="53"/>
        <v/>
      </c>
      <c r="BK77" s="26" t="str">
        <f t="shared" si="54"/>
        <v/>
      </c>
      <c r="BM77" s="26" t="str">
        <f t="shared" si="55"/>
        <v/>
      </c>
      <c r="BN77" s="26" t="str">
        <f t="shared" si="56"/>
        <v/>
      </c>
      <c r="BZ77" s="18">
        <v>67</v>
      </c>
      <c r="CA77" s="19">
        <v>19.8</v>
      </c>
      <c r="CB77" s="19">
        <v>2.2000000000000002</v>
      </c>
      <c r="CC77" s="19">
        <v>2.7</v>
      </c>
      <c r="CD77" s="19">
        <v>18.7</v>
      </c>
      <c r="CE77" s="19">
        <v>2.1</v>
      </c>
      <c r="CF77" s="19">
        <v>3.1</v>
      </c>
      <c r="CG77" s="23"/>
      <c r="CH77" s="18">
        <v>67</v>
      </c>
      <c r="CI77" s="19">
        <v>113.6</v>
      </c>
      <c r="CJ77" s="19">
        <v>4.7</v>
      </c>
      <c r="CK77" s="19">
        <v>4.7</v>
      </c>
      <c r="CL77" s="19">
        <v>112.1</v>
      </c>
      <c r="CM77" s="19">
        <v>4.7</v>
      </c>
      <c r="CN77" s="19">
        <v>4.7</v>
      </c>
      <c r="CO77" s="20"/>
      <c r="CP77" s="19">
        <v>82.5</v>
      </c>
      <c r="CQ77" s="19">
        <v>11.4</v>
      </c>
      <c r="CR77" s="19">
        <v>0.9</v>
      </c>
      <c r="CS77" s="19">
        <v>1.4</v>
      </c>
      <c r="CT77" s="19">
        <v>11.1</v>
      </c>
      <c r="CU77" s="19">
        <v>0.9</v>
      </c>
      <c r="CV77" s="19">
        <v>0.9</v>
      </c>
      <c r="CZ77" s="35">
        <v>67</v>
      </c>
      <c r="DA77" s="35">
        <v>20.399999999999999</v>
      </c>
      <c r="DB77" s="35">
        <v>18.399999999999999</v>
      </c>
      <c r="DC77" s="35">
        <v>16.7</v>
      </c>
      <c r="DD77" s="35">
        <v>15.3</v>
      </c>
      <c r="DE77" s="35">
        <v>14.1</v>
      </c>
      <c r="DF77" s="35">
        <v>13</v>
      </c>
      <c r="DG77" s="35">
        <v>12.1</v>
      </c>
      <c r="DH77" s="35">
        <v>21.7</v>
      </c>
      <c r="DI77" s="35">
        <v>19</v>
      </c>
      <c r="DJ77" s="35">
        <v>16.899999999999999</v>
      </c>
      <c r="DK77" s="35">
        <v>15.2</v>
      </c>
      <c r="DL77" s="35">
        <v>13.9</v>
      </c>
      <c r="DM77" s="35">
        <v>12.7</v>
      </c>
      <c r="DN77" s="35">
        <v>11.7</v>
      </c>
      <c r="DP77" s="24">
        <f t="shared" si="57"/>
        <v>0</v>
      </c>
      <c r="DQ77" s="24">
        <f t="shared" si="58"/>
        <v>0</v>
      </c>
      <c r="DR77" s="24">
        <f t="shared" si="59"/>
        <v>0</v>
      </c>
      <c r="DS77" s="24">
        <f t="shared" si="60"/>
        <v>0</v>
      </c>
      <c r="DT77" s="24">
        <f t="shared" si="61"/>
        <v>0</v>
      </c>
      <c r="DU77" s="24">
        <f t="shared" si="62"/>
        <v>0</v>
      </c>
      <c r="DV77" s="24">
        <f t="shared" si="63"/>
        <v>0</v>
      </c>
    </row>
    <row r="78" spans="27:144" x14ac:dyDescent="0.25">
      <c r="AA78" s="32">
        <v>69</v>
      </c>
      <c r="AB78" s="33">
        <f>PKG!C82</f>
        <v>0</v>
      </c>
      <c r="AC78" s="33" t="str">
        <f>PKG!G82</f>
        <v/>
      </c>
      <c r="AD78" s="78" t="str">
        <f>IFERROR(IF(VALUE(MID(PKG!D82,7,2))&gt;40,"P","L"),"")</f>
        <v/>
      </c>
      <c r="AE78" s="27">
        <f>PKG!H82</f>
        <v>0</v>
      </c>
      <c r="AF78" s="29" t="str">
        <f t="shared" si="41"/>
        <v/>
      </c>
      <c r="AG78" s="34" t="str">
        <f t="shared" si="42"/>
        <v/>
      </c>
      <c r="AH78" s="34" t="str">
        <f t="shared" si="43"/>
        <v/>
      </c>
      <c r="AI78" s="34" t="str">
        <f t="shared" si="44"/>
        <v/>
      </c>
      <c r="AJ78" s="34" t="str">
        <f t="shared" si="45"/>
        <v/>
      </c>
      <c r="AK78" s="4" t="str">
        <f t="shared" si="46"/>
        <v/>
      </c>
      <c r="AZ78" s="25" t="str">
        <f t="shared" si="47"/>
        <v/>
      </c>
      <c r="BA78" s="25" t="str">
        <f t="shared" si="48"/>
        <v>D</v>
      </c>
      <c r="BB78" s="83" t="str">
        <f>PKG!J82</f>
        <v/>
      </c>
      <c r="BC78" s="83" t="str">
        <f>PKG!K82</f>
        <v/>
      </c>
      <c r="BD78" s="26" t="str">
        <f t="shared" si="49"/>
        <v/>
      </c>
      <c r="BE78" s="26" t="str">
        <f t="shared" si="50"/>
        <v/>
      </c>
      <c r="BG78" s="26" t="str">
        <f t="shared" si="51"/>
        <v/>
      </c>
      <c r="BH78" s="26" t="str">
        <f t="shared" si="52"/>
        <v/>
      </c>
      <c r="BJ78" s="26" t="str">
        <f t="shared" si="53"/>
        <v/>
      </c>
      <c r="BK78" s="26" t="str">
        <f t="shared" si="54"/>
        <v/>
      </c>
      <c r="BM78" s="26" t="str">
        <f t="shared" si="55"/>
        <v/>
      </c>
      <c r="BN78" s="26" t="str">
        <f t="shared" si="56"/>
        <v/>
      </c>
      <c r="BZ78" s="18">
        <v>68</v>
      </c>
      <c r="CA78" s="19">
        <v>20</v>
      </c>
      <c r="CB78" s="19">
        <v>2.2999999999999998</v>
      </c>
      <c r="CC78" s="19">
        <v>2.7</v>
      </c>
      <c r="CD78" s="19">
        <v>18.899999999999999</v>
      </c>
      <c r="CE78" s="19">
        <v>2.2000000000000002</v>
      </c>
      <c r="CF78" s="19">
        <v>3.1</v>
      </c>
      <c r="CG78" s="23"/>
      <c r="CH78" s="18">
        <v>68</v>
      </c>
      <c r="CI78" s="19">
        <v>114.1</v>
      </c>
      <c r="CJ78" s="19">
        <v>4.8</v>
      </c>
      <c r="CK78" s="19">
        <v>4.8</v>
      </c>
      <c r="CL78" s="19">
        <v>112.6</v>
      </c>
      <c r="CM78" s="19">
        <v>4.7</v>
      </c>
      <c r="CN78" s="19">
        <v>4.7</v>
      </c>
      <c r="CO78" s="20"/>
      <c r="CP78" s="19">
        <v>83</v>
      </c>
      <c r="CQ78" s="19">
        <v>11.5</v>
      </c>
      <c r="CR78" s="19">
        <v>0.9</v>
      </c>
      <c r="CS78" s="19">
        <v>1.4</v>
      </c>
      <c r="CT78" s="19">
        <v>11.2</v>
      </c>
      <c r="CU78" s="19">
        <v>0.9</v>
      </c>
      <c r="CV78" s="19">
        <v>0.9</v>
      </c>
      <c r="CZ78" s="35">
        <v>68</v>
      </c>
      <c r="DA78" s="35">
        <v>20.5</v>
      </c>
      <c r="DB78" s="35">
        <v>18.399999999999999</v>
      </c>
      <c r="DC78" s="35">
        <v>16.7</v>
      </c>
      <c r="DD78" s="35">
        <v>15.3</v>
      </c>
      <c r="DE78" s="35">
        <v>14.1</v>
      </c>
      <c r="DF78" s="35">
        <v>13</v>
      </c>
      <c r="DG78" s="35">
        <v>12.1</v>
      </c>
      <c r="DH78" s="35">
        <v>21.8</v>
      </c>
      <c r="DI78" s="35">
        <v>19.100000000000001</v>
      </c>
      <c r="DJ78" s="35">
        <v>17</v>
      </c>
      <c r="DK78" s="35">
        <v>15.3</v>
      </c>
      <c r="DL78" s="35">
        <v>13.9</v>
      </c>
      <c r="DM78" s="35">
        <v>12.7</v>
      </c>
      <c r="DN78" s="35">
        <v>11.7</v>
      </c>
      <c r="DP78" s="24">
        <f t="shared" si="57"/>
        <v>0</v>
      </c>
      <c r="DQ78" s="24">
        <f t="shared" si="58"/>
        <v>0</v>
      </c>
      <c r="DR78" s="24">
        <f t="shared" si="59"/>
        <v>0</v>
      </c>
      <c r="DS78" s="24">
        <f t="shared" si="60"/>
        <v>0</v>
      </c>
      <c r="DT78" s="24">
        <f t="shared" si="61"/>
        <v>0</v>
      </c>
      <c r="DU78" s="24">
        <f t="shared" si="62"/>
        <v>0</v>
      </c>
      <c r="DV78" s="24">
        <f t="shared" si="63"/>
        <v>0</v>
      </c>
    </row>
    <row r="79" spans="27:144" x14ac:dyDescent="0.25">
      <c r="AA79" s="32">
        <v>70</v>
      </c>
      <c r="AB79" s="33">
        <f>PKG!C83</f>
        <v>0</v>
      </c>
      <c r="AC79" s="33" t="str">
        <f>PKG!G83</f>
        <v/>
      </c>
      <c r="AD79" s="78" t="str">
        <f>IFERROR(IF(VALUE(MID(PKG!D83,7,2))&gt;40,"P","L"),"")</f>
        <v/>
      </c>
      <c r="AE79" s="27">
        <f>PKG!H83</f>
        <v>0</v>
      </c>
      <c r="AF79" s="29" t="str">
        <f t="shared" si="41"/>
        <v/>
      </c>
      <c r="AG79" s="34" t="str">
        <f t="shared" si="42"/>
        <v/>
      </c>
      <c r="AH79" s="34" t="str">
        <f t="shared" si="43"/>
        <v/>
      </c>
      <c r="AI79" s="34" t="str">
        <f t="shared" si="44"/>
        <v/>
      </c>
      <c r="AJ79" s="34" t="str">
        <f t="shared" si="45"/>
        <v/>
      </c>
      <c r="AK79" s="4" t="str">
        <f t="shared" si="46"/>
        <v/>
      </c>
      <c r="AZ79" s="25" t="str">
        <f t="shared" si="47"/>
        <v/>
      </c>
      <c r="BA79" s="25" t="str">
        <f t="shared" si="48"/>
        <v>D</v>
      </c>
      <c r="BB79" s="83" t="str">
        <f>PKG!J83</f>
        <v/>
      </c>
      <c r="BC79" s="83" t="str">
        <f>PKG!K83</f>
        <v/>
      </c>
      <c r="BD79" s="26" t="str">
        <f t="shared" si="49"/>
        <v/>
      </c>
      <c r="BE79" s="26" t="str">
        <f t="shared" si="50"/>
        <v/>
      </c>
      <c r="BG79" s="26" t="str">
        <f t="shared" si="51"/>
        <v/>
      </c>
      <c r="BH79" s="26" t="str">
        <f t="shared" si="52"/>
        <v/>
      </c>
      <c r="BJ79" s="26" t="str">
        <f t="shared" si="53"/>
        <v/>
      </c>
      <c r="BK79" s="26" t="str">
        <f t="shared" si="54"/>
        <v/>
      </c>
      <c r="BM79" s="26" t="str">
        <f t="shared" si="55"/>
        <v/>
      </c>
      <c r="BN79" s="26" t="str">
        <f t="shared" si="56"/>
        <v/>
      </c>
      <c r="BZ79" s="18">
        <v>69</v>
      </c>
      <c r="CA79" s="19">
        <v>20.2</v>
      </c>
      <c r="CB79" s="19">
        <v>2.2999999999999998</v>
      </c>
      <c r="CC79" s="19">
        <v>2.8</v>
      </c>
      <c r="CD79" s="19">
        <v>19</v>
      </c>
      <c r="CE79" s="19">
        <v>2.1</v>
      </c>
      <c r="CF79" s="19">
        <v>3.2</v>
      </c>
      <c r="CG79" s="23"/>
      <c r="CH79" s="18">
        <v>69</v>
      </c>
      <c r="CI79" s="19">
        <v>114.6</v>
      </c>
      <c r="CJ79" s="19">
        <v>4.8</v>
      </c>
      <c r="CK79" s="19">
        <v>4.8</v>
      </c>
      <c r="CL79" s="19">
        <v>113.1</v>
      </c>
      <c r="CM79" s="19">
        <v>4.8</v>
      </c>
      <c r="CN79" s="19">
        <v>4.8</v>
      </c>
      <c r="CO79" s="20"/>
      <c r="CP79" s="19">
        <v>83.5</v>
      </c>
      <c r="CQ79" s="19">
        <v>11.6</v>
      </c>
      <c r="CR79" s="19">
        <v>0.9</v>
      </c>
      <c r="CS79" s="19">
        <v>1.4</v>
      </c>
      <c r="CT79" s="19">
        <v>11.3</v>
      </c>
      <c r="CU79" s="19">
        <v>0.9</v>
      </c>
      <c r="CV79" s="19">
        <v>0.9</v>
      </c>
      <c r="CZ79" s="35">
        <v>69</v>
      </c>
      <c r="DA79" s="35">
        <v>20.5</v>
      </c>
      <c r="DB79" s="35">
        <v>18.399999999999999</v>
      </c>
      <c r="DC79" s="35">
        <v>16.7</v>
      </c>
      <c r="DD79" s="35">
        <v>15.3</v>
      </c>
      <c r="DE79" s="35">
        <v>14.1</v>
      </c>
      <c r="DF79" s="35">
        <v>13</v>
      </c>
      <c r="DG79" s="35">
        <v>12.1</v>
      </c>
      <c r="DH79" s="35">
        <v>21.9</v>
      </c>
      <c r="DI79" s="35">
        <v>19.100000000000001</v>
      </c>
      <c r="DJ79" s="35">
        <v>17</v>
      </c>
      <c r="DK79" s="35">
        <v>15.3</v>
      </c>
      <c r="DL79" s="35">
        <v>13.9</v>
      </c>
      <c r="DM79" s="35">
        <v>12.7</v>
      </c>
      <c r="DN79" s="35">
        <v>11.7</v>
      </c>
      <c r="DP79" s="24">
        <f t="shared" si="57"/>
        <v>0</v>
      </c>
      <c r="DQ79" s="24">
        <f t="shared" si="58"/>
        <v>0</v>
      </c>
      <c r="DR79" s="24">
        <f t="shared" si="59"/>
        <v>0</v>
      </c>
      <c r="DS79" s="24">
        <f t="shared" si="60"/>
        <v>0</v>
      </c>
      <c r="DT79" s="24">
        <f t="shared" si="61"/>
        <v>0</v>
      </c>
      <c r="DU79" s="24">
        <f t="shared" si="62"/>
        <v>0</v>
      </c>
      <c r="DV79" s="24">
        <f t="shared" si="63"/>
        <v>0</v>
      </c>
    </row>
    <row r="80" spans="27:144" x14ac:dyDescent="0.25">
      <c r="AA80" s="32">
        <v>71</v>
      </c>
      <c r="AB80" s="33">
        <f>PKG!C84</f>
        <v>0</v>
      </c>
      <c r="AC80" s="33" t="str">
        <f>PKG!G84</f>
        <v/>
      </c>
      <c r="AD80" s="78" t="str">
        <f>IFERROR(IF(VALUE(MID(PKG!D84,7,2))&gt;40,"P","L"),"")</f>
        <v/>
      </c>
      <c r="AE80" s="27">
        <f>PKG!H84</f>
        <v>0</v>
      </c>
      <c r="AF80" s="29" t="str">
        <f t="shared" si="41"/>
        <v/>
      </c>
      <c r="AG80" s="34" t="str">
        <f t="shared" si="42"/>
        <v/>
      </c>
      <c r="AH80" s="34" t="str">
        <f t="shared" si="43"/>
        <v/>
      </c>
      <c r="AI80" s="34" t="str">
        <f t="shared" si="44"/>
        <v/>
      </c>
      <c r="AJ80" s="34" t="str">
        <f t="shared" si="45"/>
        <v/>
      </c>
      <c r="AK80" s="4" t="str">
        <f t="shared" si="46"/>
        <v/>
      </c>
      <c r="AZ80" s="25" t="str">
        <f t="shared" si="47"/>
        <v/>
      </c>
      <c r="BA80" s="25" t="str">
        <f t="shared" si="48"/>
        <v>D</v>
      </c>
      <c r="BB80" s="83" t="str">
        <f>PKG!J84</f>
        <v/>
      </c>
      <c r="BC80" s="83" t="str">
        <f>PKG!K84</f>
        <v/>
      </c>
      <c r="BD80" s="26" t="str">
        <f t="shared" si="49"/>
        <v/>
      </c>
      <c r="BE80" s="26" t="str">
        <f t="shared" si="50"/>
        <v/>
      </c>
      <c r="BG80" s="26" t="str">
        <f t="shared" si="51"/>
        <v/>
      </c>
      <c r="BH80" s="26" t="str">
        <f t="shared" si="52"/>
        <v/>
      </c>
      <c r="BJ80" s="26" t="str">
        <f t="shared" si="53"/>
        <v/>
      </c>
      <c r="BK80" s="26" t="str">
        <f t="shared" si="54"/>
        <v/>
      </c>
      <c r="BM80" s="26" t="str">
        <f t="shared" si="55"/>
        <v/>
      </c>
      <c r="BN80" s="26" t="str">
        <f t="shared" si="56"/>
        <v/>
      </c>
      <c r="BZ80" s="18">
        <v>70</v>
      </c>
      <c r="CA80" s="19">
        <v>20.3</v>
      </c>
      <c r="CB80" s="19">
        <v>2.2999999999999998</v>
      </c>
      <c r="CC80" s="19">
        <v>2.9</v>
      </c>
      <c r="CD80" s="19">
        <v>19.2</v>
      </c>
      <c r="CE80" s="19">
        <v>2.2000000000000002</v>
      </c>
      <c r="CF80" s="19">
        <v>3.2</v>
      </c>
      <c r="CG80" s="23"/>
      <c r="CH80" s="18">
        <v>70</v>
      </c>
      <c r="CI80" s="19">
        <v>115.1</v>
      </c>
      <c r="CJ80" s="19">
        <v>4.8</v>
      </c>
      <c r="CK80" s="19">
        <v>4.8</v>
      </c>
      <c r="CL80" s="19">
        <v>113.6</v>
      </c>
      <c r="CM80" s="19">
        <v>4.8</v>
      </c>
      <c r="CN80" s="19">
        <v>4.8</v>
      </c>
      <c r="CO80" s="20"/>
      <c r="CP80" s="19">
        <v>84</v>
      </c>
      <c r="CQ80" s="19">
        <v>11.7</v>
      </c>
      <c r="CR80" s="19">
        <v>0.9</v>
      </c>
      <c r="CS80" s="19">
        <v>1.5</v>
      </c>
      <c r="CT80" s="19">
        <v>11.4</v>
      </c>
      <c r="CU80" s="19">
        <v>0.9</v>
      </c>
      <c r="CV80" s="19">
        <v>0.9</v>
      </c>
      <c r="CZ80" s="35">
        <v>70</v>
      </c>
      <c r="DA80" s="35">
        <v>20.6</v>
      </c>
      <c r="DB80" s="35">
        <v>18.5</v>
      </c>
      <c r="DC80" s="35">
        <v>16.7</v>
      </c>
      <c r="DD80" s="35">
        <v>15.3</v>
      </c>
      <c r="DE80" s="35">
        <v>14.1</v>
      </c>
      <c r="DF80" s="35">
        <v>13</v>
      </c>
      <c r="DG80" s="35">
        <v>12.1</v>
      </c>
      <c r="DH80" s="35">
        <v>22</v>
      </c>
      <c r="DI80" s="35">
        <v>19.100000000000001</v>
      </c>
      <c r="DJ80" s="35">
        <v>17</v>
      </c>
      <c r="DK80" s="35">
        <v>15.3</v>
      </c>
      <c r="DL80" s="35">
        <v>13.9</v>
      </c>
      <c r="DM80" s="35">
        <v>12.7</v>
      </c>
      <c r="DN80" s="35">
        <v>11.7</v>
      </c>
      <c r="DP80" s="24">
        <f t="shared" si="57"/>
        <v>0</v>
      </c>
      <c r="DQ80" s="24">
        <f t="shared" si="58"/>
        <v>0</v>
      </c>
      <c r="DR80" s="24">
        <f t="shared" si="59"/>
        <v>0</v>
      </c>
      <c r="DS80" s="24">
        <f t="shared" si="60"/>
        <v>0</v>
      </c>
      <c r="DT80" s="24">
        <f t="shared" si="61"/>
        <v>0</v>
      </c>
      <c r="DU80" s="24">
        <f t="shared" si="62"/>
        <v>0</v>
      </c>
      <c r="DV80" s="24">
        <f t="shared" si="63"/>
        <v>0</v>
      </c>
    </row>
    <row r="81" spans="27:126" x14ac:dyDescent="0.25">
      <c r="AA81" s="32">
        <v>72</v>
      </c>
      <c r="AB81" s="33">
        <f>PKG!C85</f>
        <v>0</v>
      </c>
      <c r="AC81" s="33" t="str">
        <f>PKG!G85</f>
        <v/>
      </c>
      <c r="AD81" s="78" t="str">
        <f>IFERROR(IF(VALUE(MID(PKG!D85,7,2))&gt;40,"P","L"),"")</f>
        <v/>
      </c>
      <c r="AE81" s="27">
        <f>PKG!H85</f>
        <v>0</v>
      </c>
      <c r="AF81" s="29" t="str">
        <f t="shared" si="41"/>
        <v/>
      </c>
      <c r="AG81" s="34" t="str">
        <f t="shared" si="42"/>
        <v/>
      </c>
      <c r="AH81" s="34" t="str">
        <f t="shared" si="43"/>
        <v/>
      </c>
      <c r="AI81" s="34" t="str">
        <f t="shared" si="44"/>
        <v/>
      </c>
      <c r="AJ81" s="34" t="str">
        <f t="shared" si="45"/>
        <v/>
      </c>
      <c r="AK81" s="4" t="str">
        <f t="shared" si="46"/>
        <v/>
      </c>
      <c r="AZ81" s="25" t="str">
        <f t="shared" si="47"/>
        <v/>
      </c>
      <c r="BA81" s="25" t="str">
        <f t="shared" si="48"/>
        <v>D</v>
      </c>
      <c r="BB81" s="83" t="str">
        <f>PKG!J85</f>
        <v/>
      </c>
      <c r="BC81" s="83" t="str">
        <f>PKG!K85</f>
        <v/>
      </c>
      <c r="BD81" s="26" t="str">
        <f t="shared" si="49"/>
        <v/>
      </c>
      <c r="BE81" s="26" t="str">
        <f t="shared" si="50"/>
        <v/>
      </c>
      <c r="BG81" s="26" t="str">
        <f t="shared" si="51"/>
        <v/>
      </c>
      <c r="BH81" s="26" t="str">
        <f t="shared" si="52"/>
        <v/>
      </c>
      <c r="BJ81" s="26" t="str">
        <f t="shared" si="53"/>
        <v/>
      </c>
      <c r="BK81" s="26" t="str">
        <f t="shared" si="54"/>
        <v/>
      </c>
      <c r="BM81" s="26" t="str">
        <f t="shared" si="55"/>
        <v/>
      </c>
      <c r="BN81" s="26" t="str">
        <f t="shared" si="56"/>
        <v/>
      </c>
      <c r="BZ81" s="18">
        <v>71</v>
      </c>
      <c r="CA81" s="19">
        <v>20.5</v>
      </c>
      <c r="CB81" s="19">
        <v>2.2999999999999998</v>
      </c>
      <c r="CC81" s="19">
        <v>2.9</v>
      </c>
      <c r="CD81" s="19">
        <v>19.399999999999999</v>
      </c>
      <c r="CE81" s="19">
        <v>2.2999999999999998</v>
      </c>
      <c r="CF81" s="19">
        <v>3.2</v>
      </c>
      <c r="CG81" s="23"/>
      <c r="CH81" s="18">
        <v>71</v>
      </c>
      <c r="CI81" s="19">
        <v>115.6</v>
      </c>
      <c r="CJ81" s="19">
        <v>4.8</v>
      </c>
      <c r="CK81" s="19">
        <v>4.8</v>
      </c>
      <c r="CL81" s="19">
        <v>114.1</v>
      </c>
      <c r="CM81" s="19">
        <v>4.8</v>
      </c>
      <c r="CN81" s="19">
        <v>4.8</v>
      </c>
      <c r="CO81" s="20"/>
      <c r="CP81" s="19">
        <v>84.5</v>
      </c>
      <c r="CQ81" s="19">
        <v>11.8</v>
      </c>
      <c r="CR81" s="19">
        <v>0.9</v>
      </c>
      <c r="CS81" s="19">
        <v>1.5</v>
      </c>
      <c r="CT81" s="19">
        <v>11.5</v>
      </c>
      <c r="CU81" s="19">
        <v>1</v>
      </c>
      <c r="CV81" s="19">
        <v>1</v>
      </c>
      <c r="CZ81" s="35">
        <v>71</v>
      </c>
      <c r="DA81" s="35">
        <v>20.6</v>
      </c>
      <c r="DB81" s="35">
        <v>18.5</v>
      </c>
      <c r="DC81" s="35">
        <v>16.7</v>
      </c>
      <c r="DD81" s="35">
        <v>15.3</v>
      </c>
      <c r="DE81" s="35">
        <v>14.1</v>
      </c>
      <c r="DF81" s="35">
        <v>13</v>
      </c>
      <c r="DG81" s="35">
        <v>12.1</v>
      </c>
      <c r="DH81" s="35">
        <v>22.1</v>
      </c>
      <c r="DI81" s="35">
        <v>19.2</v>
      </c>
      <c r="DJ81" s="35">
        <v>17</v>
      </c>
      <c r="DK81" s="35">
        <v>15.3</v>
      </c>
      <c r="DL81" s="35">
        <v>13.9</v>
      </c>
      <c r="DM81" s="35">
        <v>12.7</v>
      </c>
      <c r="DN81" s="35">
        <v>11.7</v>
      </c>
      <c r="DP81" s="24">
        <f t="shared" si="57"/>
        <v>0</v>
      </c>
      <c r="DQ81" s="24">
        <f t="shared" si="58"/>
        <v>0</v>
      </c>
      <c r="DR81" s="24">
        <f t="shared" si="59"/>
        <v>0</v>
      </c>
      <c r="DS81" s="24">
        <f t="shared" si="60"/>
        <v>0</v>
      </c>
      <c r="DT81" s="24">
        <f t="shared" si="61"/>
        <v>0</v>
      </c>
      <c r="DU81" s="24">
        <f t="shared" si="62"/>
        <v>0</v>
      </c>
      <c r="DV81" s="24">
        <f t="shared" si="63"/>
        <v>0</v>
      </c>
    </row>
    <row r="82" spans="27:126" x14ac:dyDescent="0.25">
      <c r="AA82" s="32">
        <v>73</v>
      </c>
      <c r="AB82" s="33">
        <f>PKG!C86</f>
        <v>0</v>
      </c>
      <c r="AC82" s="33" t="str">
        <f>PKG!G86</f>
        <v/>
      </c>
      <c r="AD82" s="78" t="str">
        <f>IFERROR(IF(VALUE(MID(PKG!D86,7,2))&gt;40,"P","L"),"")</f>
        <v/>
      </c>
      <c r="AE82" s="27">
        <f>PKG!H86</f>
        <v>0</v>
      </c>
      <c r="AF82" s="29" t="str">
        <f t="shared" si="41"/>
        <v/>
      </c>
      <c r="AG82" s="34" t="str">
        <f t="shared" si="42"/>
        <v/>
      </c>
      <c r="AH82" s="34" t="str">
        <f t="shared" si="43"/>
        <v/>
      </c>
      <c r="AI82" s="34" t="str">
        <f t="shared" si="44"/>
        <v/>
      </c>
      <c r="AJ82" s="34" t="str">
        <f t="shared" si="45"/>
        <v/>
      </c>
      <c r="AK82" s="4" t="str">
        <f t="shared" si="46"/>
        <v/>
      </c>
      <c r="AZ82" s="25" t="str">
        <f t="shared" si="47"/>
        <v/>
      </c>
      <c r="BA82" s="25" t="str">
        <f t="shared" si="48"/>
        <v>D</v>
      </c>
      <c r="BB82" s="83" t="str">
        <f>PKG!J86</f>
        <v/>
      </c>
      <c r="BC82" s="83" t="str">
        <f>PKG!K86</f>
        <v/>
      </c>
      <c r="BD82" s="26" t="str">
        <f t="shared" si="49"/>
        <v/>
      </c>
      <c r="BE82" s="26" t="str">
        <f t="shared" si="50"/>
        <v/>
      </c>
      <c r="BG82" s="26" t="str">
        <f t="shared" si="51"/>
        <v/>
      </c>
      <c r="BH82" s="26" t="str">
        <f t="shared" si="52"/>
        <v/>
      </c>
      <c r="BJ82" s="26" t="str">
        <f t="shared" si="53"/>
        <v/>
      </c>
      <c r="BK82" s="26" t="str">
        <f t="shared" si="54"/>
        <v/>
      </c>
      <c r="BM82" s="26" t="str">
        <f t="shared" si="55"/>
        <v/>
      </c>
      <c r="BN82" s="26" t="str">
        <f t="shared" si="56"/>
        <v/>
      </c>
      <c r="BZ82" s="18">
        <v>72</v>
      </c>
      <c r="CA82" s="19">
        <v>20.7</v>
      </c>
      <c r="CB82" s="19">
        <v>2.2999999999999998</v>
      </c>
      <c r="CC82" s="19">
        <v>2.9</v>
      </c>
      <c r="CD82" s="19">
        <v>19.5</v>
      </c>
      <c r="CE82" s="19">
        <v>2.2000000000000002</v>
      </c>
      <c r="CF82" s="19">
        <v>3.4</v>
      </c>
      <c r="CG82" s="23"/>
      <c r="CH82" s="18">
        <v>72</v>
      </c>
      <c r="CI82" s="19">
        <v>116.1</v>
      </c>
      <c r="CJ82" s="19">
        <v>4.9000000000000004</v>
      </c>
      <c r="CK82" s="19">
        <v>4.9000000000000004</v>
      </c>
      <c r="CL82" s="19">
        <v>114.6</v>
      </c>
      <c r="CM82" s="19">
        <v>4.9000000000000004</v>
      </c>
      <c r="CN82" s="19">
        <v>4.9000000000000004</v>
      </c>
      <c r="CO82" s="20"/>
      <c r="CP82" s="19">
        <v>85</v>
      </c>
      <c r="CQ82" s="19">
        <v>12.1</v>
      </c>
      <c r="CR82" s="19">
        <v>1.1000000000000001</v>
      </c>
      <c r="CS82" s="19">
        <v>1.5</v>
      </c>
      <c r="CT82" s="19">
        <v>11.8</v>
      </c>
      <c r="CU82" s="19">
        <v>1.4</v>
      </c>
      <c r="CV82" s="19">
        <v>1.4</v>
      </c>
      <c r="CY82" s="9">
        <f>6*12</f>
        <v>72</v>
      </c>
      <c r="CZ82" s="35">
        <v>72</v>
      </c>
      <c r="DA82" s="35">
        <v>20.7</v>
      </c>
      <c r="DB82" s="35">
        <v>18.5</v>
      </c>
      <c r="DC82" s="35">
        <v>16.8</v>
      </c>
      <c r="DD82" s="35">
        <v>15.3</v>
      </c>
      <c r="DE82" s="35">
        <v>14.1</v>
      </c>
      <c r="DF82" s="35">
        <v>13</v>
      </c>
      <c r="DG82" s="35">
        <v>12.1</v>
      </c>
      <c r="DH82" s="35">
        <v>22.1</v>
      </c>
      <c r="DI82" s="35">
        <v>19.2</v>
      </c>
      <c r="DJ82" s="35">
        <v>17</v>
      </c>
      <c r="DK82" s="35">
        <v>15.3</v>
      </c>
      <c r="DL82" s="35">
        <v>13.9</v>
      </c>
      <c r="DM82" s="35">
        <v>12.7</v>
      </c>
      <c r="DN82" s="35">
        <v>11.7</v>
      </c>
      <c r="DP82" s="24">
        <f t="shared" si="57"/>
        <v>0</v>
      </c>
      <c r="DQ82" s="24">
        <f t="shared" si="58"/>
        <v>0</v>
      </c>
      <c r="DR82" s="24">
        <f t="shared" si="59"/>
        <v>0</v>
      </c>
      <c r="DS82" s="24">
        <f t="shared" si="60"/>
        <v>0</v>
      </c>
      <c r="DT82" s="24">
        <f t="shared" si="61"/>
        <v>0</v>
      </c>
      <c r="DU82" s="24">
        <f t="shared" si="62"/>
        <v>0</v>
      </c>
      <c r="DV82" s="24">
        <f t="shared" si="63"/>
        <v>0</v>
      </c>
    </row>
    <row r="83" spans="27:126" x14ac:dyDescent="0.2">
      <c r="AA83" s="32">
        <v>74</v>
      </c>
      <c r="AB83" s="33">
        <f>PKG!C87</f>
        <v>0</v>
      </c>
      <c r="AC83" s="33" t="str">
        <f>PKG!G87</f>
        <v/>
      </c>
      <c r="AD83" s="78" t="str">
        <f>IFERROR(IF(VALUE(MID(PKG!D87,7,2))&gt;40,"P","L"),"")</f>
        <v/>
      </c>
      <c r="AE83" s="27">
        <f>PKG!H87</f>
        <v>0</v>
      </c>
      <c r="AF83" s="29" t="str">
        <f t="shared" si="41"/>
        <v/>
      </c>
      <c r="AG83" s="34" t="str">
        <f t="shared" si="42"/>
        <v/>
      </c>
      <c r="AH83" s="34" t="str">
        <f t="shared" si="43"/>
        <v/>
      </c>
      <c r="AI83" s="34" t="str">
        <f t="shared" si="44"/>
        <v/>
      </c>
      <c r="AJ83" s="34" t="str">
        <f t="shared" si="45"/>
        <v/>
      </c>
      <c r="AK83" s="4" t="str">
        <f t="shared" si="46"/>
        <v/>
      </c>
      <c r="AZ83" s="25" t="str">
        <f t="shared" si="47"/>
        <v/>
      </c>
      <c r="BA83" s="25" t="str">
        <f t="shared" si="48"/>
        <v>D</v>
      </c>
      <c r="BB83" s="83" t="str">
        <f>PKG!J87</f>
        <v/>
      </c>
      <c r="BC83" s="83" t="str">
        <f>PKG!K87</f>
        <v/>
      </c>
      <c r="BD83" s="26" t="str">
        <f t="shared" si="49"/>
        <v/>
      </c>
      <c r="BE83" s="26" t="str">
        <f t="shared" si="50"/>
        <v/>
      </c>
      <c r="BG83" s="26" t="str">
        <f t="shared" si="51"/>
        <v/>
      </c>
      <c r="BH83" s="26" t="str">
        <f t="shared" si="52"/>
        <v/>
      </c>
      <c r="BJ83" s="26" t="str">
        <f t="shared" si="53"/>
        <v/>
      </c>
      <c r="BK83" s="26" t="str">
        <f t="shared" si="54"/>
        <v/>
      </c>
      <c r="BM83" s="26" t="str">
        <f t="shared" si="55"/>
        <v/>
      </c>
      <c r="BN83" s="26" t="str">
        <f t="shared" si="56"/>
        <v/>
      </c>
      <c r="BZ83" s="18">
        <v>73</v>
      </c>
      <c r="CA83" s="19">
        <v>20.9</v>
      </c>
      <c r="CB83" s="19">
        <v>2.4</v>
      </c>
      <c r="CC83" s="19">
        <v>2.9</v>
      </c>
      <c r="CD83" s="19">
        <v>19.7</v>
      </c>
      <c r="CE83" s="19">
        <v>2.2999999999999998</v>
      </c>
      <c r="CF83" s="19">
        <v>3.4</v>
      </c>
      <c r="CG83" s="23"/>
      <c r="CH83" s="18">
        <v>73</v>
      </c>
      <c r="CI83" s="19">
        <v>116.6</v>
      </c>
      <c r="CJ83" s="19">
        <v>4.9000000000000004</v>
      </c>
      <c r="CK83" s="19">
        <v>4.9000000000000004</v>
      </c>
      <c r="CL83" s="19">
        <v>115.1</v>
      </c>
      <c r="CM83" s="19">
        <v>4.9000000000000004</v>
      </c>
      <c r="CN83" s="19">
        <v>4.9000000000000004</v>
      </c>
      <c r="CO83" s="20"/>
      <c r="CP83" s="19">
        <v>85.5</v>
      </c>
      <c r="CQ83" s="19">
        <v>12.2</v>
      </c>
      <c r="CR83" s="19">
        <v>1.1000000000000001</v>
      </c>
      <c r="CS83" s="19">
        <v>1.5</v>
      </c>
      <c r="CT83" s="19">
        <v>11.9</v>
      </c>
      <c r="CU83" s="19">
        <v>1.4</v>
      </c>
      <c r="CV83" s="19">
        <v>1.4</v>
      </c>
      <c r="DP83" s="24">
        <f t="shared" si="57"/>
        <v>0</v>
      </c>
      <c r="DQ83" s="24">
        <f t="shared" si="58"/>
        <v>0</v>
      </c>
      <c r="DR83" s="24">
        <f t="shared" si="59"/>
        <v>0</v>
      </c>
      <c r="DS83" s="24">
        <f t="shared" si="60"/>
        <v>0</v>
      </c>
      <c r="DT83" s="24">
        <f t="shared" si="61"/>
        <v>0</v>
      </c>
      <c r="DU83" s="24">
        <f t="shared" si="62"/>
        <v>0</v>
      </c>
      <c r="DV83" s="24">
        <f t="shared" si="63"/>
        <v>0</v>
      </c>
    </row>
    <row r="84" spans="27:126" x14ac:dyDescent="0.2">
      <c r="AA84" s="32">
        <v>75</v>
      </c>
      <c r="AB84" s="33">
        <f>PKG!C88</f>
        <v>0</v>
      </c>
      <c r="AC84" s="33" t="str">
        <f>PKG!G88</f>
        <v/>
      </c>
      <c r="AD84" s="78" t="str">
        <f>IFERROR(IF(VALUE(MID(PKG!D88,7,2))&gt;40,"P","L"),"")</f>
        <v/>
      </c>
      <c r="AE84" s="27">
        <f>PKG!H88</f>
        <v>0</v>
      </c>
      <c r="AF84" s="29" t="str">
        <f t="shared" si="41"/>
        <v/>
      </c>
      <c r="AG84" s="34" t="str">
        <f t="shared" si="42"/>
        <v/>
      </c>
      <c r="AH84" s="34" t="str">
        <f t="shared" si="43"/>
        <v/>
      </c>
      <c r="AI84" s="34" t="str">
        <f t="shared" si="44"/>
        <v/>
      </c>
      <c r="AJ84" s="34" t="str">
        <f t="shared" si="45"/>
        <v/>
      </c>
      <c r="AK84" s="4" t="str">
        <f t="shared" si="46"/>
        <v/>
      </c>
      <c r="AZ84" s="25" t="str">
        <f t="shared" si="47"/>
        <v/>
      </c>
      <c r="BA84" s="25" t="str">
        <f t="shared" si="48"/>
        <v>D</v>
      </c>
      <c r="BB84" s="83" t="str">
        <f>PKG!J88</f>
        <v/>
      </c>
      <c r="BC84" s="83" t="str">
        <f>PKG!K88</f>
        <v/>
      </c>
      <c r="BD84" s="26" t="str">
        <f t="shared" si="49"/>
        <v/>
      </c>
      <c r="BE84" s="26" t="str">
        <f t="shared" si="50"/>
        <v/>
      </c>
      <c r="BG84" s="26" t="str">
        <f t="shared" si="51"/>
        <v/>
      </c>
      <c r="BH84" s="26" t="str">
        <f t="shared" si="52"/>
        <v/>
      </c>
      <c r="BJ84" s="26" t="str">
        <f t="shared" si="53"/>
        <v/>
      </c>
      <c r="BK84" s="26" t="str">
        <f t="shared" si="54"/>
        <v/>
      </c>
      <c r="BM84" s="26" t="str">
        <f t="shared" si="55"/>
        <v/>
      </c>
      <c r="BN84" s="26" t="str">
        <f t="shared" si="56"/>
        <v/>
      </c>
      <c r="BZ84" s="18">
        <v>74</v>
      </c>
      <c r="CA84" s="19">
        <v>21</v>
      </c>
      <c r="CB84" s="19">
        <v>2.2999999999999998</v>
      </c>
      <c r="CC84" s="19">
        <v>3.1</v>
      </c>
      <c r="CD84" s="19">
        <v>19.899999999999999</v>
      </c>
      <c r="CE84" s="19">
        <v>2.4</v>
      </c>
      <c r="CF84" s="19">
        <v>3.4</v>
      </c>
      <c r="CG84" s="23"/>
      <c r="CH84" s="18">
        <v>74</v>
      </c>
      <c r="CI84" s="19">
        <v>117.1</v>
      </c>
      <c r="CJ84" s="19">
        <v>4.9000000000000004</v>
      </c>
      <c r="CK84" s="19">
        <v>4.9000000000000004</v>
      </c>
      <c r="CL84" s="19">
        <v>115.6</v>
      </c>
      <c r="CM84" s="19">
        <v>5</v>
      </c>
      <c r="CN84" s="19">
        <v>5</v>
      </c>
      <c r="CO84" s="20"/>
      <c r="CP84" s="19">
        <v>86</v>
      </c>
      <c r="CQ84" s="19">
        <v>12.3</v>
      </c>
      <c r="CR84" s="19">
        <v>1.1000000000000001</v>
      </c>
      <c r="CS84" s="19">
        <v>1.4</v>
      </c>
      <c r="CT84" s="19">
        <v>12</v>
      </c>
      <c r="CU84" s="19">
        <v>1.4</v>
      </c>
      <c r="CV84" s="19">
        <v>1.4</v>
      </c>
      <c r="DP84" s="24">
        <f t="shared" si="57"/>
        <v>0</v>
      </c>
      <c r="DQ84" s="24">
        <f t="shared" si="58"/>
        <v>0</v>
      </c>
      <c r="DR84" s="24">
        <f t="shared" si="59"/>
        <v>0</v>
      </c>
      <c r="DS84" s="24">
        <f t="shared" si="60"/>
        <v>0</v>
      </c>
      <c r="DT84" s="24">
        <f t="shared" si="61"/>
        <v>0</v>
      </c>
      <c r="DU84" s="24">
        <f t="shared" si="62"/>
        <v>0</v>
      </c>
      <c r="DV84" s="24">
        <f t="shared" si="63"/>
        <v>0</v>
      </c>
    </row>
    <row r="85" spans="27:126" x14ac:dyDescent="0.2">
      <c r="AA85" s="32">
        <v>76</v>
      </c>
      <c r="AB85" s="33">
        <f>PKG!C89</f>
        <v>0</v>
      </c>
      <c r="AC85" s="33" t="str">
        <f>PKG!G89</f>
        <v/>
      </c>
      <c r="AD85" s="78" t="str">
        <f>IFERROR(IF(VALUE(MID(PKG!D89,7,2))&gt;40,"P","L"),"")</f>
        <v/>
      </c>
      <c r="AE85" s="27">
        <f>PKG!H89</f>
        <v>0</v>
      </c>
      <c r="AF85" s="29" t="str">
        <f t="shared" si="41"/>
        <v/>
      </c>
      <c r="AG85" s="34" t="str">
        <f t="shared" si="42"/>
        <v/>
      </c>
      <c r="AH85" s="34" t="str">
        <f t="shared" si="43"/>
        <v/>
      </c>
      <c r="AI85" s="34" t="str">
        <f t="shared" si="44"/>
        <v/>
      </c>
      <c r="AJ85" s="34" t="str">
        <f t="shared" si="45"/>
        <v/>
      </c>
      <c r="AK85" s="4" t="str">
        <f t="shared" si="46"/>
        <v/>
      </c>
      <c r="AZ85" s="25" t="str">
        <f t="shared" si="47"/>
        <v/>
      </c>
      <c r="BA85" s="25" t="str">
        <f t="shared" si="48"/>
        <v>D</v>
      </c>
      <c r="BB85" s="83" t="str">
        <f>PKG!J89</f>
        <v/>
      </c>
      <c r="BC85" s="83" t="str">
        <f>PKG!K89</f>
        <v/>
      </c>
      <c r="BD85" s="26" t="str">
        <f t="shared" si="49"/>
        <v/>
      </c>
      <c r="BE85" s="26" t="str">
        <f t="shared" si="50"/>
        <v/>
      </c>
      <c r="BG85" s="26" t="str">
        <f t="shared" si="51"/>
        <v/>
      </c>
      <c r="BH85" s="26" t="str">
        <f t="shared" si="52"/>
        <v/>
      </c>
      <c r="BJ85" s="26" t="str">
        <f t="shared" si="53"/>
        <v/>
      </c>
      <c r="BK85" s="26" t="str">
        <f t="shared" si="54"/>
        <v/>
      </c>
      <c r="BM85" s="26" t="str">
        <f t="shared" si="55"/>
        <v/>
      </c>
      <c r="BN85" s="26" t="str">
        <f t="shared" si="56"/>
        <v/>
      </c>
      <c r="BZ85" s="18">
        <v>75</v>
      </c>
      <c r="CA85" s="19">
        <v>21.2</v>
      </c>
      <c r="CB85" s="19">
        <v>2.4</v>
      </c>
      <c r="CC85" s="19">
        <v>3.1</v>
      </c>
      <c r="CD85" s="19">
        <v>20</v>
      </c>
      <c r="CE85" s="19">
        <v>2.2999999999999998</v>
      </c>
      <c r="CF85" s="19">
        <v>3.6</v>
      </c>
      <c r="CG85" s="23"/>
      <c r="CH85" s="18">
        <v>75</v>
      </c>
      <c r="CI85" s="19">
        <v>117.5</v>
      </c>
      <c r="CJ85" s="19">
        <v>4.9000000000000004</v>
      </c>
      <c r="CK85" s="19">
        <v>4.9000000000000004</v>
      </c>
      <c r="CL85" s="19">
        <v>116.1</v>
      </c>
      <c r="CM85" s="19">
        <v>5</v>
      </c>
      <c r="CN85" s="19">
        <v>5</v>
      </c>
      <c r="CO85" s="20"/>
      <c r="CP85" s="19">
        <v>86.5</v>
      </c>
      <c r="CQ85" s="19">
        <v>12.5</v>
      </c>
      <c r="CR85" s="19">
        <v>1.2</v>
      </c>
      <c r="CS85" s="19">
        <v>1.4</v>
      </c>
      <c r="CT85" s="19">
        <v>12.2</v>
      </c>
      <c r="CU85" s="19">
        <v>1.3</v>
      </c>
      <c r="CV85" s="19">
        <v>1.3</v>
      </c>
      <c r="DP85" s="24">
        <f t="shared" si="57"/>
        <v>0</v>
      </c>
      <c r="DQ85" s="24">
        <f t="shared" si="58"/>
        <v>0</v>
      </c>
      <c r="DR85" s="24">
        <f t="shared" si="59"/>
        <v>0</v>
      </c>
      <c r="DS85" s="24">
        <f t="shared" si="60"/>
        <v>0</v>
      </c>
      <c r="DT85" s="24">
        <f t="shared" si="61"/>
        <v>0</v>
      </c>
      <c r="DU85" s="24">
        <f t="shared" si="62"/>
        <v>0</v>
      </c>
      <c r="DV85" s="24">
        <f t="shared" si="63"/>
        <v>0</v>
      </c>
    </row>
    <row r="86" spans="27:126" x14ac:dyDescent="0.2">
      <c r="AA86" s="32">
        <v>77</v>
      </c>
      <c r="AB86" s="33">
        <f>PKG!C90</f>
        <v>0</v>
      </c>
      <c r="AC86" s="33" t="str">
        <f>PKG!G90</f>
        <v/>
      </c>
      <c r="AD86" s="78" t="str">
        <f>IFERROR(IF(VALUE(MID(PKG!D90,7,2))&gt;40,"P","L"),"")</f>
        <v/>
      </c>
      <c r="AE86" s="27">
        <f>PKG!H90</f>
        <v>0</v>
      </c>
      <c r="AF86" s="29" t="str">
        <f t="shared" si="41"/>
        <v/>
      </c>
      <c r="AG86" s="34" t="str">
        <f t="shared" si="42"/>
        <v/>
      </c>
      <c r="AH86" s="34" t="str">
        <f t="shared" si="43"/>
        <v/>
      </c>
      <c r="AI86" s="34" t="str">
        <f t="shared" si="44"/>
        <v/>
      </c>
      <c r="AJ86" s="34" t="str">
        <f t="shared" si="45"/>
        <v/>
      </c>
      <c r="AK86" s="4" t="str">
        <f t="shared" si="46"/>
        <v/>
      </c>
      <c r="AZ86" s="25" t="str">
        <f t="shared" si="47"/>
        <v/>
      </c>
      <c r="BA86" s="25" t="str">
        <f t="shared" si="48"/>
        <v>D</v>
      </c>
      <c r="BB86" s="83" t="str">
        <f>PKG!J90</f>
        <v/>
      </c>
      <c r="BC86" s="83" t="str">
        <f>PKG!K90</f>
        <v/>
      </c>
      <c r="BD86" s="26" t="str">
        <f t="shared" si="49"/>
        <v/>
      </c>
      <c r="BE86" s="26" t="str">
        <f t="shared" si="50"/>
        <v/>
      </c>
      <c r="BG86" s="26" t="str">
        <f t="shared" si="51"/>
        <v/>
      </c>
      <c r="BH86" s="26" t="str">
        <f t="shared" si="52"/>
        <v/>
      </c>
      <c r="BJ86" s="26" t="str">
        <f t="shared" si="53"/>
        <v/>
      </c>
      <c r="BK86" s="26" t="str">
        <f t="shared" si="54"/>
        <v/>
      </c>
      <c r="BM86" s="26" t="str">
        <f t="shared" si="55"/>
        <v/>
      </c>
      <c r="BN86" s="26" t="str">
        <f t="shared" si="56"/>
        <v/>
      </c>
      <c r="BZ86" s="18">
        <v>76</v>
      </c>
      <c r="CA86" s="19">
        <v>21.4</v>
      </c>
      <c r="CB86" s="19">
        <v>2.4</v>
      </c>
      <c r="CC86" s="19">
        <v>3.1</v>
      </c>
      <c r="CD86" s="19">
        <v>20.2</v>
      </c>
      <c r="CE86" s="19">
        <v>2.4</v>
      </c>
      <c r="CF86" s="19">
        <v>3.6</v>
      </c>
      <c r="CG86" s="23"/>
      <c r="CH86" s="18">
        <v>76</v>
      </c>
      <c r="CI86" s="19">
        <v>118</v>
      </c>
      <c r="CJ86" s="19">
        <v>4.9000000000000004</v>
      </c>
      <c r="CK86" s="19">
        <v>4.9000000000000004</v>
      </c>
      <c r="CL86" s="19">
        <v>116.6</v>
      </c>
      <c r="CM86" s="19">
        <v>5.0999999999999996</v>
      </c>
      <c r="CN86" s="19">
        <v>5.0999999999999996</v>
      </c>
      <c r="CO86" s="20"/>
      <c r="CP86" s="19">
        <v>87</v>
      </c>
      <c r="CQ86" s="19">
        <v>12.6</v>
      </c>
      <c r="CR86" s="19">
        <v>1.1000000000000001</v>
      </c>
      <c r="CS86" s="19">
        <v>1.5</v>
      </c>
      <c r="CT86" s="19">
        <v>12.3</v>
      </c>
      <c r="CU86" s="19">
        <v>1.4</v>
      </c>
      <c r="CV86" s="19">
        <v>1.4</v>
      </c>
      <c r="DP86" s="24">
        <f t="shared" si="57"/>
        <v>0</v>
      </c>
      <c r="DQ86" s="24">
        <f t="shared" si="58"/>
        <v>0</v>
      </c>
      <c r="DR86" s="24">
        <f t="shared" si="59"/>
        <v>0</v>
      </c>
      <c r="DS86" s="24">
        <f t="shared" si="60"/>
        <v>0</v>
      </c>
      <c r="DT86" s="24">
        <f t="shared" si="61"/>
        <v>0</v>
      </c>
      <c r="DU86" s="24">
        <f t="shared" si="62"/>
        <v>0</v>
      </c>
      <c r="DV86" s="24">
        <f t="shared" si="63"/>
        <v>0</v>
      </c>
    </row>
    <row r="87" spans="27:126" x14ac:dyDescent="0.2">
      <c r="AA87" s="32">
        <v>78</v>
      </c>
      <c r="AB87" s="33">
        <f>PKG!C91</f>
        <v>0</v>
      </c>
      <c r="AC87" s="33" t="str">
        <f>PKG!G91</f>
        <v/>
      </c>
      <c r="AD87" s="78" t="str">
        <f>IFERROR(IF(VALUE(MID(PKG!D91,7,2))&gt;40,"P","L"),"")</f>
        <v/>
      </c>
      <c r="AE87" s="27">
        <f>PKG!H91</f>
        <v>0</v>
      </c>
      <c r="AF87" s="29" t="str">
        <f t="shared" si="41"/>
        <v/>
      </c>
      <c r="AG87" s="34" t="str">
        <f t="shared" si="42"/>
        <v/>
      </c>
      <c r="AH87" s="34" t="str">
        <f t="shared" si="43"/>
        <v/>
      </c>
      <c r="AI87" s="34" t="str">
        <f t="shared" si="44"/>
        <v/>
      </c>
      <c r="AJ87" s="34" t="str">
        <f t="shared" si="45"/>
        <v/>
      </c>
      <c r="AK87" s="4" t="str">
        <f t="shared" si="46"/>
        <v/>
      </c>
      <c r="AZ87" s="25" t="str">
        <f t="shared" si="47"/>
        <v/>
      </c>
      <c r="BA87" s="25" t="str">
        <f t="shared" si="48"/>
        <v>D</v>
      </c>
      <c r="BB87" s="83" t="str">
        <f>PKG!J91</f>
        <v/>
      </c>
      <c r="BC87" s="83" t="str">
        <f>PKG!K91</f>
        <v/>
      </c>
      <c r="BD87" s="26" t="str">
        <f t="shared" si="49"/>
        <v/>
      </c>
      <c r="BE87" s="26" t="str">
        <f t="shared" si="50"/>
        <v/>
      </c>
      <c r="BG87" s="26" t="str">
        <f t="shared" si="51"/>
        <v/>
      </c>
      <c r="BH87" s="26" t="str">
        <f t="shared" si="52"/>
        <v/>
      </c>
      <c r="BJ87" s="26" t="str">
        <f t="shared" si="53"/>
        <v/>
      </c>
      <c r="BK87" s="26" t="str">
        <f t="shared" si="54"/>
        <v/>
      </c>
      <c r="BM87" s="26" t="str">
        <f t="shared" si="55"/>
        <v/>
      </c>
      <c r="BN87" s="26" t="str">
        <f t="shared" si="56"/>
        <v/>
      </c>
      <c r="BZ87" s="18">
        <v>77</v>
      </c>
      <c r="CA87" s="19">
        <v>21.6</v>
      </c>
      <c r="CB87" s="19">
        <v>2.5</v>
      </c>
      <c r="CC87" s="19">
        <v>3.2</v>
      </c>
      <c r="CD87" s="19">
        <v>20.399999999999999</v>
      </c>
      <c r="CE87" s="19">
        <v>2.4</v>
      </c>
      <c r="CF87" s="19">
        <v>3.7</v>
      </c>
      <c r="CG87" s="23"/>
      <c r="CH87" s="18">
        <v>77</v>
      </c>
      <c r="CI87" s="19">
        <v>118.5</v>
      </c>
      <c r="CJ87" s="19">
        <v>5</v>
      </c>
      <c r="CK87" s="19">
        <v>5</v>
      </c>
      <c r="CL87" s="19">
        <v>117.1</v>
      </c>
      <c r="CM87" s="19">
        <v>5.0999999999999996</v>
      </c>
      <c r="CN87" s="19">
        <v>5.0999999999999996</v>
      </c>
      <c r="CO87" s="20"/>
      <c r="CP87" s="19">
        <v>87.5</v>
      </c>
      <c r="CQ87" s="19">
        <v>12.7</v>
      </c>
      <c r="CR87" s="19">
        <v>1.1000000000000001</v>
      </c>
      <c r="CS87" s="19">
        <v>1.5</v>
      </c>
      <c r="CT87" s="19">
        <v>12.4</v>
      </c>
      <c r="CU87" s="19">
        <v>1.4</v>
      </c>
      <c r="CV87" s="19">
        <v>1.4</v>
      </c>
      <c r="DP87" s="24">
        <f t="shared" si="57"/>
        <v>0</v>
      </c>
      <c r="DQ87" s="24">
        <f t="shared" si="58"/>
        <v>0</v>
      </c>
      <c r="DR87" s="24">
        <f t="shared" si="59"/>
        <v>0</v>
      </c>
      <c r="DS87" s="24">
        <f t="shared" si="60"/>
        <v>0</v>
      </c>
      <c r="DT87" s="24">
        <f t="shared" si="61"/>
        <v>0</v>
      </c>
      <c r="DU87" s="24">
        <f t="shared" si="62"/>
        <v>0</v>
      </c>
      <c r="DV87" s="24">
        <f t="shared" si="63"/>
        <v>0</v>
      </c>
    </row>
    <row r="88" spans="27:126" x14ac:dyDescent="0.2">
      <c r="AA88" s="32">
        <v>79</v>
      </c>
      <c r="AB88" s="33">
        <f>PKG!C92</f>
        <v>0</v>
      </c>
      <c r="AC88" s="33" t="str">
        <f>PKG!G92</f>
        <v/>
      </c>
      <c r="AD88" s="78" t="str">
        <f>IFERROR(IF(VALUE(MID(PKG!D92,7,2))&gt;40,"P","L"),"")</f>
        <v/>
      </c>
      <c r="AE88" s="27">
        <f>PKG!H92</f>
        <v>0</v>
      </c>
      <c r="AF88" s="29" t="str">
        <f t="shared" si="41"/>
        <v/>
      </c>
      <c r="AG88" s="34" t="str">
        <f t="shared" si="42"/>
        <v/>
      </c>
      <c r="AH88" s="34" t="str">
        <f t="shared" si="43"/>
        <v/>
      </c>
      <c r="AI88" s="34" t="str">
        <f t="shared" si="44"/>
        <v/>
      </c>
      <c r="AJ88" s="34" t="str">
        <f t="shared" si="45"/>
        <v/>
      </c>
      <c r="AK88" s="4" t="str">
        <f t="shared" si="46"/>
        <v/>
      </c>
      <c r="AZ88" s="25" t="str">
        <f t="shared" si="47"/>
        <v/>
      </c>
      <c r="BA88" s="25" t="str">
        <f t="shared" si="48"/>
        <v>D</v>
      </c>
      <c r="BB88" s="83" t="str">
        <f>PKG!J92</f>
        <v/>
      </c>
      <c r="BC88" s="83" t="str">
        <f>PKG!K92</f>
        <v/>
      </c>
      <c r="BD88" s="26" t="str">
        <f t="shared" si="49"/>
        <v/>
      </c>
      <c r="BE88" s="26" t="str">
        <f t="shared" si="50"/>
        <v/>
      </c>
      <c r="BG88" s="26" t="str">
        <f t="shared" si="51"/>
        <v/>
      </c>
      <c r="BH88" s="26" t="str">
        <f t="shared" si="52"/>
        <v/>
      </c>
      <c r="BJ88" s="26" t="str">
        <f t="shared" si="53"/>
        <v/>
      </c>
      <c r="BK88" s="26" t="str">
        <f t="shared" si="54"/>
        <v/>
      </c>
      <c r="BM88" s="26" t="str">
        <f t="shared" si="55"/>
        <v/>
      </c>
      <c r="BN88" s="26" t="str">
        <f t="shared" si="56"/>
        <v/>
      </c>
      <c r="BZ88" s="18">
        <v>78</v>
      </c>
      <c r="CA88" s="19">
        <v>21.7</v>
      </c>
      <c r="CB88" s="19">
        <v>2.4</v>
      </c>
      <c r="CC88" s="19">
        <v>3.3</v>
      </c>
      <c r="CD88" s="19">
        <v>20.6</v>
      </c>
      <c r="CE88" s="19">
        <v>2.5</v>
      </c>
      <c r="CF88" s="19">
        <v>3.7</v>
      </c>
      <c r="CG88" s="23"/>
      <c r="CH88" s="18">
        <v>78</v>
      </c>
      <c r="CI88" s="19">
        <v>119</v>
      </c>
      <c r="CJ88" s="19">
        <v>5</v>
      </c>
      <c r="CK88" s="19">
        <v>5</v>
      </c>
      <c r="CL88" s="19">
        <v>117.6</v>
      </c>
      <c r="CM88" s="19">
        <v>5.2</v>
      </c>
      <c r="CN88" s="19">
        <v>5.2</v>
      </c>
      <c r="CO88" s="20"/>
      <c r="CP88" s="19">
        <v>88</v>
      </c>
      <c r="CQ88" s="19">
        <v>12.8</v>
      </c>
      <c r="CR88" s="19">
        <v>1.1000000000000001</v>
      </c>
      <c r="CS88" s="19">
        <v>1.5</v>
      </c>
      <c r="CT88" s="19">
        <v>12.5</v>
      </c>
      <c r="CU88" s="19">
        <v>1.4</v>
      </c>
      <c r="CV88" s="19">
        <v>1.4</v>
      </c>
      <c r="DP88" s="24">
        <f t="shared" si="57"/>
        <v>0</v>
      </c>
      <c r="DQ88" s="24">
        <f t="shared" si="58"/>
        <v>0</v>
      </c>
      <c r="DR88" s="24">
        <f t="shared" si="59"/>
        <v>0</v>
      </c>
      <c r="DS88" s="24">
        <f t="shared" si="60"/>
        <v>0</v>
      </c>
      <c r="DT88" s="24">
        <f t="shared" si="61"/>
        <v>0</v>
      </c>
      <c r="DU88" s="24">
        <f t="shared" si="62"/>
        <v>0</v>
      </c>
      <c r="DV88" s="24">
        <f t="shared" si="63"/>
        <v>0</v>
      </c>
    </row>
    <row r="89" spans="27:126" x14ac:dyDescent="0.2">
      <c r="AA89" s="32">
        <v>80</v>
      </c>
      <c r="AB89" s="33">
        <f>PKG!C93</f>
        <v>0</v>
      </c>
      <c r="AC89" s="33" t="str">
        <f>PKG!G93</f>
        <v/>
      </c>
      <c r="AD89" s="78" t="str">
        <f>IFERROR(IF(VALUE(MID(PKG!D93,7,2))&gt;40,"P","L"),"")</f>
        <v/>
      </c>
      <c r="AE89" s="27">
        <f>PKG!H93</f>
        <v>0</v>
      </c>
      <c r="AF89" s="29" t="str">
        <f t="shared" si="41"/>
        <v/>
      </c>
      <c r="AG89" s="34" t="str">
        <f t="shared" si="42"/>
        <v/>
      </c>
      <c r="AH89" s="34" t="str">
        <f t="shared" si="43"/>
        <v/>
      </c>
      <c r="AI89" s="34" t="str">
        <f t="shared" si="44"/>
        <v/>
      </c>
      <c r="AJ89" s="34" t="str">
        <f t="shared" si="45"/>
        <v/>
      </c>
      <c r="AK89" s="4" t="str">
        <f t="shared" si="46"/>
        <v/>
      </c>
      <c r="AZ89" s="25" t="str">
        <f t="shared" si="47"/>
        <v/>
      </c>
      <c r="BA89" s="25" t="str">
        <f t="shared" si="48"/>
        <v>D</v>
      </c>
      <c r="BB89" s="83" t="str">
        <f>PKG!J93</f>
        <v/>
      </c>
      <c r="BC89" s="83" t="str">
        <f>PKG!K93</f>
        <v/>
      </c>
      <c r="BD89" s="26" t="str">
        <f t="shared" si="49"/>
        <v/>
      </c>
      <c r="BE89" s="26" t="str">
        <f t="shared" si="50"/>
        <v/>
      </c>
      <c r="BG89" s="26" t="str">
        <f t="shared" si="51"/>
        <v/>
      </c>
      <c r="BH89" s="26" t="str">
        <f t="shared" si="52"/>
        <v/>
      </c>
      <c r="BJ89" s="26" t="str">
        <f t="shared" si="53"/>
        <v/>
      </c>
      <c r="BK89" s="26" t="str">
        <f t="shared" si="54"/>
        <v/>
      </c>
      <c r="BM89" s="26" t="str">
        <f t="shared" si="55"/>
        <v/>
      </c>
      <c r="BN89" s="26" t="str">
        <f t="shared" si="56"/>
        <v/>
      </c>
      <c r="BZ89" s="18">
        <v>79</v>
      </c>
      <c r="CA89" s="19">
        <v>21.9</v>
      </c>
      <c r="CB89" s="19">
        <v>2.5</v>
      </c>
      <c r="CC89" s="19">
        <v>3.4</v>
      </c>
      <c r="CD89" s="19">
        <v>20.8</v>
      </c>
      <c r="CE89" s="19">
        <v>2.5</v>
      </c>
      <c r="CF89" s="19">
        <v>3.8</v>
      </c>
      <c r="CG89" s="23"/>
      <c r="CH89" s="18">
        <v>79</v>
      </c>
      <c r="CI89" s="19">
        <v>119.4</v>
      </c>
      <c r="CJ89" s="19">
        <v>5</v>
      </c>
      <c r="CK89" s="19">
        <v>5</v>
      </c>
      <c r="CL89" s="19">
        <v>118.1</v>
      </c>
      <c r="CM89" s="19">
        <v>5.2</v>
      </c>
      <c r="CN89" s="19">
        <v>5.2</v>
      </c>
      <c r="CO89" s="20"/>
      <c r="CP89" s="19">
        <v>88.5</v>
      </c>
      <c r="CQ89" s="19">
        <v>12.9</v>
      </c>
      <c r="CR89" s="19">
        <v>1.1000000000000001</v>
      </c>
      <c r="CS89" s="19">
        <v>1.4</v>
      </c>
      <c r="CT89" s="19">
        <v>12.6</v>
      </c>
      <c r="CU89" s="19">
        <v>1.4</v>
      </c>
      <c r="CV89" s="19">
        <v>1.4</v>
      </c>
      <c r="DP89" s="24">
        <f t="shared" si="57"/>
        <v>0</v>
      </c>
      <c r="DQ89" s="24">
        <f t="shared" si="58"/>
        <v>0</v>
      </c>
      <c r="DR89" s="24">
        <f t="shared" si="59"/>
        <v>0</v>
      </c>
      <c r="DS89" s="24">
        <f t="shared" si="60"/>
        <v>0</v>
      </c>
      <c r="DT89" s="24">
        <f t="shared" si="61"/>
        <v>0</v>
      </c>
      <c r="DU89" s="24">
        <f t="shared" si="62"/>
        <v>0</v>
      </c>
      <c r="DV89" s="24">
        <f t="shared" si="63"/>
        <v>0</v>
      </c>
    </row>
    <row r="90" spans="27:126" x14ac:dyDescent="0.2">
      <c r="AA90" s="32">
        <v>81</v>
      </c>
      <c r="AB90" s="33">
        <f>PKG!C94</f>
        <v>0</v>
      </c>
      <c r="AC90" s="33" t="str">
        <f>PKG!G94</f>
        <v/>
      </c>
      <c r="AD90" s="78" t="str">
        <f>IFERROR(IF(VALUE(MID(PKG!D94,7,2))&gt;40,"P","L"),"")</f>
        <v/>
      </c>
      <c r="AE90" s="27">
        <f>PKG!H94</f>
        <v>0</v>
      </c>
      <c r="AF90" s="29" t="str">
        <f t="shared" si="41"/>
        <v/>
      </c>
      <c r="AG90" s="34" t="str">
        <f t="shared" si="42"/>
        <v/>
      </c>
      <c r="AH90" s="34" t="str">
        <f t="shared" si="43"/>
        <v/>
      </c>
      <c r="AI90" s="34" t="str">
        <f t="shared" si="44"/>
        <v/>
      </c>
      <c r="AJ90" s="34" t="str">
        <f t="shared" si="45"/>
        <v/>
      </c>
      <c r="AK90" s="4" t="str">
        <f t="shared" si="46"/>
        <v/>
      </c>
      <c r="AZ90" s="25" t="str">
        <f t="shared" si="47"/>
        <v/>
      </c>
      <c r="BA90" s="25" t="str">
        <f t="shared" si="48"/>
        <v>D</v>
      </c>
      <c r="BB90" s="83" t="str">
        <f>PKG!J94</f>
        <v/>
      </c>
      <c r="BC90" s="83" t="str">
        <f>PKG!K94</f>
        <v/>
      </c>
      <c r="BD90" s="26" t="str">
        <f t="shared" si="49"/>
        <v/>
      </c>
      <c r="BE90" s="26" t="str">
        <f t="shared" si="50"/>
        <v/>
      </c>
      <c r="BG90" s="26" t="str">
        <f t="shared" si="51"/>
        <v/>
      </c>
      <c r="BH90" s="26" t="str">
        <f t="shared" si="52"/>
        <v/>
      </c>
      <c r="BJ90" s="26" t="str">
        <f t="shared" si="53"/>
        <v/>
      </c>
      <c r="BK90" s="26" t="str">
        <f t="shared" si="54"/>
        <v/>
      </c>
      <c r="BM90" s="26" t="str">
        <f t="shared" si="55"/>
        <v/>
      </c>
      <c r="BN90" s="26" t="str">
        <f t="shared" si="56"/>
        <v/>
      </c>
      <c r="BZ90" s="18">
        <v>80</v>
      </c>
      <c r="CA90" s="19">
        <v>22.1</v>
      </c>
      <c r="CB90" s="19">
        <v>2.5</v>
      </c>
      <c r="CC90" s="19">
        <v>3.4</v>
      </c>
      <c r="CD90" s="19">
        <v>21</v>
      </c>
      <c r="CE90" s="19">
        <v>2.6</v>
      </c>
      <c r="CF90" s="19">
        <v>3.9</v>
      </c>
      <c r="CG90" s="23"/>
      <c r="CH90" s="18">
        <v>80</v>
      </c>
      <c r="CI90" s="19">
        <v>119.5</v>
      </c>
      <c r="CJ90" s="19">
        <v>5</v>
      </c>
      <c r="CK90" s="19">
        <v>5</v>
      </c>
      <c r="CL90" s="19">
        <v>118.6</v>
      </c>
      <c r="CM90" s="19">
        <v>5.3</v>
      </c>
      <c r="CN90" s="19">
        <v>5.3</v>
      </c>
      <c r="CO90" s="20"/>
      <c r="CP90" s="19">
        <v>89</v>
      </c>
      <c r="CQ90" s="19">
        <v>13</v>
      </c>
      <c r="CR90" s="19">
        <v>1.1000000000000001</v>
      </c>
      <c r="CS90" s="19">
        <v>1.4</v>
      </c>
      <c r="CT90" s="19">
        <v>12.7</v>
      </c>
      <c r="CU90" s="19">
        <v>1.4</v>
      </c>
      <c r="CV90" s="19">
        <v>1.4</v>
      </c>
      <c r="DP90" s="24">
        <f t="shared" si="57"/>
        <v>0</v>
      </c>
      <c r="DQ90" s="24">
        <f t="shared" si="58"/>
        <v>0</v>
      </c>
      <c r="DR90" s="24">
        <f t="shared" si="59"/>
        <v>0</v>
      </c>
      <c r="DS90" s="24">
        <f t="shared" si="60"/>
        <v>0</v>
      </c>
      <c r="DT90" s="24">
        <f t="shared" si="61"/>
        <v>0</v>
      </c>
      <c r="DU90" s="24">
        <f t="shared" si="62"/>
        <v>0</v>
      </c>
      <c r="DV90" s="24">
        <f t="shared" si="63"/>
        <v>0</v>
      </c>
    </row>
    <row r="91" spans="27:126" x14ac:dyDescent="0.2">
      <c r="AA91" s="32">
        <v>82</v>
      </c>
      <c r="AB91" s="33">
        <f>PKG!C95</f>
        <v>0</v>
      </c>
      <c r="AC91" s="33" t="str">
        <f>PKG!G95</f>
        <v/>
      </c>
      <c r="AD91" s="78" t="str">
        <f>IFERROR(IF(VALUE(MID(PKG!D95,7,2))&gt;40,"P","L"),"")</f>
        <v/>
      </c>
      <c r="AE91" s="27">
        <f>PKG!H95</f>
        <v>0</v>
      </c>
      <c r="AF91" s="29" t="str">
        <f t="shared" si="41"/>
        <v/>
      </c>
      <c r="AG91" s="34" t="str">
        <f t="shared" si="42"/>
        <v/>
      </c>
      <c r="AH91" s="34" t="str">
        <f t="shared" si="43"/>
        <v/>
      </c>
      <c r="AI91" s="34" t="str">
        <f t="shared" si="44"/>
        <v/>
      </c>
      <c r="AJ91" s="34" t="str">
        <f t="shared" si="45"/>
        <v/>
      </c>
      <c r="AK91" s="4" t="str">
        <f t="shared" si="46"/>
        <v/>
      </c>
      <c r="AZ91" s="25" t="str">
        <f t="shared" si="47"/>
        <v/>
      </c>
      <c r="BA91" s="25" t="str">
        <f t="shared" si="48"/>
        <v>D</v>
      </c>
      <c r="BB91" s="83" t="str">
        <f>PKG!J95</f>
        <v/>
      </c>
      <c r="BC91" s="83" t="str">
        <f>PKG!K95</f>
        <v/>
      </c>
      <c r="BD91" s="26" t="str">
        <f t="shared" si="49"/>
        <v/>
      </c>
      <c r="BE91" s="26" t="str">
        <f t="shared" si="50"/>
        <v/>
      </c>
      <c r="BG91" s="26" t="str">
        <f t="shared" si="51"/>
        <v/>
      </c>
      <c r="BH91" s="26" t="str">
        <f t="shared" si="52"/>
        <v/>
      </c>
      <c r="BJ91" s="26" t="str">
        <f t="shared" si="53"/>
        <v/>
      </c>
      <c r="BK91" s="26" t="str">
        <f t="shared" si="54"/>
        <v/>
      </c>
      <c r="BM91" s="26" t="str">
        <f t="shared" si="55"/>
        <v/>
      </c>
      <c r="BN91" s="26" t="str">
        <f t="shared" si="56"/>
        <v/>
      </c>
      <c r="BZ91" s="18">
        <v>81</v>
      </c>
      <c r="CA91" s="19">
        <v>22.3</v>
      </c>
      <c r="CB91" s="19">
        <v>2.6</v>
      </c>
      <c r="CC91" s="19">
        <v>3.5</v>
      </c>
      <c r="CD91" s="19">
        <v>21.2</v>
      </c>
      <c r="CE91" s="19">
        <v>2.6</v>
      </c>
      <c r="CF91" s="19">
        <v>3.9</v>
      </c>
      <c r="CG91" s="23"/>
      <c r="CH91" s="18">
        <v>81</v>
      </c>
      <c r="CI91" s="19">
        <v>120.3</v>
      </c>
      <c r="CJ91" s="19">
        <v>5</v>
      </c>
      <c r="CK91" s="19">
        <v>5</v>
      </c>
      <c r="CL91" s="19">
        <v>119.1</v>
      </c>
      <c r="CM91" s="19">
        <v>5.3</v>
      </c>
      <c r="CN91" s="19">
        <v>5.3</v>
      </c>
      <c r="CO91" s="20"/>
      <c r="CP91" s="19">
        <v>89.5</v>
      </c>
      <c r="CQ91" s="19">
        <v>13.1</v>
      </c>
      <c r="CR91" s="19">
        <v>1.1000000000000001</v>
      </c>
      <c r="CS91" s="19">
        <v>1.5</v>
      </c>
      <c r="CT91" s="19">
        <v>12.8</v>
      </c>
      <c r="CU91" s="19">
        <v>1.4</v>
      </c>
      <c r="CV91" s="19">
        <v>1.4</v>
      </c>
      <c r="DP91" s="24">
        <f t="shared" si="57"/>
        <v>0</v>
      </c>
      <c r="DQ91" s="24">
        <f t="shared" si="58"/>
        <v>0</v>
      </c>
      <c r="DR91" s="24">
        <f t="shared" si="59"/>
        <v>0</v>
      </c>
      <c r="DS91" s="24">
        <f t="shared" si="60"/>
        <v>0</v>
      </c>
      <c r="DT91" s="24">
        <f t="shared" si="61"/>
        <v>0</v>
      </c>
      <c r="DU91" s="24">
        <f t="shared" si="62"/>
        <v>0</v>
      </c>
      <c r="DV91" s="24">
        <f t="shared" si="63"/>
        <v>0</v>
      </c>
    </row>
    <row r="92" spans="27:126" x14ac:dyDescent="0.2">
      <c r="AA92" s="32">
        <v>83</v>
      </c>
      <c r="AB92" s="33">
        <f>PKG!C96</f>
        <v>0</v>
      </c>
      <c r="AC92" s="33" t="str">
        <f>PKG!G96</f>
        <v/>
      </c>
      <c r="AD92" s="78" t="str">
        <f>IFERROR(IF(VALUE(MID(PKG!D96,7,2))&gt;40,"P","L"),"")</f>
        <v/>
      </c>
      <c r="AE92" s="27">
        <f>PKG!H96</f>
        <v>0</v>
      </c>
      <c r="AF92" s="29" t="str">
        <f t="shared" si="41"/>
        <v/>
      </c>
      <c r="AG92" s="34" t="str">
        <f t="shared" si="42"/>
        <v/>
      </c>
      <c r="AH92" s="34" t="str">
        <f t="shared" si="43"/>
        <v/>
      </c>
      <c r="AI92" s="34" t="str">
        <f t="shared" si="44"/>
        <v/>
      </c>
      <c r="AJ92" s="34" t="str">
        <f t="shared" si="45"/>
        <v/>
      </c>
      <c r="AK92" s="4" t="str">
        <f t="shared" si="46"/>
        <v/>
      </c>
      <c r="AZ92" s="25" t="str">
        <f t="shared" si="47"/>
        <v/>
      </c>
      <c r="BA92" s="25" t="str">
        <f t="shared" si="48"/>
        <v>D</v>
      </c>
      <c r="BB92" s="83" t="str">
        <f>PKG!J96</f>
        <v/>
      </c>
      <c r="BC92" s="83" t="str">
        <f>PKG!K96</f>
        <v/>
      </c>
      <c r="BD92" s="26" t="str">
        <f t="shared" si="49"/>
        <v/>
      </c>
      <c r="BE92" s="26" t="str">
        <f t="shared" si="50"/>
        <v/>
      </c>
      <c r="BG92" s="26" t="str">
        <f t="shared" si="51"/>
        <v/>
      </c>
      <c r="BH92" s="26" t="str">
        <f t="shared" si="52"/>
        <v/>
      </c>
      <c r="BJ92" s="26" t="str">
        <f t="shared" si="53"/>
        <v/>
      </c>
      <c r="BK92" s="26" t="str">
        <f t="shared" si="54"/>
        <v/>
      </c>
      <c r="BM92" s="26" t="str">
        <f t="shared" si="55"/>
        <v/>
      </c>
      <c r="BN92" s="26" t="str">
        <f t="shared" si="56"/>
        <v/>
      </c>
      <c r="BZ92" s="18">
        <v>82</v>
      </c>
      <c r="CA92" s="19">
        <v>22.5</v>
      </c>
      <c r="CB92" s="19">
        <v>2.6</v>
      </c>
      <c r="CC92" s="19">
        <v>3.5</v>
      </c>
      <c r="CD92" s="19">
        <v>21.4</v>
      </c>
      <c r="CE92" s="19">
        <v>2.6</v>
      </c>
      <c r="CF92" s="19">
        <v>4</v>
      </c>
      <c r="CG92" s="23"/>
      <c r="CH92" s="18">
        <v>82</v>
      </c>
      <c r="CI92" s="19">
        <v>120.8</v>
      </c>
      <c r="CJ92" s="19">
        <v>5.0999999999999996</v>
      </c>
      <c r="CK92" s="19">
        <v>5.0999999999999996</v>
      </c>
      <c r="CL92" s="19">
        <v>119.6</v>
      </c>
      <c r="CM92" s="19">
        <v>5.4</v>
      </c>
      <c r="CN92" s="19">
        <v>5.4</v>
      </c>
      <c r="CO92" s="20"/>
      <c r="CP92" s="19">
        <v>90</v>
      </c>
      <c r="CQ92" s="19">
        <v>13.3</v>
      </c>
      <c r="CR92" s="19">
        <v>1.2</v>
      </c>
      <c r="CS92" s="19">
        <v>1.5</v>
      </c>
      <c r="CT92" s="19">
        <v>12.9</v>
      </c>
      <c r="CU92" s="19">
        <v>1.5</v>
      </c>
      <c r="CV92" s="19">
        <v>1.5</v>
      </c>
      <c r="DP92" s="24">
        <f t="shared" si="57"/>
        <v>0</v>
      </c>
      <c r="DQ92" s="24">
        <f t="shared" si="58"/>
        <v>0</v>
      </c>
      <c r="DR92" s="24">
        <f t="shared" si="59"/>
        <v>0</v>
      </c>
      <c r="DS92" s="24">
        <f t="shared" si="60"/>
        <v>0</v>
      </c>
      <c r="DT92" s="24">
        <f t="shared" si="61"/>
        <v>0</v>
      </c>
      <c r="DU92" s="24">
        <f t="shared" si="62"/>
        <v>0</v>
      </c>
      <c r="DV92" s="24">
        <f t="shared" si="63"/>
        <v>0</v>
      </c>
    </row>
    <row r="93" spans="27:126" x14ac:dyDescent="0.2">
      <c r="AA93" s="32">
        <v>84</v>
      </c>
      <c r="AB93" s="33">
        <f>PKG!C97</f>
        <v>0</v>
      </c>
      <c r="AC93" s="33" t="str">
        <f>PKG!G97</f>
        <v/>
      </c>
      <c r="AD93" s="78" t="str">
        <f>IFERROR(IF(VALUE(MID(PKG!D97,7,2))&gt;40,"P","L"),"")</f>
        <v/>
      </c>
      <c r="AE93" s="27">
        <f>PKG!H97</f>
        <v>0</v>
      </c>
      <c r="AF93" s="29" t="str">
        <f t="shared" si="41"/>
        <v/>
      </c>
      <c r="AG93" s="34" t="str">
        <f t="shared" si="42"/>
        <v/>
      </c>
      <c r="AH93" s="34" t="str">
        <f t="shared" si="43"/>
        <v/>
      </c>
      <c r="AI93" s="34" t="str">
        <f t="shared" si="44"/>
        <v/>
      </c>
      <c r="AJ93" s="34" t="str">
        <f t="shared" si="45"/>
        <v/>
      </c>
      <c r="AK93" s="4" t="str">
        <f t="shared" si="46"/>
        <v/>
      </c>
      <c r="AZ93" s="25" t="str">
        <f t="shared" si="47"/>
        <v/>
      </c>
      <c r="BA93" s="25" t="str">
        <f t="shared" si="48"/>
        <v>D</v>
      </c>
      <c r="BB93" s="83" t="str">
        <f>PKG!J97</f>
        <v/>
      </c>
      <c r="BC93" s="83" t="str">
        <f>PKG!K97</f>
        <v/>
      </c>
      <c r="BD93" s="26" t="str">
        <f t="shared" si="49"/>
        <v/>
      </c>
      <c r="BE93" s="26" t="str">
        <f t="shared" si="50"/>
        <v/>
      </c>
      <c r="BG93" s="26" t="str">
        <f t="shared" si="51"/>
        <v/>
      </c>
      <c r="BH93" s="26" t="str">
        <f t="shared" si="52"/>
        <v/>
      </c>
      <c r="BJ93" s="26" t="str">
        <f t="shared" si="53"/>
        <v/>
      </c>
      <c r="BK93" s="26" t="str">
        <f t="shared" si="54"/>
        <v/>
      </c>
      <c r="BM93" s="26" t="str">
        <f t="shared" si="55"/>
        <v/>
      </c>
      <c r="BN93" s="26" t="str">
        <f t="shared" si="56"/>
        <v/>
      </c>
      <c r="BZ93" s="18">
        <v>83</v>
      </c>
      <c r="CA93" s="19">
        <v>22.7</v>
      </c>
      <c r="CB93" s="19">
        <v>2.6</v>
      </c>
      <c r="CC93" s="19">
        <v>3.6</v>
      </c>
      <c r="CD93" s="19">
        <v>21.6</v>
      </c>
      <c r="CE93" s="19">
        <v>2.7</v>
      </c>
      <c r="CF93" s="19">
        <v>4.0999999999999996</v>
      </c>
      <c r="CG93" s="23"/>
      <c r="CH93" s="18">
        <v>83</v>
      </c>
      <c r="CI93" s="19">
        <v>121.2</v>
      </c>
      <c r="CJ93" s="19">
        <v>5</v>
      </c>
      <c r="CK93" s="19">
        <v>5</v>
      </c>
      <c r="CL93" s="19">
        <v>120.1</v>
      </c>
      <c r="CM93" s="19">
        <v>5.4</v>
      </c>
      <c r="CN93" s="19">
        <v>5.4</v>
      </c>
      <c r="CO93" s="20"/>
      <c r="CP93" s="19">
        <v>90.5</v>
      </c>
      <c r="CQ93" s="19">
        <v>13.4</v>
      </c>
      <c r="CR93" s="19">
        <v>1.2</v>
      </c>
      <c r="CS93" s="19">
        <v>1.5</v>
      </c>
      <c r="CT93" s="19">
        <v>13</v>
      </c>
      <c r="CU93" s="19">
        <v>1.5</v>
      </c>
      <c r="CV93" s="19">
        <v>1.5</v>
      </c>
      <c r="DP93" s="24">
        <f t="shared" si="57"/>
        <v>0</v>
      </c>
      <c r="DQ93" s="24">
        <f t="shared" si="58"/>
        <v>0</v>
      </c>
      <c r="DR93" s="24">
        <f t="shared" si="59"/>
        <v>0</v>
      </c>
      <c r="DS93" s="24">
        <f t="shared" si="60"/>
        <v>0</v>
      </c>
      <c r="DT93" s="24">
        <f t="shared" si="61"/>
        <v>0</v>
      </c>
      <c r="DU93" s="24">
        <f t="shared" si="62"/>
        <v>0</v>
      </c>
      <c r="DV93" s="24">
        <f t="shared" si="63"/>
        <v>0</v>
      </c>
    </row>
    <row r="94" spans="27:126" x14ac:dyDescent="0.2">
      <c r="AA94" s="32">
        <v>85</v>
      </c>
      <c r="AB94" s="33">
        <f>PKG!C98</f>
        <v>0</v>
      </c>
      <c r="AC94" s="33" t="str">
        <f>PKG!G98</f>
        <v/>
      </c>
      <c r="AD94" s="78" t="str">
        <f>IFERROR(IF(VALUE(MID(PKG!D98,7,2))&gt;40,"P","L"),"")</f>
        <v/>
      </c>
      <c r="AE94" s="27">
        <f>PKG!H98</f>
        <v>0</v>
      </c>
      <c r="AF94" s="29" t="str">
        <f t="shared" si="41"/>
        <v/>
      </c>
      <c r="AG94" s="34" t="str">
        <f t="shared" si="42"/>
        <v/>
      </c>
      <c r="AH94" s="34" t="str">
        <f t="shared" si="43"/>
        <v/>
      </c>
      <c r="AI94" s="34" t="str">
        <f t="shared" si="44"/>
        <v/>
      </c>
      <c r="AJ94" s="34" t="str">
        <f t="shared" si="45"/>
        <v/>
      </c>
      <c r="AK94" s="4" t="str">
        <f t="shared" si="46"/>
        <v/>
      </c>
      <c r="AZ94" s="25" t="str">
        <f t="shared" si="47"/>
        <v/>
      </c>
      <c r="BA94" s="25" t="str">
        <f t="shared" si="48"/>
        <v>D</v>
      </c>
      <c r="BB94" s="83" t="str">
        <f>PKG!J98</f>
        <v/>
      </c>
      <c r="BC94" s="83" t="str">
        <f>PKG!K98</f>
        <v/>
      </c>
      <c r="BD94" s="26" t="str">
        <f t="shared" si="49"/>
        <v/>
      </c>
      <c r="BE94" s="26" t="str">
        <f t="shared" si="50"/>
        <v/>
      </c>
      <c r="BG94" s="26" t="str">
        <f t="shared" si="51"/>
        <v/>
      </c>
      <c r="BH94" s="26" t="str">
        <f t="shared" si="52"/>
        <v/>
      </c>
      <c r="BJ94" s="26" t="str">
        <f t="shared" si="53"/>
        <v/>
      </c>
      <c r="BK94" s="26" t="str">
        <f t="shared" si="54"/>
        <v/>
      </c>
      <c r="BM94" s="26" t="str">
        <f t="shared" si="55"/>
        <v/>
      </c>
      <c r="BN94" s="26" t="str">
        <f t="shared" si="56"/>
        <v/>
      </c>
      <c r="BZ94" s="18">
        <v>84</v>
      </c>
      <c r="CA94" s="19">
        <v>22.9</v>
      </c>
      <c r="CB94" s="19">
        <v>2.7</v>
      </c>
      <c r="CC94" s="19">
        <v>3.6</v>
      </c>
      <c r="CD94" s="19">
        <v>21.8</v>
      </c>
      <c r="CE94" s="19">
        <v>2.7</v>
      </c>
      <c r="CF94" s="19">
        <v>4.2</v>
      </c>
      <c r="CG94" s="23"/>
      <c r="CH94" s="18">
        <v>84</v>
      </c>
      <c r="CI94" s="19">
        <v>121.7</v>
      </c>
      <c r="CJ94" s="19">
        <v>5.0999999999999996</v>
      </c>
      <c r="CK94" s="19">
        <v>5.0999999999999996</v>
      </c>
      <c r="CL94" s="19">
        <v>120.6</v>
      </c>
      <c r="CM94" s="19">
        <v>5.5</v>
      </c>
      <c r="CN94" s="19">
        <v>5.5</v>
      </c>
      <c r="CO94" s="20"/>
      <c r="CP94" s="19">
        <v>91</v>
      </c>
      <c r="CQ94" s="19">
        <v>13.5</v>
      </c>
      <c r="CR94" s="19">
        <v>1.2</v>
      </c>
      <c r="CS94" s="19">
        <v>1.4</v>
      </c>
      <c r="CT94" s="19">
        <v>13.2</v>
      </c>
      <c r="CU94" s="19">
        <v>1.4</v>
      </c>
      <c r="CV94" s="19">
        <v>1.4</v>
      </c>
      <c r="DP94" s="24">
        <f t="shared" si="57"/>
        <v>0</v>
      </c>
      <c r="DQ94" s="24">
        <f t="shared" si="58"/>
        <v>0</v>
      </c>
      <c r="DR94" s="24">
        <f t="shared" si="59"/>
        <v>0</v>
      </c>
      <c r="DS94" s="24">
        <f t="shared" si="60"/>
        <v>0</v>
      </c>
      <c r="DT94" s="24">
        <f t="shared" si="61"/>
        <v>0</v>
      </c>
      <c r="DU94" s="24">
        <f t="shared" si="62"/>
        <v>0</v>
      </c>
      <c r="DV94" s="24">
        <f t="shared" si="63"/>
        <v>0</v>
      </c>
    </row>
    <row r="95" spans="27:126" x14ac:dyDescent="0.2">
      <c r="AA95" s="32">
        <v>86</v>
      </c>
      <c r="AB95" s="33">
        <f>PKG!C99</f>
        <v>0</v>
      </c>
      <c r="AC95" s="33" t="str">
        <f>PKG!G99</f>
        <v/>
      </c>
      <c r="AD95" s="78" t="str">
        <f>IFERROR(IF(VALUE(MID(PKG!D99,7,2))&gt;40,"P","L"),"")</f>
        <v/>
      </c>
      <c r="AE95" s="27">
        <f>PKG!H99</f>
        <v>0</v>
      </c>
      <c r="AF95" s="29" t="str">
        <f t="shared" si="41"/>
        <v/>
      </c>
      <c r="AG95" s="34" t="str">
        <f t="shared" si="42"/>
        <v/>
      </c>
      <c r="AH95" s="34" t="str">
        <f t="shared" si="43"/>
        <v/>
      </c>
      <c r="AI95" s="34" t="str">
        <f t="shared" si="44"/>
        <v/>
      </c>
      <c r="AJ95" s="34" t="str">
        <f t="shared" si="45"/>
        <v/>
      </c>
      <c r="AK95" s="4" t="str">
        <f t="shared" si="46"/>
        <v/>
      </c>
      <c r="AZ95" s="25" t="str">
        <f t="shared" si="47"/>
        <v/>
      </c>
      <c r="BA95" s="25" t="str">
        <f t="shared" si="48"/>
        <v>D</v>
      </c>
      <c r="BB95" s="83" t="str">
        <f>PKG!J99</f>
        <v/>
      </c>
      <c r="BC95" s="83" t="str">
        <f>PKG!K99</f>
        <v/>
      </c>
      <c r="BD95" s="26" t="str">
        <f t="shared" si="49"/>
        <v/>
      </c>
      <c r="BE95" s="26" t="str">
        <f t="shared" si="50"/>
        <v/>
      </c>
      <c r="BG95" s="26" t="str">
        <f t="shared" si="51"/>
        <v/>
      </c>
      <c r="BH95" s="26" t="str">
        <f t="shared" si="52"/>
        <v/>
      </c>
      <c r="BJ95" s="26" t="str">
        <f t="shared" si="53"/>
        <v/>
      </c>
      <c r="BK95" s="26" t="str">
        <f t="shared" si="54"/>
        <v/>
      </c>
      <c r="BM95" s="26" t="str">
        <f t="shared" si="55"/>
        <v/>
      </c>
      <c r="BN95" s="26" t="str">
        <f t="shared" si="56"/>
        <v/>
      </c>
      <c r="BZ95" s="18">
        <v>85</v>
      </c>
      <c r="CA95" s="19">
        <v>23</v>
      </c>
      <c r="CB95" s="19">
        <v>2.6</v>
      </c>
      <c r="CC95" s="19">
        <v>3.8</v>
      </c>
      <c r="CD95" s="19">
        <v>22.1</v>
      </c>
      <c r="CE95" s="19">
        <v>2.8</v>
      </c>
      <c r="CF95" s="19">
        <v>4.2</v>
      </c>
      <c r="CG95" s="23"/>
      <c r="CH95" s="18">
        <v>85</v>
      </c>
      <c r="CI95" s="19">
        <v>122.1</v>
      </c>
      <c r="CJ95" s="19">
        <v>5.0999999999999996</v>
      </c>
      <c r="CK95" s="19">
        <v>5.0999999999999996</v>
      </c>
      <c r="CL95" s="19">
        <v>121.1</v>
      </c>
      <c r="CM95" s="19">
        <v>5.6</v>
      </c>
      <c r="CN95" s="19">
        <v>5.6</v>
      </c>
      <c r="CO95" s="20"/>
      <c r="CP95" s="19">
        <v>91.5</v>
      </c>
      <c r="CQ95" s="19">
        <v>13.6</v>
      </c>
      <c r="CR95" s="19">
        <v>1.2</v>
      </c>
      <c r="CS95" s="19">
        <v>1.5</v>
      </c>
      <c r="CT95" s="19">
        <v>13.3</v>
      </c>
      <c r="CU95" s="19">
        <v>1.4</v>
      </c>
      <c r="CV95" s="19">
        <v>1.4</v>
      </c>
      <c r="DP95" s="24">
        <f t="shared" si="57"/>
        <v>0</v>
      </c>
      <c r="DQ95" s="24">
        <f t="shared" si="58"/>
        <v>0</v>
      </c>
      <c r="DR95" s="24">
        <f t="shared" si="59"/>
        <v>0</v>
      </c>
      <c r="DS95" s="24">
        <f t="shared" si="60"/>
        <v>0</v>
      </c>
      <c r="DT95" s="24">
        <f t="shared" si="61"/>
        <v>0</v>
      </c>
      <c r="DU95" s="24">
        <f t="shared" si="62"/>
        <v>0</v>
      </c>
      <c r="DV95" s="24">
        <f t="shared" si="63"/>
        <v>0</v>
      </c>
    </row>
    <row r="96" spans="27:126" x14ac:dyDescent="0.2">
      <c r="AA96" s="32">
        <v>87</v>
      </c>
      <c r="AB96" s="33">
        <f>PKG!C100</f>
        <v>0</v>
      </c>
      <c r="AC96" s="33" t="str">
        <f>PKG!G100</f>
        <v/>
      </c>
      <c r="AD96" s="78" t="str">
        <f>IFERROR(IF(VALUE(MID(PKG!D100,7,2))&gt;40,"P","L"),"")</f>
        <v/>
      </c>
      <c r="AE96" s="27">
        <f>PKG!H100</f>
        <v>0</v>
      </c>
      <c r="AF96" s="29" t="str">
        <f t="shared" si="41"/>
        <v/>
      </c>
      <c r="AG96" s="34" t="str">
        <f t="shared" si="42"/>
        <v/>
      </c>
      <c r="AH96" s="34" t="str">
        <f t="shared" si="43"/>
        <v/>
      </c>
      <c r="AI96" s="34" t="str">
        <f t="shared" si="44"/>
        <v/>
      </c>
      <c r="AJ96" s="34" t="str">
        <f t="shared" si="45"/>
        <v/>
      </c>
      <c r="AK96" s="4" t="str">
        <f t="shared" si="46"/>
        <v/>
      </c>
      <c r="AZ96" s="25" t="str">
        <f t="shared" si="47"/>
        <v/>
      </c>
      <c r="BA96" s="25" t="str">
        <f t="shared" si="48"/>
        <v>D</v>
      </c>
      <c r="BB96" s="83" t="str">
        <f>PKG!J100</f>
        <v/>
      </c>
      <c r="BC96" s="83" t="str">
        <f>PKG!K100</f>
        <v/>
      </c>
      <c r="BD96" s="26" t="str">
        <f t="shared" si="49"/>
        <v/>
      </c>
      <c r="BE96" s="26" t="str">
        <f t="shared" si="50"/>
        <v/>
      </c>
      <c r="BG96" s="26" t="str">
        <f t="shared" si="51"/>
        <v/>
      </c>
      <c r="BH96" s="26" t="str">
        <f t="shared" si="52"/>
        <v/>
      </c>
      <c r="BJ96" s="26" t="str">
        <f t="shared" si="53"/>
        <v/>
      </c>
      <c r="BK96" s="26" t="str">
        <f t="shared" si="54"/>
        <v/>
      </c>
      <c r="BM96" s="26" t="str">
        <f t="shared" si="55"/>
        <v/>
      </c>
      <c r="BN96" s="26" t="str">
        <f t="shared" si="56"/>
        <v/>
      </c>
      <c r="BS96" s="9">
        <f>6.5*12</f>
        <v>78</v>
      </c>
      <c r="BZ96" s="18">
        <v>86</v>
      </c>
      <c r="CA96" s="19">
        <v>23.2</v>
      </c>
      <c r="CB96" s="19">
        <v>2.7</v>
      </c>
      <c r="CC96" s="19">
        <v>3.9</v>
      </c>
      <c r="CD96" s="19">
        <v>22.3</v>
      </c>
      <c r="CE96" s="19">
        <v>2.9</v>
      </c>
      <c r="CF96" s="19">
        <v>4.3</v>
      </c>
      <c r="CG96" s="23"/>
      <c r="CH96" s="18">
        <v>86</v>
      </c>
      <c r="CI96" s="19">
        <v>122.6</v>
      </c>
      <c r="CJ96" s="19">
        <v>5.0999999999999996</v>
      </c>
      <c r="CK96" s="19">
        <v>5.0999999999999996</v>
      </c>
      <c r="CL96" s="19">
        <v>121.5</v>
      </c>
      <c r="CM96" s="19">
        <v>5.5</v>
      </c>
      <c r="CN96" s="19">
        <v>5.5</v>
      </c>
      <c r="CO96" s="20"/>
      <c r="CP96" s="19">
        <v>92</v>
      </c>
      <c r="CQ96" s="19">
        <v>13.7</v>
      </c>
      <c r="CR96" s="19">
        <v>1.2</v>
      </c>
      <c r="CS96" s="19">
        <v>1.5</v>
      </c>
      <c r="CT96" s="19">
        <v>13.4</v>
      </c>
      <c r="CU96" s="19">
        <v>1.5</v>
      </c>
      <c r="CV96" s="19">
        <v>1.5</v>
      </c>
      <c r="DP96" s="24">
        <f t="shared" si="57"/>
        <v>0</v>
      </c>
      <c r="DQ96" s="24">
        <f t="shared" si="58"/>
        <v>0</v>
      </c>
      <c r="DR96" s="24">
        <f t="shared" si="59"/>
        <v>0</v>
      </c>
      <c r="DS96" s="24">
        <f t="shared" si="60"/>
        <v>0</v>
      </c>
      <c r="DT96" s="24">
        <f t="shared" si="61"/>
        <v>0</v>
      </c>
      <c r="DU96" s="24">
        <f t="shared" si="62"/>
        <v>0</v>
      </c>
      <c r="DV96" s="24">
        <f t="shared" si="63"/>
        <v>0</v>
      </c>
    </row>
    <row r="97" spans="27:126" x14ac:dyDescent="0.2">
      <c r="AA97" s="32">
        <v>88</v>
      </c>
      <c r="AB97" s="33">
        <f>PKG!C101</f>
        <v>0</v>
      </c>
      <c r="AC97" s="33" t="str">
        <f>PKG!G101</f>
        <v/>
      </c>
      <c r="AD97" s="78" t="str">
        <f>IFERROR(IF(VALUE(MID(PKG!D101,7,2))&gt;40,"P","L"),"")</f>
        <v/>
      </c>
      <c r="AE97" s="27">
        <f>PKG!H101</f>
        <v>0</v>
      </c>
      <c r="AF97" s="29" t="str">
        <f t="shared" si="41"/>
        <v/>
      </c>
      <c r="AG97" s="34" t="str">
        <f t="shared" si="42"/>
        <v/>
      </c>
      <c r="AH97" s="34" t="str">
        <f t="shared" si="43"/>
        <v/>
      </c>
      <c r="AI97" s="34" t="str">
        <f t="shared" si="44"/>
        <v/>
      </c>
      <c r="AJ97" s="34" t="str">
        <f t="shared" si="45"/>
        <v/>
      </c>
      <c r="AK97" s="4" t="str">
        <f t="shared" si="46"/>
        <v/>
      </c>
      <c r="AZ97" s="25" t="str">
        <f t="shared" si="47"/>
        <v/>
      </c>
      <c r="BA97" s="25" t="str">
        <f t="shared" si="48"/>
        <v>D</v>
      </c>
      <c r="BB97" s="83" t="str">
        <f>PKG!J101</f>
        <v/>
      </c>
      <c r="BC97" s="83" t="str">
        <f>PKG!K101</f>
        <v/>
      </c>
      <c r="BD97" s="26" t="str">
        <f t="shared" si="49"/>
        <v/>
      </c>
      <c r="BE97" s="26" t="str">
        <f t="shared" si="50"/>
        <v/>
      </c>
      <c r="BG97" s="26" t="str">
        <f t="shared" si="51"/>
        <v/>
      </c>
      <c r="BH97" s="26" t="str">
        <f t="shared" si="52"/>
        <v/>
      </c>
      <c r="BJ97" s="26" t="str">
        <f t="shared" si="53"/>
        <v/>
      </c>
      <c r="BK97" s="26" t="str">
        <f t="shared" si="54"/>
        <v/>
      </c>
      <c r="BM97" s="26" t="str">
        <f t="shared" si="55"/>
        <v/>
      </c>
      <c r="BN97" s="26" t="str">
        <f t="shared" si="56"/>
        <v/>
      </c>
      <c r="BZ97" s="18">
        <v>87</v>
      </c>
      <c r="CA97" s="19">
        <v>23.4</v>
      </c>
      <c r="CB97" s="19">
        <v>2.7</v>
      </c>
      <c r="CC97" s="19">
        <v>3.9</v>
      </c>
      <c r="CD97" s="19">
        <v>22.5</v>
      </c>
      <c r="CE97" s="19">
        <v>2.9</v>
      </c>
      <c r="CF97" s="19">
        <v>4.5</v>
      </c>
      <c r="CG97" s="23"/>
      <c r="CH97" s="18">
        <v>87</v>
      </c>
      <c r="CI97" s="19">
        <v>123</v>
      </c>
      <c r="CJ97" s="19">
        <v>5.0999999999999996</v>
      </c>
      <c r="CK97" s="19">
        <v>5.0999999999999996</v>
      </c>
      <c r="CL97" s="19">
        <v>122</v>
      </c>
      <c r="CM97" s="19">
        <v>5.6</v>
      </c>
      <c r="CN97" s="19">
        <v>5.6</v>
      </c>
      <c r="CO97" s="20"/>
      <c r="CP97" s="19">
        <v>92.5</v>
      </c>
      <c r="CQ97" s="19">
        <v>13.9</v>
      </c>
      <c r="CR97" s="19">
        <v>1.3</v>
      </c>
      <c r="CS97" s="19">
        <v>1.5</v>
      </c>
      <c r="CT97" s="19">
        <v>13.5</v>
      </c>
      <c r="CU97" s="19">
        <v>1.5</v>
      </c>
      <c r="CV97" s="19">
        <v>1.5</v>
      </c>
      <c r="DP97" s="24">
        <f t="shared" si="57"/>
        <v>0</v>
      </c>
      <c r="DQ97" s="24">
        <f t="shared" si="58"/>
        <v>0</v>
      </c>
      <c r="DR97" s="24">
        <f t="shared" si="59"/>
        <v>0</v>
      </c>
      <c r="DS97" s="24">
        <f t="shared" si="60"/>
        <v>0</v>
      </c>
      <c r="DT97" s="24">
        <f t="shared" si="61"/>
        <v>0</v>
      </c>
      <c r="DU97" s="24">
        <f t="shared" si="62"/>
        <v>0</v>
      </c>
      <c r="DV97" s="24">
        <f t="shared" si="63"/>
        <v>0</v>
      </c>
    </row>
    <row r="98" spans="27:126" x14ac:dyDescent="0.2">
      <c r="AA98" s="32">
        <v>89</v>
      </c>
      <c r="AB98" s="33">
        <f>PKG!C102</f>
        <v>0</v>
      </c>
      <c r="AC98" s="33" t="str">
        <f>PKG!G102</f>
        <v/>
      </c>
      <c r="AD98" s="78" t="str">
        <f>IFERROR(IF(VALUE(MID(PKG!D102,7,2))&gt;40,"P","L"),"")</f>
        <v/>
      </c>
      <c r="AE98" s="27">
        <f>PKG!H102</f>
        <v>0</v>
      </c>
      <c r="AF98" s="29" t="str">
        <f t="shared" si="41"/>
        <v/>
      </c>
      <c r="AG98" s="34" t="str">
        <f t="shared" si="42"/>
        <v/>
      </c>
      <c r="AH98" s="34" t="str">
        <f t="shared" si="43"/>
        <v/>
      </c>
      <c r="AI98" s="34" t="str">
        <f t="shared" si="44"/>
        <v/>
      </c>
      <c r="AJ98" s="34" t="str">
        <f t="shared" si="45"/>
        <v/>
      </c>
      <c r="AK98" s="4" t="str">
        <f t="shared" si="46"/>
        <v/>
      </c>
      <c r="AZ98" s="25" t="str">
        <f t="shared" si="47"/>
        <v/>
      </c>
      <c r="BA98" s="25" t="str">
        <f t="shared" si="48"/>
        <v>D</v>
      </c>
      <c r="BB98" s="83" t="str">
        <f>PKG!J102</f>
        <v/>
      </c>
      <c r="BC98" s="83" t="str">
        <f>PKG!K102</f>
        <v/>
      </c>
      <c r="BD98" s="26" t="str">
        <f t="shared" si="49"/>
        <v/>
      </c>
      <c r="BE98" s="26" t="str">
        <f t="shared" si="50"/>
        <v/>
      </c>
      <c r="BG98" s="26" t="str">
        <f t="shared" si="51"/>
        <v/>
      </c>
      <c r="BH98" s="26" t="str">
        <f t="shared" si="52"/>
        <v/>
      </c>
      <c r="BJ98" s="26" t="str">
        <f t="shared" si="53"/>
        <v/>
      </c>
      <c r="BK98" s="26" t="str">
        <f t="shared" si="54"/>
        <v/>
      </c>
      <c r="BM98" s="26" t="str">
        <f t="shared" si="55"/>
        <v/>
      </c>
      <c r="BN98" s="26" t="str">
        <f t="shared" si="56"/>
        <v/>
      </c>
      <c r="BZ98" s="18">
        <v>88</v>
      </c>
      <c r="CA98" s="19">
        <v>23.6</v>
      </c>
      <c r="CB98" s="19">
        <v>2.7</v>
      </c>
      <c r="CC98" s="19">
        <v>4</v>
      </c>
      <c r="CD98" s="19">
        <v>22.8</v>
      </c>
      <c r="CE98" s="19">
        <v>3</v>
      </c>
      <c r="CF98" s="19">
        <v>4.5</v>
      </c>
      <c r="CG98" s="23"/>
      <c r="CH98" s="18">
        <v>88</v>
      </c>
      <c r="CI98" s="19">
        <v>123.5</v>
      </c>
      <c r="CJ98" s="19">
        <v>5.2</v>
      </c>
      <c r="CK98" s="19">
        <v>5.2</v>
      </c>
      <c r="CL98" s="19">
        <v>122.5</v>
      </c>
      <c r="CM98" s="19">
        <v>5.7</v>
      </c>
      <c r="CN98" s="19">
        <v>5.7</v>
      </c>
      <c r="CO98" s="20"/>
      <c r="CP98" s="19">
        <v>93</v>
      </c>
      <c r="CQ98" s="19">
        <v>14</v>
      </c>
      <c r="CR98" s="19">
        <v>1.2</v>
      </c>
      <c r="CS98" s="19">
        <v>1.5</v>
      </c>
      <c r="CT98" s="19">
        <v>13.6</v>
      </c>
      <c r="CU98" s="19">
        <v>1.5</v>
      </c>
      <c r="CV98" s="19">
        <v>1.5</v>
      </c>
      <c r="DP98" s="24">
        <f t="shared" si="57"/>
        <v>0</v>
      </c>
      <c r="DQ98" s="24">
        <f t="shared" si="58"/>
        <v>0</v>
      </c>
      <c r="DR98" s="24">
        <f t="shared" si="59"/>
        <v>0</v>
      </c>
      <c r="DS98" s="24">
        <f t="shared" si="60"/>
        <v>0</v>
      </c>
      <c r="DT98" s="24">
        <f t="shared" si="61"/>
        <v>0</v>
      </c>
      <c r="DU98" s="24">
        <f t="shared" si="62"/>
        <v>0</v>
      </c>
      <c r="DV98" s="24">
        <f t="shared" si="63"/>
        <v>0</v>
      </c>
    </row>
    <row r="99" spans="27:126" x14ac:dyDescent="0.2">
      <c r="AA99" s="32">
        <v>90</v>
      </c>
      <c r="AB99" s="33">
        <f>PKG!C103</f>
        <v>0</v>
      </c>
      <c r="AC99" s="33" t="str">
        <f>PKG!G103</f>
        <v/>
      </c>
      <c r="AD99" s="78" t="str">
        <f>IFERROR(IF(VALUE(MID(PKG!D103,7,2))&gt;40,"P","L"),"")</f>
        <v/>
      </c>
      <c r="AE99" s="27">
        <f>PKG!H103</f>
        <v>0</v>
      </c>
      <c r="AF99" s="29" t="str">
        <f t="shared" si="41"/>
        <v/>
      </c>
      <c r="AG99" s="34" t="str">
        <f t="shared" si="42"/>
        <v/>
      </c>
      <c r="AH99" s="34" t="str">
        <f t="shared" si="43"/>
        <v/>
      </c>
      <c r="AI99" s="34" t="str">
        <f t="shared" si="44"/>
        <v/>
      </c>
      <c r="AJ99" s="34" t="str">
        <f t="shared" si="45"/>
        <v/>
      </c>
      <c r="AK99" s="4" t="str">
        <f t="shared" si="46"/>
        <v/>
      </c>
      <c r="AZ99" s="25" t="str">
        <f t="shared" si="47"/>
        <v/>
      </c>
      <c r="BA99" s="25" t="str">
        <f t="shared" si="48"/>
        <v>D</v>
      </c>
      <c r="BB99" s="83" t="str">
        <f>PKG!J103</f>
        <v/>
      </c>
      <c r="BC99" s="83" t="str">
        <f>PKG!K103</f>
        <v/>
      </c>
      <c r="BD99" s="26" t="str">
        <f t="shared" si="49"/>
        <v/>
      </c>
      <c r="BE99" s="26" t="str">
        <f t="shared" si="50"/>
        <v/>
      </c>
      <c r="BG99" s="26" t="str">
        <f t="shared" si="51"/>
        <v/>
      </c>
      <c r="BH99" s="26" t="str">
        <f t="shared" si="52"/>
        <v/>
      </c>
      <c r="BJ99" s="26" t="str">
        <f t="shared" si="53"/>
        <v/>
      </c>
      <c r="BK99" s="26" t="str">
        <f t="shared" si="54"/>
        <v/>
      </c>
      <c r="BM99" s="26" t="str">
        <f t="shared" si="55"/>
        <v/>
      </c>
      <c r="BN99" s="26" t="str">
        <f t="shared" si="56"/>
        <v/>
      </c>
      <c r="BZ99" s="18">
        <v>89</v>
      </c>
      <c r="CA99" s="19">
        <v>23.8</v>
      </c>
      <c r="CB99" s="19">
        <v>2.8</v>
      </c>
      <c r="CC99" s="19">
        <v>4.0999999999999996</v>
      </c>
      <c r="CD99" s="19">
        <v>23</v>
      </c>
      <c r="CE99" s="19">
        <v>3</v>
      </c>
      <c r="CF99" s="19">
        <v>4.5999999999999996</v>
      </c>
      <c r="CG99" s="23"/>
      <c r="CH99" s="18">
        <v>89</v>
      </c>
      <c r="CI99" s="19">
        <v>123.9</v>
      </c>
      <c r="CJ99" s="19">
        <v>5.2</v>
      </c>
      <c r="CK99" s="19">
        <v>5.2</v>
      </c>
      <c r="CL99" s="19">
        <v>123</v>
      </c>
      <c r="CM99" s="19">
        <v>5.7</v>
      </c>
      <c r="CN99" s="19">
        <v>5.7</v>
      </c>
      <c r="CO99" s="20"/>
      <c r="CP99" s="19">
        <v>93.5</v>
      </c>
      <c r="CQ99" s="19">
        <v>14.1</v>
      </c>
      <c r="CR99" s="19">
        <v>1.2</v>
      </c>
      <c r="CS99" s="19">
        <v>1.5</v>
      </c>
      <c r="CT99" s="19">
        <v>13.7</v>
      </c>
      <c r="CU99" s="19">
        <v>1.5</v>
      </c>
      <c r="CV99" s="19">
        <v>1.5</v>
      </c>
      <c r="DP99" s="24">
        <f t="shared" si="57"/>
        <v>0</v>
      </c>
      <c r="DQ99" s="24">
        <f t="shared" si="58"/>
        <v>0</v>
      </c>
      <c r="DR99" s="24">
        <f t="shared" si="59"/>
        <v>0</v>
      </c>
      <c r="DS99" s="24">
        <f t="shared" si="60"/>
        <v>0</v>
      </c>
      <c r="DT99" s="24">
        <f t="shared" si="61"/>
        <v>0</v>
      </c>
      <c r="DU99" s="24">
        <f t="shared" si="62"/>
        <v>0</v>
      </c>
      <c r="DV99" s="24">
        <f t="shared" si="63"/>
        <v>0</v>
      </c>
    </row>
    <row r="100" spans="27:126" x14ac:dyDescent="0.2">
      <c r="AA100" s="32">
        <v>91</v>
      </c>
      <c r="AB100" s="33">
        <f>PKG!C104</f>
        <v>0</v>
      </c>
      <c r="AC100" s="33" t="str">
        <f>PKG!G104</f>
        <v/>
      </c>
      <c r="AD100" s="78" t="str">
        <f>IFERROR(IF(VALUE(MID(PKG!D104,7,2))&gt;40,"P","L"),"")</f>
        <v/>
      </c>
      <c r="AE100" s="27">
        <f>PKG!H104</f>
        <v>0</v>
      </c>
      <c r="AF100" s="29" t="str">
        <f t="shared" si="41"/>
        <v/>
      </c>
      <c r="AG100" s="34" t="str">
        <f t="shared" si="42"/>
        <v/>
      </c>
      <c r="AH100" s="34" t="str">
        <f t="shared" si="43"/>
        <v/>
      </c>
      <c r="AI100" s="34" t="str">
        <f t="shared" si="44"/>
        <v/>
      </c>
      <c r="AJ100" s="34" t="str">
        <f t="shared" si="45"/>
        <v/>
      </c>
      <c r="AK100" s="4" t="str">
        <f t="shared" si="46"/>
        <v/>
      </c>
      <c r="AZ100" s="25" t="str">
        <f t="shared" si="47"/>
        <v/>
      </c>
      <c r="BA100" s="25" t="str">
        <f t="shared" si="48"/>
        <v>D</v>
      </c>
      <c r="BB100" s="83" t="str">
        <f>PKG!J104</f>
        <v/>
      </c>
      <c r="BC100" s="83" t="str">
        <f>PKG!K104</f>
        <v/>
      </c>
      <c r="BD100" s="26" t="str">
        <f t="shared" si="49"/>
        <v/>
      </c>
      <c r="BE100" s="26" t="str">
        <f t="shared" si="50"/>
        <v/>
      </c>
      <c r="BG100" s="26" t="str">
        <f t="shared" si="51"/>
        <v/>
      </c>
      <c r="BH100" s="26" t="str">
        <f t="shared" si="52"/>
        <v/>
      </c>
      <c r="BJ100" s="26" t="str">
        <f t="shared" si="53"/>
        <v/>
      </c>
      <c r="BK100" s="26" t="str">
        <f t="shared" si="54"/>
        <v/>
      </c>
      <c r="BM100" s="26" t="str">
        <f t="shared" si="55"/>
        <v/>
      </c>
      <c r="BN100" s="26" t="str">
        <f t="shared" si="56"/>
        <v/>
      </c>
      <c r="BZ100" s="18">
        <v>90</v>
      </c>
      <c r="CA100" s="19">
        <v>24</v>
      </c>
      <c r="CB100" s="19">
        <v>2.8</v>
      </c>
      <c r="CC100" s="19">
        <v>4.2</v>
      </c>
      <c r="CD100" s="19">
        <v>23.3</v>
      </c>
      <c r="CE100" s="19">
        <v>3.1</v>
      </c>
      <c r="CF100" s="19">
        <v>4.7</v>
      </c>
      <c r="CG100" s="23"/>
      <c r="CH100" s="18">
        <v>90</v>
      </c>
      <c r="CI100" s="19">
        <v>124.4</v>
      </c>
      <c r="CJ100" s="19">
        <v>5.3</v>
      </c>
      <c r="CK100" s="19">
        <v>5.3</v>
      </c>
      <c r="CL100" s="19">
        <v>123.5</v>
      </c>
      <c r="CM100" s="19">
        <v>5.8</v>
      </c>
      <c r="CN100" s="19">
        <v>5.8</v>
      </c>
      <c r="CO100" s="20"/>
      <c r="CP100" s="19">
        <v>94</v>
      </c>
      <c r="CQ100" s="19">
        <v>14.2</v>
      </c>
      <c r="CR100" s="19">
        <v>1.2</v>
      </c>
      <c r="CS100" s="19">
        <v>1.5</v>
      </c>
      <c r="CT100" s="19">
        <v>13.9</v>
      </c>
      <c r="CU100" s="19">
        <v>1.5</v>
      </c>
      <c r="CV100" s="19">
        <v>1.5</v>
      </c>
      <c r="DP100" s="24">
        <f t="shared" si="57"/>
        <v>0</v>
      </c>
      <c r="DQ100" s="24">
        <f t="shared" si="58"/>
        <v>0</v>
      </c>
      <c r="DR100" s="24">
        <f t="shared" si="59"/>
        <v>0</v>
      </c>
      <c r="DS100" s="24">
        <f t="shared" si="60"/>
        <v>0</v>
      </c>
      <c r="DT100" s="24">
        <f t="shared" si="61"/>
        <v>0</v>
      </c>
      <c r="DU100" s="24">
        <f t="shared" si="62"/>
        <v>0</v>
      </c>
      <c r="DV100" s="24">
        <f t="shared" si="63"/>
        <v>0</v>
      </c>
    </row>
    <row r="101" spans="27:126" x14ac:dyDescent="0.2">
      <c r="AA101" s="32">
        <v>92</v>
      </c>
      <c r="AB101" s="33">
        <f>PKG!C105</f>
        <v>0</v>
      </c>
      <c r="AC101" s="33" t="str">
        <f>PKG!G105</f>
        <v/>
      </c>
      <c r="AD101" s="78" t="str">
        <f>IFERROR(IF(VALUE(MID(PKG!D105,7,2))&gt;40,"P","L"),"")</f>
        <v/>
      </c>
      <c r="AE101" s="27">
        <f>PKG!H105</f>
        <v>0</v>
      </c>
      <c r="AF101" s="29" t="str">
        <f t="shared" si="41"/>
        <v/>
      </c>
      <c r="AG101" s="34" t="str">
        <f t="shared" si="42"/>
        <v/>
      </c>
      <c r="AH101" s="34" t="str">
        <f t="shared" si="43"/>
        <v/>
      </c>
      <c r="AI101" s="34" t="str">
        <f t="shared" si="44"/>
        <v/>
      </c>
      <c r="AJ101" s="34" t="str">
        <f t="shared" si="45"/>
        <v/>
      </c>
      <c r="AK101" s="4" t="str">
        <f t="shared" si="46"/>
        <v/>
      </c>
      <c r="AZ101" s="25" t="str">
        <f t="shared" si="47"/>
        <v/>
      </c>
      <c r="BA101" s="25" t="str">
        <f t="shared" si="48"/>
        <v>D</v>
      </c>
      <c r="BB101" s="83" t="str">
        <f>PKG!J105</f>
        <v/>
      </c>
      <c r="BC101" s="83" t="str">
        <f>PKG!K105</f>
        <v/>
      </c>
      <c r="BD101" s="26" t="str">
        <f t="shared" si="49"/>
        <v/>
      </c>
      <c r="BE101" s="26" t="str">
        <f t="shared" si="50"/>
        <v/>
      </c>
      <c r="BG101" s="26" t="str">
        <f t="shared" si="51"/>
        <v/>
      </c>
      <c r="BH101" s="26" t="str">
        <f t="shared" si="52"/>
        <v/>
      </c>
      <c r="BJ101" s="26" t="str">
        <f t="shared" si="53"/>
        <v/>
      </c>
      <c r="BK101" s="26" t="str">
        <f t="shared" si="54"/>
        <v/>
      </c>
      <c r="BM101" s="26" t="str">
        <f t="shared" si="55"/>
        <v/>
      </c>
      <c r="BN101" s="26" t="str">
        <f t="shared" si="56"/>
        <v/>
      </c>
      <c r="BZ101" s="18">
        <v>91</v>
      </c>
      <c r="CA101" s="19">
        <v>24.2</v>
      </c>
      <c r="CB101" s="19">
        <v>2.8</v>
      </c>
      <c r="CC101" s="19">
        <v>4.3</v>
      </c>
      <c r="CD101" s="19">
        <v>23.5</v>
      </c>
      <c r="CE101" s="19">
        <v>3.1</v>
      </c>
      <c r="CF101" s="19">
        <v>4.8</v>
      </c>
      <c r="CG101" s="23"/>
      <c r="CH101" s="18">
        <v>91</v>
      </c>
      <c r="CI101" s="19">
        <v>124.8</v>
      </c>
      <c r="CJ101" s="19">
        <v>5.2</v>
      </c>
      <c r="CK101" s="19">
        <v>5.2</v>
      </c>
      <c r="CL101" s="19">
        <v>124</v>
      </c>
      <c r="CM101" s="19">
        <v>5.8</v>
      </c>
      <c r="CN101" s="19">
        <v>5.8</v>
      </c>
      <c r="CO101" s="20"/>
      <c r="CP101" s="19">
        <v>94.5</v>
      </c>
      <c r="CQ101" s="19">
        <v>14.3</v>
      </c>
      <c r="CR101" s="19">
        <v>1.2</v>
      </c>
      <c r="CS101" s="19">
        <v>1.5</v>
      </c>
      <c r="CT101" s="19">
        <v>14</v>
      </c>
      <c r="CU101" s="19">
        <v>1.5</v>
      </c>
      <c r="CV101" s="19">
        <v>1.5</v>
      </c>
      <c r="DP101" s="24">
        <f t="shared" si="57"/>
        <v>0</v>
      </c>
      <c r="DQ101" s="24">
        <f t="shared" si="58"/>
        <v>0</v>
      </c>
      <c r="DR101" s="24">
        <f t="shared" si="59"/>
        <v>0</v>
      </c>
      <c r="DS101" s="24">
        <f t="shared" si="60"/>
        <v>0</v>
      </c>
      <c r="DT101" s="24">
        <f t="shared" si="61"/>
        <v>0</v>
      </c>
      <c r="DU101" s="24">
        <f t="shared" si="62"/>
        <v>0</v>
      </c>
      <c r="DV101" s="24">
        <f t="shared" si="63"/>
        <v>0</v>
      </c>
    </row>
    <row r="102" spans="27:126" x14ac:dyDescent="0.2">
      <c r="AA102" s="32">
        <v>93</v>
      </c>
      <c r="AB102" s="33">
        <f>PKG!C106</f>
        <v>0</v>
      </c>
      <c r="AC102" s="33" t="str">
        <f>PKG!G106</f>
        <v/>
      </c>
      <c r="AD102" s="78" t="str">
        <f>IFERROR(IF(VALUE(MID(PKG!D106,7,2))&gt;40,"P","L"),"")</f>
        <v/>
      </c>
      <c r="AE102" s="27">
        <f>PKG!H106</f>
        <v>0</v>
      </c>
      <c r="AF102" s="29" t="str">
        <f t="shared" si="41"/>
        <v/>
      </c>
      <c r="AG102" s="34" t="str">
        <f t="shared" si="42"/>
        <v/>
      </c>
      <c r="AH102" s="34" t="str">
        <f t="shared" si="43"/>
        <v/>
      </c>
      <c r="AI102" s="34" t="str">
        <f t="shared" si="44"/>
        <v/>
      </c>
      <c r="AJ102" s="34" t="str">
        <f t="shared" si="45"/>
        <v/>
      </c>
      <c r="AK102" s="4" t="str">
        <f t="shared" si="46"/>
        <v/>
      </c>
      <c r="AZ102" s="25" t="str">
        <f t="shared" si="47"/>
        <v/>
      </c>
      <c r="BA102" s="25" t="str">
        <f t="shared" si="48"/>
        <v>D</v>
      </c>
      <c r="BB102" s="83" t="str">
        <f>PKG!J106</f>
        <v/>
      </c>
      <c r="BC102" s="83" t="str">
        <f>PKG!K106</f>
        <v/>
      </c>
      <c r="BD102" s="26" t="str">
        <f t="shared" si="49"/>
        <v/>
      </c>
      <c r="BE102" s="26" t="str">
        <f t="shared" si="50"/>
        <v/>
      </c>
      <c r="BG102" s="26" t="str">
        <f t="shared" si="51"/>
        <v/>
      </c>
      <c r="BH102" s="26" t="str">
        <f t="shared" si="52"/>
        <v/>
      </c>
      <c r="BJ102" s="26" t="str">
        <f t="shared" si="53"/>
        <v/>
      </c>
      <c r="BK102" s="26" t="str">
        <f t="shared" si="54"/>
        <v/>
      </c>
      <c r="BM102" s="26" t="str">
        <f t="shared" si="55"/>
        <v/>
      </c>
      <c r="BN102" s="26" t="str">
        <f t="shared" si="56"/>
        <v/>
      </c>
      <c r="BZ102" s="18">
        <v>92</v>
      </c>
      <c r="CA102" s="19">
        <v>24.4</v>
      </c>
      <c r="CB102" s="19">
        <v>2.9</v>
      </c>
      <c r="CC102" s="19">
        <v>4.3</v>
      </c>
      <c r="CD102" s="19">
        <v>23.8</v>
      </c>
      <c r="CE102" s="19">
        <v>3.2</v>
      </c>
      <c r="CF102" s="19">
        <v>4.9000000000000004</v>
      </c>
      <c r="CG102" s="23"/>
      <c r="CH102" s="18">
        <v>92</v>
      </c>
      <c r="CI102" s="19">
        <v>125.2</v>
      </c>
      <c r="CJ102" s="19">
        <v>5.2</v>
      </c>
      <c r="CK102" s="19">
        <v>5.2</v>
      </c>
      <c r="CL102" s="19">
        <v>124.5</v>
      </c>
      <c r="CM102" s="19">
        <v>5.9</v>
      </c>
      <c r="CN102" s="19">
        <v>5.9</v>
      </c>
      <c r="CO102" s="20"/>
      <c r="CP102" s="19">
        <v>95</v>
      </c>
      <c r="CQ102" s="19">
        <v>14.5</v>
      </c>
      <c r="CR102" s="19">
        <v>1.3</v>
      </c>
      <c r="CS102" s="19">
        <v>1.5</v>
      </c>
      <c r="CT102" s="19">
        <v>14.1</v>
      </c>
      <c r="CU102" s="19">
        <v>1.5</v>
      </c>
      <c r="CV102" s="19">
        <v>1.5</v>
      </c>
      <c r="DP102" s="24">
        <f t="shared" si="57"/>
        <v>0</v>
      </c>
      <c r="DQ102" s="24">
        <f t="shared" si="58"/>
        <v>0</v>
      </c>
      <c r="DR102" s="24">
        <f t="shared" si="59"/>
        <v>0</v>
      </c>
      <c r="DS102" s="24">
        <f t="shared" si="60"/>
        <v>0</v>
      </c>
      <c r="DT102" s="24">
        <f t="shared" si="61"/>
        <v>0</v>
      </c>
      <c r="DU102" s="24">
        <f t="shared" si="62"/>
        <v>0</v>
      </c>
      <c r="DV102" s="24">
        <f t="shared" si="63"/>
        <v>0</v>
      </c>
    </row>
    <row r="103" spans="27:126" x14ac:dyDescent="0.2">
      <c r="AA103" s="32">
        <v>94</v>
      </c>
      <c r="AB103" s="33">
        <f>PKG!C107</f>
        <v>0</v>
      </c>
      <c r="AC103" s="33" t="str">
        <f>PKG!G107</f>
        <v/>
      </c>
      <c r="AD103" s="78" t="str">
        <f>IFERROR(IF(VALUE(MID(PKG!D107,7,2))&gt;40,"P","L"),"")</f>
        <v/>
      </c>
      <c r="AE103" s="27">
        <f>PKG!H107</f>
        <v>0</v>
      </c>
      <c r="AF103" s="29" t="str">
        <f t="shared" si="41"/>
        <v/>
      </c>
      <c r="AG103" s="34" t="str">
        <f t="shared" si="42"/>
        <v/>
      </c>
      <c r="AH103" s="34" t="str">
        <f t="shared" si="43"/>
        <v/>
      </c>
      <c r="AI103" s="34" t="str">
        <f t="shared" si="44"/>
        <v/>
      </c>
      <c r="AJ103" s="34" t="str">
        <f t="shared" si="45"/>
        <v/>
      </c>
      <c r="AK103" s="4" t="str">
        <f t="shared" si="46"/>
        <v/>
      </c>
      <c r="AZ103" s="25" t="str">
        <f t="shared" si="47"/>
        <v/>
      </c>
      <c r="BA103" s="25" t="str">
        <f t="shared" si="48"/>
        <v>D</v>
      </c>
      <c r="BB103" s="83" t="str">
        <f>PKG!J107</f>
        <v/>
      </c>
      <c r="BC103" s="83" t="str">
        <f>PKG!K107</f>
        <v/>
      </c>
      <c r="BD103" s="26" t="str">
        <f t="shared" si="49"/>
        <v/>
      </c>
      <c r="BE103" s="26" t="str">
        <f t="shared" si="50"/>
        <v/>
      </c>
      <c r="BG103" s="26" t="str">
        <f t="shared" si="51"/>
        <v/>
      </c>
      <c r="BH103" s="26" t="str">
        <f t="shared" si="52"/>
        <v/>
      </c>
      <c r="BJ103" s="26" t="str">
        <f t="shared" si="53"/>
        <v/>
      </c>
      <c r="BK103" s="26" t="str">
        <f t="shared" si="54"/>
        <v/>
      </c>
      <c r="BM103" s="26" t="str">
        <f t="shared" si="55"/>
        <v/>
      </c>
      <c r="BN103" s="26" t="str">
        <f t="shared" si="56"/>
        <v/>
      </c>
      <c r="BZ103" s="18">
        <v>93</v>
      </c>
      <c r="CA103" s="19">
        <v>24.7</v>
      </c>
      <c r="CB103" s="19">
        <v>3</v>
      </c>
      <c r="CC103" s="19">
        <v>4.3</v>
      </c>
      <c r="CD103" s="19">
        <v>24</v>
      </c>
      <c r="CE103" s="19">
        <v>3.2</v>
      </c>
      <c r="CF103" s="19">
        <v>5.0999999999999996</v>
      </c>
      <c r="CG103" s="23"/>
      <c r="CH103" s="18">
        <v>93</v>
      </c>
      <c r="CI103" s="19">
        <v>125.7</v>
      </c>
      <c r="CJ103" s="19">
        <v>5.3</v>
      </c>
      <c r="CK103" s="19">
        <v>5.3</v>
      </c>
      <c r="CL103" s="19">
        <v>124.9</v>
      </c>
      <c r="CM103" s="19">
        <v>5.9</v>
      </c>
      <c r="CN103" s="19">
        <v>5.9</v>
      </c>
      <c r="CO103" s="20"/>
      <c r="CP103" s="19">
        <v>95.5</v>
      </c>
      <c r="CQ103" s="19">
        <v>14.6</v>
      </c>
      <c r="CR103" s="19">
        <v>1.3</v>
      </c>
      <c r="CS103" s="19">
        <v>1.5</v>
      </c>
      <c r="CT103" s="19">
        <v>14.2</v>
      </c>
      <c r="CU103" s="19">
        <v>1.6</v>
      </c>
      <c r="CV103" s="19">
        <v>1.6</v>
      </c>
      <c r="DP103" s="24">
        <f t="shared" si="57"/>
        <v>0</v>
      </c>
      <c r="DQ103" s="24">
        <f t="shared" si="58"/>
        <v>0</v>
      </c>
      <c r="DR103" s="24">
        <f t="shared" si="59"/>
        <v>0</v>
      </c>
      <c r="DS103" s="24">
        <f t="shared" si="60"/>
        <v>0</v>
      </c>
      <c r="DT103" s="24">
        <f t="shared" si="61"/>
        <v>0</v>
      </c>
      <c r="DU103" s="24">
        <f t="shared" si="62"/>
        <v>0</v>
      </c>
      <c r="DV103" s="24">
        <f t="shared" si="63"/>
        <v>0</v>
      </c>
    </row>
    <row r="104" spans="27:126" x14ac:dyDescent="0.2">
      <c r="AA104" s="32">
        <v>95</v>
      </c>
      <c r="AB104" s="33">
        <f>PKG!C108</f>
        <v>0</v>
      </c>
      <c r="AC104" s="33" t="str">
        <f>PKG!G108</f>
        <v/>
      </c>
      <c r="AD104" s="78" t="str">
        <f>IFERROR(IF(VALUE(MID(PKG!D108,7,2))&gt;40,"P","L"),"")</f>
        <v/>
      </c>
      <c r="AE104" s="27">
        <f>PKG!H108</f>
        <v>0</v>
      </c>
      <c r="AF104" s="29" t="str">
        <f t="shared" si="41"/>
        <v/>
      </c>
      <c r="AG104" s="34" t="str">
        <f t="shared" si="42"/>
        <v/>
      </c>
      <c r="AH104" s="34" t="str">
        <f t="shared" si="43"/>
        <v/>
      </c>
      <c r="AI104" s="34" t="str">
        <f t="shared" si="44"/>
        <v/>
      </c>
      <c r="AJ104" s="34" t="str">
        <f t="shared" si="45"/>
        <v/>
      </c>
      <c r="AK104" s="4" t="str">
        <f t="shared" si="46"/>
        <v/>
      </c>
      <c r="AZ104" s="25" t="str">
        <f t="shared" si="47"/>
        <v/>
      </c>
      <c r="BA104" s="25" t="str">
        <f t="shared" si="48"/>
        <v>D</v>
      </c>
      <c r="BB104" s="83" t="str">
        <f>PKG!J108</f>
        <v/>
      </c>
      <c r="BC104" s="83" t="str">
        <f>PKG!K108</f>
        <v/>
      </c>
      <c r="BD104" s="26" t="str">
        <f t="shared" si="49"/>
        <v/>
      </c>
      <c r="BE104" s="26" t="str">
        <f t="shared" si="50"/>
        <v/>
      </c>
      <c r="BG104" s="26" t="str">
        <f t="shared" si="51"/>
        <v/>
      </c>
      <c r="BH104" s="26" t="str">
        <f t="shared" si="52"/>
        <v/>
      </c>
      <c r="BJ104" s="26" t="str">
        <f t="shared" si="53"/>
        <v/>
      </c>
      <c r="BK104" s="26" t="str">
        <f t="shared" si="54"/>
        <v/>
      </c>
      <c r="BM104" s="26" t="str">
        <f t="shared" si="55"/>
        <v/>
      </c>
      <c r="BN104" s="26" t="str">
        <f t="shared" si="56"/>
        <v/>
      </c>
      <c r="BZ104" s="18">
        <v>94</v>
      </c>
      <c r="CA104" s="19">
        <v>24.9</v>
      </c>
      <c r="CB104" s="19">
        <v>3</v>
      </c>
      <c r="CC104" s="19">
        <v>4.4000000000000004</v>
      </c>
      <c r="CD104" s="19">
        <v>24.3</v>
      </c>
      <c r="CE104" s="19">
        <v>3.3</v>
      </c>
      <c r="CF104" s="19">
        <v>5.2</v>
      </c>
      <c r="CG104" s="23"/>
      <c r="CH104" s="18">
        <v>94</v>
      </c>
      <c r="CI104" s="19">
        <v>126.1</v>
      </c>
      <c r="CJ104" s="19">
        <v>5.3</v>
      </c>
      <c r="CK104" s="19">
        <v>5.3</v>
      </c>
      <c r="CL104" s="19">
        <v>125.4</v>
      </c>
      <c r="CM104" s="19">
        <v>5.9</v>
      </c>
      <c r="CN104" s="19">
        <v>5.9</v>
      </c>
      <c r="CO104" s="20"/>
      <c r="CP104" s="19">
        <v>96</v>
      </c>
      <c r="CQ104" s="19">
        <v>14.7</v>
      </c>
      <c r="CR104" s="19">
        <v>1.3</v>
      </c>
      <c r="CS104" s="19">
        <v>1.6</v>
      </c>
      <c r="CT104" s="19">
        <v>14.3</v>
      </c>
      <c r="CU104" s="19">
        <v>1.6</v>
      </c>
      <c r="CV104" s="19">
        <v>1.6</v>
      </c>
      <c r="DP104" s="24">
        <f t="shared" si="57"/>
        <v>0</v>
      </c>
      <c r="DQ104" s="24">
        <f t="shared" si="58"/>
        <v>0</v>
      </c>
      <c r="DR104" s="24">
        <f t="shared" si="59"/>
        <v>0</v>
      </c>
      <c r="DS104" s="24">
        <f t="shared" si="60"/>
        <v>0</v>
      </c>
      <c r="DT104" s="24">
        <f t="shared" si="61"/>
        <v>0</v>
      </c>
      <c r="DU104" s="24">
        <f t="shared" si="62"/>
        <v>0</v>
      </c>
      <c r="DV104" s="24">
        <f t="shared" si="63"/>
        <v>0</v>
      </c>
    </row>
    <row r="105" spans="27:126" x14ac:dyDescent="0.2">
      <c r="AA105" s="32">
        <v>96</v>
      </c>
      <c r="AB105" s="33">
        <f>PKG!C109</f>
        <v>0</v>
      </c>
      <c r="AC105" s="33" t="str">
        <f>PKG!G109</f>
        <v/>
      </c>
      <c r="AD105" s="78" t="str">
        <f>IFERROR(IF(VALUE(MID(PKG!D109,7,2))&gt;40,"P","L"),"")</f>
        <v/>
      </c>
      <c r="AE105" s="27">
        <f>PKG!H109</f>
        <v>0</v>
      </c>
      <c r="AF105" s="29" t="str">
        <f t="shared" si="41"/>
        <v/>
      </c>
      <c r="AG105" s="34" t="str">
        <f t="shared" si="42"/>
        <v/>
      </c>
      <c r="AH105" s="34" t="str">
        <f t="shared" si="43"/>
        <v/>
      </c>
      <c r="AI105" s="34" t="str">
        <f t="shared" si="44"/>
        <v/>
      </c>
      <c r="AJ105" s="34" t="str">
        <f t="shared" si="45"/>
        <v/>
      </c>
      <c r="AK105" s="4" t="str">
        <f t="shared" si="46"/>
        <v/>
      </c>
      <c r="AZ105" s="25" t="str">
        <f t="shared" si="47"/>
        <v/>
      </c>
      <c r="BA105" s="25" t="str">
        <f t="shared" si="48"/>
        <v>D</v>
      </c>
      <c r="BB105" s="83" t="str">
        <f>PKG!J109</f>
        <v/>
      </c>
      <c r="BC105" s="83" t="str">
        <f>PKG!K109</f>
        <v/>
      </c>
      <c r="BD105" s="26" t="str">
        <f t="shared" si="49"/>
        <v/>
      </c>
      <c r="BE105" s="26" t="str">
        <f t="shared" si="50"/>
        <v/>
      </c>
      <c r="BG105" s="26" t="str">
        <f t="shared" si="51"/>
        <v/>
      </c>
      <c r="BH105" s="26" t="str">
        <f t="shared" si="52"/>
        <v/>
      </c>
      <c r="BJ105" s="26" t="str">
        <f t="shared" si="53"/>
        <v/>
      </c>
      <c r="BK105" s="26" t="str">
        <f t="shared" si="54"/>
        <v/>
      </c>
      <c r="BM105" s="26" t="str">
        <f t="shared" si="55"/>
        <v/>
      </c>
      <c r="BN105" s="26" t="str">
        <f t="shared" si="56"/>
        <v/>
      </c>
      <c r="BZ105" s="18">
        <v>95</v>
      </c>
      <c r="CA105" s="19">
        <v>25.1</v>
      </c>
      <c r="CB105" s="19">
        <v>3.1</v>
      </c>
      <c r="CC105" s="19">
        <v>4.5</v>
      </c>
      <c r="CD105" s="19">
        <v>24.6</v>
      </c>
      <c r="CE105" s="19">
        <v>3.4</v>
      </c>
      <c r="CF105" s="19">
        <v>5.2</v>
      </c>
      <c r="CG105" s="23"/>
      <c r="CH105" s="18">
        <v>95</v>
      </c>
      <c r="CI105" s="19">
        <v>126.5</v>
      </c>
      <c r="CJ105" s="19">
        <v>5.3</v>
      </c>
      <c r="CK105" s="19">
        <v>5.3</v>
      </c>
      <c r="CL105" s="19">
        <v>125.9</v>
      </c>
      <c r="CM105" s="19">
        <v>6</v>
      </c>
      <c r="CN105" s="19">
        <v>6</v>
      </c>
      <c r="CO105" s="20"/>
      <c r="CP105" s="19">
        <v>96.5</v>
      </c>
      <c r="CQ105" s="19">
        <v>14.8</v>
      </c>
      <c r="CR105" s="19">
        <v>1.3</v>
      </c>
      <c r="CS105" s="19">
        <v>1.5</v>
      </c>
      <c r="CT105" s="19">
        <v>14.5</v>
      </c>
      <c r="CU105" s="19">
        <v>1.6</v>
      </c>
      <c r="CV105" s="19">
        <v>1.6</v>
      </c>
      <c r="DP105" s="24">
        <f t="shared" si="57"/>
        <v>0</v>
      </c>
      <c r="DQ105" s="24">
        <f t="shared" si="58"/>
        <v>0</v>
      </c>
      <c r="DR105" s="24">
        <f t="shared" si="59"/>
        <v>0</v>
      </c>
      <c r="DS105" s="24">
        <f t="shared" si="60"/>
        <v>0</v>
      </c>
      <c r="DT105" s="24">
        <f t="shared" si="61"/>
        <v>0</v>
      </c>
      <c r="DU105" s="24">
        <f t="shared" si="62"/>
        <v>0</v>
      </c>
      <c r="DV105" s="24">
        <f t="shared" si="63"/>
        <v>0</v>
      </c>
    </row>
    <row r="106" spans="27:126" x14ac:dyDescent="0.2">
      <c r="AA106" s="32">
        <v>97</v>
      </c>
      <c r="AB106" s="33">
        <f>PKG!C110</f>
        <v>0</v>
      </c>
      <c r="AC106" s="33" t="str">
        <f>PKG!G110</f>
        <v/>
      </c>
      <c r="AD106" s="78" t="str">
        <f>IFERROR(IF(VALUE(MID(PKG!D110,7,2))&gt;40,"P","L"),"")</f>
        <v/>
      </c>
      <c r="AE106" s="27">
        <f>PKG!H110</f>
        <v>0</v>
      </c>
      <c r="AF106" s="29" t="str">
        <f t="shared" si="41"/>
        <v/>
      </c>
      <c r="AG106" s="34" t="str">
        <f t="shared" si="42"/>
        <v/>
      </c>
      <c r="AH106" s="34" t="str">
        <f t="shared" si="43"/>
        <v/>
      </c>
      <c r="AI106" s="34" t="str">
        <f t="shared" si="44"/>
        <v/>
      </c>
      <c r="AJ106" s="34" t="str">
        <f t="shared" si="45"/>
        <v/>
      </c>
      <c r="AK106" s="4" t="str">
        <f t="shared" si="46"/>
        <v/>
      </c>
      <c r="AZ106" s="25" t="str">
        <f t="shared" si="47"/>
        <v/>
      </c>
      <c r="BA106" s="25" t="str">
        <f t="shared" si="48"/>
        <v>D</v>
      </c>
      <c r="BB106" s="83" t="str">
        <f>PKG!J110</f>
        <v/>
      </c>
      <c r="BC106" s="83" t="str">
        <f>PKG!K110</f>
        <v/>
      </c>
      <c r="BD106" s="26" t="str">
        <f t="shared" si="49"/>
        <v/>
      </c>
      <c r="BE106" s="26" t="str">
        <f t="shared" si="50"/>
        <v/>
      </c>
      <c r="BG106" s="26" t="str">
        <f t="shared" si="51"/>
        <v/>
      </c>
      <c r="BH106" s="26" t="str">
        <f t="shared" si="52"/>
        <v/>
      </c>
      <c r="BJ106" s="26" t="str">
        <f t="shared" si="53"/>
        <v/>
      </c>
      <c r="BK106" s="26" t="str">
        <f t="shared" si="54"/>
        <v/>
      </c>
      <c r="BM106" s="26" t="str">
        <f t="shared" si="55"/>
        <v/>
      </c>
      <c r="BN106" s="26" t="str">
        <f t="shared" si="56"/>
        <v/>
      </c>
      <c r="BZ106" s="18">
        <v>96</v>
      </c>
      <c r="CA106" s="19">
        <v>25.3</v>
      </c>
      <c r="CB106" s="19">
        <v>3.1</v>
      </c>
      <c r="CC106" s="19">
        <v>4.7</v>
      </c>
      <c r="CD106" s="19">
        <v>24.8</v>
      </c>
      <c r="CE106" s="19">
        <v>3.4</v>
      </c>
      <c r="CF106" s="19">
        <v>5.4</v>
      </c>
      <c r="CG106" s="23"/>
      <c r="CH106" s="18">
        <v>96</v>
      </c>
      <c r="CI106" s="19">
        <v>127</v>
      </c>
      <c r="CJ106" s="19">
        <v>5.4</v>
      </c>
      <c r="CK106" s="19">
        <v>5.4</v>
      </c>
      <c r="CL106" s="19">
        <v>126.4</v>
      </c>
      <c r="CM106" s="19">
        <v>6</v>
      </c>
      <c r="CN106" s="19">
        <v>6</v>
      </c>
      <c r="CO106" s="20"/>
      <c r="CP106" s="19">
        <v>97</v>
      </c>
      <c r="CQ106" s="19">
        <v>15</v>
      </c>
      <c r="CR106" s="19">
        <v>1.3</v>
      </c>
      <c r="CS106" s="19">
        <v>1.5</v>
      </c>
      <c r="CT106" s="19">
        <v>14.6</v>
      </c>
      <c r="CU106" s="19">
        <v>1.6</v>
      </c>
      <c r="CV106" s="19">
        <v>1.6</v>
      </c>
      <c r="DP106" s="24">
        <f t="shared" si="57"/>
        <v>0</v>
      </c>
      <c r="DQ106" s="24">
        <f t="shared" si="58"/>
        <v>0</v>
      </c>
      <c r="DR106" s="24">
        <f t="shared" si="59"/>
        <v>0</v>
      </c>
      <c r="DS106" s="24">
        <f t="shared" si="60"/>
        <v>0</v>
      </c>
      <c r="DT106" s="24">
        <f t="shared" si="61"/>
        <v>0</v>
      </c>
      <c r="DU106" s="24">
        <f t="shared" si="62"/>
        <v>0</v>
      </c>
      <c r="DV106" s="24">
        <f t="shared" si="63"/>
        <v>0</v>
      </c>
    </row>
    <row r="107" spans="27:126" x14ac:dyDescent="0.2">
      <c r="AA107" s="32">
        <v>98</v>
      </c>
      <c r="AB107" s="33">
        <f>PKG!C111</f>
        <v>0</v>
      </c>
      <c r="AC107" s="33" t="str">
        <f>PKG!G111</f>
        <v/>
      </c>
      <c r="AD107" s="78" t="str">
        <f>IFERROR(IF(VALUE(MID(PKG!D111,7,2))&gt;40,"P","L"),"")</f>
        <v/>
      </c>
      <c r="AE107" s="27">
        <f>PKG!H111</f>
        <v>0</v>
      </c>
      <c r="AF107" s="29" t="str">
        <f t="shared" si="41"/>
        <v/>
      </c>
      <c r="AG107" s="34" t="str">
        <f t="shared" si="42"/>
        <v/>
      </c>
      <c r="AH107" s="34" t="str">
        <f t="shared" si="43"/>
        <v/>
      </c>
      <c r="AI107" s="34" t="str">
        <f t="shared" si="44"/>
        <v/>
      </c>
      <c r="AJ107" s="34" t="str">
        <f t="shared" si="45"/>
        <v/>
      </c>
      <c r="AK107" s="4" t="str">
        <f t="shared" si="46"/>
        <v/>
      </c>
      <c r="AZ107" s="25" t="str">
        <f t="shared" si="47"/>
        <v/>
      </c>
      <c r="BA107" s="25" t="str">
        <f t="shared" si="48"/>
        <v>D</v>
      </c>
      <c r="BB107" s="83" t="str">
        <f>PKG!J111</f>
        <v/>
      </c>
      <c r="BC107" s="83" t="str">
        <f>PKG!K111</f>
        <v/>
      </c>
      <c r="BD107" s="26" t="str">
        <f t="shared" si="49"/>
        <v/>
      </c>
      <c r="BE107" s="26" t="str">
        <f t="shared" si="50"/>
        <v/>
      </c>
      <c r="BG107" s="26" t="str">
        <f t="shared" si="51"/>
        <v/>
      </c>
      <c r="BH107" s="26" t="str">
        <f t="shared" si="52"/>
        <v/>
      </c>
      <c r="BJ107" s="26" t="str">
        <f t="shared" si="53"/>
        <v/>
      </c>
      <c r="BK107" s="26" t="str">
        <f t="shared" si="54"/>
        <v/>
      </c>
      <c r="BM107" s="26" t="str">
        <f t="shared" si="55"/>
        <v/>
      </c>
      <c r="BN107" s="26" t="str">
        <f t="shared" si="56"/>
        <v/>
      </c>
      <c r="BZ107" s="18">
        <v>97</v>
      </c>
      <c r="CA107" s="19">
        <v>25.5</v>
      </c>
      <c r="CB107" s="19">
        <v>3.1</v>
      </c>
      <c r="CC107" s="19">
        <v>4.8</v>
      </c>
      <c r="CD107" s="19">
        <v>25.1</v>
      </c>
      <c r="CE107" s="19">
        <v>3.5</v>
      </c>
      <c r="CF107" s="19">
        <v>5.5</v>
      </c>
      <c r="CG107" s="23"/>
      <c r="CH107" s="18">
        <v>97</v>
      </c>
      <c r="CI107" s="19">
        <v>127.4</v>
      </c>
      <c r="CJ107" s="19">
        <v>5.4</v>
      </c>
      <c r="CK107" s="19">
        <v>5.4</v>
      </c>
      <c r="CL107" s="19">
        <v>126.9</v>
      </c>
      <c r="CM107" s="19">
        <v>6.1</v>
      </c>
      <c r="CN107" s="19">
        <v>6.1</v>
      </c>
      <c r="CO107" s="20"/>
      <c r="CP107" s="19">
        <v>97.5</v>
      </c>
      <c r="CQ107" s="19">
        <v>15.1</v>
      </c>
      <c r="CR107" s="19">
        <v>1.3</v>
      </c>
      <c r="CS107" s="19">
        <v>1.5</v>
      </c>
      <c r="CT107" s="19">
        <v>14.7</v>
      </c>
      <c r="CU107" s="19">
        <v>1.6</v>
      </c>
      <c r="CV107" s="19">
        <v>1.6</v>
      </c>
      <c r="DP107" s="24">
        <f t="shared" si="57"/>
        <v>0</v>
      </c>
      <c r="DQ107" s="24">
        <f t="shared" si="58"/>
        <v>0</v>
      </c>
      <c r="DR107" s="24">
        <f t="shared" si="59"/>
        <v>0</v>
      </c>
      <c r="DS107" s="24">
        <f t="shared" si="60"/>
        <v>0</v>
      </c>
      <c r="DT107" s="24">
        <f t="shared" si="61"/>
        <v>0</v>
      </c>
      <c r="DU107" s="24">
        <f t="shared" si="62"/>
        <v>0</v>
      </c>
      <c r="DV107" s="24">
        <f t="shared" si="63"/>
        <v>0</v>
      </c>
    </row>
    <row r="108" spans="27:126" x14ac:dyDescent="0.2">
      <c r="AA108" s="32">
        <v>99</v>
      </c>
      <c r="AB108" s="33">
        <f>PKG!C112</f>
        <v>0</v>
      </c>
      <c r="AC108" s="33" t="str">
        <f>PKG!G112</f>
        <v/>
      </c>
      <c r="AD108" s="78" t="str">
        <f>IFERROR(IF(VALUE(MID(PKG!D112,7,2))&gt;40,"P","L"),"")</f>
        <v/>
      </c>
      <c r="AE108" s="27">
        <f>PKG!H112</f>
        <v>0</v>
      </c>
      <c r="AF108" s="29" t="str">
        <f t="shared" si="41"/>
        <v/>
      </c>
      <c r="AG108" s="34" t="str">
        <f t="shared" si="42"/>
        <v/>
      </c>
      <c r="AH108" s="34" t="str">
        <f t="shared" si="43"/>
        <v/>
      </c>
      <c r="AI108" s="34" t="str">
        <f t="shared" si="44"/>
        <v/>
      </c>
      <c r="AJ108" s="34" t="str">
        <f t="shared" si="45"/>
        <v/>
      </c>
      <c r="AK108" s="4" t="str">
        <f t="shared" si="46"/>
        <v/>
      </c>
      <c r="AZ108" s="25" t="str">
        <f t="shared" si="47"/>
        <v/>
      </c>
      <c r="BA108" s="25" t="str">
        <f t="shared" si="48"/>
        <v>D</v>
      </c>
      <c r="BB108" s="83" t="str">
        <f>PKG!J112</f>
        <v/>
      </c>
      <c r="BC108" s="83" t="str">
        <f>PKG!K112</f>
        <v/>
      </c>
      <c r="BD108" s="26" t="str">
        <f t="shared" si="49"/>
        <v/>
      </c>
      <c r="BE108" s="26" t="str">
        <f t="shared" si="50"/>
        <v/>
      </c>
      <c r="BG108" s="26" t="str">
        <f t="shared" si="51"/>
        <v/>
      </c>
      <c r="BH108" s="26" t="str">
        <f t="shared" si="52"/>
        <v/>
      </c>
      <c r="BJ108" s="26" t="str">
        <f t="shared" si="53"/>
        <v/>
      </c>
      <c r="BK108" s="26" t="str">
        <f t="shared" si="54"/>
        <v/>
      </c>
      <c r="BM108" s="26" t="str">
        <f t="shared" si="55"/>
        <v/>
      </c>
      <c r="BN108" s="26" t="str">
        <f t="shared" si="56"/>
        <v/>
      </c>
      <c r="BZ108" s="18">
        <v>98</v>
      </c>
      <c r="CA108" s="19">
        <v>25.7</v>
      </c>
      <c r="CB108" s="19">
        <v>3.2</v>
      </c>
      <c r="CC108" s="19">
        <v>4.9000000000000004</v>
      </c>
      <c r="CD108" s="19">
        <v>25.4</v>
      </c>
      <c r="CE108" s="19">
        <v>3.6</v>
      </c>
      <c r="CF108" s="19">
        <v>5.6</v>
      </c>
      <c r="CG108" s="23"/>
      <c r="CH108" s="18">
        <v>98</v>
      </c>
      <c r="CI108" s="19">
        <v>127.8</v>
      </c>
      <c r="CJ108" s="19">
        <v>5.4</v>
      </c>
      <c r="CK108" s="19">
        <v>5.4</v>
      </c>
      <c r="CL108" s="19">
        <v>127.4</v>
      </c>
      <c r="CM108" s="19">
        <v>6.2</v>
      </c>
      <c r="CN108" s="19">
        <v>6.2</v>
      </c>
      <c r="CO108" s="20"/>
      <c r="CP108" s="19">
        <v>98</v>
      </c>
      <c r="CQ108" s="19">
        <v>15.2</v>
      </c>
      <c r="CR108" s="19">
        <v>1.3</v>
      </c>
      <c r="CS108" s="19">
        <v>1.5</v>
      </c>
      <c r="CT108" s="19">
        <v>14.9</v>
      </c>
      <c r="CU108" s="19">
        <v>1.6</v>
      </c>
      <c r="CV108" s="19">
        <v>1.6</v>
      </c>
      <c r="DP108" s="24">
        <f t="shared" si="57"/>
        <v>0</v>
      </c>
      <c r="DQ108" s="24">
        <f t="shared" si="58"/>
        <v>0</v>
      </c>
      <c r="DR108" s="24">
        <f t="shared" si="59"/>
        <v>0</v>
      </c>
      <c r="DS108" s="24">
        <f t="shared" si="60"/>
        <v>0</v>
      </c>
      <c r="DT108" s="24">
        <f t="shared" si="61"/>
        <v>0</v>
      </c>
      <c r="DU108" s="24">
        <f t="shared" si="62"/>
        <v>0</v>
      </c>
      <c r="DV108" s="24">
        <f t="shared" si="63"/>
        <v>0</v>
      </c>
    </row>
    <row r="109" spans="27:126" x14ac:dyDescent="0.2">
      <c r="AA109" s="32">
        <v>100</v>
      </c>
      <c r="AB109" s="33">
        <f>PKG!C113</f>
        <v>0</v>
      </c>
      <c r="AC109" s="33" t="str">
        <f>PKG!G113</f>
        <v/>
      </c>
      <c r="AD109" s="78" t="str">
        <f>IFERROR(IF(VALUE(MID(PKG!D113,7,2))&gt;40,"P","L"),"")</f>
        <v/>
      </c>
      <c r="AE109" s="27">
        <f>PKG!H113</f>
        <v>0</v>
      </c>
      <c r="AF109" s="29" t="str">
        <f t="shared" si="41"/>
        <v/>
      </c>
      <c r="AG109" s="34" t="str">
        <f t="shared" si="42"/>
        <v/>
      </c>
      <c r="AH109" s="34" t="str">
        <f t="shared" si="43"/>
        <v/>
      </c>
      <c r="AI109" s="34" t="str">
        <f t="shared" si="44"/>
        <v/>
      </c>
      <c r="AJ109" s="34" t="str">
        <f t="shared" si="45"/>
        <v/>
      </c>
      <c r="AK109" s="4" t="str">
        <f t="shared" si="46"/>
        <v/>
      </c>
      <c r="AZ109" s="25" t="str">
        <f t="shared" si="47"/>
        <v/>
      </c>
      <c r="BA109" s="25" t="str">
        <f t="shared" si="48"/>
        <v>D</v>
      </c>
      <c r="BB109" s="83" t="str">
        <f>PKG!J113</f>
        <v/>
      </c>
      <c r="BC109" s="83" t="str">
        <f>PKG!K113</f>
        <v/>
      </c>
      <c r="BD109" s="26" t="str">
        <f t="shared" si="49"/>
        <v/>
      </c>
      <c r="BE109" s="26" t="str">
        <f t="shared" si="50"/>
        <v/>
      </c>
      <c r="BG109" s="26" t="str">
        <f t="shared" si="51"/>
        <v/>
      </c>
      <c r="BH109" s="26" t="str">
        <f t="shared" si="52"/>
        <v/>
      </c>
      <c r="BJ109" s="26" t="str">
        <f t="shared" si="53"/>
        <v/>
      </c>
      <c r="BK109" s="26" t="str">
        <f t="shared" si="54"/>
        <v/>
      </c>
      <c r="BM109" s="26" t="str">
        <f t="shared" si="55"/>
        <v/>
      </c>
      <c r="BN109" s="26" t="str">
        <f t="shared" si="56"/>
        <v/>
      </c>
      <c r="BZ109" s="18">
        <v>99</v>
      </c>
      <c r="CA109" s="19">
        <v>26</v>
      </c>
      <c r="CB109" s="19">
        <v>3.3</v>
      </c>
      <c r="CC109" s="19">
        <v>4.9000000000000004</v>
      </c>
      <c r="CD109" s="19">
        <v>25.7</v>
      </c>
      <c r="CE109" s="19">
        <v>3.7</v>
      </c>
      <c r="CF109" s="19">
        <v>5.7</v>
      </c>
      <c r="CG109" s="23"/>
      <c r="CH109" s="18">
        <v>99</v>
      </c>
      <c r="CI109" s="19">
        <v>128.30000000000001</v>
      </c>
      <c r="CJ109" s="19">
        <v>5.5</v>
      </c>
      <c r="CK109" s="19">
        <v>5.5</v>
      </c>
      <c r="CL109" s="19">
        <v>127.8</v>
      </c>
      <c r="CM109" s="19">
        <v>6.1</v>
      </c>
      <c r="CN109" s="19">
        <v>6.1</v>
      </c>
      <c r="CO109" s="20"/>
      <c r="CP109" s="19">
        <v>98.5</v>
      </c>
      <c r="CQ109" s="19">
        <v>15.4</v>
      </c>
      <c r="CR109" s="19">
        <v>1.4</v>
      </c>
      <c r="CS109" s="19">
        <v>1.6</v>
      </c>
      <c r="CT109" s="19">
        <v>15</v>
      </c>
      <c r="CU109" s="19">
        <v>1.6</v>
      </c>
      <c r="CV109" s="19">
        <v>1.6</v>
      </c>
      <c r="DP109" s="24">
        <f t="shared" si="57"/>
        <v>0</v>
      </c>
      <c r="DQ109" s="24">
        <f t="shared" si="58"/>
        <v>0</v>
      </c>
      <c r="DR109" s="24">
        <f t="shared" si="59"/>
        <v>0</v>
      </c>
      <c r="DS109" s="24">
        <f t="shared" si="60"/>
        <v>0</v>
      </c>
      <c r="DT109" s="24">
        <f t="shared" si="61"/>
        <v>0</v>
      </c>
      <c r="DU109" s="24">
        <f t="shared" si="62"/>
        <v>0</v>
      </c>
      <c r="DV109" s="24">
        <f t="shared" si="63"/>
        <v>0</v>
      </c>
    </row>
    <row r="110" spans="27:126" x14ac:dyDescent="0.2">
      <c r="AA110" s="32">
        <v>1</v>
      </c>
      <c r="AB110" s="33">
        <f>PKG!C114</f>
        <v>0</v>
      </c>
      <c r="AC110" s="33" t="str">
        <f>PKG!G114</f>
        <v/>
      </c>
      <c r="AD110" s="78" t="str">
        <f>IFERROR(IF(VALUE(MID(PKG!D114,7,2))&gt;40,"P","L"),"")</f>
        <v/>
      </c>
      <c r="AE110" s="27">
        <f>PKG!H114</f>
        <v>0</v>
      </c>
      <c r="AF110" s="29" t="str">
        <f t="shared" si="41"/>
        <v/>
      </c>
      <c r="AG110" s="34" t="str">
        <f t="shared" si="42"/>
        <v/>
      </c>
      <c r="AH110" s="34" t="str">
        <f t="shared" si="43"/>
        <v/>
      </c>
      <c r="AI110" s="34" t="str">
        <f t="shared" si="44"/>
        <v/>
      </c>
      <c r="AJ110" s="34" t="str">
        <f t="shared" si="45"/>
        <v/>
      </c>
      <c r="AK110" s="4" t="str">
        <f t="shared" si="46"/>
        <v/>
      </c>
      <c r="AZ110" s="25" t="str">
        <f t="shared" si="47"/>
        <v/>
      </c>
      <c r="BA110" s="25" t="str">
        <f t="shared" si="48"/>
        <v>D</v>
      </c>
      <c r="BB110" s="83" t="str">
        <f>PKG!J114</f>
        <v/>
      </c>
      <c r="BC110" s="83" t="str">
        <f>PKG!K114</f>
        <v/>
      </c>
      <c r="BD110" s="26" t="str">
        <f t="shared" si="49"/>
        <v/>
      </c>
      <c r="BE110" s="26" t="str">
        <f t="shared" si="50"/>
        <v/>
      </c>
      <c r="BG110" s="26" t="str">
        <f t="shared" si="51"/>
        <v/>
      </c>
      <c r="BH110" s="26" t="str">
        <f t="shared" si="52"/>
        <v/>
      </c>
      <c r="BJ110" s="26" t="str">
        <f t="shared" si="53"/>
        <v/>
      </c>
      <c r="BK110" s="26" t="str">
        <f t="shared" si="54"/>
        <v/>
      </c>
      <c r="BM110" s="26" t="str">
        <f t="shared" si="55"/>
        <v/>
      </c>
      <c r="BN110" s="26" t="str">
        <f t="shared" si="56"/>
        <v/>
      </c>
      <c r="BZ110" s="18">
        <v>100</v>
      </c>
      <c r="CA110" s="19">
        <v>26.2</v>
      </c>
      <c r="CB110" s="19">
        <v>3.3</v>
      </c>
      <c r="CC110" s="19">
        <v>5</v>
      </c>
      <c r="CD110" s="19">
        <v>26</v>
      </c>
      <c r="CE110" s="19">
        <v>3.8</v>
      </c>
      <c r="CF110" s="19">
        <v>5.8</v>
      </c>
      <c r="CG110" s="23"/>
      <c r="CH110" s="18">
        <v>100</v>
      </c>
      <c r="CI110" s="19">
        <v>128.69999999999999</v>
      </c>
      <c r="CJ110" s="19">
        <v>5.5</v>
      </c>
      <c r="CK110" s="19">
        <v>5.5</v>
      </c>
      <c r="CL110" s="19">
        <v>128.30000000000001</v>
      </c>
      <c r="CM110" s="19">
        <v>6.2</v>
      </c>
      <c r="CN110" s="19">
        <v>6.2</v>
      </c>
      <c r="CO110" s="20"/>
      <c r="CP110" s="19">
        <v>99</v>
      </c>
      <c r="CQ110" s="19">
        <v>15.5</v>
      </c>
      <c r="CR110" s="19">
        <v>1.4</v>
      </c>
      <c r="CS110" s="19">
        <v>1.5</v>
      </c>
      <c r="CT110" s="19">
        <v>15.1</v>
      </c>
      <c r="CU110" s="19">
        <v>1.6</v>
      </c>
      <c r="CV110" s="19">
        <v>1.6</v>
      </c>
    </row>
    <row r="111" spans="27:126" x14ac:dyDescent="0.2">
      <c r="AA111" s="32">
        <v>2</v>
      </c>
      <c r="AB111" s="33">
        <f>PKG!C115</f>
        <v>0</v>
      </c>
      <c r="AC111" s="33" t="str">
        <f>PKG!G115</f>
        <v/>
      </c>
      <c r="AD111" s="78" t="str">
        <f>IFERROR(IF(VALUE(MID(PKG!D115,7,2))&gt;40,"P","L"),"")</f>
        <v/>
      </c>
      <c r="AE111" s="27">
        <f>PKG!H115</f>
        <v>0</v>
      </c>
      <c r="AF111" s="29" t="str">
        <f t="shared" si="41"/>
        <v/>
      </c>
      <c r="AG111" s="34" t="str">
        <f t="shared" si="42"/>
        <v/>
      </c>
      <c r="AH111" s="34" t="str">
        <f t="shared" si="43"/>
        <v/>
      </c>
      <c r="AI111" s="34" t="str">
        <f t="shared" si="44"/>
        <v/>
      </c>
      <c r="AJ111" s="34" t="str">
        <f t="shared" si="45"/>
        <v/>
      </c>
      <c r="AK111" s="4" t="str">
        <f t="shared" si="46"/>
        <v/>
      </c>
      <c r="AZ111" s="25" t="str">
        <f t="shared" si="47"/>
        <v/>
      </c>
      <c r="BA111" s="25" t="str">
        <f t="shared" si="48"/>
        <v>D</v>
      </c>
      <c r="BB111" s="83" t="str">
        <f>PKG!J115</f>
        <v/>
      </c>
      <c r="BC111" s="83" t="str">
        <f>PKG!K115</f>
        <v/>
      </c>
      <c r="BD111" s="26" t="str">
        <f t="shared" si="49"/>
        <v/>
      </c>
      <c r="BE111" s="26" t="str">
        <f t="shared" si="50"/>
        <v/>
      </c>
      <c r="BG111" s="26" t="str">
        <f t="shared" si="51"/>
        <v/>
      </c>
      <c r="BH111" s="26" t="str">
        <f t="shared" si="52"/>
        <v/>
      </c>
      <c r="BJ111" s="26" t="str">
        <f t="shared" si="53"/>
        <v/>
      </c>
      <c r="BK111" s="26" t="str">
        <f t="shared" si="54"/>
        <v/>
      </c>
      <c r="BM111" s="26" t="str">
        <f t="shared" si="55"/>
        <v/>
      </c>
      <c r="BN111" s="26" t="str">
        <f t="shared" si="56"/>
        <v/>
      </c>
      <c r="BZ111" s="18">
        <v>101</v>
      </c>
      <c r="CA111" s="19">
        <v>26.4</v>
      </c>
      <c r="CB111" s="19">
        <v>3.3</v>
      </c>
      <c r="CC111" s="19">
        <v>5.2</v>
      </c>
      <c r="CD111" s="19">
        <v>26.3</v>
      </c>
      <c r="CE111" s="19">
        <v>3.8</v>
      </c>
      <c r="CF111" s="19">
        <v>5.9</v>
      </c>
      <c r="CG111" s="23"/>
      <c r="CH111" s="18">
        <v>101</v>
      </c>
      <c r="CI111" s="19">
        <v>129.1</v>
      </c>
      <c r="CJ111" s="19">
        <v>5.4</v>
      </c>
      <c r="CK111" s="19">
        <v>5.4</v>
      </c>
      <c r="CL111" s="19">
        <v>128.80000000000001</v>
      </c>
      <c r="CM111" s="19">
        <v>6.2</v>
      </c>
      <c r="CN111" s="19">
        <v>6.2</v>
      </c>
      <c r="CO111" s="20"/>
      <c r="CP111" s="19">
        <v>99.5</v>
      </c>
      <c r="CQ111" s="19">
        <v>15.6</v>
      </c>
      <c r="CR111" s="19">
        <v>1.3</v>
      </c>
      <c r="CS111" s="19">
        <v>1.6</v>
      </c>
      <c r="CT111" s="19">
        <v>15.2</v>
      </c>
      <c r="CU111" s="19">
        <v>1.7</v>
      </c>
      <c r="CV111" s="19">
        <v>1.7</v>
      </c>
    </row>
    <row r="112" spans="27:126" x14ac:dyDescent="0.2">
      <c r="AA112" s="32">
        <v>3</v>
      </c>
      <c r="AB112" s="33">
        <f>PKG!C116</f>
        <v>0</v>
      </c>
      <c r="AC112" s="33" t="str">
        <f>PKG!G116</f>
        <v/>
      </c>
      <c r="AD112" s="78" t="str">
        <f>IFERROR(IF(VALUE(MID(PKG!D116,7,2))&gt;40,"P","L"),"")</f>
        <v/>
      </c>
      <c r="AE112" s="27">
        <f>PKG!H116</f>
        <v>0</v>
      </c>
      <c r="AF112" s="29" t="str">
        <f t="shared" si="41"/>
        <v/>
      </c>
      <c r="AG112" s="34" t="str">
        <f t="shared" si="42"/>
        <v/>
      </c>
      <c r="AH112" s="34" t="str">
        <f t="shared" si="43"/>
        <v/>
      </c>
      <c r="AI112" s="34" t="str">
        <f t="shared" si="44"/>
        <v/>
      </c>
      <c r="AJ112" s="34" t="str">
        <f t="shared" si="45"/>
        <v/>
      </c>
      <c r="AK112" s="4" t="str">
        <f t="shared" si="46"/>
        <v/>
      </c>
      <c r="AZ112" s="25" t="str">
        <f t="shared" si="47"/>
        <v/>
      </c>
      <c r="BA112" s="25" t="str">
        <f t="shared" si="48"/>
        <v>D</v>
      </c>
      <c r="BB112" s="83" t="str">
        <f>PKG!J116</f>
        <v/>
      </c>
      <c r="BC112" s="83" t="str">
        <f>PKG!K116</f>
        <v/>
      </c>
      <c r="BD112" s="26" t="str">
        <f t="shared" si="49"/>
        <v/>
      </c>
      <c r="BE112" s="26" t="str">
        <f t="shared" si="50"/>
        <v/>
      </c>
      <c r="BG112" s="26" t="str">
        <f t="shared" si="51"/>
        <v/>
      </c>
      <c r="BH112" s="26" t="str">
        <f t="shared" si="52"/>
        <v/>
      </c>
      <c r="BJ112" s="26" t="str">
        <f t="shared" si="53"/>
        <v/>
      </c>
      <c r="BK112" s="26" t="str">
        <f t="shared" si="54"/>
        <v/>
      </c>
      <c r="BM112" s="26" t="str">
        <f t="shared" si="55"/>
        <v/>
      </c>
      <c r="BN112" s="26" t="str">
        <f t="shared" si="56"/>
        <v/>
      </c>
      <c r="BZ112" s="18">
        <v>102</v>
      </c>
      <c r="CA112" s="19">
        <v>26.7</v>
      </c>
      <c r="CB112" s="19">
        <v>3.5</v>
      </c>
      <c r="CC112" s="19">
        <v>5.2</v>
      </c>
      <c r="CD112" s="19">
        <v>26.6</v>
      </c>
      <c r="CE112" s="19">
        <v>3.9</v>
      </c>
      <c r="CF112" s="19">
        <v>6.1</v>
      </c>
      <c r="CG112" s="23"/>
      <c r="CH112" s="18">
        <v>102</v>
      </c>
      <c r="CI112" s="19">
        <v>129.6</v>
      </c>
      <c r="CJ112" s="19">
        <v>5.5</v>
      </c>
      <c r="CK112" s="19">
        <v>5.5</v>
      </c>
      <c r="CL112" s="19">
        <v>129.30000000000001</v>
      </c>
      <c r="CM112" s="19">
        <v>6.3</v>
      </c>
      <c r="CN112" s="19">
        <v>6.3</v>
      </c>
      <c r="CO112" s="20"/>
      <c r="CP112" s="19">
        <v>100</v>
      </c>
      <c r="CQ112" s="19">
        <v>15.7</v>
      </c>
      <c r="CR112" s="19">
        <v>1.3</v>
      </c>
      <c r="CS112" s="19">
        <v>1.5</v>
      </c>
      <c r="CT112" s="19">
        <v>15.4</v>
      </c>
      <c r="CU112" s="19">
        <v>1.6</v>
      </c>
      <c r="CV112" s="19">
        <v>1.6</v>
      </c>
    </row>
    <row r="113" spans="27:100" x14ac:dyDescent="0.2">
      <c r="AA113" s="32">
        <v>4</v>
      </c>
      <c r="AB113" s="33">
        <f>PKG!C117</f>
        <v>0</v>
      </c>
      <c r="AC113" s="33" t="str">
        <f>PKG!G117</f>
        <v/>
      </c>
      <c r="AD113" s="78" t="str">
        <f>IFERROR(IF(VALUE(MID(PKG!D117,7,2))&gt;40,"P","L"),"")</f>
        <v/>
      </c>
      <c r="AE113" s="27">
        <f>PKG!H117</f>
        <v>0</v>
      </c>
      <c r="AF113" s="29" t="str">
        <f t="shared" si="41"/>
        <v/>
      </c>
      <c r="AG113" s="34" t="str">
        <f t="shared" si="42"/>
        <v/>
      </c>
      <c r="AH113" s="34" t="str">
        <f t="shared" si="43"/>
        <v/>
      </c>
      <c r="AI113" s="34" t="str">
        <f t="shared" si="44"/>
        <v/>
      </c>
      <c r="AJ113" s="34" t="str">
        <f t="shared" si="45"/>
        <v/>
      </c>
      <c r="AK113" s="4" t="str">
        <f t="shared" si="46"/>
        <v/>
      </c>
      <c r="AZ113" s="25" t="str">
        <f t="shared" si="47"/>
        <v/>
      </c>
      <c r="BA113" s="25" t="str">
        <f t="shared" si="48"/>
        <v>D</v>
      </c>
      <c r="BB113" s="83" t="str">
        <f>PKG!J117</f>
        <v/>
      </c>
      <c r="BC113" s="83" t="str">
        <f>PKG!K117</f>
        <v/>
      </c>
      <c r="BD113" s="26" t="str">
        <f t="shared" si="49"/>
        <v/>
      </c>
      <c r="BE113" s="26" t="str">
        <f t="shared" si="50"/>
        <v/>
      </c>
      <c r="BG113" s="26" t="str">
        <f t="shared" si="51"/>
        <v/>
      </c>
      <c r="BH113" s="26" t="str">
        <f t="shared" si="52"/>
        <v/>
      </c>
      <c r="BJ113" s="26" t="str">
        <f t="shared" si="53"/>
        <v/>
      </c>
      <c r="BK113" s="26" t="str">
        <f t="shared" si="54"/>
        <v/>
      </c>
      <c r="BM113" s="26" t="str">
        <f t="shared" si="55"/>
        <v/>
      </c>
      <c r="BN113" s="26" t="str">
        <f t="shared" si="56"/>
        <v/>
      </c>
      <c r="BZ113" s="18">
        <v>103</v>
      </c>
      <c r="CA113" s="19">
        <v>26.9</v>
      </c>
      <c r="CB113" s="19">
        <v>3.5</v>
      </c>
      <c r="CC113" s="19">
        <v>5.4</v>
      </c>
      <c r="CD113" s="19">
        <v>26.9</v>
      </c>
      <c r="CE113" s="19">
        <v>4</v>
      </c>
      <c r="CF113" s="19">
        <v>6.2</v>
      </c>
      <c r="CG113" s="23"/>
      <c r="CH113" s="18">
        <v>103</v>
      </c>
      <c r="CI113" s="19">
        <v>130</v>
      </c>
      <c r="CJ113" s="19">
        <v>5.5</v>
      </c>
      <c r="CK113" s="19">
        <v>5.5</v>
      </c>
      <c r="CL113" s="19">
        <v>129.80000000000001</v>
      </c>
      <c r="CM113" s="19">
        <v>6.3</v>
      </c>
      <c r="CN113" s="19">
        <v>6.3</v>
      </c>
      <c r="CO113" s="20"/>
      <c r="CP113" s="19">
        <v>100.5</v>
      </c>
      <c r="CQ113" s="19">
        <v>15.9</v>
      </c>
      <c r="CR113" s="19">
        <v>1.4</v>
      </c>
      <c r="CS113" s="19">
        <v>1.6</v>
      </c>
      <c r="CT113" s="19">
        <v>15.5</v>
      </c>
      <c r="CU113" s="19">
        <v>1.7</v>
      </c>
      <c r="CV113" s="19">
        <v>1.7</v>
      </c>
    </row>
    <row r="114" spans="27:100" x14ac:dyDescent="0.2">
      <c r="AA114" s="32">
        <v>5</v>
      </c>
      <c r="AB114" s="33">
        <f>PKG!C118</f>
        <v>0</v>
      </c>
      <c r="AC114" s="33" t="str">
        <f>PKG!G118</f>
        <v/>
      </c>
      <c r="AD114" s="78" t="str">
        <f>IFERROR(IF(VALUE(MID(PKG!D118,7,2))&gt;40,"P","L"),"")</f>
        <v/>
      </c>
      <c r="AE114" s="27">
        <f>PKG!H118</f>
        <v>0</v>
      </c>
      <c r="AF114" s="29" t="str">
        <f t="shared" si="41"/>
        <v/>
      </c>
      <c r="AG114" s="34" t="str">
        <f t="shared" si="42"/>
        <v/>
      </c>
      <c r="AH114" s="34" t="str">
        <f t="shared" si="43"/>
        <v/>
      </c>
      <c r="AI114" s="34" t="str">
        <f t="shared" si="44"/>
        <v/>
      </c>
      <c r="AJ114" s="34" t="str">
        <f t="shared" si="45"/>
        <v/>
      </c>
      <c r="AK114" s="4" t="str">
        <f t="shared" si="46"/>
        <v/>
      </c>
      <c r="AZ114" s="25" t="str">
        <f t="shared" si="47"/>
        <v/>
      </c>
      <c r="BA114" s="25" t="str">
        <f t="shared" si="48"/>
        <v>D</v>
      </c>
      <c r="BB114" s="83" t="str">
        <f>PKG!J118</f>
        <v/>
      </c>
      <c r="BC114" s="83" t="str">
        <f>PKG!K118</f>
        <v/>
      </c>
      <c r="BD114" s="26" t="str">
        <f t="shared" si="49"/>
        <v/>
      </c>
      <c r="BE114" s="26" t="str">
        <f t="shared" si="50"/>
        <v/>
      </c>
      <c r="BG114" s="26" t="str">
        <f t="shared" si="51"/>
        <v/>
      </c>
      <c r="BH114" s="26" t="str">
        <f t="shared" si="52"/>
        <v/>
      </c>
      <c r="BJ114" s="26" t="str">
        <f t="shared" si="53"/>
        <v/>
      </c>
      <c r="BK114" s="26" t="str">
        <f t="shared" si="54"/>
        <v/>
      </c>
      <c r="BM114" s="26" t="str">
        <f t="shared" si="55"/>
        <v/>
      </c>
      <c r="BN114" s="26" t="str">
        <f t="shared" si="56"/>
        <v/>
      </c>
      <c r="BZ114" s="18">
        <v>104</v>
      </c>
      <c r="CA114" s="19">
        <v>27.1</v>
      </c>
      <c r="CB114" s="19">
        <v>3.5</v>
      </c>
      <c r="CC114" s="19">
        <v>5.5</v>
      </c>
      <c r="CD114" s="19">
        <v>27.2</v>
      </c>
      <c r="CE114" s="19">
        <v>4.0999999999999996</v>
      </c>
      <c r="CF114" s="19">
        <v>6.3</v>
      </c>
      <c r="CG114" s="23"/>
      <c r="CH114" s="18">
        <v>104</v>
      </c>
      <c r="CI114" s="19">
        <v>130.4</v>
      </c>
      <c r="CJ114" s="19">
        <v>5.5</v>
      </c>
      <c r="CK114" s="19">
        <v>5.5</v>
      </c>
      <c r="CL114" s="19">
        <v>130.30000000000001</v>
      </c>
      <c r="CM114" s="19">
        <v>6.4</v>
      </c>
      <c r="CN114" s="19">
        <v>6.4</v>
      </c>
      <c r="CO114" s="20"/>
      <c r="CP114" s="19">
        <v>101</v>
      </c>
      <c r="CQ114" s="19">
        <v>16</v>
      </c>
      <c r="CR114" s="19">
        <v>1.4</v>
      </c>
      <c r="CS114" s="19">
        <v>1.8</v>
      </c>
      <c r="CT114" s="19">
        <v>15.6</v>
      </c>
      <c r="CU114" s="19">
        <v>1.7</v>
      </c>
      <c r="CV114" s="19">
        <v>1.7</v>
      </c>
    </row>
    <row r="115" spans="27:100" x14ac:dyDescent="0.2">
      <c r="AA115" s="32">
        <v>6</v>
      </c>
      <c r="AB115" s="33">
        <f>PKG!C119</f>
        <v>0</v>
      </c>
      <c r="AC115" s="33" t="str">
        <f>PKG!G119</f>
        <v/>
      </c>
      <c r="AD115" s="78" t="str">
        <f>IFERROR(IF(VALUE(MID(PKG!D119,7,2))&gt;40,"P","L"),"")</f>
        <v/>
      </c>
      <c r="AE115" s="27">
        <f>PKG!H119</f>
        <v>0</v>
      </c>
      <c r="AF115" s="29" t="str">
        <f t="shared" si="41"/>
        <v/>
      </c>
      <c r="AG115" s="34" t="str">
        <f t="shared" si="42"/>
        <v/>
      </c>
      <c r="AH115" s="34" t="str">
        <f t="shared" si="43"/>
        <v/>
      </c>
      <c r="AI115" s="34" t="str">
        <f t="shared" si="44"/>
        <v/>
      </c>
      <c r="AJ115" s="34" t="str">
        <f t="shared" si="45"/>
        <v/>
      </c>
      <c r="AK115" s="4" t="str">
        <f t="shared" si="46"/>
        <v/>
      </c>
      <c r="AZ115" s="25" t="str">
        <f t="shared" si="47"/>
        <v/>
      </c>
      <c r="BA115" s="25" t="str">
        <f t="shared" si="48"/>
        <v>D</v>
      </c>
      <c r="BB115" s="83" t="str">
        <f>PKG!J119</f>
        <v/>
      </c>
      <c r="BC115" s="83" t="str">
        <f>PKG!K119</f>
        <v/>
      </c>
      <c r="BD115" s="26" t="str">
        <f t="shared" si="49"/>
        <v/>
      </c>
      <c r="BE115" s="26" t="str">
        <f t="shared" si="50"/>
        <v/>
      </c>
      <c r="BG115" s="26" t="str">
        <f t="shared" si="51"/>
        <v/>
      </c>
      <c r="BH115" s="26" t="str">
        <f t="shared" si="52"/>
        <v/>
      </c>
      <c r="BJ115" s="26" t="str">
        <f t="shared" si="53"/>
        <v/>
      </c>
      <c r="BK115" s="26" t="str">
        <f t="shared" si="54"/>
        <v/>
      </c>
      <c r="BM115" s="26" t="str">
        <f t="shared" si="55"/>
        <v/>
      </c>
      <c r="BN115" s="26" t="str">
        <f t="shared" si="56"/>
        <v/>
      </c>
      <c r="BZ115" s="18">
        <v>105</v>
      </c>
      <c r="CA115" s="19">
        <v>27.4</v>
      </c>
      <c r="CB115" s="19">
        <v>3.6</v>
      </c>
      <c r="CC115" s="19">
        <v>5.5</v>
      </c>
      <c r="CD115" s="19">
        <v>27.5</v>
      </c>
      <c r="CE115" s="19">
        <v>4.0999999999999996</v>
      </c>
      <c r="CF115" s="19">
        <v>6.4</v>
      </c>
      <c r="CG115" s="23"/>
      <c r="CH115" s="18">
        <v>105</v>
      </c>
      <c r="CI115" s="19">
        <v>130.9</v>
      </c>
      <c r="CJ115" s="19">
        <v>5.6</v>
      </c>
      <c r="CK115" s="19">
        <v>5.6</v>
      </c>
      <c r="CL115" s="19">
        <v>130.80000000000001</v>
      </c>
      <c r="CM115" s="19">
        <v>6.4</v>
      </c>
      <c r="CN115" s="19">
        <v>6.4</v>
      </c>
      <c r="CO115" s="20"/>
      <c r="CP115" s="19">
        <v>101.5</v>
      </c>
      <c r="CQ115" s="19">
        <v>16.2</v>
      </c>
      <c r="CR115" s="19">
        <v>1.5</v>
      </c>
      <c r="CS115" s="19">
        <v>1.6</v>
      </c>
      <c r="CT115" s="19">
        <v>15.8</v>
      </c>
      <c r="CU115" s="19">
        <v>1.7</v>
      </c>
      <c r="CV115" s="19">
        <v>1.7</v>
      </c>
    </row>
    <row r="116" spans="27:100" x14ac:dyDescent="0.2">
      <c r="AA116" s="32">
        <v>7</v>
      </c>
      <c r="AB116" s="33">
        <f>PKG!C120</f>
        <v>0</v>
      </c>
      <c r="AC116" s="33" t="str">
        <f>PKG!G120</f>
        <v/>
      </c>
      <c r="AD116" s="78" t="str">
        <f>IFERROR(IF(VALUE(MID(PKG!D120,7,2))&gt;40,"P","L"),"")</f>
        <v/>
      </c>
      <c r="AE116" s="27">
        <f>PKG!H120</f>
        <v>0</v>
      </c>
      <c r="AF116" s="29" t="str">
        <f t="shared" si="41"/>
        <v/>
      </c>
      <c r="AG116" s="34" t="str">
        <f t="shared" si="42"/>
        <v/>
      </c>
      <c r="AH116" s="34" t="str">
        <f t="shared" si="43"/>
        <v/>
      </c>
      <c r="AI116" s="34" t="str">
        <f t="shared" si="44"/>
        <v/>
      </c>
      <c r="AJ116" s="34" t="str">
        <f t="shared" si="45"/>
        <v/>
      </c>
      <c r="AK116" s="4" t="str">
        <f t="shared" si="46"/>
        <v/>
      </c>
      <c r="AZ116" s="25" t="str">
        <f t="shared" si="47"/>
        <v/>
      </c>
      <c r="BA116" s="25" t="str">
        <f t="shared" si="48"/>
        <v>D</v>
      </c>
      <c r="BB116" s="83" t="str">
        <f>PKG!J120</f>
        <v/>
      </c>
      <c r="BC116" s="83" t="str">
        <f>PKG!K120</f>
        <v/>
      </c>
      <c r="BD116" s="26" t="str">
        <f t="shared" si="49"/>
        <v/>
      </c>
      <c r="BE116" s="26" t="str">
        <f t="shared" si="50"/>
        <v/>
      </c>
      <c r="BG116" s="26" t="str">
        <f t="shared" si="51"/>
        <v/>
      </c>
      <c r="BH116" s="26" t="str">
        <f t="shared" si="52"/>
        <v/>
      </c>
      <c r="BJ116" s="26" t="str">
        <f t="shared" si="53"/>
        <v/>
      </c>
      <c r="BK116" s="26" t="str">
        <f t="shared" si="54"/>
        <v/>
      </c>
      <c r="BM116" s="26" t="str">
        <f t="shared" si="55"/>
        <v/>
      </c>
      <c r="BN116" s="26" t="str">
        <f t="shared" si="56"/>
        <v/>
      </c>
      <c r="BZ116" s="18">
        <v>106</v>
      </c>
      <c r="CA116" s="19">
        <v>27.6</v>
      </c>
      <c r="CB116" s="19">
        <v>3.6</v>
      </c>
      <c r="CC116" s="19">
        <v>5.7</v>
      </c>
      <c r="CD116" s="19">
        <v>27.8</v>
      </c>
      <c r="CE116" s="19">
        <v>4.2</v>
      </c>
      <c r="CF116" s="19">
        <v>6.6</v>
      </c>
      <c r="CG116" s="23"/>
      <c r="CH116" s="18">
        <v>106</v>
      </c>
      <c r="CI116" s="19">
        <v>131.30000000000001</v>
      </c>
      <c r="CJ116" s="19">
        <v>5.6</v>
      </c>
      <c r="CK116" s="19">
        <v>5.6</v>
      </c>
      <c r="CL116" s="19">
        <v>131.19999999999999</v>
      </c>
      <c r="CM116" s="19">
        <v>6.4</v>
      </c>
      <c r="CN116" s="19">
        <v>6.4</v>
      </c>
      <c r="CO116" s="20"/>
      <c r="CP116" s="19">
        <v>102</v>
      </c>
      <c r="CQ116" s="19">
        <v>16.3</v>
      </c>
      <c r="CR116" s="19">
        <v>1.4</v>
      </c>
      <c r="CS116" s="19">
        <v>1.7</v>
      </c>
      <c r="CT116" s="19">
        <v>15.9</v>
      </c>
      <c r="CU116" s="19">
        <v>1.7</v>
      </c>
      <c r="CV116" s="19">
        <v>1.7</v>
      </c>
    </row>
    <row r="117" spans="27:100" x14ac:dyDescent="0.2">
      <c r="AA117" s="32">
        <v>8</v>
      </c>
      <c r="AB117" s="33">
        <f>PKG!C121</f>
        <v>0</v>
      </c>
      <c r="AC117" s="33" t="str">
        <f>PKG!G121</f>
        <v/>
      </c>
      <c r="AD117" s="78" t="str">
        <f>IFERROR(IF(VALUE(MID(PKG!D121,7,2))&gt;40,"P","L"),"")</f>
        <v/>
      </c>
      <c r="AE117" s="27">
        <f>PKG!H121</f>
        <v>0</v>
      </c>
      <c r="AF117" s="29" t="str">
        <f t="shared" ref="AF117:AF180" si="64">IFERROR(VLOOKUP(AE117,$AW$10:$AX$16,2,0),"")</f>
        <v/>
      </c>
      <c r="AG117" s="34" t="str">
        <f t="shared" ref="AG117:AG180" si="65">IFERROR(IF(AND(AE117&lt;&gt;"",AF117=""),"Luar Wil",AE117)&amp;VLOOKUP(DAY(AB117),$AS$10:$AT$14,2),"")</f>
        <v/>
      </c>
      <c r="AH117" s="34" t="str">
        <f t="shared" ref="AH117:AH180" si="66">IFERROR(DATEDIF(AC117,AB117,"Y"),"")</f>
        <v/>
      </c>
      <c r="AI117" s="34" t="str">
        <f t="shared" ref="AI117:AI180" si="67">IFERROR(DATEDIF(AC117,AB117,"yM"),"")</f>
        <v/>
      </c>
      <c r="AJ117" s="34" t="str">
        <f t="shared" ref="AJ117:AJ180" si="68">IFERROR(DATEDIF(AC117,AB117,"M"),"")</f>
        <v/>
      </c>
      <c r="AK117" s="4" t="str">
        <f t="shared" ref="AK117:AK180" si="69">IFERROR(VLOOKUP(VLOOKUP(AJ117,$AM$10:$AN$13,2)&amp;AD117,$AQ$10:$AR$17,2),"")</f>
        <v/>
      </c>
      <c r="AZ117" s="25" t="str">
        <f t="shared" ref="AZ117:AZ180" si="70">IFERROR(DATEDIF(AC117,AB117,"M"),"")</f>
        <v/>
      </c>
      <c r="BA117" s="25" t="str">
        <f t="shared" ref="BA117:BA180" si="71">IF(AZ117&gt;216,"D",AZ117)</f>
        <v>D</v>
      </c>
      <c r="BB117" s="83" t="str">
        <f>PKG!J121</f>
        <v/>
      </c>
      <c r="BC117" s="83" t="str">
        <f>PKG!K121</f>
        <v/>
      </c>
      <c r="BD117" s="26" t="str">
        <f t="shared" ref="BD117:BD180" si="72">IFERROR(IF(AD117="L",VLOOKUP(BA117,$BZ$10:$CF$226,2),IF(AD117="P",VLOOKUP(BA117,$BZ$10:$CF$226,5),"")),"")</f>
        <v/>
      </c>
      <c r="BE117" s="26" t="str">
        <f t="shared" ref="BE117:BE180" si="73">IFERROR((BC117-BD117)/IF(AD117="L",(IF(OR(BC117&gt;BD117,BC117=BD117),VLOOKUP(BA117,$BZ$10:$CF$226,4),VLOOKUP(BA117,$BZ$10:$CF$226,3))),IF(OR(BC117&gt;BD117,BC117=BD117),VLOOKUP(BA117,$BZ$10:$CF$226,7),VLOOKUP(BA117,$BZ$10:$CF$226,6))),"")</f>
        <v/>
      </c>
      <c r="BG117" s="26" t="str">
        <f t="shared" ref="BG117:BG180" si="74">IFERROR(IF(AD117="L",VLOOKUP(BA117,$CH$10:$CN$226,2),IF(AD117="P",VLOOKUP(BA117,$CH$10:$CN$226,5),"")),"")</f>
        <v/>
      </c>
      <c r="BH117" s="26" t="str">
        <f t="shared" ref="BH117:BH180" si="75">IFERROR((BB117-BG117)/IF(AD117="L",(IF(OR(BB117&gt;BG117,BB117=BG117),VLOOKUP(BA117,$CH$10:$CN$226,4),VLOOKUP(BA117,$CH$10:$CN$226,3))),IF(OR(BB117&gt;BG117,BB117=BG117),VLOOKUP(BA117,$CH$10:$CN$226,7),VLOOKUP(BA117,$CH$10:$CN$226,6))),"")</f>
        <v/>
      </c>
      <c r="BJ117" s="26" t="str">
        <f t="shared" ref="BJ117:BJ180" si="76">IFERROR(IF(AD117="L",VLOOKUP(BB117,$CP$10:$CV$272,2),IF(AD117="P",VLOOKUP(BB117,$CP$10:$CV$272,5),"")),"")</f>
        <v/>
      </c>
      <c r="BK117" s="26" t="str">
        <f t="shared" ref="BK117:BK180" si="77">IFERROR((BC117-BJ117)/IF(AD117="L",(IF(OR(BC117&gt;BJ117,BC117=BJ117),VLOOKUP(BB117,$CP$10:$CV$272,4),VLOOKUP(BB117,$CP$10:$CV$272,3))),IF(OR(BC117&gt;BJ117,BC117=BJ117),VLOOKUP(BB117,$CP$10:$CV$272,7),VLOOKUP(BB117,$CP$10:$CV$272,6))),"")</f>
        <v/>
      </c>
      <c r="BM117" s="26" t="str">
        <f t="shared" ref="BM117:BM180" si="78">IFERROR(BC117/(BB117/100)^2,"")</f>
        <v/>
      </c>
      <c r="BN117" s="26" t="str">
        <f t="shared" ref="BN117:BN180" si="79">IFERROR(IF(BM117&gt;DP117,3+(BM117-DP117)/(DP117-DQ117),IF(BM117&gt;DQ117,2+(BM117-DQ117)/(DP117-DQ117),IF(BM117&gt;DR117,1+(BM117-DR117)/(DQ117-DR117),IF(BM117&gt;DS117,(BM117-DS117)/(DR117-DS117),IF(BM117&gt;DT117,-1+(BM117-DT117)/(DS117-DT117),IF(BM117&gt;DU117,-2+(BM117-DU117)/(DT117-DU117),IF(BM117&gt;DV117,-3+(BM117-DV117)/(DU117-DV117),-3-(DV117-BM117)/(DU117-DV117)))))))),"")</f>
        <v/>
      </c>
      <c r="BZ117" s="18">
        <v>107</v>
      </c>
      <c r="CA117" s="19">
        <v>27.9</v>
      </c>
      <c r="CB117" s="19">
        <v>3.7</v>
      </c>
      <c r="CC117" s="19">
        <v>5.8</v>
      </c>
      <c r="CD117" s="19">
        <v>28.1</v>
      </c>
      <c r="CE117" s="19">
        <v>4.2</v>
      </c>
      <c r="CF117" s="19">
        <v>6.7</v>
      </c>
      <c r="CG117" s="23"/>
      <c r="CH117" s="18">
        <v>107</v>
      </c>
      <c r="CI117" s="19">
        <v>131.69999999999999</v>
      </c>
      <c r="CJ117" s="19">
        <v>5.6</v>
      </c>
      <c r="CK117" s="19">
        <v>5.6</v>
      </c>
      <c r="CL117" s="19">
        <v>131.69999999999999</v>
      </c>
      <c r="CM117" s="19">
        <v>6.4</v>
      </c>
      <c r="CN117" s="19">
        <v>6.4</v>
      </c>
      <c r="CO117" s="20"/>
      <c r="CP117" s="19">
        <v>102.5</v>
      </c>
      <c r="CQ117" s="19">
        <v>16.399999999999999</v>
      </c>
      <c r="CR117" s="19">
        <v>1.4</v>
      </c>
      <c r="CS117" s="19">
        <v>1.6</v>
      </c>
      <c r="CT117" s="19">
        <v>16</v>
      </c>
      <c r="CU117" s="19">
        <v>1.8</v>
      </c>
      <c r="CV117" s="19">
        <v>1.8</v>
      </c>
    </row>
    <row r="118" spans="27:100" x14ac:dyDescent="0.2">
      <c r="AA118" s="32">
        <v>9</v>
      </c>
      <c r="AB118" s="33">
        <f>PKG!C122</f>
        <v>0</v>
      </c>
      <c r="AC118" s="33" t="str">
        <f>PKG!G122</f>
        <v/>
      </c>
      <c r="AD118" s="78" t="str">
        <f>IFERROR(IF(VALUE(MID(PKG!D122,7,2))&gt;40,"P","L"),"")</f>
        <v/>
      </c>
      <c r="AE118" s="27">
        <f>PKG!H122</f>
        <v>0</v>
      </c>
      <c r="AF118" s="29" t="str">
        <f t="shared" si="64"/>
        <v/>
      </c>
      <c r="AG118" s="34" t="str">
        <f t="shared" si="65"/>
        <v/>
      </c>
      <c r="AH118" s="34" t="str">
        <f t="shared" si="66"/>
        <v/>
      </c>
      <c r="AI118" s="34" t="str">
        <f t="shared" si="67"/>
        <v/>
      </c>
      <c r="AJ118" s="34" t="str">
        <f t="shared" si="68"/>
        <v/>
      </c>
      <c r="AK118" s="4" t="str">
        <f t="shared" si="69"/>
        <v/>
      </c>
      <c r="AZ118" s="25" t="str">
        <f t="shared" si="70"/>
        <v/>
      </c>
      <c r="BA118" s="25" t="str">
        <f t="shared" si="71"/>
        <v>D</v>
      </c>
      <c r="BB118" s="83" t="str">
        <f>PKG!J122</f>
        <v/>
      </c>
      <c r="BC118" s="83" t="str">
        <f>PKG!K122</f>
        <v/>
      </c>
      <c r="BD118" s="26" t="str">
        <f t="shared" si="72"/>
        <v/>
      </c>
      <c r="BE118" s="26" t="str">
        <f t="shared" si="73"/>
        <v/>
      </c>
      <c r="BG118" s="26" t="str">
        <f t="shared" si="74"/>
        <v/>
      </c>
      <c r="BH118" s="26" t="str">
        <f t="shared" si="75"/>
        <v/>
      </c>
      <c r="BJ118" s="26" t="str">
        <f t="shared" si="76"/>
        <v/>
      </c>
      <c r="BK118" s="26" t="str">
        <f t="shared" si="77"/>
        <v/>
      </c>
      <c r="BM118" s="26" t="str">
        <f t="shared" si="78"/>
        <v/>
      </c>
      <c r="BN118" s="26" t="str">
        <f t="shared" si="79"/>
        <v/>
      </c>
      <c r="BZ118" s="18">
        <v>108</v>
      </c>
      <c r="CA118" s="19">
        <v>28.1</v>
      </c>
      <c r="CB118" s="19">
        <v>3.8</v>
      </c>
      <c r="CC118" s="19">
        <v>5.9</v>
      </c>
      <c r="CD118" s="19">
        <v>28.5</v>
      </c>
      <c r="CE118" s="19">
        <v>4.4000000000000004</v>
      </c>
      <c r="CF118" s="19">
        <v>6.8</v>
      </c>
      <c r="CG118" s="23"/>
      <c r="CH118" s="18">
        <v>108</v>
      </c>
      <c r="CI118" s="19">
        <v>132.19999999999999</v>
      </c>
      <c r="CJ118" s="19">
        <v>5.7</v>
      </c>
      <c r="CK118" s="19">
        <v>5.7</v>
      </c>
      <c r="CL118" s="19">
        <v>132.19999999999999</v>
      </c>
      <c r="CM118" s="19">
        <v>6.5</v>
      </c>
      <c r="CN118" s="19">
        <v>6.5</v>
      </c>
      <c r="CO118" s="20"/>
      <c r="CP118" s="19">
        <v>103</v>
      </c>
      <c r="CQ118" s="19">
        <v>16.600000000000001</v>
      </c>
      <c r="CR118" s="19">
        <v>1.5</v>
      </c>
      <c r="CS118" s="19">
        <v>1.7</v>
      </c>
      <c r="CT118" s="19">
        <v>16.2</v>
      </c>
      <c r="CU118" s="19">
        <v>1.7</v>
      </c>
      <c r="CV118" s="19">
        <v>1.7</v>
      </c>
    </row>
    <row r="119" spans="27:100" x14ac:dyDescent="0.2">
      <c r="AA119" s="32">
        <v>10</v>
      </c>
      <c r="AB119" s="33">
        <f>PKG!C123</f>
        <v>0</v>
      </c>
      <c r="AC119" s="33" t="str">
        <f>PKG!G123</f>
        <v/>
      </c>
      <c r="AD119" s="78" t="str">
        <f>IFERROR(IF(VALUE(MID(PKG!D123,7,2))&gt;40,"P","L"),"")</f>
        <v/>
      </c>
      <c r="AE119" s="27">
        <f>PKG!H123</f>
        <v>0</v>
      </c>
      <c r="AF119" s="29" t="str">
        <f t="shared" si="64"/>
        <v/>
      </c>
      <c r="AG119" s="34" t="str">
        <f t="shared" si="65"/>
        <v/>
      </c>
      <c r="AH119" s="34" t="str">
        <f t="shared" si="66"/>
        <v/>
      </c>
      <c r="AI119" s="34" t="str">
        <f t="shared" si="67"/>
        <v/>
      </c>
      <c r="AJ119" s="34" t="str">
        <f t="shared" si="68"/>
        <v/>
      </c>
      <c r="AK119" s="4" t="str">
        <f t="shared" si="69"/>
        <v/>
      </c>
      <c r="AZ119" s="25" t="str">
        <f t="shared" si="70"/>
        <v/>
      </c>
      <c r="BA119" s="25" t="str">
        <f t="shared" si="71"/>
        <v>D</v>
      </c>
      <c r="BB119" s="83" t="str">
        <f>PKG!J123</f>
        <v/>
      </c>
      <c r="BC119" s="83" t="str">
        <f>PKG!K123</f>
        <v/>
      </c>
      <c r="BD119" s="26" t="str">
        <f t="shared" si="72"/>
        <v/>
      </c>
      <c r="BE119" s="26" t="str">
        <f t="shared" si="73"/>
        <v/>
      </c>
      <c r="BG119" s="26" t="str">
        <f t="shared" si="74"/>
        <v/>
      </c>
      <c r="BH119" s="26" t="str">
        <f t="shared" si="75"/>
        <v/>
      </c>
      <c r="BJ119" s="26" t="str">
        <f t="shared" si="76"/>
        <v/>
      </c>
      <c r="BK119" s="26" t="str">
        <f t="shared" si="77"/>
        <v/>
      </c>
      <c r="BM119" s="26" t="str">
        <f t="shared" si="78"/>
        <v/>
      </c>
      <c r="BN119" s="26" t="str">
        <f t="shared" si="79"/>
        <v/>
      </c>
      <c r="BZ119" s="18">
        <v>109</v>
      </c>
      <c r="CA119" s="19">
        <v>28.4</v>
      </c>
      <c r="CB119" s="19">
        <v>3.9</v>
      </c>
      <c r="CC119" s="19">
        <v>6</v>
      </c>
      <c r="CD119" s="19">
        <v>28.8</v>
      </c>
      <c r="CE119" s="19">
        <v>4.5</v>
      </c>
      <c r="CF119" s="19">
        <v>6.9</v>
      </c>
      <c r="CG119" s="23"/>
      <c r="CH119" s="18">
        <v>109</v>
      </c>
      <c r="CI119" s="19">
        <v>132.6</v>
      </c>
      <c r="CJ119" s="19">
        <v>5.7</v>
      </c>
      <c r="CK119" s="19">
        <v>5.7</v>
      </c>
      <c r="CL119" s="19">
        <v>132.69999999999999</v>
      </c>
      <c r="CM119" s="19">
        <v>6.5</v>
      </c>
      <c r="CN119" s="19">
        <v>6.5</v>
      </c>
      <c r="CO119" s="20"/>
      <c r="CP119" s="19">
        <v>103.5</v>
      </c>
      <c r="CQ119" s="19">
        <v>16.7</v>
      </c>
      <c r="CR119" s="19">
        <v>1.4</v>
      </c>
      <c r="CS119" s="19">
        <v>1.7</v>
      </c>
      <c r="CT119" s="19">
        <v>16.3</v>
      </c>
      <c r="CU119" s="19">
        <v>1.8</v>
      </c>
      <c r="CV119" s="19">
        <v>1.8</v>
      </c>
    </row>
    <row r="120" spans="27:100" x14ac:dyDescent="0.2">
      <c r="AA120" s="32">
        <v>11</v>
      </c>
      <c r="AB120" s="33">
        <f>PKG!C124</f>
        <v>0</v>
      </c>
      <c r="AC120" s="33" t="str">
        <f>PKG!G124</f>
        <v/>
      </c>
      <c r="AD120" s="78" t="str">
        <f>IFERROR(IF(VALUE(MID(PKG!D124,7,2))&gt;40,"P","L"),"")</f>
        <v/>
      </c>
      <c r="AE120" s="27">
        <f>PKG!H124</f>
        <v>0</v>
      </c>
      <c r="AF120" s="29" t="str">
        <f t="shared" si="64"/>
        <v/>
      </c>
      <c r="AG120" s="34" t="str">
        <f t="shared" si="65"/>
        <v/>
      </c>
      <c r="AH120" s="34" t="str">
        <f t="shared" si="66"/>
        <v/>
      </c>
      <c r="AI120" s="34" t="str">
        <f t="shared" si="67"/>
        <v/>
      </c>
      <c r="AJ120" s="34" t="str">
        <f t="shared" si="68"/>
        <v/>
      </c>
      <c r="AK120" s="4" t="str">
        <f t="shared" si="69"/>
        <v/>
      </c>
      <c r="AZ120" s="25" t="str">
        <f t="shared" si="70"/>
        <v/>
      </c>
      <c r="BA120" s="25" t="str">
        <f t="shared" si="71"/>
        <v>D</v>
      </c>
      <c r="BB120" s="83" t="str">
        <f>PKG!J124</f>
        <v/>
      </c>
      <c r="BC120" s="83" t="str">
        <f>PKG!K124</f>
        <v/>
      </c>
      <c r="BD120" s="26" t="str">
        <f t="shared" si="72"/>
        <v/>
      </c>
      <c r="BE120" s="26" t="str">
        <f t="shared" si="73"/>
        <v/>
      </c>
      <c r="BG120" s="26" t="str">
        <f t="shared" si="74"/>
        <v/>
      </c>
      <c r="BH120" s="26" t="str">
        <f t="shared" si="75"/>
        <v/>
      </c>
      <c r="BJ120" s="26" t="str">
        <f t="shared" si="76"/>
        <v/>
      </c>
      <c r="BK120" s="26" t="str">
        <f t="shared" si="77"/>
        <v/>
      </c>
      <c r="BM120" s="26" t="str">
        <f t="shared" si="78"/>
        <v/>
      </c>
      <c r="BN120" s="26" t="str">
        <f t="shared" si="79"/>
        <v/>
      </c>
      <c r="BZ120" s="18">
        <v>110</v>
      </c>
      <c r="CA120" s="19">
        <v>28.6</v>
      </c>
      <c r="CB120" s="19">
        <v>3.9</v>
      </c>
      <c r="CC120" s="19">
        <v>6.2</v>
      </c>
      <c r="CD120" s="19">
        <v>29.1</v>
      </c>
      <c r="CE120" s="19">
        <v>4.5</v>
      </c>
      <c r="CF120" s="19">
        <v>7.1</v>
      </c>
      <c r="CG120" s="23"/>
      <c r="CH120" s="18">
        <v>110</v>
      </c>
      <c r="CI120" s="19">
        <v>133</v>
      </c>
      <c r="CJ120" s="19">
        <v>5.7</v>
      </c>
      <c r="CK120" s="19">
        <v>5.7</v>
      </c>
      <c r="CL120" s="19">
        <v>133.19999999999999</v>
      </c>
      <c r="CM120" s="19">
        <v>6.5</v>
      </c>
      <c r="CN120" s="19">
        <v>6.5</v>
      </c>
      <c r="CO120" s="20"/>
      <c r="CP120" s="19">
        <v>104</v>
      </c>
      <c r="CQ120" s="19">
        <v>16.899999999999999</v>
      </c>
      <c r="CR120" s="19">
        <v>1.5</v>
      </c>
      <c r="CS120" s="19">
        <v>1.7</v>
      </c>
      <c r="CT120" s="19">
        <v>16.5</v>
      </c>
      <c r="CU120" s="19">
        <v>1.7</v>
      </c>
      <c r="CV120" s="19">
        <v>1.7</v>
      </c>
    </row>
    <row r="121" spans="27:100" x14ac:dyDescent="0.2">
      <c r="AA121" s="32">
        <v>12</v>
      </c>
      <c r="AB121" s="33">
        <f>PKG!C125</f>
        <v>0</v>
      </c>
      <c r="AC121" s="33" t="str">
        <f>PKG!G125</f>
        <v/>
      </c>
      <c r="AD121" s="78" t="str">
        <f>IFERROR(IF(VALUE(MID(PKG!D125,7,2))&gt;40,"P","L"),"")</f>
        <v/>
      </c>
      <c r="AE121" s="27">
        <f>PKG!H125</f>
        <v>0</v>
      </c>
      <c r="AF121" s="29" t="str">
        <f t="shared" si="64"/>
        <v/>
      </c>
      <c r="AG121" s="34" t="str">
        <f t="shared" si="65"/>
        <v/>
      </c>
      <c r="AH121" s="34" t="str">
        <f t="shared" si="66"/>
        <v/>
      </c>
      <c r="AI121" s="34" t="str">
        <f t="shared" si="67"/>
        <v/>
      </c>
      <c r="AJ121" s="34" t="str">
        <f t="shared" si="68"/>
        <v/>
      </c>
      <c r="AK121" s="4" t="str">
        <f t="shared" si="69"/>
        <v/>
      </c>
      <c r="AZ121" s="25" t="str">
        <f t="shared" si="70"/>
        <v/>
      </c>
      <c r="BA121" s="25" t="str">
        <f t="shared" si="71"/>
        <v>D</v>
      </c>
      <c r="BB121" s="83" t="str">
        <f>PKG!J125</f>
        <v/>
      </c>
      <c r="BC121" s="83" t="str">
        <f>PKG!K125</f>
        <v/>
      </c>
      <c r="BD121" s="26" t="str">
        <f t="shared" si="72"/>
        <v/>
      </c>
      <c r="BE121" s="26" t="str">
        <f t="shared" si="73"/>
        <v/>
      </c>
      <c r="BG121" s="26" t="str">
        <f t="shared" si="74"/>
        <v/>
      </c>
      <c r="BH121" s="26" t="str">
        <f t="shared" si="75"/>
        <v/>
      </c>
      <c r="BJ121" s="26" t="str">
        <f t="shared" si="76"/>
        <v/>
      </c>
      <c r="BK121" s="26" t="str">
        <f t="shared" si="77"/>
        <v/>
      </c>
      <c r="BM121" s="26" t="str">
        <f t="shared" si="78"/>
        <v/>
      </c>
      <c r="BN121" s="26" t="str">
        <f t="shared" si="79"/>
        <v/>
      </c>
      <c r="BZ121" s="18">
        <v>111</v>
      </c>
      <c r="CA121" s="19">
        <v>28.9</v>
      </c>
      <c r="CB121" s="19">
        <v>4</v>
      </c>
      <c r="CC121" s="19">
        <v>6.3</v>
      </c>
      <c r="CD121" s="19">
        <v>29.4</v>
      </c>
      <c r="CE121" s="19">
        <v>4.5999999999999996</v>
      </c>
      <c r="CF121" s="19">
        <v>7.2</v>
      </c>
      <c r="CG121" s="23"/>
      <c r="CH121" s="18">
        <v>111</v>
      </c>
      <c r="CI121" s="19">
        <v>133.5</v>
      </c>
      <c r="CJ121" s="19">
        <v>5.8</v>
      </c>
      <c r="CK121" s="19">
        <v>5.8</v>
      </c>
      <c r="CL121" s="19">
        <v>133.69999999999999</v>
      </c>
      <c r="CM121" s="19">
        <v>6.6</v>
      </c>
      <c r="CN121" s="19">
        <v>6.6</v>
      </c>
      <c r="CO121" s="20"/>
      <c r="CP121" s="19">
        <v>104.5</v>
      </c>
      <c r="CQ121" s="19">
        <v>17</v>
      </c>
      <c r="CR121" s="19">
        <v>1.5</v>
      </c>
      <c r="CS121" s="19">
        <v>1.7</v>
      </c>
      <c r="CT121" s="19">
        <v>16.600000000000001</v>
      </c>
      <c r="CU121" s="19">
        <v>1.8</v>
      </c>
      <c r="CV121" s="19">
        <v>1.8</v>
      </c>
    </row>
    <row r="122" spans="27:100" x14ac:dyDescent="0.2">
      <c r="AA122" s="32">
        <v>13</v>
      </c>
      <c r="AB122" s="33">
        <f>PKG!C126</f>
        <v>0</v>
      </c>
      <c r="AC122" s="33" t="str">
        <f>PKG!G126</f>
        <v/>
      </c>
      <c r="AD122" s="78" t="str">
        <f>IFERROR(IF(VALUE(MID(PKG!D126,7,2))&gt;40,"P","L"),"")</f>
        <v/>
      </c>
      <c r="AE122" s="27">
        <f>PKG!H126</f>
        <v>0</v>
      </c>
      <c r="AF122" s="29" t="str">
        <f t="shared" si="64"/>
        <v/>
      </c>
      <c r="AG122" s="34" t="str">
        <f t="shared" si="65"/>
        <v/>
      </c>
      <c r="AH122" s="34" t="str">
        <f t="shared" si="66"/>
        <v/>
      </c>
      <c r="AI122" s="34" t="str">
        <f t="shared" si="67"/>
        <v/>
      </c>
      <c r="AJ122" s="34" t="str">
        <f t="shared" si="68"/>
        <v/>
      </c>
      <c r="AK122" s="4" t="str">
        <f t="shared" si="69"/>
        <v/>
      </c>
      <c r="AZ122" s="25" t="str">
        <f t="shared" si="70"/>
        <v/>
      </c>
      <c r="BA122" s="25" t="str">
        <f t="shared" si="71"/>
        <v>D</v>
      </c>
      <c r="BB122" s="83" t="str">
        <f>PKG!J126</f>
        <v/>
      </c>
      <c r="BC122" s="83" t="str">
        <f>PKG!K126</f>
        <v/>
      </c>
      <c r="BD122" s="26" t="str">
        <f t="shared" si="72"/>
        <v/>
      </c>
      <c r="BE122" s="26" t="str">
        <f t="shared" si="73"/>
        <v/>
      </c>
      <c r="BG122" s="26" t="str">
        <f t="shared" si="74"/>
        <v/>
      </c>
      <c r="BH122" s="26" t="str">
        <f t="shared" si="75"/>
        <v/>
      </c>
      <c r="BJ122" s="26" t="str">
        <f t="shared" si="76"/>
        <v/>
      </c>
      <c r="BK122" s="26" t="str">
        <f t="shared" si="77"/>
        <v/>
      </c>
      <c r="BM122" s="26" t="str">
        <f t="shared" si="78"/>
        <v/>
      </c>
      <c r="BN122" s="26" t="str">
        <f t="shared" si="79"/>
        <v/>
      </c>
      <c r="BZ122" s="18">
        <v>112</v>
      </c>
      <c r="CA122" s="19">
        <v>29.2</v>
      </c>
      <c r="CB122" s="19">
        <v>4.0999999999999996</v>
      </c>
      <c r="CC122" s="19">
        <v>6.3</v>
      </c>
      <c r="CD122" s="19">
        <v>29.8</v>
      </c>
      <c r="CE122" s="19">
        <v>4.7</v>
      </c>
      <c r="CF122" s="19">
        <v>7.3</v>
      </c>
      <c r="CG122" s="23"/>
      <c r="CH122" s="18">
        <v>112</v>
      </c>
      <c r="CI122" s="19">
        <v>133.9</v>
      </c>
      <c r="CJ122" s="19">
        <v>5.8</v>
      </c>
      <c r="CK122" s="19">
        <v>5.8</v>
      </c>
      <c r="CL122" s="19">
        <v>134.19999999999999</v>
      </c>
      <c r="CM122" s="19">
        <v>6.6</v>
      </c>
      <c r="CN122" s="19">
        <v>6.6</v>
      </c>
      <c r="CO122" s="20"/>
      <c r="CP122" s="19">
        <v>105</v>
      </c>
      <c r="CQ122" s="19">
        <v>17.100000000000001</v>
      </c>
      <c r="CR122" s="19">
        <v>1.5</v>
      </c>
      <c r="CS122" s="19">
        <v>1.8</v>
      </c>
      <c r="CT122" s="19">
        <v>16.7</v>
      </c>
      <c r="CU122" s="19">
        <v>1.8</v>
      </c>
      <c r="CV122" s="19">
        <v>1.8</v>
      </c>
    </row>
    <row r="123" spans="27:100" x14ac:dyDescent="0.2">
      <c r="AA123" s="32">
        <v>14</v>
      </c>
      <c r="AB123" s="33">
        <f>PKG!C127</f>
        <v>0</v>
      </c>
      <c r="AC123" s="33" t="str">
        <f>PKG!G127</f>
        <v/>
      </c>
      <c r="AD123" s="78" t="str">
        <f>IFERROR(IF(VALUE(MID(PKG!D127,7,2))&gt;40,"P","L"),"")</f>
        <v/>
      </c>
      <c r="AE123" s="27">
        <f>PKG!H127</f>
        <v>0</v>
      </c>
      <c r="AF123" s="29" t="str">
        <f t="shared" si="64"/>
        <v/>
      </c>
      <c r="AG123" s="34" t="str">
        <f t="shared" si="65"/>
        <v/>
      </c>
      <c r="AH123" s="34" t="str">
        <f t="shared" si="66"/>
        <v/>
      </c>
      <c r="AI123" s="34" t="str">
        <f t="shared" si="67"/>
        <v/>
      </c>
      <c r="AJ123" s="34" t="str">
        <f t="shared" si="68"/>
        <v/>
      </c>
      <c r="AK123" s="4" t="str">
        <f t="shared" si="69"/>
        <v/>
      </c>
      <c r="AZ123" s="25" t="str">
        <f t="shared" si="70"/>
        <v/>
      </c>
      <c r="BA123" s="25" t="str">
        <f t="shared" si="71"/>
        <v>D</v>
      </c>
      <c r="BB123" s="83" t="str">
        <f>PKG!J127</f>
        <v/>
      </c>
      <c r="BC123" s="83" t="str">
        <f>PKG!K127</f>
        <v/>
      </c>
      <c r="BD123" s="26" t="str">
        <f t="shared" si="72"/>
        <v/>
      </c>
      <c r="BE123" s="26" t="str">
        <f t="shared" si="73"/>
        <v/>
      </c>
      <c r="BG123" s="26" t="str">
        <f t="shared" si="74"/>
        <v/>
      </c>
      <c r="BH123" s="26" t="str">
        <f t="shared" si="75"/>
        <v/>
      </c>
      <c r="BJ123" s="26" t="str">
        <f t="shared" si="76"/>
        <v/>
      </c>
      <c r="BK123" s="26" t="str">
        <f t="shared" si="77"/>
        <v/>
      </c>
      <c r="BM123" s="26" t="str">
        <f t="shared" si="78"/>
        <v/>
      </c>
      <c r="BN123" s="26" t="str">
        <f t="shared" si="79"/>
        <v/>
      </c>
      <c r="BZ123" s="18">
        <v>113</v>
      </c>
      <c r="CA123" s="19">
        <v>29.5</v>
      </c>
      <c r="CB123" s="19">
        <v>4.2</v>
      </c>
      <c r="CC123" s="19">
        <v>6.4</v>
      </c>
      <c r="CD123" s="19">
        <v>30.1</v>
      </c>
      <c r="CE123" s="19">
        <v>4.7</v>
      </c>
      <c r="CF123" s="19">
        <v>7.5</v>
      </c>
      <c r="CG123" s="23"/>
      <c r="CH123" s="18">
        <v>113</v>
      </c>
      <c r="CI123" s="19">
        <v>134.4</v>
      </c>
      <c r="CJ123" s="19">
        <v>5.9</v>
      </c>
      <c r="CK123" s="19">
        <v>5.9</v>
      </c>
      <c r="CL123" s="19">
        <v>134.69999999999999</v>
      </c>
      <c r="CM123" s="19">
        <v>6.6</v>
      </c>
      <c r="CN123" s="19">
        <v>6.6</v>
      </c>
      <c r="CO123" s="20"/>
      <c r="CP123" s="19">
        <v>105.5</v>
      </c>
      <c r="CQ123" s="19">
        <v>17.3</v>
      </c>
      <c r="CR123" s="19">
        <v>1.5</v>
      </c>
      <c r="CS123" s="19">
        <v>1.8</v>
      </c>
      <c r="CT123" s="19">
        <v>16.899999999999999</v>
      </c>
      <c r="CU123" s="19">
        <v>1.8</v>
      </c>
      <c r="CV123" s="19">
        <v>1.8</v>
      </c>
    </row>
    <row r="124" spans="27:100" x14ac:dyDescent="0.2">
      <c r="AA124" s="32">
        <v>15</v>
      </c>
      <c r="AB124" s="33">
        <f>PKG!C128</f>
        <v>0</v>
      </c>
      <c r="AC124" s="33" t="str">
        <f>PKG!G128</f>
        <v/>
      </c>
      <c r="AD124" s="78" t="str">
        <f>IFERROR(IF(VALUE(MID(PKG!D128,7,2))&gt;40,"P","L"),"")</f>
        <v/>
      </c>
      <c r="AE124" s="27">
        <f>PKG!H128</f>
        <v>0</v>
      </c>
      <c r="AF124" s="29" t="str">
        <f t="shared" si="64"/>
        <v/>
      </c>
      <c r="AG124" s="34" t="str">
        <f t="shared" si="65"/>
        <v/>
      </c>
      <c r="AH124" s="34" t="str">
        <f t="shared" si="66"/>
        <v/>
      </c>
      <c r="AI124" s="34" t="str">
        <f t="shared" si="67"/>
        <v/>
      </c>
      <c r="AJ124" s="34" t="str">
        <f t="shared" si="68"/>
        <v/>
      </c>
      <c r="AK124" s="4" t="str">
        <f t="shared" si="69"/>
        <v/>
      </c>
      <c r="AZ124" s="25" t="str">
        <f t="shared" si="70"/>
        <v/>
      </c>
      <c r="BA124" s="25" t="str">
        <f t="shared" si="71"/>
        <v>D</v>
      </c>
      <c r="BB124" s="83" t="str">
        <f>PKG!J128</f>
        <v/>
      </c>
      <c r="BC124" s="83" t="str">
        <f>PKG!K128</f>
        <v/>
      </c>
      <c r="BD124" s="26" t="str">
        <f t="shared" si="72"/>
        <v/>
      </c>
      <c r="BE124" s="26" t="str">
        <f t="shared" si="73"/>
        <v/>
      </c>
      <c r="BG124" s="26" t="str">
        <f t="shared" si="74"/>
        <v/>
      </c>
      <c r="BH124" s="26" t="str">
        <f t="shared" si="75"/>
        <v/>
      </c>
      <c r="BJ124" s="26" t="str">
        <f t="shared" si="76"/>
        <v/>
      </c>
      <c r="BK124" s="26" t="str">
        <f t="shared" si="77"/>
        <v/>
      </c>
      <c r="BM124" s="26" t="str">
        <f t="shared" si="78"/>
        <v/>
      </c>
      <c r="BN124" s="26" t="str">
        <f t="shared" si="79"/>
        <v/>
      </c>
      <c r="BZ124" s="18">
        <v>114</v>
      </c>
      <c r="CA124" s="19">
        <v>29.7</v>
      </c>
      <c r="CB124" s="19">
        <v>4.2</v>
      </c>
      <c r="CC124" s="19">
        <v>6.6</v>
      </c>
      <c r="CD124" s="19">
        <v>30.5</v>
      </c>
      <c r="CE124" s="19">
        <v>4.9000000000000004</v>
      </c>
      <c r="CF124" s="19">
        <v>7.5</v>
      </c>
      <c r="CG124" s="23"/>
      <c r="CH124" s="18">
        <v>114</v>
      </c>
      <c r="CI124" s="19">
        <v>134.80000000000001</v>
      </c>
      <c r="CJ124" s="19">
        <v>5.9</v>
      </c>
      <c r="CK124" s="19">
        <v>5.9</v>
      </c>
      <c r="CL124" s="19">
        <v>135.19999999999999</v>
      </c>
      <c r="CM124" s="19">
        <v>6.7</v>
      </c>
      <c r="CN124" s="19">
        <v>6.7</v>
      </c>
      <c r="CO124" s="20"/>
      <c r="CP124" s="19">
        <v>106</v>
      </c>
      <c r="CQ124" s="19">
        <v>17.399999999999999</v>
      </c>
      <c r="CR124" s="19">
        <v>1.5</v>
      </c>
      <c r="CS124" s="19">
        <v>1.7</v>
      </c>
      <c r="CT124" s="19">
        <v>17</v>
      </c>
      <c r="CU124" s="19">
        <v>1.9</v>
      </c>
      <c r="CV124" s="19">
        <v>1.9</v>
      </c>
    </row>
    <row r="125" spans="27:100" x14ac:dyDescent="0.2">
      <c r="AA125" s="32">
        <v>16</v>
      </c>
      <c r="AB125" s="33">
        <f>PKG!C129</f>
        <v>0</v>
      </c>
      <c r="AC125" s="33" t="str">
        <f>PKG!G129</f>
        <v/>
      </c>
      <c r="AD125" s="78" t="str">
        <f>IFERROR(IF(VALUE(MID(PKG!D129,7,2))&gt;40,"P","L"),"")</f>
        <v/>
      </c>
      <c r="AE125" s="27">
        <f>PKG!H129</f>
        <v>0</v>
      </c>
      <c r="AF125" s="29" t="str">
        <f t="shared" si="64"/>
        <v/>
      </c>
      <c r="AG125" s="34" t="str">
        <f t="shared" si="65"/>
        <v/>
      </c>
      <c r="AH125" s="34" t="str">
        <f t="shared" si="66"/>
        <v/>
      </c>
      <c r="AI125" s="34" t="str">
        <f t="shared" si="67"/>
        <v/>
      </c>
      <c r="AJ125" s="34" t="str">
        <f t="shared" si="68"/>
        <v/>
      </c>
      <c r="AK125" s="4" t="str">
        <f t="shared" si="69"/>
        <v/>
      </c>
      <c r="AZ125" s="25" t="str">
        <f t="shared" si="70"/>
        <v/>
      </c>
      <c r="BA125" s="25" t="str">
        <f t="shared" si="71"/>
        <v>D</v>
      </c>
      <c r="BB125" s="83" t="str">
        <f>PKG!J129</f>
        <v/>
      </c>
      <c r="BC125" s="83" t="str">
        <f>PKG!K129</f>
        <v/>
      </c>
      <c r="BD125" s="26" t="str">
        <f t="shared" si="72"/>
        <v/>
      </c>
      <c r="BE125" s="26" t="str">
        <f t="shared" si="73"/>
        <v/>
      </c>
      <c r="BG125" s="26" t="str">
        <f t="shared" si="74"/>
        <v/>
      </c>
      <c r="BH125" s="26" t="str">
        <f t="shared" si="75"/>
        <v/>
      </c>
      <c r="BJ125" s="26" t="str">
        <f t="shared" si="76"/>
        <v/>
      </c>
      <c r="BK125" s="26" t="str">
        <f t="shared" si="77"/>
        <v/>
      </c>
      <c r="BM125" s="26" t="str">
        <f t="shared" si="78"/>
        <v/>
      </c>
      <c r="BN125" s="26" t="str">
        <f t="shared" si="79"/>
        <v/>
      </c>
      <c r="BZ125" s="18">
        <v>115</v>
      </c>
      <c r="CA125" s="19">
        <v>30</v>
      </c>
      <c r="CB125" s="19">
        <v>4.3</v>
      </c>
      <c r="CC125" s="19">
        <v>6.7</v>
      </c>
      <c r="CD125" s="19">
        <v>30.8</v>
      </c>
      <c r="CE125" s="19">
        <v>4.9000000000000004</v>
      </c>
      <c r="CF125" s="19">
        <v>7.7</v>
      </c>
      <c r="CG125" s="23"/>
      <c r="CH125" s="18">
        <v>115</v>
      </c>
      <c r="CI125" s="19">
        <v>135.30000000000001</v>
      </c>
      <c r="CJ125" s="19">
        <v>6</v>
      </c>
      <c r="CK125" s="19">
        <v>6</v>
      </c>
      <c r="CL125" s="19">
        <v>135.69999999999999</v>
      </c>
      <c r="CM125" s="19">
        <v>6.7</v>
      </c>
      <c r="CN125" s="19">
        <v>6.7</v>
      </c>
      <c r="CO125" s="20"/>
      <c r="CP125" s="19">
        <v>106.5</v>
      </c>
      <c r="CQ125" s="19">
        <v>17.600000000000001</v>
      </c>
      <c r="CR125" s="19">
        <v>1.5</v>
      </c>
      <c r="CS125" s="19">
        <v>1.8</v>
      </c>
      <c r="CT125" s="19">
        <v>17.2</v>
      </c>
      <c r="CU125" s="19">
        <v>1.8</v>
      </c>
      <c r="CV125" s="19">
        <v>1.8</v>
      </c>
    </row>
    <row r="126" spans="27:100" x14ac:dyDescent="0.2">
      <c r="AA126" s="32">
        <v>17</v>
      </c>
      <c r="AB126" s="33">
        <f>PKG!C130</f>
        <v>0</v>
      </c>
      <c r="AC126" s="33" t="str">
        <f>PKG!G130</f>
        <v/>
      </c>
      <c r="AD126" s="78" t="str">
        <f>IFERROR(IF(VALUE(MID(PKG!D130,7,2))&gt;40,"P","L"),"")</f>
        <v/>
      </c>
      <c r="AE126" s="27">
        <f>PKG!H130</f>
        <v>0</v>
      </c>
      <c r="AF126" s="29" t="str">
        <f t="shared" si="64"/>
        <v/>
      </c>
      <c r="AG126" s="34" t="str">
        <f t="shared" si="65"/>
        <v/>
      </c>
      <c r="AH126" s="34" t="str">
        <f t="shared" si="66"/>
        <v/>
      </c>
      <c r="AI126" s="34" t="str">
        <f t="shared" si="67"/>
        <v/>
      </c>
      <c r="AJ126" s="34" t="str">
        <f t="shared" si="68"/>
        <v/>
      </c>
      <c r="AK126" s="4" t="str">
        <f t="shared" si="69"/>
        <v/>
      </c>
      <c r="AZ126" s="25" t="str">
        <f t="shared" si="70"/>
        <v/>
      </c>
      <c r="BA126" s="25" t="str">
        <f t="shared" si="71"/>
        <v>D</v>
      </c>
      <c r="BB126" s="83" t="str">
        <f>PKG!J130</f>
        <v/>
      </c>
      <c r="BC126" s="83" t="str">
        <f>PKG!K130</f>
        <v/>
      </c>
      <c r="BD126" s="26" t="str">
        <f t="shared" si="72"/>
        <v/>
      </c>
      <c r="BE126" s="26" t="str">
        <f t="shared" si="73"/>
        <v/>
      </c>
      <c r="BG126" s="26" t="str">
        <f t="shared" si="74"/>
        <v/>
      </c>
      <c r="BH126" s="26" t="str">
        <f t="shared" si="75"/>
        <v/>
      </c>
      <c r="BJ126" s="26" t="str">
        <f t="shared" si="76"/>
        <v/>
      </c>
      <c r="BK126" s="26" t="str">
        <f t="shared" si="77"/>
        <v/>
      </c>
      <c r="BM126" s="26" t="str">
        <f t="shared" si="78"/>
        <v/>
      </c>
      <c r="BN126" s="26" t="str">
        <f t="shared" si="79"/>
        <v/>
      </c>
      <c r="BZ126" s="18">
        <v>116</v>
      </c>
      <c r="CA126" s="19">
        <v>30.3</v>
      </c>
      <c r="CB126" s="19">
        <v>4.4000000000000004</v>
      </c>
      <c r="CC126" s="19">
        <v>6.8</v>
      </c>
      <c r="CD126" s="19">
        <v>31.1</v>
      </c>
      <c r="CE126" s="19">
        <v>5</v>
      </c>
      <c r="CF126" s="19">
        <v>7.9</v>
      </c>
      <c r="CG126" s="23"/>
      <c r="CH126" s="18">
        <v>116</v>
      </c>
      <c r="CI126" s="19">
        <v>135.69999999999999</v>
      </c>
      <c r="CJ126" s="19">
        <v>6</v>
      </c>
      <c r="CK126" s="19">
        <v>6</v>
      </c>
      <c r="CL126" s="19">
        <v>136.19999999999999</v>
      </c>
      <c r="CM126" s="19">
        <v>6.7</v>
      </c>
      <c r="CN126" s="19">
        <v>6.7</v>
      </c>
      <c r="CO126" s="20"/>
      <c r="CP126" s="19">
        <v>107</v>
      </c>
      <c r="CQ126" s="19">
        <v>17.7</v>
      </c>
      <c r="CR126" s="19">
        <v>1.5</v>
      </c>
      <c r="CS126" s="19">
        <v>1.8</v>
      </c>
      <c r="CT126" s="19">
        <v>17.3</v>
      </c>
      <c r="CU126" s="19">
        <v>1.9</v>
      </c>
      <c r="CV126" s="19">
        <v>1.9</v>
      </c>
    </row>
    <row r="127" spans="27:100" x14ac:dyDescent="0.2">
      <c r="AA127" s="32">
        <v>18</v>
      </c>
      <c r="AB127" s="33">
        <f>PKG!C131</f>
        <v>0</v>
      </c>
      <c r="AC127" s="33" t="str">
        <f>PKG!G131</f>
        <v/>
      </c>
      <c r="AD127" s="78" t="str">
        <f>IFERROR(IF(VALUE(MID(PKG!D131,7,2))&gt;40,"P","L"),"")</f>
        <v/>
      </c>
      <c r="AE127" s="27">
        <f>PKG!H131</f>
        <v>0</v>
      </c>
      <c r="AF127" s="29" t="str">
        <f t="shared" si="64"/>
        <v/>
      </c>
      <c r="AG127" s="34" t="str">
        <f t="shared" si="65"/>
        <v/>
      </c>
      <c r="AH127" s="34" t="str">
        <f t="shared" si="66"/>
        <v/>
      </c>
      <c r="AI127" s="34" t="str">
        <f t="shared" si="67"/>
        <v/>
      </c>
      <c r="AJ127" s="34" t="str">
        <f t="shared" si="68"/>
        <v/>
      </c>
      <c r="AK127" s="4" t="str">
        <f t="shared" si="69"/>
        <v/>
      </c>
      <c r="AZ127" s="25" t="str">
        <f t="shared" si="70"/>
        <v/>
      </c>
      <c r="BA127" s="25" t="str">
        <f t="shared" si="71"/>
        <v>D</v>
      </c>
      <c r="BB127" s="83" t="str">
        <f>PKG!J131</f>
        <v/>
      </c>
      <c r="BC127" s="83" t="str">
        <f>PKG!K131</f>
        <v/>
      </c>
      <c r="BD127" s="26" t="str">
        <f t="shared" si="72"/>
        <v/>
      </c>
      <c r="BE127" s="26" t="str">
        <f t="shared" si="73"/>
        <v/>
      </c>
      <c r="BG127" s="26" t="str">
        <f t="shared" si="74"/>
        <v/>
      </c>
      <c r="BH127" s="26" t="str">
        <f t="shared" si="75"/>
        <v/>
      </c>
      <c r="BJ127" s="26" t="str">
        <f t="shared" si="76"/>
        <v/>
      </c>
      <c r="BK127" s="26" t="str">
        <f t="shared" si="77"/>
        <v/>
      </c>
      <c r="BM127" s="26" t="str">
        <f t="shared" si="78"/>
        <v/>
      </c>
      <c r="BN127" s="26" t="str">
        <f t="shared" si="79"/>
        <v/>
      </c>
      <c r="BZ127" s="18">
        <v>117</v>
      </c>
      <c r="CA127" s="19">
        <v>30.6</v>
      </c>
      <c r="CB127" s="19">
        <v>4.5</v>
      </c>
      <c r="CC127" s="19">
        <v>6.9</v>
      </c>
      <c r="CD127" s="19">
        <v>31.5</v>
      </c>
      <c r="CE127" s="19">
        <v>5.0999999999999996</v>
      </c>
      <c r="CF127" s="19">
        <v>7.9</v>
      </c>
      <c r="CG127" s="23"/>
      <c r="CH127" s="18">
        <v>117</v>
      </c>
      <c r="CI127" s="19">
        <v>136.1</v>
      </c>
      <c r="CJ127" s="19">
        <v>5.9</v>
      </c>
      <c r="CK127" s="19">
        <v>5.9</v>
      </c>
      <c r="CL127" s="19">
        <v>136.80000000000001</v>
      </c>
      <c r="CM127" s="19">
        <v>6.8</v>
      </c>
      <c r="CN127" s="19">
        <v>6.8</v>
      </c>
      <c r="CO127" s="20"/>
      <c r="CP127" s="19">
        <v>107.5</v>
      </c>
      <c r="CQ127" s="19">
        <v>17.899999999999999</v>
      </c>
      <c r="CR127" s="19">
        <v>1.6</v>
      </c>
      <c r="CS127" s="19">
        <v>1.9</v>
      </c>
      <c r="CT127" s="19">
        <v>17.5</v>
      </c>
      <c r="CU127" s="19">
        <v>1.8</v>
      </c>
      <c r="CV127" s="19">
        <v>1.8</v>
      </c>
    </row>
    <row r="128" spans="27:100" x14ac:dyDescent="0.2">
      <c r="AA128" s="32">
        <v>19</v>
      </c>
      <c r="AB128" s="33">
        <f>PKG!C132</f>
        <v>0</v>
      </c>
      <c r="AC128" s="33" t="str">
        <f>PKG!G132</f>
        <v/>
      </c>
      <c r="AD128" s="78" t="str">
        <f>IFERROR(IF(VALUE(MID(PKG!D132,7,2))&gt;40,"P","L"),"")</f>
        <v/>
      </c>
      <c r="AE128" s="27">
        <f>PKG!H132</f>
        <v>0</v>
      </c>
      <c r="AF128" s="29" t="str">
        <f t="shared" si="64"/>
        <v/>
      </c>
      <c r="AG128" s="34" t="str">
        <f t="shared" si="65"/>
        <v/>
      </c>
      <c r="AH128" s="34" t="str">
        <f t="shared" si="66"/>
        <v/>
      </c>
      <c r="AI128" s="34" t="str">
        <f t="shared" si="67"/>
        <v/>
      </c>
      <c r="AJ128" s="34" t="str">
        <f t="shared" si="68"/>
        <v/>
      </c>
      <c r="AK128" s="4" t="str">
        <f t="shared" si="69"/>
        <v/>
      </c>
      <c r="AZ128" s="25" t="str">
        <f t="shared" si="70"/>
        <v/>
      </c>
      <c r="BA128" s="25" t="str">
        <f t="shared" si="71"/>
        <v>D</v>
      </c>
      <c r="BB128" s="83" t="str">
        <f>PKG!J132</f>
        <v/>
      </c>
      <c r="BC128" s="83" t="str">
        <f>PKG!K132</f>
        <v/>
      </c>
      <c r="BD128" s="26" t="str">
        <f t="shared" si="72"/>
        <v/>
      </c>
      <c r="BE128" s="26" t="str">
        <f t="shared" si="73"/>
        <v/>
      </c>
      <c r="BG128" s="26" t="str">
        <f t="shared" si="74"/>
        <v/>
      </c>
      <c r="BH128" s="26" t="str">
        <f t="shared" si="75"/>
        <v/>
      </c>
      <c r="BJ128" s="26" t="str">
        <f t="shared" si="76"/>
        <v/>
      </c>
      <c r="BK128" s="26" t="str">
        <f t="shared" si="77"/>
        <v/>
      </c>
      <c r="BM128" s="26" t="str">
        <f t="shared" si="78"/>
        <v/>
      </c>
      <c r="BN128" s="26" t="str">
        <f t="shared" si="79"/>
        <v/>
      </c>
      <c r="BZ128" s="18">
        <v>118</v>
      </c>
      <c r="CA128" s="19">
        <v>30.9</v>
      </c>
      <c r="CB128" s="19">
        <v>4.5</v>
      </c>
      <c r="CC128" s="19">
        <v>7</v>
      </c>
      <c r="CD128" s="19">
        <v>31.8</v>
      </c>
      <c r="CE128" s="19">
        <v>5.0999999999999996</v>
      </c>
      <c r="CF128" s="19">
        <v>8.1</v>
      </c>
      <c r="CG128" s="23"/>
      <c r="CH128" s="18">
        <v>118</v>
      </c>
      <c r="CI128" s="19">
        <v>136.6</v>
      </c>
      <c r="CJ128" s="19">
        <v>6</v>
      </c>
      <c r="CK128" s="19">
        <v>6</v>
      </c>
      <c r="CL128" s="19">
        <v>137.30000000000001</v>
      </c>
      <c r="CM128" s="19">
        <v>6.8</v>
      </c>
      <c r="CN128" s="19">
        <v>6.8</v>
      </c>
      <c r="CO128" s="20"/>
      <c r="CP128" s="19">
        <v>108</v>
      </c>
      <c r="CQ128" s="19">
        <v>18</v>
      </c>
      <c r="CR128" s="19">
        <v>1.5</v>
      </c>
      <c r="CS128" s="19">
        <v>1.9</v>
      </c>
      <c r="CT128" s="19">
        <v>17.600000000000001</v>
      </c>
      <c r="CU128" s="19">
        <v>1.9</v>
      </c>
      <c r="CV128" s="19">
        <v>1.9</v>
      </c>
    </row>
    <row r="129" spans="27:100" x14ac:dyDescent="0.2">
      <c r="AA129" s="32">
        <v>20</v>
      </c>
      <c r="AB129" s="33">
        <f>PKG!C133</f>
        <v>0</v>
      </c>
      <c r="AC129" s="33" t="str">
        <f>PKG!G133</f>
        <v/>
      </c>
      <c r="AD129" s="78" t="str">
        <f>IFERROR(IF(VALUE(MID(PKG!D133,7,2))&gt;40,"P","L"),"")</f>
        <v/>
      </c>
      <c r="AE129" s="27">
        <f>PKG!H133</f>
        <v>0</v>
      </c>
      <c r="AF129" s="29" t="str">
        <f t="shared" si="64"/>
        <v/>
      </c>
      <c r="AG129" s="34" t="str">
        <f t="shared" si="65"/>
        <v/>
      </c>
      <c r="AH129" s="34" t="str">
        <f t="shared" si="66"/>
        <v/>
      </c>
      <c r="AI129" s="34" t="str">
        <f t="shared" si="67"/>
        <v/>
      </c>
      <c r="AJ129" s="34" t="str">
        <f t="shared" si="68"/>
        <v/>
      </c>
      <c r="AK129" s="4" t="str">
        <f t="shared" si="69"/>
        <v/>
      </c>
      <c r="AZ129" s="25" t="str">
        <f t="shared" si="70"/>
        <v/>
      </c>
      <c r="BA129" s="25" t="str">
        <f t="shared" si="71"/>
        <v>D</v>
      </c>
      <c r="BB129" s="83" t="str">
        <f>PKG!J133</f>
        <v/>
      </c>
      <c r="BC129" s="83" t="str">
        <f>PKG!K133</f>
        <v/>
      </c>
      <c r="BD129" s="26" t="str">
        <f t="shared" si="72"/>
        <v/>
      </c>
      <c r="BE129" s="26" t="str">
        <f t="shared" si="73"/>
        <v/>
      </c>
      <c r="BG129" s="26" t="str">
        <f t="shared" si="74"/>
        <v/>
      </c>
      <c r="BH129" s="26" t="str">
        <f t="shared" si="75"/>
        <v/>
      </c>
      <c r="BJ129" s="26" t="str">
        <f t="shared" si="76"/>
        <v/>
      </c>
      <c r="BK129" s="26" t="str">
        <f t="shared" si="77"/>
        <v/>
      </c>
      <c r="BM129" s="26" t="str">
        <f t="shared" si="78"/>
        <v/>
      </c>
      <c r="BN129" s="26" t="str">
        <f t="shared" si="79"/>
        <v/>
      </c>
      <c r="BZ129" s="18">
        <v>119</v>
      </c>
      <c r="CA129" s="19">
        <v>31.1</v>
      </c>
      <c r="CB129" s="19">
        <v>4.5</v>
      </c>
      <c r="CC129" s="19">
        <v>7.2</v>
      </c>
      <c r="CD129" s="19">
        <v>32.200000000000003</v>
      </c>
      <c r="CE129" s="19">
        <v>5.2</v>
      </c>
      <c r="CF129" s="19">
        <v>8.1999999999999993</v>
      </c>
      <c r="CG129" s="23"/>
      <c r="CH129" s="18">
        <v>119</v>
      </c>
      <c r="CI129" s="19">
        <v>137.1</v>
      </c>
      <c r="CJ129" s="19">
        <v>6.1</v>
      </c>
      <c r="CK129" s="19">
        <v>6.1</v>
      </c>
      <c r="CL129" s="19">
        <v>137.80000000000001</v>
      </c>
      <c r="CM129" s="19">
        <v>6.8</v>
      </c>
      <c r="CN129" s="19">
        <v>6.8</v>
      </c>
      <c r="CO129" s="20"/>
      <c r="CP129" s="19">
        <v>108.5</v>
      </c>
      <c r="CQ129" s="19">
        <v>18.2</v>
      </c>
      <c r="CR129" s="19">
        <v>1.6</v>
      </c>
      <c r="CS129" s="19">
        <v>1.9</v>
      </c>
      <c r="CT129" s="19">
        <v>17.8</v>
      </c>
      <c r="CU129" s="19">
        <v>1.9</v>
      </c>
      <c r="CV129" s="19">
        <v>1.9</v>
      </c>
    </row>
    <row r="130" spans="27:100" x14ac:dyDescent="0.2">
      <c r="AA130" s="32">
        <v>21</v>
      </c>
      <c r="AB130" s="33">
        <f>PKG!C134</f>
        <v>0</v>
      </c>
      <c r="AC130" s="33" t="str">
        <f>PKG!G134</f>
        <v/>
      </c>
      <c r="AD130" s="78" t="str">
        <f>IFERROR(IF(VALUE(MID(PKG!D134,7,2))&gt;40,"P","L"),"")</f>
        <v/>
      </c>
      <c r="AE130" s="27">
        <f>PKG!H134</f>
        <v>0</v>
      </c>
      <c r="AF130" s="29" t="str">
        <f t="shared" si="64"/>
        <v/>
      </c>
      <c r="AG130" s="34" t="str">
        <f t="shared" si="65"/>
        <v/>
      </c>
      <c r="AH130" s="34" t="str">
        <f t="shared" si="66"/>
        <v/>
      </c>
      <c r="AI130" s="34" t="str">
        <f t="shared" si="67"/>
        <v/>
      </c>
      <c r="AJ130" s="34" t="str">
        <f t="shared" si="68"/>
        <v/>
      </c>
      <c r="AK130" s="4" t="str">
        <f t="shared" si="69"/>
        <v/>
      </c>
      <c r="AZ130" s="25" t="str">
        <f t="shared" si="70"/>
        <v/>
      </c>
      <c r="BA130" s="25" t="str">
        <f t="shared" si="71"/>
        <v>D</v>
      </c>
      <c r="BB130" s="83" t="str">
        <f>PKG!J134</f>
        <v/>
      </c>
      <c r="BC130" s="83" t="str">
        <f>PKG!K134</f>
        <v/>
      </c>
      <c r="BD130" s="26" t="str">
        <f t="shared" si="72"/>
        <v/>
      </c>
      <c r="BE130" s="26" t="str">
        <f t="shared" si="73"/>
        <v/>
      </c>
      <c r="BG130" s="26" t="str">
        <f t="shared" si="74"/>
        <v/>
      </c>
      <c r="BH130" s="26" t="str">
        <f t="shared" si="75"/>
        <v/>
      </c>
      <c r="BJ130" s="26" t="str">
        <f t="shared" si="76"/>
        <v/>
      </c>
      <c r="BK130" s="26" t="str">
        <f t="shared" si="77"/>
        <v/>
      </c>
      <c r="BM130" s="26" t="str">
        <f t="shared" si="78"/>
        <v/>
      </c>
      <c r="BN130" s="26" t="str">
        <f t="shared" si="79"/>
        <v/>
      </c>
      <c r="BZ130" s="18">
        <v>120</v>
      </c>
      <c r="CA130" s="19">
        <v>31.4</v>
      </c>
      <c r="CB130" s="19">
        <v>4.5999999999999996</v>
      </c>
      <c r="CC130" s="19">
        <v>7.3</v>
      </c>
      <c r="CD130" s="19">
        <v>32.4</v>
      </c>
      <c r="CE130" s="19">
        <v>5.3</v>
      </c>
      <c r="CF130" s="19">
        <v>8.4</v>
      </c>
      <c r="CG130" s="23"/>
      <c r="CH130" s="18">
        <v>120</v>
      </c>
      <c r="CI130" s="19">
        <v>137.5</v>
      </c>
      <c r="CJ130" s="19">
        <v>6.1</v>
      </c>
      <c r="CK130" s="19">
        <v>6.1</v>
      </c>
      <c r="CL130" s="19">
        <v>138.30000000000001</v>
      </c>
      <c r="CM130" s="19">
        <v>6.8</v>
      </c>
      <c r="CN130" s="19">
        <v>6.8</v>
      </c>
      <c r="CO130" s="20"/>
      <c r="CP130" s="19">
        <v>109</v>
      </c>
      <c r="CQ130" s="19">
        <v>18.3</v>
      </c>
      <c r="CR130" s="19">
        <v>1.5</v>
      </c>
      <c r="CS130" s="19">
        <v>2</v>
      </c>
      <c r="CT130" s="19">
        <v>17.899999999999999</v>
      </c>
      <c r="CU130" s="19">
        <v>1.9</v>
      </c>
      <c r="CV130" s="19">
        <v>1.9</v>
      </c>
    </row>
    <row r="131" spans="27:100" x14ac:dyDescent="0.2">
      <c r="AA131" s="32">
        <v>22</v>
      </c>
      <c r="AB131" s="33">
        <f>PKG!C135</f>
        <v>0</v>
      </c>
      <c r="AC131" s="33" t="str">
        <f>PKG!G135</f>
        <v/>
      </c>
      <c r="AD131" s="78" t="str">
        <f>IFERROR(IF(VALUE(MID(PKG!D135,7,2))&gt;40,"P","L"),"")</f>
        <v/>
      </c>
      <c r="AE131" s="27">
        <f>PKG!H135</f>
        <v>0</v>
      </c>
      <c r="AF131" s="29" t="str">
        <f t="shared" si="64"/>
        <v/>
      </c>
      <c r="AG131" s="34" t="str">
        <f t="shared" si="65"/>
        <v/>
      </c>
      <c r="AH131" s="34" t="str">
        <f t="shared" si="66"/>
        <v/>
      </c>
      <c r="AI131" s="34" t="str">
        <f t="shared" si="67"/>
        <v/>
      </c>
      <c r="AJ131" s="34" t="str">
        <f t="shared" si="68"/>
        <v/>
      </c>
      <c r="AK131" s="4" t="str">
        <f t="shared" si="69"/>
        <v/>
      </c>
      <c r="AZ131" s="25" t="str">
        <f t="shared" si="70"/>
        <v/>
      </c>
      <c r="BA131" s="25" t="str">
        <f t="shared" si="71"/>
        <v>D</v>
      </c>
      <c r="BB131" s="83" t="str">
        <f>PKG!J135</f>
        <v/>
      </c>
      <c r="BC131" s="83" t="str">
        <f>PKG!K135</f>
        <v/>
      </c>
      <c r="BD131" s="26" t="str">
        <f t="shared" si="72"/>
        <v/>
      </c>
      <c r="BE131" s="26" t="str">
        <f t="shared" si="73"/>
        <v/>
      </c>
      <c r="BG131" s="26" t="str">
        <f t="shared" si="74"/>
        <v/>
      </c>
      <c r="BH131" s="26" t="str">
        <f t="shared" si="75"/>
        <v/>
      </c>
      <c r="BJ131" s="26" t="str">
        <f t="shared" si="76"/>
        <v/>
      </c>
      <c r="BK131" s="26" t="str">
        <f t="shared" si="77"/>
        <v/>
      </c>
      <c r="BM131" s="26" t="str">
        <f t="shared" si="78"/>
        <v/>
      </c>
      <c r="BN131" s="26" t="str">
        <f t="shared" si="79"/>
        <v/>
      </c>
      <c r="BZ131" s="18">
        <v>121</v>
      </c>
      <c r="CA131" s="19">
        <v>31.7</v>
      </c>
      <c r="CB131" s="19">
        <v>4.7</v>
      </c>
      <c r="CC131" s="19">
        <v>7.5</v>
      </c>
      <c r="CD131" s="19">
        <v>32.9</v>
      </c>
      <c r="CE131" s="19">
        <v>5.4</v>
      </c>
      <c r="CF131" s="19">
        <v>8.5</v>
      </c>
      <c r="CG131" s="23"/>
      <c r="CH131" s="18">
        <v>121</v>
      </c>
      <c r="CI131" s="19">
        <v>138</v>
      </c>
      <c r="CJ131" s="19">
        <v>6.2</v>
      </c>
      <c r="CK131" s="19">
        <v>6.2</v>
      </c>
      <c r="CL131" s="19">
        <v>138.80000000000001</v>
      </c>
      <c r="CM131" s="19">
        <v>6.8</v>
      </c>
      <c r="CN131" s="19">
        <v>6.8</v>
      </c>
      <c r="CO131" s="20"/>
      <c r="CP131" s="19">
        <v>109.5</v>
      </c>
      <c r="CQ131" s="19">
        <v>18.5</v>
      </c>
      <c r="CR131" s="19">
        <v>1.6</v>
      </c>
      <c r="CS131" s="19">
        <v>2</v>
      </c>
      <c r="CT131" s="19">
        <v>18.100000000000001</v>
      </c>
      <c r="CU131" s="19">
        <v>1.9</v>
      </c>
      <c r="CV131" s="19">
        <v>1.9</v>
      </c>
    </row>
    <row r="132" spans="27:100" x14ac:dyDescent="0.2">
      <c r="AA132" s="32">
        <v>23</v>
      </c>
      <c r="AB132" s="33">
        <f>PKG!C136</f>
        <v>0</v>
      </c>
      <c r="AC132" s="33" t="str">
        <f>PKG!G136</f>
        <v/>
      </c>
      <c r="AD132" s="78" t="str">
        <f>IFERROR(IF(VALUE(MID(PKG!D136,7,2))&gt;40,"P","L"),"")</f>
        <v/>
      </c>
      <c r="AE132" s="27">
        <f>PKG!H136</f>
        <v>0</v>
      </c>
      <c r="AF132" s="29" t="str">
        <f t="shared" si="64"/>
        <v/>
      </c>
      <c r="AG132" s="34" t="str">
        <f t="shared" si="65"/>
        <v/>
      </c>
      <c r="AH132" s="34" t="str">
        <f t="shared" si="66"/>
        <v/>
      </c>
      <c r="AI132" s="34" t="str">
        <f t="shared" si="67"/>
        <v/>
      </c>
      <c r="AJ132" s="34" t="str">
        <f t="shared" si="68"/>
        <v/>
      </c>
      <c r="AK132" s="4" t="str">
        <f t="shared" si="69"/>
        <v/>
      </c>
      <c r="AZ132" s="25" t="str">
        <f t="shared" si="70"/>
        <v/>
      </c>
      <c r="BA132" s="25" t="str">
        <f t="shared" si="71"/>
        <v>D</v>
      </c>
      <c r="BB132" s="83" t="str">
        <f>PKG!J136</f>
        <v/>
      </c>
      <c r="BC132" s="83" t="str">
        <f>PKG!K136</f>
        <v/>
      </c>
      <c r="BD132" s="26" t="str">
        <f t="shared" si="72"/>
        <v/>
      </c>
      <c r="BE132" s="26" t="str">
        <f t="shared" si="73"/>
        <v/>
      </c>
      <c r="BG132" s="26" t="str">
        <f t="shared" si="74"/>
        <v/>
      </c>
      <c r="BH132" s="26" t="str">
        <f t="shared" si="75"/>
        <v/>
      </c>
      <c r="BJ132" s="26" t="str">
        <f t="shared" si="76"/>
        <v/>
      </c>
      <c r="BK132" s="26" t="str">
        <f t="shared" si="77"/>
        <v/>
      </c>
      <c r="BM132" s="26" t="str">
        <f t="shared" si="78"/>
        <v/>
      </c>
      <c r="BN132" s="26" t="str">
        <f t="shared" si="79"/>
        <v/>
      </c>
      <c r="BZ132" s="18">
        <v>122</v>
      </c>
      <c r="CA132" s="19">
        <v>32</v>
      </c>
      <c r="CB132" s="19">
        <v>4.8</v>
      </c>
      <c r="CC132" s="19">
        <v>7.6</v>
      </c>
      <c r="CD132" s="19">
        <v>33.299999999999997</v>
      </c>
      <c r="CE132" s="19">
        <v>5.5</v>
      </c>
      <c r="CF132" s="19">
        <v>8.5</v>
      </c>
      <c r="CG132" s="23"/>
      <c r="CH132" s="18">
        <v>122</v>
      </c>
      <c r="CI132" s="19">
        <v>138.4</v>
      </c>
      <c r="CJ132" s="19">
        <v>6.2</v>
      </c>
      <c r="CK132" s="19">
        <v>6.2</v>
      </c>
      <c r="CL132" s="19">
        <v>139.4</v>
      </c>
      <c r="CM132" s="19">
        <v>6.9</v>
      </c>
      <c r="CN132" s="19">
        <v>6.9</v>
      </c>
      <c r="CO132" s="20"/>
      <c r="CP132" s="19">
        <v>110</v>
      </c>
      <c r="CQ132" s="19">
        <v>18.7</v>
      </c>
      <c r="CR132" s="19">
        <v>1.6</v>
      </c>
      <c r="CS132" s="19">
        <v>2</v>
      </c>
      <c r="CT132" s="19">
        <v>18.2</v>
      </c>
      <c r="CU132" s="19">
        <v>2</v>
      </c>
      <c r="CV132" s="19">
        <v>2</v>
      </c>
    </row>
    <row r="133" spans="27:100" x14ac:dyDescent="0.2">
      <c r="AA133" s="32">
        <v>24</v>
      </c>
      <c r="AB133" s="33">
        <f>PKG!C137</f>
        <v>0</v>
      </c>
      <c r="AC133" s="33" t="str">
        <f>PKG!G137</f>
        <v/>
      </c>
      <c r="AD133" s="78" t="str">
        <f>IFERROR(IF(VALUE(MID(PKG!D137,7,2))&gt;40,"P","L"),"")</f>
        <v/>
      </c>
      <c r="AE133" s="27">
        <f>PKG!H137</f>
        <v>0</v>
      </c>
      <c r="AF133" s="29" t="str">
        <f t="shared" si="64"/>
        <v/>
      </c>
      <c r="AG133" s="34" t="str">
        <f t="shared" si="65"/>
        <v/>
      </c>
      <c r="AH133" s="34" t="str">
        <f t="shared" si="66"/>
        <v/>
      </c>
      <c r="AI133" s="34" t="str">
        <f t="shared" si="67"/>
        <v/>
      </c>
      <c r="AJ133" s="34" t="str">
        <f t="shared" si="68"/>
        <v/>
      </c>
      <c r="AK133" s="4" t="str">
        <f t="shared" si="69"/>
        <v/>
      </c>
      <c r="AZ133" s="25" t="str">
        <f t="shared" si="70"/>
        <v/>
      </c>
      <c r="BA133" s="25" t="str">
        <f t="shared" si="71"/>
        <v>D</v>
      </c>
      <c r="BB133" s="83" t="str">
        <f>PKG!J137</f>
        <v/>
      </c>
      <c r="BC133" s="83" t="str">
        <f>PKG!K137</f>
        <v/>
      </c>
      <c r="BD133" s="26" t="str">
        <f t="shared" si="72"/>
        <v/>
      </c>
      <c r="BE133" s="26" t="str">
        <f t="shared" si="73"/>
        <v/>
      </c>
      <c r="BG133" s="26" t="str">
        <f t="shared" si="74"/>
        <v/>
      </c>
      <c r="BH133" s="26" t="str">
        <f t="shared" si="75"/>
        <v/>
      </c>
      <c r="BJ133" s="26" t="str">
        <f t="shared" si="76"/>
        <v/>
      </c>
      <c r="BK133" s="26" t="str">
        <f t="shared" si="77"/>
        <v/>
      </c>
      <c r="BM133" s="26" t="str">
        <f t="shared" si="78"/>
        <v/>
      </c>
      <c r="BN133" s="26" t="str">
        <f t="shared" si="79"/>
        <v/>
      </c>
      <c r="BZ133" s="18">
        <v>123</v>
      </c>
      <c r="CA133" s="19">
        <v>32.4</v>
      </c>
      <c r="CB133" s="19">
        <v>4.9000000000000004</v>
      </c>
      <c r="CC133" s="19">
        <v>7.6</v>
      </c>
      <c r="CD133" s="19">
        <v>33.6</v>
      </c>
      <c r="CE133" s="19">
        <v>5.5</v>
      </c>
      <c r="CF133" s="19">
        <v>8.6999999999999993</v>
      </c>
      <c r="CG133" s="23"/>
      <c r="CH133" s="18">
        <v>123</v>
      </c>
      <c r="CI133" s="19">
        <v>138.9</v>
      </c>
      <c r="CJ133" s="19">
        <v>6.2</v>
      </c>
      <c r="CK133" s="19">
        <v>6.2</v>
      </c>
      <c r="CL133" s="19">
        <v>139.9</v>
      </c>
      <c r="CM133" s="19">
        <v>6.9</v>
      </c>
      <c r="CN133" s="19">
        <v>6.9</v>
      </c>
      <c r="CO133" s="20"/>
      <c r="CP133" s="19">
        <v>110.5</v>
      </c>
      <c r="CQ133" s="19">
        <v>18.8</v>
      </c>
      <c r="CR133" s="19">
        <v>1.6</v>
      </c>
      <c r="CS133" s="19">
        <v>2</v>
      </c>
      <c r="CT133" s="19">
        <v>18.399999999999999</v>
      </c>
      <c r="CU133" s="19">
        <v>2</v>
      </c>
      <c r="CV133" s="19">
        <v>2</v>
      </c>
    </row>
    <row r="134" spans="27:100" x14ac:dyDescent="0.2">
      <c r="AA134" s="32">
        <v>25</v>
      </c>
      <c r="AB134" s="33">
        <f>PKG!C138</f>
        <v>0</v>
      </c>
      <c r="AC134" s="33" t="str">
        <f>PKG!G138</f>
        <v/>
      </c>
      <c r="AD134" s="78" t="str">
        <f>IFERROR(IF(VALUE(MID(PKG!D138,7,2))&gt;40,"P","L"),"")</f>
        <v/>
      </c>
      <c r="AE134" s="27">
        <f>PKG!H138</f>
        <v>0</v>
      </c>
      <c r="AF134" s="29" t="str">
        <f t="shared" si="64"/>
        <v/>
      </c>
      <c r="AG134" s="34" t="str">
        <f t="shared" si="65"/>
        <v/>
      </c>
      <c r="AH134" s="34" t="str">
        <f t="shared" si="66"/>
        <v/>
      </c>
      <c r="AI134" s="34" t="str">
        <f t="shared" si="67"/>
        <v/>
      </c>
      <c r="AJ134" s="34" t="str">
        <f t="shared" si="68"/>
        <v/>
      </c>
      <c r="AK134" s="4" t="str">
        <f t="shared" si="69"/>
        <v/>
      </c>
      <c r="AZ134" s="25" t="str">
        <f t="shared" si="70"/>
        <v/>
      </c>
      <c r="BA134" s="25" t="str">
        <f t="shared" si="71"/>
        <v>D</v>
      </c>
      <c r="BB134" s="83" t="str">
        <f>PKG!J138</f>
        <v/>
      </c>
      <c r="BC134" s="83" t="str">
        <f>PKG!K138</f>
        <v/>
      </c>
      <c r="BD134" s="26" t="str">
        <f t="shared" si="72"/>
        <v/>
      </c>
      <c r="BE134" s="26" t="str">
        <f t="shared" si="73"/>
        <v/>
      </c>
      <c r="BG134" s="26" t="str">
        <f t="shared" si="74"/>
        <v/>
      </c>
      <c r="BH134" s="26" t="str">
        <f t="shared" si="75"/>
        <v/>
      </c>
      <c r="BJ134" s="26" t="str">
        <f t="shared" si="76"/>
        <v/>
      </c>
      <c r="BK134" s="26" t="str">
        <f t="shared" si="77"/>
        <v/>
      </c>
      <c r="BM134" s="26" t="str">
        <f t="shared" si="78"/>
        <v/>
      </c>
      <c r="BN134" s="26" t="str">
        <f t="shared" si="79"/>
        <v/>
      </c>
      <c r="BZ134" s="18">
        <v>124</v>
      </c>
      <c r="CA134" s="19">
        <v>32.700000000000003</v>
      </c>
      <c r="CB134" s="19">
        <v>5</v>
      </c>
      <c r="CC134" s="19">
        <v>7.7</v>
      </c>
      <c r="CD134" s="19">
        <v>34</v>
      </c>
      <c r="CE134" s="19">
        <v>5.7</v>
      </c>
      <c r="CF134" s="19">
        <v>8.8000000000000007</v>
      </c>
      <c r="CG134" s="23"/>
      <c r="CH134" s="18">
        <v>124</v>
      </c>
      <c r="CI134" s="19">
        <v>139.4</v>
      </c>
      <c r="CJ134" s="19">
        <v>6.3</v>
      </c>
      <c r="CK134" s="19">
        <v>6.3</v>
      </c>
      <c r="CL134" s="19">
        <v>140.4</v>
      </c>
      <c r="CM134" s="19">
        <v>6.9</v>
      </c>
      <c r="CN134" s="19">
        <v>6.9</v>
      </c>
      <c r="CO134" s="20"/>
      <c r="CP134" s="19">
        <v>111</v>
      </c>
      <c r="CQ134" s="19">
        <v>19</v>
      </c>
      <c r="CR134" s="19">
        <v>1.6</v>
      </c>
      <c r="CS134" s="19">
        <v>2.1</v>
      </c>
      <c r="CT134" s="19">
        <v>18.600000000000001</v>
      </c>
      <c r="CU134" s="19">
        <v>2</v>
      </c>
      <c r="CV134" s="19">
        <v>2</v>
      </c>
    </row>
    <row r="135" spans="27:100" x14ac:dyDescent="0.2">
      <c r="AA135" s="32">
        <v>26</v>
      </c>
      <c r="AB135" s="33">
        <f>PKG!C139</f>
        <v>0</v>
      </c>
      <c r="AC135" s="33" t="str">
        <f>PKG!G139</f>
        <v/>
      </c>
      <c r="AD135" s="78" t="str">
        <f>IFERROR(IF(VALUE(MID(PKG!D139,7,2))&gt;40,"P","L"),"")</f>
        <v/>
      </c>
      <c r="AE135" s="27">
        <f>PKG!H139</f>
        <v>0</v>
      </c>
      <c r="AF135" s="29" t="str">
        <f t="shared" si="64"/>
        <v/>
      </c>
      <c r="AG135" s="34" t="str">
        <f t="shared" si="65"/>
        <v/>
      </c>
      <c r="AH135" s="34" t="str">
        <f t="shared" si="66"/>
        <v/>
      </c>
      <c r="AI135" s="34" t="str">
        <f t="shared" si="67"/>
        <v/>
      </c>
      <c r="AJ135" s="34" t="str">
        <f t="shared" si="68"/>
        <v/>
      </c>
      <c r="AK135" s="4" t="str">
        <f t="shared" si="69"/>
        <v/>
      </c>
      <c r="AZ135" s="25" t="str">
        <f t="shared" si="70"/>
        <v/>
      </c>
      <c r="BA135" s="25" t="str">
        <f t="shared" si="71"/>
        <v>D</v>
      </c>
      <c r="BB135" s="83" t="str">
        <f>PKG!J139</f>
        <v/>
      </c>
      <c r="BC135" s="83" t="str">
        <f>PKG!K139</f>
        <v/>
      </c>
      <c r="BD135" s="26" t="str">
        <f t="shared" si="72"/>
        <v/>
      </c>
      <c r="BE135" s="26" t="str">
        <f t="shared" si="73"/>
        <v/>
      </c>
      <c r="BG135" s="26" t="str">
        <f t="shared" si="74"/>
        <v/>
      </c>
      <c r="BH135" s="26" t="str">
        <f t="shared" si="75"/>
        <v/>
      </c>
      <c r="BJ135" s="26" t="str">
        <f t="shared" si="76"/>
        <v/>
      </c>
      <c r="BK135" s="26" t="str">
        <f t="shared" si="77"/>
        <v/>
      </c>
      <c r="BM135" s="26" t="str">
        <f t="shared" si="78"/>
        <v/>
      </c>
      <c r="BN135" s="26" t="str">
        <f t="shared" si="79"/>
        <v/>
      </c>
      <c r="BZ135" s="18">
        <v>125</v>
      </c>
      <c r="CA135" s="19">
        <v>33</v>
      </c>
      <c r="CB135" s="19">
        <v>5.0999999999999996</v>
      </c>
      <c r="CC135" s="19">
        <v>7.9</v>
      </c>
      <c r="CD135" s="19">
        <v>34.4</v>
      </c>
      <c r="CE135" s="19">
        <v>5.8</v>
      </c>
      <c r="CF135" s="19">
        <v>8.9</v>
      </c>
      <c r="CG135" s="23"/>
      <c r="CH135" s="18">
        <v>125</v>
      </c>
      <c r="CI135" s="19">
        <v>139.9</v>
      </c>
      <c r="CJ135" s="19">
        <v>6.4</v>
      </c>
      <c r="CK135" s="19">
        <v>6.4</v>
      </c>
      <c r="CL135" s="19">
        <v>140.9</v>
      </c>
      <c r="CM135" s="19">
        <v>6.9</v>
      </c>
      <c r="CN135" s="19">
        <v>6.9</v>
      </c>
      <c r="CO135" s="20"/>
      <c r="CP135" s="19">
        <v>111.5</v>
      </c>
      <c r="CQ135" s="19">
        <v>19.100000000000001</v>
      </c>
      <c r="CR135" s="19">
        <v>1.6</v>
      </c>
      <c r="CS135" s="19">
        <v>2.1</v>
      </c>
      <c r="CT135" s="19">
        <v>18.7</v>
      </c>
      <c r="CU135" s="19">
        <v>2</v>
      </c>
      <c r="CV135" s="19">
        <v>2</v>
      </c>
    </row>
    <row r="136" spans="27:100" x14ac:dyDescent="0.2">
      <c r="AA136" s="32">
        <v>27</v>
      </c>
      <c r="AB136" s="33">
        <f>PKG!C140</f>
        <v>0</v>
      </c>
      <c r="AC136" s="33" t="str">
        <f>PKG!G140</f>
        <v/>
      </c>
      <c r="AD136" s="78" t="str">
        <f>IFERROR(IF(VALUE(MID(PKG!D140,7,2))&gt;40,"P","L"),"")</f>
        <v/>
      </c>
      <c r="AE136" s="27">
        <f>PKG!H140</f>
        <v>0</v>
      </c>
      <c r="AF136" s="29" t="str">
        <f t="shared" si="64"/>
        <v/>
      </c>
      <c r="AG136" s="34" t="str">
        <f t="shared" si="65"/>
        <v/>
      </c>
      <c r="AH136" s="34" t="str">
        <f t="shared" si="66"/>
        <v/>
      </c>
      <c r="AI136" s="34" t="str">
        <f t="shared" si="67"/>
        <v/>
      </c>
      <c r="AJ136" s="34" t="str">
        <f t="shared" si="68"/>
        <v/>
      </c>
      <c r="AK136" s="4" t="str">
        <f t="shared" si="69"/>
        <v/>
      </c>
      <c r="AZ136" s="25" t="str">
        <f t="shared" si="70"/>
        <v/>
      </c>
      <c r="BA136" s="25" t="str">
        <f t="shared" si="71"/>
        <v>D</v>
      </c>
      <c r="BB136" s="83" t="str">
        <f>PKG!J140</f>
        <v/>
      </c>
      <c r="BC136" s="83" t="str">
        <f>PKG!K140</f>
        <v/>
      </c>
      <c r="BD136" s="26" t="str">
        <f t="shared" si="72"/>
        <v/>
      </c>
      <c r="BE136" s="26" t="str">
        <f t="shared" si="73"/>
        <v/>
      </c>
      <c r="BG136" s="26" t="str">
        <f t="shared" si="74"/>
        <v/>
      </c>
      <c r="BH136" s="26" t="str">
        <f t="shared" si="75"/>
        <v/>
      </c>
      <c r="BJ136" s="26" t="str">
        <f t="shared" si="76"/>
        <v/>
      </c>
      <c r="BK136" s="26" t="str">
        <f t="shared" si="77"/>
        <v/>
      </c>
      <c r="BM136" s="26" t="str">
        <f t="shared" si="78"/>
        <v/>
      </c>
      <c r="BN136" s="26" t="str">
        <f t="shared" si="79"/>
        <v/>
      </c>
      <c r="BZ136" s="18">
        <v>126</v>
      </c>
      <c r="CA136" s="19">
        <v>33.299999999999997</v>
      </c>
      <c r="CB136" s="19">
        <v>5.0999999999999996</v>
      </c>
      <c r="CC136" s="19">
        <v>8</v>
      </c>
      <c r="CD136" s="19">
        <v>34.700000000000003</v>
      </c>
      <c r="CE136" s="19">
        <v>5.8</v>
      </c>
      <c r="CF136" s="19">
        <v>9.1</v>
      </c>
      <c r="CG136" s="23"/>
      <c r="CH136" s="18">
        <v>126</v>
      </c>
      <c r="CI136" s="19">
        <v>140.30000000000001</v>
      </c>
      <c r="CJ136" s="19">
        <v>6.4</v>
      </c>
      <c r="CK136" s="19">
        <v>6.4</v>
      </c>
      <c r="CL136" s="19">
        <v>141.5</v>
      </c>
      <c r="CM136" s="19">
        <v>6.9</v>
      </c>
      <c r="CN136" s="19">
        <v>6.9</v>
      </c>
      <c r="CO136" s="20"/>
      <c r="CP136" s="19">
        <v>112</v>
      </c>
      <c r="CQ136" s="19">
        <v>19.3</v>
      </c>
      <c r="CR136" s="19">
        <v>1.6</v>
      </c>
      <c r="CS136" s="19">
        <v>2.1</v>
      </c>
      <c r="CT136" s="19">
        <v>18.899999999999999</v>
      </c>
      <c r="CU136" s="19">
        <v>2</v>
      </c>
      <c r="CV136" s="19">
        <v>2</v>
      </c>
    </row>
    <row r="137" spans="27:100" x14ac:dyDescent="0.2">
      <c r="AA137" s="32">
        <v>28</v>
      </c>
      <c r="AB137" s="33">
        <f>PKG!C141</f>
        <v>0</v>
      </c>
      <c r="AC137" s="33" t="str">
        <f>PKG!G141</f>
        <v/>
      </c>
      <c r="AD137" s="78" t="str">
        <f>IFERROR(IF(VALUE(MID(PKG!D141,7,2))&gt;40,"P","L"),"")</f>
        <v/>
      </c>
      <c r="AE137" s="27">
        <f>PKG!H141</f>
        <v>0</v>
      </c>
      <c r="AF137" s="29" t="str">
        <f t="shared" si="64"/>
        <v/>
      </c>
      <c r="AG137" s="34" t="str">
        <f t="shared" si="65"/>
        <v/>
      </c>
      <c r="AH137" s="34" t="str">
        <f t="shared" si="66"/>
        <v/>
      </c>
      <c r="AI137" s="34" t="str">
        <f t="shared" si="67"/>
        <v/>
      </c>
      <c r="AJ137" s="34" t="str">
        <f t="shared" si="68"/>
        <v/>
      </c>
      <c r="AK137" s="4" t="str">
        <f t="shared" si="69"/>
        <v/>
      </c>
      <c r="AZ137" s="25" t="str">
        <f t="shared" si="70"/>
        <v/>
      </c>
      <c r="BA137" s="25" t="str">
        <f t="shared" si="71"/>
        <v>D</v>
      </c>
      <c r="BB137" s="83" t="str">
        <f>PKG!J141</f>
        <v/>
      </c>
      <c r="BC137" s="83" t="str">
        <f>PKG!K141</f>
        <v/>
      </c>
      <c r="BD137" s="26" t="str">
        <f t="shared" si="72"/>
        <v/>
      </c>
      <c r="BE137" s="26" t="str">
        <f t="shared" si="73"/>
        <v/>
      </c>
      <c r="BG137" s="26" t="str">
        <f t="shared" si="74"/>
        <v/>
      </c>
      <c r="BH137" s="26" t="str">
        <f t="shared" si="75"/>
        <v/>
      </c>
      <c r="BJ137" s="26" t="str">
        <f t="shared" si="76"/>
        <v/>
      </c>
      <c r="BK137" s="26" t="str">
        <f t="shared" si="77"/>
        <v/>
      </c>
      <c r="BM137" s="26" t="str">
        <f t="shared" si="78"/>
        <v/>
      </c>
      <c r="BN137" s="26" t="str">
        <f t="shared" si="79"/>
        <v/>
      </c>
      <c r="BZ137" s="18">
        <v>127</v>
      </c>
      <c r="CA137" s="19">
        <v>33.6</v>
      </c>
      <c r="CB137" s="19">
        <v>5.2</v>
      </c>
      <c r="CC137" s="19">
        <v>8.1999999999999993</v>
      </c>
      <c r="CD137" s="19">
        <v>35.1</v>
      </c>
      <c r="CE137" s="19">
        <v>5.9</v>
      </c>
      <c r="CF137" s="19">
        <v>9.1999999999999993</v>
      </c>
      <c r="CG137" s="23"/>
      <c r="CH137" s="18">
        <v>127</v>
      </c>
      <c r="CI137" s="19">
        <v>140.80000000000001</v>
      </c>
      <c r="CJ137" s="19">
        <v>6.4</v>
      </c>
      <c r="CK137" s="19">
        <v>6.4</v>
      </c>
      <c r="CL137" s="19">
        <v>142</v>
      </c>
      <c r="CM137" s="19">
        <v>6.9</v>
      </c>
      <c r="CN137" s="19">
        <v>6.9</v>
      </c>
      <c r="CO137" s="20"/>
      <c r="CP137" s="19">
        <v>112.5</v>
      </c>
      <c r="CQ137" s="19">
        <v>19.5</v>
      </c>
      <c r="CR137" s="19">
        <v>1.7</v>
      </c>
      <c r="CS137" s="19">
        <v>2.1</v>
      </c>
      <c r="CT137" s="19">
        <v>19</v>
      </c>
      <c r="CU137" s="19">
        <v>2.1</v>
      </c>
      <c r="CV137" s="19">
        <v>2.1</v>
      </c>
    </row>
    <row r="138" spans="27:100" x14ac:dyDescent="0.2">
      <c r="AA138" s="32">
        <v>29</v>
      </c>
      <c r="AB138" s="33">
        <f>PKG!C142</f>
        <v>0</v>
      </c>
      <c r="AC138" s="33" t="str">
        <f>PKG!G142</f>
        <v/>
      </c>
      <c r="AD138" s="78" t="str">
        <f>IFERROR(IF(VALUE(MID(PKG!D142,7,2))&gt;40,"P","L"),"")</f>
        <v/>
      </c>
      <c r="AE138" s="27">
        <f>PKG!H142</f>
        <v>0</v>
      </c>
      <c r="AF138" s="29" t="str">
        <f t="shared" si="64"/>
        <v/>
      </c>
      <c r="AG138" s="34" t="str">
        <f t="shared" si="65"/>
        <v/>
      </c>
      <c r="AH138" s="34" t="str">
        <f t="shared" si="66"/>
        <v/>
      </c>
      <c r="AI138" s="34" t="str">
        <f t="shared" si="67"/>
        <v/>
      </c>
      <c r="AJ138" s="34" t="str">
        <f t="shared" si="68"/>
        <v/>
      </c>
      <c r="AK138" s="4" t="str">
        <f t="shared" si="69"/>
        <v/>
      </c>
      <c r="AZ138" s="25" t="str">
        <f t="shared" si="70"/>
        <v/>
      </c>
      <c r="BA138" s="25" t="str">
        <f t="shared" si="71"/>
        <v>D</v>
      </c>
      <c r="BB138" s="83" t="str">
        <f>PKG!J142</f>
        <v/>
      </c>
      <c r="BC138" s="83" t="str">
        <f>PKG!K142</f>
        <v/>
      </c>
      <c r="BD138" s="26" t="str">
        <f t="shared" si="72"/>
        <v/>
      </c>
      <c r="BE138" s="26" t="str">
        <f t="shared" si="73"/>
        <v/>
      </c>
      <c r="BG138" s="26" t="str">
        <f t="shared" si="74"/>
        <v/>
      </c>
      <c r="BH138" s="26" t="str">
        <f t="shared" si="75"/>
        <v/>
      </c>
      <c r="BJ138" s="26" t="str">
        <f t="shared" si="76"/>
        <v/>
      </c>
      <c r="BK138" s="26" t="str">
        <f t="shared" si="77"/>
        <v/>
      </c>
      <c r="BM138" s="26" t="str">
        <f t="shared" si="78"/>
        <v/>
      </c>
      <c r="BN138" s="26" t="str">
        <f t="shared" si="79"/>
        <v/>
      </c>
      <c r="BZ138" s="18">
        <v>128</v>
      </c>
      <c r="CA138" s="19">
        <v>33.9</v>
      </c>
      <c r="CB138" s="19">
        <v>5.2</v>
      </c>
      <c r="CC138" s="19">
        <v>8.3000000000000007</v>
      </c>
      <c r="CD138" s="19">
        <v>35.5</v>
      </c>
      <c r="CE138" s="19">
        <v>6</v>
      </c>
      <c r="CF138" s="19">
        <v>9.3000000000000007</v>
      </c>
      <c r="CG138" s="23"/>
      <c r="CH138" s="18">
        <v>128</v>
      </c>
      <c r="CI138" s="19">
        <v>141.30000000000001</v>
      </c>
      <c r="CJ138" s="19">
        <v>6.5</v>
      </c>
      <c r="CK138" s="19">
        <v>6.5</v>
      </c>
      <c r="CL138" s="19">
        <v>142.6</v>
      </c>
      <c r="CM138" s="19">
        <v>7</v>
      </c>
      <c r="CN138" s="19">
        <v>7</v>
      </c>
      <c r="CO138" s="20"/>
      <c r="CP138" s="19">
        <v>113</v>
      </c>
      <c r="CQ138" s="19">
        <v>19.600000000000001</v>
      </c>
      <c r="CR138" s="19">
        <v>1.6</v>
      </c>
      <c r="CS138" s="19">
        <v>2.1</v>
      </c>
      <c r="CT138" s="19">
        <v>19.2</v>
      </c>
      <c r="CU138" s="19">
        <v>2.1</v>
      </c>
      <c r="CV138" s="19">
        <v>2.1</v>
      </c>
    </row>
    <row r="139" spans="27:100" x14ac:dyDescent="0.2">
      <c r="AA139" s="32">
        <v>30</v>
      </c>
      <c r="AB139" s="33">
        <f>PKG!C143</f>
        <v>0</v>
      </c>
      <c r="AC139" s="33" t="str">
        <f>PKG!G143</f>
        <v/>
      </c>
      <c r="AD139" s="78" t="str">
        <f>IFERROR(IF(VALUE(MID(PKG!D143,7,2))&gt;40,"P","L"),"")</f>
        <v/>
      </c>
      <c r="AE139" s="27">
        <f>PKG!H143</f>
        <v>0</v>
      </c>
      <c r="AF139" s="29" t="str">
        <f t="shared" si="64"/>
        <v/>
      </c>
      <c r="AG139" s="34" t="str">
        <f t="shared" si="65"/>
        <v/>
      </c>
      <c r="AH139" s="34" t="str">
        <f t="shared" si="66"/>
        <v/>
      </c>
      <c r="AI139" s="34" t="str">
        <f t="shared" si="67"/>
        <v/>
      </c>
      <c r="AJ139" s="34" t="str">
        <f t="shared" si="68"/>
        <v/>
      </c>
      <c r="AK139" s="4" t="str">
        <f t="shared" si="69"/>
        <v/>
      </c>
      <c r="AZ139" s="25" t="str">
        <f t="shared" si="70"/>
        <v/>
      </c>
      <c r="BA139" s="25" t="str">
        <f t="shared" si="71"/>
        <v>D</v>
      </c>
      <c r="BB139" s="83" t="str">
        <f>PKG!J143</f>
        <v/>
      </c>
      <c r="BC139" s="83" t="str">
        <f>PKG!K143</f>
        <v/>
      </c>
      <c r="BD139" s="26" t="str">
        <f t="shared" si="72"/>
        <v/>
      </c>
      <c r="BE139" s="26" t="str">
        <f t="shared" si="73"/>
        <v/>
      </c>
      <c r="BG139" s="26" t="str">
        <f t="shared" si="74"/>
        <v/>
      </c>
      <c r="BH139" s="26" t="str">
        <f t="shared" si="75"/>
        <v/>
      </c>
      <c r="BJ139" s="26" t="str">
        <f t="shared" si="76"/>
        <v/>
      </c>
      <c r="BK139" s="26" t="str">
        <f t="shared" si="77"/>
        <v/>
      </c>
      <c r="BM139" s="26" t="str">
        <f t="shared" si="78"/>
        <v/>
      </c>
      <c r="BN139" s="26" t="str">
        <f t="shared" si="79"/>
        <v/>
      </c>
      <c r="BZ139" s="18">
        <v>129</v>
      </c>
      <c r="CA139" s="19">
        <v>34.299999999999997</v>
      </c>
      <c r="CB139" s="19">
        <v>5.4</v>
      </c>
      <c r="CC139" s="19">
        <v>8.3000000000000007</v>
      </c>
      <c r="CD139" s="19">
        <v>35.799999999999997</v>
      </c>
      <c r="CE139" s="19">
        <v>6</v>
      </c>
      <c r="CF139" s="19">
        <v>9.4</v>
      </c>
      <c r="CG139" s="23"/>
      <c r="CH139" s="18">
        <v>129</v>
      </c>
      <c r="CI139" s="19">
        <v>141.80000000000001</v>
      </c>
      <c r="CJ139" s="19">
        <v>6.6</v>
      </c>
      <c r="CK139" s="19">
        <v>6.6</v>
      </c>
      <c r="CL139" s="19">
        <v>143.1</v>
      </c>
      <c r="CM139" s="19">
        <v>6.9</v>
      </c>
      <c r="CN139" s="19">
        <v>6.9</v>
      </c>
      <c r="CO139" s="20"/>
      <c r="CP139" s="19">
        <v>113.5</v>
      </c>
      <c r="CQ139" s="19">
        <v>19.8</v>
      </c>
      <c r="CR139" s="19">
        <v>1.7</v>
      </c>
      <c r="CS139" s="19">
        <v>2.2999999999999998</v>
      </c>
      <c r="CT139" s="19">
        <v>19.399999999999999</v>
      </c>
      <c r="CU139" s="19">
        <v>2.1</v>
      </c>
      <c r="CV139" s="19">
        <v>2.1</v>
      </c>
    </row>
    <row r="140" spans="27:100" x14ac:dyDescent="0.2">
      <c r="AA140" s="32">
        <v>31</v>
      </c>
      <c r="AB140" s="33">
        <f>PKG!C144</f>
        <v>0</v>
      </c>
      <c r="AC140" s="33" t="str">
        <f>PKG!G144</f>
        <v/>
      </c>
      <c r="AD140" s="78" t="str">
        <f>IFERROR(IF(VALUE(MID(PKG!D144,7,2))&gt;40,"P","L"),"")</f>
        <v/>
      </c>
      <c r="AE140" s="27">
        <f>PKG!H144</f>
        <v>0</v>
      </c>
      <c r="AF140" s="29" t="str">
        <f t="shared" si="64"/>
        <v/>
      </c>
      <c r="AG140" s="34" t="str">
        <f t="shared" si="65"/>
        <v/>
      </c>
      <c r="AH140" s="34" t="str">
        <f t="shared" si="66"/>
        <v/>
      </c>
      <c r="AI140" s="34" t="str">
        <f t="shared" si="67"/>
        <v/>
      </c>
      <c r="AJ140" s="34" t="str">
        <f t="shared" si="68"/>
        <v/>
      </c>
      <c r="AK140" s="4" t="str">
        <f t="shared" si="69"/>
        <v/>
      </c>
      <c r="AZ140" s="25" t="str">
        <f t="shared" si="70"/>
        <v/>
      </c>
      <c r="BA140" s="25" t="str">
        <f t="shared" si="71"/>
        <v>D</v>
      </c>
      <c r="BB140" s="83" t="str">
        <f>PKG!J144</f>
        <v/>
      </c>
      <c r="BC140" s="83" t="str">
        <f>PKG!K144</f>
        <v/>
      </c>
      <c r="BD140" s="26" t="str">
        <f t="shared" si="72"/>
        <v/>
      </c>
      <c r="BE140" s="26" t="str">
        <f t="shared" si="73"/>
        <v/>
      </c>
      <c r="BG140" s="26" t="str">
        <f t="shared" si="74"/>
        <v/>
      </c>
      <c r="BH140" s="26" t="str">
        <f t="shared" si="75"/>
        <v/>
      </c>
      <c r="BJ140" s="26" t="str">
        <f t="shared" si="76"/>
        <v/>
      </c>
      <c r="BK140" s="26" t="str">
        <f t="shared" si="77"/>
        <v/>
      </c>
      <c r="BM140" s="26" t="str">
        <f t="shared" si="78"/>
        <v/>
      </c>
      <c r="BN140" s="26" t="str">
        <f t="shared" si="79"/>
        <v/>
      </c>
      <c r="BZ140" s="18">
        <v>130</v>
      </c>
      <c r="CA140" s="19">
        <v>34.6</v>
      </c>
      <c r="CB140" s="19">
        <v>5.4</v>
      </c>
      <c r="CC140" s="19">
        <v>8.5</v>
      </c>
      <c r="CD140" s="19">
        <v>36.200000000000003</v>
      </c>
      <c r="CE140" s="19">
        <v>6.1</v>
      </c>
      <c r="CF140" s="19">
        <v>9.5</v>
      </c>
      <c r="CG140" s="23"/>
      <c r="CH140" s="18">
        <v>130</v>
      </c>
      <c r="CI140" s="19">
        <v>142.30000000000001</v>
      </c>
      <c r="CJ140" s="19">
        <v>6.6</v>
      </c>
      <c r="CK140" s="19">
        <v>6.6</v>
      </c>
      <c r="CL140" s="19">
        <v>143.69999999999999</v>
      </c>
      <c r="CM140" s="19">
        <v>7</v>
      </c>
      <c r="CN140" s="19">
        <v>7</v>
      </c>
      <c r="CO140" s="20"/>
      <c r="CP140" s="19">
        <v>114</v>
      </c>
      <c r="CQ140" s="19">
        <v>20</v>
      </c>
      <c r="CR140" s="19">
        <v>1.7</v>
      </c>
      <c r="CS140" s="19">
        <v>2.2999999999999998</v>
      </c>
      <c r="CT140" s="19">
        <v>19.5</v>
      </c>
      <c r="CU140" s="19">
        <v>2.2000000000000002</v>
      </c>
      <c r="CV140" s="19">
        <v>2.2000000000000002</v>
      </c>
    </row>
    <row r="141" spans="27:100" x14ac:dyDescent="0.2">
      <c r="AA141" s="32">
        <v>32</v>
      </c>
      <c r="AB141" s="33">
        <f>PKG!C145</f>
        <v>0</v>
      </c>
      <c r="AC141" s="33" t="str">
        <f>PKG!G145</f>
        <v/>
      </c>
      <c r="AD141" s="78" t="str">
        <f>IFERROR(IF(VALUE(MID(PKG!D145,7,2))&gt;40,"P","L"),"")</f>
        <v/>
      </c>
      <c r="AE141" s="27">
        <f>PKG!H145</f>
        <v>0</v>
      </c>
      <c r="AF141" s="29" t="str">
        <f t="shared" si="64"/>
        <v/>
      </c>
      <c r="AG141" s="34" t="str">
        <f t="shared" si="65"/>
        <v/>
      </c>
      <c r="AH141" s="34" t="str">
        <f t="shared" si="66"/>
        <v/>
      </c>
      <c r="AI141" s="34" t="str">
        <f t="shared" si="67"/>
        <v/>
      </c>
      <c r="AJ141" s="34" t="str">
        <f t="shared" si="68"/>
        <v/>
      </c>
      <c r="AK141" s="4" t="str">
        <f t="shared" si="69"/>
        <v/>
      </c>
      <c r="AZ141" s="25" t="str">
        <f t="shared" si="70"/>
        <v/>
      </c>
      <c r="BA141" s="25" t="str">
        <f t="shared" si="71"/>
        <v>D</v>
      </c>
      <c r="BB141" s="83" t="str">
        <f>PKG!J145</f>
        <v/>
      </c>
      <c r="BC141" s="83" t="str">
        <f>PKG!K145</f>
        <v/>
      </c>
      <c r="BD141" s="26" t="str">
        <f t="shared" si="72"/>
        <v/>
      </c>
      <c r="BE141" s="26" t="str">
        <f t="shared" si="73"/>
        <v/>
      </c>
      <c r="BG141" s="26" t="str">
        <f t="shared" si="74"/>
        <v/>
      </c>
      <c r="BH141" s="26" t="str">
        <f t="shared" si="75"/>
        <v/>
      </c>
      <c r="BJ141" s="26" t="str">
        <f t="shared" si="76"/>
        <v/>
      </c>
      <c r="BK141" s="26" t="str">
        <f t="shared" si="77"/>
        <v/>
      </c>
      <c r="BM141" s="26" t="str">
        <f t="shared" si="78"/>
        <v/>
      </c>
      <c r="BN141" s="26" t="str">
        <f t="shared" si="79"/>
        <v/>
      </c>
      <c r="BZ141" s="18">
        <v>131</v>
      </c>
      <c r="CA141" s="19">
        <v>35</v>
      </c>
      <c r="CB141" s="19">
        <v>5.5</v>
      </c>
      <c r="CC141" s="19">
        <v>8.6</v>
      </c>
      <c r="CD141" s="19">
        <v>36.6</v>
      </c>
      <c r="CE141" s="19">
        <v>6.2</v>
      </c>
      <c r="CF141" s="19">
        <v>9.6</v>
      </c>
      <c r="CG141" s="23"/>
      <c r="CH141" s="18">
        <v>131</v>
      </c>
      <c r="CI141" s="19">
        <v>142.80000000000001</v>
      </c>
      <c r="CJ141" s="19">
        <v>6.7</v>
      </c>
      <c r="CK141" s="19">
        <v>6.7</v>
      </c>
      <c r="CL141" s="19">
        <v>144.19999999999999</v>
      </c>
      <c r="CM141" s="19">
        <v>6.9</v>
      </c>
      <c r="CN141" s="19">
        <v>6.9</v>
      </c>
      <c r="CO141" s="20"/>
      <c r="CP141" s="19">
        <v>114.5</v>
      </c>
      <c r="CQ141" s="19">
        <v>20.2</v>
      </c>
      <c r="CR141" s="19">
        <v>1.7</v>
      </c>
      <c r="CS141" s="19">
        <v>2.2999999999999998</v>
      </c>
      <c r="CT141" s="19">
        <v>19.7</v>
      </c>
      <c r="CU141" s="19">
        <v>2.2000000000000002</v>
      </c>
      <c r="CV141" s="19">
        <v>2.2000000000000002</v>
      </c>
    </row>
    <row r="142" spans="27:100" x14ac:dyDescent="0.2">
      <c r="AA142" s="32">
        <v>33</v>
      </c>
      <c r="AB142" s="33">
        <f>PKG!C146</f>
        <v>0</v>
      </c>
      <c r="AC142" s="33" t="str">
        <f>PKG!G146</f>
        <v/>
      </c>
      <c r="AD142" s="78" t="str">
        <f>IFERROR(IF(VALUE(MID(PKG!D146,7,2))&gt;40,"P","L"),"")</f>
        <v/>
      </c>
      <c r="AE142" s="27">
        <f>PKG!H146</f>
        <v>0</v>
      </c>
      <c r="AF142" s="29" t="str">
        <f t="shared" si="64"/>
        <v/>
      </c>
      <c r="AG142" s="34" t="str">
        <f t="shared" si="65"/>
        <v/>
      </c>
      <c r="AH142" s="34" t="str">
        <f t="shared" si="66"/>
        <v/>
      </c>
      <c r="AI142" s="34" t="str">
        <f t="shared" si="67"/>
        <v/>
      </c>
      <c r="AJ142" s="34" t="str">
        <f t="shared" si="68"/>
        <v/>
      </c>
      <c r="AK142" s="4" t="str">
        <f t="shared" si="69"/>
        <v/>
      </c>
      <c r="AZ142" s="25" t="str">
        <f t="shared" si="70"/>
        <v/>
      </c>
      <c r="BA142" s="25" t="str">
        <f t="shared" si="71"/>
        <v>D</v>
      </c>
      <c r="BB142" s="83" t="str">
        <f>PKG!J146</f>
        <v/>
      </c>
      <c r="BC142" s="83" t="str">
        <f>PKG!K146</f>
        <v/>
      </c>
      <c r="BD142" s="26" t="str">
        <f t="shared" si="72"/>
        <v/>
      </c>
      <c r="BE142" s="26" t="str">
        <f t="shared" si="73"/>
        <v/>
      </c>
      <c r="BG142" s="26" t="str">
        <f t="shared" si="74"/>
        <v/>
      </c>
      <c r="BH142" s="26" t="str">
        <f t="shared" si="75"/>
        <v/>
      </c>
      <c r="BJ142" s="26" t="str">
        <f t="shared" si="76"/>
        <v/>
      </c>
      <c r="BK142" s="26" t="str">
        <f t="shared" si="77"/>
        <v/>
      </c>
      <c r="BM142" s="26" t="str">
        <f t="shared" si="78"/>
        <v/>
      </c>
      <c r="BN142" s="26" t="str">
        <f t="shared" si="79"/>
        <v/>
      </c>
      <c r="BZ142" s="18">
        <v>132</v>
      </c>
      <c r="CA142" s="19">
        <v>35.299999999999997</v>
      </c>
      <c r="CB142" s="19">
        <v>5.6</v>
      </c>
      <c r="CC142" s="19">
        <v>8.6999999999999993</v>
      </c>
      <c r="CD142" s="19">
        <v>37</v>
      </c>
      <c r="CE142" s="19">
        <v>6.3</v>
      </c>
      <c r="CF142" s="19">
        <v>9.6999999999999993</v>
      </c>
      <c r="CG142" s="23"/>
      <c r="CH142" s="18">
        <v>132</v>
      </c>
      <c r="CI142" s="19">
        <v>143.30000000000001</v>
      </c>
      <c r="CJ142" s="19">
        <v>6.7</v>
      </c>
      <c r="CK142" s="19">
        <v>6.7</v>
      </c>
      <c r="CL142" s="19">
        <v>144.80000000000001</v>
      </c>
      <c r="CM142" s="19">
        <v>7</v>
      </c>
      <c r="CN142" s="19">
        <v>7</v>
      </c>
      <c r="CO142" s="20"/>
      <c r="CP142" s="19">
        <v>115</v>
      </c>
      <c r="CQ142" s="19">
        <v>20.3</v>
      </c>
      <c r="CR142" s="19">
        <v>1.7</v>
      </c>
      <c r="CS142" s="19">
        <v>2.4</v>
      </c>
      <c r="CT142" s="19">
        <v>19.899999999999999</v>
      </c>
      <c r="CU142" s="19">
        <v>2.2000000000000002</v>
      </c>
      <c r="CV142" s="19">
        <v>2.2000000000000002</v>
      </c>
    </row>
    <row r="143" spans="27:100" x14ac:dyDescent="0.2">
      <c r="AA143" s="32">
        <v>34</v>
      </c>
      <c r="AB143" s="33">
        <f>PKG!C147</f>
        <v>0</v>
      </c>
      <c r="AC143" s="33" t="str">
        <f>PKG!G147</f>
        <v/>
      </c>
      <c r="AD143" s="78" t="str">
        <f>IFERROR(IF(VALUE(MID(PKG!D147,7,2))&gt;40,"P","L"),"")</f>
        <v/>
      </c>
      <c r="AE143" s="27">
        <f>PKG!H147</f>
        <v>0</v>
      </c>
      <c r="AF143" s="29" t="str">
        <f t="shared" si="64"/>
        <v/>
      </c>
      <c r="AG143" s="34" t="str">
        <f t="shared" si="65"/>
        <v/>
      </c>
      <c r="AH143" s="34" t="str">
        <f t="shared" si="66"/>
        <v/>
      </c>
      <c r="AI143" s="34" t="str">
        <f t="shared" si="67"/>
        <v/>
      </c>
      <c r="AJ143" s="34" t="str">
        <f t="shared" si="68"/>
        <v/>
      </c>
      <c r="AK143" s="4" t="str">
        <f t="shared" si="69"/>
        <v/>
      </c>
      <c r="AZ143" s="25" t="str">
        <f t="shared" si="70"/>
        <v/>
      </c>
      <c r="BA143" s="25" t="str">
        <f t="shared" si="71"/>
        <v>D</v>
      </c>
      <c r="BB143" s="83" t="str">
        <f>PKG!J147</f>
        <v/>
      </c>
      <c r="BC143" s="83" t="str">
        <f>PKG!K147</f>
        <v/>
      </c>
      <c r="BD143" s="26" t="str">
        <f t="shared" si="72"/>
        <v/>
      </c>
      <c r="BE143" s="26" t="str">
        <f t="shared" si="73"/>
        <v/>
      </c>
      <c r="BG143" s="26" t="str">
        <f t="shared" si="74"/>
        <v/>
      </c>
      <c r="BH143" s="26" t="str">
        <f t="shared" si="75"/>
        <v/>
      </c>
      <c r="BJ143" s="26" t="str">
        <f t="shared" si="76"/>
        <v/>
      </c>
      <c r="BK143" s="26" t="str">
        <f t="shared" si="77"/>
        <v/>
      </c>
      <c r="BM143" s="26" t="str">
        <f t="shared" si="78"/>
        <v/>
      </c>
      <c r="BN143" s="26" t="str">
        <f t="shared" si="79"/>
        <v/>
      </c>
      <c r="BZ143" s="18">
        <v>133</v>
      </c>
      <c r="CA143" s="19">
        <v>35.6</v>
      </c>
      <c r="CB143" s="19">
        <v>5.6</v>
      </c>
      <c r="CC143" s="19">
        <v>8.9</v>
      </c>
      <c r="CD143" s="19">
        <v>37.299999999999997</v>
      </c>
      <c r="CE143" s="19">
        <v>6.3</v>
      </c>
      <c r="CF143" s="19">
        <v>9.9</v>
      </c>
      <c r="CG143" s="23"/>
      <c r="CH143" s="18">
        <v>133</v>
      </c>
      <c r="CI143" s="19">
        <v>143.80000000000001</v>
      </c>
      <c r="CJ143" s="19">
        <v>6.8</v>
      </c>
      <c r="CK143" s="19">
        <v>6.8</v>
      </c>
      <c r="CL143" s="19">
        <v>145.30000000000001</v>
      </c>
      <c r="CM143" s="19">
        <v>6.9</v>
      </c>
      <c r="CN143" s="19">
        <v>6.9</v>
      </c>
      <c r="CO143" s="20"/>
      <c r="CP143" s="19">
        <v>115.5</v>
      </c>
      <c r="CQ143" s="19">
        <v>20.5</v>
      </c>
      <c r="CR143" s="19">
        <v>1.7</v>
      </c>
      <c r="CS143" s="19">
        <v>2.4</v>
      </c>
      <c r="CT143" s="19">
        <v>20.100000000000001</v>
      </c>
      <c r="CU143" s="19">
        <v>2.2000000000000002</v>
      </c>
      <c r="CV143" s="19">
        <v>2.2000000000000002</v>
      </c>
    </row>
    <row r="144" spans="27:100" x14ac:dyDescent="0.2">
      <c r="AA144" s="32">
        <v>35</v>
      </c>
      <c r="AB144" s="33">
        <f>PKG!C148</f>
        <v>0</v>
      </c>
      <c r="AC144" s="33" t="str">
        <f>PKG!G148</f>
        <v/>
      </c>
      <c r="AD144" s="78" t="str">
        <f>IFERROR(IF(VALUE(MID(PKG!D148,7,2))&gt;40,"P","L"),"")</f>
        <v/>
      </c>
      <c r="AE144" s="27">
        <f>PKG!H148</f>
        <v>0</v>
      </c>
      <c r="AF144" s="29" t="str">
        <f t="shared" si="64"/>
        <v/>
      </c>
      <c r="AG144" s="34" t="str">
        <f t="shared" si="65"/>
        <v/>
      </c>
      <c r="AH144" s="34" t="str">
        <f t="shared" si="66"/>
        <v/>
      </c>
      <c r="AI144" s="34" t="str">
        <f t="shared" si="67"/>
        <v/>
      </c>
      <c r="AJ144" s="34" t="str">
        <f t="shared" si="68"/>
        <v/>
      </c>
      <c r="AK144" s="4" t="str">
        <f t="shared" si="69"/>
        <v/>
      </c>
      <c r="AZ144" s="25" t="str">
        <f t="shared" si="70"/>
        <v/>
      </c>
      <c r="BA144" s="25" t="str">
        <f t="shared" si="71"/>
        <v>D</v>
      </c>
      <c r="BB144" s="83" t="str">
        <f>PKG!J148</f>
        <v/>
      </c>
      <c r="BC144" s="83" t="str">
        <f>PKG!K148</f>
        <v/>
      </c>
      <c r="BD144" s="26" t="str">
        <f t="shared" si="72"/>
        <v/>
      </c>
      <c r="BE144" s="26" t="str">
        <f t="shared" si="73"/>
        <v/>
      </c>
      <c r="BG144" s="26" t="str">
        <f t="shared" si="74"/>
        <v/>
      </c>
      <c r="BH144" s="26" t="str">
        <f t="shared" si="75"/>
        <v/>
      </c>
      <c r="BJ144" s="26" t="str">
        <f t="shared" si="76"/>
        <v/>
      </c>
      <c r="BK144" s="26" t="str">
        <f t="shared" si="77"/>
        <v/>
      </c>
      <c r="BM144" s="26" t="str">
        <f t="shared" si="78"/>
        <v/>
      </c>
      <c r="BN144" s="26" t="str">
        <f t="shared" si="79"/>
        <v/>
      </c>
      <c r="BZ144" s="18">
        <v>134</v>
      </c>
      <c r="CA144" s="19">
        <v>36</v>
      </c>
      <c r="CB144" s="19">
        <v>5.7</v>
      </c>
      <c r="CC144" s="19">
        <v>9</v>
      </c>
      <c r="CD144" s="19">
        <v>37.700000000000003</v>
      </c>
      <c r="CE144" s="19">
        <v>6.4</v>
      </c>
      <c r="CF144" s="19">
        <v>10</v>
      </c>
      <c r="CG144" s="23"/>
      <c r="CH144" s="18">
        <v>134</v>
      </c>
      <c r="CI144" s="19">
        <v>144.30000000000001</v>
      </c>
      <c r="CJ144" s="19">
        <v>6.8</v>
      </c>
      <c r="CK144" s="19">
        <v>6.8</v>
      </c>
      <c r="CL144" s="19">
        <v>145.9</v>
      </c>
      <c r="CM144" s="19">
        <v>6.9</v>
      </c>
      <c r="CN144" s="19">
        <v>6.9</v>
      </c>
      <c r="CO144" s="20"/>
      <c r="CP144" s="19">
        <v>116</v>
      </c>
      <c r="CQ144" s="19">
        <v>20.7</v>
      </c>
      <c r="CR144" s="19">
        <v>1.8</v>
      </c>
      <c r="CS144" s="19">
        <v>2.4</v>
      </c>
      <c r="CT144" s="19">
        <v>20.3</v>
      </c>
      <c r="CU144" s="19">
        <v>2.2000000000000002</v>
      </c>
      <c r="CV144" s="19">
        <v>2.2000000000000002</v>
      </c>
    </row>
    <row r="145" spans="27:100" x14ac:dyDescent="0.2">
      <c r="AA145" s="32">
        <v>36</v>
      </c>
      <c r="AB145" s="33">
        <f>PKG!C149</f>
        <v>0</v>
      </c>
      <c r="AC145" s="33" t="str">
        <f>PKG!G149</f>
        <v/>
      </c>
      <c r="AD145" s="78" t="str">
        <f>IFERROR(IF(VALUE(MID(PKG!D149,7,2))&gt;40,"P","L"),"")</f>
        <v/>
      </c>
      <c r="AE145" s="27">
        <f>PKG!H149</f>
        <v>0</v>
      </c>
      <c r="AF145" s="29" t="str">
        <f t="shared" si="64"/>
        <v/>
      </c>
      <c r="AG145" s="34" t="str">
        <f t="shared" si="65"/>
        <v/>
      </c>
      <c r="AH145" s="34" t="str">
        <f t="shared" si="66"/>
        <v/>
      </c>
      <c r="AI145" s="34" t="str">
        <f t="shared" si="67"/>
        <v/>
      </c>
      <c r="AJ145" s="34" t="str">
        <f t="shared" si="68"/>
        <v/>
      </c>
      <c r="AK145" s="4" t="str">
        <f t="shared" si="69"/>
        <v/>
      </c>
      <c r="AZ145" s="25" t="str">
        <f t="shared" si="70"/>
        <v/>
      </c>
      <c r="BA145" s="25" t="str">
        <f t="shared" si="71"/>
        <v>D</v>
      </c>
      <c r="BB145" s="83" t="str">
        <f>PKG!J149</f>
        <v/>
      </c>
      <c r="BC145" s="83" t="str">
        <f>PKG!K149</f>
        <v/>
      </c>
      <c r="BD145" s="26" t="str">
        <f t="shared" si="72"/>
        <v/>
      </c>
      <c r="BE145" s="26" t="str">
        <f t="shared" si="73"/>
        <v/>
      </c>
      <c r="BG145" s="26" t="str">
        <f t="shared" si="74"/>
        <v/>
      </c>
      <c r="BH145" s="26" t="str">
        <f t="shared" si="75"/>
        <v/>
      </c>
      <c r="BJ145" s="26" t="str">
        <f t="shared" si="76"/>
        <v/>
      </c>
      <c r="BK145" s="26" t="str">
        <f t="shared" si="77"/>
        <v/>
      </c>
      <c r="BM145" s="26" t="str">
        <f t="shared" si="78"/>
        <v/>
      </c>
      <c r="BN145" s="26" t="str">
        <f t="shared" si="79"/>
        <v/>
      </c>
      <c r="BZ145" s="18">
        <v>135</v>
      </c>
      <c r="CA145" s="19">
        <v>36.4</v>
      </c>
      <c r="CB145" s="19">
        <v>5.9</v>
      </c>
      <c r="CC145" s="19">
        <v>9</v>
      </c>
      <c r="CD145" s="19">
        <v>38.1</v>
      </c>
      <c r="CE145" s="19">
        <v>6.5</v>
      </c>
      <c r="CF145" s="19">
        <v>10.1</v>
      </c>
      <c r="CG145" s="23"/>
      <c r="CH145" s="18">
        <v>135</v>
      </c>
      <c r="CI145" s="19">
        <v>144.80000000000001</v>
      </c>
      <c r="CJ145" s="19">
        <v>6.9</v>
      </c>
      <c r="CK145" s="19">
        <v>6.9</v>
      </c>
      <c r="CL145" s="19">
        <v>146.5</v>
      </c>
      <c r="CM145" s="19">
        <v>7</v>
      </c>
      <c r="CN145" s="19">
        <v>7</v>
      </c>
      <c r="CO145" s="20"/>
      <c r="CP145" s="19">
        <v>116.5</v>
      </c>
      <c r="CQ145" s="19">
        <v>20.9</v>
      </c>
      <c r="CR145" s="19">
        <v>1.8</v>
      </c>
      <c r="CS145" s="19">
        <v>2.5</v>
      </c>
      <c r="CT145" s="19">
        <v>20.399999999999999</v>
      </c>
      <c r="CU145" s="19">
        <v>2.2999999999999998</v>
      </c>
      <c r="CV145" s="19">
        <v>2.2999999999999998</v>
      </c>
    </row>
    <row r="146" spans="27:100" x14ac:dyDescent="0.2">
      <c r="AA146" s="32">
        <v>37</v>
      </c>
      <c r="AB146" s="33">
        <f>PKG!C150</f>
        <v>0</v>
      </c>
      <c r="AC146" s="33" t="str">
        <f>PKG!G150</f>
        <v/>
      </c>
      <c r="AD146" s="78" t="str">
        <f>IFERROR(IF(VALUE(MID(PKG!D150,7,2))&gt;40,"P","L"),"")</f>
        <v/>
      </c>
      <c r="AE146" s="27">
        <f>PKG!H150</f>
        <v>0</v>
      </c>
      <c r="AF146" s="29" t="str">
        <f t="shared" si="64"/>
        <v/>
      </c>
      <c r="AG146" s="34" t="str">
        <f t="shared" si="65"/>
        <v/>
      </c>
      <c r="AH146" s="34" t="str">
        <f t="shared" si="66"/>
        <v/>
      </c>
      <c r="AI146" s="34" t="str">
        <f t="shared" si="67"/>
        <v/>
      </c>
      <c r="AJ146" s="34" t="str">
        <f t="shared" si="68"/>
        <v/>
      </c>
      <c r="AK146" s="4" t="str">
        <f t="shared" si="69"/>
        <v/>
      </c>
      <c r="AZ146" s="25" t="str">
        <f t="shared" si="70"/>
        <v/>
      </c>
      <c r="BA146" s="25" t="str">
        <f t="shared" si="71"/>
        <v>D</v>
      </c>
      <c r="BB146" s="83" t="str">
        <f>PKG!J150</f>
        <v/>
      </c>
      <c r="BC146" s="83" t="str">
        <f>PKG!K150</f>
        <v/>
      </c>
      <c r="BD146" s="26" t="str">
        <f t="shared" si="72"/>
        <v/>
      </c>
      <c r="BE146" s="26" t="str">
        <f t="shared" si="73"/>
        <v/>
      </c>
      <c r="BG146" s="26" t="str">
        <f t="shared" si="74"/>
        <v/>
      </c>
      <c r="BH146" s="26" t="str">
        <f t="shared" si="75"/>
        <v/>
      </c>
      <c r="BJ146" s="26" t="str">
        <f t="shared" si="76"/>
        <v/>
      </c>
      <c r="BK146" s="26" t="str">
        <f t="shared" si="77"/>
        <v/>
      </c>
      <c r="BM146" s="26" t="str">
        <f t="shared" si="78"/>
        <v/>
      </c>
      <c r="BN146" s="26" t="str">
        <f t="shared" si="79"/>
        <v/>
      </c>
      <c r="BZ146" s="18">
        <v>136</v>
      </c>
      <c r="CA146" s="19">
        <v>36.700000000000003</v>
      </c>
      <c r="CB146" s="19">
        <v>5.9</v>
      </c>
      <c r="CC146" s="19">
        <v>9.1999999999999993</v>
      </c>
      <c r="CD146" s="19">
        <v>38.5</v>
      </c>
      <c r="CE146" s="19">
        <v>6.6</v>
      </c>
      <c r="CF146" s="19">
        <v>10.1</v>
      </c>
      <c r="CG146" s="23"/>
      <c r="CH146" s="18">
        <v>136</v>
      </c>
      <c r="CI146" s="19">
        <v>145.30000000000001</v>
      </c>
      <c r="CJ146" s="19">
        <v>6.9</v>
      </c>
      <c r="CK146" s="19">
        <v>6.9</v>
      </c>
      <c r="CL146" s="19">
        <v>147</v>
      </c>
      <c r="CM146" s="19">
        <v>6.9</v>
      </c>
      <c r="CN146" s="19">
        <v>6.9</v>
      </c>
      <c r="CO146" s="20"/>
      <c r="CP146" s="19">
        <v>117</v>
      </c>
      <c r="CQ146" s="19">
        <v>21.1</v>
      </c>
      <c r="CR146" s="19">
        <v>1.8</v>
      </c>
      <c r="CS146" s="19">
        <v>2.5</v>
      </c>
      <c r="CT146" s="19">
        <v>20.6</v>
      </c>
      <c r="CU146" s="19">
        <v>2.4</v>
      </c>
      <c r="CV146" s="19">
        <v>2.4</v>
      </c>
    </row>
    <row r="147" spans="27:100" x14ac:dyDescent="0.2">
      <c r="AA147" s="32">
        <v>38</v>
      </c>
      <c r="AB147" s="33">
        <f>PKG!C151</f>
        <v>0</v>
      </c>
      <c r="AC147" s="33" t="str">
        <f>PKG!G151</f>
        <v/>
      </c>
      <c r="AD147" s="78" t="str">
        <f>IFERROR(IF(VALUE(MID(PKG!D151,7,2))&gt;40,"P","L"),"")</f>
        <v/>
      </c>
      <c r="AE147" s="27">
        <f>PKG!H151</f>
        <v>0</v>
      </c>
      <c r="AF147" s="29" t="str">
        <f t="shared" si="64"/>
        <v/>
      </c>
      <c r="AG147" s="34" t="str">
        <f t="shared" si="65"/>
        <v/>
      </c>
      <c r="AH147" s="34" t="str">
        <f t="shared" si="66"/>
        <v/>
      </c>
      <c r="AI147" s="34" t="str">
        <f t="shared" si="67"/>
        <v/>
      </c>
      <c r="AJ147" s="34" t="str">
        <f t="shared" si="68"/>
        <v/>
      </c>
      <c r="AK147" s="4" t="str">
        <f t="shared" si="69"/>
        <v/>
      </c>
      <c r="AZ147" s="25" t="str">
        <f t="shared" si="70"/>
        <v/>
      </c>
      <c r="BA147" s="25" t="str">
        <f t="shared" si="71"/>
        <v>D</v>
      </c>
      <c r="BB147" s="83" t="str">
        <f>PKG!J151</f>
        <v/>
      </c>
      <c r="BC147" s="83" t="str">
        <f>PKG!K151</f>
        <v/>
      </c>
      <c r="BD147" s="26" t="str">
        <f t="shared" si="72"/>
        <v/>
      </c>
      <c r="BE147" s="26" t="str">
        <f t="shared" si="73"/>
        <v/>
      </c>
      <c r="BG147" s="26" t="str">
        <f t="shared" si="74"/>
        <v/>
      </c>
      <c r="BH147" s="26" t="str">
        <f t="shared" si="75"/>
        <v/>
      </c>
      <c r="BJ147" s="26" t="str">
        <f t="shared" si="76"/>
        <v/>
      </c>
      <c r="BK147" s="26" t="str">
        <f t="shared" si="77"/>
        <v/>
      </c>
      <c r="BM147" s="26" t="str">
        <f t="shared" si="78"/>
        <v/>
      </c>
      <c r="BN147" s="26" t="str">
        <f t="shared" si="79"/>
        <v/>
      </c>
      <c r="BZ147" s="18">
        <v>137</v>
      </c>
      <c r="CA147" s="19">
        <v>37.1</v>
      </c>
      <c r="CB147" s="19">
        <v>6</v>
      </c>
      <c r="CC147" s="19">
        <v>9.3000000000000007</v>
      </c>
      <c r="CD147" s="19">
        <v>35.799999999999997</v>
      </c>
      <c r="CE147" s="19">
        <v>6.6</v>
      </c>
      <c r="CF147" s="19">
        <v>10.3</v>
      </c>
      <c r="CG147" s="23"/>
      <c r="CH147" s="18">
        <v>137</v>
      </c>
      <c r="CI147" s="19">
        <v>145.80000000000001</v>
      </c>
      <c r="CJ147" s="19">
        <v>7</v>
      </c>
      <c r="CK147" s="19">
        <v>7</v>
      </c>
      <c r="CL147" s="19">
        <v>147.6</v>
      </c>
      <c r="CM147" s="19">
        <v>6.9</v>
      </c>
      <c r="CN147" s="19">
        <v>6.9</v>
      </c>
      <c r="CO147" s="20"/>
      <c r="CP147" s="19">
        <v>117.5</v>
      </c>
      <c r="CQ147" s="19">
        <v>21.2</v>
      </c>
      <c r="CR147" s="19">
        <v>1.7</v>
      </c>
      <c r="CS147" s="19">
        <v>2.6</v>
      </c>
      <c r="CT147" s="19">
        <v>20.8</v>
      </c>
      <c r="CU147" s="19">
        <v>2.4</v>
      </c>
      <c r="CV147" s="19">
        <v>2.4</v>
      </c>
    </row>
    <row r="148" spans="27:100" x14ac:dyDescent="0.2">
      <c r="AA148" s="32">
        <v>39</v>
      </c>
      <c r="AB148" s="33">
        <f>PKG!C152</f>
        <v>0</v>
      </c>
      <c r="AC148" s="33" t="str">
        <f>PKG!G152</f>
        <v/>
      </c>
      <c r="AD148" s="78" t="str">
        <f>IFERROR(IF(VALUE(MID(PKG!D152,7,2))&gt;40,"P","L"),"")</f>
        <v/>
      </c>
      <c r="AE148" s="27">
        <f>PKG!H152</f>
        <v>0</v>
      </c>
      <c r="AF148" s="29" t="str">
        <f t="shared" si="64"/>
        <v/>
      </c>
      <c r="AG148" s="34" t="str">
        <f t="shared" si="65"/>
        <v/>
      </c>
      <c r="AH148" s="34" t="str">
        <f t="shared" si="66"/>
        <v/>
      </c>
      <c r="AI148" s="34" t="str">
        <f t="shared" si="67"/>
        <v/>
      </c>
      <c r="AJ148" s="34" t="str">
        <f t="shared" si="68"/>
        <v/>
      </c>
      <c r="AK148" s="4" t="str">
        <f t="shared" si="69"/>
        <v/>
      </c>
      <c r="AZ148" s="25" t="str">
        <f t="shared" si="70"/>
        <v/>
      </c>
      <c r="BA148" s="25" t="str">
        <f t="shared" si="71"/>
        <v>D</v>
      </c>
      <c r="BB148" s="83" t="str">
        <f>PKG!J152</f>
        <v/>
      </c>
      <c r="BC148" s="83" t="str">
        <f>PKG!K152</f>
        <v/>
      </c>
      <c r="BD148" s="26" t="str">
        <f t="shared" si="72"/>
        <v/>
      </c>
      <c r="BE148" s="26" t="str">
        <f t="shared" si="73"/>
        <v/>
      </c>
      <c r="BG148" s="26" t="str">
        <f t="shared" si="74"/>
        <v/>
      </c>
      <c r="BH148" s="26" t="str">
        <f t="shared" si="75"/>
        <v/>
      </c>
      <c r="BJ148" s="26" t="str">
        <f t="shared" si="76"/>
        <v/>
      </c>
      <c r="BK148" s="26" t="str">
        <f t="shared" si="77"/>
        <v/>
      </c>
      <c r="BM148" s="26" t="str">
        <f t="shared" si="78"/>
        <v/>
      </c>
      <c r="BN148" s="26" t="str">
        <f t="shared" si="79"/>
        <v/>
      </c>
      <c r="BZ148" s="18">
        <v>138</v>
      </c>
      <c r="CA148" s="19">
        <v>37.5</v>
      </c>
      <c r="CB148" s="19">
        <v>6.1</v>
      </c>
      <c r="CC148" s="19">
        <v>9.4</v>
      </c>
      <c r="CD148" s="19">
        <v>39.200000000000003</v>
      </c>
      <c r="CE148" s="19">
        <v>6.6</v>
      </c>
      <c r="CF148" s="19">
        <v>10.4</v>
      </c>
      <c r="CG148" s="23"/>
      <c r="CH148" s="18">
        <v>138</v>
      </c>
      <c r="CI148" s="19">
        <v>146.4</v>
      </c>
      <c r="CJ148" s="19">
        <v>7.1</v>
      </c>
      <c r="CK148" s="19">
        <v>7.1</v>
      </c>
      <c r="CL148" s="19">
        <v>148.19999999999999</v>
      </c>
      <c r="CM148" s="19">
        <v>6.9</v>
      </c>
      <c r="CN148" s="19">
        <v>6.9</v>
      </c>
      <c r="CO148" s="20"/>
      <c r="CP148" s="19">
        <v>118</v>
      </c>
      <c r="CQ148" s="19">
        <v>21.4</v>
      </c>
      <c r="CR148" s="19">
        <v>1.8</v>
      </c>
      <c r="CS148" s="19">
        <v>2.6</v>
      </c>
      <c r="CT148" s="19">
        <v>21</v>
      </c>
      <c r="CU148" s="19">
        <v>2.4</v>
      </c>
      <c r="CV148" s="19">
        <v>2.4</v>
      </c>
    </row>
    <row r="149" spans="27:100" x14ac:dyDescent="0.2">
      <c r="AA149" s="32">
        <v>40</v>
      </c>
      <c r="AB149" s="33">
        <f>PKG!C153</f>
        <v>0</v>
      </c>
      <c r="AC149" s="33" t="str">
        <f>PKG!G153</f>
        <v/>
      </c>
      <c r="AD149" s="78" t="str">
        <f>IFERROR(IF(VALUE(MID(PKG!D153,7,2))&gt;40,"P","L"),"")</f>
        <v/>
      </c>
      <c r="AE149" s="27">
        <f>PKG!H153</f>
        <v>0</v>
      </c>
      <c r="AF149" s="29" t="str">
        <f t="shared" si="64"/>
        <v/>
      </c>
      <c r="AG149" s="34" t="str">
        <f t="shared" si="65"/>
        <v/>
      </c>
      <c r="AH149" s="34" t="str">
        <f t="shared" si="66"/>
        <v/>
      </c>
      <c r="AI149" s="34" t="str">
        <f t="shared" si="67"/>
        <v/>
      </c>
      <c r="AJ149" s="34" t="str">
        <f t="shared" si="68"/>
        <v/>
      </c>
      <c r="AK149" s="4" t="str">
        <f t="shared" si="69"/>
        <v/>
      </c>
      <c r="AZ149" s="25" t="str">
        <f t="shared" si="70"/>
        <v/>
      </c>
      <c r="BA149" s="25" t="str">
        <f t="shared" si="71"/>
        <v>D</v>
      </c>
      <c r="BB149" s="83" t="str">
        <f>PKG!J153</f>
        <v/>
      </c>
      <c r="BC149" s="83" t="str">
        <f>PKG!K153</f>
        <v/>
      </c>
      <c r="BD149" s="26" t="str">
        <f t="shared" si="72"/>
        <v/>
      </c>
      <c r="BE149" s="26" t="str">
        <f t="shared" si="73"/>
        <v/>
      </c>
      <c r="BG149" s="26" t="str">
        <f t="shared" si="74"/>
        <v/>
      </c>
      <c r="BH149" s="26" t="str">
        <f t="shared" si="75"/>
        <v/>
      </c>
      <c r="BJ149" s="26" t="str">
        <f t="shared" si="76"/>
        <v/>
      </c>
      <c r="BK149" s="26" t="str">
        <f t="shared" si="77"/>
        <v/>
      </c>
      <c r="BM149" s="26" t="str">
        <f t="shared" si="78"/>
        <v/>
      </c>
      <c r="BN149" s="26" t="str">
        <f t="shared" si="79"/>
        <v/>
      </c>
      <c r="BZ149" s="18">
        <v>139</v>
      </c>
      <c r="CA149" s="19">
        <v>37.799999999999997</v>
      </c>
      <c r="CB149" s="19">
        <v>6.1</v>
      </c>
      <c r="CC149" s="19">
        <v>9.5</v>
      </c>
      <c r="CD149" s="19">
        <v>39.6</v>
      </c>
      <c r="CE149" s="19">
        <v>6.7</v>
      </c>
      <c r="CF149" s="19">
        <v>10.5</v>
      </c>
      <c r="CG149" s="23"/>
      <c r="CH149" s="18">
        <v>139</v>
      </c>
      <c r="CI149" s="19">
        <v>146.9</v>
      </c>
      <c r="CJ149" s="19">
        <v>7.1</v>
      </c>
      <c r="CK149" s="19">
        <v>7.1</v>
      </c>
      <c r="CL149" s="19">
        <v>148.80000000000001</v>
      </c>
      <c r="CM149" s="19">
        <v>6.9</v>
      </c>
      <c r="CN149" s="19">
        <v>6.9</v>
      </c>
      <c r="CO149" s="20"/>
      <c r="CP149" s="19">
        <v>118.5</v>
      </c>
      <c r="CQ149" s="19">
        <v>21.6</v>
      </c>
      <c r="CR149" s="19">
        <v>1.8</v>
      </c>
      <c r="CS149" s="19">
        <v>2.7</v>
      </c>
      <c r="CT149" s="19">
        <v>21.2</v>
      </c>
      <c r="CU149" s="19">
        <v>2.5</v>
      </c>
      <c r="CV149" s="19">
        <v>2.5</v>
      </c>
    </row>
    <row r="150" spans="27:100" x14ac:dyDescent="0.2">
      <c r="AA150" s="32">
        <v>41</v>
      </c>
      <c r="AB150" s="33">
        <f>PKG!C154</f>
        <v>0</v>
      </c>
      <c r="AC150" s="33" t="str">
        <f>PKG!G154</f>
        <v/>
      </c>
      <c r="AD150" s="78" t="str">
        <f>IFERROR(IF(VALUE(MID(PKG!D154,7,2))&gt;40,"P","L"),"")</f>
        <v/>
      </c>
      <c r="AE150" s="27">
        <f>PKG!H154</f>
        <v>0</v>
      </c>
      <c r="AF150" s="29" t="str">
        <f t="shared" si="64"/>
        <v/>
      </c>
      <c r="AG150" s="34" t="str">
        <f t="shared" si="65"/>
        <v/>
      </c>
      <c r="AH150" s="34" t="str">
        <f t="shared" si="66"/>
        <v/>
      </c>
      <c r="AI150" s="34" t="str">
        <f t="shared" si="67"/>
        <v/>
      </c>
      <c r="AJ150" s="34" t="str">
        <f t="shared" si="68"/>
        <v/>
      </c>
      <c r="AK150" s="4" t="str">
        <f t="shared" si="69"/>
        <v/>
      </c>
      <c r="AZ150" s="25" t="str">
        <f t="shared" si="70"/>
        <v/>
      </c>
      <c r="BA150" s="25" t="str">
        <f t="shared" si="71"/>
        <v>D</v>
      </c>
      <c r="BB150" s="83" t="str">
        <f>PKG!J154</f>
        <v/>
      </c>
      <c r="BC150" s="83" t="str">
        <f>PKG!K154</f>
        <v/>
      </c>
      <c r="BD150" s="26" t="str">
        <f t="shared" si="72"/>
        <v/>
      </c>
      <c r="BE150" s="26" t="str">
        <f t="shared" si="73"/>
        <v/>
      </c>
      <c r="BG150" s="26" t="str">
        <f t="shared" si="74"/>
        <v/>
      </c>
      <c r="BH150" s="26" t="str">
        <f t="shared" si="75"/>
        <v/>
      </c>
      <c r="BJ150" s="26" t="str">
        <f t="shared" si="76"/>
        <v/>
      </c>
      <c r="BK150" s="26" t="str">
        <f t="shared" si="77"/>
        <v/>
      </c>
      <c r="BM150" s="26" t="str">
        <f t="shared" si="78"/>
        <v/>
      </c>
      <c r="BN150" s="26" t="str">
        <f t="shared" si="79"/>
        <v/>
      </c>
      <c r="BZ150" s="18">
        <v>140</v>
      </c>
      <c r="CA150" s="19">
        <v>38.200000000000003</v>
      </c>
      <c r="CB150" s="19">
        <v>6.2</v>
      </c>
      <c r="CC150" s="19">
        <v>9.6</v>
      </c>
      <c r="CD150" s="19">
        <v>40</v>
      </c>
      <c r="CE150" s="19">
        <v>6.8</v>
      </c>
      <c r="CF150" s="19">
        <v>10.5</v>
      </c>
      <c r="CG150" s="23"/>
      <c r="CH150" s="18">
        <v>140</v>
      </c>
      <c r="CI150" s="19">
        <v>147.4</v>
      </c>
      <c r="CJ150" s="19">
        <v>7.2</v>
      </c>
      <c r="CK150" s="19">
        <v>7.2</v>
      </c>
      <c r="CL150" s="19">
        <v>149.30000000000001</v>
      </c>
      <c r="CM150" s="19">
        <v>6.9</v>
      </c>
      <c r="CN150" s="19">
        <v>6.9</v>
      </c>
      <c r="CO150" s="20"/>
      <c r="CP150" s="19">
        <v>119</v>
      </c>
      <c r="CQ150" s="19">
        <v>21.8</v>
      </c>
      <c r="CR150" s="19">
        <v>1.8</v>
      </c>
      <c r="CS150" s="19">
        <v>2.8</v>
      </c>
      <c r="CT150" s="19">
        <v>21.4</v>
      </c>
      <c r="CU150" s="19">
        <v>2.5</v>
      </c>
      <c r="CV150" s="19">
        <v>2.5</v>
      </c>
    </row>
    <row r="151" spans="27:100" x14ac:dyDescent="0.2">
      <c r="AA151" s="32">
        <v>42</v>
      </c>
      <c r="AB151" s="33">
        <f>PKG!C155</f>
        <v>0</v>
      </c>
      <c r="AC151" s="33" t="str">
        <f>PKG!G155</f>
        <v/>
      </c>
      <c r="AD151" s="78" t="str">
        <f>IFERROR(IF(VALUE(MID(PKG!D155,7,2))&gt;40,"P","L"),"")</f>
        <v/>
      </c>
      <c r="AE151" s="27">
        <f>PKG!H155</f>
        <v>0</v>
      </c>
      <c r="AF151" s="29" t="str">
        <f t="shared" si="64"/>
        <v/>
      </c>
      <c r="AG151" s="34" t="str">
        <f t="shared" si="65"/>
        <v/>
      </c>
      <c r="AH151" s="34" t="str">
        <f t="shared" si="66"/>
        <v/>
      </c>
      <c r="AI151" s="34" t="str">
        <f t="shared" si="67"/>
        <v/>
      </c>
      <c r="AJ151" s="34" t="str">
        <f t="shared" si="68"/>
        <v/>
      </c>
      <c r="AK151" s="4" t="str">
        <f t="shared" si="69"/>
        <v/>
      </c>
      <c r="AZ151" s="25" t="str">
        <f t="shared" si="70"/>
        <v/>
      </c>
      <c r="BA151" s="25" t="str">
        <f t="shared" si="71"/>
        <v>D</v>
      </c>
      <c r="BB151" s="83" t="str">
        <f>PKG!J155</f>
        <v/>
      </c>
      <c r="BC151" s="83" t="str">
        <f>PKG!K155</f>
        <v/>
      </c>
      <c r="BD151" s="26" t="str">
        <f t="shared" si="72"/>
        <v/>
      </c>
      <c r="BE151" s="26" t="str">
        <f t="shared" si="73"/>
        <v/>
      </c>
      <c r="BG151" s="26" t="str">
        <f t="shared" si="74"/>
        <v/>
      </c>
      <c r="BH151" s="26" t="str">
        <f t="shared" si="75"/>
        <v/>
      </c>
      <c r="BJ151" s="26" t="str">
        <f t="shared" si="76"/>
        <v/>
      </c>
      <c r="BK151" s="26" t="str">
        <f t="shared" si="77"/>
        <v/>
      </c>
      <c r="BM151" s="26" t="str">
        <f t="shared" si="78"/>
        <v/>
      </c>
      <c r="BN151" s="26" t="str">
        <f t="shared" si="79"/>
        <v/>
      </c>
      <c r="BZ151" s="18">
        <v>141</v>
      </c>
      <c r="CA151" s="19">
        <v>38.6</v>
      </c>
      <c r="CB151" s="19">
        <v>6.3</v>
      </c>
      <c r="CC151" s="19">
        <v>9.6999999999999993</v>
      </c>
      <c r="CD151" s="19">
        <v>40.4</v>
      </c>
      <c r="CE151" s="19">
        <v>6.9</v>
      </c>
      <c r="CF151" s="19">
        <v>10.6</v>
      </c>
      <c r="CG151" s="23"/>
      <c r="CH151" s="18">
        <v>141</v>
      </c>
      <c r="CI151" s="19">
        <v>148</v>
      </c>
      <c r="CJ151" s="19">
        <v>7.3</v>
      </c>
      <c r="CK151" s="19">
        <v>7.3</v>
      </c>
      <c r="CL151" s="19">
        <v>149.9</v>
      </c>
      <c r="CM151" s="19">
        <v>6.9</v>
      </c>
      <c r="CN151" s="19">
        <v>6.9</v>
      </c>
      <c r="CO151" s="20"/>
      <c r="CP151" s="19">
        <v>119.5</v>
      </c>
      <c r="CQ151" s="19">
        <v>22</v>
      </c>
      <c r="CR151" s="19">
        <v>1.8</v>
      </c>
      <c r="CS151" s="19">
        <v>2.8</v>
      </c>
      <c r="CT151" s="19">
        <v>21.6</v>
      </c>
      <c r="CU151" s="19">
        <v>2.5</v>
      </c>
      <c r="CV151" s="19">
        <v>2.5</v>
      </c>
    </row>
    <row r="152" spans="27:100" x14ac:dyDescent="0.2">
      <c r="AA152" s="32">
        <v>43</v>
      </c>
      <c r="AB152" s="33">
        <f>PKG!C156</f>
        <v>0</v>
      </c>
      <c r="AC152" s="33" t="str">
        <f>PKG!G156</f>
        <v/>
      </c>
      <c r="AD152" s="78" t="str">
        <f>IFERROR(IF(VALUE(MID(PKG!D156,7,2))&gt;40,"P","L"),"")</f>
        <v/>
      </c>
      <c r="AE152" s="27">
        <f>PKG!H156</f>
        <v>0</v>
      </c>
      <c r="AF152" s="29" t="str">
        <f t="shared" si="64"/>
        <v/>
      </c>
      <c r="AG152" s="34" t="str">
        <f t="shared" si="65"/>
        <v/>
      </c>
      <c r="AH152" s="34" t="str">
        <f t="shared" si="66"/>
        <v/>
      </c>
      <c r="AI152" s="34" t="str">
        <f t="shared" si="67"/>
        <v/>
      </c>
      <c r="AJ152" s="34" t="str">
        <f t="shared" si="68"/>
        <v/>
      </c>
      <c r="AK152" s="4" t="str">
        <f t="shared" si="69"/>
        <v/>
      </c>
      <c r="AZ152" s="25" t="str">
        <f t="shared" si="70"/>
        <v/>
      </c>
      <c r="BA152" s="25" t="str">
        <f t="shared" si="71"/>
        <v>D</v>
      </c>
      <c r="BB152" s="83" t="str">
        <f>PKG!J156</f>
        <v/>
      </c>
      <c r="BC152" s="83" t="str">
        <f>PKG!K156</f>
        <v/>
      </c>
      <c r="BD152" s="26" t="str">
        <f t="shared" si="72"/>
        <v/>
      </c>
      <c r="BE152" s="26" t="str">
        <f t="shared" si="73"/>
        <v/>
      </c>
      <c r="BG152" s="26" t="str">
        <f t="shared" si="74"/>
        <v/>
      </c>
      <c r="BH152" s="26" t="str">
        <f t="shared" si="75"/>
        <v/>
      </c>
      <c r="BJ152" s="26" t="str">
        <f t="shared" si="76"/>
        <v/>
      </c>
      <c r="BK152" s="26" t="str">
        <f t="shared" si="77"/>
        <v/>
      </c>
      <c r="BM152" s="26" t="str">
        <f t="shared" si="78"/>
        <v/>
      </c>
      <c r="BN152" s="26" t="str">
        <f t="shared" si="79"/>
        <v/>
      </c>
      <c r="BZ152" s="18">
        <v>142</v>
      </c>
      <c r="CA152" s="19">
        <v>39</v>
      </c>
      <c r="CB152" s="19">
        <v>6.4</v>
      </c>
      <c r="CC152" s="19">
        <v>9.8000000000000007</v>
      </c>
      <c r="CD152" s="19">
        <v>40.799999999999997</v>
      </c>
      <c r="CE152" s="19">
        <v>7</v>
      </c>
      <c r="CF152" s="19">
        <v>10.7</v>
      </c>
      <c r="CG152" s="23"/>
      <c r="CH152" s="18">
        <v>142</v>
      </c>
      <c r="CI152" s="19">
        <v>148.5</v>
      </c>
      <c r="CJ152" s="19">
        <v>7.3</v>
      </c>
      <c r="CK152" s="19">
        <v>7.3</v>
      </c>
      <c r="CL152" s="19">
        <v>150.4</v>
      </c>
      <c r="CM152" s="19">
        <v>6.8</v>
      </c>
      <c r="CN152" s="19">
        <v>6.8</v>
      </c>
      <c r="CO152" s="20"/>
      <c r="CP152" s="19">
        <v>120</v>
      </c>
      <c r="CQ152" s="19">
        <v>22.2</v>
      </c>
      <c r="CR152" s="19">
        <v>1.8</v>
      </c>
      <c r="CS152" s="19">
        <v>2.8</v>
      </c>
      <c r="CT152" s="19">
        <v>21.8</v>
      </c>
      <c r="CU152" s="19">
        <v>2.6</v>
      </c>
      <c r="CV152" s="19">
        <v>2.6</v>
      </c>
    </row>
    <row r="153" spans="27:100" x14ac:dyDescent="0.2">
      <c r="AA153" s="32">
        <v>44</v>
      </c>
      <c r="AB153" s="33">
        <f>PKG!C157</f>
        <v>0</v>
      </c>
      <c r="AC153" s="33" t="str">
        <f>PKG!G157</f>
        <v/>
      </c>
      <c r="AD153" s="78" t="str">
        <f>IFERROR(IF(VALUE(MID(PKG!D157,7,2))&gt;40,"P","L"),"")</f>
        <v/>
      </c>
      <c r="AE153" s="27">
        <f>PKG!H157</f>
        <v>0</v>
      </c>
      <c r="AF153" s="29" t="str">
        <f t="shared" si="64"/>
        <v/>
      </c>
      <c r="AG153" s="34" t="str">
        <f t="shared" si="65"/>
        <v/>
      </c>
      <c r="AH153" s="34" t="str">
        <f t="shared" si="66"/>
        <v/>
      </c>
      <c r="AI153" s="34" t="str">
        <f t="shared" si="67"/>
        <v/>
      </c>
      <c r="AJ153" s="34" t="str">
        <f t="shared" si="68"/>
        <v/>
      </c>
      <c r="AK153" s="4" t="str">
        <f t="shared" si="69"/>
        <v/>
      </c>
      <c r="AZ153" s="25" t="str">
        <f t="shared" si="70"/>
        <v/>
      </c>
      <c r="BA153" s="25" t="str">
        <f t="shared" si="71"/>
        <v>D</v>
      </c>
      <c r="BB153" s="83" t="str">
        <f>PKG!J157</f>
        <v/>
      </c>
      <c r="BC153" s="83" t="str">
        <f>PKG!K157</f>
        <v/>
      </c>
      <c r="BD153" s="26" t="str">
        <f t="shared" si="72"/>
        <v/>
      </c>
      <c r="BE153" s="26" t="str">
        <f t="shared" si="73"/>
        <v/>
      </c>
      <c r="BG153" s="26" t="str">
        <f t="shared" si="74"/>
        <v/>
      </c>
      <c r="BH153" s="26" t="str">
        <f t="shared" si="75"/>
        <v/>
      </c>
      <c r="BJ153" s="26" t="str">
        <f t="shared" si="76"/>
        <v/>
      </c>
      <c r="BK153" s="26" t="str">
        <f t="shared" si="77"/>
        <v/>
      </c>
      <c r="BM153" s="26" t="str">
        <f t="shared" si="78"/>
        <v/>
      </c>
      <c r="BN153" s="26" t="str">
        <f t="shared" si="79"/>
        <v/>
      </c>
      <c r="BZ153" s="18">
        <v>143</v>
      </c>
      <c r="CA153" s="19">
        <v>39.4</v>
      </c>
      <c r="CB153" s="19">
        <v>6.4</v>
      </c>
      <c r="CC153" s="19">
        <v>9.9</v>
      </c>
      <c r="CD153" s="19">
        <v>41.1</v>
      </c>
      <c r="CE153" s="19">
        <v>6.9</v>
      </c>
      <c r="CF153" s="19">
        <v>10.9</v>
      </c>
      <c r="CG153" s="23"/>
      <c r="CH153" s="18">
        <v>143</v>
      </c>
      <c r="CI153" s="19">
        <v>149.1</v>
      </c>
      <c r="CJ153" s="19">
        <v>7.4</v>
      </c>
      <c r="CK153" s="19">
        <v>7.4</v>
      </c>
      <c r="CL153" s="19">
        <v>151</v>
      </c>
      <c r="CM153" s="19">
        <v>6.9</v>
      </c>
      <c r="CN153" s="19">
        <v>6.9</v>
      </c>
      <c r="CO153" s="20"/>
      <c r="CP153" s="19">
        <v>120.5</v>
      </c>
      <c r="CQ153" s="19">
        <v>22.4</v>
      </c>
      <c r="CR153" s="19">
        <v>1.8</v>
      </c>
      <c r="CS153" s="19">
        <v>2.9</v>
      </c>
      <c r="CT153" s="19">
        <v>22</v>
      </c>
      <c r="CU153" s="19">
        <v>2.7</v>
      </c>
      <c r="CV153" s="19">
        <v>2.7</v>
      </c>
    </row>
    <row r="154" spans="27:100" x14ac:dyDescent="0.2">
      <c r="AA154" s="32">
        <v>45</v>
      </c>
      <c r="AB154" s="33">
        <f>PKG!C158</f>
        <v>0</v>
      </c>
      <c r="AC154" s="33" t="str">
        <f>PKG!G158</f>
        <v/>
      </c>
      <c r="AD154" s="78" t="str">
        <f>IFERROR(IF(VALUE(MID(PKG!D158,7,2))&gt;40,"P","L"),"")</f>
        <v/>
      </c>
      <c r="AE154" s="27">
        <f>PKG!H158</f>
        <v>0</v>
      </c>
      <c r="AF154" s="29" t="str">
        <f t="shared" si="64"/>
        <v/>
      </c>
      <c r="AG154" s="34" t="str">
        <f t="shared" si="65"/>
        <v/>
      </c>
      <c r="AH154" s="34" t="str">
        <f t="shared" si="66"/>
        <v/>
      </c>
      <c r="AI154" s="34" t="str">
        <f t="shared" si="67"/>
        <v/>
      </c>
      <c r="AJ154" s="34" t="str">
        <f t="shared" si="68"/>
        <v/>
      </c>
      <c r="AK154" s="4" t="str">
        <f t="shared" si="69"/>
        <v/>
      </c>
      <c r="AZ154" s="25" t="str">
        <f t="shared" si="70"/>
        <v/>
      </c>
      <c r="BA154" s="25" t="str">
        <f t="shared" si="71"/>
        <v>D</v>
      </c>
      <c r="BB154" s="83" t="str">
        <f>PKG!J158</f>
        <v/>
      </c>
      <c r="BC154" s="83" t="str">
        <f>PKG!K158</f>
        <v/>
      </c>
      <c r="BD154" s="26" t="str">
        <f t="shared" si="72"/>
        <v/>
      </c>
      <c r="BE154" s="26" t="str">
        <f t="shared" si="73"/>
        <v/>
      </c>
      <c r="BG154" s="26" t="str">
        <f t="shared" si="74"/>
        <v/>
      </c>
      <c r="BH154" s="26" t="str">
        <f t="shared" si="75"/>
        <v/>
      </c>
      <c r="BJ154" s="26" t="str">
        <f t="shared" si="76"/>
        <v/>
      </c>
      <c r="BK154" s="26" t="str">
        <f t="shared" si="77"/>
        <v/>
      </c>
      <c r="BM154" s="26" t="str">
        <f t="shared" si="78"/>
        <v/>
      </c>
      <c r="BN154" s="26" t="str">
        <f t="shared" si="79"/>
        <v/>
      </c>
      <c r="BZ154" s="18">
        <v>144</v>
      </c>
      <c r="CA154" s="19">
        <v>39.799999999999997</v>
      </c>
      <c r="CB154" s="19">
        <v>6.5</v>
      </c>
      <c r="CC154" s="19">
        <v>10</v>
      </c>
      <c r="CD154" s="19">
        <v>41.5</v>
      </c>
      <c r="CE154" s="19">
        <v>7</v>
      </c>
      <c r="CF154" s="19">
        <v>10.9</v>
      </c>
      <c r="CG154" s="23"/>
      <c r="CH154" s="18">
        <v>144</v>
      </c>
      <c r="CI154" s="19">
        <v>149.69999999999999</v>
      </c>
      <c r="CJ154" s="19">
        <v>7.6</v>
      </c>
      <c r="CK154" s="19">
        <v>7.6</v>
      </c>
      <c r="CL154" s="19">
        <v>151.5</v>
      </c>
      <c r="CM154" s="19">
        <v>6.8</v>
      </c>
      <c r="CN154" s="19">
        <v>6.8</v>
      </c>
      <c r="CO154" s="20"/>
      <c r="CP154" s="19">
        <v>121</v>
      </c>
      <c r="CQ154" s="19">
        <v>22.6</v>
      </c>
      <c r="CR154" s="19">
        <v>1.9</v>
      </c>
      <c r="CS154" s="19">
        <v>2.9</v>
      </c>
      <c r="CT154" s="19">
        <v>22.2</v>
      </c>
      <c r="CU154" s="19">
        <v>2.7</v>
      </c>
      <c r="CV154" s="19">
        <v>2.7</v>
      </c>
    </row>
    <row r="155" spans="27:100" x14ac:dyDescent="0.2">
      <c r="AA155" s="32">
        <v>46</v>
      </c>
      <c r="AB155" s="33">
        <f>PKG!C159</f>
        <v>0</v>
      </c>
      <c r="AC155" s="33" t="str">
        <f>PKG!G159</f>
        <v/>
      </c>
      <c r="AD155" s="78" t="str">
        <f>IFERROR(IF(VALUE(MID(PKG!D159,7,2))&gt;40,"P","L"),"")</f>
        <v/>
      </c>
      <c r="AE155" s="27">
        <f>PKG!H159</f>
        <v>0</v>
      </c>
      <c r="AF155" s="29" t="str">
        <f t="shared" si="64"/>
        <v/>
      </c>
      <c r="AG155" s="34" t="str">
        <f t="shared" si="65"/>
        <v/>
      </c>
      <c r="AH155" s="34" t="str">
        <f t="shared" si="66"/>
        <v/>
      </c>
      <c r="AI155" s="34" t="str">
        <f t="shared" si="67"/>
        <v/>
      </c>
      <c r="AJ155" s="34" t="str">
        <f t="shared" si="68"/>
        <v/>
      </c>
      <c r="AK155" s="4" t="str">
        <f t="shared" si="69"/>
        <v/>
      </c>
      <c r="AZ155" s="25" t="str">
        <f t="shared" si="70"/>
        <v/>
      </c>
      <c r="BA155" s="25" t="str">
        <f t="shared" si="71"/>
        <v>D</v>
      </c>
      <c r="BB155" s="83" t="str">
        <f>PKG!J159</f>
        <v/>
      </c>
      <c r="BC155" s="83" t="str">
        <f>PKG!K159</f>
        <v/>
      </c>
      <c r="BD155" s="26" t="str">
        <f t="shared" si="72"/>
        <v/>
      </c>
      <c r="BE155" s="26" t="str">
        <f t="shared" si="73"/>
        <v/>
      </c>
      <c r="BG155" s="26" t="str">
        <f t="shared" si="74"/>
        <v/>
      </c>
      <c r="BH155" s="26" t="str">
        <f t="shared" si="75"/>
        <v/>
      </c>
      <c r="BJ155" s="26" t="str">
        <f t="shared" si="76"/>
        <v/>
      </c>
      <c r="BK155" s="26" t="str">
        <f t="shared" si="77"/>
        <v/>
      </c>
      <c r="BM155" s="26" t="str">
        <f t="shared" si="78"/>
        <v/>
      </c>
      <c r="BN155" s="26" t="str">
        <f t="shared" si="79"/>
        <v/>
      </c>
      <c r="BZ155" s="18">
        <v>145</v>
      </c>
      <c r="CA155" s="19">
        <v>40.200000000000003</v>
      </c>
      <c r="CB155" s="19">
        <v>6.6</v>
      </c>
      <c r="CC155" s="19">
        <v>10.1</v>
      </c>
      <c r="CD155" s="19">
        <v>41.9</v>
      </c>
      <c r="CE155" s="19">
        <v>7.1</v>
      </c>
      <c r="CF155" s="19">
        <v>11</v>
      </c>
      <c r="CG155" s="23"/>
      <c r="CH155" s="18">
        <v>145</v>
      </c>
      <c r="CI155" s="19">
        <v>150.19999999999999</v>
      </c>
      <c r="CJ155" s="19">
        <v>7.6</v>
      </c>
      <c r="CK155" s="19">
        <v>7.6</v>
      </c>
      <c r="CL155" s="19">
        <v>152.1</v>
      </c>
      <c r="CM155" s="19">
        <v>6.9</v>
      </c>
      <c r="CN155" s="19">
        <v>6.9</v>
      </c>
      <c r="CO155" s="20"/>
      <c r="CP155" s="19">
        <v>121.5</v>
      </c>
      <c r="CQ155" s="19">
        <v>22.8</v>
      </c>
      <c r="CR155" s="19">
        <v>1.9</v>
      </c>
      <c r="CS155" s="19">
        <v>3</v>
      </c>
      <c r="CT155" s="19">
        <v>22.5</v>
      </c>
      <c r="CU155" s="19">
        <v>2.7</v>
      </c>
      <c r="CV155" s="19">
        <v>2.7</v>
      </c>
    </row>
    <row r="156" spans="27:100" x14ac:dyDescent="0.2">
      <c r="AA156" s="32">
        <v>47</v>
      </c>
      <c r="AB156" s="33">
        <f>PKG!C160</f>
        <v>0</v>
      </c>
      <c r="AC156" s="33" t="str">
        <f>PKG!G160</f>
        <v/>
      </c>
      <c r="AD156" s="78" t="str">
        <f>IFERROR(IF(VALUE(MID(PKG!D160,7,2))&gt;40,"P","L"),"")</f>
        <v/>
      </c>
      <c r="AE156" s="27">
        <f>PKG!H160</f>
        <v>0</v>
      </c>
      <c r="AF156" s="29" t="str">
        <f t="shared" si="64"/>
        <v/>
      </c>
      <c r="AG156" s="34" t="str">
        <f t="shared" si="65"/>
        <v/>
      </c>
      <c r="AH156" s="34" t="str">
        <f t="shared" si="66"/>
        <v/>
      </c>
      <c r="AI156" s="34" t="str">
        <f t="shared" si="67"/>
        <v/>
      </c>
      <c r="AJ156" s="34" t="str">
        <f t="shared" si="68"/>
        <v/>
      </c>
      <c r="AK156" s="4" t="str">
        <f t="shared" si="69"/>
        <v/>
      </c>
      <c r="AZ156" s="25" t="str">
        <f t="shared" si="70"/>
        <v/>
      </c>
      <c r="BA156" s="25" t="str">
        <f t="shared" si="71"/>
        <v>D</v>
      </c>
      <c r="BB156" s="83" t="str">
        <f>PKG!J160</f>
        <v/>
      </c>
      <c r="BC156" s="83" t="str">
        <f>PKG!K160</f>
        <v/>
      </c>
      <c r="BD156" s="26" t="str">
        <f t="shared" si="72"/>
        <v/>
      </c>
      <c r="BE156" s="26" t="str">
        <f t="shared" si="73"/>
        <v/>
      </c>
      <c r="BG156" s="26" t="str">
        <f t="shared" si="74"/>
        <v/>
      </c>
      <c r="BH156" s="26" t="str">
        <f t="shared" si="75"/>
        <v/>
      </c>
      <c r="BJ156" s="26" t="str">
        <f t="shared" si="76"/>
        <v/>
      </c>
      <c r="BK156" s="26" t="str">
        <f t="shared" si="77"/>
        <v/>
      </c>
      <c r="BM156" s="26" t="str">
        <f t="shared" si="78"/>
        <v/>
      </c>
      <c r="BN156" s="26" t="str">
        <f t="shared" si="79"/>
        <v/>
      </c>
      <c r="BZ156" s="18">
        <v>146</v>
      </c>
      <c r="CA156" s="19">
        <v>40.6</v>
      </c>
      <c r="CB156" s="19">
        <v>6.6</v>
      </c>
      <c r="CC156" s="19">
        <v>10.199999999999999</v>
      </c>
      <c r="CD156" s="19">
        <v>42.3</v>
      </c>
      <c r="CE156" s="19">
        <v>7.2</v>
      </c>
      <c r="CF156" s="19">
        <v>11.1</v>
      </c>
      <c r="CG156" s="23"/>
      <c r="CH156" s="18">
        <v>146</v>
      </c>
      <c r="CI156" s="19">
        <v>150.80000000000001</v>
      </c>
      <c r="CJ156" s="19">
        <v>7.7</v>
      </c>
      <c r="CK156" s="19">
        <v>7.7</v>
      </c>
      <c r="CL156" s="19">
        <v>152.6</v>
      </c>
      <c r="CM156" s="19">
        <v>6.8</v>
      </c>
      <c r="CN156" s="19">
        <v>6.8</v>
      </c>
      <c r="CO156" s="20"/>
      <c r="CP156" s="19">
        <v>122</v>
      </c>
      <c r="CQ156" s="19">
        <v>23</v>
      </c>
      <c r="CR156" s="19">
        <v>1.9</v>
      </c>
      <c r="CS156" s="19">
        <v>3</v>
      </c>
      <c r="CT156" s="19">
        <v>22.7</v>
      </c>
      <c r="CU156" s="19">
        <v>2.8</v>
      </c>
      <c r="CV156" s="19">
        <v>2.8</v>
      </c>
    </row>
    <row r="157" spans="27:100" x14ac:dyDescent="0.2">
      <c r="AA157" s="32">
        <v>48</v>
      </c>
      <c r="AB157" s="33">
        <f>PKG!C161</f>
        <v>0</v>
      </c>
      <c r="AC157" s="33" t="str">
        <f>PKG!G161</f>
        <v/>
      </c>
      <c r="AD157" s="78" t="str">
        <f>IFERROR(IF(VALUE(MID(PKG!D161,7,2))&gt;40,"P","L"),"")</f>
        <v/>
      </c>
      <c r="AE157" s="27">
        <f>PKG!H161</f>
        <v>0</v>
      </c>
      <c r="AF157" s="29" t="str">
        <f t="shared" si="64"/>
        <v/>
      </c>
      <c r="AG157" s="34" t="str">
        <f t="shared" si="65"/>
        <v/>
      </c>
      <c r="AH157" s="34" t="str">
        <f t="shared" si="66"/>
        <v/>
      </c>
      <c r="AI157" s="34" t="str">
        <f t="shared" si="67"/>
        <v/>
      </c>
      <c r="AJ157" s="34" t="str">
        <f t="shared" si="68"/>
        <v/>
      </c>
      <c r="AK157" s="4" t="str">
        <f t="shared" si="69"/>
        <v/>
      </c>
      <c r="AZ157" s="25" t="str">
        <f t="shared" si="70"/>
        <v/>
      </c>
      <c r="BA157" s="25" t="str">
        <f t="shared" si="71"/>
        <v>D</v>
      </c>
      <c r="BB157" s="83" t="str">
        <f>PKG!J161</f>
        <v/>
      </c>
      <c r="BC157" s="83" t="str">
        <f>PKG!K161</f>
        <v/>
      </c>
      <c r="BD157" s="26" t="str">
        <f t="shared" si="72"/>
        <v/>
      </c>
      <c r="BE157" s="26" t="str">
        <f t="shared" si="73"/>
        <v/>
      </c>
      <c r="BG157" s="26" t="str">
        <f t="shared" si="74"/>
        <v/>
      </c>
      <c r="BH157" s="26" t="str">
        <f t="shared" si="75"/>
        <v/>
      </c>
      <c r="BJ157" s="26" t="str">
        <f t="shared" si="76"/>
        <v/>
      </c>
      <c r="BK157" s="26" t="str">
        <f t="shared" si="77"/>
        <v/>
      </c>
      <c r="BM157" s="26" t="str">
        <f t="shared" si="78"/>
        <v/>
      </c>
      <c r="BN157" s="26" t="str">
        <f t="shared" si="79"/>
        <v/>
      </c>
      <c r="BZ157" s="18">
        <v>147</v>
      </c>
      <c r="CA157" s="19">
        <v>41</v>
      </c>
      <c r="CB157" s="19">
        <v>6.7</v>
      </c>
      <c r="CC157" s="19">
        <v>10.3</v>
      </c>
      <c r="CD157" s="19">
        <v>42.7</v>
      </c>
      <c r="CE157" s="19">
        <v>7.2</v>
      </c>
      <c r="CF157" s="19">
        <v>11.1</v>
      </c>
      <c r="CG157" s="23"/>
      <c r="CH157" s="18">
        <v>147</v>
      </c>
      <c r="CI157" s="19">
        <v>151.30000000000001</v>
      </c>
      <c r="CJ157" s="19">
        <v>7.7</v>
      </c>
      <c r="CK157" s="19">
        <v>7.7</v>
      </c>
      <c r="CL157" s="19">
        <v>153.1</v>
      </c>
      <c r="CM157" s="19">
        <v>6.8</v>
      </c>
      <c r="CN157" s="19">
        <v>6.8</v>
      </c>
      <c r="CO157" s="20"/>
      <c r="CP157" s="19">
        <v>122.5</v>
      </c>
      <c r="CQ157" s="19">
        <v>23.2</v>
      </c>
      <c r="CR157" s="19">
        <v>1.9</v>
      </c>
      <c r="CS157" s="19">
        <v>3.1</v>
      </c>
      <c r="CT157" s="19">
        <v>22.9</v>
      </c>
      <c r="CU157" s="19">
        <v>2.9</v>
      </c>
      <c r="CV157" s="19">
        <v>2.9</v>
      </c>
    </row>
    <row r="158" spans="27:100" x14ac:dyDescent="0.2">
      <c r="AA158" s="32">
        <v>49</v>
      </c>
      <c r="AB158" s="33">
        <f>PKG!C162</f>
        <v>0</v>
      </c>
      <c r="AC158" s="33" t="str">
        <f>PKG!G162</f>
        <v/>
      </c>
      <c r="AD158" s="78" t="str">
        <f>IFERROR(IF(VALUE(MID(PKG!D162,7,2))&gt;40,"P","L"),"")</f>
        <v/>
      </c>
      <c r="AE158" s="27">
        <f>PKG!H162</f>
        <v>0</v>
      </c>
      <c r="AF158" s="29" t="str">
        <f t="shared" si="64"/>
        <v/>
      </c>
      <c r="AG158" s="34" t="str">
        <f t="shared" si="65"/>
        <v/>
      </c>
      <c r="AH158" s="34" t="str">
        <f t="shared" si="66"/>
        <v/>
      </c>
      <c r="AI158" s="34" t="str">
        <f t="shared" si="67"/>
        <v/>
      </c>
      <c r="AJ158" s="34" t="str">
        <f t="shared" si="68"/>
        <v/>
      </c>
      <c r="AK158" s="4" t="str">
        <f t="shared" si="69"/>
        <v/>
      </c>
      <c r="AZ158" s="25" t="str">
        <f t="shared" si="70"/>
        <v/>
      </c>
      <c r="BA158" s="25" t="str">
        <f t="shared" si="71"/>
        <v>D</v>
      </c>
      <c r="BB158" s="83" t="str">
        <f>PKG!J162</f>
        <v/>
      </c>
      <c r="BC158" s="83" t="str">
        <f>PKG!K162</f>
        <v/>
      </c>
      <c r="BD158" s="26" t="str">
        <f t="shared" si="72"/>
        <v/>
      </c>
      <c r="BE158" s="26" t="str">
        <f t="shared" si="73"/>
        <v/>
      </c>
      <c r="BG158" s="26" t="str">
        <f t="shared" si="74"/>
        <v/>
      </c>
      <c r="BH158" s="26" t="str">
        <f t="shared" si="75"/>
        <v/>
      </c>
      <c r="BJ158" s="26" t="str">
        <f t="shared" si="76"/>
        <v/>
      </c>
      <c r="BK158" s="26" t="str">
        <f t="shared" si="77"/>
        <v/>
      </c>
      <c r="BM158" s="26" t="str">
        <f t="shared" si="78"/>
        <v/>
      </c>
      <c r="BN158" s="26" t="str">
        <f t="shared" si="79"/>
        <v/>
      </c>
      <c r="BZ158" s="18">
        <v>148</v>
      </c>
      <c r="CA158" s="19">
        <v>41.4</v>
      </c>
      <c r="CB158" s="19">
        <v>6.8</v>
      </c>
      <c r="CC158" s="19">
        <v>10.5</v>
      </c>
      <c r="CD158" s="19">
        <v>43.1</v>
      </c>
      <c r="CE158" s="19">
        <v>7.3</v>
      </c>
      <c r="CF158" s="19">
        <v>11.2</v>
      </c>
      <c r="CG158" s="23"/>
      <c r="CH158" s="18">
        <v>148</v>
      </c>
      <c r="CI158" s="19">
        <v>151.9</v>
      </c>
      <c r="CJ158" s="19">
        <v>7.8</v>
      </c>
      <c r="CK158" s="19">
        <v>7.8</v>
      </c>
      <c r="CL158" s="19">
        <v>153.6</v>
      </c>
      <c r="CM158" s="19">
        <v>6.8</v>
      </c>
      <c r="CN158" s="19">
        <v>6.8</v>
      </c>
      <c r="CO158" s="20"/>
      <c r="CP158" s="19">
        <v>123</v>
      </c>
      <c r="CQ158" s="19">
        <v>23.4</v>
      </c>
      <c r="CR158" s="19">
        <v>1.9</v>
      </c>
      <c r="CS158" s="19">
        <v>3.2</v>
      </c>
      <c r="CT158" s="19">
        <v>23.1</v>
      </c>
      <c r="CU158" s="19">
        <v>3</v>
      </c>
      <c r="CV158" s="19">
        <v>3</v>
      </c>
    </row>
    <row r="159" spans="27:100" x14ac:dyDescent="0.2">
      <c r="AA159" s="32">
        <v>50</v>
      </c>
      <c r="AB159" s="33">
        <f>PKG!C163</f>
        <v>0</v>
      </c>
      <c r="AC159" s="33" t="str">
        <f>PKG!G163</f>
        <v/>
      </c>
      <c r="AD159" s="78" t="str">
        <f>IFERROR(IF(VALUE(MID(PKG!D163,7,2))&gt;40,"P","L"),"")</f>
        <v/>
      </c>
      <c r="AE159" s="27">
        <f>PKG!H163</f>
        <v>0</v>
      </c>
      <c r="AF159" s="29" t="str">
        <f t="shared" si="64"/>
        <v/>
      </c>
      <c r="AG159" s="34" t="str">
        <f t="shared" si="65"/>
        <v/>
      </c>
      <c r="AH159" s="34" t="str">
        <f t="shared" si="66"/>
        <v/>
      </c>
      <c r="AI159" s="34" t="str">
        <f t="shared" si="67"/>
        <v/>
      </c>
      <c r="AJ159" s="34" t="str">
        <f t="shared" si="68"/>
        <v/>
      </c>
      <c r="AK159" s="4" t="str">
        <f t="shared" si="69"/>
        <v/>
      </c>
      <c r="AZ159" s="25" t="str">
        <f t="shared" si="70"/>
        <v/>
      </c>
      <c r="BA159" s="25" t="str">
        <f t="shared" si="71"/>
        <v>D</v>
      </c>
      <c r="BB159" s="83" t="str">
        <f>PKG!J163</f>
        <v/>
      </c>
      <c r="BC159" s="83" t="str">
        <f>PKG!K163</f>
        <v/>
      </c>
      <c r="BD159" s="26" t="str">
        <f t="shared" si="72"/>
        <v/>
      </c>
      <c r="BE159" s="26" t="str">
        <f t="shared" si="73"/>
        <v/>
      </c>
      <c r="BG159" s="26" t="str">
        <f t="shared" si="74"/>
        <v/>
      </c>
      <c r="BH159" s="26" t="str">
        <f t="shared" si="75"/>
        <v/>
      </c>
      <c r="BJ159" s="26" t="str">
        <f t="shared" si="76"/>
        <v/>
      </c>
      <c r="BK159" s="26" t="str">
        <f t="shared" si="77"/>
        <v/>
      </c>
      <c r="BM159" s="26" t="str">
        <f t="shared" si="78"/>
        <v/>
      </c>
      <c r="BN159" s="26" t="str">
        <f t="shared" si="79"/>
        <v/>
      </c>
      <c r="BZ159" s="18">
        <v>149</v>
      </c>
      <c r="CA159" s="19">
        <v>41.8</v>
      </c>
      <c r="CB159" s="19">
        <v>6.8</v>
      </c>
      <c r="CC159" s="19">
        <v>10.6</v>
      </c>
      <c r="CD159" s="19">
        <v>43.5</v>
      </c>
      <c r="CE159" s="19">
        <v>7.4</v>
      </c>
      <c r="CF159" s="19">
        <v>11.2</v>
      </c>
      <c r="CG159" s="23"/>
      <c r="CH159" s="18">
        <v>149</v>
      </c>
      <c r="CI159" s="19">
        <v>152.5</v>
      </c>
      <c r="CJ159" s="19">
        <v>7.9</v>
      </c>
      <c r="CK159" s="19">
        <v>7.9</v>
      </c>
      <c r="CL159" s="19">
        <v>154.1</v>
      </c>
      <c r="CM159" s="19">
        <v>6.8</v>
      </c>
      <c r="CN159" s="19">
        <v>6.8</v>
      </c>
      <c r="CO159" s="20"/>
      <c r="CP159" s="19">
        <v>123.5</v>
      </c>
      <c r="CQ159" s="19">
        <v>23.6</v>
      </c>
      <c r="CR159" s="19">
        <v>1.9</v>
      </c>
      <c r="CS159" s="19">
        <v>3.2</v>
      </c>
      <c r="CT159" s="19">
        <v>23.4</v>
      </c>
      <c r="CU159" s="19">
        <v>3</v>
      </c>
      <c r="CV159" s="19">
        <v>3</v>
      </c>
    </row>
    <row r="160" spans="27:100" x14ac:dyDescent="0.2">
      <c r="AA160" s="32">
        <v>51</v>
      </c>
      <c r="AB160" s="33">
        <f>PKG!C164</f>
        <v>0</v>
      </c>
      <c r="AC160" s="33" t="str">
        <f>PKG!G164</f>
        <v/>
      </c>
      <c r="AD160" s="78" t="str">
        <f>IFERROR(IF(VALUE(MID(PKG!D164,7,2))&gt;40,"P","L"),"")</f>
        <v/>
      </c>
      <c r="AE160" s="27">
        <f>PKG!H164</f>
        <v>0</v>
      </c>
      <c r="AF160" s="29" t="str">
        <f t="shared" si="64"/>
        <v/>
      </c>
      <c r="AG160" s="34" t="str">
        <f t="shared" si="65"/>
        <v/>
      </c>
      <c r="AH160" s="34" t="str">
        <f t="shared" si="66"/>
        <v/>
      </c>
      <c r="AI160" s="34" t="str">
        <f t="shared" si="67"/>
        <v/>
      </c>
      <c r="AJ160" s="34" t="str">
        <f t="shared" si="68"/>
        <v/>
      </c>
      <c r="AK160" s="4" t="str">
        <f t="shared" si="69"/>
        <v/>
      </c>
      <c r="AZ160" s="25" t="str">
        <f t="shared" si="70"/>
        <v/>
      </c>
      <c r="BA160" s="25" t="str">
        <f t="shared" si="71"/>
        <v>D</v>
      </c>
      <c r="BB160" s="83" t="str">
        <f>PKG!J164</f>
        <v/>
      </c>
      <c r="BC160" s="83" t="str">
        <f>PKG!K164</f>
        <v/>
      </c>
      <c r="BD160" s="26" t="str">
        <f t="shared" si="72"/>
        <v/>
      </c>
      <c r="BE160" s="26" t="str">
        <f t="shared" si="73"/>
        <v/>
      </c>
      <c r="BG160" s="26" t="str">
        <f t="shared" si="74"/>
        <v/>
      </c>
      <c r="BH160" s="26" t="str">
        <f t="shared" si="75"/>
        <v/>
      </c>
      <c r="BJ160" s="26" t="str">
        <f t="shared" si="76"/>
        <v/>
      </c>
      <c r="BK160" s="26" t="str">
        <f t="shared" si="77"/>
        <v/>
      </c>
      <c r="BM160" s="26" t="str">
        <f t="shared" si="78"/>
        <v/>
      </c>
      <c r="BN160" s="26" t="str">
        <f t="shared" si="79"/>
        <v/>
      </c>
      <c r="BZ160" s="18">
        <v>150</v>
      </c>
      <c r="CA160" s="19">
        <v>42.3</v>
      </c>
      <c r="CB160" s="19">
        <v>6.9</v>
      </c>
      <c r="CC160" s="19">
        <v>10.6</v>
      </c>
      <c r="CD160" s="19">
        <v>43.8</v>
      </c>
      <c r="CE160" s="19">
        <v>7.3</v>
      </c>
      <c r="CF160" s="19">
        <v>11.4</v>
      </c>
      <c r="CG160" s="23"/>
      <c r="CH160" s="18">
        <v>150</v>
      </c>
      <c r="CI160" s="19">
        <v>153</v>
      </c>
      <c r="CJ160" s="19">
        <v>7.9</v>
      </c>
      <c r="CK160" s="19">
        <v>7.9</v>
      </c>
      <c r="CL160" s="19">
        <v>154.6</v>
      </c>
      <c r="CM160" s="19">
        <v>6.8</v>
      </c>
      <c r="CN160" s="19">
        <v>6.8</v>
      </c>
      <c r="CO160" s="20"/>
      <c r="CP160" s="19">
        <v>124</v>
      </c>
      <c r="CQ160" s="19">
        <v>23.9</v>
      </c>
      <c r="CR160" s="19">
        <v>2</v>
      </c>
      <c r="CS160" s="19">
        <v>3.3</v>
      </c>
      <c r="CT160" s="19">
        <v>23.6</v>
      </c>
      <c r="CU160" s="19">
        <v>3.1</v>
      </c>
      <c r="CV160" s="19">
        <v>3.1</v>
      </c>
    </row>
    <row r="161" spans="27:100" x14ac:dyDescent="0.2">
      <c r="AA161" s="32">
        <v>52</v>
      </c>
      <c r="AB161" s="33">
        <f>PKG!C165</f>
        <v>0</v>
      </c>
      <c r="AC161" s="33" t="str">
        <f>PKG!G165</f>
        <v/>
      </c>
      <c r="AD161" s="78" t="str">
        <f>IFERROR(IF(VALUE(MID(PKG!D165,7,2))&gt;40,"P","L"),"")</f>
        <v/>
      </c>
      <c r="AE161" s="27">
        <f>PKG!H165</f>
        <v>0</v>
      </c>
      <c r="AF161" s="29" t="str">
        <f t="shared" si="64"/>
        <v/>
      </c>
      <c r="AG161" s="34" t="str">
        <f t="shared" si="65"/>
        <v/>
      </c>
      <c r="AH161" s="34" t="str">
        <f t="shared" si="66"/>
        <v/>
      </c>
      <c r="AI161" s="34" t="str">
        <f t="shared" si="67"/>
        <v/>
      </c>
      <c r="AJ161" s="34" t="str">
        <f t="shared" si="68"/>
        <v/>
      </c>
      <c r="AK161" s="4" t="str">
        <f t="shared" si="69"/>
        <v/>
      </c>
      <c r="AZ161" s="25" t="str">
        <f t="shared" si="70"/>
        <v/>
      </c>
      <c r="BA161" s="25" t="str">
        <f t="shared" si="71"/>
        <v>D</v>
      </c>
      <c r="BB161" s="83" t="str">
        <f>PKG!J165</f>
        <v/>
      </c>
      <c r="BC161" s="83" t="str">
        <f>PKG!K165</f>
        <v/>
      </c>
      <c r="BD161" s="26" t="str">
        <f t="shared" si="72"/>
        <v/>
      </c>
      <c r="BE161" s="26" t="str">
        <f t="shared" si="73"/>
        <v/>
      </c>
      <c r="BG161" s="26" t="str">
        <f t="shared" si="74"/>
        <v/>
      </c>
      <c r="BH161" s="26" t="str">
        <f t="shared" si="75"/>
        <v/>
      </c>
      <c r="BJ161" s="26" t="str">
        <f t="shared" si="76"/>
        <v/>
      </c>
      <c r="BK161" s="26" t="str">
        <f t="shared" si="77"/>
        <v/>
      </c>
      <c r="BM161" s="26" t="str">
        <f t="shared" si="78"/>
        <v/>
      </c>
      <c r="BN161" s="26" t="str">
        <f t="shared" si="79"/>
        <v/>
      </c>
      <c r="BZ161" s="18">
        <v>151</v>
      </c>
      <c r="CA161" s="19">
        <v>42.7</v>
      </c>
      <c r="CB161" s="19">
        <v>7</v>
      </c>
      <c r="CC161" s="19">
        <v>10.7</v>
      </c>
      <c r="CD161" s="19">
        <v>44.2</v>
      </c>
      <c r="CE161" s="19">
        <v>7.4</v>
      </c>
      <c r="CF161" s="19">
        <v>11.4</v>
      </c>
      <c r="CG161" s="23"/>
      <c r="CH161" s="18">
        <v>151</v>
      </c>
      <c r="CI161" s="19">
        <v>153.6</v>
      </c>
      <c r="CJ161" s="19">
        <v>8</v>
      </c>
      <c r="CK161" s="19">
        <v>8</v>
      </c>
      <c r="CL161" s="19">
        <v>155</v>
      </c>
      <c r="CM161" s="19">
        <v>6.7</v>
      </c>
      <c r="CN161" s="19">
        <v>6.7</v>
      </c>
      <c r="CO161" s="20"/>
      <c r="CP161" s="19">
        <v>124.5</v>
      </c>
      <c r="CQ161" s="19">
        <v>24.1</v>
      </c>
      <c r="CR161" s="19">
        <v>2</v>
      </c>
      <c r="CS161" s="19">
        <v>3.3</v>
      </c>
      <c r="CT161" s="19">
        <v>23.9</v>
      </c>
      <c r="CU161" s="19">
        <v>3.1</v>
      </c>
      <c r="CV161" s="19">
        <v>3.1</v>
      </c>
    </row>
    <row r="162" spans="27:100" x14ac:dyDescent="0.2">
      <c r="AA162" s="32">
        <v>53</v>
      </c>
      <c r="AB162" s="33">
        <f>PKG!C166</f>
        <v>0</v>
      </c>
      <c r="AC162" s="33" t="str">
        <f>PKG!G166</f>
        <v/>
      </c>
      <c r="AD162" s="78" t="str">
        <f>IFERROR(IF(VALUE(MID(PKG!D166,7,2))&gt;40,"P","L"),"")</f>
        <v/>
      </c>
      <c r="AE162" s="27">
        <f>PKG!H166</f>
        <v>0</v>
      </c>
      <c r="AF162" s="29" t="str">
        <f t="shared" si="64"/>
        <v/>
      </c>
      <c r="AG162" s="34" t="str">
        <f t="shared" si="65"/>
        <v/>
      </c>
      <c r="AH162" s="34" t="str">
        <f t="shared" si="66"/>
        <v/>
      </c>
      <c r="AI162" s="34" t="str">
        <f t="shared" si="67"/>
        <v/>
      </c>
      <c r="AJ162" s="34" t="str">
        <f t="shared" si="68"/>
        <v/>
      </c>
      <c r="AK162" s="4" t="str">
        <f t="shared" si="69"/>
        <v/>
      </c>
      <c r="AZ162" s="25" t="str">
        <f t="shared" si="70"/>
        <v/>
      </c>
      <c r="BA162" s="25" t="str">
        <f t="shared" si="71"/>
        <v>D</v>
      </c>
      <c r="BB162" s="83" t="str">
        <f>PKG!J166</f>
        <v/>
      </c>
      <c r="BC162" s="83" t="str">
        <f>PKG!K166</f>
        <v/>
      </c>
      <c r="BD162" s="26" t="str">
        <f t="shared" si="72"/>
        <v/>
      </c>
      <c r="BE162" s="26" t="str">
        <f t="shared" si="73"/>
        <v/>
      </c>
      <c r="BG162" s="26" t="str">
        <f t="shared" si="74"/>
        <v/>
      </c>
      <c r="BH162" s="26" t="str">
        <f t="shared" si="75"/>
        <v/>
      </c>
      <c r="BJ162" s="26" t="str">
        <f t="shared" si="76"/>
        <v/>
      </c>
      <c r="BK162" s="26" t="str">
        <f t="shared" si="77"/>
        <v/>
      </c>
      <c r="BM162" s="26" t="str">
        <f t="shared" si="78"/>
        <v/>
      </c>
      <c r="BN162" s="26" t="str">
        <f t="shared" si="79"/>
        <v/>
      </c>
      <c r="BZ162" s="18">
        <v>152</v>
      </c>
      <c r="CA162" s="19">
        <v>43.1</v>
      </c>
      <c r="CB162" s="19">
        <v>7</v>
      </c>
      <c r="CC162" s="19">
        <v>10.8</v>
      </c>
      <c r="CD162" s="19">
        <v>44.84</v>
      </c>
      <c r="CE162" s="19">
        <v>7.7</v>
      </c>
      <c r="CF162" s="19">
        <v>11.2</v>
      </c>
      <c r="CG162" s="23"/>
      <c r="CH162" s="18">
        <v>152</v>
      </c>
      <c r="CI162" s="19">
        <v>154.19999999999999</v>
      </c>
      <c r="CJ162" s="19">
        <v>8.1</v>
      </c>
      <c r="CK162" s="19">
        <v>8.1</v>
      </c>
      <c r="CL162" s="19">
        <v>155.5</v>
      </c>
      <c r="CM162" s="19">
        <v>6.7</v>
      </c>
      <c r="CN162" s="19">
        <v>6.7</v>
      </c>
      <c r="CO162" s="20"/>
      <c r="CP162" s="19">
        <v>125</v>
      </c>
      <c r="CQ162" s="19">
        <v>24.3</v>
      </c>
      <c r="CR162" s="19">
        <v>2</v>
      </c>
      <c r="CS162" s="19">
        <v>3.5</v>
      </c>
      <c r="CT162" s="19">
        <v>24.1</v>
      </c>
      <c r="CU162" s="19">
        <v>3.2</v>
      </c>
      <c r="CV162" s="19">
        <v>3.2</v>
      </c>
    </row>
    <row r="163" spans="27:100" x14ac:dyDescent="0.2">
      <c r="AA163" s="32">
        <v>54</v>
      </c>
      <c r="AB163" s="33">
        <f>PKG!C167</f>
        <v>0</v>
      </c>
      <c r="AC163" s="33" t="str">
        <f>PKG!G167</f>
        <v/>
      </c>
      <c r="AD163" s="78" t="str">
        <f>IFERROR(IF(VALUE(MID(PKG!D167,7,2))&gt;40,"P","L"),"")</f>
        <v/>
      </c>
      <c r="AE163" s="27">
        <f>PKG!H167</f>
        <v>0</v>
      </c>
      <c r="AF163" s="29" t="str">
        <f t="shared" si="64"/>
        <v/>
      </c>
      <c r="AG163" s="34" t="str">
        <f t="shared" si="65"/>
        <v/>
      </c>
      <c r="AH163" s="34" t="str">
        <f t="shared" si="66"/>
        <v/>
      </c>
      <c r="AI163" s="34" t="str">
        <f t="shared" si="67"/>
        <v/>
      </c>
      <c r="AJ163" s="34" t="str">
        <f t="shared" si="68"/>
        <v/>
      </c>
      <c r="AK163" s="4" t="str">
        <f t="shared" si="69"/>
        <v/>
      </c>
      <c r="AZ163" s="25" t="str">
        <f t="shared" si="70"/>
        <v/>
      </c>
      <c r="BA163" s="25" t="str">
        <f t="shared" si="71"/>
        <v>D</v>
      </c>
      <c r="BB163" s="83" t="str">
        <f>PKG!J167</f>
        <v/>
      </c>
      <c r="BC163" s="83" t="str">
        <f>PKG!K167</f>
        <v/>
      </c>
      <c r="BD163" s="26" t="str">
        <f t="shared" si="72"/>
        <v/>
      </c>
      <c r="BE163" s="26" t="str">
        <f t="shared" si="73"/>
        <v/>
      </c>
      <c r="BG163" s="26" t="str">
        <f t="shared" si="74"/>
        <v/>
      </c>
      <c r="BH163" s="26" t="str">
        <f t="shared" si="75"/>
        <v/>
      </c>
      <c r="BJ163" s="26" t="str">
        <f t="shared" si="76"/>
        <v/>
      </c>
      <c r="BK163" s="26" t="str">
        <f t="shared" si="77"/>
        <v/>
      </c>
      <c r="BM163" s="26" t="str">
        <f t="shared" si="78"/>
        <v/>
      </c>
      <c r="BN163" s="26" t="str">
        <f t="shared" si="79"/>
        <v/>
      </c>
      <c r="BZ163" s="18">
        <v>153</v>
      </c>
      <c r="CA163" s="19">
        <v>43.6</v>
      </c>
      <c r="CB163" s="19">
        <v>7.1</v>
      </c>
      <c r="CC163" s="19">
        <v>10.9</v>
      </c>
      <c r="CD163" s="19">
        <v>45</v>
      </c>
      <c r="CE163" s="19">
        <v>7.5</v>
      </c>
      <c r="CF163" s="19">
        <v>11.5</v>
      </c>
      <c r="CG163" s="23"/>
      <c r="CH163" s="18">
        <v>153</v>
      </c>
      <c r="CI163" s="19">
        <v>154.80000000000001</v>
      </c>
      <c r="CJ163" s="19">
        <v>8.1999999999999993</v>
      </c>
      <c r="CK163" s="19">
        <v>8.1999999999999993</v>
      </c>
      <c r="CL163" s="19">
        <v>155.9</v>
      </c>
      <c r="CM163" s="19">
        <v>6.7</v>
      </c>
      <c r="CN163" s="19">
        <v>6.7</v>
      </c>
      <c r="CO163" s="20"/>
      <c r="CP163" s="19">
        <v>125.5</v>
      </c>
      <c r="CQ163" s="19">
        <v>24.5</v>
      </c>
      <c r="CR163" s="19">
        <v>2</v>
      </c>
      <c r="CS163" s="19">
        <v>3.5</v>
      </c>
      <c r="CT163" s="19">
        <v>24.3</v>
      </c>
      <c r="CU163" s="19">
        <v>3.3</v>
      </c>
      <c r="CV163" s="19">
        <v>3.3</v>
      </c>
    </row>
    <row r="164" spans="27:100" x14ac:dyDescent="0.2">
      <c r="AA164" s="32">
        <v>55</v>
      </c>
      <c r="AB164" s="33">
        <f>PKG!C168</f>
        <v>0</v>
      </c>
      <c r="AC164" s="33" t="str">
        <f>PKG!G168</f>
        <v/>
      </c>
      <c r="AD164" s="78" t="str">
        <f>IFERROR(IF(VALUE(MID(PKG!D168,7,2))&gt;40,"P","L"),"")</f>
        <v/>
      </c>
      <c r="AE164" s="27">
        <f>PKG!H168</f>
        <v>0</v>
      </c>
      <c r="AF164" s="29" t="str">
        <f t="shared" si="64"/>
        <v/>
      </c>
      <c r="AG164" s="34" t="str">
        <f t="shared" si="65"/>
        <v/>
      </c>
      <c r="AH164" s="34" t="str">
        <f t="shared" si="66"/>
        <v/>
      </c>
      <c r="AI164" s="34" t="str">
        <f t="shared" si="67"/>
        <v/>
      </c>
      <c r="AJ164" s="34" t="str">
        <f t="shared" si="68"/>
        <v/>
      </c>
      <c r="AK164" s="4" t="str">
        <f t="shared" si="69"/>
        <v/>
      </c>
      <c r="AZ164" s="25" t="str">
        <f t="shared" si="70"/>
        <v/>
      </c>
      <c r="BA164" s="25" t="str">
        <f t="shared" si="71"/>
        <v>D</v>
      </c>
      <c r="BB164" s="83" t="str">
        <f>PKG!J168</f>
        <v/>
      </c>
      <c r="BC164" s="83" t="str">
        <f>PKG!K168</f>
        <v/>
      </c>
      <c r="BD164" s="26" t="str">
        <f t="shared" si="72"/>
        <v/>
      </c>
      <c r="BE164" s="26" t="str">
        <f t="shared" si="73"/>
        <v/>
      </c>
      <c r="BG164" s="26" t="str">
        <f t="shared" si="74"/>
        <v/>
      </c>
      <c r="BH164" s="26" t="str">
        <f t="shared" si="75"/>
        <v/>
      </c>
      <c r="BJ164" s="26" t="str">
        <f t="shared" si="76"/>
        <v/>
      </c>
      <c r="BK164" s="26" t="str">
        <f t="shared" si="77"/>
        <v/>
      </c>
      <c r="BM164" s="26" t="str">
        <f t="shared" si="78"/>
        <v/>
      </c>
      <c r="BN164" s="26" t="str">
        <f t="shared" si="79"/>
        <v/>
      </c>
      <c r="BZ164" s="18">
        <v>154</v>
      </c>
      <c r="CA164" s="19">
        <v>44</v>
      </c>
      <c r="CB164" s="19">
        <v>7.1</v>
      </c>
      <c r="CC164" s="19">
        <v>11</v>
      </c>
      <c r="CD164" s="19">
        <v>45.4</v>
      </c>
      <c r="CE164" s="19">
        <v>7.6</v>
      </c>
      <c r="CF164" s="19">
        <v>11.5</v>
      </c>
      <c r="CG164" s="23"/>
      <c r="CH164" s="18">
        <v>154</v>
      </c>
      <c r="CI164" s="19">
        <v>155.30000000000001</v>
      </c>
      <c r="CJ164" s="19">
        <v>8.1</v>
      </c>
      <c r="CK164" s="19">
        <v>8.1</v>
      </c>
      <c r="CL164" s="19">
        <v>156.30000000000001</v>
      </c>
      <c r="CM164" s="19">
        <v>6.6</v>
      </c>
      <c r="CN164" s="19">
        <v>6.6</v>
      </c>
      <c r="CO164" s="20"/>
      <c r="CP164" s="19">
        <v>126</v>
      </c>
      <c r="CQ164" s="19">
        <v>24.8</v>
      </c>
      <c r="CR164" s="19">
        <v>2</v>
      </c>
      <c r="CS164" s="19">
        <v>3.5</v>
      </c>
      <c r="CT164" s="19">
        <v>24.6</v>
      </c>
      <c r="CU164" s="19">
        <v>3.4</v>
      </c>
      <c r="CV164" s="19">
        <v>3.4</v>
      </c>
    </row>
    <row r="165" spans="27:100" x14ac:dyDescent="0.2">
      <c r="AA165" s="32">
        <v>56</v>
      </c>
      <c r="AB165" s="33">
        <f>PKG!C169</f>
        <v>0</v>
      </c>
      <c r="AC165" s="33" t="str">
        <f>PKG!G169</f>
        <v/>
      </c>
      <c r="AD165" s="78" t="str">
        <f>IFERROR(IF(VALUE(MID(PKG!D169,7,2))&gt;40,"P","L"),"")</f>
        <v/>
      </c>
      <c r="AE165" s="27">
        <f>PKG!H169</f>
        <v>0</v>
      </c>
      <c r="AF165" s="29" t="str">
        <f t="shared" si="64"/>
        <v/>
      </c>
      <c r="AG165" s="34" t="str">
        <f t="shared" si="65"/>
        <v/>
      </c>
      <c r="AH165" s="34" t="str">
        <f t="shared" si="66"/>
        <v/>
      </c>
      <c r="AI165" s="34" t="str">
        <f t="shared" si="67"/>
        <v/>
      </c>
      <c r="AJ165" s="34" t="str">
        <f t="shared" si="68"/>
        <v/>
      </c>
      <c r="AK165" s="4" t="str">
        <f t="shared" si="69"/>
        <v/>
      </c>
      <c r="AZ165" s="25" t="str">
        <f t="shared" si="70"/>
        <v/>
      </c>
      <c r="BA165" s="25" t="str">
        <f t="shared" si="71"/>
        <v>D</v>
      </c>
      <c r="BB165" s="83" t="str">
        <f>PKG!J169</f>
        <v/>
      </c>
      <c r="BC165" s="83" t="str">
        <f>PKG!K169</f>
        <v/>
      </c>
      <c r="BD165" s="26" t="str">
        <f t="shared" si="72"/>
        <v/>
      </c>
      <c r="BE165" s="26" t="str">
        <f t="shared" si="73"/>
        <v/>
      </c>
      <c r="BG165" s="26" t="str">
        <f t="shared" si="74"/>
        <v/>
      </c>
      <c r="BH165" s="26" t="str">
        <f t="shared" si="75"/>
        <v/>
      </c>
      <c r="BJ165" s="26" t="str">
        <f t="shared" si="76"/>
        <v/>
      </c>
      <c r="BK165" s="26" t="str">
        <f t="shared" si="77"/>
        <v/>
      </c>
      <c r="BM165" s="26" t="str">
        <f t="shared" si="78"/>
        <v/>
      </c>
      <c r="BN165" s="26" t="str">
        <f t="shared" si="79"/>
        <v/>
      </c>
      <c r="BZ165" s="18">
        <v>155</v>
      </c>
      <c r="CA165" s="19">
        <v>44.5</v>
      </c>
      <c r="CB165" s="19">
        <v>7.2</v>
      </c>
      <c r="CC165" s="19">
        <v>11</v>
      </c>
      <c r="CD165" s="19">
        <v>45.7</v>
      </c>
      <c r="CE165" s="19">
        <v>7.6</v>
      </c>
      <c r="CF165" s="19">
        <v>11.6</v>
      </c>
      <c r="CG165" s="23"/>
      <c r="CH165" s="18">
        <v>155</v>
      </c>
      <c r="CI165" s="19">
        <v>155.9</v>
      </c>
      <c r="CJ165" s="19">
        <v>8.1999999999999993</v>
      </c>
      <c r="CK165" s="19">
        <v>8.1999999999999993</v>
      </c>
      <c r="CL165" s="19">
        <v>156.69999999999999</v>
      </c>
      <c r="CM165" s="19">
        <v>6.6</v>
      </c>
      <c r="CN165" s="19">
        <v>6.6</v>
      </c>
      <c r="CO165" s="20"/>
      <c r="CP165" s="19">
        <v>126.5</v>
      </c>
      <c r="CQ165" s="19">
        <v>25</v>
      </c>
      <c r="CR165" s="19">
        <v>2</v>
      </c>
      <c r="CS165" s="19">
        <v>3.7</v>
      </c>
      <c r="CT165" s="19">
        <v>24.9</v>
      </c>
      <c r="CU165" s="19">
        <v>3.4</v>
      </c>
      <c r="CV165" s="19">
        <v>3.4</v>
      </c>
    </row>
    <row r="166" spans="27:100" x14ac:dyDescent="0.2">
      <c r="AA166" s="32">
        <v>57</v>
      </c>
      <c r="AB166" s="33">
        <f>PKG!C170</f>
        <v>0</v>
      </c>
      <c r="AC166" s="33" t="str">
        <f>PKG!G170</f>
        <v/>
      </c>
      <c r="AD166" s="78" t="str">
        <f>IFERROR(IF(VALUE(MID(PKG!D170,7,2))&gt;40,"P","L"),"")</f>
        <v/>
      </c>
      <c r="AE166" s="27">
        <f>PKG!H170</f>
        <v>0</v>
      </c>
      <c r="AF166" s="29" t="str">
        <f t="shared" si="64"/>
        <v/>
      </c>
      <c r="AG166" s="34" t="str">
        <f t="shared" si="65"/>
        <v/>
      </c>
      <c r="AH166" s="34" t="str">
        <f t="shared" si="66"/>
        <v/>
      </c>
      <c r="AI166" s="34" t="str">
        <f t="shared" si="67"/>
        <v/>
      </c>
      <c r="AJ166" s="34" t="str">
        <f t="shared" si="68"/>
        <v/>
      </c>
      <c r="AK166" s="4" t="str">
        <f t="shared" si="69"/>
        <v/>
      </c>
      <c r="AZ166" s="25" t="str">
        <f t="shared" si="70"/>
        <v/>
      </c>
      <c r="BA166" s="25" t="str">
        <f t="shared" si="71"/>
        <v>D</v>
      </c>
      <c r="BB166" s="83" t="str">
        <f>PKG!J170</f>
        <v/>
      </c>
      <c r="BC166" s="83" t="str">
        <f>PKG!K170</f>
        <v/>
      </c>
      <c r="BD166" s="26" t="str">
        <f t="shared" si="72"/>
        <v/>
      </c>
      <c r="BE166" s="26" t="str">
        <f t="shared" si="73"/>
        <v/>
      </c>
      <c r="BG166" s="26" t="str">
        <f t="shared" si="74"/>
        <v/>
      </c>
      <c r="BH166" s="26" t="str">
        <f t="shared" si="75"/>
        <v/>
      </c>
      <c r="BJ166" s="26" t="str">
        <f t="shared" si="76"/>
        <v/>
      </c>
      <c r="BK166" s="26" t="str">
        <f t="shared" si="77"/>
        <v/>
      </c>
      <c r="BM166" s="26" t="str">
        <f t="shared" si="78"/>
        <v/>
      </c>
      <c r="BN166" s="26" t="str">
        <f t="shared" si="79"/>
        <v/>
      </c>
      <c r="BZ166" s="18">
        <v>156</v>
      </c>
      <c r="CA166" s="19">
        <v>45</v>
      </c>
      <c r="CB166" s="19">
        <v>7.3</v>
      </c>
      <c r="CC166" s="19">
        <v>11.1</v>
      </c>
      <c r="CD166" s="19">
        <v>46.1</v>
      </c>
      <c r="CE166" s="19">
        <v>7.7</v>
      </c>
      <c r="CF166" s="19">
        <v>11.7</v>
      </c>
      <c r="CG166" s="23"/>
      <c r="CH166" s="18">
        <v>156</v>
      </c>
      <c r="CI166" s="19">
        <v>156.5</v>
      </c>
      <c r="CJ166" s="19">
        <v>8.3000000000000007</v>
      </c>
      <c r="CK166" s="19">
        <v>8.3000000000000007</v>
      </c>
      <c r="CL166" s="19">
        <v>157.1</v>
      </c>
      <c r="CM166" s="19">
        <v>6.6</v>
      </c>
      <c r="CN166" s="19">
        <v>6.6</v>
      </c>
      <c r="CO166" s="20"/>
      <c r="CP166" s="19">
        <v>127</v>
      </c>
      <c r="CQ166" s="19">
        <v>25.2</v>
      </c>
      <c r="CR166" s="19">
        <v>2</v>
      </c>
      <c r="CS166" s="19">
        <v>3.7</v>
      </c>
      <c r="CT166" s="19">
        <v>25.1</v>
      </c>
      <c r="CU166" s="19">
        <v>3.5</v>
      </c>
      <c r="CV166" s="19">
        <v>3.5</v>
      </c>
    </row>
    <row r="167" spans="27:100" x14ac:dyDescent="0.2">
      <c r="AA167" s="32">
        <v>58</v>
      </c>
      <c r="AB167" s="33">
        <f>PKG!C171</f>
        <v>0</v>
      </c>
      <c r="AC167" s="33" t="str">
        <f>PKG!G171</f>
        <v/>
      </c>
      <c r="AD167" s="78" t="str">
        <f>IFERROR(IF(VALUE(MID(PKG!D171,7,2))&gt;40,"P","L"),"")</f>
        <v/>
      </c>
      <c r="AE167" s="27">
        <f>PKG!H171</f>
        <v>0</v>
      </c>
      <c r="AF167" s="29" t="str">
        <f t="shared" si="64"/>
        <v/>
      </c>
      <c r="AG167" s="34" t="str">
        <f t="shared" si="65"/>
        <v/>
      </c>
      <c r="AH167" s="34" t="str">
        <f t="shared" si="66"/>
        <v/>
      </c>
      <c r="AI167" s="34" t="str">
        <f t="shared" si="67"/>
        <v/>
      </c>
      <c r="AJ167" s="34" t="str">
        <f t="shared" si="68"/>
        <v/>
      </c>
      <c r="AK167" s="4" t="str">
        <f t="shared" si="69"/>
        <v/>
      </c>
      <c r="AZ167" s="25" t="str">
        <f t="shared" si="70"/>
        <v/>
      </c>
      <c r="BA167" s="25" t="str">
        <f t="shared" si="71"/>
        <v>D</v>
      </c>
      <c r="BB167" s="83" t="str">
        <f>PKG!J171</f>
        <v/>
      </c>
      <c r="BC167" s="83" t="str">
        <f>PKG!K171</f>
        <v/>
      </c>
      <c r="BD167" s="26" t="str">
        <f t="shared" si="72"/>
        <v/>
      </c>
      <c r="BE167" s="26" t="str">
        <f t="shared" si="73"/>
        <v/>
      </c>
      <c r="BG167" s="26" t="str">
        <f t="shared" si="74"/>
        <v/>
      </c>
      <c r="BH167" s="26" t="str">
        <f t="shared" si="75"/>
        <v/>
      </c>
      <c r="BJ167" s="26" t="str">
        <f t="shared" si="76"/>
        <v/>
      </c>
      <c r="BK167" s="26" t="str">
        <f t="shared" si="77"/>
        <v/>
      </c>
      <c r="BM167" s="26" t="str">
        <f t="shared" si="78"/>
        <v/>
      </c>
      <c r="BN167" s="26" t="str">
        <f t="shared" si="79"/>
        <v/>
      </c>
      <c r="BZ167" s="18">
        <v>157</v>
      </c>
      <c r="CA167" s="19">
        <v>45.4</v>
      </c>
      <c r="CB167" s="19">
        <v>7.3</v>
      </c>
      <c r="CC167" s="19">
        <v>11.2</v>
      </c>
      <c r="CD167" s="19">
        <v>46.5</v>
      </c>
      <c r="CE167" s="19">
        <v>7.7</v>
      </c>
      <c r="CF167" s="19">
        <v>11.7</v>
      </c>
      <c r="CG167" s="23"/>
      <c r="CH167" s="18">
        <v>157</v>
      </c>
      <c r="CI167" s="19">
        <v>157</v>
      </c>
      <c r="CJ167" s="19">
        <v>8.3000000000000007</v>
      </c>
      <c r="CK167" s="19">
        <v>8.3000000000000007</v>
      </c>
      <c r="CL167" s="19">
        <v>157.5</v>
      </c>
      <c r="CM167" s="19">
        <v>6.7</v>
      </c>
      <c r="CN167" s="19">
        <v>6.7</v>
      </c>
      <c r="CO167" s="20"/>
      <c r="CP167" s="19">
        <v>127.5</v>
      </c>
      <c r="CQ167" s="19">
        <v>25.5</v>
      </c>
      <c r="CR167" s="19">
        <v>2.1</v>
      </c>
      <c r="CS167" s="19">
        <v>3.7</v>
      </c>
      <c r="CT167" s="19">
        <v>25.4</v>
      </c>
      <c r="CU167" s="19">
        <v>3.6</v>
      </c>
      <c r="CV167" s="19">
        <v>3.6</v>
      </c>
    </row>
    <row r="168" spans="27:100" x14ac:dyDescent="0.2">
      <c r="AA168" s="32">
        <v>59</v>
      </c>
      <c r="AB168" s="33">
        <f>PKG!C172</f>
        <v>0</v>
      </c>
      <c r="AC168" s="33" t="str">
        <f>PKG!G172</f>
        <v/>
      </c>
      <c r="AD168" s="78" t="str">
        <f>IFERROR(IF(VALUE(MID(PKG!D172,7,2))&gt;40,"P","L"),"")</f>
        <v/>
      </c>
      <c r="AE168" s="27">
        <f>PKG!H172</f>
        <v>0</v>
      </c>
      <c r="AF168" s="29" t="str">
        <f t="shared" si="64"/>
        <v/>
      </c>
      <c r="AG168" s="34" t="str">
        <f t="shared" si="65"/>
        <v/>
      </c>
      <c r="AH168" s="34" t="str">
        <f t="shared" si="66"/>
        <v/>
      </c>
      <c r="AI168" s="34" t="str">
        <f t="shared" si="67"/>
        <v/>
      </c>
      <c r="AJ168" s="34" t="str">
        <f t="shared" si="68"/>
        <v/>
      </c>
      <c r="AK168" s="4" t="str">
        <f t="shared" si="69"/>
        <v/>
      </c>
      <c r="AZ168" s="25" t="str">
        <f t="shared" si="70"/>
        <v/>
      </c>
      <c r="BA168" s="25" t="str">
        <f t="shared" si="71"/>
        <v>D</v>
      </c>
      <c r="BB168" s="83" t="str">
        <f>PKG!J172</f>
        <v/>
      </c>
      <c r="BC168" s="83" t="str">
        <f>PKG!K172</f>
        <v/>
      </c>
      <c r="BD168" s="26" t="str">
        <f t="shared" si="72"/>
        <v/>
      </c>
      <c r="BE168" s="26" t="str">
        <f t="shared" si="73"/>
        <v/>
      </c>
      <c r="BG168" s="26" t="str">
        <f t="shared" si="74"/>
        <v/>
      </c>
      <c r="BH168" s="26" t="str">
        <f t="shared" si="75"/>
        <v/>
      </c>
      <c r="BJ168" s="26" t="str">
        <f t="shared" si="76"/>
        <v/>
      </c>
      <c r="BK168" s="26" t="str">
        <f t="shared" si="77"/>
        <v/>
      </c>
      <c r="BM168" s="26" t="str">
        <f t="shared" si="78"/>
        <v/>
      </c>
      <c r="BN168" s="26" t="str">
        <f t="shared" si="79"/>
        <v/>
      </c>
      <c r="BZ168" s="18">
        <v>158</v>
      </c>
      <c r="CA168" s="19">
        <v>45.9</v>
      </c>
      <c r="CB168" s="19">
        <v>7.4</v>
      </c>
      <c r="CC168" s="19">
        <v>11.3</v>
      </c>
      <c r="CD168" s="19">
        <v>46.8</v>
      </c>
      <c r="CE168" s="19">
        <v>7.7</v>
      </c>
      <c r="CF168" s="19">
        <v>11.8</v>
      </c>
      <c r="CG168" s="23"/>
      <c r="CH168" s="18">
        <v>158</v>
      </c>
      <c r="CI168" s="19">
        <v>157.6</v>
      </c>
      <c r="CJ168" s="19">
        <v>8.4</v>
      </c>
      <c r="CK168" s="19">
        <v>8.4</v>
      </c>
      <c r="CL168" s="19">
        <v>157.80000000000001</v>
      </c>
      <c r="CM168" s="19">
        <v>6.6</v>
      </c>
      <c r="CN168" s="19">
        <v>6.6</v>
      </c>
      <c r="CO168" s="20"/>
      <c r="CP168" s="19">
        <v>128</v>
      </c>
      <c r="CQ168" s="19">
        <v>25.7</v>
      </c>
      <c r="CR168" s="19">
        <v>2.1</v>
      </c>
      <c r="CS168" s="19">
        <v>3.9</v>
      </c>
      <c r="CT168" s="19">
        <v>25.7</v>
      </c>
      <c r="CU168" s="19">
        <v>3.7</v>
      </c>
      <c r="CV168" s="19">
        <v>3.7</v>
      </c>
    </row>
    <row r="169" spans="27:100" x14ac:dyDescent="0.2">
      <c r="AA169" s="32">
        <v>60</v>
      </c>
      <c r="AB169" s="33">
        <f>PKG!C173</f>
        <v>0</v>
      </c>
      <c r="AC169" s="33" t="str">
        <f>PKG!G173</f>
        <v/>
      </c>
      <c r="AD169" s="78" t="str">
        <f>IFERROR(IF(VALUE(MID(PKG!D173,7,2))&gt;40,"P","L"),"")</f>
        <v/>
      </c>
      <c r="AE169" s="27">
        <f>PKG!H173</f>
        <v>0</v>
      </c>
      <c r="AF169" s="29" t="str">
        <f t="shared" si="64"/>
        <v/>
      </c>
      <c r="AG169" s="34" t="str">
        <f t="shared" si="65"/>
        <v/>
      </c>
      <c r="AH169" s="34" t="str">
        <f t="shared" si="66"/>
        <v/>
      </c>
      <c r="AI169" s="34" t="str">
        <f t="shared" si="67"/>
        <v/>
      </c>
      <c r="AJ169" s="34" t="str">
        <f t="shared" si="68"/>
        <v/>
      </c>
      <c r="AK169" s="4" t="str">
        <f t="shared" si="69"/>
        <v/>
      </c>
      <c r="AZ169" s="25" t="str">
        <f t="shared" si="70"/>
        <v/>
      </c>
      <c r="BA169" s="25" t="str">
        <f t="shared" si="71"/>
        <v>D</v>
      </c>
      <c r="BB169" s="83" t="str">
        <f>PKG!J173</f>
        <v/>
      </c>
      <c r="BC169" s="83" t="str">
        <f>PKG!K173</f>
        <v/>
      </c>
      <c r="BD169" s="26" t="str">
        <f t="shared" si="72"/>
        <v/>
      </c>
      <c r="BE169" s="26" t="str">
        <f t="shared" si="73"/>
        <v/>
      </c>
      <c r="BG169" s="26" t="str">
        <f t="shared" si="74"/>
        <v/>
      </c>
      <c r="BH169" s="26" t="str">
        <f t="shared" si="75"/>
        <v/>
      </c>
      <c r="BJ169" s="26" t="str">
        <f t="shared" si="76"/>
        <v/>
      </c>
      <c r="BK169" s="26" t="str">
        <f t="shared" si="77"/>
        <v/>
      </c>
      <c r="BM169" s="26" t="str">
        <f t="shared" si="78"/>
        <v/>
      </c>
      <c r="BN169" s="26" t="str">
        <f t="shared" si="79"/>
        <v/>
      </c>
      <c r="BZ169" s="18">
        <v>159</v>
      </c>
      <c r="CA169" s="19">
        <v>46.4</v>
      </c>
      <c r="CB169" s="19">
        <v>7.5</v>
      </c>
      <c r="CC169" s="19">
        <v>11.3</v>
      </c>
      <c r="CD169" s="19">
        <v>47.2</v>
      </c>
      <c r="CE169" s="19">
        <v>7.8</v>
      </c>
      <c r="CF169" s="19">
        <v>11.8</v>
      </c>
      <c r="CG169" s="23"/>
      <c r="CH169" s="18">
        <v>159</v>
      </c>
      <c r="CI169" s="19">
        <v>158.19999999999999</v>
      </c>
      <c r="CJ169" s="19">
        <v>8.4</v>
      </c>
      <c r="CK169" s="19">
        <v>8.4</v>
      </c>
      <c r="CL169" s="19">
        <v>158.19999999999999</v>
      </c>
      <c r="CM169" s="19">
        <v>6.7</v>
      </c>
      <c r="CN169" s="19">
        <v>6.7</v>
      </c>
      <c r="CO169" s="20"/>
      <c r="CP169" s="19">
        <v>128.5</v>
      </c>
      <c r="CQ169" s="19">
        <v>26</v>
      </c>
      <c r="CR169" s="19">
        <v>2.2000000000000002</v>
      </c>
      <c r="CS169" s="19">
        <v>4</v>
      </c>
      <c r="CT169" s="19">
        <v>25.9</v>
      </c>
      <c r="CU169" s="19">
        <v>3.8</v>
      </c>
      <c r="CV169" s="19">
        <v>3.8</v>
      </c>
    </row>
    <row r="170" spans="27:100" x14ac:dyDescent="0.2">
      <c r="AA170" s="32">
        <v>61</v>
      </c>
      <c r="AB170" s="33">
        <f>PKG!C174</f>
        <v>0</v>
      </c>
      <c r="AC170" s="33" t="str">
        <f>PKG!G174</f>
        <v/>
      </c>
      <c r="AD170" s="78" t="str">
        <f>IFERROR(IF(VALUE(MID(PKG!D174,7,2))&gt;40,"P","L"),"")</f>
        <v/>
      </c>
      <c r="AE170" s="27">
        <f>PKG!H174</f>
        <v>0</v>
      </c>
      <c r="AF170" s="29" t="str">
        <f t="shared" si="64"/>
        <v/>
      </c>
      <c r="AG170" s="34" t="str">
        <f t="shared" si="65"/>
        <v/>
      </c>
      <c r="AH170" s="34" t="str">
        <f t="shared" si="66"/>
        <v/>
      </c>
      <c r="AI170" s="34" t="str">
        <f t="shared" si="67"/>
        <v/>
      </c>
      <c r="AJ170" s="34" t="str">
        <f t="shared" si="68"/>
        <v/>
      </c>
      <c r="AK170" s="4" t="str">
        <f t="shared" si="69"/>
        <v/>
      </c>
      <c r="AZ170" s="25" t="str">
        <f t="shared" si="70"/>
        <v/>
      </c>
      <c r="BA170" s="25" t="str">
        <f t="shared" si="71"/>
        <v>D</v>
      </c>
      <c r="BB170" s="83" t="str">
        <f>PKG!J174</f>
        <v/>
      </c>
      <c r="BC170" s="83" t="str">
        <f>PKG!K174</f>
        <v/>
      </c>
      <c r="BD170" s="26" t="str">
        <f t="shared" si="72"/>
        <v/>
      </c>
      <c r="BE170" s="26" t="str">
        <f t="shared" si="73"/>
        <v/>
      </c>
      <c r="BG170" s="26" t="str">
        <f t="shared" si="74"/>
        <v/>
      </c>
      <c r="BH170" s="26" t="str">
        <f t="shared" si="75"/>
        <v/>
      </c>
      <c r="BJ170" s="26" t="str">
        <f t="shared" si="76"/>
        <v/>
      </c>
      <c r="BK170" s="26" t="str">
        <f t="shared" si="77"/>
        <v/>
      </c>
      <c r="BM170" s="26" t="str">
        <f t="shared" si="78"/>
        <v/>
      </c>
      <c r="BN170" s="26" t="str">
        <f t="shared" si="79"/>
        <v/>
      </c>
      <c r="BZ170" s="18">
        <v>160</v>
      </c>
      <c r="CA170" s="19">
        <v>46.8</v>
      </c>
      <c r="CB170" s="19">
        <v>7.5</v>
      </c>
      <c r="CC170" s="19">
        <v>11.5</v>
      </c>
      <c r="CD170" s="19">
        <v>47.6</v>
      </c>
      <c r="CE170" s="19">
        <v>7.8</v>
      </c>
      <c r="CF170" s="19">
        <v>11.8</v>
      </c>
      <c r="CG170" s="23"/>
      <c r="CH170" s="18">
        <v>160</v>
      </c>
      <c r="CI170" s="19">
        <v>158.69999999999999</v>
      </c>
      <c r="CJ170" s="19">
        <v>8.4</v>
      </c>
      <c r="CK170" s="19">
        <v>8.4</v>
      </c>
      <c r="CL170" s="19">
        <v>158.5</v>
      </c>
      <c r="CM170" s="19">
        <v>6.7</v>
      </c>
      <c r="CN170" s="19">
        <v>6.7</v>
      </c>
      <c r="CO170" s="20"/>
      <c r="CP170" s="19">
        <v>129</v>
      </c>
      <c r="CQ170" s="19">
        <v>26.2</v>
      </c>
      <c r="CR170" s="19">
        <v>2.1</v>
      </c>
      <c r="CS170" s="19">
        <v>4</v>
      </c>
      <c r="CT170" s="19">
        <v>26.2</v>
      </c>
      <c r="CU170" s="19">
        <v>3.9</v>
      </c>
      <c r="CV170" s="19">
        <v>3.9</v>
      </c>
    </row>
    <row r="171" spans="27:100" x14ac:dyDescent="0.2">
      <c r="AA171" s="32">
        <v>62</v>
      </c>
      <c r="AB171" s="33">
        <f>PKG!C175</f>
        <v>0</v>
      </c>
      <c r="AC171" s="33" t="str">
        <f>PKG!G175</f>
        <v/>
      </c>
      <c r="AD171" s="78" t="str">
        <f>IFERROR(IF(VALUE(MID(PKG!D175,7,2))&gt;40,"P","L"),"")</f>
        <v/>
      </c>
      <c r="AE171" s="27">
        <f>PKG!H175</f>
        <v>0</v>
      </c>
      <c r="AF171" s="29" t="str">
        <f t="shared" si="64"/>
        <v/>
      </c>
      <c r="AG171" s="34" t="str">
        <f t="shared" si="65"/>
        <v/>
      </c>
      <c r="AH171" s="34" t="str">
        <f t="shared" si="66"/>
        <v/>
      </c>
      <c r="AI171" s="34" t="str">
        <f t="shared" si="67"/>
        <v/>
      </c>
      <c r="AJ171" s="34" t="str">
        <f t="shared" si="68"/>
        <v/>
      </c>
      <c r="AK171" s="4" t="str">
        <f t="shared" si="69"/>
        <v/>
      </c>
      <c r="AZ171" s="25" t="str">
        <f t="shared" si="70"/>
        <v/>
      </c>
      <c r="BA171" s="25" t="str">
        <f t="shared" si="71"/>
        <v>D</v>
      </c>
      <c r="BB171" s="83" t="str">
        <f>PKG!J175</f>
        <v/>
      </c>
      <c r="BC171" s="83" t="str">
        <f>PKG!K175</f>
        <v/>
      </c>
      <c r="BD171" s="26" t="str">
        <f t="shared" si="72"/>
        <v/>
      </c>
      <c r="BE171" s="26" t="str">
        <f t="shared" si="73"/>
        <v/>
      </c>
      <c r="BG171" s="26" t="str">
        <f t="shared" si="74"/>
        <v/>
      </c>
      <c r="BH171" s="26" t="str">
        <f t="shared" si="75"/>
        <v/>
      </c>
      <c r="BJ171" s="26" t="str">
        <f t="shared" si="76"/>
        <v/>
      </c>
      <c r="BK171" s="26" t="str">
        <f t="shared" si="77"/>
        <v/>
      </c>
      <c r="BM171" s="26" t="str">
        <f t="shared" si="78"/>
        <v/>
      </c>
      <c r="BN171" s="26" t="str">
        <f t="shared" si="79"/>
        <v/>
      </c>
      <c r="BZ171" s="18">
        <v>161</v>
      </c>
      <c r="CA171" s="19">
        <v>47.3</v>
      </c>
      <c r="CB171" s="19">
        <v>7.6</v>
      </c>
      <c r="CC171" s="19">
        <v>11.5</v>
      </c>
      <c r="CD171" s="19">
        <v>47.9</v>
      </c>
      <c r="CE171" s="19">
        <v>7.8</v>
      </c>
      <c r="CF171" s="19">
        <v>11.9</v>
      </c>
      <c r="CG171" s="23"/>
      <c r="CH171" s="18">
        <v>161</v>
      </c>
      <c r="CI171" s="19">
        <v>159.30000000000001</v>
      </c>
      <c r="CJ171" s="19">
        <v>8.5</v>
      </c>
      <c r="CK171" s="19">
        <v>8.5</v>
      </c>
      <c r="CL171" s="19">
        <v>158.80000000000001</v>
      </c>
      <c r="CM171" s="19">
        <v>6.7</v>
      </c>
      <c r="CN171" s="19">
        <v>6.7</v>
      </c>
      <c r="CO171" s="20"/>
      <c r="CP171" s="19">
        <v>129.5</v>
      </c>
      <c r="CQ171" s="19">
        <v>26.5</v>
      </c>
      <c r="CR171" s="19">
        <v>2.2000000000000002</v>
      </c>
      <c r="CS171" s="19">
        <v>4.0999999999999996</v>
      </c>
      <c r="CT171" s="19">
        <v>26.5</v>
      </c>
      <c r="CU171" s="19">
        <v>4</v>
      </c>
      <c r="CV171" s="19">
        <v>4</v>
      </c>
    </row>
    <row r="172" spans="27:100" x14ac:dyDescent="0.2">
      <c r="AA172" s="32">
        <v>63</v>
      </c>
      <c r="AB172" s="33">
        <f>PKG!C176</f>
        <v>0</v>
      </c>
      <c r="AC172" s="33" t="str">
        <f>PKG!G176</f>
        <v/>
      </c>
      <c r="AD172" s="78" t="str">
        <f>IFERROR(IF(VALUE(MID(PKG!D176,7,2))&gt;40,"P","L"),"")</f>
        <v/>
      </c>
      <c r="AE172" s="27">
        <f>PKG!H176</f>
        <v>0</v>
      </c>
      <c r="AF172" s="29" t="str">
        <f t="shared" si="64"/>
        <v/>
      </c>
      <c r="AG172" s="34" t="str">
        <f t="shared" si="65"/>
        <v/>
      </c>
      <c r="AH172" s="34" t="str">
        <f t="shared" si="66"/>
        <v/>
      </c>
      <c r="AI172" s="34" t="str">
        <f t="shared" si="67"/>
        <v/>
      </c>
      <c r="AJ172" s="34" t="str">
        <f t="shared" si="68"/>
        <v/>
      </c>
      <c r="AK172" s="4" t="str">
        <f t="shared" si="69"/>
        <v/>
      </c>
      <c r="AZ172" s="25" t="str">
        <f t="shared" si="70"/>
        <v/>
      </c>
      <c r="BA172" s="25" t="str">
        <f t="shared" si="71"/>
        <v>D</v>
      </c>
      <c r="BB172" s="83" t="str">
        <f>PKG!J176</f>
        <v/>
      </c>
      <c r="BC172" s="83" t="str">
        <f>PKG!K176</f>
        <v/>
      </c>
      <c r="BD172" s="26" t="str">
        <f t="shared" si="72"/>
        <v/>
      </c>
      <c r="BE172" s="26" t="str">
        <f t="shared" si="73"/>
        <v/>
      </c>
      <c r="BG172" s="26" t="str">
        <f t="shared" si="74"/>
        <v/>
      </c>
      <c r="BH172" s="26" t="str">
        <f t="shared" si="75"/>
        <v/>
      </c>
      <c r="BJ172" s="26" t="str">
        <f t="shared" si="76"/>
        <v/>
      </c>
      <c r="BK172" s="26" t="str">
        <f t="shared" si="77"/>
        <v/>
      </c>
      <c r="BM172" s="26" t="str">
        <f t="shared" si="78"/>
        <v/>
      </c>
      <c r="BN172" s="26" t="str">
        <f t="shared" si="79"/>
        <v/>
      </c>
      <c r="BZ172" s="18">
        <v>162</v>
      </c>
      <c r="CA172" s="19">
        <v>47.8</v>
      </c>
      <c r="CB172" s="19">
        <v>7.6</v>
      </c>
      <c r="CC172" s="19">
        <v>11.6</v>
      </c>
      <c r="CD172" s="19">
        <v>48.3</v>
      </c>
      <c r="CE172" s="19">
        <v>7.9</v>
      </c>
      <c r="CF172" s="19">
        <v>11.9</v>
      </c>
      <c r="CG172" s="23"/>
      <c r="CH172" s="18">
        <v>162</v>
      </c>
      <c r="CI172" s="19">
        <v>159.9</v>
      </c>
      <c r="CJ172" s="19">
        <v>8.6</v>
      </c>
      <c r="CK172" s="19">
        <v>8.6</v>
      </c>
      <c r="CL172" s="19">
        <v>159</v>
      </c>
      <c r="CM172" s="19">
        <v>6.6</v>
      </c>
      <c r="CN172" s="19">
        <v>6.6</v>
      </c>
      <c r="CO172" s="20"/>
      <c r="CP172" s="19">
        <v>130</v>
      </c>
      <c r="CQ172" s="19">
        <v>26.8</v>
      </c>
      <c r="CR172" s="19">
        <v>2.2999999999999998</v>
      </c>
      <c r="CS172" s="19">
        <v>4.2</v>
      </c>
      <c r="CT172" s="19">
        <v>26.8</v>
      </c>
      <c r="CU172" s="19">
        <v>4.0999999999999996</v>
      </c>
      <c r="CV172" s="19">
        <v>4.0999999999999996</v>
      </c>
    </row>
    <row r="173" spans="27:100" x14ac:dyDescent="0.2">
      <c r="AA173" s="32">
        <v>64</v>
      </c>
      <c r="AB173" s="33">
        <f>PKG!C177</f>
        <v>0</v>
      </c>
      <c r="AC173" s="33" t="str">
        <f>PKG!G177</f>
        <v/>
      </c>
      <c r="AD173" s="78" t="str">
        <f>IFERROR(IF(VALUE(MID(PKG!D177,7,2))&gt;40,"P","L"),"")</f>
        <v/>
      </c>
      <c r="AE173" s="27">
        <f>PKG!H177</f>
        <v>0</v>
      </c>
      <c r="AF173" s="29" t="str">
        <f t="shared" si="64"/>
        <v/>
      </c>
      <c r="AG173" s="34" t="str">
        <f t="shared" si="65"/>
        <v/>
      </c>
      <c r="AH173" s="34" t="str">
        <f t="shared" si="66"/>
        <v/>
      </c>
      <c r="AI173" s="34" t="str">
        <f t="shared" si="67"/>
        <v/>
      </c>
      <c r="AJ173" s="34" t="str">
        <f t="shared" si="68"/>
        <v/>
      </c>
      <c r="AK173" s="4" t="str">
        <f t="shared" si="69"/>
        <v/>
      </c>
      <c r="AZ173" s="25" t="str">
        <f t="shared" si="70"/>
        <v/>
      </c>
      <c r="BA173" s="25" t="str">
        <f t="shared" si="71"/>
        <v>D</v>
      </c>
      <c r="BB173" s="83" t="str">
        <f>PKG!J177</f>
        <v/>
      </c>
      <c r="BC173" s="83" t="str">
        <f>PKG!K177</f>
        <v/>
      </c>
      <c r="BD173" s="26" t="str">
        <f t="shared" si="72"/>
        <v/>
      </c>
      <c r="BE173" s="26" t="str">
        <f t="shared" si="73"/>
        <v/>
      </c>
      <c r="BG173" s="26" t="str">
        <f t="shared" si="74"/>
        <v/>
      </c>
      <c r="BH173" s="26" t="str">
        <f t="shared" si="75"/>
        <v/>
      </c>
      <c r="BJ173" s="26" t="str">
        <f t="shared" si="76"/>
        <v/>
      </c>
      <c r="BK173" s="26" t="str">
        <f t="shared" si="77"/>
        <v/>
      </c>
      <c r="BM173" s="26" t="str">
        <f t="shared" si="78"/>
        <v/>
      </c>
      <c r="BN173" s="26" t="str">
        <f t="shared" si="79"/>
        <v/>
      </c>
      <c r="BZ173" s="18">
        <v>163</v>
      </c>
      <c r="CA173" s="19">
        <v>48.3</v>
      </c>
      <c r="CB173" s="19">
        <v>7.7</v>
      </c>
      <c r="CC173" s="19">
        <v>11.6</v>
      </c>
      <c r="CD173" s="19">
        <v>48.6</v>
      </c>
      <c r="CE173" s="19">
        <v>7.9</v>
      </c>
      <c r="CF173" s="19">
        <v>12</v>
      </c>
      <c r="CG173" s="23"/>
      <c r="CH173" s="18">
        <v>163</v>
      </c>
      <c r="CI173" s="19">
        <v>160.4</v>
      </c>
      <c r="CJ173" s="19">
        <v>8.5</v>
      </c>
      <c r="CK173" s="19">
        <v>8.5</v>
      </c>
      <c r="CL173" s="19">
        <v>159.30000000000001</v>
      </c>
      <c r="CM173" s="19">
        <v>6.7</v>
      </c>
      <c r="CN173" s="19">
        <v>6.7</v>
      </c>
      <c r="CO173" s="20"/>
      <c r="CP173" s="19">
        <v>130.5</v>
      </c>
      <c r="CQ173" s="19">
        <v>27</v>
      </c>
      <c r="CR173" s="19">
        <v>2.2000000000000002</v>
      </c>
      <c r="CS173" s="19">
        <v>4.2</v>
      </c>
      <c r="CT173" s="19">
        <v>27.1</v>
      </c>
      <c r="CU173" s="19">
        <v>4.2</v>
      </c>
      <c r="CV173" s="19">
        <v>4.2</v>
      </c>
    </row>
    <row r="174" spans="27:100" x14ac:dyDescent="0.2">
      <c r="AA174" s="32">
        <v>65</v>
      </c>
      <c r="AB174" s="33">
        <f>PKG!C178</f>
        <v>0</v>
      </c>
      <c r="AC174" s="33" t="str">
        <f>PKG!G178</f>
        <v/>
      </c>
      <c r="AD174" s="78" t="str">
        <f>IFERROR(IF(VALUE(MID(PKG!D178,7,2))&gt;40,"P","L"),"")</f>
        <v/>
      </c>
      <c r="AE174" s="27">
        <f>PKG!H178</f>
        <v>0</v>
      </c>
      <c r="AF174" s="29" t="str">
        <f t="shared" si="64"/>
        <v/>
      </c>
      <c r="AG174" s="34" t="str">
        <f t="shared" si="65"/>
        <v/>
      </c>
      <c r="AH174" s="34" t="str">
        <f t="shared" si="66"/>
        <v/>
      </c>
      <c r="AI174" s="34" t="str">
        <f t="shared" si="67"/>
        <v/>
      </c>
      <c r="AJ174" s="34" t="str">
        <f t="shared" si="68"/>
        <v/>
      </c>
      <c r="AK174" s="4" t="str">
        <f t="shared" si="69"/>
        <v/>
      </c>
      <c r="AZ174" s="25" t="str">
        <f t="shared" si="70"/>
        <v/>
      </c>
      <c r="BA174" s="25" t="str">
        <f t="shared" si="71"/>
        <v>D</v>
      </c>
      <c r="BB174" s="83" t="str">
        <f>PKG!J178</f>
        <v/>
      </c>
      <c r="BC174" s="83" t="str">
        <f>PKG!K178</f>
        <v/>
      </c>
      <c r="BD174" s="26" t="str">
        <f t="shared" si="72"/>
        <v/>
      </c>
      <c r="BE174" s="26" t="str">
        <f t="shared" si="73"/>
        <v/>
      </c>
      <c r="BG174" s="26" t="str">
        <f t="shared" si="74"/>
        <v/>
      </c>
      <c r="BH174" s="26" t="str">
        <f t="shared" si="75"/>
        <v/>
      </c>
      <c r="BJ174" s="26" t="str">
        <f t="shared" si="76"/>
        <v/>
      </c>
      <c r="BK174" s="26" t="str">
        <f t="shared" si="77"/>
        <v/>
      </c>
      <c r="BM174" s="26" t="str">
        <f t="shared" si="78"/>
        <v/>
      </c>
      <c r="BN174" s="26" t="str">
        <f t="shared" si="79"/>
        <v/>
      </c>
      <c r="BZ174" s="18">
        <v>164</v>
      </c>
      <c r="CA174" s="19">
        <v>48.8</v>
      </c>
      <c r="CB174" s="19">
        <v>7.8</v>
      </c>
      <c r="CC174" s="19">
        <v>11.7</v>
      </c>
      <c r="CD174" s="19">
        <v>49</v>
      </c>
      <c r="CE174" s="19">
        <v>8</v>
      </c>
      <c r="CF174" s="19">
        <v>11.9</v>
      </c>
      <c r="CG174" s="23"/>
      <c r="CH174" s="18">
        <v>164</v>
      </c>
      <c r="CI174" s="19">
        <v>161</v>
      </c>
      <c r="CJ174" s="19">
        <v>8.6</v>
      </c>
      <c r="CK174" s="19">
        <v>8.6</v>
      </c>
      <c r="CL174" s="19">
        <v>159.5</v>
      </c>
      <c r="CM174" s="19">
        <v>6.7</v>
      </c>
      <c r="CN174" s="19">
        <v>6.7</v>
      </c>
      <c r="CO174" s="20"/>
      <c r="CP174" s="19">
        <v>131</v>
      </c>
      <c r="CQ174" s="19">
        <v>27.3</v>
      </c>
      <c r="CR174" s="19">
        <v>2.2999999999999998</v>
      </c>
      <c r="CS174" s="19">
        <v>4.3</v>
      </c>
      <c r="CT174" s="19">
        <v>27.4</v>
      </c>
      <c r="CU174" s="19">
        <v>4.4000000000000004</v>
      </c>
      <c r="CV174" s="19">
        <v>4.4000000000000004</v>
      </c>
    </row>
    <row r="175" spans="27:100" x14ac:dyDescent="0.2">
      <c r="AA175" s="32">
        <v>66</v>
      </c>
      <c r="AB175" s="33">
        <f>PKG!C179</f>
        <v>0</v>
      </c>
      <c r="AC175" s="33" t="str">
        <f>PKG!G179</f>
        <v/>
      </c>
      <c r="AD175" s="78" t="str">
        <f>IFERROR(IF(VALUE(MID(PKG!D179,7,2))&gt;40,"P","L"),"")</f>
        <v/>
      </c>
      <c r="AE175" s="27">
        <f>PKG!H179</f>
        <v>0</v>
      </c>
      <c r="AF175" s="29" t="str">
        <f t="shared" si="64"/>
        <v/>
      </c>
      <c r="AG175" s="34" t="str">
        <f t="shared" si="65"/>
        <v/>
      </c>
      <c r="AH175" s="34" t="str">
        <f t="shared" si="66"/>
        <v/>
      </c>
      <c r="AI175" s="34" t="str">
        <f t="shared" si="67"/>
        <v/>
      </c>
      <c r="AJ175" s="34" t="str">
        <f t="shared" si="68"/>
        <v/>
      </c>
      <c r="AK175" s="4" t="str">
        <f t="shared" si="69"/>
        <v/>
      </c>
      <c r="AZ175" s="25" t="str">
        <f t="shared" si="70"/>
        <v/>
      </c>
      <c r="BA175" s="25" t="str">
        <f t="shared" si="71"/>
        <v>D</v>
      </c>
      <c r="BB175" s="83" t="str">
        <f>PKG!J179</f>
        <v/>
      </c>
      <c r="BC175" s="83" t="str">
        <f>PKG!K179</f>
        <v/>
      </c>
      <c r="BD175" s="26" t="str">
        <f t="shared" si="72"/>
        <v/>
      </c>
      <c r="BE175" s="26" t="str">
        <f t="shared" si="73"/>
        <v/>
      </c>
      <c r="BG175" s="26" t="str">
        <f t="shared" si="74"/>
        <v/>
      </c>
      <c r="BH175" s="26" t="str">
        <f t="shared" si="75"/>
        <v/>
      </c>
      <c r="BJ175" s="26" t="str">
        <f t="shared" si="76"/>
        <v/>
      </c>
      <c r="BK175" s="26" t="str">
        <f t="shared" si="77"/>
        <v/>
      </c>
      <c r="BM175" s="26" t="str">
        <f t="shared" si="78"/>
        <v/>
      </c>
      <c r="BN175" s="26" t="str">
        <f t="shared" si="79"/>
        <v/>
      </c>
      <c r="BZ175" s="18">
        <v>165</v>
      </c>
      <c r="CA175" s="19">
        <v>49.3</v>
      </c>
      <c r="CB175" s="19">
        <v>7.8</v>
      </c>
      <c r="CC175" s="19">
        <v>11.7</v>
      </c>
      <c r="CD175" s="19">
        <v>49.3</v>
      </c>
      <c r="CE175" s="19">
        <v>8</v>
      </c>
      <c r="CF175" s="19">
        <v>12</v>
      </c>
      <c r="CG175" s="23"/>
      <c r="CH175" s="18">
        <v>165</v>
      </c>
      <c r="CI175" s="19">
        <v>161.5</v>
      </c>
      <c r="CJ175" s="19">
        <v>8.6</v>
      </c>
      <c r="CK175" s="19">
        <v>8.6</v>
      </c>
      <c r="CL175" s="19">
        <v>159.80000000000001</v>
      </c>
      <c r="CM175" s="19">
        <v>6.7</v>
      </c>
      <c r="CN175" s="19">
        <v>6.7</v>
      </c>
      <c r="CO175" s="20"/>
      <c r="CP175" s="19">
        <v>131.5</v>
      </c>
      <c r="CQ175" s="19">
        <v>27.6</v>
      </c>
      <c r="CR175" s="19">
        <v>2.4</v>
      </c>
      <c r="CS175" s="19">
        <v>4.4000000000000004</v>
      </c>
      <c r="CT175" s="19">
        <v>27.7</v>
      </c>
      <c r="CU175" s="19">
        <v>4.5</v>
      </c>
      <c r="CV175" s="19">
        <v>4.5</v>
      </c>
    </row>
    <row r="176" spans="27:100" x14ac:dyDescent="0.2">
      <c r="AA176" s="32">
        <v>67</v>
      </c>
      <c r="AB176" s="33">
        <f>PKG!C180</f>
        <v>0</v>
      </c>
      <c r="AC176" s="33" t="str">
        <f>PKG!G180</f>
        <v/>
      </c>
      <c r="AD176" s="78" t="str">
        <f>IFERROR(IF(VALUE(MID(PKG!D180,7,2))&gt;40,"P","L"),"")</f>
        <v/>
      </c>
      <c r="AE176" s="27">
        <f>PKG!H180</f>
        <v>0</v>
      </c>
      <c r="AF176" s="29" t="str">
        <f t="shared" si="64"/>
        <v/>
      </c>
      <c r="AG176" s="34" t="str">
        <f t="shared" si="65"/>
        <v/>
      </c>
      <c r="AH176" s="34" t="str">
        <f t="shared" si="66"/>
        <v/>
      </c>
      <c r="AI176" s="34" t="str">
        <f t="shared" si="67"/>
        <v/>
      </c>
      <c r="AJ176" s="34" t="str">
        <f t="shared" si="68"/>
        <v/>
      </c>
      <c r="AK176" s="4" t="str">
        <f t="shared" si="69"/>
        <v/>
      </c>
      <c r="AZ176" s="25" t="str">
        <f t="shared" si="70"/>
        <v/>
      </c>
      <c r="BA176" s="25" t="str">
        <f t="shared" si="71"/>
        <v>D</v>
      </c>
      <c r="BB176" s="83" t="str">
        <f>PKG!J180</f>
        <v/>
      </c>
      <c r="BC176" s="83" t="str">
        <f>PKG!K180</f>
        <v/>
      </c>
      <c r="BD176" s="26" t="str">
        <f t="shared" si="72"/>
        <v/>
      </c>
      <c r="BE176" s="26" t="str">
        <f t="shared" si="73"/>
        <v/>
      </c>
      <c r="BG176" s="26" t="str">
        <f t="shared" si="74"/>
        <v/>
      </c>
      <c r="BH176" s="26" t="str">
        <f t="shared" si="75"/>
        <v/>
      </c>
      <c r="BJ176" s="26" t="str">
        <f t="shared" si="76"/>
        <v/>
      </c>
      <c r="BK176" s="26" t="str">
        <f t="shared" si="77"/>
        <v/>
      </c>
      <c r="BM176" s="26" t="str">
        <f t="shared" si="78"/>
        <v/>
      </c>
      <c r="BN176" s="26" t="str">
        <f t="shared" si="79"/>
        <v/>
      </c>
      <c r="BZ176" s="18">
        <v>166</v>
      </c>
      <c r="CA176" s="19">
        <v>49.8</v>
      </c>
      <c r="CB176" s="19">
        <v>7.9</v>
      </c>
      <c r="CC176" s="19">
        <v>11.8</v>
      </c>
      <c r="CD176" s="19">
        <v>49.6</v>
      </c>
      <c r="CE176" s="19">
        <v>7.9</v>
      </c>
      <c r="CF176" s="19">
        <v>12.1</v>
      </c>
      <c r="CG176" s="23"/>
      <c r="CH176" s="18">
        <v>166</v>
      </c>
      <c r="CI176" s="19">
        <v>162.1</v>
      </c>
      <c r="CJ176" s="19">
        <v>8.6</v>
      </c>
      <c r="CK176" s="19">
        <v>8.6</v>
      </c>
      <c r="CL176" s="19">
        <v>160</v>
      </c>
      <c r="CM176" s="19">
        <v>6.7</v>
      </c>
      <c r="CN176" s="19">
        <v>6.7</v>
      </c>
      <c r="CO176" s="20"/>
      <c r="CP176" s="19">
        <v>132</v>
      </c>
      <c r="CQ176" s="19">
        <v>27.8</v>
      </c>
      <c r="CR176" s="19">
        <v>2.2999999999999998</v>
      </c>
      <c r="CS176" s="19">
        <v>4.5</v>
      </c>
      <c r="CT176" s="19">
        <v>28</v>
      </c>
      <c r="CU176" s="19">
        <v>4.5999999999999996</v>
      </c>
      <c r="CV176" s="19">
        <v>4.5999999999999996</v>
      </c>
    </row>
    <row r="177" spans="27:100" x14ac:dyDescent="0.2">
      <c r="AA177" s="32">
        <v>68</v>
      </c>
      <c r="AB177" s="33">
        <f>PKG!C181</f>
        <v>0</v>
      </c>
      <c r="AC177" s="33" t="str">
        <f>PKG!G181</f>
        <v/>
      </c>
      <c r="AD177" s="78" t="str">
        <f>IFERROR(IF(VALUE(MID(PKG!D181,7,2))&gt;40,"P","L"),"")</f>
        <v/>
      </c>
      <c r="AE177" s="27">
        <f>PKG!H181</f>
        <v>0</v>
      </c>
      <c r="AF177" s="29" t="str">
        <f t="shared" si="64"/>
        <v/>
      </c>
      <c r="AG177" s="34" t="str">
        <f t="shared" si="65"/>
        <v/>
      </c>
      <c r="AH177" s="34" t="str">
        <f t="shared" si="66"/>
        <v/>
      </c>
      <c r="AI177" s="34" t="str">
        <f t="shared" si="67"/>
        <v/>
      </c>
      <c r="AJ177" s="34" t="str">
        <f t="shared" si="68"/>
        <v/>
      </c>
      <c r="AK177" s="4" t="str">
        <f t="shared" si="69"/>
        <v/>
      </c>
      <c r="AZ177" s="25" t="str">
        <f t="shared" si="70"/>
        <v/>
      </c>
      <c r="BA177" s="25" t="str">
        <f t="shared" si="71"/>
        <v>D</v>
      </c>
      <c r="BB177" s="83" t="str">
        <f>PKG!J181</f>
        <v/>
      </c>
      <c r="BC177" s="83" t="str">
        <f>PKG!K181</f>
        <v/>
      </c>
      <c r="BD177" s="26" t="str">
        <f t="shared" si="72"/>
        <v/>
      </c>
      <c r="BE177" s="26" t="str">
        <f t="shared" si="73"/>
        <v/>
      </c>
      <c r="BG177" s="26" t="str">
        <f t="shared" si="74"/>
        <v/>
      </c>
      <c r="BH177" s="26" t="str">
        <f t="shared" si="75"/>
        <v/>
      </c>
      <c r="BJ177" s="26" t="str">
        <f t="shared" si="76"/>
        <v/>
      </c>
      <c r="BK177" s="26" t="str">
        <f t="shared" si="77"/>
        <v/>
      </c>
      <c r="BM177" s="26" t="str">
        <f t="shared" si="78"/>
        <v/>
      </c>
      <c r="BN177" s="26" t="str">
        <f t="shared" si="79"/>
        <v/>
      </c>
      <c r="BZ177" s="18">
        <v>167</v>
      </c>
      <c r="CA177" s="19">
        <v>50.3</v>
      </c>
      <c r="CB177" s="19">
        <v>7.9</v>
      </c>
      <c r="CC177" s="19">
        <v>11.8</v>
      </c>
      <c r="CD177" s="19">
        <v>50</v>
      </c>
      <c r="CE177" s="19">
        <v>8</v>
      </c>
      <c r="CF177" s="19">
        <v>12</v>
      </c>
      <c r="CG177" s="23"/>
      <c r="CH177" s="18">
        <v>167</v>
      </c>
      <c r="CI177" s="19">
        <v>162.6</v>
      </c>
      <c r="CJ177" s="19">
        <v>8.6</v>
      </c>
      <c r="CK177" s="19">
        <v>8.6</v>
      </c>
      <c r="CL177" s="19">
        <v>160.19999999999999</v>
      </c>
      <c r="CM177" s="19">
        <v>6.7</v>
      </c>
      <c r="CN177" s="19">
        <v>6.7</v>
      </c>
      <c r="CO177" s="20"/>
      <c r="CP177" s="19">
        <v>132.5</v>
      </c>
      <c r="CQ177" s="19">
        <v>28.1</v>
      </c>
      <c r="CR177" s="19">
        <v>2.4</v>
      </c>
      <c r="CS177" s="19">
        <v>4.5</v>
      </c>
      <c r="CT177" s="19">
        <v>28.4</v>
      </c>
      <c r="CU177" s="19">
        <v>4.7</v>
      </c>
      <c r="CV177" s="19">
        <v>4.7</v>
      </c>
    </row>
    <row r="178" spans="27:100" x14ac:dyDescent="0.2">
      <c r="AA178" s="32">
        <v>69</v>
      </c>
      <c r="AB178" s="33">
        <f>PKG!C182</f>
        <v>0</v>
      </c>
      <c r="AC178" s="33" t="str">
        <f>PKG!G182</f>
        <v/>
      </c>
      <c r="AD178" s="78" t="str">
        <f>IFERROR(IF(VALUE(MID(PKG!D182,7,2))&gt;40,"P","L"),"")</f>
        <v/>
      </c>
      <c r="AE178" s="27">
        <f>PKG!H182</f>
        <v>0</v>
      </c>
      <c r="AF178" s="29" t="str">
        <f t="shared" si="64"/>
        <v/>
      </c>
      <c r="AG178" s="34" t="str">
        <f t="shared" si="65"/>
        <v/>
      </c>
      <c r="AH178" s="34" t="str">
        <f t="shared" si="66"/>
        <v/>
      </c>
      <c r="AI178" s="34" t="str">
        <f t="shared" si="67"/>
        <v/>
      </c>
      <c r="AJ178" s="34" t="str">
        <f t="shared" si="68"/>
        <v/>
      </c>
      <c r="AK178" s="4" t="str">
        <f t="shared" si="69"/>
        <v/>
      </c>
      <c r="AZ178" s="25" t="str">
        <f t="shared" si="70"/>
        <v/>
      </c>
      <c r="BA178" s="25" t="str">
        <f t="shared" si="71"/>
        <v>D</v>
      </c>
      <c r="BB178" s="83" t="str">
        <f>PKG!J182</f>
        <v/>
      </c>
      <c r="BC178" s="83" t="str">
        <f>PKG!K182</f>
        <v/>
      </c>
      <c r="BD178" s="26" t="str">
        <f t="shared" si="72"/>
        <v/>
      </c>
      <c r="BE178" s="26" t="str">
        <f t="shared" si="73"/>
        <v/>
      </c>
      <c r="BG178" s="26" t="str">
        <f t="shared" si="74"/>
        <v/>
      </c>
      <c r="BH178" s="26" t="str">
        <f t="shared" si="75"/>
        <v/>
      </c>
      <c r="BJ178" s="26" t="str">
        <f t="shared" si="76"/>
        <v/>
      </c>
      <c r="BK178" s="26" t="str">
        <f t="shared" si="77"/>
        <v/>
      </c>
      <c r="BM178" s="26" t="str">
        <f t="shared" si="78"/>
        <v/>
      </c>
      <c r="BN178" s="26" t="str">
        <f t="shared" si="79"/>
        <v/>
      </c>
      <c r="BZ178" s="18">
        <v>168</v>
      </c>
      <c r="CA178" s="19">
        <v>50.8</v>
      </c>
      <c r="CB178" s="19">
        <v>8</v>
      </c>
      <c r="CC178" s="19">
        <v>11.9</v>
      </c>
      <c r="CD178" s="19">
        <v>50.3</v>
      </c>
      <c r="CE178" s="19">
        <v>8</v>
      </c>
      <c r="CF178" s="19">
        <v>12.1</v>
      </c>
      <c r="CG178" s="23"/>
      <c r="CH178" s="18">
        <v>168</v>
      </c>
      <c r="CI178" s="19">
        <v>163.1</v>
      </c>
      <c r="CJ178" s="19">
        <v>8.5</v>
      </c>
      <c r="CK178" s="19">
        <v>8.5</v>
      </c>
      <c r="CL178" s="19">
        <v>160.4</v>
      </c>
      <c r="CM178" s="19">
        <v>6.7</v>
      </c>
      <c r="CN178" s="19">
        <v>6.7</v>
      </c>
      <c r="CO178" s="20"/>
      <c r="CP178" s="19">
        <v>133</v>
      </c>
      <c r="CQ178" s="19">
        <v>28.4</v>
      </c>
      <c r="CR178" s="19">
        <v>2.4</v>
      </c>
      <c r="CS178" s="19">
        <v>4.5999999999999996</v>
      </c>
      <c r="CT178" s="19">
        <v>28.7</v>
      </c>
      <c r="CU178" s="19">
        <v>4.9000000000000004</v>
      </c>
      <c r="CV178" s="19">
        <v>4.9000000000000004</v>
      </c>
    </row>
    <row r="179" spans="27:100" x14ac:dyDescent="0.2">
      <c r="AA179" s="32">
        <v>70</v>
      </c>
      <c r="AB179" s="33">
        <f>PKG!C183</f>
        <v>0</v>
      </c>
      <c r="AC179" s="33" t="str">
        <f>PKG!G183</f>
        <v/>
      </c>
      <c r="AD179" s="78" t="str">
        <f>IFERROR(IF(VALUE(MID(PKG!D183,7,2))&gt;40,"P","L"),"")</f>
        <v/>
      </c>
      <c r="AE179" s="27">
        <f>PKG!H183</f>
        <v>0</v>
      </c>
      <c r="AF179" s="29" t="str">
        <f t="shared" si="64"/>
        <v/>
      </c>
      <c r="AG179" s="34" t="str">
        <f t="shared" si="65"/>
        <v/>
      </c>
      <c r="AH179" s="34" t="str">
        <f t="shared" si="66"/>
        <v/>
      </c>
      <c r="AI179" s="34" t="str">
        <f t="shared" si="67"/>
        <v/>
      </c>
      <c r="AJ179" s="34" t="str">
        <f t="shared" si="68"/>
        <v/>
      </c>
      <c r="AK179" s="4" t="str">
        <f t="shared" si="69"/>
        <v/>
      </c>
      <c r="AZ179" s="25" t="str">
        <f t="shared" si="70"/>
        <v/>
      </c>
      <c r="BA179" s="25" t="str">
        <f t="shared" si="71"/>
        <v>D</v>
      </c>
      <c r="BB179" s="83" t="str">
        <f>PKG!J183</f>
        <v/>
      </c>
      <c r="BC179" s="83" t="str">
        <f>PKG!K183</f>
        <v/>
      </c>
      <c r="BD179" s="26" t="str">
        <f t="shared" si="72"/>
        <v/>
      </c>
      <c r="BE179" s="26" t="str">
        <f t="shared" si="73"/>
        <v/>
      </c>
      <c r="BG179" s="26" t="str">
        <f t="shared" si="74"/>
        <v/>
      </c>
      <c r="BH179" s="26" t="str">
        <f t="shared" si="75"/>
        <v/>
      </c>
      <c r="BJ179" s="26" t="str">
        <f t="shared" si="76"/>
        <v/>
      </c>
      <c r="BK179" s="26" t="str">
        <f t="shared" si="77"/>
        <v/>
      </c>
      <c r="BM179" s="26" t="str">
        <f t="shared" si="78"/>
        <v/>
      </c>
      <c r="BN179" s="26" t="str">
        <f t="shared" si="79"/>
        <v/>
      </c>
      <c r="BZ179" s="18">
        <v>169</v>
      </c>
      <c r="CA179" s="19">
        <v>51.3</v>
      </c>
      <c r="CB179" s="19">
        <v>8</v>
      </c>
      <c r="CC179" s="19">
        <v>11.9</v>
      </c>
      <c r="CD179" s="19">
        <v>50.6</v>
      </c>
      <c r="CE179" s="19">
        <v>8</v>
      </c>
      <c r="CF179" s="19">
        <v>12.1</v>
      </c>
      <c r="CG179" s="23"/>
      <c r="CH179" s="18">
        <v>169</v>
      </c>
      <c r="CI179" s="19">
        <v>163.6</v>
      </c>
      <c r="CJ179" s="19">
        <v>8.5</v>
      </c>
      <c r="CK179" s="19">
        <v>8.5</v>
      </c>
      <c r="CL179" s="19">
        <v>160.5</v>
      </c>
      <c r="CM179" s="19">
        <v>6.7</v>
      </c>
      <c r="CN179" s="19">
        <v>6.7</v>
      </c>
      <c r="CO179" s="20"/>
      <c r="CP179" s="19">
        <v>133.5</v>
      </c>
      <c r="CQ179" s="19">
        <v>28.7</v>
      </c>
      <c r="CR179" s="19">
        <v>2.5</v>
      </c>
      <c r="CS179" s="19">
        <v>4.8</v>
      </c>
      <c r="CT179" s="19">
        <v>29</v>
      </c>
      <c r="CU179" s="19">
        <v>5</v>
      </c>
      <c r="CV179" s="19">
        <v>5</v>
      </c>
    </row>
    <row r="180" spans="27:100" x14ac:dyDescent="0.2">
      <c r="AA180" s="32">
        <v>71</v>
      </c>
      <c r="AB180" s="33">
        <f>PKG!C184</f>
        <v>0</v>
      </c>
      <c r="AC180" s="33" t="str">
        <f>PKG!G184</f>
        <v/>
      </c>
      <c r="AD180" s="78" t="str">
        <f>IFERROR(IF(VALUE(MID(PKG!D184,7,2))&gt;40,"P","L"),"")</f>
        <v/>
      </c>
      <c r="AE180" s="27">
        <f>PKG!H184</f>
        <v>0</v>
      </c>
      <c r="AF180" s="29" t="str">
        <f t="shared" si="64"/>
        <v/>
      </c>
      <c r="AG180" s="34" t="str">
        <f t="shared" si="65"/>
        <v/>
      </c>
      <c r="AH180" s="34" t="str">
        <f t="shared" si="66"/>
        <v/>
      </c>
      <c r="AI180" s="34" t="str">
        <f t="shared" si="67"/>
        <v/>
      </c>
      <c r="AJ180" s="34" t="str">
        <f t="shared" si="68"/>
        <v/>
      </c>
      <c r="AK180" s="4" t="str">
        <f t="shared" si="69"/>
        <v/>
      </c>
      <c r="AZ180" s="25" t="str">
        <f t="shared" si="70"/>
        <v/>
      </c>
      <c r="BA180" s="25" t="str">
        <f t="shared" si="71"/>
        <v>D</v>
      </c>
      <c r="BB180" s="83" t="str">
        <f>PKG!J184</f>
        <v/>
      </c>
      <c r="BC180" s="83" t="str">
        <f>PKG!K184</f>
        <v/>
      </c>
      <c r="BD180" s="26" t="str">
        <f t="shared" si="72"/>
        <v/>
      </c>
      <c r="BE180" s="26" t="str">
        <f t="shared" si="73"/>
        <v/>
      </c>
      <c r="BG180" s="26" t="str">
        <f t="shared" si="74"/>
        <v/>
      </c>
      <c r="BH180" s="26" t="str">
        <f t="shared" si="75"/>
        <v/>
      </c>
      <c r="BJ180" s="26" t="str">
        <f t="shared" si="76"/>
        <v/>
      </c>
      <c r="BK180" s="26" t="str">
        <f t="shared" si="77"/>
        <v/>
      </c>
      <c r="BM180" s="26" t="str">
        <f t="shared" si="78"/>
        <v/>
      </c>
      <c r="BN180" s="26" t="str">
        <f t="shared" si="79"/>
        <v/>
      </c>
      <c r="BZ180" s="18">
        <v>170</v>
      </c>
      <c r="CA180" s="19">
        <v>51.8</v>
      </c>
      <c r="CB180" s="19">
        <v>8</v>
      </c>
      <c r="CC180" s="19">
        <v>12</v>
      </c>
      <c r="CD180" s="19">
        <v>50.9</v>
      </c>
      <c r="CE180" s="19">
        <v>8</v>
      </c>
      <c r="CF180" s="19">
        <v>12.1</v>
      </c>
      <c r="CG180" s="23"/>
      <c r="CH180" s="18">
        <v>170</v>
      </c>
      <c r="CI180" s="19">
        <v>164.2</v>
      </c>
      <c r="CJ180" s="19">
        <v>8.6</v>
      </c>
      <c r="CK180" s="19">
        <v>8.6</v>
      </c>
      <c r="CL180" s="19">
        <v>160.69999999999999</v>
      </c>
      <c r="CM180" s="19">
        <v>6.7</v>
      </c>
      <c r="CN180" s="19">
        <v>6.7</v>
      </c>
      <c r="CO180" s="20"/>
      <c r="CP180" s="19">
        <v>134</v>
      </c>
      <c r="CQ180" s="19">
        <v>29</v>
      </c>
      <c r="CR180" s="19">
        <v>2.5</v>
      </c>
      <c r="CS180" s="19">
        <v>4.8</v>
      </c>
      <c r="CT180" s="19">
        <v>29.4</v>
      </c>
      <c r="CU180" s="19">
        <v>5.0999999999999996</v>
      </c>
      <c r="CV180" s="19">
        <v>5.0999999999999996</v>
      </c>
    </row>
    <row r="181" spans="27:100" x14ac:dyDescent="0.2">
      <c r="AA181" s="32">
        <v>72</v>
      </c>
      <c r="AB181" s="33">
        <f>PKG!C185</f>
        <v>0</v>
      </c>
      <c r="AC181" s="33" t="str">
        <f>PKG!G185</f>
        <v/>
      </c>
      <c r="AD181" s="78" t="str">
        <f>IFERROR(IF(VALUE(MID(PKG!D185,7,2))&gt;40,"P","L"),"")</f>
        <v/>
      </c>
      <c r="AE181" s="27">
        <f>PKG!H185</f>
        <v>0</v>
      </c>
      <c r="AF181" s="29" t="str">
        <f t="shared" ref="AF181:AF244" si="80">IFERROR(VLOOKUP(AE181,$AW$10:$AX$16,2,0),"")</f>
        <v/>
      </c>
      <c r="AG181" s="34" t="str">
        <f t="shared" ref="AG181:AG244" si="81">IFERROR(IF(AND(AE181&lt;&gt;"",AF181=""),"Luar Wil",AE181)&amp;VLOOKUP(DAY(AB181),$AS$10:$AT$14,2),"")</f>
        <v/>
      </c>
      <c r="AH181" s="34" t="str">
        <f t="shared" ref="AH181:AH244" si="82">IFERROR(DATEDIF(AC181,AB181,"Y"),"")</f>
        <v/>
      </c>
      <c r="AI181" s="34" t="str">
        <f t="shared" ref="AI181:AI244" si="83">IFERROR(DATEDIF(AC181,AB181,"yM"),"")</f>
        <v/>
      </c>
      <c r="AJ181" s="34" t="str">
        <f t="shared" ref="AJ181:AJ244" si="84">IFERROR(DATEDIF(AC181,AB181,"M"),"")</f>
        <v/>
      </c>
      <c r="AK181" s="4" t="str">
        <f t="shared" ref="AK181:AK244" si="85">IFERROR(VLOOKUP(VLOOKUP(AJ181,$AM$10:$AN$13,2)&amp;AD181,$AQ$10:$AR$17,2),"")</f>
        <v/>
      </c>
      <c r="AZ181" s="25" t="str">
        <f t="shared" ref="AZ181:AZ244" si="86">IFERROR(DATEDIF(AC181,AB181,"M"),"")</f>
        <v/>
      </c>
      <c r="BA181" s="25" t="str">
        <f t="shared" ref="BA181:BA244" si="87">IF(AZ181&gt;216,"D",AZ181)</f>
        <v>D</v>
      </c>
      <c r="BB181" s="83" t="str">
        <f>PKG!J185</f>
        <v/>
      </c>
      <c r="BC181" s="83" t="str">
        <f>PKG!K185</f>
        <v/>
      </c>
      <c r="BD181" s="26" t="str">
        <f t="shared" ref="BD181:BD244" si="88">IFERROR(IF(AD181="L",VLOOKUP(BA181,$BZ$10:$CF$226,2),IF(AD181="P",VLOOKUP(BA181,$BZ$10:$CF$226,5),"")),"")</f>
        <v/>
      </c>
      <c r="BE181" s="26" t="str">
        <f t="shared" ref="BE181:BE244" si="89">IFERROR((BC181-BD181)/IF(AD181="L",(IF(OR(BC181&gt;BD181,BC181=BD181),VLOOKUP(BA181,$BZ$10:$CF$226,4),VLOOKUP(BA181,$BZ$10:$CF$226,3))),IF(OR(BC181&gt;BD181,BC181=BD181),VLOOKUP(BA181,$BZ$10:$CF$226,7),VLOOKUP(BA181,$BZ$10:$CF$226,6))),"")</f>
        <v/>
      </c>
      <c r="BG181" s="26" t="str">
        <f t="shared" ref="BG181:BG244" si="90">IFERROR(IF(AD181="L",VLOOKUP(BA181,$CH$10:$CN$226,2),IF(AD181="P",VLOOKUP(BA181,$CH$10:$CN$226,5),"")),"")</f>
        <v/>
      </c>
      <c r="BH181" s="26" t="str">
        <f t="shared" ref="BH181:BH244" si="91">IFERROR((BB181-BG181)/IF(AD181="L",(IF(OR(BB181&gt;BG181,BB181=BG181),VLOOKUP(BA181,$CH$10:$CN$226,4),VLOOKUP(BA181,$CH$10:$CN$226,3))),IF(OR(BB181&gt;BG181,BB181=BG181),VLOOKUP(BA181,$CH$10:$CN$226,7),VLOOKUP(BA181,$CH$10:$CN$226,6))),"")</f>
        <v/>
      </c>
      <c r="BJ181" s="26" t="str">
        <f t="shared" ref="BJ181:BJ244" si="92">IFERROR(IF(AD181="L",VLOOKUP(BB181,$CP$10:$CV$272,2),IF(AD181="P",VLOOKUP(BB181,$CP$10:$CV$272,5),"")),"")</f>
        <v/>
      </c>
      <c r="BK181" s="26" t="str">
        <f t="shared" ref="BK181:BK244" si="93">IFERROR((BC181-BJ181)/IF(AD181="L",(IF(OR(BC181&gt;BJ181,BC181=BJ181),VLOOKUP(BB181,$CP$10:$CV$272,4),VLOOKUP(BB181,$CP$10:$CV$272,3))),IF(OR(BC181&gt;BJ181,BC181=BJ181),VLOOKUP(BB181,$CP$10:$CV$272,7),VLOOKUP(BB181,$CP$10:$CV$272,6))),"")</f>
        <v/>
      </c>
      <c r="BM181" s="26" t="str">
        <f t="shared" ref="BM181:BM244" si="94">IFERROR(BC181/(BB181/100)^2,"")</f>
        <v/>
      </c>
      <c r="BN181" s="26" t="str">
        <f t="shared" ref="BN181:BN244" si="95">IFERROR(IF(BM181&gt;DP181,3+(BM181-DP181)/(DP181-DQ181),IF(BM181&gt;DQ181,2+(BM181-DQ181)/(DP181-DQ181),IF(BM181&gt;DR181,1+(BM181-DR181)/(DQ181-DR181),IF(BM181&gt;DS181,(BM181-DS181)/(DR181-DS181),IF(BM181&gt;DT181,-1+(BM181-DT181)/(DS181-DT181),IF(BM181&gt;DU181,-2+(BM181-DU181)/(DT181-DU181),IF(BM181&gt;DV181,-3+(BM181-DV181)/(DU181-DV181),-3-(DV181-BM181)/(DU181-DV181)))))))),"")</f>
        <v/>
      </c>
      <c r="BZ181" s="18">
        <v>171</v>
      </c>
      <c r="CA181" s="19">
        <v>52.3</v>
      </c>
      <c r="CB181" s="19">
        <v>8.1</v>
      </c>
      <c r="CC181" s="19">
        <v>12</v>
      </c>
      <c r="CD181" s="19">
        <v>51.2</v>
      </c>
      <c r="CE181" s="19">
        <v>8.1</v>
      </c>
      <c r="CF181" s="19">
        <v>12.2</v>
      </c>
      <c r="CG181" s="23"/>
      <c r="CH181" s="18">
        <v>171</v>
      </c>
      <c r="CI181" s="19">
        <v>164.7</v>
      </c>
      <c r="CJ181" s="19">
        <v>8.5</v>
      </c>
      <c r="CK181" s="19">
        <v>8.5</v>
      </c>
      <c r="CL181" s="19">
        <v>160.80000000000001</v>
      </c>
      <c r="CM181" s="19">
        <v>6.7</v>
      </c>
      <c r="CN181" s="19">
        <v>6.7</v>
      </c>
      <c r="CO181" s="20"/>
      <c r="CP181" s="19">
        <v>134.5</v>
      </c>
      <c r="CQ181" s="19">
        <v>29.3</v>
      </c>
      <c r="CR181" s="19">
        <v>2.6</v>
      </c>
      <c r="CS181" s="19">
        <v>4.9000000000000004</v>
      </c>
      <c r="CT181" s="19">
        <v>29.7</v>
      </c>
      <c r="CU181" s="19">
        <v>5.3</v>
      </c>
      <c r="CV181" s="19">
        <v>5.3</v>
      </c>
    </row>
    <row r="182" spans="27:100" x14ac:dyDescent="0.2">
      <c r="AA182" s="32">
        <v>73</v>
      </c>
      <c r="AB182" s="33">
        <f>PKG!C186</f>
        <v>0</v>
      </c>
      <c r="AC182" s="33" t="str">
        <f>PKG!G186</f>
        <v/>
      </c>
      <c r="AD182" s="78" t="str">
        <f>IFERROR(IF(VALUE(MID(PKG!D186,7,2))&gt;40,"P","L"),"")</f>
        <v/>
      </c>
      <c r="AE182" s="27">
        <f>PKG!H186</f>
        <v>0</v>
      </c>
      <c r="AF182" s="29" t="str">
        <f t="shared" si="80"/>
        <v/>
      </c>
      <c r="AG182" s="34" t="str">
        <f t="shared" si="81"/>
        <v/>
      </c>
      <c r="AH182" s="34" t="str">
        <f t="shared" si="82"/>
        <v/>
      </c>
      <c r="AI182" s="34" t="str">
        <f t="shared" si="83"/>
        <v/>
      </c>
      <c r="AJ182" s="34" t="str">
        <f t="shared" si="84"/>
        <v/>
      </c>
      <c r="AK182" s="4" t="str">
        <f t="shared" si="85"/>
        <v/>
      </c>
      <c r="AZ182" s="25" t="str">
        <f t="shared" si="86"/>
        <v/>
      </c>
      <c r="BA182" s="25" t="str">
        <f t="shared" si="87"/>
        <v>D</v>
      </c>
      <c r="BB182" s="83" t="str">
        <f>PKG!J186</f>
        <v/>
      </c>
      <c r="BC182" s="83" t="str">
        <f>PKG!K186</f>
        <v/>
      </c>
      <c r="BD182" s="26" t="str">
        <f t="shared" si="88"/>
        <v/>
      </c>
      <c r="BE182" s="26" t="str">
        <f t="shared" si="89"/>
        <v/>
      </c>
      <c r="BG182" s="26" t="str">
        <f t="shared" si="90"/>
        <v/>
      </c>
      <c r="BH182" s="26" t="str">
        <f t="shared" si="91"/>
        <v/>
      </c>
      <c r="BJ182" s="26" t="str">
        <f t="shared" si="92"/>
        <v/>
      </c>
      <c r="BK182" s="26" t="str">
        <f t="shared" si="93"/>
        <v/>
      </c>
      <c r="BM182" s="26" t="str">
        <f t="shared" si="94"/>
        <v/>
      </c>
      <c r="BN182" s="26" t="str">
        <f t="shared" si="95"/>
        <v/>
      </c>
      <c r="BZ182" s="18">
        <v>172</v>
      </c>
      <c r="CA182" s="19">
        <v>52.8</v>
      </c>
      <c r="CB182" s="19">
        <v>8.1</v>
      </c>
      <c r="CC182" s="19">
        <v>12.1</v>
      </c>
      <c r="CD182" s="19">
        <v>51.5</v>
      </c>
      <c r="CE182" s="19">
        <v>8.1</v>
      </c>
      <c r="CF182" s="19">
        <v>12.2</v>
      </c>
      <c r="CG182" s="23"/>
      <c r="CH182" s="18">
        <v>172</v>
      </c>
      <c r="CI182" s="19">
        <v>165.2</v>
      </c>
      <c r="CJ182" s="19">
        <v>8.5</v>
      </c>
      <c r="CK182" s="19">
        <v>8.5</v>
      </c>
      <c r="CL182" s="19">
        <v>161</v>
      </c>
      <c r="CM182" s="19">
        <v>6.7</v>
      </c>
      <c r="CN182" s="19">
        <v>6.7</v>
      </c>
      <c r="CO182" s="20"/>
      <c r="CP182" s="19">
        <v>135</v>
      </c>
      <c r="CQ182" s="19">
        <v>29.6</v>
      </c>
      <c r="CR182" s="19">
        <v>2.6</v>
      </c>
      <c r="CS182" s="19">
        <v>4.9000000000000004</v>
      </c>
      <c r="CT182" s="19">
        <v>30.1</v>
      </c>
      <c r="CU182" s="19">
        <v>5.4</v>
      </c>
      <c r="CV182" s="19">
        <v>5.4</v>
      </c>
    </row>
    <row r="183" spans="27:100" x14ac:dyDescent="0.2">
      <c r="AA183" s="32">
        <v>74</v>
      </c>
      <c r="AB183" s="33">
        <f>PKG!C187</f>
        <v>0</v>
      </c>
      <c r="AC183" s="33" t="str">
        <f>PKG!G187</f>
        <v/>
      </c>
      <c r="AD183" s="78" t="str">
        <f>IFERROR(IF(VALUE(MID(PKG!D187,7,2))&gt;40,"P","L"),"")</f>
        <v/>
      </c>
      <c r="AE183" s="27">
        <f>PKG!H187</f>
        <v>0</v>
      </c>
      <c r="AF183" s="29" t="str">
        <f t="shared" si="80"/>
        <v/>
      </c>
      <c r="AG183" s="34" t="str">
        <f t="shared" si="81"/>
        <v/>
      </c>
      <c r="AH183" s="34" t="str">
        <f t="shared" si="82"/>
        <v/>
      </c>
      <c r="AI183" s="34" t="str">
        <f t="shared" si="83"/>
        <v/>
      </c>
      <c r="AJ183" s="34" t="str">
        <f t="shared" si="84"/>
        <v/>
      </c>
      <c r="AK183" s="4" t="str">
        <f t="shared" si="85"/>
        <v/>
      </c>
      <c r="AZ183" s="25" t="str">
        <f t="shared" si="86"/>
        <v/>
      </c>
      <c r="BA183" s="25" t="str">
        <f t="shared" si="87"/>
        <v>D</v>
      </c>
      <c r="BB183" s="83" t="str">
        <f>PKG!J187</f>
        <v/>
      </c>
      <c r="BC183" s="83" t="str">
        <f>PKG!K187</f>
        <v/>
      </c>
      <c r="BD183" s="26" t="str">
        <f t="shared" si="88"/>
        <v/>
      </c>
      <c r="BE183" s="26" t="str">
        <f t="shared" si="89"/>
        <v/>
      </c>
      <c r="BG183" s="26" t="str">
        <f t="shared" si="90"/>
        <v/>
      </c>
      <c r="BH183" s="26" t="str">
        <f t="shared" si="91"/>
        <v/>
      </c>
      <c r="BJ183" s="26" t="str">
        <f t="shared" si="92"/>
        <v/>
      </c>
      <c r="BK183" s="26" t="str">
        <f t="shared" si="93"/>
        <v/>
      </c>
      <c r="BM183" s="26" t="str">
        <f t="shared" si="94"/>
        <v/>
      </c>
      <c r="BN183" s="26" t="str">
        <f t="shared" si="95"/>
        <v/>
      </c>
      <c r="BZ183" s="18">
        <v>173</v>
      </c>
      <c r="CA183" s="19">
        <v>53.3</v>
      </c>
      <c r="CB183" s="19">
        <v>8.1999999999999993</v>
      </c>
      <c r="CC183" s="19">
        <v>12.1</v>
      </c>
      <c r="CD183" s="19">
        <v>51.8</v>
      </c>
      <c r="CE183" s="19">
        <v>8.1</v>
      </c>
      <c r="CF183" s="19">
        <v>12.2</v>
      </c>
      <c r="CG183" s="23"/>
      <c r="CH183" s="18">
        <v>173</v>
      </c>
      <c r="CI183" s="19">
        <v>165.7</v>
      </c>
      <c r="CJ183" s="19">
        <v>8.4</v>
      </c>
      <c r="CK183" s="19">
        <v>8.4</v>
      </c>
      <c r="CL183" s="19">
        <v>161.1</v>
      </c>
      <c r="CM183" s="19">
        <v>6.7</v>
      </c>
      <c r="CN183" s="19">
        <v>6.7</v>
      </c>
      <c r="CO183" s="20"/>
      <c r="CP183" s="19">
        <v>135.5</v>
      </c>
      <c r="CQ183" s="19">
        <v>29.9</v>
      </c>
      <c r="CR183" s="19">
        <v>2.6</v>
      </c>
      <c r="CS183" s="19">
        <v>5.0999999999999996</v>
      </c>
      <c r="CT183" s="19">
        <v>30.4</v>
      </c>
      <c r="CU183" s="19">
        <v>5.6</v>
      </c>
      <c r="CV183" s="19">
        <v>5.6</v>
      </c>
    </row>
    <row r="184" spans="27:100" x14ac:dyDescent="0.2">
      <c r="AA184" s="32">
        <v>75</v>
      </c>
      <c r="AB184" s="33">
        <f>PKG!C188</f>
        <v>0</v>
      </c>
      <c r="AC184" s="33" t="str">
        <f>PKG!G188</f>
        <v/>
      </c>
      <c r="AD184" s="78" t="str">
        <f>IFERROR(IF(VALUE(MID(PKG!D188,7,2))&gt;40,"P","L"),"")</f>
        <v/>
      </c>
      <c r="AE184" s="27">
        <f>PKG!H188</f>
        <v>0</v>
      </c>
      <c r="AF184" s="29" t="str">
        <f t="shared" si="80"/>
        <v/>
      </c>
      <c r="AG184" s="34" t="str">
        <f t="shared" si="81"/>
        <v/>
      </c>
      <c r="AH184" s="34" t="str">
        <f t="shared" si="82"/>
        <v/>
      </c>
      <c r="AI184" s="34" t="str">
        <f t="shared" si="83"/>
        <v/>
      </c>
      <c r="AJ184" s="34" t="str">
        <f t="shared" si="84"/>
        <v/>
      </c>
      <c r="AK184" s="4" t="str">
        <f t="shared" si="85"/>
        <v/>
      </c>
      <c r="AZ184" s="25" t="str">
        <f t="shared" si="86"/>
        <v/>
      </c>
      <c r="BA184" s="25" t="str">
        <f t="shared" si="87"/>
        <v>D</v>
      </c>
      <c r="BB184" s="83" t="str">
        <f>PKG!J188</f>
        <v/>
      </c>
      <c r="BC184" s="83" t="str">
        <f>PKG!K188</f>
        <v/>
      </c>
      <c r="BD184" s="26" t="str">
        <f t="shared" si="88"/>
        <v/>
      </c>
      <c r="BE184" s="26" t="str">
        <f t="shared" si="89"/>
        <v/>
      </c>
      <c r="BG184" s="26" t="str">
        <f t="shared" si="90"/>
        <v/>
      </c>
      <c r="BH184" s="26" t="str">
        <f t="shared" si="91"/>
        <v/>
      </c>
      <c r="BJ184" s="26" t="str">
        <f t="shared" si="92"/>
        <v/>
      </c>
      <c r="BK184" s="26" t="str">
        <f t="shared" si="93"/>
        <v/>
      </c>
      <c r="BM184" s="26" t="str">
        <f t="shared" si="94"/>
        <v/>
      </c>
      <c r="BN184" s="26" t="str">
        <f t="shared" si="95"/>
        <v/>
      </c>
      <c r="BZ184" s="18">
        <v>174</v>
      </c>
      <c r="CA184" s="19">
        <v>53.8</v>
      </c>
      <c r="CB184" s="19">
        <v>8.1999999999999993</v>
      </c>
      <c r="CC184" s="19">
        <v>12.2</v>
      </c>
      <c r="CD184" s="19">
        <v>52.1</v>
      </c>
      <c r="CE184" s="19">
        <v>8.1</v>
      </c>
      <c r="CF184" s="19">
        <v>12.2</v>
      </c>
      <c r="CG184" s="23"/>
      <c r="CH184" s="18">
        <v>174</v>
      </c>
      <c r="CI184" s="19">
        <v>166.2</v>
      </c>
      <c r="CJ184" s="19">
        <v>8.4</v>
      </c>
      <c r="CK184" s="19">
        <v>8.4</v>
      </c>
      <c r="CL184" s="19">
        <v>161.19999999999999</v>
      </c>
      <c r="CM184" s="19">
        <v>6.7</v>
      </c>
      <c r="CN184" s="19">
        <v>6.7</v>
      </c>
      <c r="CO184" s="20"/>
      <c r="CP184" s="19">
        <v>136</v>
      </c>
      <c r="CQ184" s="19">
        <v>30.2</v>
      </c>
      <c r="CR184" s="19">
        <v>2.7</v>
      </c>
      <c r="CS184" s="19">
        <v>5.0999999999999996</v>
      </c>
      <c r="CT184" s="19">
        <v>30.8</v>
      </c>
      <c r="CU184" s="19">
        <v>5.7</v>
      </c>
      <c r="CV184" s="19">
        <v>5.7</v>
      </c>
    </row>
    <row r="185" spans="27:100" x14ac:dyDescent="0.2">
      <c r="AA185" s="32">
        <v>76</v>
      </c>
      <c r="AB185" s="33">
        <f>PKG!C189</f>
        <v>0</v>
      </c>
      <c r="AC185" s="33" t="str">
        <f>PKG!G189</f>
        <v/>
      </c>
      <c r="AD185" s="78" t="str">
        <f>IFERROR(IF(VALUE(MID(PKG!D189,7,2))&gt;40,"P","L"),"")</f>
        <v/>
      </c>
      <c r="AE185" s="27">
        <f>PKG!H189</f>
        <v>0</v>
      </c>
      <c r="AF185" s="29" t="str">
        <f t="shared" si="80"/>
        <v/>
      </c>
      <c r="AG185" s="34" t="str">
        <f t="shared" si="81"/>
        <v/>
      </c>
      <c r="AH185" s="34" t="str">
        <f t="shared" si="82"/>
        <v/>
      </c>
      <c r="AI185" s="34" t="str">
        <f t="shared" si="83"/>
        <v/>
      </c>
      <c r="AJ185" s="34" t="str">
        <f t="shared" si="84"/>
        <v/>
      </c>
      <c r="AK185" s="4" t="str">
        <f t="shared" si="85"/>
        <v/>
      </c>
      <c r="AZ185" s="25" t="str">
        <f t="shared" si="86"/>
        <v/>
      </c>
      <c r="BA185" s="25" t="str">
        <f t="shared" si="87"/>
        <v>D</v>
      </c>
      <c r="BB185" s="83" t="str">
        <f>PKG!J189</f>
        <v/>
      </c>
      <c r="BC185" s="83" t="str">
        <f>PKG!K189</f>
        <v/>
      </c>
      <c r="BD185" s="26" t="str">
        <f t="shared" si="88"/>
        <v/>
      </c>
      <c r="BE185" s="26" t="str">
        <f t="shared" si="89"/>
        <v/>
      </c>
      <c r="BG185" s="26" t="str">
        <f t="shared" si="90"/>
        <v/>
      </c>
      <c r="BH185" s="26" t="str">
        <f t="shared" si="91"/>
        <v/>
      </c>
      <c r="BJ185" s="26" t="str">
        <f t="shared" si="92"/>
        <v/>
      </c>
      <c r="BK185" s="26" t="str">
        <f t="shared" si="93"/>
        <v/>
      </c>
      <c r="BM185" s="26" t="str">
        <f t="shared" si="94"/>
        <v/>
      </c>
      <c r="BN185" s="26" t="str">
        <f t="shared" si="95"/>
        <v/>
      </c>
      <c r="BZ185" s="18">
        <v>175</v>
      </c>
      <c r="CA185" s="19">
        <v>54.3</v>
      </c>
      <c r="CB185" s="19">
        <v>8.3000000000000007</v>
      </c>
      <c r="CC185" s="19">
        <v>12.2</v>
      </c>
      <c r="CD185" s="19">
        <v>52.4</v>
      </c>
      <c r="CE185" s="19">
        <v>8.1</v>
      </c>
      <c r="CF185" s="19">
        <v>12.2</v>
      </c>
      <c r="CG185" s="23"/>
      <c r="CH185" s="18">
        <v>175</v>
      </c>
      <c r="CI185" s="19">
        <v>166.7</v>
      </c>
      <c r="CJ185" s="19">
        <v>8.4</v>
      </c>
      <c r="CK185" s="19">
        <v>8.4</v>
      </c>
      <c r="CL185" s="19">
        <v>161.30000000000001</v>
      </c>
      <c r="CM185" s="19">
        <v>6.7</v>
      </c>
      <c r="CN185" s="19">
        <v>6.7</v>
      </c>
      <c r="CO185" s="20"/>
      <c r="CP185" s="19">
        <v>136.5</v>
      </c>
      <c r="CQ185" s="19">
        <v>30.6</v>
      </c>
      <c r="CR185" s="19">
        <v>2.8</v>
      </c>
      <c r="CS185" s="19">
        <v>5.3</v>
      </c>
      <c r="CT185" s="19">
        <v>31.1</v>
      </c>
      <c r="CU185" s="19">
        <v>6</v>
      </c>
      <c r="CV185" s="19">
        <v>6</v>
      </c>
    </row>
    <row r="186" spans="27:100" x14ac:dyDescent="0.2">
      <c r="AA186" s="32">
        <v>77</v>
      </c>
      <c r="AB186" s="33">
        <f>PKG!C190</f>
        <v>0</v>
      </c>
      <c r="AC186" s="33" t="str">
        <f>PKG!G190</f>
        <v/>
      </c>
      <c r="AD186" s="78" t="str">
        <f>IFERROR(IF(VALUE(MID(PKG!D190,7,2))&gt;40,"P","L"),"")</f>
        <v/>
      </c>
      <c r="AE186" s="27">
        <f>PKG!H190</f>
        <v>0</v>
      </c>
      <c r="AF186" s="29" t="str">
        <f t="shared" si="80"/>
        <v/>
      </c>
      <c r="AG186" s="34" t="str">
        <f t="shared" si="81"/>
        <v/>
      </c>
      <c r="AH186" s="34" t="str">
        <f t="shared" si="82"/>
        <v/>
      </c>
      <c r="AI186" s="34" t="str">
        <f t="shared" si="83"/>
        <v/>
      </c>
      <c r="AJ186" s="34" t="str">
        <f t="shared" si="84"/>
        <v/>
      </c>
      <c r="AK186" s="4" t="str">
        <f t="shared" si="85"/>
        <v/>
      </c>
      <c r="AZ186" s="25" t="str">
        <f t="shared" si="86"/>
        <v/>
      </c>
      <c r="BA186" s="25" t="str">
        <f t="shared" si="87"/>
        <v>D</v>
      </c>
      <c r="BB186" s="83" t="str">
        <f>PKG!J190</f>
        <v/>
      </c>
      <c r="BC186" s="83" t="str">
        <f>PKG!K190</f>
        <v/>
      </c>
      <c r="BD186" s="26" t="str">
        <f t="shared" si="88"/>
        <v/>
      </c>
      <c r="BE186" s="26" t="str">
        <f t="shared" si="89"/>
        <v/>
      </c>
      <c r="BG186" s="26" t="str">
        <f t="shared" si="90"/>
        <v/>
      </c>
      <c r="BH186" s="26" t="str">
        <f t="shared" si="91"/>
        <v/>
      </c>
      <c r="BJ186" s="26" t="str">
        <f t="shared" si="92"/>
        <v/>
      </c>
      <c r="BK186" s="26" t="str">
        <f t="shared" si="93"/>
        <v/>
      </c>
      <c r="BM186" s="26" t="str">
        <f t="shared" si="94"/>
        <v/>
      </c>
      <c r="BN186" s="26" t="str">
        <f t="shared" si="95"/>
        <v/>
      </c>
      <c r="BZ186" s="18">
        <v>176</v>
      </c>
      <c r="CA186" s="19">
        <v>54.8</v>
      </c>
      <c r="CB186" s="19">
        <v>8.3000000000000007</v>
      </c>
      <c r="CC186" s="19">
        <v>12.2</v>
      </c>
      <c r="CD186" s="19">
        <v>52.7</v>
      </c>
      <c r="CE186" s="19">
        <v>8.1999999999999993</v>
      </c>
      <c r="CF186" s="19">
        <v>12.2</v>
      </c>
      <c r="CG186" s="23"/>
      <c r="CH186" s="18">
        <v>176</v>
      </c>
      <c r="CI186" s="19">
        <v>167.2</v>
      </c>
      <c r="CJ186" s="19">
        <v>8.3000000000000007</v>
      </c>
      <c r="CK186" s="19">
        <v>8.3000000000000007</v>
      </c>
      <c r="CL186" s="19">
        <v>161.4</v>
      </c>
      <c r="CM186" s="19">
        <v>6.7</v>
      </c>
      <c r="CN186" s="19">
        <v>6.7</v>
      </c>
      <c r="CO186" s="20"/>
      <c r="CP186" s="19">
        <v>137</v>
      </c>
      <c r="CQ186" s="19">
        <v>30.9</v>
      </c>
      <c r="CR186" s="19">
        <v>2.8</v>
      </c>
      <c r="CS186" s="19">
        <v>5.4</v>
      </c>
      <c r="CT186" s="19">
        <v>31.5</v>
      </c>
      <c r="CU186" s="19">
        <v>6.1</v>
      </c>
      <c r="CV186" s="19">
        <v>6.1</v>
      </c>
    </row>
    <row r="187" spans="27:100" x14ac:dyDescent="0.2">
      <c r="AA187" s="32">
        <v>78</v>
      </c>
      <c r="AB187" s="33">
        <f>PKG!C191</f>
        <v>0</v>
      </c>
      <c r="AC187" s="33" t="str">
        <f>PKG!G191</f>
        <v/>
      </c>
      <c r="AD187" s="78" t="str">
        <f>IFERROR(IF(VALUE(MID(PKG!D191,7,2))&gt;40,"P","L"),"")</f>
        <v/>
      </c>
      <c r="AE187" s="27">
        <f>PKG!H191</f>
        <v>0</v>
      </c>
      <c r="AF187" s="29" t="str">
        <f t="shared" si="80"/>
        <v/>
      </c>
      <c r="AG187" s="34" t="str">
        <f t="shared" si="81"/>
        <v/>
      </c>
      <c r="AH187" s="34" t="str">
        <f t="shared" si="82"/>
        <v/>
      </c>
      <c r="AI187" s="34" t="str">
        <f t="shared" si="83"/>
        <v/>
      </c>
      <c r="AJ187" s="34" t="str">
        <f t="shared" si="84"/>
        <v/>
      </c>
      <c r="AK187" s="4" t="str">
        <f t="shared" si="85"/>
        <v/>
      </c>
      <c r="AZ187" s="25" t="str">
        <f t="shared" si="86"/>
        <v/>
      </c>
      <c r="BA187" s="25" t="str">
        <f t="shared" si="87"/>
        <v>D</v>
      </c>
      <c r="BB187" s="83" t="str">
        <f>PKG!J191</f>
        <v/>
      </c>
      <c r="BC187" s="83" t="str">
        <f>PKG!K191</f>
        <v/>
      </c>
      <c r="BD187" s="26" t="str">
        <f t="shared" si="88"/>
        <v/>
      </c>
      <c r="BE187" s="26" t="str">
        <f t="shared" si="89"/>
        <v/>
      </c>
      <c r="BG187" s="26" t="str">
        <f t="shared" si="90"/>
        <v/>
      </c>
      <c r="BH187" s="26" t="str">
        <f t="shared" si="91"/>
        <v/>
      </c>
      <c r="BJ187" s="26" t="str">
        <f t="shared" si="92"/>
        <v/>
      </c>
      <c r="BK187" s="26" t="str">
        <f t="shared" si="93"/>
        <v/>
      </c>
      <c r="BM187" s="26" t="str">
        <f t="shared" si="94"/>
        <v/>
      </c>
      <c r="BN187" s="26" t="str">
        <f t="shared" si="95"/>
        <v/>
      </c>
      <c r="BZ187" s="18">
        <v>177</v>
      </c>
      <c r="CA187" s="19">
        <v>55.2</v>
      </c>
      <c r="CB187" s="19">
        <v>8.1999999999999993</v>
      </c>
      <c r="CC187" s="19">
        <v>12.4</v>
      </c>
      <c r="CD187" s="19">
        <v>52.9</v>
      </c>
      <c r="CE187" s="19">
        <v>8.1</v>
      </c>
      <c r="CF187" s="19">
        <v>12.3</v>
      </c>
      <c r="CG187" s="23"/>
      <c r="CH187" s="18">
        <v>177</v>
      </c>
      <c r="CI187" s="19">
        <v>167.6</v>
      </c>
      <c r="CJ187" s="19">
        <v>8.1999999999999993</v>
      </c>
      <c r="CK187" s="19">
        <v>8.1999999999999993</v>
      </c>
      <c r="CL187" s="19">
        <v>161.5</v>
      </c>
      <c r="CM187" s="19">
        <v>6.7</v>
      </c>
      <c r="CN187" s="19">
        <v>6.7</v>
      </c>
      <c r="CO187" s="20"/>
      <c r="CP187" s="19">
        <v>137.5</v>
      </c>
      <c r="CQ187" s="19">
        <v>31.2</v>
      </c>
      <c r="CR187" s="19">
        <v>2.8</v>
      </c>
      <c r="CS187" s="19">
        <v>5.4</v>
      </c>
      <c r="CT187" s="19">
        <v>31.7</v>
      </c>
      <c r="CU187" s="19">
        <v>6.2</v>
      </c>
      <c r="CV187" s="19">
        <v>6.2</v>
      </c>
    </row>
    <row r="188" spans="27:100" x14ac:dyDescent="0.2">
      <c r="AA188" s="32">
        <v>79</v>
      </c>
      <c r="AB188" s="33">
        <f>PKG!C192</f>
        <v>0</v>
      </c>
      <c r="AC188" s="33" t="str">
        <f>PKG!G192</f>
        <v/>
      </c>
      <c r="AD188" s="78" t="str">
        <f>IFERROR(IF(VALUE(MID(PKG!D192,7,2))&gt;40,"P","L"),"")</f>
        <v/>
      </c>
      <c r="AE188" s="27">
        <f>PKG!H192</f>
        <v>0</v>
      </c>
      <c r="AF188" s="29" t="str">
        <f t="shared" si="80"/>
        <v/>
      </c>
      <c r="AG188" s="34" t="str">
        <f t="shared" si="81"/>
        <v/>
      </c>
      <c r="AH188" s="34" t="str">
        <f t="shared" si="82"/>
        <v/>
      </c>
      <c r="AI188" s="34" t="str">
        <f t="shared" si="83"/>
        <v/>
      </c>
      <c r="AJ188" s="34" t="str">
        <f t="shared" si="84"/>
        <v/>
      </c>
      <c r="AK188" s="4" t="str">
        <f t="shared" si="85"/>
        <v/>
      </c>
      <c r="AZ188" s="25" t="str">
        <f t="shared" si="86"/>
        <v/>
      </c>
      <c r="BA188" s="25" t="str">
        <f t="shared" si="87"/>
        <v>D</v>
      </c>
      <c r="BB188" s="83" t="str">
        <f>PKG!J192</f>
        <v/>
      </c>
      <c r="BC188" s="83" t="str">
        <f>PKG!K192</f>
        <v/>
      </c>
      <c r="BD188" s="26" t="str">
        <f t="shared" si="88"/>
        <v/>
      </c>
      <c r="BE188" s="26" t="str">
        <f t="shared" si="89"/>
        <v/>
      </c>
      <c r="BG188" s="26" t="str">
        <f t="shared" si="90"/>
        <v/>
      </c>
      <c r="BH188" s="26" t="str">
        <f t="shared" si="91"/>
        <v/>
      </c>
      <c r="BJ188" s="26" t="str">
        <f t="shared" si="92"/>
        <v/>
      </c>
      <c r="BK188" s="26" t="str">
        <f t="shared" si="93"/>
        <v/>
      </c>
      <c r="BM188" s="26" t="str">
        <f t="shared" si="94"/>
        <v/>
      </c>
      <c r="BN188" s="26" t="str">
        <f t="shared" si="95"/>
        <v/>
      </c>
      <c r="BZ188" s="18">
        <v>178</v>
      </c>
      <c r="CA188" s="19">
        <v>55.7</v>
      </c>
      <c r="CB188" s="19">
        <v>8.3000000000000007</v>
      </c>
      <c r="CC188" s="19">
        <v>12.4</v>
      </c>
      <c r="CD188" s="19">
        <v>53.2</v>
      </c>
      <c r="CE188" s="19">
        <v>8.1999999999999993</v>
      </c>
      <c r="CF188" s="19">
        <v>12.3</v>
      </c>
      <c r="CG188" s="23"/>
      <c r="CH188" s="18">
        <v>178</v>
      </c>
      <c r="CI188" s="19">
        <v>168.1</v>
      </c>
      <c r="CJ188" s="19">
        <v>8.1999999999999993</v>
      </c>
      <c r="CK188" s="19">
        <v>8.1999999999999993</v>
      </c>
      <c r="CL188" s="19">
        <v>161.6</v>
      </c>
      <c r="CM188" s="19">
        <v>6.7</v>
      </c>
      <c r="CN188" s="19">
        <v>6.7</v>
      </c>
      <c r="CO188" s="20"/>
      <c r="CP188" s="19">
        <v>138</v>
      </c>
      <c r="CQ188" s="19">
        <v>31.6</v>
      </c>
      <c r="CR188" s="19">
        <v>3</v>
      </c>
      <c r="CS188" s="19">
        <v>5.5</v>
      </c>
      <c r="CT188" s="19">
        <v>31.9</v>
      </c>
      <c r="CU188" s="19">
        <v>6.3</v>
      </c>
      <c r="CV188" s="19">
        <v>6.3</v>
      </c>
    </row>
    <row r="189" spans="27:100" x14ac:dyDescent="0.2">
      <c r="AA189" s="32">
        <v>80</v>
      </c>
      <c r="AB189" s="33">
        <f>PKG!C193</f>
        <v>0</v>
      </c>
      <c r="AC189" s="33" t="str">
        <f>PKG!G193</f>
        <v/>
      </c>
      <c r="AD189" s="78" t="str">
        <f>IFERROR(IF(VALUE(MID(PKG!D193,7,2))&gt;40,"P","L"),"")</f>
        <v/>
      </c>
      <c r="AE189" s="27">
        <f>PKG!H193</f>
        <v>0</v>
      </c>
      <c r="AF189" s="29" t="str">
        <f t="shared" si="80"/>
        <v/>
      </c>
      <c r="AG189" s="34" t="str">
        <f t="shared" si="81"/>
        <v/>
      </c>
      <c r="AH189" s="34" t="str">
        <f t="shared" si="82"/>
        <v/>
      </c>
      <c r="AI189" s="34" t="str">
        <f t="shared" si="83"/>
        <v/>
      </c>
      <c r="AJ189" s="34" t="str">
        <f t="shared" si="84"/>
        <v/>
      </c>
      <c r="AK189" s="4" t="str">
        <f t="shared" si="85"/>
        <v/>
      </c>
      <c r="AZ189" s="25" t="str">
        <f t="shared" si="86"/>
        <v/>
      </c>
      <c r="BA189" s="25" t="str">
        <f t="shared" si="87"/>
        <v>D</v>
      </c>
      <c r="BB189" s="83" t="str">
        <f>PKG!J193</f>
        <v/>
      </c>
      <c r="BC189" s="83" t="str">
        <f>PKG!K193</f>
        <v/>
      </c>
      <c r="BD189" s="26" t="str">
        <f t="shared" si="88"/>
        <v/>
      </c>
      <c r="BE189" s="26" t="str">
        <f t="shared" si="89"/>
        <v/>
      </c>
      <c r="BG189" s="26" t="str">
        <f t="shared" si="90"/>
        <v/>
      </c>
      <c r="BH189" s="26" t="str">
        <f t="shared" si="91"/>
        <v/>
      </c>
      <c r="BJ189" s="26" t="str">
        <f t="shared" si="92"/>
        <v/>
      </c>
      <c r="BK189" s="26" t="str">
        <f t="shared" si="93"/>
        <v/>
      </c>
      <c r="BM189" s="26" t="str">
        <f t="shared" si="94"/>
        <v/>
      </c>
      <c r="BN189" s="26" t="str">
        <f t="shared" si="95"/>
        <v/>
      </c>
      <c r="BZ189" s="18">
        <v>179</v>
      </c>
      <c r="CA189" s="19">
        <v>56.2</v>
      </c>
      <c r="CB189" s="19">
        <v>8.3000000000000007</v>
      </c>
      <c r="CC189" s="19">
        <v>12.4</v>
      </c>
      <c r="CD189" s="19">
        <v>53.4</v>
      </c>
      <c r="CE189" s="19">
        <v>8.1</v>
      </c>
      <c r="CF189" s="19">
        <v>12.3</v>
      </c>
      <c r="CG189" s="23"/>
      <c r="CH189" s="18">
        <v>179</v>
      </c>
      <c r="CI189" s="19">
        <v>168.6</v>
      </c>
      <c r="CJ189" s="19">
        <v>8.1999999999999993</v>
      </c>
      <c r="CK189" s="19">
        <v>8.1999999999999993</v>
      </c>
      <c r="CL189" s="19">
        <v>161.69999999999999</v>
      </c>
      <c r="CM189" s="19">
        <v>6.7</v>
      </c>
      <c r="CN189" s="19">
        <v>6.7</v>
      </c>
      <c r="CO189" s="20"/>
      <c r="CP189" s="19">
        <v>138.5</v>
      </c>
      <c r="CQ189" s="19">
        <v>31.9</v>
      </c>
      <c r="CR189" s="19">
        <v>3</v>
      </c>
      <c r="CS189" s="19">
        <v>5.7</v>
      </c>
      <c r="CT189" s="19">
        <v>32.200000000000003</v>
      </c>
      <c r="CU189" s="19">
        <v>6.4</v>
      </c>
      <c r="CV189" s="19">
        <v>6.4</v>
      </c>
    </row>
    <row r="190" spans="27:100" x14ac:dyDescent="0.2">
      <c r="AA190" s="32">
        <v>81</v>
      </c>
      <c r="AB190" s="33">
        <f>PKG!C194</f>
        <v>0</v>
      </c>
      <c r="AC190" s="33" t="str">
        <f>PKG!G194</f>
        <v/>
      </c>
      <c r="AD190" s="78" t="str">
        <f>IFERROR(IF(VALUE(MID(PKG!D194,7,2))&gt;40,"P","L"),"")</f>
        <v/>
      </c>
      <c r="AE190" s="27">
        <f>PKG!H194</f>
        <v>0</v>
      </c>
      <c r="AF190" s="29" t="str">
        <f t="shared" si="80"/>
        <v/>
      </c>
      <c r="AG190" s="34" t="str">
        <f t="shared" si="81"/>
        <v/>
      </c>
      <c r="AH190" s="34" t="str">
        <f t="shared" si="82"/>
        <v/>
      </c>
      <c r="AI190" s="34" t="str">
        <f t="shared" si="83"/>
        <v/>
      </c>
      <c r="AJ190" s="34" t="str">
        <f t="shared" si="84"/>
        <v/>
      </c>
      <c r="AK190" s="4" t="str">
        <f t="shared" si="85"/>
        <v/>
      </c>
      <c r="AZ190" s="25" t="str">
        <f t="shared" si="86"/>
        <v/>
      </c>
      <c r="BA190" s="25" t="str">
        <f t="shared" si="87"/>
        <v>D</v>
      </c>
      <c r="BB190" s="83" t="str">
        <f>PKG!J194</f>
        <v/>
      </c>
      <c r="BC190" s="83" t="str">
        <f>PKG!K194</f>
        <v/>
      </c>
      <c r="BD190" s="26" t="str">
        <f t="shared" si="88"/>
        <v/>
      </c>
      <c r="BE190" s="26" t="str">
        <f t="shared" si="89"/>
        <v/>
      </c>
      <c r="BG190" s="26" t="str">
        <f t="shared" si="90"/>
        <v/>
      </c>
      <c r="BH190" s="26" t="str">
        <f t="shared" si="91"/>
        <v/>
      </c>
      <c r="BJ190" s="26" t="str">
        <f t="shared" si="92"/>
        <v/>
      </c>
      <c r="BK190" s="26" t="str">
        <f t="shared" si="93"/>
        <v/>
      </c>
      <c r="BM190" s="26" t="str">
        <f t="shared" si="94"/>
        <v/>
      </c>
      <c r="BN190" s="26" t="str">
        <f t="shared" si="95"/>
        <v/>
      </c>
      <c r="BZ190" s="18">
        <v>180</v>
      </c>
      <c r="CA190" s="19">
        <v>56.7</v>
      </c>
      <c r="CB190" s="19">
        <v>8.4</v>
      </c>
      <c r="CC190" s="19">
        <v>12.5</v>
      </c>
      <c r="CD190" s="19">
        <v>53.7</v>
      </c>
      <c r="CE190" s="19">
        <v>8.1999999999999993</v>
      </c>
      <c r="CF190" s="19">
        <v>12.3</v>
      </c>
      <c r="CG190" s="23"/>
      <c r="CH190" s="18">
        <v>180</v>
      </c>
      <c r="CI190" s="19">
        <v>169</v>
      </c>
      <c r="CJ190" s="19">
        <v>8.1</v>
      </c>
      <c r="CK190" s="19">
        <v>8.1</v>
      </c>
      <c r="CL190" s="19">
        <v>161.80000000000001</v>
      </c>
      <c r="CM190" s="19">
        <v>6.8</v>
      </c>
      <c r="CN190" s="19">
        <v>6.8</v>
      </c>
      <c r="CO190" s="20"/>
      <c r="CP190" s="19">
        <v>139</v>
      </c>
      <c r="CQ190" s="19">
        <v>32.299999999999997</v>
      </c>
      <c r="CR190" s="19">
        <v>3.1</v>
      </c>
      <c r="CS190" s="19">
        <v>5.8</v>
      </c>
      <c r="CT190" s="19">
        <v>32.5</v>
      </c>
      <c r="CU190" s="19">
        <v>6.4</v>
      </c>
      <c r="CV190" s="19">
        <v>6.4</v>
      </c>
    </row>
    <row r="191" spans="27:100" x14ac:dyDescent="0.2">
      <c r="AA191" s="32">
        <v>82</v>
      </c>
      <c r="AB191" s="33">
        <f>PKG!C195</f>
        <v>0</v>
      </c>
      <c r="AC191" s="33" t="str">
        <f>PKG!G195</f>
        <v/>
      </c>
      <c r="AD191" s="78" t="str">
        <f>IFERROR(IF(VALUE(MID(PKG!D195,7,2))&gt;40,"P","L"),"")</f>
        <v/>
      </c>
      <c r="AE191" s="27">
        <f>PKG!H195</f>
        <v>0</v>
      </c>
      <c r="AF191" s="29" t="str">
        <f t="shared" si="80"/>
        <v/>
      </c>
      <c r="AG191" s="34" t="str">
        <f t="shared" si="81"/>
        <v/>
      </c>
      <c r="AH191" s="34" t="str">
        <f t="shared" si="82"/>
        <v/>
      </c>
      <c r="AI191" s="34" t="str">
        <f t="shared" si="83"/>
        <v/>
      </c>
      <c r="AJ191" s="34" t="str">
        <f t="shared" si="84"/>
        <v/>
      </c>
      <c r="AK191" s="4" t="str">
        <f t="shared" si="85"/>
        <v/>
      </c>
      <c r="AZ191" s="25" t="str">
        <f t="shared" si="86"/>
        <v/>
      </c>
      <c r="BA191" s="25" t="str">
        <f t="shared" si="87"/>
        <v>D</v>
      </c>
      <c r="BB191" s="83" t="str">
        <f>PKG!J195</f>
        <v/>
      </c>
      <c r="BC191" s="83" t="str">
        <f>PKG!K195</f>
        <v/>
      </c>
      <c r="BD191" s="26" t="str">
        <f t="shared" si="88"/>
        <v/>
      </c>
      <c r="BE191" s="26" t="str">
        <f t="shared" si="89"/>
        <v/>
      </c>
      <c r="BG191" s="26" t="str">
        <f t="shared" si="90"/>
        <v/>
      </c>
      <c r="BH191" s="26" t="str">
        <f t="shared" si="91"/>
        <v/>
      </c>
      <c r="BJ191" s="26" t="str">
        <f t="shared" si="92"/>
        <v/>
      </c>
      <c r="BK191" s="26" t="str">
        <f t="shared" si="93"/>
        <v/>
      </c>
      <c r="BM191" s="26" t="str">
        <f t="shared" si="94"/>
        <v/>
      </c>
      <c r="BN191" s="26" t="str">
        <f t="shared" si="95"/>
        <v/>
      </c>
      <c r="BZ191" s="18">
        <v>181</v>
      </c>
      <c r="CA191" s="19">
        <v>57.2</v>
      </c>
      <c r="CB191" s="19">
        <v>8.4</v>
      </c>
      <c r="CC191" s="19">
        <v>12.5</v>
      </c>
      <c r="CD191" s="19">
        <v>53.9</v>
      </c>
      <c r="CE191" s="19">
        <v>8.1</v>
      </c>
      <c r="CF191" s="19">
        <v>12.3</v>
      </c>
      <c r="CG191" s="23"/>
      <c r="CH191" s="18">
        <v>181</v>
      </c>
      <c r="CI191" s="19">
        <v>169.4</v>
      </c>
      <c r="CJ191" s="19">
        <v>8</v>
      </c>
      <c r="CK191" s="19">
        <v>8</v>
      </c>
      <c r="CL191" s="19">
        <v>161.9</v>
      </c>
      <c r="CM191" s="19">
        <v>6.8</v>
      </c>
      <c r="CN191" s="19">
        <v>6.8</v>
      </c>
      <c r="CO191" s="20"/>
      <c r="CP191" s="19">
        <v>139.5</v>
      </c>
      <c r="CQ191" s="19">
        <v>32.6</v>
      </c>
      <c r="CR191" s="19">
        <v>3.1</v>
      </c>
      <c r="CS191" s="19">
        <v>5.9</v>
      </c>
      <c r="CT191" s="19">
        <v>32.700000000000003</v>
      </c>
      <c r="CU191" s="19">
        <v>6.5</v>
      </c>
      <c r="CV191" s="19">
        <v>6.5</v>
      </c>
    </row>
    <row r="192" spans="27:100" x14ac:dyDescent="0.2">
      <c r="AA192" s="32">
        <v>83</v>
      </c>
      <c r="AB192" s="33">
        <f>PKG!C196</f>
        <v>0</v>
      </c>
      <c r="AC192" s="33" t="str">
        <f>PKG!G196</f>
        <v/>
      </c>
      <c r="AD192" s="78" t="str">
        <f>IFERROR(IF(VALUE(MID(PKG!D196,7,2))&gt;40,"P","L"),"")</f>
        <v/>
      </c>
      <c r="AE192" s="27">
        <f>PKG!H196</f>
        <v>0</v>
      </c>
      <c r="AF192" s="29" t="str">
        <f t="shared" si="80"/>
        <v/>
      </c>
      <c r="AG192" s="34" t="str">
        <f t="shared" si="81"/>
        <v/>
      </c>
      <c r="AH192" s="34" t="str">
        <f t="shared" si="82"/>
        <v/>
      </c>
      <c r="AI192" s="34" t="str">
        <f t="shared" si="83"/>
        <v/>
      </c>
      <c r="AJ192" s="34" t="str">
        <f t="shared" si="84"/>
        <v/>
      </c>
      <c r="AK192" s="4" t="str">
        <f t="shared" si="85"/>
        <v/>
      </c>
      <c r="AZ192" s="25" t="str">
        <f t="shared" si="86"/>
        <v/>
      </c>
      <c r="BA192" s="25" t="str">
        <f t="shared" si="87"/>
        <v>D</v>
      </c>
      <c r="BB192" s="83" t="str">
        <f>PKG!J196</f>
        <v/>
      </c>
      <c r="BC192" s="83" t="str">
        <f>PKG!K196</f>
        <v/>
      </c>
      <c r="BD192" s="26" t="str">
        <f t="shared" si="88"/>
        <v/>
      </c>
      <c r="BE192" s="26" t="str">
        <f t="shared" si="89"/>
        <v/>
      </c>
      <c r="BG192" s="26" t="str">
        <f t="shared" si="90"/>
        <v/>
      </c>
      <c r="BH192" s="26" t="str">
        <f t="shared" si="91"/>
        <v/>
      </c>
      <c r="BJ192" s="26" t="str">
        <f t="shared" si="92"/>
        <v/>
      </c>
      <c r="BK192" s="26" t="str">
        <f t="shared" si="93"/>
        <v/>
      </c>
      <c r="BM192" s="26" t="str">
        <f t="shared" si="94"/>
        <v/>
      </c>
      <c r="BN192" s="26" t="str">
        <f t="shared" si="95"/>
        <v/>
      </c>
      <c r="BZ192" s="18">
        <v>182</v>
      </c>
      <c r="CA192" s="19">
        <v>57.7</v>
      </c>
      <c r="CB192" s="19">
        <v>8.5</v>
      </c>
      <c r="CC192" s="19">
        <v>12.5</v>
      </c>
      <c r="CD192" s="19">
        <v>54.1</v>
      </c>
      <c r="CE192" s="19">
        <v>8.1</v>
      </c>
      <c r="CF192" s="19">
        <v>12.3</v>
      </c>
      <c r="CG192" s="23"/>
      <c r="CH192" s="18">
        <v>182</v>
      </c>
      <c r="CI192" s="19">
        <v>169.9</v>
      </c>
      <c r="CJ192" s="19">
        <v>8</v>
      </c>
      <c r="CK192" s="19">
        <v>8</v>
      </c>
      <c r="CL192" s="19">
        <v>161.9</v>
      </c>
      <c r="CM192" s="19">
        <v>6.7</v>
      </c>
      <c r="CN192" s="19">
        <v>6.7</v>
      </c>
      <c r="CO192" s="20"/>
      <c r="CP192" s="19">
        <v>140</v>
      </c>
      <c r="CQ192" s="19">
        <v>33</v>
      </c>
      <c r="CR192" s="19">
        <v>3.2</v>
      </c>
      <c r="CS192" s="19">
        <v>5.9</v>
      </c>
      <c r="CT192" s="19">
        <v>33</v>
      </c>
      <c r="CU192" s="19">
        <v>6.6</v>
      </c>
      <c r="CV192" s="19">
        <v>6.6</v>
      </c>
    </row>
    <row r="193" spans="27:100" x14ac:dyDescent="0.2">
      <c r="AA193" s="32">
        <v>84</v>
      </c>
      <c r="AB193" s="33">
        <f>PKG!C197</f>
        <v>0</v>
      </c>
      <c r="AC193" s="33" t="str">
        <f>PKG!G197</f>
        <v/>
      </c>
      <c r="AD193" s="78" t="str">
        <f>IFERROR(IF(VALUE(MID(PKG!D197,7,2))&gt;40,"P","L"),"")</f>
        <v/>
      </c>
      <c r="AE193" s="27">
        <f>PKG!H197</f>
        <v>0</v>
      </c>
      <c r="AF193" s="29" t="str">
        <f t="shared" si="80"/>
        <v/>
      </c>
      <c r="AG193" s="34" t="str">
        <f t="shared" si="81"/>
        <v/>
      </c>
      <c r="AH193" s="34" t="str">
        <f t="shared" si="82"/>
        <v/>
      </c>
      <c r="AI193" s="34" t="str">
        <f t="shared" si="83"/>
        <v/>
      </c>
      <c r="AJ193" s="34" t="str">
        <f t="shared" si="84"/>
        <v/>
      </c>
      <c r="AK193" s="4" t="str">
        <f t="shared" si="85"/>
        <v/>
      </c>
      <c r="AZ193" s="25" t="str">
        <f t="shared" si="86"/>
        <v/>
      </c>
      <c r="BA193" s="25" t="str">
        <f t="shared" si="87"/>
        <v>D</v>
      </c>
      <c r="BB193" s="83" t="str">
        <f>PKG!J197</f>
        <v/>
      </c>
      <c r="BC193" s="83" t="str">
        <f>PKG!K197</f>
        <v/>
      </c>
      <c r="BD193" s="26" t="str">
        <f t="shared" si="88"/>
        <v/>
      </c>
      <c r="BE193" s="26" t="str">
        <f t="shared" si="89"/>
        <v/>
      </c>
      <c r="BG193" s="26" t="str">
        <f t="shared" si="90"/>
        <v/>
      </c>
      <c r="BH193" s="26" t="str">
        <f t="shared" si="91"/>
        <v/>
      </c>
      <c r="BJ193" s="26" t="str">
        <f t="shared" si="92"/>
        <v/>
      </c>
      <c r="BK193" s="26" t="str">
        <f t="shared" si="93"/>
        <v/>
      </c>
      <c r="BM193" s="26" t="str">
        <f t="shared" si="94"/>
        <v/>
      </c>
      <c r="BN193" s="26" t="str">
        <f t="shared" si="95"/>
        <v/>
      </c>
      <c r="BZ193" s="18">
        <v>183</v>
      </c>
      <c r="CA193" s="19">
        <v>58.1</v>
      </c>
      <c r="CB193" s="19">
        <v>8.4</v>
      </c>
      <c r="CC193" s="19">
        <v>12.6</v>
      </c>
      <c r="CD193" s="19">
        <v>54.4</v>
      </c>
      <c r="CE193" s="19">
        <v>8.1999999999999993</v>
      </c>
      <c r="CF193" s="19">
        <v>12.3</v>
      </c>
      <c r="CG193" s="23"/>
      <c r="CH193" s="18">
        <v>183</v>
      </c>
      <c r="CI193" s="19">
        <v>170.3</v>
      </c>
      <c r="CJ193" s="19">
        <v>7.9</v>
      </c>
      <c r="CK193" s="19">
        <v>7.9</v>
      </c>
      <c r="CL193" s="19">
        <v>162</v>
      </c>
      <c r="CM193" s="19">
        <v>6.8</v>
      </c>
      <c r="CN193" s="19">
        <v>6.8</v>
      </c>
      <c r="CO193" s="20"/>
      <c r="CP193" s="19">
        <v>140.5</v>
      </c>
      <c r="CQ193" s="19">
        <v>33.299999999999997</v>
      </c>
      <c r="CR193" s="19">
        <v>3.2</v>
      </c>
      <c r="CS193" s="19">
        <v>6</v>
      </c>
      <c r="CT193" s="19">
        <v>33.299999999999997</v>
      </c>
      <c r="CU193" s="19">
        <v>6.7</v>
      </c>
      <c r="CV193" s="19">
        <v>6.7</v>
      </c>
    </row>
    <row r="194" spans="27:100" x14ac:dyDescent="0.2">
      <c r="AA194" s="32">
        <v>85</v>
      </c>
      <c r="AB194" s="33">
        <f>PKG!C198</f>
        <v>0</v>
      </c>
      <c r="AC194" s="33" t="str">
        <f>PKG!G198</f>
        <v/>
      </c>
      <c r="AD194" s="78" t="str">
        <f>IFERROR(IF(VALUE(MID(PKG!D198,7,2))&gt;40,"P","L"),"")</f>
        <v/>
      </c>
      <c r="AE194" s="27">
        <f>PKG!H198</f>
        <v>0</v>
      </c>
      <c r="AF194" s="29" t="str">
        <f t="shared" si="80"/>
        <v/>
      </c>
      <c r="AG194" s="34" t="str">
        <f t="shared" si="81"/>
        <v/>
      </c>
      <c r="AH194" s="34" t="str">
        <f t="shared" si="82"/>
        <v/>
      </c>
      <c r="AI194" s="34" t="str">
        <f t="shared" si="83"/>
        <v/>
      </c>
      <c r="AJ194" s="34" t="str">
        <f t="shared" si="84"/>
        <v/>
      </c>
      <c r="AK194" s="4" t="str">
        <f t="shared" si="85"/>
        <v/>
      </c>
      <c r="AZ194" s="25" t="str">
        <f t="shared" si="86"/>
        <v/>
      </c>
      <c r="BA194" s="25" t="str">
        <f t="shared" si="87"/>
        <v>D</v>
      </c>
      <c r="BB194" s="83" t="str">
        <f>PKG!J198</f>
        <v/>
      </c>
      <c r="BC194" s="83" t="str">
        <f>PKG!K198</f>
        <v/>
      </c>
      <c r="BD194" s="26" t="str">
        <f t="shared" si="88"/>
        <v/>
      </c>
      <c r="BE194" s="26" t="str">
        <f t="shared" si="89"/>
        <v/>
      </c>
      <c r="BG194" s="26" t="str">
        <f t="shared" si="90"/>
        <v/>
      </c>
      <c r="BH194" s="26" t="str">
        <f t="shared" si="91"/>
        <v/>
      </c>
      <c r="BJ194" s="26" t="str">
        <f t="shared" si="92"/>
        <v/>
      </c>
      <c r="BK194" s="26" t="str">
        <f t="shared" si="93"/>
        <v/>
      </c>
      <c r="BM194" s="26" t="str">
        <f t="shared" si="94"/>
        <v/>
      </c>
      <c r="BN194" s="26" t="str">
        <f t="shared" si="95"/>
        <v/>
      </c>
      <c r="BZ194" s="18">
        <v>184</v>
      </c>
      <c r="CA194" s="19">
        <v>58.6</v>
      </c>
      <c r="CB194" s="19">
        <v>8.5</v>
      </c>
      <c r="CC194" s="19">
        <v>12.6</v>
      </c>
      <c r="CD194" s="19">
        <v>54.6</v>
      </c>
      <c r="CE194" s="19">
        <v>8.1999999999999993</v>
      </c>
      <c r="CF194" s="19">
        <v>12.3</v>
      </c>
      <c r="CG194" s="23"/>
      <c r="CH194" s="18">
        <v>184</v>
      </c>
      <c r="CI194" s="19">
        <v>170.7</v>
      </c>
      <c r="CJ194" s="19">
        <v>7.8</v>
      </c>
      <c r="CK194" s="19">
        <v>7.8</v>
      </c>
      <c r="CL194" s="19">
        <v>162</v>
      </c>
      <c r="CM194" s="19">
        <v>6.7</v>
      </c>
      <c r="CN194" s="19">
        <v>6.7</v>
      </c>
      <c r="CO194" s="20"/>
      <c r="CP194" s="19">
        <v>141</v>
      </c>
      <c r="CQ194" s="19">
        <v>33.700000000000003</v>
      </c>
      <c r="CR194" s="19">
        <v>3.3</v>
      </c>
      <c r="CS194" s="19">
        <v>6.1</v>
      </c>
      <c r="CT194" s="19">
        <v>33.5</v>
      </c>
      <c r="CU194" s="19">
        <v>6.8</v>
      </c>
      <c r="CV194" s="19">
        <v>6.8</v>
      </c>
    </row>
    <row r="195" spans="27:100" x14ac:dyDescent="0.2">
      <c r="AA195" s="32">
        <v>86</v>
      </c>
      <c r="AB195" s="33">
        <f>PKG!C199</f>
        <v>0</v>
      </c>
      <c r="AC195" s="33" t="str">
        <f>PKG!G199</f>
        <v/>
      </c>
      <c r="AD195" s="78" t="str">
        <f>IFERROR(IF(VALUE(MID(PKG!D199,7,2))&gt;40,"P","L"),"")</f>
        <v/>
      </c>
      <c r="AE195" s="27">
        <f>PKG!H199</f>
        <v>0</v>
      </c>
      <c r="AF195" s="29" t="str">
        <f t="shared" si="80"/>
        <v/>
      </c>
      <c r="AG195" s="34" t="str">
        <f t="shared" si="81"/>
        <v/>
      </c>
      <c r="AH195" s="34" t="str">
        <f t="shared" si="82"/>
        <v/>
      </c>
      <c r="AI195" s="34" t="str">
        <f t="shared" si="83"/>
        <v/>
      </c>
      <c r="AJ195" s="34" t="str">
        <f t="shared" si="84"/>
        <v/>
      </c>
      <c r="AK195" s="4" t="str">
        <f t="shared" si="85"/>
        <v/>
      </c>
      <c r="AZ195" s="25" t="str">
        <f t="shared" si="86"/>
        <v/>
      </c>
      <c r="BA195" s="25" t="str">
        <f t="shared" si="87"/>
        <v>D</v>
      </c>
      <c r="BB195" s="83" t="str">
        <f>PKG!J199</f>
        <v/>
      </c>
      <c r="BC195" s="83" t="str">
        <f>PKG!K199</f>
        <v/>
      </c>
      <c r="BD195" s="26" t="str">
        <f t="shared" si="88"/>
        <v/>
      </c>
      <c r="BE195" s="26" t="str">
        <f t="shared" si="89"/>
        <v/>
      </c>
      <c r="BG195" s="26" t="str">
        <f t="shared" si="90"/>
        <v/>
      </c>
      <c r="BH195" s="26" t="str">
        <f t="shared" si="91"/>
        <v/>
      </c>
      <c r="BJ195" s="26" t="str">
        <f t="shared" si="92"/>
        <v/>
      </c>
      <c r="BK195" s="26" t="str">
        <f t="shared" si="93"/>
        <v/>
      </c>
      <c r="BM195" s="26" t="str">
        <f t="shared" si="94"/>
        <v/>
      </c>
      <c r="BN195" s="26" t="str">
        <f t="shared" si="95"/>
        <v/>
      </c>
      <c r="BZ195" s="18">
        <v>185</v>
      </c>
      <c r="CA195" s="19">
        <v>59.1</v>
      </c>
      <c r="CB195" s="19">
        <v>8.6</v>
      </c>
      <c r="CC195" s="19">
        <v>12.6</v>
      </c>
      <c r="CD195" s="19">
        <v>54.8</v>
      </c>
      <c r="CE195" s="19">
        <v>8.1999999999999993</v>
      </c>
      <c r="CF195" s="19">
        <v>12.3</v>
      </c>
      <c r="CG195" s="23"/>
      <c r="CH195" s="18">
        <v>185</v>
      </c>
      <c r="CI195" s="19">
        <v>171.1</v>
      </c>
      <c r="CJ195" s="19">
        <v>7.7</v>
      </c>
      <c r="CK195" s="19">
        <v>7.7</v>
      </c>
      <c r="CL195" s="19">
        <v>162.1</v>
      </c>
      <c r="CM195" s="19">
        <v>6.8</v>
      </c>
      <c r="CN195" s="19">
        <v>6.8</v>
      </c>
      <c r="CO195" s="20"/>
      <c r="CP195" s="19">
        <v>141.5</v>
      </c>
      <c r="CQ195" s="19">
        <v>34.1</v>
      </c>
      <c r="CR195" s="19">
        <v>3.4</v>
      </c>
      <c r="CS195" s="19">
        <v>6.1</v>
      </c>
      <c r="CT195" s="19">
        <v>33.799999999999997</v>
      </c>
      <c r="CU195" s="19">
        <v>6.9</v>
      </c>
      <c r="CV195" s="19">
        <v>6.9</v>
      </c>
    </row>
    <row r="196" spans="27:100" x14ac:dyDescent="0.2">
      <c r="AA196" s="32">
        <v>87</v>
      </c>
      <c r="AB196" s="33">
        <f>PKG!C200</f>
        <v>0</v>
      </c>
      <c r="AC196" s="33" t="str">
        <f>PKG!G200</f>
        <v/>
      </c>
      <c r="AD196" s="78" t="str">
        <f>IFERROR(IF(VALUE(MID(PKG!D200,7,2))&gt;40,"P","L"),"")</f>
        <v/>
      </c>
      <c r="AE196" s="27">
        <f>PKG!H200</f>
        <v>0</v>
      </c>
      <c r="AF196" s="29" t="str">
        <f t="shared" si="80"/>
        <v/>
      </c>
      <c r="AG196" s="34" t="str">
        <f t="shared" si="81"/>
        <v/>
      </c>
      <c r="AH196" s="34" t="str">
        <f t="shared" si="82"/>
        <v/>
      </c>
      <c r="AI196" s="34" t="str">
        <f t="shared" si="83"/>
        <v/>
      </c>
      <c r="AJ196" s="34" t="str">
        <f t="shared" si="84"/>
        <v/>
      </c>
      <c r="AK196" s="4" t="str">
        <f t="shared" si="85"/>
        <v/>
      </c>
      <c r="AZ196" s="25" t="str">
        <f t="shared" si="86"/>
        <v/>
      </c>
      <c r="BA196" s="25" t="str">
        <f t="shared" si="87"/>
        <v>D</v>
      </c>
      <c r="BB196" s="83" t="str">
        <f>PKG!J200</f>
        <v/>
      </c>
      <c r="BC196" s="83" t="str">
        <f>PKG!K200</f>
        <v/>
      </c>
      <c r="BD196" s="26" t="str">
        <f t="shared" si="88"/>
        <v/>
      </c>
      <c r="BE196" s="26" t="str">
        <f t="shared" si="89"/>
        <v/>
      </c>
      <c r="BG196" s="26" t="str">
        <f t="shared" si="90"/>
        <v/>
      </c>
      <c r="BH196" s="26" t="str">
        <f t="shared" si="91"/>
        <v/>
      </c>
      <c r="BJ196" s="26" t="str">
        <f t="shared" si="92"/>
        <v/>
      </c>
      <c r="BK196" s="26" t="str">
        <f t="shared" si="93"/>
        <v/>
      </c>
      <c r="BM196" s="26" t="str">
        <f t="shared" si="94"/>
        <v/>
      </c>
      <c r="BN196" s="26" t="str">
        <f t="shared" si="95"/>
        <v/>
      </c>
      <c r="BZ196" s="18">
        <v>186</v>
      </c>
      <c r="CA196" s="19">
        <v>59.5</v>
      </c>
      <c r="CB196" s="19">
        <v>8.5</v>
      </c>
      <c r="CC196" s="19">
        <v>12.7</v>
      </c>
      <c r="CD196" s="19">
        <v>55</v>
      </c>
      <c r="CE196" s="19">
        <v>8.1999999999999993</v>
      </c>
      <c r="CF196" s="19">
        <v>12.3</v>
      </c>
      <c r="CG196" s="23"/>
      <c r="CH196" s="18">
        <v>186</v>
      </c>
      <c r="CI196" s="19">
        <v>171.5</v>
      </c>
      <c r="CJ196" s="19">
        <v>7.7</v>
      </c>
      <c r="CK196" s="19">
        <v>7.7</v>
      </c>
      <c r="CL196" s="19">
        <v>162.1</v>
      </c>
      <c r="CM196" s="19">
        <v>6.7</v>
      </c>
      <c r="CN196" s="19">
        <v>6.7</v>
      </c>
      <c r="CO196" s="20"/>
      <c r="CP196" s="19">
        <v>142</v>
      </c>
      <c r="CQ196" s="19">
        <v>34.5</v>
      </c>
      <c r="CR196" s="19">
        <v>3.5</v>
      </c>
      <c r="CS196" s="19">
        <v>6.1</v>
      </c>
      <c r="CT196" s="19">
        <v>34.1</v>
      </c>
      <c r="CU196" s="19">
        <v>7</v>
      </c>
      <c r="CV196" s="19">
        <v>7</v>
      </c>
    </row>
    <row r="197" spans="27:100" x14ac:dyDescent="0.2">
      <c r="AA197" s="32">
        <v>88</v>
      </c>
      <c r="AB197" s="33">
        <f>PKG!C201</f>
        <v>0</v>
      </c>
      <c r="AC197" s="33" t="str">
        <f>PKG!G201</f>
        <v/>
      </c>
      <c r="AD197" s="78" t="str">
        <f>IFERROR(IF(VALUE(MID(PKG!D201,7,2))&gt;40,"P","L"),"")</f>
        <v/>
      </c>
      <c r="AE197" s="27">
        <f>PKG!H201</f>
        <v>0</v>
      </c>
      <c r="AF197" s="29" t="str">
        <f t="shared" si="80"/>
        <v/>
      </c>
      <c r="AG197" s="34" t="str">
        <f t="shared" si="81"/>
        <v/>
      </c>
      <c r="AH197" s="34" t="str">
        <f t="shared" si="82"/>
        <v/>
      </c>
      <c r="AI197" s="34" t="str">
        <f t="shared" si="83"/>
        <v/>
      </c>
      <c r="AJ197" s="34" t="str">
        <f t="shared" si="84"/>
        <v/>
      </c>
      <c r="AK197" s="4" t="str">
        <f t="shared" si="85"/>
        <v/>
      </c>
      <c r="AZ197" s="25" t="str">
        <f t="shared" si="86"/>
        <v/>
      </c>
      <c r="BA197" s="25" t="str">
        <f t="shared" si="87"/>
        <v>D</v>
      </c>
      <c r="BB197" s="83" t="str">
        <f>PKG!J201</f>
        <v/>
      </c>
      <c r="BC197" s="83" t="str">
        <f>PKG!K201</f>
        <v/>
      </c>
      <c r="BD197" s="26" t="str">
        <f t="shared" si="88"/>
        <v/>
      </c>
      <c r="BE197" s="26" t="str">
        <f t="shared" si="89"/>
        <v/>
      </c>
      <c r="BG197" s="26" t="str">
        <f t="shared" si="90"/>
        <v/>
      </c>
      <c r="BH197" s="26" t="str">
        <f t="shared" si="91"/>
        <v/>
      </c>
      <c r="BJ197" s="26" t="str">
        <f t="shared" si="92"/>
        <v/>
      </c>
      <c r="BK197" s="26" t="str">
        <f t="shared" si="93"/>
        <v/>
      </c>
      <c r="BM197" s="26" t="str">
        <f t="shared" si="94"/>
        <v/>
      </c>
      <c r="BN197" s="26" t="str">
        <f t="shared" si="95"/>
        <v/>
      </c>
      <c r="BZ197" s="18">
        <v>187</v>
      </c>
      <c r="CA197" s="19">
        <v>60</v>
      </c>
      <c r="CB197" s="19">
        <v>8.6</v>
      </c>
      <c r="CC197" s="19">
        <v>12.7</v>
      </c>
      <c r="CD197" s="19">
        <v>55.1</v>
      </c>
      <c r="CE197" s="19">
        <v>8.1</v>
      </c>
      <c r="CF197" s="19">
        <v>12.4</v>
      </c>
      <c r="CG197" s="23"/>
      <c r="CH197" s="18">
        <v>187</v>
      </c>
      <c r="CI197" s="19">
        <v>171.8</v>
      </c>
      <c r="CJ197" s="19">
        <v>7.5</v>
      </c>
      <c r="CK197" s="19">
        <v>7.5</v>
      </c>
      <c r="CL197" s="19">
        <v>162.19999999999999</v>
      </c>
      <c r="CM197" s="19">
        <v>6.7</v>
      </c>
      <c r="CN197" s="19">
        <v>6.7</v>
      </c>
      <c r="CO197" s="20"/>
      <c r="CP197" s="19">
        <v>142.5</v>
      </c>
      <c r="CQ197" s="19">
        <v>34.799999999999997</v>
      </c>
      <c r="CR197" s="19">
        <v>3.5</v>
      </c>
      <c r="CS197" s="19">
        <v>6.1</v>
      </c>
      <c r="CT197" s="19">
        <v>34.299999999999997</v>
      </c>
      <c r="CU197" s="19">
        <v>7.1</v>
      </c>
      <c r="CV197" s="19">
        <v>7.1</v>
      </c>
    </row>
    <row r="198" spans="27:100" x14ac:dyDescent="0.2">
      <c r="AA198" s="32">
        <v>89</v>
      </c>
      <c r="AB198" s="33">
        <f>PKG!C202</f>
        <v>0</v>
      </c>
      <c r="AC198" s="33" t="str">
        <f>PKG!G202</f>
        <v/>
      </c>
      <c r="AD198" s="78" t="str">
        <f>IFERROR(IF(VALUE(MID(PKG!D202,7,2))&gt;40,"P","L"),"")</f>
        <v/>
      </c>
      <c r="AE198" s="27">
        <f>PKG!H202</f>
        <v>0</v>
      </c>
      <c r="AF198" s="29" t="str">
        <f t="shared" si="80"/>
        <v/>
      </c>
      <c r="AG198" s="34" t="str">
        <f t="shared" si="81"/>
        <v/>
      </c>
      <c r="AH198" s="34" t="str">
        <f t="shared" si="82"/>
        <v/>
      </c>
      <c r="AI198" s="34" t="str">
        <f t="shared" si="83"/>
        <v/>
      </c>
      <c r="AJ198" s="34" t="str">
        <f t="shared" si="84"/>
        <v/>
      </c>
      <c r="AK198" s="4" t="str">
        <f t="shared" si="85"/>
        <v/>
      </c>
      <c r="AZ198" s="25" t="str">
        <f t="shared" si="86"/>
        <v/>
      </c>
      <c r="BA198" s="25" t="str">
        <f t="shared" si="87"/>
        <v>D</v>
      </c>
      <c r="BB198" s="83" t="str">
        <f>PKG!J202</f>
        <v/>
      </c>
      <c r="BC198" s="83" t="str">
        <f>PKG!K202</f>
        <v/>
      </c>
      <c r="BD198" s="26" t="str">
        <f t="shared" si="88"/>
        <v/>
      </c>
      <c r="BE198" s="26" t="str">
        <f t="shared" si="89"/>
        <v/>
      </c>
      <c r="BG198" s="26" t="str">
        <f t="shared" si="90"/>
        <v/>
      </c>
      <c r="BH198" s="26" t="str">
        <f t="shared" si="91"/>
        <v/>
      </c>
      <c r="BJ198" s="26" t="str">
        <f t="shared" si="92"/>
        <v/>
      </c>
      <c r="BK198" s="26" t="str">
        <f t="shared" si="93"/>
        <v/>
      </c>
      <c r="BM198" s="26" t="str">
        <f t="shared" si="94"/>
        <v/>
      </c>
      <c r="BN198" s="26" t="str">
        <f t="shared" si="95"/>
        <v/>
      </c>
      <c r="BZ198" s="18">
        <v>188</v>
      </c>
      <c r="CA198" s="19">
        <v>60.4</v>
      </c>
      <c r="CB198" s="19">
        <v>8.6</v>
      </c>
      <c r="CC198" s="19">
        <v>12.8</v>
      </c>
      <c r="CD198" s="19">
        <v>55.3</v>
      </c>
      <c r="CE198" s="19">
        <v>8.1</v>
      </c>
      <c r="CF198" s="19">
        <v>12.4</v>
      </c>
      <c r="CG198" s="23"/>
      <c r="CH198" s="18">
        <v>188</v>
      </c>
      <c r="CI198" s="19">
        <v>172.2</v>
      </c>
      <c r="CJ198" s="19">
        <v>7.5</v>
      </c>
      <c r="CK198" s="19">
        <v>7.5</v>
      </c>
      <c r="CL198" s="19">
        <v>162.19999999999999</v>
      </c>
      <c r="CM198" s="19">
        <v>6.7</v>
      </c>
      <c r="CN198" s="19">
        <v>6.7</v>
      </c>
      <c r="CO198" s="20"/>
      <c r="CP198" s="19">
        <v>143</v>
      </c>
      <c r="CQ198" s="19">
        <v>35.200000000000003</v>
      </c>
      <c r="CR198" s="19">
        <v>3.6</v>
      </c>
      <c r="CS198" s="19">
        <v>6.1</v>
      </c>
      <c r="CT198" s="19">
        <v>34.5</v>
      </c>
      <c r="CU198" s="19">
        <v>7.2</v>
      </c>
      <c r="CV198" s="19">
        <v>7.2</v>
      </c>
    </row>
    <row r="199" spans="27:100" x14ac:dyDescent="0.2">
      <c r="AA199" s="32">
        <v>90</v>
      </c>
      <c r="AB199" s="33">
        <f>PKG!C203</f>
        <v>0</v>
      </c>
      <c r="AC199" s="33" t="str">
        <f>PKG!G203</f>
        <v/>
      </c>
      <c r="AD199" s="78" t="str">
        <f>IFERROR(IF(VALUE(MID(PKG!D203,7,2))&gt;40,"P","L"),"")</f>
        <v/>
      </c>
      <c r="AE199" s="27">
        <f>PKG!H203</f>
        <v>0</v>
      </c>
      <c r="AF199" s="29" t="str">
        <f t="shared" si="80"/>
        <v/>
      </c>
      <c r="AG199" s="34" t="str">
        <f t="shared" si="81"/>
        <v/>
      </c>
      <c r="AH199" s="34" t="str">
        <f t="shared" si="82"/>
        <v/>
      </c>
      <c r="AI199" s="34" t="str">
        <f t="shared" si="83"/>
        <v/>
      </c>
      <c r="AJ199" s="34" t="str">
        <f t="shared" si="84"/>
        <v/>
      </c>
      <c r="AK199" s="4" t="str">
        <f t="shared" si="85"/>
        <v/>
      </c>
      <c r="AZ199" s="25" t="str">
        <f t="shared" si="86"/>
        <v/>
      </c>
      <c r="BA199" s="25" t="str">
        <f t="shared" si="87"/>
        <v>D</v>
      </c>
      <c r="BB199" s="83" t="str">
        <f>PKG!J203</f>
        <v/>
      </c>
      <c r="BC199" s="83" t="str">
        <f>PKG!K203</f>
        <v/>
      </c>
      <c r="BD199" s="26" t="str">
        <f t="shared" si="88"/>
        <v/>
      </c>
      <c r="BE199" s="26" t="str">
        <f t="shared" si="89"/>
        <v/>
      </c>
      <c r="BG199" s="26" t="str">
        <f t="shared" si="90"/>
        <v/>
      </c>
      <c r="BH199" s="26" t="str">
        <f t="shared" si="91"/>
        <v/>
      </c>
      <c r="BJ199" s="26" t="str">
        <f t="shared" si="92"/>
        <v/>
      </c>
      <c r="BK199" s="26" t="str">
        <f t="shared" si="93"/>
        <v/>
      </c>
      <c r="BM199" s="26" t="str">
        <f t="shared" si="94"/>
        <v/>
      </c>
      <c r="BN199" s="26" t="str">
        <f t="shared" si="95"/>
        <v/>
      </c>
      <c r="BZ199" s="18">
        <v>189</v>
      </c>
      <c r="CA199" s="19">
        <v>60.8</v>
      </c>
      <c r="CB199" s="19">
        <v>8.6</v>
      </c>
      <c r="CC199" s="19">
        <v>12.8</v>
      </c>
      <c r="CD199" s="19">
        <v>55.3</v>
      </c>
      <c r="CE199" s="19">
        <v>8.1</v>
      </c>
      <c r="CF199" s="19">
        <v>12.3</v>
      </c>
      <c r="CG199" s="23"/>
      <c r="CH199" s="18">
        <v>189</v>
      </c>
      <c r="CI199" s="19">
        <v>172.6</v>
      </c>
      <c r="CJ199" s="19">
        <v>7.4</v>
      </c>
      <c r="CK199" s="19">
        <v>7.4</v>
      </c>
      <c r="CL199" s="19">
        <v>162.30000000000001</v>
      </c>
      <c r="CM199" s="19">
        <v>6.7</v>
      </c>
      <c r="CN199" s="19">
        <v>6.7</v>
      </c>
      <c r="CO199" s="20"/>
      <c r="CP199" s="19">
        <v>143.5</v>
      </c>
      <c r="CQ199" s="19">
        <v>35.6</v>
      </c>
      <c r="CR199" s="19">
        <v>3.7</v>
      </c>
      <c r="CS199" s="19">
        <v>6.1</v>
      </c>
      <c r="CT199" s="19">
        <v>34.799999999999997</v>
      </c>
      <c r="CU199" s="19">
        <v>7.3</v>
      </c>
      <c r="CV199" s="19">
        <v>7.3</v>
      </c>
    </row>
    <row r="200" spans="27:100" x14ac:dyDescent="0.2">
      <c r="AA200" s="32">
        <v>91</v>
      </c>
      <c r="AB200" s="33">
        <f>PKG!C204</f>
        <v>0</v>
      </c>
      <c r="AC200" s="33" t="str">
        <f>PKG!G204</f>
        <v/>
      </c>
      <c r="AD200" s="78" t="str">
        <f>IFERROR(IF(VALUE(MID(PKG!D204,7,2))&gt;40,"P","L"),"")</f>
        <v/>
      </c>
      <c r="AE200" s="27">
        <f>PKG!H204</f>
        <v>0</v>
      </c>
      <c r="AF200" s="29" t="str">
        <f t="shared" si="80"/>
        <v/>
      </c>
      <c r="AG200" s="34" t="str">
        <f t="shared" si="81"/>
        <v/>
      </c>
      <c r="AH200" s="34" t="str">
        <f t="shared" si="82"/>
        <v/>
      </c>
      <c r="AI200" s="34" t="str">
        <f t="shared" si="83"/>
        <v/>
      </c>
      <c r="AJ200" s="34" t="str">
        <f t="shared" si="84"/>
        <v/>
      </c>
      <c r="AK200" s="4" t="str">
        <f t="shared" si="85"/>
        <v/>
      </c>
      <c r="AZ200" s="25" t="str">
        <f t="shared" si="86"/>
        <v/>
      </c>
      <c r="BA200" s="25" t="str">
        <f t="shared" si="87"/>
        <v>D</v>
      </c>
      <c r="BB200" s="83" t="str">
        <f>PKG!J204</f>
        <v/>
      </c>
      <c r="BC200" s="83" t="str">
        <f>PKG!K204</f>
        <v/>
      </c>
      <c r="BD200" s="26" t="str">
        <f t="shared" si="88"/>
        <v/>
      </c>
      <c r="BE200" s="26" t="str">
        <f t="shared" si="89"/>
        <v/>
      </c>
      <c r="BG200" s="26" t="str">
        <f t="shared" si="90"/>
        <v/>
      </c>
      <c r="BH200" s="26" t="str">
        <f t="shared" si="91"/>
        <v/>
      </c>
      <c r="BJ200" s="26" t="str">
        <f t="shared" si="92"/>
        <v/>
      </c>
      <c r="BK200" s="26" t="str">
        <f t="shared" si="93"/>
        <v/>
      </c>
      <c r="BM200" s="26" t="str">
        <f t="shared" si="94"/>
        <v/>
      </c>
      <c r="BN200" s="26" t="str">
        <f t="shared" si="95"/>
        <v/>
      </c>
      <c r="BZ200" s="18">
        <v>190</v>
      </c>
      <c r="CA200" s="19">
        <v>61.3</v>
      </c>
      <c r="CB200" s="19">
        <v>8.6999999999999993</v>
      </c>
      <c r="CC200" s="19">
        <v>12.8</v>
      </c>
      <c r="CD200" s="19">
        <v>55.6</v>
      </c>
      <c r="CE200" s="19">
        <v>8</v>
      </c>
      <c r="CF200" s="19">
        <v>12.4</v>
      </c>
      <c r="CG200" s="23"/>
      <c r="CH200" s="18">
        <v>190</v>
      </c>
      <c r="CI200" s="19">
        <v>172.9</v>
      </c>
      <c r="CJ200" s="19">
        <v>7.3</v>
      </c>
      <c r="CK200" s="19">
        <v>7.3</v>
      </c>
      <c r="CL200" s="19">
        <v>162.30000000000001</v>
      </c>
      <c r="CM200" s="19">
        <v>6.7</v>
      </c>
      <c r="CN200" s="19">
        <v>6.7</v>
      </c>
      <c r="CO200" s="20"/>
      <c r="CP200" s="19">
        <v>144</v>
      </c>
      <c r="CQ200" s="19">
        <v>36.1</v>
      </c>
      <c r="CR200" s="19">
        <v>3.9</v>
      </c>
      <c r="CS200" s="19">
        <v>6.1</v>
      </c>
      <c r="CT200" s="19">
        <v>35.1</v>
      </c>
      <c r="CU200" s="19">
        <v>7.3</v>
      </c>
      <c r="CV200" s="19">
        <v>7.3</v>
      </c>
    </row>
    <row r="201" spans="27:100" x14ac:dyDescent="0.2">
      <c r="AA201" s="32">
        <v>92</v>
      </c>
      <c r="AB201" s="33">
        <f>PKG!C205</f>
        <v>0</v>
      </c>
      <c r="AC201" s="33" t="str">
        <f>PKG!G205</f>
        <v/>
      </c>
      <c r="AD201" s="78" t="str">
        <f>IFERROR(IF(VALUE(MID(PKG!D205,7,2))&gt;40,"P","L"),"")</f>
        <v/>
      </c>
      <c r="AE201" s="27">
        <f>PKG!H205</f>
        <v>0</v>
      </c>
      <c r="AF201" s="29" t="str">
        <f t="shared" si="80"/>
        <v/>
      </c>
      <c r="AG201" s="34" t="str">
        <f t="shared" si="81"/>
        <v/>
      </c>
      <c r="AH201" s="34" t="str">
        <f t="shared" si="82"/>
        <v/>
      </c>
      <c r="AI201" s="34" t="str">
        <f t="shared" si="83"/>
        <v/>
      </c>
      <c r="AJ201" s="34" t="str">
        <f t="shared" si="84"/>
        <v/>
      </c>
      <c r="AK201" s="4" t="str">
        <f t="shared" si="85"/>
        <v/>
      </c>
      <c r="AZ201" s="25" t="str">
        <f t="shared" si="86"/>
        <v/>
      </c>
      <c r="BA201" s="25" t="str">
        <f t="shared" si="87"/>
        <v>D</v>
      </c>
      <c r="BB201" s="83" t="str">
        <f>PKG!J205</f>
        <v/>
      </c>
      <c r="BC201" s="83" t="str">
        <f>PKG!K205</f>
        <v/>
      </c>
      <c r="BD201" s="26" t="str">
        <f t="shared" si="88"/>
        <v/>
      </c>
      <c r="BE201" s="26" t="str">
        <f t="shared" si="89"/>
        <v/>
      </c>
      <c r="BG201" s="26" t="str">
        <f t="shared" si="90"/>
        <v/>
      </c>
      <c r="BH201" s="26" t="str">
        <f t="shared" si="91"/>
        <v/>
      </c>
      <c r="BJ201" s="26" t="str">
        <f t="shared" si="92"/>
        <v/>
      </c>
      <c r="BK201" s="26" t="str">
        <f t="shared" si="93"/>
        <v/>
      </c>
      <c r="BM201" s="26" t="str">
        <f t="shared" si="94"/>
        <v/>
      </c>
      <c r="BN201" s="26" t="str">
        <f t="shared" si="95"/>
        <v/>
      </c>
      <c r="BZ201" s="18">
        <v>191</v>
      </c>
      <c r="CA201" s="19">
        <v>61.7</v>
      </c>
      <c r="CB201" s="19">
        <v>8.6999999999999993</v>
      </c>
      <c r="CC201" s="19">
        <v>12.9</v>
      </c>
      <c r="CD201" s="19">
        <v>55.8</v>
      </c>
      <c r="CE201" s="19">
        <v>8.1</v>
      </c>
      <c r="CF201" s="19">
        <v>12.3</v>
      </c>
      <c r="CG201" s="23"/>
      <c r="CH201" s="18">
        <v>191</v>
      </c>
      <c r="CI201" s="19">
        <v>173.2</v>
      </c>
      <c r="CJ201" s="19">
        <v>7.2</v>
      </c>
      <c r="CK201" s="19">
        <v>7.2</v>
      </c>
      <c r="CL201" s="19">
        <v>162.4</v>
      </c>
      <c r="CM201" s="19">
        <v>6.7</v>
      </c>
      <c r="CN201" s="19">
        <v>6.7</v>
      </c>
      <c r="CO201" s="20"/>
      <c r="CP201" s="19">
        <v>144.5</v>
      </c>
      <c r="CQ201" s="19">
        <v>36.5</v>
      </c>
      <c r="CR201" s="19">
        <v>4</v>
      </c>
      <c r="CS201" s="19">
        <v>6.1</v>
      </c>
      <c r="CT201" s="19">
        <v>35.299999999999997</v>
      </c>
      <c r="CU201" s="19">
        <v>7.4</v>
      </c>
      <c r="CV201" s="19">
        <v>7.4</v>
      </c>
    </row>
    <row r="202" spans="27:100" x14ac:dyDescent="0.2">
      <c r="AA202" s="32">
        <v>93</v>
      </c>
      <c r="AB202" s="33">
        <f>PKG!C206</f>
        <v>0</v>
      </c>
      <c r="AC202" s="33" t="str">
        <f>PKG!G206</f>
        <v/>
      </c>
      <c r="AD202" s="78" t="str">
        <f>IFERROR(IF(VALUE(MID(PKG!D206,7,2))&gt;40,"P","L"),"")</f>
        <v/>
      </c>
      <c r="AE202" s="27">
        <f>PKG!H206</f>
        <v>0</v>
      </c>
      <c r="AF202" s="29" t="str">
        <f t="shared" si="80"/>
        <v/>
      </c>
      <c r="AG202" s="34" t="str">
        <f t="shared" si="81"/>
        <v/>
      </c>
      <c r="AH202" s="34" t="str">
        <f t="shared" si="82"/>
        <v/>
      </c>
      <c r="AI202" s="34" t="str">
        <f t="shared" si="83"/>
        <v/>
      </c>
      <c r="AJ202" s="34" t="str">
        <f t="shared" si="84"/>
        <v/>
      </c>
      <c r="AK202" s="4" t="str">
        <f t="shared" si="85"/>
        <v/>
      </c>
      <c r="AZ202" s="25" t="str">
        <f t="shared" si="86"/>
        <v/>
      </c>
      <c r="BA202" s="25" t="str">
        <f t="shared" si="87"/>
        <v>D</v>
      </c>
      <c r="BB202" s="83" t="str">
        <f>PKG!J206</f>
        <v/>
      </c>
      <c r="BC202" s="83" t="str">
        <f>PKG!K206</f>
        <v/>
      </c>
      <c r="BD202" s="26" t="str">
        <f t="shared" si="88"/>
        <v/>
      </c>
      <c r="BE202" s="26" t="str">
        <f t="shared" si="89"/>
        <v/>
      </c>
      <c r="BG202" s="26" t="str">
        <f t="shared" si="90"/>
        <v/>
      </c>
      <c r="BH202" s="26" t="str">
        <f t="shared" si="91"/>
        <v/>
      </c>
      <c r="BJ202" s="26" t="str">
        <f t="shared" si="92"/>
        <v/>
      </c>
      <c r="BK202" s="26" t="str">
        <f t="shared" si="93"/>
        <v/>
      </c>
      <c r="BM202" s="26" t="str">
        <f t="shared" si="94"/>
        <v/>
      </c>
      <c r="BN202" s="26" t="str">
        <f t="shared" si="95"/>
        <v/>
      </c>
      <c r="BZ202" s="18">
        <v>192</v>
      </c>
      <c r="CA202" s="19">
        <v>62.1</v>
      </c>
      <c r="CB202" s="19">
        <v>8.6999999999999993</v>
      </c>
      <c r="CC202" s="19">
        <v>12.9</v>
      </c>
      <c r="CD202" s="19">
        <v>55.9</v>
      </c>
      <c r="CE202" s="19">
        <v>8</v>
      </c>
      <c r="CF202" s="19">
        <v>12.3</v>
      </c>
      <c r="CG202" s="23"/>
      <c r="CH202" s="18">
        <v>192</v>
      </c>
      <c r="CI202" s="19">
        <v>173.5</v>
      </c>
      <c r="CJ202" s="19">
        <v>7.1</v>
      </c>
      <c r="CK202" s="19">
        <v>7.1</v>
      </c>
      <c r="CL202" s="19">
        <v>162.4</v>
      </c>
      <c r="CM202" s="19">
        <v>6.7</v>
      </c>
      <c r="CN202" s="19">
        <v>6.7</v>
      </c>
      <c r="CO202" s="20"/>
      <c r="CP202" s="19">
        <v>145</v>
      </c>
      <c r="CQ202" s="19">
        <v>36.9</v>
      </c>
      <c r="CR202" s="19">
        <v>4.0999999999999996</v>
      </c>
      <c r="CS202" s="19">
        <v>6.1</v>
      </c>
      <c r="CT202" s="19">
        <v>35.6</v>
      </c>
      <c r="CU202" s="19">
        <v>7.4999999999999947</v>
      </c>
      <c r="CV202" s="19">
        <v>7.4999999999999947</v>
      </c>
    </row>
    <row r="203" spans="27:100" x14ac:dyDescent="0.2">
      <c r="AA203" s="32">
        <v>94</v>
      </c>
      <c r="AB203" s="33">
        <f>PKG!C207</f>
        <v>0</v>
      </c>
      <c r="AC203" s="33" t="str">
        <f>PKG!G207</f>
        <v/>
      </c>
      <c r="AD203" s="78" t="str">
        <f>IFERROR(IF(VALUE(MID(PKG!D207,7,2))&gt;40,"P","L"),"")</f>
        <v/>
      </c>
      <c r="AE203" s="27">
        <f>PKG!H207</f>
        <v>0</v>
      </c>
      <c r="AF203" s="29" t="str">
        <f t="shared" si="80"/>
        <v/>
      </c>
      <c r="AG203" s="34" t="str">
        <f t="shared" si="81"/>
        <v/>
      </c>
      <c r="AH203" s="34" t="str">
        <f t="shared" si="82"/>
        <v/>
      </c>
      <c r="AI203" s="34" t="str">
        <f t="shared" si="83"/>
        <v/>
      </c>
      <c r="AJ203" s="34" t="str">
        <f t="shared" si="84"/>
        <v/>
      </c>
      <c r="AK203" s="4" t="str">
        <f t="shared" si="85"/>
        <v/>
      </c>
      <c r="AZ203" s="25" t="str">
        <f t="shared" si="86"/>
        <v/>
      </c>
      <c r="BA203" s="25" t="str">
        <f t="shared" si="87"/>
        <v>D</v>
      </c>
      <c r="BB203" s="83" t="str">
        <f>PKG!J207</f>
        <v/>
      </c>
      <c r="BC203" s="83" t="str">
        <f>PKG!K207</f>
        <v/>
      </c>
      <c r="BD203" s="26" t="str">
        <f t="shared" si="88"/>
        <v/>
      </c>
      <c r="BE203" s="26" t="str">
        <f t="shared" si="89"/>
        <v/>
      </c>
      <c r="BG203" s="26" t="str">
        <f t="shared" si="90"/>
        <v/>
      </c>
      <c r="BH203" s="26" t="str">
        <f t="shared" si="91"/>
        <v/>
      </c>
      <c r="BJ203" s="26" t="str">
        <f t="shared" si="92"/>
        <v/>
      </c>
      <c r="BK203" s="26" t="str">
        <f t="shared" si="93"/>
        <v/>
      </c>
      <c r="BM203" s="26" t="str">
        <f t="shared" si="94"/>
        <v/>
      </c>
      <c r="BN203" s="26" t="str">
        <f t="shared" si="95"/>
        <v/>
      </c>
      <c r="BZ203" s="18">
        <v>193</v>
      </c>
      <c r="CA203" s="19">
        <v>62.5</v>
      </c>
      <c r="CB203" s="19">
        <v>8.6999999999999993</v>
      </c>
      <c r="CC203" s="19">
        <v>13</v>
      </c>
      <c r="CD203" s="19">
        <v>56</v>
      </c>
      <c r="CE203" s="19">
        <v>8</v>
      </c>
      <c r="CF203" s="19">
        <v>12.4</v>
      </c>
      <c r="CG203" s="23"/>
      <c r="CH203" s="18">
        <v>193</v>
      </c>
      <c r="CI203" s="19">
        <v>173.8</v>
      </c>
      <c r="CJ203" s="19">
        <v>7.1</v>
      </c>
      <c r="CK203" s="19">
        <v>7.1</v>
      </c>
      <c r="CL203" s="19">
        <v>162.5</v>
      </c>
      <c r="CM203" s="19">
        <v>6.7</v>
      </c>
      <c r="CN203" s="19">
        <v>6.7</v>
      </c>
      <c r="CO203" s="20"/>
      <c r="CP203" s="19">
        <v>145.5</v>
      </c>
      <c r="CQ203" s="19">
        <v>37.200000000000003</v>
      </c>
      <c r="CR203" s="19">
        <v>4.0999999999999996</v>
      </c>
      <c r="CS203" s="19">
        <v>6.1</v>
      </c>
      <c r="CT203" s="19">
        <v>35.9</v>
      </c>
      <c r="CU203" s="19">
        <v>7.5999999999999943</v>
      </c>
      <c r="CV203" s="19">
        <v>7.5999999999999943</v>
      </c>
    </row>
    <row r="204" spans="27:100" x14ac:dyDescent="0.2">
      <c r="AA204" s="32">
        <v>95</v>
      </c>
      <c r="AB204" s="33">
        <f>PKG!C208</f>
        <v>0</v>
      </c>
      <c r="AC204" s="33" t="str">
        <f>PKG!G208</f>
        <v/>
      </c>
      <c r="AD204" s="78" t="str">
        <f>IFERROR(IF(VALUE(MID(PKG!D208,7,2))&gt;40,"P","L"),"")</f>
        <v/>
      </c>
      <c r="AE204" s="27">
        <f>PKG!H208</f>
        <v>0</v>
      </c>
      <c r="AF204" s="29" t="str">
        <f t="shared" si="80"/>
        <v/>
      </c>
      <c r="AG204" s="34" t="str">
        <f t="shared" si="81"/>
        <v/>
      </c>
      <c r="AH204" s="34" t="str">
        <f t="shared" si="82"/>
        <v/>
      </c>
      <c r="AI204" s="34" t="str">
        <f t="shared" si="83"/>
        <v/>
      </c>
      <c r="AJ204" s="34" t="str">
        <f t="shared" si="84"/>
        <v/>
      </c>
      <c r="AK204" s="4" t="str">
        <f t="shared" si="85"/>
        <v/>
      </c>
      <c r="AZ204" s="25" t="str">
        <f t="shared" si="86"/>
        <v/>
      </c>
      <c r="BA204" s="25" t="str">
        <f t="shared" si="87"/>
        <v>D</v>
      </c>
      <c r="BB204" s="83" t="str">
        <f>PKG!J208</f>
        <v/>
      </c>
      <c r="BC204" s="83" t="str">
        <f>PKG!K208</f>
        <v/>
      </c>
      <c r="BD204" s="26" t="str">
        <f t="shared" si="88"/>
        <v/>
      </c>
      <c r="BE204" s="26" t="str">
        <f t="shared" si="89"/>
        <v/>
      </c>
      <c r="BG204" s="26" t="str">
        <f t="shared" si="90"/>
        <v/>
      </c>
      <c r="BH204" s="26" t="str">
        <f t="shared" si="91"/>
        <v/>
      </c>
      <c r="BJ204" s="26" t="str">
        <f t="shared" si="92"/>
        <v/>
      </c>
      <c r="BK204" s="26" t="str">
        <f t="shared" si="93"/>
        <v/>
      </c>
      <c r="BM204" s="26" t="str">
        <f t="shared" si="94"/>
        <v/>
      </c>
      <c r="BN204" s="26" t="str">
        <f t="shared" si="95"/>
        <v/>
      </c>
      <c r="BZ204" s="18">
        <v>194</v>
      </c>
      <c r="CA204" s="19">
        <v>62.9</v>
      </c>
      <c r="CB204" s="19">
        <v>8.6999999999999993</v>
      </c>
      <c r="CC204" s="19">
        <v>13</v>
      </c>
      <c r="CD204" s="19">
        <v>56.1</v>
      </c>
      <c r="CE204" s="19">
        <v>8</v>
      </c>
      <c r="CF204" s="19">
        <v>12.4</v>
      </c>
      <c r="CG204" s="23"/>
      <c r="CH204" s="18">
        <v>194</v>
      </c>
      <c r="CI204" s="19">
        <v>174.1</v>
      </c>
      <c r="CJ204" s="19">
        <v>7</v>
      </c>
      <c r="CK204" s="19">
        <v>7</v>
      </c>
      <c r="CL204" s="19">
        <v>162.5</v>
      </c>
      <c r="CM204" s="19">
        <v>6.6</v>
      </c>
      <c r="CN204" s="19">
        <v>6.6</v>
      </c>
      <c r="CO204" s="20"/>
      <c r="CP204" s="19">
        <v>146</v>
      </c>
      <c r="CQ204" s="19">
        <v>37.6</v>
      </c>
      <c r="CR204" s="19">
        <v>4.2</v>
      </c>
      <c r="CS204" s="19">
        <v>6.2</v>
      </c>
      <c r="CT204" s="19">
        <v>36.1</v>
      </c>
      <c r="CU204" s="19">
        <v>7.699999999999994</v>
      </c>
      <c r="CV204" s="19">
        <v>7.699999999999994</v>
      </c>
    </row>
    <row r="205" spans="27:100" x14ac:dyDescent="0.2">
      <c r="AA205" s="32">
        <v>96</v>
      </c>
      <c r="AB205" s="33">
        <f>PKG!C209</f>
        <v>0</v>
      </c>
      <c r="AC205" s="33" t="str">
        <f>PKG!G209</f>
        <v/>
      </c>
      <c r="AD205" s="78" t="str">
        <f>IFERROR(IF(VALUE(MID(PKG!D209,7,2))&gt;40,"P","L"),"")</f>
        <v/>
      </c>
      <c r="AE205" s="27">
        <f>PKG!H209</f>
        <v>0</v>
      </c>
      <c r="AF205" s="29" t="str">
        <f t="shared" si="80"/>
        <v/>
      </c>
      <c r="AG205" s="34" t="str">
        <f t="shared" si="81"/>
        <v/>
      </c>
      <c r="AH205" s="34" t="str">
        <f t="shared" si="82"/>
        <v/>
      </c>
      <c r="AI205" s="34" t="str">
        <f t="shared" si="83"/>
        <v/>
      </c>
      <c r="AJ205" s="34" t="str">
        <f t="shared" si="84"/>
        <v/>
      </c>
      <c r="AK205" s="4" t="str">
        <f t="shared" si="85"/>
        <v/>
      </c>
      <c r="AZ205" s="25" t="str">
        <f t="shared" si="86"/>
        <v/>
      </c>
      <c r="BA205" s="25" t="str">
        <f t="shared" si="87"/>
        <v>D</v>
      </c>
      <c r="BB205" s="83" t="str">
        <f>PKG!J209</f>
        <v/>
      </c>
      <c r="BC205" s="83" t="str">
        <f>PKG!K209</f>
        <v/>
      </c>
      <c r="BD205" s="26" t="str">
        <f t="shared" si="88"/>
        <v/>
      </c>
      <c r="BE205" s="26" t="str">
        <f t="shared" si="89"/>
        <v/>
      </c>
      <c r="BG205" s="26" t="str">
        <f t="shared" si="90"/>
        <v/>
      </c>
      <c r="BH205" s="26" t="str">
        <f t="shared" si="91"/>
        <v/>
      </c>
      <c r="BJ205" s="26" t="str">
        <f t="shared" si="92"/>
        <v/>
      </c>
      <c r="BK205" s="26" t="str">
        <f t="shared" si="93"/>
        <v/>
      </c>
      <c r="BM205" s="26" t="str">
        <f t="shared" si="94"/>
        <v/>
      </c>
      <c r="BN205" s="26" t="str">
        <f t="shared" si="95"/>
        <v/>
      </c>
      <c r="BZ205" s="18">
        <v>195</v>
      </c>
      <c r="CA205" s="19">
        <v>63.3</v>
      </c>
      <c r="CB205" s="19">
        <v>8.8000000000000007</v>
      </c>
      <c r="CC205" s="19">
        <v>13</v>
      </c>
      <c r="CD205" s="19">
        <v>56.2</v>
      </c>
      <c r="CE205" s="19">
        <v>7.9</v>
      </c>
      <c r="CF205" s="19">
        <v>12.4</v>
      </c>
      <c r="CG205" s="23"/>
      <c r="CH205" s="18">
        <v>195</v>
      </c>
      <c r="CI205" s="19">
        <v>174.4</v>
      </c>
      <c r="CJ205" s="19">
        <v>7</v>
      </c>
      <c r="CK205" s="19">
        <v>7</v>
      </c>
      <c r="CL205" s="19">
        <v>162.6</v>
      </c>
      <c r="CM205" s="19">
        <v>6.6</v>
      </c>
      <c r="CN205" s="19">
        <v>6.6</v>
      </c>
      <c r="CO205" s="20"/>
      <c r="CP205" s="19">
        <v>146.5</v>
      </c>
      <c r="CQ205" s="19">
        <v>38</v>
      </c>
      <c r="CR205" s="19">
        <v>4.3</v>
      </c>
      <c r="CS205" s="19">
        <v>6.2</v>
      </c>
      <c r="CT205" s="19">
        <v>36.4</v>
      </c>
      <c r="CU205" s="19">
        <v>7.7999999999999936</v>
      </c>
      <c r="CV205" s="19">
        <v>7.7999999999999936</v>
      </c>
    </row>
    <row r="206" spans="27:100" x14ac:dyDescent="0.2">
      <c r="AA206" s="32">
        <v>97</v>
      </c>
      <c r="AB206" s="33">
        <f>PKG!C210</f>
        <v>0</v>
      </c>
      <c r="AC206" s="33" t="str">
        <f>PKG!G210</f>
        <v/>
      </c>
      <c r="AD206" s="78" t="str">
        <f>IFERROR(IF(VALUE(MID(PKG!D210,7,2))&gt;40,"P","L"),"")</f>
        <v/>
      </c>
      <c r="AE206" s="27">
        <f>PKG!H210</f>
        <v>0</v>
      </c>
      <c r="AF206" s="29" t="str">
        <f t="shared" si="80"/>
        <v/>
      </c>
      <c r="AG206" s="34" t="str">
        <f t="shared" si="81"/>
        <v/>
      </c>
      <c r="AH206" s="34" t="str">
        <f t="shared" si="82"/>
        <v/>
      </c>
      <c r="AI206" s="34" t="str">
        <f t="shared" si="83"/>
        <v/>
      </c>
      <c r="AJ206" s="34" t="str">
        <f t="shared" si="84"/>
        <v/>
      </c>
      <c r="AK206" s="4" t="str">
        <f t="shared" si="85"/>
        <v/>
      </c>
      <c r="AZ206" s="25" t="str">
        <f t="shared" si="86"/>
        <v/>
      </c>
      <c r="BA206" s="25" t="str">
        <f t="shared" si="87"/>
        <v>D</v>
      </c>
      <c r="BB206" s="83" t="str">
        <f>PKG!J210</f>
        <v/>
      </c>
      <c r="BC206" s="83" t="str">
        <f>PKG!K210</f>
        <v/>
      </c>
      <c r="BD206" s="26" t="str">
        <f t="shared" si="88"/>
        <v/>
      </c>
      <c r="BE206" s="26" t="str">
        <f t="shared" si="89"/>
        <v/>
      </c>
      <c r="BG206" s="26" t="str">
        <f t="shared" si="90"/>
        <v/>
      </c>
      <c r="BH206" s="26" t="str">
        <f t="shared" si="91"/>
        <v/>
      </c>
      <c r="BJ206" s="26" t="str">
        <f t="shared" si="92"/>
        <v/>
      </c>
      <c r="BK206" s="26" t="str">
        <f t="shared" si="93"/>
        <v/>
      </c>
      <c r="BM206" s="26" t="str">
        <f t="shared" si="94"/>
        <v/>
      </c>
      <c r="BN206" s="26" t="str">
        <f t="shared" si="95"/>
        <v/>
      </c>
      <c r="BZ206" s="18">
        <v>196</v>
      </c>
      <c r="CA206" s="19">
        <v>63.7</v>
      </c>
      <c r="CB206" s="19">
        <v>8.8000000000000007</v>
      </c>
      <c r="CC206" s="19">
        <v>13.1</v>
      </c>
      <c r="CD206" s="19">
        <v>56.3</v>
      </c>
      <c r="CE206" s="19">
        <v>7.9</v>
      </c>
      <c r="CF206" s="19">
        <v>12.4</v>
      </c>
      <c r="CG206" s="23"/>
      <c r="CH206" s="18">
        <v>196</v>
      </c>
      <c r="CI206" s="19">
        <v>174.7</v>
      </c>
      <c r="CJ206" s="19">
        <v>7</v>
      </c>
      <c r="CK206" s="19">
        <v>7</v>
      </c>
      <c r="CL206" s="19">
        <v>162.6</v>
      </c>
      <c r="CM206" s="19">
        <v>6.6</v>
      </c>
      <c r="CN206" s="19">
        <v>6.6</v>
      </c>
      <c r="CO206" s="20"/>
      <c r="CP206" s="19">
        <v>147</v>
      </c>
      <c r="CQ206" s="19">
        <v>38.4</v>
      </c>
      <c r="CR206" s="19">
        <v>4.4000000000000004</v>
      </c>
      <c r="CS206" s="19">
        <v>6.4</v>
      </c>
      <c r="CT206" s="19">
        <v>36.700000000000003</v>
      </c>
      <c r="CU206" s="19">
        <v>7.8999999999999932</v>
      </c>
      <c r="CV206" s="19">
        <v>7.8999999999999932</v>
      </c>
    </row>
    <row r="207" spans="27:100" x14ac:dyDescent="0.2">
      <c r="AA207" s="32">
        <v>98</v>
      </c>
      <c r="AB207" s="33">
        <f>PKG!C211</f>
        <v>0</v>
      </c>
      <c r="AC207" s="33" t="str">
        <f>PKG!G211</f>
        <v/>
      </c>
      <c r="AD207" s="78" t="str">
        <f>IFERROR(IF(VALUE(MID(PKG!D211,7,2))&gt;40,"P","L"),"")</f>
        <v/>
      </c>
      <c r="AE207" s="27">
        <f>PKG!H211</f>
        <v>0</v>
      </c>
      <c r="AF207" s="29" t="str">
        <f t="shared" si="80"/>
        <v/>
      </c>
      <c r="AG207" s="34" t="str">
        <f t="shared" si="81"/>
        <v/>
      </c>
      <c r="AH207" s="34" t="str">
        <f t="shared" si="82"/>
        <v/>
      </c>
      <c r="AI207" s="34" t="str">
        <f t="shared" si="83"/>
        <v/>
      </c>
      <c r="AJ207" s="34" t="str">
        <f t="shared" si="84"/>
        <v/>
      </c>
      <c r="AK207" s="4" t="str">
        <f t="shared" si="85"/>
        <v/>
      </c>
      <c r="AZ207" s="25" t="str">
        <f t="shared" si="86"/>
        <v/>
      </c>
      <c r="BA207" s="25" t="str">
        <f t="shared" si="87"/>
        <v>D</v>
      </c>
      <c r="BB207" s="83" t="str">
        <f>PKG!J211</f>
        <v/>
      </c>
      <c r="BC207" s="83" t="str">
        <f>PKG!K211</f>
        <v/>
      </c>
      <c r="BD207" s="26" t="str">
        <f t="shared" si="88"/>
        <v/>
      </c>
      <c r="BE207" s="26" t="str">
        <f t="shared" si="89"/>
        <v/>
      </c>
      <c r="BG207" s="26" t="str">
        <f t="shared" si="90"/>
        <v/>
      </c>
      <c r="BH207" s="26" t="str">
        <f t="shared" si="91"/>
        <v/>
      </c>
      <c r="BJ207" s="26" t="str">
        <f t="shared" si="92"/>
        <v/>
      </c>
      <c r="BK207" s="26" t="str">
        <f t="shared" si="93"/>
        <v/>
      </c>
      <c r="BM207" s="26" t="str">
        <f t="shared" si="94"/>
        <v/>
      </c>
      <c r="BN207" s="26" t="str">
        <f t="shared" si="95"/>
        <v/>
      </c>
      <c r="BZ207" s="18">
        <v>197</v>
      </c>
      <c r="CA207" s="19">
        <v>64</v>
      </c>
      <c r="CB207" s="19">
        <v>8.6999999999999993</v>
      </c>
      <c r="CC207" s="19">
        <v>13.2</v>
      </c>
      <c r="CD207" s="19">
        <v>56.4</v>
      </c>
      <c r="CE207" s="19">
        <v>7.9</v>
      </c>
      <c r="CF207" s="19">
        <v>12.3</v>
      </c>
      <c r="CG207" s="23"/>
      <c r="CH207" s="18">
        <v>197</v>
      </c>
      <c r="CI207" s="19">
        <v>174.9</v>
      </c>
      <c r="CJ207" s="19">
        <v>6.8</v>
      </c>
      <c r="CK207" s="19">
        <v>6.8</v>
      </c>
      <c r="CL207" s="19">
        <v>162.69999999999999</v>
      </c>
      <c r="CM207" s="19">
        <v>6.6</v>
      </c>
      <c r="CN207" s="19">
        <v>6.6</v>
      </c>
      <c r="CO207" s="20"/>
      <c r="CP207" s="19">
        <v>147.5</v>
      </c>
      <c r="CQ207" s="19">
        <v>38.700000000000003</v>
      </c>
      <c r="CR207" s="19">
        <v>4.4000000000000004</v>
      </c>
      <c r="CS207" s="19">
        <v>6.4</v>
      </c>
      <c r="CT207" s="19">
        <v>36.9</v>
      </c>
      <c r="CU207" s="19">
        <v>7.9999999999999929</v>
      </c>
      <c r="CV207" s="19">
        <v>7.9999999999999929</v>
      </c>
    </row>
    <row r="208" spans="27:100" x14ac:dyDescent="0.2">
      <c r="AA208" s="32">
        <v>99</v>
      </c>
      <c r="AB208" s="33">
        <f>PKG!C212</f>
        <v>0</v>
      </c>
      <c r="AC208" s="33" t="str">
        <f>PKG!G212</f>
        <v/>
      </c>
      <c r="AD208" s="78" t="str">
        <f>IFERROR(IF(VALUE(MID(PKG!D212,7,2))&gt;40,"P","L"),"")</f>
        <v/>
      </c>
      <c r="AE208" s="27">
        <f>PKG!H212</f>
        <v>0</v>
      </c>
      <c r="AF208" s="29" t="str">
        <f t="shared" si="80"/>
        <v/>
      </c>
      <c r="AG208" s="34" t="str">
        <f t="shared" si="81"/>
        <v/>
      </c>
      <c r="AH208" s="34" t="str">
        <f t="shared" si="82"/>
        <v/>
      </c>
      <c r="AI208" s="34" t="str">
        <f t="shared" si="83"/>
        <v/>
      </c>
      <c r="AJ208" s="34" t="str">
        <f t="shared" si="84"/>
        <v/>
      </c>
      <c r="AK208" s="4" t="str">
        <f t="shared" si="85"/>
        <v/>
      </c>
      <c r="AZ208" s="25" t="str">
        <f t="shared" si="86"/>
        <v/>
      </c>
      <c r="BA208" s="25" t="str">
        <f t="shared" si="87"/>
        <v>D</v>
      </c>
      <c r="BB208" s="83" t="str">
        <f>PKG!J212</f>
        <v/>
      </c>
      <c r="BC208" s="83" t="str">
        <f>PKG!K212</f>
        <v/>
      </c>
      <c r="BD208" s="26" t="str">
        <f t="shared" si="88"/>
        <v/>
      </c>
      <c r="BE208" s="26" t="str">
        <f t="shared" si="89"/>
        <v/>
      </c>
      <c r="BG208" s="26" t="str">
        <f t="shared" si="90"/>
        <v/>
      </c>
      <c r="BH208" s="26" t="str">
        <f t="shared" si="91"/>
        <v/>
      </c>
      <c r="BJ208" s="26" t="str">
        <f t="shared" si="92"/>
        <v/>
      </c>
      <c r="BK208" s="26" t="str">
        <f t="shared" si="93"/>
        <v/>
      </c>
      <c r="BM208" s="26" t="str">
        <f t="shared" si="94"/>
        <v/>
      </c>
      <c r="BN208" s="26" t="str">
        <f t="shared" si="95"/>
        <v/>
      </c>
      <c r="BZ208" s="18">
        <v>198</v>
      </c>
      <c r="CA208" s="19">
        <v>64.400000000000006</v>
      </c>
      <c r="CB208" s="19">
        <v>8.8000000000000007</v>
      </c>
      <c r="CC208" s="19">
        <v>13.2</v>
      </c>
      <c r="CD208" s="19">
        <v>56.4</v>
      </c>
      <c r="CE208" s="19">
        <v>7.8</v>
      </c>
      <c r="CF208" s="19">
        <v>12.4</v>
      </c>
      <c r="CG208" s="23"/>
      <c r="CH208" s="18">
        <v>198</v>
      </c>
      <c r="CI208" s="19">
        <v>175.2</v>
      </c>
      <c r="CJ208" s="19">
        <v>6.9</v>
      </c>
      <c r="CK208" s="19">
        <v>6.9</v>
      </c>
      <c r="CL208" s="19">
        <v>162.69999999999999</v>
      </c>
      <c r="CM208" s="19">
        <v>6.5</v>
      </c>
      <c r="CN208" s="19">
        <v>6.5</v>
      </c>
      <c r="CO208" s="20"/>
      <c r="CP208" s="19">
        <v>148</v>
      </c>
      <c r="CQ208" s="19">
        <v>39.1</v>
      </c>
      <c r="CR208" s="19">
        <v>4.5</v>
      </c>
      <c r="CS208" s="19">
        <v>6.6</v>
      </c>
      <c r="CT208" s="19">
        <v>37.1</v>
      </c>
      <c r="CU208" s="19">
        <v>8.0999999999999925</v>
      </c>
      <c r="CV208" s="19">
        <v>8.0999999999999925</v>
      </c>
    </row>
    <row r="209" spans="27:100" x14ac:dyDescent="0.2">
      <c r="AA209" s="32">
        <v>100</v>
      </c>
      <c r="AB209" s="33">
        <f>PKG!C213</f>
        <v>0</v>
      </c>
      <c r="AC209" s="33" t="str">
        <f>PKG!G213</f>
        <v/>
      </c>
      <c r="AD209" s="78" t="str">
        <f>IFERROR(IF(VALUE(MID(PKG!D213,7,2))&gt;40,"P","L"),"")</f>
        <v/>
      </c>
      <c r="AE209" s="27">
        <f>PKG!H213</f>
        <v>0</v>
      </c>
      <c r="AF209" s="29" t="str">
        <f t="shared" si="80"/>
        <v/>
      </c>
      <c r="AG209" s="34" t="str">
        <f t="shared" si="81"/>
        <v/>
      </c>
      <c r="AH209" s="34" t="str">
        <f t="shared" si="82"/>
        <v/>
      </c>
      <c r="AI209" s="34" t="str">
        <f t="shared" si="83"/>
        <v/>
      </c>
      <c r="AJ209" s="34" t="str">
        <f t="shared" si="84"/>
        <v/>
      </c>
      <c r="AK209" s="4" t="str">
        <f t="shared" si="85"/>
        <v/>
      </c>
      <c r="AZ209" s="25" t="str">
        <f t="shared" si="86"/>
        <v/>
      </c>
      <c r="BA209" s="25" t="str">
        <f t="shared" si="87"/>
        <v>D</v>
      </c>
      <c r="BB209" s="83" t="str">
        <f>PKG!J213</f>
        <v/>
      </c>
      <c r="BC209" s="83" t="str">
        <f>PKG!K213</f>
        <v/>
      </c>
      <c r="BD209" s="26" t="str">
        <f t="shared" si="88"/>
        <v/>
      </c>
      <c r="BE209" s="26" t="str">
        <f t="shared" si="89"/>
        <v/>
      </c>
      <c r="BG209" s="26" t="str">
        <f t="shared" si="90"/>
        <v/>
      </c>
      <c r="BH209" s="26" t="str">
        <f t="shared" si="91"/>
        <v/>
      </c>
      <c r="BJ209" s="26" t="str">
        <f t="shared" si="92"/>
        <v/>
      </c>
      <c r="BK209" s="26" t="str">
        <f t="shared" si="93"/>
        <v/>
      </c>
      <c r="BM209" s="26" t="str">
        <f t="shared" si="94"/>
        <v/>
      </c>
      <c r="BN209" s="26" t="str">
        <f t="shared" si="95"/>
        <v/>
      </c>
      <c r="BZ209" s="18">
        <v>199</v>
      </c>
      <c r="CA209" s="19">
        <v>64.7</v>
      </c>
      <c r="CB209" s="19">
        <v>8.8000000000000007</v>
      </c>
      <c r="CC209" s="19">
        <v>13.3</v>
      </c>
      <c r="CD209" s="19">
        <v>56.5</v>
      </c>
      <c r="CE209" s="19">
        <v>7.8</v>
      </c>
      <c r="CF209" s="19">
        <v>12.4</v>
      </c>
      <c r="CG209" s="23"/>
      <c r="CH209" s="18">
        <v>199</v>
      </c>
      <c r="CI209" s="19">
        <v>175.4</v>
      </c>
      <c r="CJ209" s="19">
        <v>6.8</v>
      </c>
      <c r="CK209" s="19">
        <v>6.8</v>
      </c>
      <c r="CL209" s="19">
        <v>162.80000000000001</v>
      </c>
      <c r="CM209" s="19">
        <v>6.5</v>
      </c>
      <c r="CN209" s="19">
        <v>6.5</v>
      </c>
      <c r="CO209" s="20"/>
      <c r="CP209" s="19">
        <v>148.5</v>
      </c>
      <c r="CQ209" s="19">
        <v>39.5</v>
      </c>
      <c r="CR209" s="19">
        <v>4.5999999999999996</v>
      </c>
      <c r="CS209" s="19">
        <v>6.7</v>
      </c>
      <c r="CT209" s="19">
        <v>37.4</v>
      </c>
      <c r="CU209" s="19">
        <v>8.1999999999999922</v>
      </c>
      <c r="CV209" s="19">
        <v>8.1999999999999922</v>
      </c>
    </row>
    <row r="210" spans="27:100" x14ac:dyDescent="0.2">
      <c r="AA210" s="32">
        <v>1</v>
      </c>
      <c r="AB210" s="33">
        <f>PKG!C214</f>
        <v>0</v>
      </c>
      <c r="AC210" s="33" t="str">
        <f>PKG!G214</f>
        <v/>
      </c>
      <c r="AD210" s="78" t="str">
        <f>IFERROR(IF(VALUE(MID(PKG!D214,7,2))&gt;40,"P","L"),"")</f>
        <v/>
      </c>
      <c r="AE210" s="27">
        <f>PKG!H214</f>
        <v>0</v>
      </c>
      <c r="AF210" s="29" t="str">
        <f t="shared" si="80"/>
        <v/>
      </c>
      <c r="AG210" s="34" t="str">
        <f t="shared" si="81"/>
        <v/>
      </c>
      <c r="AH210" s="34" t="str">
        <f t="shared" si="82"/>
        <v/>
      </c>
      <c r="AI210" s="34" t="str">
        <f t="shared" si="83"/>
        <v/>
      </c>
      <c r="AJ210" s="34" t="str">
        <f t="shared" si="84"/>
        <v/>
      </c>
      <c r="AK210" s="4" t="str">
        <f t="shared" si="85"/>
        <v/>
      </c>
      <c r="AZ210" s="25" t="str">
        <f t="shared" si="86"/>
        <v/>
      </c>
      <c r="BA210" s="25" t="str">
        <f t="shared" si="87"/>
        <v>D</v>
      </c>
      <c r="BB210" s="83" t="str">
        <f>PKG!J214</f>
        <v/>
      </c>
      <c r="BC210" s="83" t="str">
        <f>PKG!K214</f>
        <v/>
      </c>
      <c r="BD210" s="26" t="str">
        <f t="shared" si="88"/>
        <v/>
      </c>
      <c r="BE210" s="26" t="str">
        <f t="shared" si="89"/>
        <v/>
      </c>
      <c r="BG210" s="26" t="str">
        <f t="shared" si="90"/>
        <v/>
      </c>
      <c r="BH210" s="26" t="str">
        <f t="shared" si="91"/>
        <v/>
      </c>
      <c r="BJ210" s="26" t="str">
        <f t="shared" si="92"/>
        <v/>
      </c>
      <c r="BK210" s="26" t="str">
        <f t="shared" si="93"/>
        <v/>
      </c>
      <c r="BM210" s="26" t="str">
        <f t="shared" si="94"/>
        <v/>
      </c>
      <c r="BN210" s="26" t="str">
        <f t="shared" si="95"/>
        <v/>
      </c>
      <c r="BZ210" s="18">
        <v>200</v>
      </c>
      <c r="CA210" s="19">
        <v>65.099999999999994</v>
      </c>
      <c r="CB210" s="19">
        <v>8.9</v>
      </c>
      <c r="CC210" s="19">
        <v>13.2</v>
      </c>
      <c r="CD210" s="19">
        <v>56.6</v>
      </c>
      <c r="CE210" s="19">
        <v>7.9</v>
      </c>
      <c r="CF210" s="19">
        <v>12.3</v>
      </c>
      <c r="CG210" s="23"/>
      <c r="CH210" s="18">
        <v>200</v>
      </c>
      <c r="CI210" s="19">
        <v>175.6</v>
      </c>
      <c r="CJ210" s="19">
        <v>6.7</v>
      </c>
      <c r="CK210" s="19">
        <v>6.7</v>
      </c>
      <c r="CL210" s="19">
        <v>162.80000000000001</v>
      </c>
      <c r="CM210" s="19">
        <v>6.4</v>
      </c>
      <c r="CN210" s="19">
        <v>6.4</v>
      </c>
      <c r="CO210" s="20"/>
      <c r="CP210" s="19">
        <v>149</v>
      </c>
      <c r="CQ210" s="19">
        <v>40</v>
      </c>
      <c r="CR210" s="19">
        <v>4.8</v>
      </c>
      <c r="CS210" s="19">
        <v>6.7</v>
      </c>
      <c r="CT210" s="19">
        <v>37.700000000000003</v>
      </c>
      <c r="CU210" s="19">
        <v>8.1999999999999922</v>
      </c>
      <c r="CV210" s="19">
        <v>8.1999999999999922</v>
      </c>
    </row>
    <row r="211" spans="27:100" x14ac:dyDescent="0.2">
      <c r="AA211" s="32">
        <v>2</v>
      </c>
      <c r="AB211" s="33">
        <f>PKG!C215</f>
        <v>0</v>
      </c>
      <c r="AC211" s="33" t="str">
        <f>PKG!G215</f>
        <v/>
      </c>
      <c r="AD211" s="78" t="str">
        <f>IFERROR(IF(VALUE(MID(PKG!D215,7,2))&gt;40,"P","L"),"")</f>
        <v/>
      </c>
      <c r="AE211" s="27">
        <f>PKG!H215</f>
        <v>0</v>
      </c>
      <c r="AF211" s="29" t="str">
        <f t="shared" si="80"/>
        <v/>
      </c>
      <c r="AG211" s="34" t="str">
        <f t="shared" si="81"/>
        <v/>
      </c>
      <c r="AH211" s="34" t="str">
        <f t="shared" si="82"/>
        <v/>
      </c>
      <c r="AI211" s="34" t="str">
        <f t="shared" si="83"/>
        <v/>
      </c>
      <c r="AJ211" s="34" t="str">
        <f t="shared" si="84"/>
        <v/>
      </c>
      <c r="AK211" s="4" t="str">
        <f t="shared" si="85"/>
        <v/>
      </c>
      <c r="AZ211" s="25" t="str">
        <f t="shared" si="86"/>
        <v/>
      </c>
      <c r="BA211" s="25" t="str">
        <f t="shared" si="87"/>
        <v>D</v>
      </c>
      <c r="BB211" s="83" t="str">
        <f>PKG!J215</f>
        <v/>
      </c>
      <c r="BC211" s="83" t="str">
        <f>PKG!K215</f>
        <v/>
      </c>
      <c r="BD211" s="26" t="str">
        <f t="shared" si="88"/>
        <v/>
      </c>
      <c r="BE211" s="26" t="str">
        <f t="shared" si="89"/>
        <v/>
      </c>
      <c r="BG211" s="26" t="str">
        <f t="shared" si="90"/>
        <v/>
      </c>
      <c r="BH211" s="26" t="str">
        <f t="shared" si="91"/>
        <v/>
      </c>
      <c r="BJ211" s="26" t="str">
        <f t="shared" si="92"/>
        <v/>
      </c>
      <c r="BK211" s="26" t="str">
        <f t="shared" si="93"/>
        <v/>
      </c>
      <c r="BM211" s="26" t="str">
        <f t="shared" si="94"/>
        <v/>
      </c>
      <c r="BN211" s="26" t="str">
        <f t="shared" si="95"/>
        <v/>
      </c>
      <c r="BZ211" s="18">
        <v>201</v>
      </c>
      <c r="CA211" s="19">
        <v>65.400000000000006</v>
      </c>
      <c r="CB211" s="19">
        <v>8.8000000000000007</v>
      </c>
      <c r="CC211" s="19">
        <v>13.3</v>
      </c>
      <c r="CD211" s="19">
        <v>56.6</v>
      </c>
      <c r="CE211" s="19">
        <v>7.8</v>
      </c>
      <c r="CF211" s="19">
        <v>12.4</v>
      </c>
      <c r="CG211" s="23"/>
      <c r="CH211" s="18">
        <v>201</v>
      </c>
      <c r="CI211" s="19">
        <v>175.8</v>
      </c>
      <c r="CJ211" s="19">
        <v>6.7</v>
      </c>
      <c r="CK211" s="19">
        <v>6.7</v>
      </c>
      <c r="CL211" s="19">
        <v>162.9</v>
      </c>
      <c r="CM211" s="19">
        <v>6.4</v>
      </c>
      <c r="CN211" s="19">
        <v>6.4</v>
      </c>
      <c r="CO211" s="20"/>
      <c r="CP211" s="19">
        <v>149.5</v>
      </c>
      <c r="CQ211" s="19">
        <v>40.4</v>
      </c>
      <c r="CR211" s="19">
        <v>4.9000000000000004</v>
      </c>
      <c r="CS211" s="19">
        <v>6.8</v>
      </c>
      <c r="CT211" s="19">
        <v>37.9</v>
      </c>
      <c r="CU211" s="19">
        <v>8.2999999999999918</v>
      </c>
      <c r="CV211" s="19">
        <v>8.2999999999999918</v>
      </c>
    </row>
    <row r="212" spans="27:100" x14ac:dyDescent="0.2">
      <c r="AA212" s="32">
        <v>3</v>
      </c>
      <c r="AB212" s="33">
        <f>PKG!C216</f>
        <v>0</v>
      </c>
      <c r="AC212" s="33" t="str">
        <f>PKG!G216</f>
        <v/>
      </c>
      <c r="AD212" s="78" t="str">
        <f>IFERROR(IF(VALUE(MID(PKG!D216,7,2))&gt;40,"P","L"),"")</f>
        <v/>
      </c>
      <c r="AE212" s="27">
        <f>PKG!H216</f>
        <v>0</v>
      </c>
      <c r="AF212" s="29" t="str">
        <f t="shared" si="80"/>
        <v/>
      </c>
      <c r="AG212" s="34" t="str">
        <f t="shared" si="81"/>
        <v/>
      </c>
      <c r="AH212" s="34" t="str">
        <f t="shared" si="82"/>
        <v/>
      </c>
      <c r="AI212" s="34" t="str">
        <f t="shared" si="83"/>
        <v/>
      </c>
      <c r="AJ212" s="34" t="str">
        <f t="shared" si="84"/>
        <v/>
      </c>
      <c r="AK212" s="4" t="str">
        <f t="shared" si="85"/>
        <v/>
      </c>
      <c r="AZ212" s="25" t="str">
        <f t="shared" si="86"/>
        <v/>
      </c>
      <c r="BA212" s="25" t="str">
        <f t="shared" si="87"/>
        <v>D</v>
      </c>
      <c r="BB212" s="83" t="str">
        <f>PKG!J216</f>
        <v/>
      </c>
      <c r="BC212" s="83" t="str">
        <f>PKG!K216</f>
        <v/>
      </c>
      <c r="BD212" s="26" t="str">
        <f t="shared" si="88"/>
        <v/>
      </c>
      <c r="BE212" s="26" t="str">
        <f t="shared" si="89"/>
        <v/>
      </c>
      <c r="BG212" s="26" t="str">
        <f t="shared" si="90"/>
        <v/>
      </c>
      <c r="BH212" s="26" t="str">
        <f t="shared" si="91"/>
        <v/>
      </c>
      <c r="BJ212" s="26" t="str">
        <f t="shared" si="92"/>
        <v/>
      </c>
      <c r="BK212" s="26" t="str">
        <f t="shared" si="93"/>
        <v/>
      </c>
      <c r="BM212" s="26" t="str">
        <f t="shared" si="94"/>
        <v/>
      </c>
      <c r="BN212" s="26" t="str">
        <f t="shared" si="95"/>
        <v/>
      </c>
      <c r="BZ212" s="18">
        <v>202</v>
      </c>
      <c r="CA212" s="19">
        <v>65.7</v>
      </c>
      <c r="CB212" s="19">
        <v>8.8000000000000007</v>
      </c>
      <c r="CC212" s="19">
        <v>13.4</v>
      </c>
      <c r="CD212" s="19">
        <v>56.6</v>
      </c>
      <c r="CE212" s="19">
        <v>7.7</v>
      </c>
      <c r="CF212" s="19">
        <v>12.4</v>
      </c>
      <c r="CG212" s="23"/>
      <c r="CH212" s="18">
        <v>202</v>
      </c>
      <c r="CI212" s="19">
        <v>175.9</v>
      </c>
      <c r="CJ212" s="19">
        <v>6.6</v>
      </c>
      <c r="CK212" s="19">
        <v>6.6</v>
      </c>
      <c r="CL212" s="19">
        <v>162.9</v>
      </c>
      <c r="CM212" s="19">
        <v>6.4</v>
      </c>
      <c r="CN212" s="19">
        <v>6.4</v>
      </c>
      <c r="CO212" s="20"/>
      <c r="CP212" s="19">
        <v>150</v>
      </c>
      <c r="CQ212" s="19">
        <v>40.799999999999997</v>
      </c>
      <c r="CR212" s="19">
        <v>5</v>
      </c>
      <c r="CS212" s="19">
        <v>7</v>
      </c>
      <c r="CT212" s="19">
        <v>38.200000000000003</v>
      </c>
      <c r="CU212" s="19">
        <v>8.3999999999999915</v>
      </c>
      <c r="CV212" s="19">
        <v>8.3999999999999915</v>
      </c>
    </row>
    <row r="213" spans="27:100" x14ac:dyDescent="0.2">
      <c r="AA213" s="32">
        <v>4</v>
      </c>
      <c r="AB213" s="33">
        <f>PKG!C217</f>
        <v>0</v>
      </c>
      <c r="AC213" s="33" t="str">
        <f>PKG!G217</f>
        <v/>
      </c>
      <c r="AD213" s="78" t="str">
        <f>IFERROR(IF(VALUE(MID(PKG!D217,7,2))&gt;40,"P","L"),"")</f>
        <v/>
      </c>
      <c r="AE213" s="27">
        <f>PKG!H217</f>
        <v>0</v>
      </c>
      <c r="AF213" s="29" t="str">
        <f t="shared" si="80"/>
        <v/>
      </c>
      <c r="AG213" s="34" t="str">
        <f t="shared" si="81"/>
        <v/>
      </c>
      <c r="AH213" s="34" t="str">
        <f t="shared" si="82"/>
        <v/>
      </c>
      <c r="AI213" s="34" t="str">
        <f t="shared" si="83"/>
        <v/>
      </c>
      <c r="AJ213" s="34" t="str">
        <f t="shared" si="84"/>
        <v/>
      </c>
      <c r="AK213" s="4" t="str">
        <f t="shared" si="85"/>
        <v/>
      </c>
      <c r="AZ213" s="25" t="str">
        <f t="shared" si="86"/>
        <v/>
      </c>
      <c r="BA213" s="25" t="str">
        <f t="shared" si="87"/>
        <v>D</v>
      </c>
      <c r="BB213" s="83" t="str">
        <f>PKG!J217</f>
        <v/>
      </c>
      <c r="BC213" s="83" t="str">
        <f>PKG!K217</f>
        <v/>
      </c>
      <c r="BD213" s="26" t="str">
        <f t="shared" si="88"/>
        <v/>
      </c>
      <c r="BE213" s="26" t="str">
        <f t="shared" si="89"/>
        <v/>
      </c>
      <c r="BG213" s="26" t="str">
        <f t="shared" si="90"/>
        <v/>
      </c>
      <c r="BH213" s="26" t="str">
        <f t="shared" si="91"/>
        <v/>
      </c>
      <c r="BJ213" s="26" t="str">
        <f t="shared" si="92"/>
        <v/>
      </c>
      <c r="BK213" s="26" t="str">
        <f t="shared" si="93"/>
        <v/>
      </c>
      <c r="BM213" s="26" t="str">
        <f t="shared" si="94"/>
        <v/>
      </c>
      <c r="BN213" s="26" t="str">
        <f t="shared" si="95"/>
        <v/>
      </c>
      <c r="BZ213" s="18">
        <v>203</v>
      </c>
      <c r="CA213" s="19">
        <v>66</v>
      </c>
      <c r="CB213" s="19">
        <v>8.8000000000000007</v>
      </c>
      <c r="CC213" s="19">
        <v>13.4</v>
      </c>
      <c r="CD213" s="19">
        <v>56.7</v>
      </c>
      <c r="CE213" s="19">
        <v>7.7</v>
      </c>
      <c r="CF213" s="19">
        <v>12.3</v>
      </c>
      <c r="CG213" s="23"/>
      <c r="CH213" s="18">
        <v>203</v>
      </c>
      <c r="CI213" s="19">
        <v>176.1</v>
      </c>
      <c r="CJ213" s="19">
        <v>6.6</v>
      </c>
      <c r="CK213" s="19">
        <v>6.6</v>
      </c>
      <c r="CL213" s="19">
        <v>163</v>
      </c>
      <c r="CM213" s="19">
        <v>6.4</v>
      </c>
      <c r="CN213" s="19">
        <v>6.4</v>
      </c>
      <c r="CO213" s="20"/>
      <c r="CP213" s="19">
        <v>150.5</v>
      </c>
      <c r="CQ213" s="19">
        <v>41.1</v>
      </c>
      <c r="CR213" s="19">
        <v>5</v>
      </c>
      <c r="CS213" s="19">
        <v>7.1</v>
      </c>
      <c r="CT213" s="19">
        <v>38.5</v>
      </c>
      <c r="CU213" s="19">
        <v>8.4999999999999911</v>
      </c>
      <c r="CV213" s="19">
        <v>8.4999999999999911</v>
      </c>
    </row>
    <row r="214" spans="27:100" x14ac:dyDescent="0.2">
      <c r="AA214" s="32">
        <v>5</v>
      </c>
      <c r="AB214" s="33">
        <f>PKG!C218</f>
        <v>0</v>
      </c>
      <c r="AC214" s="33" t="str">
        <f>PKG!G218</f>
        <v/>
      </c>
      <c r="AD214" s="78" t="str">
        <f>IFERROR(IF(VALUE(MID(PKG!D218,7,2))&gt;40,"P","L"),"")</f>
        <v/>
      </c>
      <c r="AE214" s="27">
        <f>PKG!H218</f>
        <v>0</v>
      </c>
      <c r="AF214" s="29" t="str">
        <f t="shared" si="80"/>
        <v/>
      </c>
      <c r="AG214" s="34" t="str">
        <f t="shared" si="81"/>
        <v/>
      </c>
      <c r="AH214" s="34" t="str">
        <f t="shared" si="82"/>
        <v/>
      </c>
      <c r="AI214" s="34" t="str">
        <f t="shared" si="83"/>
        <v/>
      </c>
      <c r="AJ214" s="34" t="str">
        <f t="shared" si="84"/>
        <v/>
      </c>
      <c r="AK214" s="4" t="str">
        <f t="shared" si="85"/>
        <v/>
      </c>
      <c r="AZ214" s="25" t="str">
        <f t="shared" si="86"/>
        <v/>
      </c>
      <c r="BA214" s="25" t="str">
        <f t="shared" si="87"/>
        <v>D</v>
      </c>
      <c r="BB214" s="83" t="str">
        <f>PKG!J218</f>
        <v/>
      </c>
      <c r="BC214" s="83" t="str">
        <f>PKG!K218</f>
        <v/>
      </c>
      <c r="BD214" s="26" t="str">
        <f t="shared" si="88"/>
        <v/>
      </c>
      <c r="BE214" s="26" t="str">
        <f t="shared" si="89"/>
        <v/>
      </c>
      <c r="BG214" s="26" t="str">
        <f t="shared" si="90"/>
        <v/>
      </c>
      <c r="BH214" s="26" t="str">
        <f t="shared" si="91"/>
        <v/>
      </c>
      <c r="BJ214" s="26" t="str">
        <f t="shared" si="92"/>
        <v/>
      </c>
      <c r="BK214" s="26" t="str">
        <f t="shared" si="93"/>
        <v/>
      </c>
      <c r="BM214" s="26" t="str">
        <f t="shared" si="94"/>
        <v/>
      </c>
      <c r="BN214" s="26" t="str">
        <f t="shared" si="95"/>
        <v/>
      </c>
      <c r="BZ214" s="18">
        <v>204</v>
      </c>
      <c r="CA214" s="19">
        <v>66.3</v>
      </c>
      <c r="CB214" s="19">
        <v>8.9</v>
      </c>
      <c r="CC214" s="19">
        <v>13.5</v>
      </c>
      <c r="CD214" s="19">
        <v>56.7</v>
      </c>
      <c r="CE214" s="19">
        <v>7.7</v>
      </c>
      <c r="CF214" s="19">
        <v>12.4</v>
      </c>
      <c r="CG214" s="23"/>
      <c r="CH214" s="18">
        <v>204</v>
      </c>
      <c r="CI214" s="19">
        <v>176.2</v>
      </c>
      <c r="CJ214" s="19">
        <v>6.5</v>
      </c>
      <c r="CK214" s="19">
        <v>6.5</v>
      </c>
      <c r="CL214" s="19">
        <v>163.1</v>
      </c>
      <c r="CM214" s="19">
        <v>6.4</v>
      </c>
      <c r="CN214" s="19">
        <v>6.4</v>
      </c>
      <c r="CO214" s="20"/>
      <c r="CP214" s="19">
        <v>151</v>
      </c>
      <c r="CQ214" s="19">
        <v>41.5</v>
      </c>
      <c r="CR214" s="19">
        <v>5.0999999999999996</v>
      </c>
      <c r="CS214" s="19">
        <v>7.2</v>
      </c>
      <c r="CT214" s="19">
        <v>38.700000000000003</v>
      </c>
      <c r="CU214" s="19">
        <v>8.5999999999999908</v>
      </c>
      <c r="CV214" s="19">
        <v>8.5999999999999908</v>
      </c>
    </row>
    <row r="215" spans="27:100" x14ac:dyDescent="0.2">
      <c r="AA215" s="32">
        <v>6</v>
      </c>
      <c r="AB215" s="33">
        <f>PKG!C219</f>
        <v>0</v>
      </c>
      <c r="AC215" s="33" t="str">
        <f>PKG!G219</f>
        <v/>
      </c>
      <c r="AD215" s="78" t="str">
        <f>IFERROR(IF(VALUE(MID(PKG!D219,7,2))&gt;40,"P","L"),"")</f>
        <v/>
      </c>
      <c r="AE215" s="27">
        <f>PKG!H219</f>
        <v>0</v>
      </c>
      <c r="AF215" s="29" t="str">
        <f t="shared" si="80"/>
        <v/>
      </c>
      <c r="AG215" s="34" t="str">
        <f t="shared" si="81"/>
        <v/>
      </c>
      <c r="AH215" s="34" t="str">
        <f t="shared" si="82"/>
        <v/>
      </c>
      <c r="AI215" s="34" t="str">
        <f t="shared" si="83"/>
        <v/>
      </c>
      <c r="AJ215" s="34" t="str">
        <f t="shared" si="84"/>
        <v/>
      </c>
      <c r="AK215" s="4" t="str">
        <f t="shared" si="85"/>
        <v/>
      </c>
      <c r="AZ215" s="25" t="str">
        <f t="shared" si="86"/>
        <v/>
      </c>
      <c r="BA215" s="25" t="str">
        <f t="shared" si="87"/>
        <v>D</v>
      </c>
      <c r="BB215" s="83" t="str">
        <f>PKG!J219</f>
        <v/>
      </c>
      <c r="BC215" s="83" t="str">
        <f>PKG!K219</f>
        <v/>
      </c>
      <c r="BD215" s="26" t="str">
        <f t="shared" si="88"/>
        <v/>
      </c>
      <c r="BE215" s="26" t="str">
        <f t="shared" si="89"/>
        <v/>
      </c>
      <c r="BG215" s="26" t="str">
        <f t="shared" si="90"/>
        <v/>
      </c>
      <c r="BH215" s="26" t="str">
        <f t="shared" si="91"/>
        <v/>
      </c>
      <c r="BJ215" s="26" t="str">
        <f t="shared" si="92"/>
        <v/>
      </c>
      <c r="BK215" s="26" t="str">
        <f t="shared" si="93"/>
        <v/>
      </c>
      <c r="BM215" s="26" t="str">
        <f t="shared" si="94"/>
        <v/>
      </c>
      <c r="BN215" s="26" t="str">
        <f t="shared" si="95"/>
        <v/>
      </c>
      <c r="BZ215" s="18">
        <v>205</v>
      </c>
      <c r="CA215" s="19">
        <v>66.599999999999994</v>
      </c>
      <c r="CB215" s="19">
        <v>8.9</v>
      </c>
      <c r="CC215" s="19">
        <v>13.5</v>
      </c>
      <c r="CD215" s="19">
        <v>56.7</v>
      </c>
      <c r="CE215" s="19">
        <v>7.6</v>
      </c>
      <c r="CF215" s="19">
        <v>12.4</v>
      </c>
      <c r="CG215" s="23"/>
      <c r="CH215" s="18">
        <v>205</v>
      </c>
      <c r="CI215" s="19">
        <v>176.3</v>
      </c>
      <c r="CJ215" s="19">
        <v>6.5</v>
      </c>
      <c r="CK215" s="19">
        <v>6.5</v>
      </c>
      <c r="CL215" s="19">
        <v>163.1</v>
      </c>
      <c r="CM215" s="19">
        <v>6.3</v>
      </c>
      <c r="CN215" s="19">
        <v>6.3</v>
      </c>
      <c r="CO215" s="20"/>
      <c r="CP215" s="19">
        <v>151.5</v>
      </c>
      <c r="CQ215" s="19">
        <v>41.9</v>
      </c>
      <c r="CR215" s="19">
        <v>5.2</v>
      </c>
      <c r="CS215" s="19">
        <v>7.2</v>
      </c>
      <c r="CT215" s="19">
        <v>39</v>
      </c>
      <c r="CU215" s="19">
        <v>8.6999999999999904</v>
      </c>
      <c r="CV215" s="19">
        <v>8.6999999999999904</v>
      </c>
    </row>
    <row r="216" spans="27:100" x14ac:dyDescent="0.2">
      <c r="AA216" s="32">
        <v>7</v>
      </c>
      <c r="AB216" s="33">
        <f>PKG!C220</f>
        <v>0</v>
      </c>
      <c r="AC216" s="33" t="str">
        <f>PKG!G220</f>
        <v/>
      </c>
      <c r="AD216" s="78" t="str">
        <f>IFERROR(IF(VALUE(MID(PKG!D220,7,2))&gt;40,"P","L"),"")</f>
        <v/>
      </c>
      <c r="AE216" s="27">
        <f>PKG!H220</f>
        <v>0</v>
      </c>
      <c r="AF216" s="29" t="str">
        <f t="shared" si="80"/>
        <v/>
      </c>
      <c r="AG216" s="34" t="str">
        <f t="shared" si="81"/>
        <v/>
      </c>
      <c r="AH216" s="34" t="str">
        <f t="shared" si="82"/>
        <v/>
      </c>
      <c r="AI216" s="34" t="str">
        <f t="shared" si="83"/>
        <v/>
      </c>
      <c r="AJ216" s="34" t="str">
        <f t="shared" si="84"/>
        <v/>
      </c>
      <c r="AK216" s="4" t="str">
        <f t="shared" si="85"/>
        <v/>
      </c>
      <c r="AZ216" s="25" t="str">
        <f t="shared" si="86"/>
        <v/>
      </c>
      <c r="BA216" s="25" t="str">
        <f t="shared" si="87"/>
        <v>D</v>
      </c>
      <c r="BB216" s="83" t="str">
        <f>PKG!J220</f>
        <v/>
      </c>
      <c r="BC216" s="83" t="str">
        <f>PKG!K220</f>
        <v/>
      </c>
      <c r="BD216" s="26" t="str">
        <f t="shared" si="88"/>
        <v/>
      </c>
      <c r="BE216" s="26" t="str">
        <f t="shared" si="89"/>
        <v/>
      </c>
      <c r="BG216" s="26" t="str">
        <f t="shared" si="90"/>
        <v/>
      </c>
      <c r="BH216" s="26" t="str">
        <f t="shared" si="91"/>
        <v/>
      </c>
      <c r="BJ216" s="26" t="str">
        <f t="shared" si="92"/>
        <v/>
      </c>
      <c r="BK216" s="26" t="str">
        <f t="shared" si="93"/>
        <v/>
      </c>
      <c r="BM216" s="26" t="str">
        <f t="shared" si="94"/>
        <v/>
      </c>
      <c r="BN216" s="26" t="str">
        <f t="shared" si="95"/>
        <v/>
      </c>
      <c r="BZ216" s="18">
        <v>206</v>
      </c>
      <c r="CA216" s="19">
        <v>66.8</v>
      </c>
      <c r="CB216" s="19">
        <v>8.9</v>
      </c>
      <c r="CC216" s="19">
        <v>13.6</v>
      </c>
      <c r="CD216" s="19">
        <v>56.7</v>
      </c>
      <c r="CE216" s="19">
        <v>7.6</v>
      </c>
      <c r="CF216" s="19">
        <v>12.4</v>
      </c>
      <c r="CG216" s="23"/>
      <c r="CH216" s="18">
        <v>206</v>
      </c>
      <c r="CI216" s="19">
        <v>176.4</v>
      </c>
      <c r="CJ216" s="19">
        <v>6.5</v>
      </c>
      <c r="CK216" s="19">
        <v>6.5</v>
      </c>
      <c r="CL216" s="19">
        <v>163.19999999999999</v>
      </c>
      <c r="CM216" s="19">
        <v>6.3</v>
      </c>
      <c r="CN216" s="19">
        <v>6.3</v>
      </c>
      <c r="CO216" s="20"/>
      <c r="CP216" s="19">
        <v>152</v>
      </c>
      <c r="CQ216" s="19">
        <v>42.3</v>
      </c>
      <c r="CR216" s="19">
        <v>5.3</v>
      </c>
      <c r="CS216" s="19">
        <v>7.3</v>
      </c>
      <c r="CT216" s="19">
        <v>39.299999999999997</v>
      </c>
      <c r="CU216" s="19">
        <v>8.7999999999999901</v>
      </c>
      <c r="CV216" s="19">
        <v>8.7999999999999901</v>
      </c>
    </row>
    <row r="217" spans="27:100" x14ac:dyDescent="0.2">
      <c r="AA217" s="32">
        <v>8</v>
      </c>
      <c r="AB217" s="33">
        <f>PKG!C221</f>
        <v>0</v>
      </c>
      <c r="AC217" s="33" t="str">
        <f>PKG!G221</f>
        <v/>
      </c>
      <c r="AD217" s="78" t="str">
        <f>IFERROR(IF(VALUE(MID(PKG!D221,7,2))&gt;40,"P","L"),"")</f>
        <v/>
      </c>
      <c r="AE217" s="27">
        <f>PKG!H221</f>
        <v>0</v>
      </c>
      <c r="AF217" s="29" t="str">
        <f t="shared" si="80"/>
        <v/>
      </c>
      <c r="AG217" s="34" t="str">
        <f t="shared" si="81"/>
        <v/>
      </c>
      <c r="AH217" s="34" t="str">
        <f t="shared" si="82"/>
        <v/>
      </c>
      <c r="AI217" s="34" t="str">
        <f t="shared" si="83"/>
        <v/>
      </c>
      <c r="AJ217" s="34" t="str">
        <f t="shared" si="84"/>
        <v/>
      </c>
      <c r="AK217" s="4" t="str">
        <f t="shared" si="85"/>
        <v/>
      </c>
      <c r="AZ217" s="25" t="str">
        <f t="shared" si="86"/>
        <v/>
      </c>
      <c r="BA217" s="25" t="str">
        <f t="shared" si="87"/>
        <v>D</v>
      </c>
      <c r="BB217" s="83" t="str">
        <f>PKG!J221</f>
        <v/>
      </c>
      <c r="BC217" s="83" t="str">
        <f>PKG!K221</f>
        <v/>
      </c>
      <c r="BD217" s="26" t="str">
        <f t="shared" si="88"/>
        <v/>
      </c>
      <c r="BE217" s="26" t="str">
        <f t="shared" si="89"/>
        <v/>
      </c>
      <c r="BG217" s="26" t="str">
        <f t="shared" si="90"/>
        <v/>
      </c>
      <c r="BH217" s="26" t="str">
        <f t="shared" si="91"/>
        <v/>
      </c>
      <c r="BJ217" s="26" t="str">
        <f t="shared" si="92"/>
        <v/>
      </c>
      <c r="BK217" s="26" t="str">
        <f t="shared" si="93"/>
        <v/>
      </c>
      <c r="BM217" s="26" t="str">
        <f t="shared" si="94"/>
        <v/>
      </c>
      <c r="BN217" s="26" t="str">
        <f t="shared" si="95"/>
        <v/>
      </c>
      <c r="BZ217" s="18">
        <v>207</v>
      </c>
      <c r="CA217" s="19">
        <v>67.099999999999994</v>
      </c>
      <c r="CB217" s="19">
        <v>8.9</v>
      </c>
      <c r="CC217" s="19">
        <v>13.6</v>
      </c>
      <c r="CD217" s="19">
        <v>56.7</v>
      </c>
      <c r="CE217" s="19">
        <v>7.5</v>
      </c>
      <c r="CF217" s="19">
        <v>12.4</v>
      </c>
      <c r="CG217" s="23"/>
      <c r="CH217" s="18">
        <v>207</v>
      </c>
      <c r="CI217" s="19">
        <v>176.5</v>
      </c>
      <c r="CJ217" s="19">
        <v>6.5</v>
      </c>
      <c r="CK217" s="19">
        <v>6.5</v>
      </c>
      <c r="CL217" s="19">
        <v>163.19999999999999</v>
      </c>
      <c r="CM217" s="19">
        <v>6.2</v>
      </c>
      <c r="CN217" s="19">
        <v>6.2</v>
      </c>
      <c r="CO217" s="20"/>
      <c r="CP217" s="19">
        <v>152.5</v>
      </c>
      <c r="CQ217" s="19">
        <v>42.6</v>
      </c>
      <c r="CR217" s="19">
        <v>5.3</v>
      </c>
      <c r="CS217" s="19">
        <v>7.4</v>
      </c>
      <c r="CT217" s="19">
        <v>39.5</v>
      </c>
      <c r="CU217" s="19">
        <v>8.8999999999999897</v>
      </c>
      <c r="CV217" s="19">
        <v>8.8999999999999897</v>
      </c>
    </row>
    <row r="218" spans="27:100" x14ac:dyDescent="0.2">
      <c r="AA218" s="32">
        <v>9</v>
      </c>
      <c r="AB218" s="33">
        <f>PKG!C222</f>
        <v>0</v>
      </c>
      <c r="AC218" s="33" t="str">
        <f>PKG!G222</f>
        <v/>
      </c>
      <c r="AD218" s="78" t="str">
        <f>IFERROR(IF(VALUE(MID(PKG!D222,7,2))&gt;40,"P","L"),"")</f>
        <v/>
      </c>
      <c r="AE218" s="27">
        <f>PKG!H222</f>
        <v>0</v>
      </c>
      <c r="AF218" s="29" t="str">
        <f t="shared" si="80"/>
        <v/>
      </c>
      <c r="AG218" s="34" t="str">
        <f t="shared" si="81"/>
        <v/>
      </c>
      <c r="AH218" s="34" t="str">
        <f t="shared" si="82"/>
        <v/>
      </c>
      <c r="AI218" s="34" t="str">
        <f t="shared" si="83"/>
        <v/>
      </c>
      <c r="AJ218" s="34" t="str">
        <f t="shared" si="84"/>
        <v/>
      </c>
      <c r="AK218" s="4" t="str">
        <f t="shared" si="85"/>
        <v/>
      </c>
      <c r="AZ218" s="25" t="str">
        <f t="shared" si="86"/>
        <v/>
      </c>
      <c r="BA218" s="25" t="str">
        <f t="shared" si="87"/>
        <v>D</v>
      </c>
      <c r="BB218" s="83" t="str">
        <f>PKG!J222</f>
        <v/>
      </c>
      <c r="BC218" s="83" t="str">
        <f>PKG!K222</f>
        <v/>
      </c>
      <c r="BD218" s="26" t="str">
        <f t="shared" si="88"/>
        <v/>
      </c>
      <c r="BE218" s="26" t="str">
        <f t="shared" si="89"/>
        <v/>
      </c>
      <c r="BG218" s="26" t="str">
        <f t="shared" si="90"/>
        <v/>
      </c>
      <c r="BH218" s="26" t="str">
        <f t="shared" si="91"/>
        <v/>
      </c>
      <c r="BJ218" s="26" t="str">
        <f t="shared" si="92"/>
        <v/>
      </c>
      <c r="BK218" s="26" t="str">
        <f t="shared" si="93"/>
        <v/>
      </c>
      <c r="BM218" s="26" t="str">
        <f t="shared" si="94"/>
        <v/>
      </c>
      <c r="BN218" s="26" t="str">
        <f t="shared" si="95"/>
        <v/>
      </c>
      <c r="BZ218" s="18">
        <v>208</v>
      </c>
      <c r="CA218" s="19">
        <v>67.3</v>
      </c>
      <c r="CB218" s="19">
        <v>8.9</v>
      </c>
      <c r="CC218" s="19">
        <v>13.7</v>
      </c>
      <c r="CD218" s="19">
        <v>56.7</v>
      </c>
      <c r="CE218" s="19">
        <v>7.5</v>
      </c>
      <c r="CF218" s="19">
        <v>12.4</v>
      </c>
      <c r="CG218" s="23"/>
      <c r="CH218" s="18">
        <v>208</v>
      </c>
      <c r="CI218" s="19">
        <v>176.6</v>
      </c>
      <c r="CJ218" s="19">
        <v>6.5</v>
      </c>
      <c r="CK218" s="19">
        <v>6.5</v>
      </c>
      <c r="CL218" s="19">
        <v>163.30000000000001</v>
      </c>
      <c r="CM218" s="19">
        <v>6.2</v>
      </c>
      <c r="CN218" s="19">
        <v>6.2</v>
      </c>
      <c r="CO218" s="20"/>
      <c r="CP218" s="19">
        <v>153</v>
      </c>
      <c r="CQ218" s="19">
        <v>43</v>
      </c>
      <c r="CR218" s="19">
        <v>5.4</v>
      </c>
      <c r="CS218" s="19">
        <v>7.4</v>
      </c>
      <c r="CT218" s="19">
        <v>39.700000000000003</v>
      </c>
      <c r="CU218" s="19">
        <v>8.9999999999999893</v>
      </c>
      <c r="CV218" s="19">
        <v>8.9999999999999893</v>
      </c>
    </row>
    <row r="219" spans="27:100" x14ac:dyDescent="0.2">
      <c r="AA219" s="32">
        <v>10</v>
      </c>
      <c r="AB219" s="33">
        <f>PKG!C223</f>
        <v>0</v>
      </c>
      <c r="AC219" s="33" t="str">
        <f>PKG!G223</f>
        <v/>
      </c>
      <c r="AD219" s="78" t="str">
        <f>IFERROR(IF(VALUE(MID(PKG!D223,7,2))&gt;40,"P","L"),"")</f>
        <v/>
      </c>
      <c r="AE219" s="27">
        <f>PKG!H223</f>
        <v>0</v>
      </c>
      <c r="AF219" s="29" t="str">
        <f t="shared" si="80"/>
        <v/>
      </c>
      <c r="AG219" s="34" t="str">
        <f t="shared" si="81"/>
        <v/>
      </c>
      <c r="AH219" s="34" t="str">
        <f t="shared" si="82"/>
        <v/>
      </c>
      <c r="AI219" s="34" t="str">
        <f t="shared" si="83"/>
        <v/>
      </c>
      <c r="AJ219" s="34" t="str">
        <f t="shared" si="84"/>
        <v/>
      </c>
      <c r="AK219" s="4" t="str">
        <f t="shared" si="85"/>
        <v/>
      </c>
      <c r="AZ219" s="25" t="str">
        <f t="shared" si="86"/>
        <v/>
      </c>
      <c r="BA219" s="25" t="str">
        <f t="shared" si="87"/>
        <v>D</v>
      </c>
      <c r="BB219" s="83" t="str">
        <f>PKG!J223</f>
        <v/>
      </c>
      <c r="BC219" s="83" t="str">
        <f>PKG!K223</f>
        <v/>
      </c>
      <c r="BD219" s="26" t="str">
        <f t="shared" si="88"/>
        <v/>
      </c>
      <c r="BE219" s="26" t="str">
        <f t="shared" si="89"/>
        <v/>
      </c>
      <c r="BG219" s="26" t="str">
        <f t="shared" si="90"/>
        <v/>
      </c>
      <c r="BH219" s="26" t="str">
        <f t="shared" si="91"/>
        <v/>
      </c>
      <c r="BJ219" s="26" t="str">
        <f t="shared" si="92"/>
        <v/>
      </c>
      <c r="BK219" s="26" t="str">
        <f t="shared" si="93"/>
        <v/>
      </c>
      <c r="BM219" s="26" t="str">
        <f t="shared" si="94"/>
        <v/>
      </c>
      <c r="BN219" s="26" t="str">
        <f t="shared" si="95"/>
        <v/>
      </c>
      <c r="BZ219" s="18">
        <v>209</v>
      </c>
      <c r="CA219" s="19">
        <v>67.599999999999994</v>
      </c>
      <c r="CB219" s="19">
        <v>9</v>
      </c>
      <c r="CC219" s="19">
        <v>13.7</v>
      </c>
      <c r="CD219" s="19">
        <v>56.7</v>
      </c>
      <c r="CE219" s="19">
        <v>7.5</v>
      </c>
      <c r="CF219" s="19">
        <v>12.4</v>
      </c>
      <c r="CG219" s="23"/>
      <c r="CH219" s="18">
        <v>209</v>
      </c>
      <c r="CI219" s="19">
        <v>176.7</v>
      </c>
      <c r="CJ219" s="19">
        <v>6.5</v>
      </c>
      <c r="CK219" s="19">
        <v>6.5</v>
      </c>
      <c r="CL219" s="19">
        <v>163.30000000000001</v>
      </c>
      <c r="CM219" s="19">
        <v>6.1</v>
      </c>
      <c r="CN219" s="19">
        <v>6.1</v>
      </c>
      <c r="CO219" s="20"/>
      <c r="CP219" s="19">
        <v>153.5</v>
      </c>
      <c r="CQ219" s="19">
        <v>43.4</v>
      </c>
      <c r="CR219" s="19">
        <v>5.4999999999999947</v>
      </c>
      <c r="CS219" s="19">
        <v>7.5</v>
      </c>
      <c r="CT219" s="19">
        <v>40</v>
      </c>
      <c r="CU219" s="19">
        <v>9.099999999999989</v>
      </c>
      <c r="CV219" s="19">
        <v>9.099999999999989</v>
      </c>
    </row>
    <row r="220" spans="27:100" x14ac:dyDescent="0.2">
      <c r="AA220" s="32">
        <v>11</v>
      </c>
      <c r="AB220" s="33">
        <f>PKG!C224</f>
        <v>0</v>
      </c>
      <c r="AC220" s="33" t="str">
        <f>PKG!G224</f>
        <v/>
      </c>
      <c r="AD220" s="78" t="str">
        <f>IFERROR(IF(VALUE(MID(PKG!D224,7,2))&gt;40,"P","L"),"")</f>
        <v/>
      </c>
      <c r="AE220" s="27">
        <f>PKG!H224</f>
        <v>0</v>
      </c>
      <c r="AF220" s="29" t="str">
        <f t="shared" si="80"/>
        <v/>
      </c>
      <c r="AG220" s="34" t="str">
        <f t="shared" si="81"/>
        <v/>
      </c>
      <c r="AH220" s="34" t="str">
        <f t="shared" si="82"/>
        <v/>
      </c>
      <c r="AI220" s="34" t="str">
        <f t="shared" si="83"/>
        <v/>
      </c>
      <c r="AJ220" s="34" t="str">
        <f t="shared" si="84"/>
        <v/>
      </c>
      <c r="AK220" s="4" t="str">
        <f t="shared" si="85"/>
        <v/>
      </c>
      <c r="AZ220" s="25" t="str">
        <f t="shared" si="86"/>
        <v/>
      </c>
      <c r="BA220" s="25" t="str">
        <f t="shared" si="87"/>
        <v>D</v>
      </c>
      <c r="BB220" s="83" t="str">
        <f>PKG!J224</f>
        <v/>
      </c>
      <c r="BC220" s="83" t="str">
        <f>PKG!K224</f>
        <v/>
      </c>
      <c r="BD220" s="26" t="str">
        <f t="shared" si="88"/>
        <v/>
      </c>
      <c r="BE220" s="26" t="str">
        <f t="shared" si="89"/>
        <v/>
      </c>
      <c r="BG220" s="26" t="str">
        <f t="shared" si="90"/>
        <v/>
      </c>
      <c r="BH220" s="26" t="str">
        <f t="shared" si="91"/>
        <v/>
      </c>
      <c r="BJ220" s="26" t="str">
        <f t="shared" si="92"/>
        <v/>
      </c>
      <c r="BK220" s="26" t="str">
        <f t="shared" si="93"/>
        <v/>
      </c>
      <c r="BM220" s="26" t="str">
        <f t="shared" si="94"/>
        <v/>
      </c>
      <c r="BN220" s="26" t="str">
        <f t="shared" si="95"/>
        <v/>
      </c>
      <c r="BZ220" s="18">
        <v>210</v>
      </c>
      <c r="CA220" s="19">
        <v>67.8</v>
      </c>
      <c r="CB220" s="19">
        <v>8.9</v>
      </c>
      <c r="CC220" s="19">
        <v>13.7</v>
      </c>
      <c r="CD220" s="19">
        <v>56.7</v>
      </c>
      <c r="CE220" s="19">
        <v>7.4</v>
      </c>
      <c r="CF220" s="19">
        <v>12.4</v>
      </c>
      <c r="CG220" s="23"/>
      <c r="CH220" s="18">
        <v>210</v>
      </c>
      <c r="CI220" s="19">
        <v>176.7</v>
      </c>
      <c r="CJ220" s="19">
        <v>6.5</v>
      </c>
      <c r="CK220" s="19">
        <v>6.5</v>
      </c>
      <c r="CL220" s="19">
        <v>163.4</v>
      </c>
      <c r="CM220" s="19">
        <v>6.1</v>
      </c>
      <c r="CN220" s="19">
        <v>6.1</v>
      </c>
      <c r="CO220" s="20"/>
      <c r="CP220" s="19">
        <v>154</v>
      </c>
      <c r="CQ220" s="19">
        <v>43.9</v>
      </c>
      <c r="CR220" s="19">
        <v>5.699999999999994</v>
      </c>
      <c r="CS220" s="19">
        <v>7.5</v>
      </c>
      <c r="CT220" s="19">
        <v>40.299999999999997</v>
      </c>
      <c r="CU220" s="19">
        <v>9.099999999999989</v>
      </c>
      <c r="CV220" s="19">
        <v>9.099999999999989</v>
      </c>
    </row>
    <row r="221" spans="27:100" x14ac:dyDescent="0.2">
      <c r="AA221" s="32">
        <v>12</v>
      </c>
      <c r="AB221" s="33">
        <f>PKG!C225</f>
        <v>0</v>
      </c>
      <c r="AC221" s="33" t="str">
        <f>PKG!G225</f>
        <v/>
      </c>
      <c r="AD221" s="78" t="str">
        <f>IFERROR(IF(VALUE(MID(PKG!D225,7,2))&gt;40,"P","L"),"")</f>
        <v/>
      </c>
      <c r="AE221" s="27">
        <f>PKG!H225</f>
        <v>0</v>
      </c>
      <c r="AF221" s="29" t="str">
        <f t="shared" si="80"/>
        <v/>
      </c>
      <c r="AG221" s="34" t="str">
        <f t="shared" si="81"/>
        <v/>
      </c>
      <c r="AH221" s="34" t="str">
        <f t="shared" si="82"/>
        <v/>
      </c>
      <c r="AI221" s="34" t="str">
        <f t="shared" si="83"/>
        <v/>
      </c>
      <c r="AJ221" s="34" t="str">
        <f t="shared" si="84"/>
        <v/>
      </c>
      <c r="AK221" s="4" t="str">
        <f t="shared" si="85"/>
        <v/>
      </c>
      <c r="AZ221" s="25" t="str">
        <f t="shared" si="86"/>
        <v/>
      </c>
      <c r="BA221" s="25" t="str">
        <f t="shared" si="87"/>
        <v>D</v>
      </c>
      <c r="BB221" s="83" t="str">
        <f>PKG!J225</f>
        <v/>
      </c>
      <c r="BC221" s="83" t="str">
        <f>PKG!K225</f>
        <v/>
      </c>
      <c r="BD221" s="26" t="str">
        <f t="shared" si="88"/>
        <v/>
      </c>
      <c r="BE221" s="26" t="str">
        <f t="shared" si="89"/>
        <v/>
      </c>
      <c r="BG221" s="26" t="str">
        <f t="shared" si="90"/>
        <v/>
      </c>
      <c r="BH221" s="26" t="str">
        <f t="shared" si="91"/>
        <v/>
      </c>
      <c r="BJ221" s="26" t="str">
        <f t="shared" si="92"/>
        <v/>
      </c>
      <c r="BK221" s="26" t="str">
        <f t="shared" si="93"/>
        <v/>
      </c>
      <c r="BM221" s="26" t="str">
        <f t="shared" si="94"/>
        <v/>
      </c>
      <c r="BN221" s="26" t="str">
        <f t="shared" si="95"/>
        <v/>
      </c>
      <c r="BZ221" s="18">
        <v>211</v>
      </c>
      <c r="CA221" s="19">
        <v>68</v>
      </c>
      <c r="CB221" s="19">
        <v>9</v>
      </c>
      <c r="CC221" s="19">
        <v>13.8</v>
      </c>
      <c r="CD221" s="19">
        <v>56.7</v>
      </c>
      <c r="CE221" s="19">
        <v>7.4</v>
      </c>
      <c r="CF221" s="19">
        <v>12.4</v>
      </c>
      <c r="CG221" s="23"/>
      <c r="CH221" s="18">
        <v>211</v>
      </c>
      <c r="CI221" s="19">
        <v>176.8</v>
      </c>
      <c r="CJ221" s="19">
        <v>6.6</v>
      </c>
      <c r="CK221" s="19">
        <v>6.6</v>
      </c>
      <c r="CL221" s="19">
        <v>163.5</v>
      </c>
      <c r="CM221" s="19">
        <v>6.2</v>
      </c>
      <c r="CN221" s="19">
        <v>6.2</v>
      </c>
      <c r="CO221" s="20"/>
      <c r="CP221" s="19">
        <v>154.5</v>
      </c>
      <c r="CQ221" s="19">
        <v>44.3</v>
      </c>
      <c r="CR221" s="19">
        <v>5.7999999999999936</v>
      </c>
      <c r="CS221" s="19">
        <v>7.7</v>
      </c>
      <c r="CT221" s="19">
        <v>40.5</v>
      </c>
      <c r="CU221" s="19">
        <v>9.1999999999999886</v>
      </c>
      <c r="CV221" s="19">
        <v>9.1999999999999886</v>
      </c>
    </row>
    <row r="222" spans="27:100" x14ac:dyDescent="0.2">
      <c r="AA222" s="32">
        <v>13</v>
      </c>
      <c r="AB222" s="33">
        <f>PKG!C226</f>
        <v>0</v>
      </c>
      <c r="AC222" s="33" t="str">
        <f>PKG!G226</f>
        <v/>
      </c>
      <c r="AD222" s="78" t="str">
        <f>IFERROR(IF(VALUE(MID(PKG!D226,7,2))&gt;40,"P","L"),"")</f>
        <v/>
      </c>
      <c r="AE222" s="27">
        <f>PKG!H226</f>
        <v>0</v>
      </c>
      <c r="AF222" s="29" t="str">
        <f t="shared" si="80"/>
        <v/>
      </c>
      <c r="AG222" s="34" t="str">
        <f t="shared" si="81"/>
        <v/>
      </c>
      <c r="AH222" s="34" t="str">
        <f t="shared" si="82"/>
        <v/>
      </c>
      <c r="AI222" s="34" t="str">
        <f t="shared" si="83"/>
        <v/>
      </c>
      <c r="AJ222" s="34" t="str">
        <f t="shared" si="84"/>
        <v/>
      </c>
      <c r="AK222" s="4" t="str">
        <f t="shared" si="85"/>
        <v/>
      </c>
      <c r="AZ222" s="25" t="str">
        <f t="shared" si="86"/>
        <v/>
      </c>
      <c r="BA222" s="25" t="str">
        <f t="shared" si="87"/>
        <v>D</v>
      </c>
      <c r="BB222" s="83" t="str">
        <f>PKG!J226</f>
        <v/>
      </c>
      <c r="BC222" s="83" t="str">
        <f>PKG!K226</f>
        <v/>
      </c>
      <c r="BD222" s="26" t="str">
        <f t="shared" si="88"/>
        <v/>
      </c>
      <c r="BE222" s="26" t="str">
        <f t="shared" si="89"/>
        <v/>
      </c>
      <c r="BG222" s="26" t="str">
        <f t="shared" si="90"/>
        <v/>
      </c>
      <c r="BH222" s="26" t="str">
        <f t="shared" si="91"/>
        <v/>
      </c>
      <c r="BJ222" s="26" t="str">
        <f t="shared" si="92"/>
        <v/>
      </c>
      <c r="BK222" s="26" t="str">
        <f t="shared" si="93"/>
        <v/>
      </c>
      <c r="BM222" s="26" t="str">
        <f t="shared" si="94"/>
        <v/>
      </c>
      <c r="BN222" s="26" t="str">
        <f t="shared" si="95"/>
        <v/>
      </c>
      <c r="BZ222" s="18">
        <v>212</v>
      </c>
      <c r="CA222" s="19">
        <v>68.2</v>
      </c>
      <c r="CB222" s="19">
        <v>9</v>
      </c>
      <c r="CC222" s="19">
        <v>13.9</v>
      </c>
      <c r="CD222" s="19">
        <v>56.7</v>
      </c>
      <c r="CE222" s="19">
        <v>7.4</v>
      </c>
      <c r="CF222" s="19">
        <v>12.4</v>
      </c>
      <c r="CG222" s="23"/>
      <c r="CH222" s="18">
        <v>212</v>
      </c>
      <c r="CI222" s="19">
        <v>176.8</v>
      </c>
      <c r="CJ222" s="19">
        <v>6.5</v>
      </c>
      <c r="CK222" s="19">
        <v>6.5</v>
      </c>
      <c r="CL222" s="19">
        <v>163.5</v>
      </c>
      <c r="CM222" s="19">
        <v>6.1</v>
      </c>
      <c r="CN222" s="19">
        <v>6.1</v>
      </c>
      <c r="CO222" s="20"/>
      <c r="CP222" s="19">
        <v>155</v>
      </c>
      <c r="CQ222" s="19">
        <v>44.7</v>
      </c>
      <c r="CR222" s="19">
        <v>5.8999999999999932</v>
      </c>
      <c r="CS222" s="19">
        <v>7.7</v>
      </c>
      <c r="CT222" s="19">
        <v>40.799999999999997</v>
      </c>
      <c r="CU222" s="19">
        <v>9.2999999999999883</v>
      </c>
      <c r="CV222" s="19">
        <v>9.2999999999999883</v>
      </c>
    </row>
    <row r="223" spans="27:100" x14ac:dyDescent="0.2">
      <c r="AA223" s="32">
        <v>14</v>
      </c>
      <c r="AB223" s="33">
        <f>PKG!C227</f>
        <v>0</v>
      </c>
      <c r="AC223" s="33" t="str">
        <f>PKG!G227</f>
        <v/>
      </c>
      <c r="AD223" s="78" t="str">
        <f>IFERROR(IF(VALUE(MID(PKG!D227,7,2))&gt;40,"P","L"),"")</f>
        <v/>
      </c>
      <c r="AE223" s="27">
        <f>PKG!H227</f>
        <v>0</v>
      </c>
      <c r="AF223" s="29" t="str">
        <f t="shared" si="80"/>
        <v/>
      </c>
      <c r="AG223" s="34" t="str">
        <f t="shared" si="81"/>
        <v/>
      </c>
      <c r="AH223" s="34" t="str">
        <f t="shared" si="82"/>
        <v/>
      </c>
      <c r="AI223" s="34" t="str">
        <f t="shared" si="83"/>
        <v/>
      </c>
      <c r="AJ223" s="34" t="str">
        <f t="shared" si="84"/>
        <v/>
      </c>
      <c r="AK223" s="4" t="str">
        <f t="shared" si="85"/>
        <v/>
      </c>
      <c r="AZ223" s="25" t="str">
        <f t="shared" si="86"/>
        <v/>
      </c>
      <c r="BA223" s="25" t="str">
        <f t="shared" si="87"/>
        <v>D</v>
      </c>
      <c r="BB223" s="83" t="str">
        <f>PKG!J227</f>
        <v/>
      </c>
      <c r="BC223" s="83" t="str">
        <f>PKG!K227</f>
        <v/>
      </c>
      <c r="BD223" s="26" t="str">
        <f t="shared" si="88"/>
        <v/>
      </c>
      <c r="BE223" s="26" t="str">
        <f t="shared" si="89"/>
        <v/>
      </c>
      <c r="BG223" s="26" t="str">
        <f t="shared" si="90"/>
        <v/>
      </c>
      <c r="BH223" s="26" t="str">
        <f t="shared" si="91"/>
        <v/>
      </c>
      <c r="BJ223" s="26" t="str">
        <f t="shared" si="92"/>
        <v/>
      </c>
      <c r="BK223" s="26" t="str">
        <f t="shared" si="93"/>
        <v/>
      </c>
      <c r="BM223" s="26" t="str">
        <f t="shared" si="94"/>
        <v/>
      </c>
      <c r="BN223" s="26" t="str">
        <f t="shared" si="95"/>
        <v/>
      </c>
      <c r="BZ223" s="18">
        <v>213</v>
      </c>
      <c r="CA223" s="19">
        <v>68.400000000000006</v>
      </c>
      <c r="CB223" s="19">
        <v>9</v>
      </c>
      <c r="CC223" s="19">
        <v>13.9</v>
      </c>
      <c r="CD223" s="19">
        <v>56.7</v>
      </c>
      <c r="CE223" s="19">
        <v>7.4</v>
      </c>
      <c r="CF223" s="19">
        <v>12.3</v>
      </c>
      <c r="CG223" s="23"/>
      <c r="CH223" s="18">
        <v>213</v>
      </c>
      <c r="CI223" s="19">
        <v>176.8</v>
      </c>
      <c r="CJ223" s="19">
        <v>6.5</v>
      </c>
      <c r="CK223" s="19">
        <v>6.5</v>
      </c>
      <c r="CL223" s="19">
        <v>163.6</v>
      </c>
      <c r="CM223" s="19">
        <v>6.1</v>
      </c>
      <c r="CN223" s="19">
        <v>6.1</v>
      </c>
      <c r="CO223" s="20"/>
      <c r="CP223" s="19">
        <v>155.5</v>
      </c>
      <c r="CQ223" s="19">
        <v>45</v>
      </c>
      <c r="CR223" s="19">
        <v>5.8999999999999932</v>
      </c>
      <c r="CS223" s="19">
        <v>7.9</v>
      </c>
      <c r="CT223" s="19">
        <v>41.1</v>
      </c>
      <c r="CU223" s="19">
        <v>9.3999999999999879</v>
      </c>
      <c r="CV223" s="19">
        <v>9.3999999999999879</v>
      </c>
    </row>
    <row r="224" spans="27:100" x14ac:dyDescent="0.2">
      <c r="AA224" s="32">
        <v>15</v>
      </c>
      <c r="AB224" s="33">
        <f>PKG!C228</f>
        <v>0</v>
      </c>
      <c r="AC224" s="33" t="str">
        <f>PKG!G228</f>
        <v/>
      </c>
      <c r="AD224" s="78" t="str">
        <f>IFERROR(IF(VALUE(MID(PKG!D228,7,2))&gt;40,"P","L"),"")</f>
        <v/>
      </c>
      <c r="AE224" s="27">
        <f>PKG!H228</f>
        <v>0</v>
      </c>
      <c r="AF224" s="29" t="str">
        <f t="shared" si="80"/>
        <v/>
      </c>
      <c r="AG224" s="34" t="str">
        <f t="shared" si="81"/>
        <v/>
      </c>
      <c r="AH224" s="34" t="str">
        <f t="shared" si="82"/>
        <v/>
      </c>
      <c r="AI224" s="34" t="str">
        <f t="shared" si="83"/>
        <v/>
      </c>
      <c r="AJ224" s="34" t="str">
        <f t="shared" si="84"/>
        <v/>
      </c>
      <c r="AK224" s="4" t="str">
        <f t="shared" si="85"/>
        <v/>
      </c>
      <c r="AZ224" s="25" t="str">
        <f t="shared" si="86"/>
        <v/>
      </c>
      <c r="BA224" s="25" t="str">
        <f t="shared" si="87"/>
        <v>D</v>
      </c>
      <c r="BB224" s="83" t="str">
        <f>PKG!J228</f>
        <v/>
      </c>
      <c r="BC224" s="83" t="str">
        <f>PKG!K228</f>
        <v/>
      </c>
      <c r="BD224" s="26" t="str">
        <f t="shared" si="88"/>
        <v/>
      </c>
      <c r="BE224" s="26" t="str">
        <f t="shared" si="89"/>
        <v/>
      </c>
      <c r="BG224" s="26" t="str">
        <f t="shared" si="90"/>
        <v/>
      </c>
      <c r="BH224" s="26" t="str">
        <f t="shared" si="91"/>
        <v/>
      </c>
      <c r="BJ224" s="26" t="str">
        <f t="shared" si="92"/>
        <v/>
      </c>
      <c r="BK224" s="26" t="str">
        <f t="shared" si="93"/>
        <v/>
      </c>
      <c r="BM224" s="26" t="str">
        <f t="shared" si="94"/>
        <v/>
      </c>
      <c r="BN224" s="26" t="str">
        <f t="shared" si="95"/>
        <v/>
      </c>
      <c r="BZ224" s="18">
        <v>214</v>
      </c>
      <c r="CA224" s="19">
        <v>68.599999999999994</v>
      </c>
      <c r="CB224" s="19">
        <v>9</v>
      </c>
      <c r="CC224" s="19">
        <v>13.9</v>
      </c>
      <c r="CD224" s="19">
        <v>56.6</v>
      </c>
      <c r="CE224" s="19">
        <v>7.4</v>
      </c>
      <c r="CF224" s="19">
        <v>12.3</v>
      </c>
      <c r="CG224" s="23"/>
      <c r="CH224" s="18">
        <v>214</v>
      </c>
      <c r="CI224" s="19">
        <v>176.8</v>
      </c>
      <c r="CJ224" s="19">
        <v>6.5</v>
      </c>
      <c r="CK224" s="19">
        <v>6.5</v>
      </c>
      <c r="CL224" s="19">
        <v>163.6</v>
      </c>
      <c r="CM224" s="19">
        <v>6</v>
      </c>
      <c r="CN224" s="19">
        <v>6</v>
      </c>
      <c r="CO224" s="20"/>
      <c r="CP224" s="19">
        <v>156</v>
      </c>
      <c r="CQ224" s="19">
        <v>45.4</v>
      </c>
      <c r="CR224" s="19">
        <v>5.9999999999999929</v>
      </c>
      <c r="CS224" s="19">
        <v>8</v>
      </c>
      <c r="CT224" s="19">
        <v>41.3</v>
      </c>
      <c r="CU224" s="19">
        <v>9.4999999999999876</v>
      </c>
      <c r="CV224" s="19">
        <v>9.4999999999999876</v>
      </c>
    </row>
    <row r="225" spans="27:100" x14ac:dyDescent="0.2">
      <c r="AA225" s="32">
        <v>16</v>
      </c>
      <c r="AB225" s="33">
        <f>PKG!C229</f>
        <v>0</v>
      </c>
      <c r="AC225" s="33" t="str">
        <f>PKG!G229</f>
        <v/>
      </c>
      <c r="AD225" s="78" t="str">
        <f>IFERROR(IF(VALUE(MID(PKG!D229,7,2))&gt;40,"P","L"),"")</f>
        <v/>
      </c>
      <c r="AE225" s="27">
        <f>PKG!H229</f>
        <v>0</v>
      </c>
      <c r="AF225" s="29" t="str">
        <f t="shared" si="80"/>
        <v/>
      </c>
      <c r="AG225" s="34" t="str">
        <f t="shared" si="81"/>
        <v/>
      </c>
      <c r="AH225" s="34" t="str">
        <f t="shared" si="82"/>
        <v/>
      </c>
      <c r="AI225" s="34" t="str">
        <f t="shared" si="83"/>
        <v/>
      </c>
      <c r="AJ225" s="34" t="str">
        <f t="shared" si="84"/>
        <v/>
      </c>
      <c r="AK225" s="4" t="str">
        <f t="shared" si="85"/>
        <v/>
      </c>
      <c r="AZ225" s="25" t="str">
        <f t="shared" si="86"/>
        <v/>
      </c>
      <c r="BA225" s="25" t="str">
        <f t="shared" si="87"/>
        <v>D</v>
      </c>
      <c r="BB225" s="83" t="str">
        <f>PKG!J229</f>
        <v/>
      </c>
      <c r="BC225" s="83" t="str">
        <f>PKG!K229</f>
        <v/>
      </c>
      <c r="BD225" s="26" t="str">
        <f t="shared" si="88"/>
        <v/>
      </c>
      <c r="BE225" s="26" t="str">
        <f t="shared" si="89"/>
        <v/>
      </c>
      <c r="BG225" s="26" t="str">
        <f t="shared" si="90"/>
        <v/>
      </c>
      <c r="BH225" s="26" t="str">
        <f t="shared" si="91"/>
        <v/>
      </c>
      <c r="BJ225" s="26" t="str">
        <f t="shared" si="92"/>
        <v/>
      </c>
      <c r="BK225" s="26" t="str">
        <f t="shared" si="93"/>
        <v/>
      </c>
      <c r="BM225" s="26" t="str">
        <f t="shared" si="94"/>
        <v/>
      </c>
      <c r="BN225" s="26" t="str">
        <f t="shared" si="95"/>
        <v/>
      </c>
      <c r="BZ225" s="18">
        <v>215</v>
      </c>
      <c r="CA225" s="19">
        <v>68.7</v>
      </c>
      <c r="CB225" s="19">
        <v>9</v>
      </c>
      <c r="CC225" s="19">
        <v>14</v>
      </c>
      <c r="CD225" s="19">
        <v>56.6</v>
      </c>
      <c r="CE225" s="19">
        <v>7.3</v>
      </c>
      <c r="CF225" s="19">
        <v>12.4</v>
      </c>
      <c r="CG225" s="23"/>
      <c r="CH225" s="18">
        <v>215</v>
      </c>
      <c r="CI225" s="19">
        <v>176.8</v>
      </c>
      <c r="CJ225" s="19">
        <v>6.6</v>
      </c>
      <c r="CK225" s="19">
        <v>6.6</v>
      </c>
      <c r="CL225" s="19">
        <v>163.69999999999999</v>
      </c>
      <c r="CM225" s="19">
        <v>6</v>
      </c>
      <c r="CN225" s="19">
        <v>6</v>
      </c>
      <c r="CO225" s="20"/>
      <c r="CP225" s="19">
        <v>156.5</v>
      </c>
      <c r="CQ225" s="19">
        <v>45.8</v>
      </c>
      <c r="CR225" s="19">
        <v>6.0999999999999925</v>
      </c>
      <c r="CS225" s="19">
        <v>8</v>
      </c>
      <c r="CT225" s="19">
        <v>41.6</v>
      </c>
      <c r="CU225" s="19">
        <v>9.5999999999999872</v>
      </c>
      <c r="CV225" s="19">
        <v>9.5999999999999872</v>
      </c>
    </row>
    <row r="226" spans="27:100" x14ac:dyDescent="0.2">
      <c r="AA226" s="32">
        <v>17</v>
      </c>
      <c r="AB226" s="33">
        <f>PKG!C230</f>
        <v>0</v>
      </c>
      <c r="AC226" s="33" t="str">
        <f>PKG!G230</f>
        <v/>
      </c>
      <c r="AD226" s="78" t="str">
        <f>IFERROR(IF(VALUE(MID(PKG!D230,7,2))&gt;40,"P","L"),"")</f>
        <v/>
      </c>
      <c r="AE226" s="27">
        <f>PKG!H230</f>
        <v>0</v>
      </c>
      <c r="AF226" s="29" t="str">
        <f t="shared" si="80"/>
        <v/>
      </c>
      <c r="AG226" s="34" t="str">
        <f t="shared" si="81"/>
        <v/>
      </c>
      <c r="AH226" s="34" t="str">
        <f t="shared" si="82"/>
        <v/>
      </c>
      <c r="AI226" s="34" t="str">
        <f t="shared" si="83"/>
        <v/>
      </c>
      <c r="AJ226" s="34" t="str">
        <f t="shared" si="84"/>
        <v/>
      </c>
      <c r="AK226" s="4" t="str">
        <f t="shared" si="85"/>
        <v/>
      </c>
      <c r="AZ226" s="25" t="str">
        <f t="shared" si="86"/>
        <v/>
      </c>
      <c r="BA226" s="25" t="str">
        <f t="shared" si="87"/>
        <v>D</v>
      </c>
      <c r="BB226" s="83" t="str">
        <f>PKG!J230</f>
        <v/>
      </c>
      <c r="BC226" s="83" t="str">
        <f>PKG!K230</f>
        <v/>
      </c>
      <c r="BD226" s="26" t="str">
        <f t="shared" si="88"/>
        <v/>
      </c>
      <c r="BE226" s="26" t="str">
        <f t="shared" si="89"/>
        <v/>
      </c>
      <c r="BG226" s="26" t="str">
        <f t="shared" si="90"/>
        <v/>
      </c>
      <c r="BH226" s="26" t="str">
        <f t="shared" si="91"/>
        <v/>
      </c>
      <c r="BJ226" s="26" t="str">
        <f t="shared" si="92"/>
        <v/>
      </c>
      <c r="BK226" s="26" t="str">
        <f t="shared" si="93"/>
        <v/>
      </c>
      <c r="BM226" s="26" t="str">
        <f t="shared" si="94"/>
        <v/>
      </c>
      <c r="BN226" s="26" t="str">
        <f t="shared" si="95"/>
        <v/>
      </c>
      <c r="BZ226" s="18">
        <v>216</v>
      </c>
      <c r="CA226" s="19">
        <v>68.900000000000006</v>
      </c>
      <c r="CB226" s="19">
        <v>9</v>
      </c>
      <c r="CC226" s="19">
        <v>14</v>
      </c>
      <c r="CD226" s="19">
        <v>56.6</v>
      </c>
      <c r="CE226" s="19">
        <v>7.2</v>
      </c>
      <c r="CF226" s="19">
        <v>12.4</v>
      </c>
      <c r="CG226" s="23"/>
      <c r="CH226" s="18">
        <v>216</v>
      </c>
      <c r="CI226" s="19">
        <v>176.8</v>
      </c>
      <c r="CJ226" s="19">
        <v>6.6</v>
      </c>
      <c r="CK226" s="19">
        <v>6.6</v>
      </c>
      <c r="CL226" s="19">
        <v>163.69999999999999</v>
      </c>
      <c r="CM226" s="19">
        <v>6</v>
      </c>
      <c r="CN226" s="19">
        <v>6</v>
      </c>
      <c r="CO226" s="20"/>
      <c r="CP226" s="19">
        <v>157</v>
      </c>
      <c r="CQ226" s="19">
        <v>46.2</v>
      </c>
      <c r="CR226" s="19">
        <v>6.1999999999999922</v>
      </c>
      <c r="CS226" s="19">
        <v>8.1</v>
      </c>
      <c r="CT226" s="19">
        <v>41.9</v>
      </c>
      <c r="CU226" s="19">
        <v>9.6999999999999869</v>
      </c>
      <c r="CV226" s="19">
        <v>9.6999999999999869</v>
      </c>
    </row>
    <row r="227" spans="27:100" x14ac:dyDescent="0.2">
      <c r="AA227" s="32">
        <v>18</v>
      </c>
      <c r="AB227" s="33">
        <f>PKG!C231</f>
        <v>0</v>
      </c>
      <c r="AC227" s="33" t="str">
        <f>PKG!G231</f>
        <v/>
      </c>
      <c r="AD227" s="78" t="str">
        <f>IFERROR(IF(VALUE(MID(PKG!D231,7,2))&gt;40,"P","L"),"")</f>
        <v/>
      </c>
      <c r="AE227" s="27">
        <f>PKG!H231</f>
        <v>0</v>
      </c>
      <c r="AF227" s="29" t="str">
        <f t="shared" si="80"/>
        <v/>
      </c>
      <c r="AG227" s="34" t="str">
        <f t="shared" si="81"/>
        <v/>
      </c>
      <c r="AH227" s="34" t="str">
        <f t="shared" si="82"/>
        <v/>
      </c>
      <c r="AI227" s="34" t="str">
        <f t="shared" si="83"/>
        <v/>
      </c>
      <c r="AJ227" s="34" t="str">
        <f t="shared" si="84"/>
        <v/>
      </c>
      <c r="AK227" s="4" t="str">
        <f t="shared" si="85"/>
        <v/>
      </c>
      <c r="AZ227" s="25" t="str">
        <f t="shared" si="86"/>
        <v/>
      </c>
      <c r="BA227" s="25" t="str">
        <f t="shared" si="87"/>
        <v>D</v>
      </c>
      <c r="BB227" s="83" t="str">
        <f>PKG!J231</f>
        <v/>
      </c>
      <c r="BC227" s="83" t="str">
        <f>PKG!K231</f>
        <v/>
      </c>
      <c r="BD227" s="26" t="str">
        <f t="shared" si="88"/>
        <v/>
      </c>
      <c r="BE227" s="26" t="str">
        <f t="shared" si="89"/>
        <v/>
      </c>
      <c r="BG227" s="26" t="str">
        <f t="shared" si="90"/>
        <v/>
      </c>
      <c r="BH227" s="26" t="str">
        <f t="shared" si="91"/>
        <v/>
      </c>
      <c r="BJ227" s="26" t="str">
        <f t="shared" si="92"/>
        <v/>
      </c>
      <c r="BK227" s="26" t="str">
        <f t="shared" si="93"/>
        <v/>
      </c>
      <c r="BM227" s="26" t="str">
        <f t="shared" si="94"/>
        <v/>
      </c>
      <c r="BN227" s="26" t="str">
        <f t="shared" si="95"/>
        <v/>
      </c>
      <c r="BZ227" s="4"/>
      <c r="CA227" s="4"/>
      <c r="CB227" s="4"/>
      <c r="CC227" s="4"/>
      <c r="CD227" s="4"/>
      <c r="CE227" s="4"/>
      <c r="CF227" s="4"/>
      <c r="CG227" s="4"/>
      <c r="CH227" s="4"/>
      <c r="CI227" s="4"/>
      <c r="CJ227" s="4"/>
      <c r="CK227" s="4"/>
      <c r="CL227" s="4"/>
      <c r="CM227" s="4"/>
      <c r="CN227" s="4"/>
      <c r="CO227" s="4"/>
      <c r="CP227" s="19">
        <v>157.5</v>
      </c>
      <c r="CQ227" s="19">
        <v>46.5</v>
      </c>
      <c r="CR227" s="19">
        <v>6.1999999999999922</v>
      </c>
      <c r="CS227" s="19">
        <v>8.3000000000000007</v>
      </c>
      <c r="CT227" s="19">
        <v>42.1</v>
      </c>
      <c r="CU227" s="19">
        <v>9.7999999999999865</v>
      </c>
      <c r="CV227" s="19">
        <v>9.7999999999999865</v>
      </c>
    </row>
    <row r="228" spans="27:100" x14ac:dyDescent="0.2">
      <c r="AA228" s="32">
        <v>19</v>
      </c>
      <c r="AB228" s="33">
        <f>PKG!C232</f>
        <v>0</v>
      </c>
      <c r="AC228" s="33" t="str">
        <f>PKG!G232</f>
        <v/>
      </c>
      <c r="AD228" s="78" t="str">
        <f>IFERROR(IF(VALUE(MID(PKG!D232,7,2))&gt;40,"P","L"),"")</f>
        <v/>
      </c>
      <c r="AE228" s="27">
        <f>PKG!H232</f>
        <v>0</v>
      </c>
      <c r="AF228" s="29" t="str">
        <f t="shared" si="80"/>
        <v/>
      </c>
      <c r="AG228" s="34" t="str">
        <f t="shared" si="81"/>
        <v/>
      </c>
      <c r="AH228" s="34" t="str">
        <f t="shared" si="82"/>
        <v/>
      </c>
      <c r="AI228" s="34" t="str">
        <f t="shared" si="83"/>
        <v/>
      </c>
      <c r="AJ228" s="34" t="str">
        <f t="shared" si="84"/>
        <v/>
      </c>
      <c r="AK228" s="4" t="str">
        <f t="shared" si="85"/>
        <v/>
      </c>
      <c r="AZ228" s="25" t="str">
        <f t="shared" si="86"/>
        <v/>
      </c>
      <c r="BA228" s="25" t="str">
        <f t="shared" si="87"/>
        <v>D</v>
      </c>
      <c r="BB228" s="83" t="str">
        <f>PKG!J232</f>
        <v/>
      </c>
      <c r="BC228" s="83" t="str">
        <f>PKG!K232</f>
        <v/>
      </c>
      <c r="BD228" s="26" t="str">
        <f t="shared" si="88"/>
        <v/>
      </c>
      <c r="BE228" s="26" t="str">
        <f t="shared" si="89"/>
        <v/>
      </c>
      <c r="BG228" s="26" t="str">
        <f t="shared" si="90"/>
        <v/>
      </c>
      <c r="BH228" s="26" t="str">
        <f t="shared" si="91"/>
        <v/>
      </c>
      <c r="BJ228" s="26" t="str">
        <f t="shared" si="92"/>
        <v/>
      </c>
      <c r="BK228" s="26" t="str">
        <f t="shared" si="93"/>
        <v/>
      </c>
      <c r="BM228" s="26" t="str">
        <f t="shared" si="94"/>
        <v/>
      </c>
      <c r="BN228" s="26" t="str">
        <f t="shared" si="95"/>
        <v/>
      </c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4"/>
      <c r="CP228" s="19">
        <v>158</v>
      </c>
      <c r="CQ228" s="19">
        <v>46.9</v>
      </c>
      <c r="CR228" s="19">
        <v>6.2999999999999918</v>
      </c>
      <c r="CS228" s="19">
        <v>8.4</v>
      </c>
      <c r="CT228" s="19">
        <v>42.3</v>
      </c>
      <c r="CU228" s="19">
        <v>9.8999999999999861</v>
      </c>
      <c r="CV228" s="19">
        <v>9.8999999999999861</v>
      </c>
    </row>
    <row r="229" spans="27:100" x14ac:dyDescent="0.2">
      <c r="AA229" s="32">
        <v>20</v>
      </c>
      <c r="AB229" s="33">
        <f>PKG!C233</f>
        <v>0</v>
      </c>
      <c r="AC229" s="33" t="str">
        <f>PKG!G233</f>
        <v/>
      </c>
      <c r="AD229" s="78" t="str">
        <f>IFERROR(IF(VALUE(MID(PKG!D233,7,2))&gt;40,"P","L"),"")</f>
        <v/>
      </c>
      <c r="AE229" s="27">
        <f>PKG!H233</f>
        <v>0</v>
      </c>
      <c r="AF229" s="29" t="str">
        <f t="shared" si="80"/>
        <v/>
      </c>
      <c r="AG229" s="34" t="str">
        <f t="shared" si="81"/>
        <v/>
      </c>
      <c r="AH229" s="34" t="str">
        <f t="shared" si="82"/>
        <v/>
      </c>
      <c r="AI229" s="34" t="str">
        <f t="shared" si="83"/>
        <v/>
      </c>
      <c r="AJ229" s="34" t="str">
        <f t="shared" si="84"/>
        <v/>
      </c>
      <c r="AK229" s="4" t="str">
        <f t="shared" si="85"/>
        <v/>
      </c>
      <c r="AZ229" s="25" t="str">
        <f t="shared" si="86"/>
        <v/>
      </c>
      <c r="BA229" s="25" t="str">
        <f t="shared" si="87"/>
        <v>D</v>
      </c>
      <c r="BB229" s="83" t="str">
        <f>PKG!J233</f>
        <v/>
      </c>
      <c r="BC229" s="83" t="str">
        <f>PKG!K233</f>
        <v/>
      </c>
      <c r="BD229" s="26" t="str">
        <f t="shared" si="88"/>
        <v/>
      </c>
      <c r="BE229" s="26" t="str">
        <f t="shared" si="89"/>
        <v/>
      </c>
      <c r="BG229" s="26" t="str">
        <f t="shared" si="90"/>
        <v/>
      </c>
      <c r="BH229" s="26" t="str">
        <f t="shared" si="91"/>
        <v/>
      </c>
      <c r="BJ229" s="26" t="str">
        <f t="shared" si="92"/>
        <v/>
      </c>
      <c r="BK229" s="26" t="str">
        <f t="shared" si="93"/>
        <v/>
      </c>
      <c r="BM229" s="26" t="str">
        <f t="shared" si="94"/>
        <v/>
      </c>
      <c r="BN229" s="26" t="str">
        <f t="shared" si="95"/>
        <v/>
      </c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4"/>
      <c r="CL229" s="4"/>
      <c r="CM229" s="4"/>
      <c r="CN229" s="4"/>
      <c r="CO229" s="4"/>
      <c r="CP229" s="19">
        <v>158.5</v>
      </c>
      <c r="CQ229" s="19">
        <v>47.3</v>
      </c>
      <c r="CR229" s="19">
        <v>6.3999999999999915</v>
      </c>
      <c r="CS229" s="19">
        <v>8.5</v>
      </c>
      <c r="CT229" s="19">
        <v>42.6</v>
      </c>
      <c r="CU229" s="19">
        <v>9.9999999999999858</v>
      </c>
      <c r="CV229" s="19">
        <v>9.9999999999999858</v>
      </c>
    </row>
    <row r="230" spans="27:100" x14ac:dyDescent="0.2">
      <c r="AA230" s="32">
        <v>21</v>
      </c>
      <c r="AB230" s="33">
        <f>PKG!C234</f>
        <v>0</v>
      </c>
      <c r="AC230" s="33" t="str">
        <f>PKG!G234</f>
        <v/>
      </c>
      <c r="AD230" s="78" t="str">
        <f>IFERROR(IF(VALUE(MID(PKG!D234,7,2))&gt;40,"P","L"),"")</f>
        <v/>
      </c>
      <c r="AE230" s="27">
        <f>PKG!H234</f>
        <v>0</v>
      </c>
      <c r="AF230" s="29" t="str">
        <f t="shared" si="80"/>
        <v/>
      </c>
      <c r="AG230" s="34" t="str">
        <f t="shared" si="81"/>
        <v/>
      </c>
      <c r="AH230" s="34" t="str">
        <f t="shared" si="82"/>
        <v/>
      </c>
      <c r="AI230" s="34" t="str">
        <f t="shared" si="83"/>
        <v/>
      </c>
      <c r="AJ230" s="34" t="str">
        <f t="shared" si="84"/>
        <v/>
      </c>
      <c r="AK230" s="4" t="str">
        <f t="shared" si="85"/>
        <v/>
      </c>
      <c r="AZ230" s="25" t="str">
        <f t="shared" si="86"/>
        <v/>
      </c>
      <c r="BA230" s="25" t="str">
        <f t="shared" si="87"/>
        <v>D</v>
      </c>
      <c r="BB230" s="83" t="str">
        <f>PKG!J234</f>
        <v/>
      </c>
      <c r="BC230" s="83" t="str">
        <f>PKG!K234</f>
        <v/>
      </c>
      <c r="BD230" s="26" t="str">
        <f t="shared" si="88"/>
        <v/>
      </c>
      <c r="BE230" s="26" t="str">
        <f t="shared" si="89"/>
        <v/>
      </c>
      <c r="BG230" s="26" t="str">
        <f t="shared" si="90"/>
        <v/>
      </c>
      <c r="BH230" s="26" t="str">
        <f t="shared" si="91"/>
        <v/>
      </c>
      <c r="BJ230" s="26" t="str">
        <f t="shared" si="92"/>
        <v/>
      </c>
      <c r="BK230" s="26" t="str">
        <f t="shared" si="93"/>
        <v/>
      </c>
      <c r="BM230" s="26" t="str">
        <f t="shared" si="94"/>
        <v/>
      </c>
      <c r="BN230" s="26" t="str">
        <f t="shared" si="95"/>
        <v/>
      </c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4"/>
      <c r="CL230" s="4"/>
      <c r="CM230" s="4"/>
      <c r="CN230" s="4"/>
      <c r="CO230" s="4"/>
      <c r="CP230" s="19">
        <v>159</v>
      </c>
      <c r="CQ230" s="19">
        <v>47.8</v>
      </c>
      <c r="CR230" s="19">
        <v>6.5999999999999908</v>
      </c>
      <c r="CS230" s="19">
        <v>8.5</v>
      </c>
      <c r="CT230" s="19">
        <v>42.9</v>
      </c>
      <c r="CU230" s="19">
        <v>9.9999999999999858</v>
      </c>
      <c r="CV230" s="19">
        <v>9.9999999999999858</v>
      </c>
    </row>
    <row r="231" spans="27:100" x14ac:dyDescent="0.2">
      <c r="AA231" s="32">
        <v>22</v>
      </c>
      <c r="AB231" s="33">
        <f>PKG!C235</f>
        <v>0</v>
      </c>
      <c r="AC231" s="33" t="str">
        <f>PKG!G235</f>
        <v/>
      </c>
      <c r="AD231" s="78" t="str">
        <f>IFERROR(IF(VALUE(MID(PKG!D235,7,2))&gt;40,"P","L"),"")</f>
        <v/>
      </c>
      <c r="AE231" s="27">
        <f>PKG!H235</f>
        <v>0</v>
      </c>
      <c r="AF231" s="29" t="str">
        <f t="shared" si="80"/>
        <v/>
      </c>
      <c r="AG231" s="34" t="str">
        <f t="shared" si="81"/>
        <v/>
      </c>
      <c r="AH231" s="34" t="str">
        <f t="shared" si="82"/>
        <v/>
      </c>
      <c r="AI231" s="34" t="str">
        <f t="shared" si="83"/>
        <v/>
      </c>
      <c r="AJ231" s="34" t="str">
        <f t="shared" si="84"/>
        <v/>
      </c>
      <c r="AK231" s="4" t="str">
        <f t="shared" si="85"/>
        <v/>
      </c>
      <c r="AZ231" s="25" t="str">
        <f t="shared" si="86"/>
        <v/>
      </c>
      <c r="BA231" s="25" t="str">
        <f t="shared" si="87"/>
        <v>D</v>
      </c>
      <c r="BB231" s="83" t="str">
        <f>PKG!J235</f>
        <v/>
      </c>
      <c r="BC231" s="83" t="str">
        <f>PKG!K235</f>
        <v/>
      </c>
      <c r="BD231" s="26" t="str">
        <f t="shared" si="88"/>
        <v/>
      </c>
      <c r="BE231" s="26" t="str">
        <f t="shared" si="89"/>
        <v/>
      </c>
      <c r="BG231" s="26" t="str">
        <f t="shared" si="90"/>
        <v/>
      </c>
      <c r="BH231" s="26" t="str">
        <f t="shared" si="91"/>
        <v/>
      </c>
      <c r="BJ231" s="26" t="str">
        <f t="shared" si="92"/>
        <v/>
      </c>
      <c r="BK231" s="26" t="str">
        <f t="shared" si="93"/>
        <v/>
      </c>
      <c r="BM231" s="26" t="str">
        <f t="shared" si="94"/>
        <v/>
      </c>
      <c r="BN231" s="26" t="str">
        <f t="shared" si="95"/>
        <v/>
      </c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4"/>
      <c r="CL231" s="4"/>
      <c r="CM231" s="4"/>
      <c r="CN231" s="4"/>
      <c r="CO231" s="4"/>
      <c r="CP231" s="19">
        <v>159.5</v>
      </c>
      <c r="CQ231" s="19">
        <v>48.2</v>
      </c>
      <c r="CR231" s="19">
        <v>6.6999999999999904</v>
      </c>
      <c r="CS231" s="19">
        <v>8.6</v>
      </c>
      <c r="CT231" s="19">
        <v>43.1</v>
      </c>
      <c r="CU231" s="19">
        <v>10.1</v>
      </c>
      <c r="CV231" s="19">
        <v>10.1</v>
      </c>
    </row>
    <row r="232" spans="27:100" x14ac:dyDescent="0.2">
      <c r="AA232" s="32">
        <v>23</v>
      </c>
      <c r="AB232" s="33">
        <f>PKG!C236</f>
        <v>0</v>
      </c>
      <c r="AC232" s="33" t="str">
        <f>PKG!G236</f>
        <v/>
      </c>
      <c r="AD232" s="78" t="str">
        <f>IFERROR(IF(VALUE(MID(PKG!D236,7,2))&gt;40,"P","L"),"")</f>
        <v/>
      </c>
      <c r="AE232" s="27">
        <f>PKG!H236</f>
        <v>0</v>
      </c>
      <c r="AF232" s="29" t="str">
        <f t="shared" si="80"/>
        <v/>
      </c>
      <c r="AG232" s="34" t="str">
        <f t="shared" si="81"/>
        <v/>
      </c>
      <c r="AH232" s="34" t="str">
        <f t="shared" si="82"/>
        <v/>
      </c>
      <c r="AI232" s="34" t="str">
        <f t="shared" si="83"/>
        <v/>
      </c>
      <c r="AJ232" s="34" t="str">
        <f t="shared" si="84"/>
        <v/>
      </c>
      <c r="AK232" s="4" t="str">
        <f t="shared" si="85"/>
        <v/>
      </c>
      <c r="AZ232" s="25" t="str">
        <f t="shared" si="86"/>
        <v/>
      </c>
      <c r="BA232" s="25" t="str">
        <f t="shared" si="87"/>
        <v>D</v>
      </c>
      <c r="BB232" s="83" t="str">
        <f>PKG!J236</f>
        <v/>
      </c>
      <c r="BC232" s="83" t="str">
        <f>PKG!K236</f>
        <v/>
      </c>
      <c r="BD232" s="26" t="str">
        <f t="shared" si="88"/>
        <v/>
      </c>
      <c r="BE232" s="26" t="str">
        <f t="shared" si="89"/>
        <v/>
      </c>
      <c r="BG232" s="26" t="str">
        <f t="shared" si="90"/>
        <v/>
      </c>
      <c r="BH232" s="26" t="str">
        <f t="shared" si="91"/>
        <v/>
      </c>
      <c r="BJ232" s="26" t="str">
        <f t="shared" si="92"/>
        <v/>
      </c>
      <c r="BK232" s="26" t="str">
        <f t="shared" si="93"/>
        <v/>
      </c>
      <c r="BM232" s="26" t="str">
        <f t="shared" si="94"/>
        <v/>
      </c>
      <c r="BN232" s="26" t="str">
        <f t="shared" si="95"/>
        <v/>
      </c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4"/>
      <c r="CL232" s="4"/>
      <c r="CM232" s="4"/>
      <c r="CN232" s="4"/>
      <c r="CO232" s="4"/>
      <c r="CP232" s="19">
        <v>160</v>
      </c>
      <c r="CQ232" s="19">
        <v>48.6</v>
      </c>
      <c r="CR232" s="19">
        <v>6.7999999999999901</v>
      </c>
      <c r="CS232" s="19">
        <v>8.6999999999999993</v>
      </c>
      <c r="CT232" s="19">
        <v>43.4</v>
      </c>
      <c r="CU232" s="19">
        <v>10.199999999999999</v>
      </c>
      <c r="CV232" s="19">
        <v>10.199999999999999</v>
      </c>
    </row>
    <row r="233" spans="27:100" x14ac:dyDescent="0.2">
      <c r="AA233" s="32">
        <v>24</v>
      </c>
      <c r="AB233" s="33">
        <f>PKG!C237</f>
        <v>0</v>
      </c>
      <c r="AC233" s="33" t="str">
        <f>PKG!G237</f>
        <v/>
      </c>
      <c r="AD233" s="78" t="str">
        <f>IFERROR(IF(VALUE(MID(PKG!D237,7,2))&gt;40,"P","L"),"")</f>
        <v/>
      </c>
      <c r="AE233" s="27">
        <f>PKG!H237</f>
        <v>0</v>
      </c>
      <c r="AF233" s="29" t="str">
        <f t="shared" si="80"/>
        <v/>
      </c>
      <c r="AG233" s="34" t="str">
        <f t="shared" si="81"/>
        <v/>
      </c>
      <c r="AH233" s="34" t="str">
        <f t="shared" si="82"/>
        <v/>
      </c>
      <c r="AI233" s="34" t="str">
        <f t="shared" si="83"/>
        <v/>
      </c>
      <c r="AJ233" s="34" t="str">
        <f t="shared" si="84"/>
        <v/>
      </c>
      <c r="AK233" s="4" t="str">
        <f t="shared" si="85"/>
        <v/>
      </c>
      <c r="AZ233" s="25" t="str">
        <f t="shared" si="86"/>
        <v/>
      </c>
      <c r="BA233" s="25" t="str">
        <f t="shared" si="87"/>
        <v>D</v>
      </c>
      <c r="BB233" s="83" t="str">
        <f>PKG!J237</f>
        <v/>
      </c>
      <c r="BC233" s="83" t="str">
        <f>PKG!K237</f>
        <v/>
      </c>
      <c r="BD233" s="26" t="str">
        <f t="shared" si="88"/>
        <v/>
      </c>
      <c r="BE233" s="26" t="str">
        <f t="shared" si="89"/>
        <v/>
      </c>
      <c r="BG233" s="26" t="str">
        <f t="shared" si="90"/>
        <v/>
      </c>
      <c r="BH233" s="26" t="str">
        <f t="shared" si="91"/>
        <v/>
      </c>
      <c r="BJ233" s="26" t="str">
        <f t="shared" si="92"/>
        <v/>
      </c>
      <c r="BK233" s="26" t="str">
        <f t="shared" si="93"/>
        <v/>
      </c>
      <c r="BM233" s="26" t="str">
        <f t="shared" si="94"/>
        <v/>
      </c>
      <c r="BN233" s="26" t="str">
        <f t="shared" si="95"/>
        <v/>
      </c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4"/>
      <c r="CL233" s="4"/>
      <c r="CM233" s="4"/>
      <c r="CN233" s="4"/>
      <c r="CO233" s="4"/>
      <c r="CP233" s="19">
        <v>160.5</v>
      </c>
      <c r="CQ233" s="19">
        <v>48.9</v>
      </c>
      <c r="CR233" s="19">
        <v>6.7999999999999901</v>
      </c>
      <c r="CS233" s="19">
        <v>8.6999999999999993</v>
      </c>
      <c r="CT233" s="19">
        <v>43.7</v>
      </c>
      <c r="CU233" s="19">
        <v>10.3</v>
      </c>
      <c r="CV233" s="19">
        <v>10.3</v>
      </c>
    </row>
    <row r="234" spans="27:100" x14ac:dyDescent="0.2">
      <c r="AA234" s="32">
        <v>25</v>
      </c>
      <c r="AB234" s="33">
        <f>PKG!C238</f>
        <v>0</v>
      </c>
      <c r="AC234" s="33" t="str">
        <f>PKG!G238</f>
        <v/>
      </c>
      <c r="AD234" s="78" t="str">
        <f>IFERROR(IF(VALUE(MID(PKG!D238,7,2))&gt;40,"P","L"),"")</f>
        <v/>
      </c>
      <c r="AE234" s="27">
        <f>PKG!H238</f>
        <v>0</v>
      </c>
      <c r="AF234" s="29" t="str">
        <f t="shared" si="80"/>
        <v/>
      </c>
      <c r="AG234" s="34" t="str">
        <f t="shared" si="81"/>
        <v/>
      </c>
      <c r="AH234" s="34" t="str">
        <f t="shared" si="82"/>
        <v/>
      </c>
      <c r="AI234" s="34" t="str">
        <f t="shared" si="83"/>
        <v/>
      </c>
      <c r="AJ234" s="34" t="str">
        <f t="shared" si="84"/>
        <v/>
      </c>
      <c r="AK234" s="4" t="str">
        <f t="shared" si="85"/>
        <v/>
      </c>
      <c r="AZ234" s="25" t="str">
        <f t="shared" si="86"/>
        <v/>
      </c>
      <c r="BA234" s="25" t="str">
        <f t="shared" si="87"/>
        <v>D</v>
      </c>
      <c r="BB234" s="83" t="str">
        <f>PKG!J238</f>
        <v/>
      </c>
      <c r="BC234" s="83" t="str">
        <f>PKG!K238</f>
        <v/>
      </c>
      <c r="BD234" s="26" t="str">
        <f t="shared" si="88"/>
        <v/>
      </c>
      <c r="BE234" s="26" t="str">
        <f t="shared" si="89"/>
        <v/>
      </c>
      <c r="BG234" s="26" t="str">
        <f t="shared" si="90"/>
        <v/>
      </c>
      <c r="BH234" s="26" t="str">
        <f t="shared" si="91"/>
        <v/>
      </c>
      <c r="BJ234" s="26" t="str">
        <f t="shared" si="92"/>
        <v/>
      </c>
      <c r="BK234" s="26" t="str">
        <f t="shared" si="93"/>
        <v/>
      </c>
      <c r="BM234" s="26" t="str">
        <f t="shared" si="94"/>
        <v/>
      </c>
      <c r="BN234" s="26" t="str">
        <f t="shared" si="95"/>
        <v/>
      </c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4"/>
      <c r="CL234" s="4"/>
      <c r="CM234" s="4"/>
      <c r="CN234" s="4"/>
      <c r="CO234" s="4"/>
      <c r="CP234" s="19">
        <v>161</v>
      </c>
      <c r="CQ234" s="19">
        <v>49.3</v>
      </c>
      <c r="CR234" s="19">
        <v>6.8999999999999897</v>
      </c>
      <c r="CS234" s="19">
        <v>8.8000000000000007</v>
      </c>
      <c r="CT234" s="19">
        <v>43.9</v>
      </c>
      <c r="CU234" s="19">
        <v>10.4</v>
      </c>
      <c r="CV234" s="19">
        <v>10.4</v>
      </c>
    </row>
    <row r="235" spans="27:100" x14ac:dyDescent="0.2">
      <c r="AA235" s="32">
        <v>26</v>
      </c>
      <c r="AB235" s="33">
        <f>PKG!C239</f>
        <v>0</v>
      </c>
      <c r="AC235" s="33" t="str">
        <f>PKG!G239</f>
        <v/>
      </c>
      <c r="AD235" s="78" t="str">
        <f>IFERROR(IF(VALUE(MID(PKG!D239,7,2))&gt;40,"P","L"),"")</f>
        <v/>
      </c>
      <c r="AE235" s="27">
        <f>PKG!H239</f>
        <v>0</v>
      </c>
      <c r="AF235" s="29" t="str">
        <f t="shared" si="80"/>
        <v/>
      </c>
      <c r="AG235" s="34" t="str">
        <f t="shared" si="81"/>
        <v/>
      </c>
      <c r="AH235" s="34" t="str">
        <f t="shared" si="82"/>
        <v/>
      </c>
      <c r="AI235" s="34" t="str">
        <f t="shared" si="83"/>
        <v/>
      </c>
      <c r="AJ235" s="34" t="str">
        <f t="shared" si="84"/>
        <v/>
      </c>
      <c r="AK235" s="4" t="str">
        <f t="shared" si="85"/>
        <v/>
      </c>
      <c r="AZ235" s="25" t="str">
        <f t="shared" si="86"/>
        <v/>
      </c>
      <c r="BA235" s="25" t="str">
        <f t="shared" si="87"/>
        <v>D</v>
      </c>
      <c r="BB235" s="83" t="str">
        <f>PKG!J239</f>
        <v/>
      </c>
      <c r="BC235" s="83" t="str">
        <f>PKG!K239</f>
        <v/>
      </c>
      <c r="BD235" s="26" t="str">
        <f t="shared" si="88"/>
        <v/>
      </c>
      <c r="BE235" s="26" t="str">
        <f t="shared" si="89"/>
        <v/>
      </c>
      <c r="BG235" s="26" t="str">
        <f t="shared" si="90"/>
        <v/>
      </c>
      <c r="BH235" s="26" t="str">
        <f t="shared" si="91"/>
        <v/>
      </c>
      <c r="BJ235" s="26" t="str">
        <f t="shared" si="92"/>
        <v/>
      </c>
      <c r="BK235" s="26" t="str">
        <f t="shared" si="93"/>
        <v/>
      </c>
      <c r="BM235" s="26" t="str">
        <f t="shared" si="94"/>
        <v/>
      </c>
      <c r="BN235" s="26" t="str">
        <f t="shared" si="95"/>
        <v/>
      </c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4"/>
      <c r="CL235" s="4"/>
      <c r="CM235" s="4"/>
      <c r="CN235" s="4"/>
      <c r="CO235" s="4"/>
      <c r="CP235" s="19">
        <v>161.5</v>
      </c>
      <c r="CQ235" s="19">
        <v>49.7</v>
      </c>
      <c r="CR235" s="19">
        <v>6.9999999999999893</v>
      </c>
      <c r="CS235" s="19">
        <v>8.8000000000000007</v>
      </c>
      <c r="CT235" s="19">
        <v>44.2</v>
      </c>
      <c r="CU235" s="19">
        <v>10.5</v>
      </c>
      <c r="CV235" s="19">
        <v>10.5</v>
      </c>
    </row>
    <row r="236" spans="27:100" x14ac:dyDescent="0.2">
      <c r="AA236" s="32">
        <v>27</v>
      </c>
      <c r="AB236" s="33">
        <f>PKG!C240</f>
        <v>0</v>
      </c>
      <c r="AC236" s="33" t="str">
        <f>PKG!G240</f>
        <v/>
      </c>
      <c r="AD236" s="78" t="str">
        <f>IFERROR(IF(VALUE(MID(PKG!D240,7,2))&gt;40,"P","L"),"")</f>
        <v/>
      </c>
      <c r="AE236" s="27">
        <f>PKG!H240</f>
        <v>0</v>
      </c>
      <c r="AF236" s="29" t="str">
        <f t="shared" si="80"/>
        <v/>
      </c>
      <c r="AG236" s="34" t="str">
        <f t="shared" si="81"/>
        <v/>
      </c>
      <c r="AH236" s="34" t="str">
        <f t="shared" si="82"/>
        <v/>
      </c>
      <c r="AI236" s="34" t="str">
        <f t="shared" si="83"/>
        <v/>
      </c>
      <c r="AJ236" s="34" t="str">
        <f t="shared" si="84"/>
        <v/>
      </c>
      <c r="AK236" s="4" t="str">
        <f t="shared" si="85"/>
        <v/>
      </c>
      <c r="AZ236" s="25" t="str">
        <f t="shared" si="86"/>
        <v/>
      </c>
      <c r="BA236" s="25" t="str">
        <f t="shared" si="87"/>
        <v>D</v>
      </c>
      <c r="BB236" s="83" t="str">
        <f>PKG!J240</f>
        <v/>
      </c>
      <c r="BC236" s="83" t="str">
        <f>PKG!K240</f>
        <v/>
      </c>
      <c r="BD236" s="26" t="str">
        <f t="shared" si="88"/>
        <v/>
      </c>
      <c r="BE236" s="26" t="str">
        <f t="shared" si="89"/>
        <v/>
      </c>
      <c r="BG236" s="26" t="str">
        <f t="shared" si="90"/>
        <v/>
      </c>
      <c r="BH236" s="26" t="str">
        <f t="shared" si="91"/>
        <v/>
      </c>
      <c r="BJ236" s="26" t="str">
        <f t="shared" si="92"/>
        <v/>
      </c>
      <c r="BK236" s="26" t="str">
        <f t="shared" si="93"/>
        <v/>
      </c>
      <c r="BM236" s="26" t="str">
        <f t="shared" si="94"/>
        <v/>
      </c>
      <c r="BN236" s="26" t="str">
        <f t="shared" si="95"/>
        <v/>
      </c>
      <c r="BZ236" s="4"/>
      <c r="CA236" s="4"/>
      <c r="CB236" s="4"/>
      <c r="CC236" s="4"/>
      <c r="CD236" s="4"/>
      <c r="CE236" s="4"/>
      <c r="CF236" s="4"/>
      <c r="CG236" s="4"/>
      <c r="CH236" s="4"/>
      <c r="CI236" s="4"/>
      <c r="CJ236" s="4"/>
      <c r="CK236" s="4"/>
      <c r="CL236" s="4"/>
      <c r="CM236" s="4"/>
      <c r="CN236" s="4"/>
      <c r="CO236" s="4"/>
      <c r="CP236" s="19">
        <v>162</v>
      </c>
      <c r="CQ236" s="19">
        <v>50.1</v>
      </c>
      <c r="CR236" s="19">
        <v>7.099999999999989</v>
      </c>
      <c r="CS236" s="19">
        <v>9</v>
      </c>
      <c r="CT236" s="19">
        <v>44.5</v>
      </c>
      <c r="CU236" s="19">
        <v>10.6</v>
      </c>
      <c r="CV236" s="19">
        <v>10.6</v>
      </c>
    </row>
    <row r="237" spans="27:100" x14ac:dyDescent="0.2">
      <c r="AA237" s="32">
        <v>28</v>
      </c>
      <c r="AB237" s="33">
        <f>PKG!C241</f>
        <v>0</v>
      </c>
      <c r="AC237" s="33" t="str">
        <f>PKG!G241</f>
        <v/>
      </c>
      <c r="AD237" s="78" t="str">
        <f>IFERROR(IF(VALUE(MID(PKG!D241,7,2))&gt;40,"P","L"),"")</f>
        <v/>
      </c>
      <c r="AE237" s="27">
        <f>PKG!H241</f>
        <v>0</v>
      </c>
      <c r="AF237" s="29" t="str">
        <f t="shared" si="80"/>
        <v/>
      </c>
      <c r="AG237" s="34" t="str">
        <f t="shared" si="81"/>
        <v/>
      </c>
      <c r="AH237" s="34" t="str">
        <f t="shared" si="82"/>
        <v/>
      </c>
      <c r="AI237" s="34" t="str">
        <f t="shared" si="83"/>
        <v/>
      </c>
      <c r="AJ237" s="34" t="str">
        <f t="shared" si="84"/>
        <v/>
      </c>
      <c r="AK237" s="4" t="str">
        <f t="shared" si="85"/>
        <v/>
      </c>
      <c r="AZ237" s="25" t="str">
        <f t="shared" si="86"/>
        <v/>
      </c>
      <c r="BA237" s="25" t="str">
        <f t="shared" si="87"/>
        <v>D</v>
      </c>
      <c r="BB237" s="83" t="str">
        <f>PKG!J241</f>
        <v/>
      </c>
      <c r="BC237" s="83" t="str">
        <f>PKG!K241</f>
        <v/>
      </c>
      <c r="BD237" s="26" t="str">
        <f t="shared" si="88"/>
        <v/>
      </c>
      <c r="BE237" s="26" t="str">
        <f t="shared" si="89"/>
        <v/>
      </c>
      <c r="BG237" s="26" t="str">
        <f t="shared" si="90"/>
        <v/>
      </c>
      <c r="BH237" s="26" t="str">
        <f t="shared" si="91"/>
        <v/>
      </c>
      <c r="BJ237" s="26" t="str">
        <f t="shared" si="92"/>
        <v/>
      </c>
      <c r="BK237" s="26" t="str">
        <f t="shared" si="93"/>
        <v/>
      </c>
      <c r="BM237" s="26" t="str">
        <f t="shared" si="94"/>
        <v/>
      </c>
      <c r="BN237" s="26" t="str">
        <f t="shared" si="95"/>
        <v/>
      </c>
      <c r="BZ237" s="4"/>
      <c r="CA237" s="4"/>
      <c r="CB237" s="4"/>
      <c r="CC237" s="4"/>
      <c r="CD237" s="4"/>
      <c r="CE237" s="4"/>
      <c r="CF237" s="4"/>
      <c r="CG237" s="4"/>
      <c r="CH237" s="4"/>
      <c r="CI237" s="4"/>
      <c r="CJ237" s="4"/>
      <c r="CK237" s="4"/>
      <c r="CL237" s="4"/>
      <c r="CM237" s="4"/>
      <c r="CN237" s="4"/>
      <c r="CO237" s="4"/>
      <c r="CP237" s="19">
        <v>162.5</v>
      </c>
      <c r="CQ237" s="19">
        <v>50.4</v>
      </c>
      <c r="CR237" s="19">
        <v>7.099999999999989</v>
      </c>
      <c r="CS237" s="19">
        <v>9</v>
      </c>
      <c r="CT237" s="19">
        <v>44.7</v>
      </c>
      <c r="CU237" s="19">
        <v>10.7</v>
      </c>
      <c r="CV237" s="19">
        <v>10.7</v>
      </c>
    </row>
    <row r="238" spans="27:100" x14ac:dyDescent="0.2">
      <c r="AA238" s="32">
        <v>29</v>
      </c>
      <c r="AB238" s="33">
        <f>PKG!C242</f>
        <v>0</v>
      </c>
      <c r="AC238" s="33" t="str">
        <f>PKG!G242</f>
        <v/>
      </c>
      <c r="AD238" s="78" t="str">
        <f>IFERROR(IF(VALUE(MID(PKG!D242,7,2))&gt;40,"P","L"),"")</f>
        <v/>
      </c>
      <c r="AE238" s="27">
        <f>PKG!H242</f>
        <v>0</v>
      </c>
      <c r="AF238" s="29" t="str">
        <f t="shared" si="80"/>
        <v/>
      </c>
      <c r="AG238" s="34" t="str">
        <f t="shared" si="81"/>
        <v/>
      </c>
      <c r="AH238" s="34" t="str">
        <f t="shared" si="82"/>
        <v/>
      </c>
      <c r="AI238" s="34" t="str">
        <f t="shared" si="83"/>
        <v/>
      </c>
      <c r="AJ238" s="34" t="str">
        <f t="shared" si="84"/>
        <v/>
      </c>
      <c r="AK238" s="4" t="str">
        <f t="shared" si="85"/>
        <v/>
      </c>
      <c r="AZ238" s="25" t="str">
        <f t="shared" si="86"/>
        <v/>
      </c>
      <c r="BA238" s="25" t="str">
        <f t="shared" si="87"/>
        <v>D</v>
      </c>
      <c r="BB238" s="83" t="str">
        <f>PKG!J242</f>
        <v/>
      </c>
      <c r="BC238" s="83" t="str">
        <f>PKG!K242</f>
        <v/>
      </c>
      <c r="BD238" s="26" t="str">
        <f t="shared" si="88"/>
        <v/>
      </c>
      <c r="BE238" s="26" t="str">
        <f t="shared" si="89"/>
        <v/>
      </c>
      <c r="BG238" s="26" t="str">
        <f t="shared" si="90"/>
        <v/>
      </c>
      <c r="BH238" s="26" t="str">
        <f t="shared" si="91"/>
        <v/>
      </c>
      <c r="BJ238" s="26" t="str">
        <f t="shared" si="92"/>
        <v/>
      </c>
      <c r="BK238" s="26" t="str">
        <f t="shared" si="93"/>
        <v/>
      </c>
      <c r="BM238" s="26" t="str">
        <f t="shared" si="94"/>
        <v/>
      </c>
      <c r="BN238" s="26" t="str">
        <f t="shared" si="95"/>
        <v/>
      </c>
      <c r="BZ238" s="4"/>
      <c r="CA238" s="4"/>
      <c r="CB238" s="4"/>
      <c r="CC238" s="4"/>
      <c r="CD238" s="4"/>
      <c r="CE238" s="4"/>
      <c r="CF238" s="4"/>
      <c r="CG238" s="4"/>
      <c r="CH238" s="4"/>
      <c r="CI238" s="4"/>
      <c r="CJ238" s="4"/>
      <c r="CK238" s="4"/>
      <c r="CL238" s="4"/>
      <c r="CM238" s="4"/>
      <c r="CN238" s="4"/>
      <c r="CO238" s="4"/>
      <c r="CP238" s="19">
        <v>163</v>
      </c>
      <c r="CQ238" s="19">
        <v>50.8</v>
      </c>
      <c r="CR238" s="19">
        <v>7.1999999999999886</v>
      </c>
      <c r="CS238" s="19">
        <v>9.1999999999999993</v>
      </c>
      <c r="CT238" s="19">
        <v>44.9</v>
      </c>
      <c r="CU238" s="19">
        <v>10.8</v>
      </c>
      <c r="CV238" s="19">
        <v>10.8</v>
      </c>
    </row>
    <row r="239" spans="27:100" x14ac:dyDescent="0.2">
      <c r="AA239" s="32">
        <v>30</v>
      </c>
      <c r="AB239" s="33">
        <f>PKG!C243</f>
        <v>0</v>
      </c>
      <c r="AC239" s="33" t="str">
        <f>PKG!G243</f>
        <v/>
      </c>
      <c r="AD239" s="78" t="str">
        <f>IFERROR(IF(VALUE(MID(PKG!D243,7,2))&gt;40,"P","L"),"")</f>
        <v/>
      </c>
      <c r="AE239" s="27">
        <f>PKG!H243</f>
        <v>0</v>
      </c>
      <c r="AF239" s="29" t="str">
        <f t="shared" si="80"/>
        <v/>
      </c>
      <c r="AG239" s="34" t="str">
        <f t="shared" si="81"/>
        <v/>
      </c>
      <c r="AH239" s="34" t="str">
        <f t="shared" si="82"/>
        <v/>
      </c>
      <c r="AI239" s="34" t="str">
        <f t="shared" si="83"/>
        <v/>
      </c>
      <c r="AJ239" s="34" t="str">
        <f t="shared" si="84"/>
        <v/>
      </c>
      <c r="AK239" s="4" t="str">
        <f t="shared" si="85"/>
        <v/>
      </c>
      <c r="AZ239" s="25" t="str">
        <f t="shared" si="86"/>
        <v/>
      </c>
      <c r="BA239" s="25" t="str">
        <f t="shared" si="87"/>
        <v>D</v>
      </c>
      <c r="BB239" s="83" t="str">
        <f>PKG!J243</f>
        <v/>
      </c>
      <c r="BC239" s="83" t="str">
        <f>PKG!K243</f>
        <v/>
      </c>
      <c r="BD239" s="26" t="str">
        <f t="shared" si="88"/>
        <v/>
      </c>
      <c r="BE239" s="26" t="str">
        <f t="shared" si="89"/>
        <v/>
      </c>
      <c r="BG239" s="26" t="str">
        <f t="shared" si="90"/>
        <v/>
      </c>
      <c r="BH239" s="26" t="str">
        <f t="shared" si="91"/>
        <v/>
      </c>
      <c r="BJ239" s="26" t="str">
        <f t="shared" si="92"/>
        <v/>
      </c>
      <c r="BK239" s="26" t="str">
        <f t="shared" si="93"/>
        <v/>
      </c>
      <c r="BM239" s="26" t="str">
        <f t="shared" si="94"/>
        <v/>
      </c>
      <c r="BN239" s="26" t="str">
        <f t="shared" si="95"/>
        <v/>
      </c>
      <c r="BZ239" s="4"/>
      <c r="CA239" s="4"/>
      <c r="CB239" s="4"/>
      <c r="CC239" s="4"/>
      <c r="CD239" s="4"/>
      <c r="CE239" s="4"/>
      <c r="CF239" s="4"/>
      <c r="CG239" s="4"/>
      <c r="CH239" s="4"/>
      <c r="CI239" s="4"/>
      <c r="CJ239" s="4"/>
      <c r="CK239" s="4"/>
      <c r="CL239" s="4"/>
      <c r="CM239" s="4"/>
      <c r="CN239" s="4"/>
      <c r="CO239" s="4"/>
      <c r="CP239" s="19">
        <v>163.5</v>
      </c>
      <c r="CQ239" s="19">
        <v>51.2</v>
      </c>
      <c r="CR239" s="19">
        <v>7.2999999999999883</v>
      </c>
      <c r="CS239" s="19">
        <v>9.3000000000000007</v>
      </c>
      <c r="CT239" s="19">
        <v>45.2</v>
      </c>
      <c r="CU239" s="19">
        <v>10.9</v>
      </c>
      <c r="CV239" s="19">
        <v>10.9</v>
      </c>
    </row>
    <row r="240" spans="27:100" x14ac:dyDescent="0.2">
      <c r="AA240" s="32">
        <v>31</v>
      </c>
      <c r="AB240" s="33">
        <f>PKG!C244</f>
        <v>0</v>
      </c>
      <c r="AC240" s="33" t="str">
        <f>PKG!G244</f>
        <v/>
      </c>
      <c r="AD240" s="78" t="str">
        <f>IFERROR(IF(VALUE(MID(PKG!D244,7,2))&gt;40,"P","L"),"")</f>
        <v/>
      </c>
      <c r="AE240" s="27">
        <f>PKG!H244</f>
        <v>0</v>
      </c>
      <c r="AF240" s="29" t="str">
        <f t="shared" si="80"/>
        <v/>
      </c>
      <c r="AG240" s="34" t="str">
        <f t="shared" si="81"/>
        <v/>
      </c>
      <c r="AH240" s="34" t="str">
        <f t="shared" si="82"/>
        <v/>
      </c>
      <c r="AI240" s="34" t="str">
        <f t="shared" si="83"/>
        <v/>
      </c>
      <c r="AJ240" s="34" t="str">
        <f t="shared" si="84"/>
        <v/>
      </c>
      <c r="AK240" s="4" t="str">
        <f t="shared" si="85"/>
        <v/>
      </c>
      <c r="AZ240" s="25" t="str">
        <f t="shared" si="86"/>
        <v/>
      </c>
      <c r="BA240" s="25" t="str">
        <f t="shared" si="87"/>
        <v>D</v>
      </c>
      <c r="BB240" s="83" t="str">
        <f>PKG!J244</f>
        <v/>
      </c>
      <c r="BC240" s="83" t="str">
        <f>PKG!K244</f>
        <v/>
      </c>
      <c r="BD240" s="26" t="str">
        <f t="shared" si="88"/>
        <v/>
      </c>
      <c r="BE240" s="26" t="str">
        <f t="shared" si="89"/>
        <v/>
      </c>
      <c r="BG240" s="26" t="str">
        <f t="shared" si="90"/>
        <v/>
      </c>
      <c r="BH240" s="26" t="str">
        <f t="shared" si="91"/>
        <v/>
      </c>
      <c r="BJ240" s="26" t="str">
        <f t="shared" si="92"/>
        <v/>
      </c>
      <c r="BK240" s="26" t="str">
        <f t="shared" si="93"/>
        <v/>
      </c>
      <c r="BM240" s="26" t="str">
        <f t="shared" si="94"/>
        <v/>
      </c>
      <c r="BN240" s="26" t="str">
        <f t="shared" si="95"/>
        <v/>
      </c>
      <c r="BZ240" s="4"/>
      <c r="CA240" s="4"/>
      <c r="CB240" s="4"/>
      <c r="CC240" s="4"/>
      <c r="CD240" s="4"/>
      <c r="CE240" s="4"/>
      <c r="CF240" s="4"/>
      <c r="CG240" s="4"/>
      <c r="CH240" s="4"/>
      <c r="CI240" s="4"/>
      <c r="CJ240" s="4"/>
      <c r="CK240" s="4"/>
      <c r="CL240" s="4"/>
      <c r="CM240" s="4"/>
      <c r="CN240" s="4"/>
      <c r="CO240" s="4"/>
      <c r="CP240" s="19">
        <v>164</v>
      </c>
      <c r="CQ240" s="19">
        <v>51.7</v>
      </c>
      <c r="CR240" s="19">
        <v>7.4999999999999876</v>
      </c>
      <c r="CS240" s="19">
        <v>9.3000000000000007</v>
      </c>
      <c r="CT240" s="19">
        <v>45.5</v>
      </c>
      <c r="CU240" s="19">
        <v>10.9</v>
      </c>
      <c r="CV240" s="19">
        <v>10.9</v>
      </c>
    </row>
    <row r="241" spans="27:100" x14ac:dyDescent="0.2">
      <c r="AA241" s="32">
        <v>32</v>
      </c>
      <c r="AB241" s="33">
        <f>PKG!C245</f>
        <v>0</v>
      </c>
      <c r="AC241" s="33" t="str">
        <f>PKG!G245</f>
        <v/>
      </c>
      <c r="AD241" s="78" t="str">
        <f>IFERROR(IF(VALUE(MID(PKG!D245,7,2))&gt;40,"P","L"),"")</f>
        <v/>
      </c>
      <c r="AE241" s="27">
        <f>PKG!H245</f>
        <v>0</v>
      </c>
      <c r="AF241" s="29" t="str">
        <f t="shared" si="80"/>
        <v/>
      </c>
      <c r="AG241" s="34" t="str">
        <f t="shared" si="81"/>
        <v/>
      </c>
      <c r="AH241" s="34" t="str">
        <f t="shared" si="82"/>
        <v/>
      </c>
      <c r="AI241" s="34" t="str">
        <f t="shared" si="83"/>
        <v/>
      </c>
      <c r="AJ241" s="34" t="str">
        <f t="shared" si="84"/>
        <v/>
      </c>
      <c r="AK241" s="4" t="str">
        <f t="shared" si="85"/>
        <v/>
      </c>
      <c r="AZ241" s="25" t="str">
        <f t="shared" si="86"/>
        <v/>
      </c>
      <c r="BA241" s="25" t="str">
        <f t="shared" si="87"/>
        <v>D</v>
      </c>
      <c r="BB241" s="83" t="str">
        <f>PKG!J245</f>
        <v/>
      </c>
      <c r="BC241" s="83" t="str">
        <f>PKG!K245</f>
        <v/>
      </c>
      <c r="BD241" s="26" t="str">
        <f t="shared" si="88"/>
        <v/>
      </c>
      <c r="BE241" s="26" t="str">
        <f t="shared" si="89"/>
        <v/>
      </c>
      <c r="BG241" s="26" t="str">
        <f t="shared" si="90"/>
        <v/>
      </c>
      <c r="BH241" s="26" t="str">
        <f t="shared" si="91"/>
        <v/>
      </c>
      <c r="BJ241" s="26" t="str">
        <f t="shared" si="92"/>
        <v/>
      </c>
      <c r="BK241" s="26" t="str">
        <f t="shared" si="93"/>
        <v/>
      </c>
      <c r="BM241" s="26" t="str">
        <f t="shared" si="94"/>
        <v/>
      </c>
      <c r="BN241" s="26" t="str">
        <f t="shared" si="95"/>
        <v/>
      </c>
      <c r="BZ241" s="4"/>
      <c r="CA241" s="4"/>
      <c r="CB241" s="4"/>
      <c r="CC241" s="4"/>
      <c r="CD241" s="4"/>
      <c r="CE241" s="4"/>
      <c r="CF241" s="4"/>
      <c r="CG241" s="4"/>
      <c r="CH241" s="4"/>
      <c r="CI241" s="4"/>
      <c r="CJ241" s="4"/>
      <c r="CK241" s="4"/>
      <c r="CL241" s="4"/>
      <c r="CM241" s="4"/>
      <c r="CN241" s="4"/>
      <c r="CO241" s="4"/>
      <c r="CP241" s="19">
        <v>164.5</v>
      </c>
      <c r="CQ241" s="19">
        <v>52.1</v>
      </c>
      <c r="CR241" s="19">
        <v>7.5999999999999872</v>
      </c>
      <c r="CS241" s="19">
        <v>9.4</v>
      </c>
      <c r="CT241" s="19">
        <v>45.7</v>
      </c>
      <c r="CU241" s="19">
        <v>11</v>
      </c>
      <c r="CV241" s="19">
        <v>11</v>
      </c>
    </row>
    <row r="242" spans="27:100" x14ac:dyDescent="0.2">
      <c r="AA242" s="32">
        <v>33</v>
      </c>
      <c r="AB242" s="33">
        <f>PKG!C246</f>
        <v>0</v>
      </c>
      <c r="AC242" s="33" t="str">
        <f>PKG!G246</f>
        <v/>
      </c>
      <c r="AD242" s="78" t="str">
        <f>IFERROR(IF(VALUE(MID(PKG!D246,7,2))&gt;40,"P","L"),"")</f>
        <v/>
      </c>
      <c r="AE242" s="27">
        <f>PKG!H246</f>
        <v>0</v>
      </c>
      <c r="AF242" s="29" t="str">
        <f t="shared" si="80"/>
        <v/>
      </c>
      <c r="AG242" s="34" t="str">
        <f t="shared" si="81"/>
        <v/>
      </c>
      <c r="AH242" s="34" t="str">
        <f t="shared" si="82"/>
        <v/>
      </c>
      <c r="AI242" s="34" t="str">
        <f t="shared" si="83"/>
        <v/>
      </c>
      <c r="AJ242" s="34" t="str">
        <f t="shared" si="84"/>
        <v/>
      </c>
      <c r="AK242" s="4" t="str">
        <f t="shared" si="85"/>
        <v/>
      </c>
      <c r="AZ242" s="25" t="str">
        <f t="shared" si="86"/>
        <v/>
      </c>
      <c r="BA242" s="25" t="str">
        <f t="shared" si="87"/>
        <v>D</v>
      </c>
      <c r="BB242" s="83" t="str">
        <f>PKG!J246</f>
        <v/>
      </c>
      <c r="BC242" s="83" t="str">
        <f>PKG!K246</f>
        <v/>
      </c>
      <c r="BD242" s="26" t="str">
        <f t="shared" si="88"/>
        <v/>
      </c>
      <c r="BE242" s="26" t="str">
        <f t="shared" si="89"/>
        <v/>
      </c>
      <c r="BG242" s="26" t="str">
        <f t="shared" si="90"/>
        <v/>
      </c>
      <c r="BH242" s="26" t="str">
        <f t="shared" si="91"/>
        <v/>
      </c>
      <c r="BJ242" s="26" t="str">
        <f t="shared" si="92"/>
        <v/>
      </c>
      <c r="BK242" s="26" t="str">
        <f t="shared" si="93"/>
        <v/>
      </c>
      <c r="BM242" s="26" t="str">
        <f t="shared" si="94"/>
        <v/>
      </c>
      <c r="BN242" s="26" t="str">
        <f t="shared" si="95"/>
        <v/>
      </c>
      <c r="BZ242" s="4"/>
      <c r="CA242" s="4"/>
      <c r="CB242" s="4"/>
      <c r="CC242" s="4"/>
      <c r="CD242" s="4"/>
      <c r="CE242" s="4"/>
      <c r="CF242" s="4"/>
      <c r="CG242" s="4"/>
      <c r="CH242" s="4"/>
      <c r="CI242" s="4"/>
      <c r="CJ242" s="4"/>
      <c r="CK242" s="4"/>
      <c r="CL242" s="4"/>
      <c r="CM242" s="4"/>
      <c r="CN242" s="4"/>
      <c r="CO242" s="4"/>
      <c r="CP242" s="19">
        <v>165</v>
      </c>
      <c r="CQ242" s="19">
        <v>52.5</v>
      </c>
      <c r="CR242" s="19">
        <v>7.6999999999999869</v>
      </c>
      <c r="CS242" s="19">
        <v>9.6</v>
      </c>
      <c r="CT242" s="19">
        <v>46</v>
      </c>
      <c r="CU242" s="19">
        <v>11.1</v>
      </c>
      <c r="CV242" s="19">
        <v>11.1</v>
      </c>
    </row>
    <row r="243" spans="27:100" x14ac:dyDescent="0.2">
      <c r="AA243" s="32">
        <v>34</v>
      </c>
      <c r="AB243" s="33">
        <f>PKG!C247</f>
        <v>0</v>
      </c>
      <c r="AC243" s="33" t="str">
        <f>PKG!G247</f>
        <v/>
      </c>
      <c r="AD243" s="78" t="str">
        <f>IFERROR(IF(VALUE(MID(PKG!D247,7,2))&gt;40,"P","L"),"")</f>
        <v/>
      </c>
      <c r="AE243" s="27">
        <f>PKG!H247</f>
        <v>0</v>
      </c>
      <c r="AF243" s="29" t="str">
        <f t="shared" si="80"/>
        <v/>
      </c>
      <c r="AG243" s="34" t="str">
        <f t="shared" si="81"/>
        <v/>
      </c>
      <c r="AH243" s="34" t="str">
        <f t="shared" si="82"/>
        <v/>
      </c>
      <c r="AI243" s="34" t="str">
        <f t="shared" si="83"/>
        <v/>
      </c>
      <c r="AJ243" s="34" t="str">
        <f t="shared" si="84"/>
        <v/>
      </c>
      <c r="AK243" s="4" t="str">
        <f t="shared" si="85"/>
        <v/>
      </c>
      <c r="AZ243" s="25" t="str">
        <f t="shared" si="86"/>
        <v/>
      </c>
      <c r="BA243" s="25" t="str">
        <f t="shared" si="87"/>
        <v>D</v>
      </c>
      <c r="BB243" s="83" t="str">
        <f>PKG!J247</f>
        <v/>
      </c>
      <c r="BC243" s="83" t="str">
        <f>PKG!K247</f>
        <v/>
      </c>
      <c r="BD243" s="26" t="str">
        <f t="shared" si="88"/>
        <v/>
      </c>
      <c r="BE243" s="26" t="str">
        <f t="shared" si="89"/>
        <v/>
      </c>
      <c r="BG243" s="26" t="str">
        <f t="shared" si="90"/>
        <v/>
      </c>
      <c r="BH243" s="26" t="str">
        <f t="shared" si="91"/>
        <v/>
      </c>
      <c r="BJ243" s="26" t="str">
        <f t="shared" si="92"/>
        <v/>
      </c>
      <c r="BK243" s="26" t="str">
        <f t="shared" si="93"/>
        <v/>
      </c>
      <c r="BM243" s="26" t="str">
        <f t="shared" si="94"/>
        <v/>
      </c>
      <c r="BN243" s="26" t="str">
        <f t="shared" si="95"/>
        <v/>
      </c>
      <c r="BZ243" s="4"/>
      <c r="CA243" s="4"/>
      <c r="CB243" s="4"/>
      <c r="CC243" s="4"/>
      <c r="CD243" s="4"/>
      <c r="CE243" s="4"/>
      <c r="CF243" s="4"/>
      <c r="CG243" s="4"/>
      <c r="CH243" s="4"/>
      <c r="CI243" s="4"/>
      <c r="CJ243" s="4"/>
      <c r="CK243" s="4"/>
      <c r="CL243" s="4"/>
      <c r="CM243" s="4"/>
      <c r="CN243" s="4"/>
      <c r="CO243" s="4"/>
      <c r="CP243" s="19">
        <v>165.5</v>
      </c>
      <c r="CQ243" s="19">
        <v>52.8</v>
      </c>
      <c r="CR243" s="19">
        <v>7.6999999999999869</v>
      </c>
      <c r="CS243" s="19">
        <v>9.6999999999999993</v>
      </c>
      <c r="CT243" s="19">
        <v>46.3</v>
      </c>
      <c r="CU243" s="19">
        <v>11.2</v>
      </c>
      <c r="CV243" s="19">
        <v>11.2</v>
      </c>
    </row>
    <row r="244" spans="27:100" x14ac:dyDescent="0.2">
      <c r="AA244" s="32">
        <v>35</v>
      </c>
      <c r="AB244" s="33">
        <f>PKG!C248</f>
        <v>0</v>
      </c>
      <c r="AC244" s="33" t="str">
        <f>PKG!G248</f>
        <v/>
      </c>
      <c r="AD244" s="78" t="str">
        <f>IFERROR(IF(VALUE(MID(PKG!D248,7,2))&gt;40,"P","L"),"")</f>
        <v/>
      </c>
      <c r="AE244" s="27">
        <f>PKG!H248</f>
        <v>0</v>
      </c>
      <c r="AF244" s="29" t="str">
        <f t="shared" si="80"/>
        <v/>
      </c>
      <c r="AG244" s="34" t="str">
        <f t="shared" si="81"/>
        <v/>
      </c>
      <c r="AH244" s="34" t="str">
        <f t="shared" si="82"/>
        <v/>
      </c>
      <c r="AI244" s="34" t="str">
        <f t="shared" si="83"/>
        <v/>
      </c>
      <c r="AJ244" s="34" t="str">
        <f t="shared" si="84"/>
        <v/>
      </c>
      <c r="AK244" s="4" t="str">
        <f t="shared" si="85"/>
        <v/>
      </c>
      <c r="AZ244" s="25" t="str">
        <f t="shared" si="86"/>
        <v/>
      </c>
      <c r="BA244" s="25" t="str">
        <f t="shared" si="87"/>
        <v>D</v>
      </c>
      <c r="BB244" s="83" t="str">
        <f>PKG!J248</f>
        <v/>
      </c>
      <c r="BC244" s="83" t="str">
        <f>PKG!K248</f>
        <v/>
      </c>
      <c r="BD244" s="26" t="str">
        <f t="shared" si="88"/>
        <v/>
      </c>
      <c r="BE244" s="26" t="str">
        <f t="shared" si="89"/>
        <v/>
      </c>
      <c r="BG244" s="26" t="str">
        <f t="shared" si="90"/>
        <v/>
      </c>
      <c r="BH244" s="26" t="str">
        <f t="shared" si="91"/>
        <v/>
      </c>
      <c r="BJ244" s="26" t="str">
        <f t="shared" si="92"/>
        <v/>
      </c>
      <c r="BK244" s="26" t="str">
        <f t="shared" si="93"/>
        <v/>
      </c>
      <c r="BM244" s="26" t="str">
        <f t="shared" si="94"/>
        <v/>
      </c>
      <c r="BN244" s="26" t="str">
        <f t="shared" si="95"/>
        <v/>
      </c>
      <c r="BZ244" s="4"/>
      <c r="CA244" s="4"/>
      <c r="CB244" s="4"/>
      <c r="CC244" s="4"/>
      <c r="CD244" s="4"/>
      <c r="CE244" s="4"/>
      <c r="CF244" s="4"/>
      <c r="CG244" s="4"/>
      <c r="CH244" s="4"/>
      <c r="CI244" s="4"/>
      <c r="CJ244" s="4"/>
      <c r="CK244" s="4"/>
      <c r="CL244" s="4"/>
      <c r="CM244" s="4"/>
      <c r="CN244" s="4"/>
      <c r="CO244" s="4"/>
      <c r="CP244" s="19">
        <v>166</v>
      </c>
      <c r="CQ244" s="19">
        <v>53.2</v>
      </c>
      <c r="CR244" s="19">
        <v>7.7999999999999865</v>
      </c>
      <c r="CS244" s="19">
        <v>9.8000000000000007</v>
      </c>
      <c r="CT244" s="19">
        <v>46.5</v>
      </c>
      <c r="CU244" s="19">
        <v>11.3</v>
      </c>
      <c r="CV244" s="19">
        <v>11.3</v>
      </c>
    </row>
    <row r="245" spans="27:100" x14ac:dyDescent="0.2">
      <c r="AA245" s="32">
        <v>36</v>
      </c>
      <c r="AB245" s="33">
        <f>PKG!C249</f>
        <v>0</v>
      </c>
      <c r="AC245" s="33" t="str">
        <f>PKG!G249</f>
        <v/>
      </c>
      <c r="AD245" s="78" t="str">
        <f>IFERROR(IF(VALUE(MID(PKG!D249,7,2))&gt;40,"P","L"),"")</f>
        <v/>
      </c>
      <c r="AE245" s="27">
        <f>PKG!H249</f>
        <v>0</v>
      </c>
      <c r="AF245" s="29" t="str">
        <f t="shared" ref="AF245:AF308" si="96">IFERROR(VLOOKUP(AE245,$AW$10:$AX$16,2,0),"")</f>
        <v/>
      </c>
      <c r="AG245" s="34" t="str">
        <f t="shared" ref="AG245:AG308" si="97">IFERROR(IF(AND(AE245&lt;&gt;"",AF245=""),"Luar Wil",AE245)&amp;VLOOKUP(DAY(AB245),$AS$10:$AT$14,2),"")</f>
        <v/>
      </c>
      <c r="AH245" s="34" t="str">
        <f t="shared" ref="AH245:AH308" si="98">IFERROR(DATEDIF(AC245,AB245,"Y"),"")</f>
        <v/>
      </c>
      <c r="AI245" s="34" t="str">
        <f t="shared" ref="AI245:AI308" si="99">IFERROR(DATEDIF(AC245,AB245,"yM"),"")</f>
        <v/>
      </c>
      <c r="AJ245" s="34" t="str">
        <f t="shared" ref="AJ245:AJ308" si="100">IFERROR(DATEDIF(AC245,AB245,"M"),"")</f>
        <v/>
      </c>
      <c r="AK245" s="4" t="str">
        <f t="shared" ref="AK245:AK308" si="101">IFERROR(VLOOKUP(VLOOKUP(AJ245,$AM$10:$AN$13,2)&amp;AD245,$AQ$10:$AR$17,2),"")</f>
        <v/>
      </c>
      <c r="AZ245" s="25" t="str">
        <f t="shared" ref="AZ245:AZ308" si="102">IFERROR(DATEDIF(AC245,AB245,"M"),"")</f>
        <v/>
      </c>
      <c r="BA245" s="25" t="str">
        <f t="shared" ref="BA245:BA308" si="103">IF(AZ245&gt;216,"D",AZ245)</f>
        <v>D</v>
      </c>
      <c r="BB245" s="83" t="str">
        <f>PKG!J249</f>
        <v/>
      </c>
      <c r="BC245" s="83" t="str">
        <f>PKG!K249</f>
        <v/>
      </c>
      <c r="BD245" s="26" t="str">
        <f t="shared" ref="BD245:BD308" si="104">IFERROR(IF(AD245="L",VLOOKUP(BA245,$BZ$10:$CF$226,2),IF(AD245="P",VLOOKUP(BA245,$BZ$10:$CF$226,5),"")),"")</f>
        <v/>
      </c>
      <c r="BE245" s="26" t="str">
        <f t="shared" ref="BE245:BE308" si="105">IFERROR((BC245-BD245)/IF(AD245="L",(IF(OR(BC245&gt;BD245,BC245=BD245),VLOOKUP(BA245,$BZ$10:$CF$226,4),VLOOKUP(BA245,$BZ$10:$CF$226,3))),IF(OR(BC245&gt;BD245,BC245=BD245),VLOOKUP(BA245,$BZ$10:$CF$226,7),VLOOKUP(BA245,$BZ$10:$CF$226,6))),"")</f>
        <v/>
      </c>
      <c r="BG245" s="26" t="str">
        <f t="shared" ref="BG245:BG308" si="106">IFERROR(IF(AD245="L",VLOOKUP(BA245,$CH$10:$CN$226,2),IF(AD245="P",VLOOKUP(BA245,$CH$10:$CN$226,5),"")),"")</f>
        <v/>
      </c>
      <c r="BH245" s="26" t="str">
        <f t="shared" ref="BH245:BH308" si="107">IFERROR((BB245-BG245)/IF(AD245="L",(IF(OR(BB245&gt;BG245,BB245=BG245),VLOOKUP(BA245,$CH$10:$CN$226,4),VLOOKUP(BA245,$CH$10:$CN$226,3))),IF(OR(BB245&gt;BG245,BB245=BG245),VLOOKUP(BA245,$CH$10:$CN$226,7),VLOOKUP(BA245,$CH$10:$CN$226,6))),"")</f>
        <v/>
      </c>
      <c r="BJ245" s="26" t="str">
        <f t="shared" ref="BJ245:BJ308" si="108">IFERROR(IF(AD245="L",VLOOKUP(BB245,$CP$10:$CV$272,2),IF(AD245="P",VLOOKUP(BB245,$CP$10:$CV$272,5),"")),"")</f>
        <v/>
      </c>
      <c r="BK245" s="26" t="str">
        <f t="shared" ref="BK245:BK308" si="109">IFERROR((BC245-BJ245)/IF(AD245="L",(IF(OR(BC245&gt;BJ245,BC245=BJ245),VLOOKUP(BB245,$CP$10:$CV$272,4),VLOOKUP(BB245,$CP$10:$CV$272,3))),IF(OR(BC245&gt;BJ245,BC245=BJ245),VLOOKUP(BB245,$CP$10:$CV$272,7),VLOOKUP(BB245,$CP$10:$CV$272,6))),"")</f>
        <v/>
      </c>
      <c r="BM245" s="26" t="str">
        <f t="shared" ref="BM245:BM308" si="110">IFERROR(BC245/(BB245/100)^2,"")</f>
        <v/>
      </c>
      <c r="BN245" s="26" t="str">
        <f t="shared" ref="BN245:BN308" si="111">IFERROR(IF(BM245&gt;DP245,3+(BM245-DP245)/(DP245-DQ245),IF(BM245&gt;DQ245,2+(BM245-DQ245)/(DP245-DQ245),IF(BM245&gt;DR245,1+(BM245-DR245)/(DQ245-DR245),IF(BM245&gt;DS245,(BM245-DS245)/(DR245-DS245),IF(BM245&gt;DT245,-1+(BM245-DT245)/(DS245-DT245),IF(BM245&gt;DU245,-2+(BM245-DU245)/(DT245-DU245),IF(BM245&gt;DV245,-3+(BM245-DV245)/(DU245-DV245),-3-(DV245-BM245)/(DU245-DV245)))))))),"")</f>
        <v/>
      </c>
      <c r="BZ245" s="4"/>
      <c r="CA245" s="4"/>
      <c r="CB245" s="4"/>
      <c r="CC245" s="4"/>
      <c r="CD245" s="4"/>
      <c r="CE245" s="4"/>
      <c r="CF245" s="4"/>
      <c r="CG245" s="4"/>
      <c r="CH245" s="4"/>
      <c r="CI245" s="4"/>
      <c r="CJ245" s="4"/>
      <c r="CK245" s="4"/>
      <c r="CL245" s="4"/>
      <c r="CM245" s="4"/>
      <c r="CN245" s="4"/>
      <c r="CO245" s="4"/>
      <c r="CP245" s="19">
        <v>166.5</v>
      </c>
      <c r="CQ245" s="19">
        <v>53.6</v>
      </c>
      <c r="CR245" s="19">
        <v>7.8999999999999861</v>
      </c>
      <c r="CS245" s="19">
        <v>9.8000000000000007</v>
      </c>
      <c r="CT245" s="19">
        <v>46.8</v>
      </c>
      <c r="CU245" s="19">
        <v>11.4</v>
      </c>
      <c r="CV245" s="19">
        <v>11.4</v>
      </c>
    </row>
    <row r="246" spans="27:100" x14ac:dyDescent="0.2">
      <c r="AA246" s="32">
        <v>37</v>
      </c>
      <c r="AB246" s="33">
        <f>PKG!C250</f>
        <v>0</v>
      </c>
      <c r="AC246" s="33" t="str">
        <f>PKG!G250</f>
        <v/>
      </c>
      <c r="AD246" s="78" t="str">
        <f>IFERROR(IF(VALUE(MID(PKG!D250,7,2))&gt;40,"P","L"),"")</f>
        <v/>
      </c>
      <c r="AE246" s="27">
        <f>PKG!H250</f>
        <v>0</v>
      </c>
      <c r="AF246" s="29" t="str">
        <f t="shared" si="96"/>
        <v/>
      </c>
      <c r="AG246" s="34" t="str">
        <f t="shared" si="97"/>
        <v/>
      </c>
      <c r="AH246" s="34" t="str">
        <f t="shared" si="98"/>
        <v/>
      </c>
      <c r="AI246" s="34" t="str">
        <f t="shared" si="99"/>
        <v/>
      </c>
      <c r="AJ246" s="34" t="str">
        <f t="shared" si="100"/>
        <v/>
      </c>
      <c r="AK246" s="4" t="str">
        <f t="shared" si="101"/>
        <v/>
      </c>
      <c r="AZ246" s="25" t="str">
        <f t="shared" si="102"/>
        <v/>
      </c>
      <c r="BA246" s="25" t="str">
        <f t="shared" si="103"/>
        <v>D</v>
      </c>
      <c r="BB246" s="83" t="str">
        <f>PKG!J250</f>
        <v/>
      </c>
      <c r="BC246" s="83" t="str">
        <f>PKG!K250</f>
        <v/>
      </c>
      <c r="BD246" s="26" t="str">
        <f t="shared" si="104"/>
        <v/>
      </c>
      <c r="BE246" s="26" t="str">
        <f t="shared" si="105"/>
        <v/>
      </c>
      <c r="BG246" s="26" t="str">
        <f t="shared" si="106"/>
        <v/>
      </c>
      <c r="BH246" s="26" t="str">
        <f t="shared" si="107"/>
        <v/>
      </c>
      <c r="BJ246" s="26" t="str">
        <f t="shared" si="108"/>
        <v/>
      </c>
      <c r="BK246" s="26" t="str">
        <f t="shared" si="109"/>
        <v/>
      </c>
      <c r="BM246" s="26" t="str">
        <f t="shared" si="110"/>
        <v/>
      </c>
      <c r="BN246" s="26" t="str">
        <f t="shared" si="111"/>
        <v/>
      </c>
      <c r="BZ246" s="4"/>
      <c r="CA246" s="4"/>
      <c r="CB246" s="4"/>
      <c r="CC246" s="4"/>
      <c r="CD246" s="4"/>
      <c r="CE246" s="4"/>
      <c r="CF246" s="4"/>
      <c r="CG246" s="4"/>
      <c r="CH246" s="4"/>
      <c r="CI246" s="4"/>
      <c r="CJ246" s="4"/>
      <c r="CK246" s="4"/>
      <c r="CL246" s="4"/>
      <c r="CM246" s="4"/>
      <c r="CN246" s="4"/>
      <c r="CO246" s="4"/>
      <c r="CP246" s="19">
        <v>167</v>
      </c>
      <c r="CQ246" s="19">
        <v>54</v>
      </c>
      <c r="CR246" s="19">
        <v>7.9999999999999858</v>
      </c>
      <c r="CS246" s="19">
        <v>9.9</v>
      </c>
      <c r="CT246" s="19">
        <v>47.1</v>
      </c>
      <c r="CU246" s="19">
        <v>11.5</v>
      </c>
      <c r="CV246" s="19">
        <v>11.5</v>
      </c>
    </row>
    <row r="247" spans="27:100" x14ac:dyDescent="0.2">
      <c r="AA247" s="32">
        <v>38</v>
      </c>
      <c r="AB247" s="33">
        <f>PKG!C251</f>
        <v>0</v>
      </c>
      <c r="AC247" s="33" t="str">
        <f>PKG!G251</f>
        <v/>
      </c>
      <c r="AD247" s="78" t="str">
        <f>IFERROR(IF(VALUE(MID(PKG!D251,7,2))&gt;40,"P","L"),"")</f>
        <v/>
      </c>
      <c r="AE247" s="27">
        <f>PKG!H251</f>
        <v>0</v>
      </c>
      <c r="AF247" s="29" t="str">
        <f t="shared" si="96"/>
        <v/>
      </c>
      <c r="AG247" s="34" t="str">
        <f t="shared" si="97"/>
        <v/>
      </c>
      <c r="AH247" s="34" t="str">
        <f t="shared" si="98"/>
        <v/>
      </c>
      <c r="AI247" s="34" t="str">
        <f t="shared" si="99"/>
        <v/>
      </c>
      <c r="AJ247" s="34" t="str">
        <f t="shared" si="100"/>
        <v/>
      </c>
      <c r="AK247" s="4" t="str">
        <f t="shared" si="101"/>
        <v/>
      </c>
      <c r="AZ247" s="25" t="str">
        <f t="shared" si="102"/>
        <v/>
      </c>
      <c r="BA247" s="25" t="str">
        <f t="shared" si="103"/>
        <v>D</v>
      </c>
      <c r="BB247" s="83" t="str">
        <f>PKG!J251</f>
        <v/>
      </c>
      <c r="BC247" s="83" t="str">
        <f>PKG!K251</f>
        <v/>
      </c>
      <c r="BD247" s="26" t="str">
        <f t="shared" si="104"/>
        <v/>
      </c>
      <c r="BE247" s="26" t="str">
        <f t="shared" si="105"/>
        <v/>
      </c>
      <c r="BG247" s="26" t="str">
        <f t="shared" si="106"/>
        <v/>
      </c>
      <c r="BH247" s="26" t="str">
        <f t="shared" si="107"/>
        <v/>
      </c>
      <c r="BJ247" s="26" t="str">
        <f t="shared" si="108"/>
        <v/>
      </c>
      <c r="BK247" s="26" t="str">
        <f t="shared" si="109"/>
        <v/>
      </c>
      <c r="BM247" s="26" t="str">
        <f t="shared" si="110"/>
        <v/>
      </c>
      <c r="BN247" s="26" t="str">
        <f t="shared" si="111"/>
        <v/>
      </c>
      <c r="BZ247" s="4"/>
      <c r="CA247" s="4"/>
      <c r="CB247" s="4"/>
      <c r="CC247" s="4"/>
      <c r="CD247" s="4"/>
      <c r="CE247" s="4"/>
      <c r="CF247" s="4"/>
      <c r="CG247" s="4"/>
      <c r="CH247" s="4"/>
      <c r="CI247" s="4"/>
      <c r="CJ247" s="4"/>
      <c r="CK247" s="4"/>
      <c r="CL247" s="4"/>
      <c r="CM247" s="4"/>
      <c r="CN247" s="4"/>
      <c r="CO247" s="4"/>
      <c r="CP247" s="19">
        <v>167.5</v>
      </c>
      <c r="CQ247" s="19">
        <v>54.3</v>
      </c>
      <c r="CR247" s="19">
        <v>7.9999999999999858</v>
      </c>
      <c r="CS247" s="19">
        <v>10</v>
      </c>
      <c r="CT247" s="19">
        <v>47.3</v>
      </c>
      <c r="CU247" s="19">
        <v>11.6</v>
      </c>
      <c r="CV247" s="19">
        <v>11.6</v>
      </c>
    </row>
    <row r="248" spans="27:100" x14ac:dyDescent="0.2">
      <c r="AA248" s="32">
        <v>39</v>
      </c>
      <c r="AB248" s="33">
        <f>PKG!C252</f>
        <v>0</v>
      </c>
      <c r="AC248" s="33" t="str">
        <f>PKG!G252</f>
        <v/>
      </c>
      <c r="AD248" s="78" t="str">
        <f>IFERROR(IF(VALUE(MID(PKG!D252,7,2))&gt;40,"P","L"),"")</f>
        <v/>
      </c>
      <c r="AE248" s="27">
        <f>PKG!H252</f>
        <v>0</v>
      </c>
      <c r="AF248" s="29" t="str">
        <f t="shared" si="96"/>
        <v/>
      </c>
      <c r="AG248" s="34" t="str">
        <f t="shared" si="97"/>
        <v/>
      </c>
      <c r="AH248" s="34" t="str">
        <f t="shared" si="98"/>
        <v/>
      </c>
      <c r="AI248" s="34" t="str">
        <f t="shared" si="99"/>
        <v/>
      </c>
      <c r="AJ248" s="34" t="str">
        <f t="shared" si="100"/>
        <v/>
      </c>
      <c r="AK248" s="4" t="str">
        <f t="shared" si="101"/>
        <v/>
      </c>
      <c r="AZ248" s="25" t="str">
        <f t="shared" si="102"/>
        <v/>
      </c>
      <c r="BA248" s="25" t="str">
        <f t="shared" si="103"/>
        <v>D</v>
      </c>
      <c r="BB248" s="83" t="str">
        <f>PKG!J252</f>
        <v/>
      </c>
      <c r="BC248" s="83" t="str">
        <f>PKG!K252</f>
        <v/>
      </c>
      <c r="BD248" s="26" t="str">
        <f t="shared" si="104"/>
        <v/>
      </c>
      <c r="BE248" s="26" t="str">
        <f t="shared" si="105"/>
        <v/>
      </c>
      <c r="BG248" s="26" t="str">
        <f t="shared" si="106"/>
        <v/>
      </c>
      <c r="BH248" s="26" t="str">
        <f t="shared" si="107"/>
        <v/>
      </c>
      <c r="BJ248" s="26" t="str">
        <f t="shared" si="108"/>
        <v/>
      </c>
      <c r="BK248" s="26" t="str">
        <f t="shared" si="109"/>
        <v/>
      </c>
      <c r="BM248" s="26" t="str">
        <f t="shared" si="110"/>
        <v/>
      </c>
      <c r="BN248" s="26" t="str">
        <f t="shared" si="111"/>
        <v/>
      </c>
      <c r="BZ248" s="4"/>
      <c r="CA248" s="4"/>
      <c r="CB248" s="4"/>
      <c r="CC248" s="4"/>
      <c r="CD248" s="4"/>
      <c r="CE248" s="4"/>
      <c r="CF248" s="4"/>
      <c r="CG248" s="4"/>
      <c r="CH248" s="4"/>
      <c r="CI248" s="4"/>
      <c r="CJ248" s="4"/>
      <c r="CK248" s="4"/>
      <c r="CL248" s="4"/>
      <c r="CM248" s="4"/>
      <c r="CN248" s="4"/>
      <c r="CO248" s="4"/>
      <c r="CP248" s="19">
        <v>168</v>
      </c>
      <c r="CQ248" s="19">
        <v>54.7</v>
      </c>
      <c r="CR248" s="19">
        <v>8.0999999999999854</v>
      </c>
      <c r="CS248" s="19">
        <v>10</v>
      </c>
      <c r="CT248" s="19">
        <v>47.5</v>
      </c>
      <c r="CU248" s="19">
        <v>11.7</v>
      </c>
      <c r="CV248" s="19">
        <v>11.7</v>
      </c>
    </row>
    <row r="249" spans="27:100" x14ac:dyDescent="0.2">
      <c r="AA249" s="32">
        <v>40</v>
      </c>
      <c r="AB249" s="33">
        <f>PKG!C253</f>
        <v>0</v>
      </c>
      <c r="AC249" s="33" t="str">
        <f>PKG!G253</f>
        <v/>
      </c>
      <c r="AD249" s="78" t="str">
        <f>IFERROR(IF(VALUE(MID(PKG!D253,7,2))&gt;40,"P","L"),"")</f>
        <v/>
      </c>
      <c r="AE249" s="27">
        <f>PKG!H253</f>
        <v>0</v>
      </c>
      <c r="AF249" s="29" t="str">
        <f t="shared" si="96"/>
        <v/>
      </c>
      <c r="AG249" s="34" t="str">
        <f t="shared" si="97"/>
        <v/>
      </c>
      <c r="AH249" s="34" t="str">
        <f t="shared" si="98"/>
        <v/>
      </c>
      <c r="AI249" s="34" t="str">
        <f t="shared" si="99"/>
        <v/>
      </c>
      <c r="AJ249" s="34" t="str">
        <f t="shared" si="100"/>
        <v/>
      </c>
      <c r="AK249" s="4" t="str">
        <f t="shared" si="101"/>
        <v/>
      </c>
      <c r="AZ249" s="25" t="str">
        <f t="shared" si="102"/>
        <v/>
      </c>
      <c r="BA249" s="25" t="str">
        <f t="shared" si="103"/>
        <v>D</v>
      </c>
      <c r="BB249" s="83" t="str">
        <f>PKG!J253</f>
        <v/>
      </c>
      <c r="BC249" s="83" t="str">
        <f>PKG!K253</f>
        <v/>
      </c>
      <c r="BD249" s="26" t="str">
        <f t="shared" si="104"/>
        <v/>
      </c>
      <c r="BE249" s="26" t="str">
        <f t="shared" si="105"/>
        <v/>
      </c>
      <c r="BG249" s="26" t="str">
        <f t="shared" si="106"/>
        <v/>
      </c>
      <c r="BH249" s="26" t="str">
        <f t="shared" si="107"/>
        <v/>
      </c>
      <c r="BJ249" s="26" t="str">
        <f t="shared" si="108"/>
        <v/>
      </c>
      <c r="BK249" s="26" t="str">
        <f t="shared" si="109"/>
        <v/>
      </c>
      <c r="BM249" s="26" t="str">
        <f t="shared" si="110"/>
        <v/>
      </c>
      <c r="BN249" s="26" t="str">
        <f t="shared" si="111"/>
        <v/>
      </c>
      <c r="BZ249" s="4"/>
      <c r="CA249" s="4"/>
      <c r="CB249" s="4"/>
      <c r="CC249" s="4"/>
      <c r="CD249" s="4"/>
      <c r="CE249" s="4"/>
      <c r="CF249" s="4"/>
      <c r="CG249" s="4"/>
      <c r="CH249" s="4"/>
      <c r="CI249" s="4"/>
      <c r="CJ249" s="4"/>
      <c r="CK249" s="4"/>
      <c r="CL249" s="4"/>
      <c r="CM249" s="4"/>
      <c r="CN249" s="4"/>
      <c r="CO249" s="4"/>
      <c r="CP249" s="19">
        <v>168.5</v>
      </c>
      <c r="CQ249" s="19">
        <v>55.1</v>
      </c>
      <c r="CR249" s="19">
        <v>8.1999999999999851</v>
      </c>
      <c r="CS249" s="19">
        <v>10.1</v>
      </c>
      <c r="CT249" s="19">
        <v>47.8</v>
      </c>
      <c r="CU249" s="19">
        <v>11.8</v>
      </c>
      <c r="CV249" s="19">
        <v>11.8</v>
      </c>
    </row>
    <row r="250" spans="27:100" x14ac:dyDescent="0.2">
      <c r="AA250" s="32">
        <v>41</v>
      </c>
      <c r="AB250" s="33">
        <f>PKG!C254</f>
        <v>0</v>
      </c>
      <c r="AC250" s="33" t="str">
        <f>PKG!G254</f>
        <v/>
      </c>
      <c r="AD250" s="78" t="str">
        <f>IFERROR(IF(VALUE(MID(PKG!D254,7,2))&gt;40,"P","L"),"")</f>
        <v/>
      </c>
      <c r="AE250" s="27">
        <f>PKG!H254</f>
        <v>0</v>
      </c>
      <c r="AF250" s="29" t="str">
        <f t="shared" si="96"/>
        <v/>
      </c>
      <c r="AG250" s="34" t="str">
        <f t="shared" si="97"/>
        <v/>
      </c>
      <c r="AH250" s="34" t="str">
        <f t="shared" si="98"/>
        <v/>
      </c>
      <c r="AI250" s="34" t="str">
        <f t="shared" si="99"/>
        <v/>
      </c>
      <c r="AJ250" s="34" t="str">
        <f t="shared" si="100"/>
        <v/>
      </c>
      <c r="AK250" s="4" t="str">
        <f t="shared" si="101"/>
        <v/>
      </c>
      <c r="AZ250" s="25" t="str">
        <f t="shared" si="102"/>
        <v/>
      </c>
      <c r="BA250" s="25" t="str">
        <f t="shared" si="103"/>
        <v>D</v>
      </c>
      <c r="BB250" s="83" t="str">
        <f>PKG!J254</f>
        <v/>
      </c>
      <c r="BC250" s="83" t="str">
        <f>PKG!K254</f>
        <v/>
      </c>
      <c r="BD250" s="26" t="str">
        <f t="shared" si="104"/>
        <v/>
      </c>
      <c r="BE250" s="26" t="str">
        <f t="shared" si="105"/>
        <v/>
      </c>
      <c r="BG250" s="26" t="str">
        <f t="shared" si="106"/>
        <v/>
      </c>
      <c r="BH250" s="26" t="str">
        <f t="shared" si="107"/>
        <v/>
      </c>
      <c r="BJ250" s="26" t="str">
        <f t="shared" si="108"/>
        <v/>
      </c>
      <c r="BK250" s="26" t="str">
        <f t="shared" si="109"/>
        <v/>
      </c>
      <c r="BM250" s="26" t="str">
        <f t="shared" si="110"/>
        <v/>
      </c>
      <c r="BN250" s="26" t="str">
        <f t="shared" si="111"/>
        <v/>
      </c>
      <c r="BZ250" s="4"/>
      <c r="CA250" s="4"/>
      <c r="CB250" s="4"/>
      <c r="CC250" s="4"/>
      <c r="CD250" s="4"/>
      <c r="CE250" s="4"/>
      <c r="CF250" s="4"/>
      <c r="CG250" s="4"/>
      <c r="CH250" s="4"/>
      <c r="CI250" s="4"/>
      <c r="CJ250" s="4"/>
      <c r="CK250" s="4"/>
      <c r="CL250" s="4"/>
      <c r="CM250" s="4"/>
      <c r="CN250" s="4"/>
      <c r="CO250" s="4"/>
      <c r="CP250" s="19">
        <v>169</v>
      </c>
      <c r="CQ250" s="19">
        <v>55.6</v>
      </c>
      <c r="CR250" s="19">
        <v>8.3999999999999844</v>
      </c>
      <c r="CS250" s="19">
        <v>10.1</v>
      </c>
      <c r="CT250" s="19">
        <v>48.1</v>
      </c>
      <c r="CU250" s="19">
        <v>11.8</v>
      </c>
      <c r="CV250" s="19">
        <v>11.8</v>
      </c>
    </row>
    <row r="251" spans="27:100" x14ac:dyDescent="0.2">
      <c r="AA251" s="32">
        <v>42</v>
      </c>
      <c r="AB251" s="33">
        <f>PKG!C255</f>
        <v>0</v>
      </c>
      <c r="AC251" s="33" t="str">
        <f>PKG!G255</f>
        <v/>
      </c>
      <c r="AD251" s="78" t="str">
        <f>IFERROR(IF(VALUE(MID(PKG!D255,7,2))&gt;40,"P","L"),"")</f>
        <v/>
      </c>
      <c r="AE251" s="27">
        <f>PKG!H255</f>
        <v>0</v>
      </c>
      <c r="AF251" s="29" t="str">
        <f t="shared" si="96"/>
        <v/>
      </c>
      <c r="AG251" s="34" t="str">
        <f t="shared" si="97"/>
        <v/>
      </c>
      <c r="AH251" s="34" t="str">
        <f t="shared" si="98"/>
        <v/>
      </c>
      <c r="AI251" s="34" t="str">
        <f t="shared" si="99"/>
        <v/>
      </c>
      <c r="AJ251" s="34" t="str">
        <f t="shared" si="100"/>
        <v/>
      </c>
      <c r="AK251" s="4" t="str">
        <f t="shared" si="101"/>
        <v/>
      </c>
      <c r="AZ251" s="25" t="str">
        <f t="shared" si="102"/>
        <v/>
      </c>
      <c r="BA251" s="25" t="str">
        <f t="shared" si="103"/>
        <v>D</v>
      </c>
      <c r="BB251" s="83" t="str">
        <f>PKG!J255</f>
        <v/>
      </c>
      <c r="BC251" s="83" t="str">
        <f>PKG!K255</f>
        <v/>
      </c>
      <c r="BD251" s="26" t="str">
        <f t="shared" si="104"/>
        <v/>
      </c>
      <c r="BE251" s="26" t="str">
        <f t="shared" si="105"/>
        <v/>
      </c>
      <c r="BG251" s="26" t="str">
        <f t="shared" si="106"/>
        <v/>
      </c>
      <c r="BH251" s="26" t="str">
        <f t="shared" si="107"/>
        <v/>
      </c>
      <c r="BJ251" s="26" t="str">
        <f t="shared" si="108"/>
        <v/>
      </c>
      <c r="BK251" s="26" t="str">
        <f t="shared" si="109"/>
        <v/>
      </c>
      <c r="BM251" s="26" t="str">
        <f t="shared" si="110"/>
        <v/>
      </c>
      <c r="BN251" s="26" t="str">
        <f t="shared" si="111"/>
        <v/>
      </c>
      <c r="BZ251" s="4"/>
      <c r="CA251" s="4"/>
      <c r="CB251" s="4"/>
      <c r="CC251" s="4"/>
      <c r="CD251" s="4"/>
      <c r="CE251" s="4"/>
      <c r="CF251" s="4"/>
      <c r="CG251" s="4"/>
      <c r="CH251" s="4"/>
      <c r="CI251" s="4"/>
      <c r="CJ251" s="4"/>
      <c r="CK251" s="4"/>
      <c r="CL251" s="4"/>
      <c r="CM251" s="4"/>
      <c r="CN251" s="4"/>
      <c r="CO251" s="4"/>
      <c r="CP251" s="19">
        <v>169.5</v>
      </c>
      <c r="CQ251" s="19">
        <v>56</v>
      </c>
      <c r="CR251" s="19">
        <v>8.499999999999984</v>
      </c>
      <c r="CS251" s="19">
        <v>10.3</v>
      </c>
      <c r="CT251" s="19">
        <v>48.3</v>
      </c>
      <c r="CU251" s="19">
        <v>11.9</v>
      </c>
      <c r="CV251" s="19">
        <v>11.9</v>
      </c>
    </row>
    <row r="252" spans="27:100" x14ac:dyDescent="0.2">
      <c r="AA252" s="32">
        <v>43</v>
      </c>
      <c r="AB252" s="33">
        <f>PKG!C256</f>
        <v>0</v>
      </c>
      <c r="AC252" s="33" t="str">
        <f>PKG!G256</f>
        <v/>
      </c>
      <c r="AD252" s="78" t="str">
        <f>IFERROR(IF(VALUE(MID(PKG!D256,7,2))&gt;40,"P","L"),"")</f>
        <v/>
      </c>
      <c r="AE252" s="27">
        <f>PKG!H256</f>
        <v>0</v>
      </c>
      <c r="AF252" s="29" t="str">
        <f t="shared" si="96"/>
        <v/>
      </c>
      <c r="AG252" s="34" t="str">
        <f t="shared" si="97"/>
        <v/>
      </c>
      <c r="AH252" s="34" t="str">
        <f t="shared" si="98"/>
        <v/>
      </c>
      <c r="AI252" s="34" t="str">
        <f t="shared" si="99"/>
        <v/>
      </c>
      <c r="AJ252" s="34" t="str">
        <f t="shared" si="100"/>
        <v/>
      </c>
      <c r="AK252" s="4" t="str">
        <f t="shared" si="101"/>
        <v/>
      </c>
      <c r="AZ252" s="25" t="str">
        <f t="shared" si="102"/>
        <v/>
      </c>
      <c r="BA252" s="25" t="str">
        <f t="shared" si="103"/>
        <v>D</v>
      </c>
      <c r="BB252" s="83" t="str">
        <f>PKG!J256</f>
        <v/>
      </c>
      <c r="BC252" s="83" t="str">
        <f>PKG!K256</f>
        <v/>
      </c>
      <c r="BD252" s="26" t="str">
        <f t="shared" si="104"/>
        <v/>
      </c>
      <c r="BE252" s="26" t="str">
        <f t="shared" si="105"/>
        <v/>
      </c>
      <c r="BG252" s="26" t="str">
        <f t="shared" si="106"/>
        <v/>
      </c>
      <c r="BH252" s="26" t="str">
        <f t="shared" si="107"/>
        <v/>
      </c>
      <c r="BJ252" s="26" t="str">
        <f t="shared" si="108"/>
        <v/>
      </c>
      <c r="BK252" s="26" t="str">
        <f t="shared" si="109"/>
        <v/>
      </c>
      <c r="BM252" s="26" t="str">
        <f t="shared" si="110"/>
        <v/>
      </c>
      <c r="BN252" s="26" t="str">
        <f t="shared" si="111"/>
        <v/>
      </c>
      <c r="BZ252" s="4"/>
      <c r="CA252" s="4"/>
      <c r="CB252" s="4"/>
      <c r="CC252" s="4"/>
      <c r="CD252" s="4"/>
      <c r="CE252" s="4"/>
      <c r="CF252" s="4"/>
      <c r="CG252" s="4"/>
      <c r="CH252" s="4"/>
      <c r="CI252" s="4"/>
      <c r="CJ252" s="4"/>
      <c r="CK252" s="4"/>
      <c r="CL252" s="4"/>
      <c r="CM252" s="4"/>
      <c r="CN252" s="4"/>
      <c r="CO252" s="4"/>
      <c r="CP252" s="19">
        <v>170</v>
      </c>
      <c r="CQ252" s="19">
        <v>56.4</v>
      </c>
      <c r="CR252" s="19">
        <v>8.5999999999999837</v>
      </c>
      <c r="CS252" s="19">
        <v>10.3</v>
      </c>
      <c r="CT252" s="19">
        <v>48.6</v>
      </c>
      <c r="CU252" s="19">
        <v>12</v>
      </c>
      <c r="CV252" s="19">
        <v>12</v>
      </c>
    </row>
    <row r="253" spans="27:100" x14ac:dyDescent="0.2">
      <c r="AA253" s="32">
        <v>44</v>
      </c>
      <c r="AB253" s="33">
        <f>PKG!C257</f>
        <v>0</v>
      </c>
      <c r="AC253" s="33" t="str">
        <f>PKG!G257</f>
        <v/>
      </c>
      <c r="AD253" s="78" t="str">
        <f>IFERROR(IF(VALUE(MID(PKG!D257,7,2))&gt;40,"P","L"),"")</f>
        <v/>
      </c>
      <c r="AE253" s="27">
        <f>PKG!H257</f>
        <v>0</v>
      </c>
      <c r="AF253" s="29" t="str">
        <f t="shared" si="96"/>
        <v/>
      </c>
      <c r="AG253" s="34" t="str">
        <f t="shared" si="97"/>
        <v/>
      </c>
      <c r="AH253" s="34" t="str">
        <f t="shared" si="98"/>
        <v/>
      </c>
      <c r="AI253" s="34" t="str">
        <f t="shared" si="99"/>
        <v/>
      </c>
      <c r="AJ253" s="34" t="str">
        <f t="shared" si="100"/>
        <v/>
      </c>
      <c r="AK253" s="4" t="str">
        <f t="shared" si="101"/>
        <v/>
      </c>
      <c r="AZ253" s="25" t="str">
        <f t="shared" si="102"/>
        <v/>
      </c>
      <c r="BA253" s="25" t="str">
        <f t="shared" si="103"/>
        <v>D</v>
      </c>
      <c r="BB253" s="83" t="str">
        <f>PKG!J257</f>
        <v/>
      </c>
      <c r="BC253" s="83" t="str">
        <f>PKG!K257</f>
        <v/>
      </c>
      <c r="BD253" s="26" t="str">
        <f t="shared" si="104"/>
        <v/>
      </c>
      <c r="BE253" s="26" t="str">
        <f t="shared" si="105"/>
        <v/>
      </c>
      <c r="BG253" s="26" t="str">
        <f t="shared" si="106"/>
        <v/>
      </c>
      <c r="BH253" s="26" t="str">
        <f t="shared" si="107"/>
        <v/>
      </c>
      <c r="BJ253" s="26" t="str">
        <f t="shared" si="108"/>
        <v/>
      </c>
      <c r="BK253" s="26" t="str">
        <f t="shared" si="109"/>
        <v/>
      </c>
      <c r="BM253" s="26" t="str">
        <f t="shared" si="110"/>
        <v/>
      </c>
      <c r="BN253" s="26" t="str">
        <f t="shared" si="111"/>
        <v/>
      </c>
      <c r="BZ253" s="4"/>
      <c r="CA253" s="4"/>
      <c r="CB253" s="4"/>
      <c r="CC253" s="4"/>
      <c r="CD253" s="4"/>
      <c r="CE253" s="4"/>
      <c r="CF253" s="4"/>
      <c r="CG253" s="4"/>
      <c r="CH253" s="4"/>
      <c r="CI253" s="4"/>
      <c r="CJ253" s="4"/>
      <c r="CK253" s="4"/>
      <c r="CL253" s="4"/>
      <c r="CM253" s="4"/>
      <c r="CN253" s="4"/>
      <c r="CO253" s="4"/>
      <c r="CP253" s="19">
        <v>170.5</v>
      </c>
      <c r="CQ253" s="19">
        <v>56.7</v>
      </c>
      <c r="CR253" s="19">
        <v>8.5999999999999837</v>
      </c>
      <c r="CS253" s="19">
        <v>10.5</v>
      </c>
      <c r="CT253" s="19">
        <v>48.9</v>
      </c>
      <c r="CU253" s="19">
        <v>12.1</v>
      </c>
      <c r="CV253" s="19">
        <v>12.1</v>
      </c>
    </row>
    <row r="254" spans="27:100" x14ac:dyDescent="0.2">
      <c r="AA254" s="32">
        <v>45</v>
      </c>
      <c r="AB254" s="33">
        <f>PKG!C258</f>
        <v>0</v>
      </c>
      <c r="AC254" s="33" t="str">
        <f>PKG!G258</f>
        <v/>
      </c>
      <c r="AD254" s="78" t="str">
        <f>IFERROR(IF(VALUE(MID(PKG!D258,7,2))&gt;40,"P","L"),"")</f>
        <v/>
      </c>
      <c r="AE254" s="27">
        <f>PKG!H258</f>
        <v>0</v>
      </c>
      <c r="AF254" s="29" t="str">
        <f t="shared" si="96"/>
        <v/>
      </c>
      <c r="AG254" s="34" t="str">
        <f t="shared" si="97"/>
        <v/>
      </c>
      <c r="AH254" s="34" t="str">
        <f t="shared" si="98"/>
        <v/>
      </c>
      <c r="AI254" s="34" t="str">
        <f t="shared" si="99"/>
        <v/>
      </c>
      <c r="AJ254" s="34" t="str">
        <f t="shared" si="100"/>
        <v/>
      </c>
      <c r="AK254" s="4" t="str">
        <f t="shared" si="101"/>
        <v/>
      </c>
      <c r="AZ254" s="25" t="str">
        <f t="shared" si="102"/>
        <v/>
      </c>
      <c r="BA254" s="25" t="str">
        <f t="shared" si="103"/>
        <v>D</v>
      </c>
      <c r="BB254" s="83" t="str">
        <f>PKG!J258</f>
        <v/>
      </c>
      <c r="BC254" s="83" t="str">
        <f>PKG!K258</f>
        <v/>
      </c>
      <c r="BD254" s="26" t="str">
        <f t="shared" si="104"/>
        <v/>
      </c>
      <c r="BE254" s="26" t="str">
        <f t="shared" si="105"/>
        <v/>
      </c>
      <c r="BG254" s="26" t="str">
        <f t="shared" si="106"/>
        <v/>
      </c>
      <c r="BH254" s="26" t="str">
        <f t="shared" si="107"/>
        <v/>
      </c>
      <c r="BJ254" s="26" t="str">
        <f t="shared" si="108"/>
        <v/>
      </c>
      <c r="BK254" s="26" t="str">
        <f t="shared" si="109"/>
        <v/>
      </c>
      <c r="BM254" s="26" t="str">
        <f t="shared" si="110"/>
        <v/>
      </c>
      <c r="BN254" s="26" t="str">
        <f t="shared" si="111"/>
        <v/>
      </c>
      <c r="BZ254" s="4"/>
      <c r="CA254" s="4"/>
      <c r="CB254" s="4"/>
      <c r="CC254" s="4"/>
      <c r="CD254" s="4"/>
      <c r="CE254" s="4"/>
      <c r="CF254" s="4"/>
      <c r="CG254" s="4"/>
      <c r="CH254" s="4"/>
      <c r="CI254" s="4"/>
      <c r="CJ254" s="4"/>
      <c r="CK254" s="4"/>
      <c r="CL254" s="4"/>
      <c r="CM254" s="4"/>
      <c r="CN254" s="4"/>
      <c r="CO254" s="4"/>
      <c r="CP254" s="19">
        <v>171</v>
      </c>
      <c r="CQ254" s="19">
        <v>57.1</v>
      </c>
      <c r="CR254" s="19">
        <v>8.6999999999999833</v>
      </c>
      <c r="CS254" s="19">
        <v>10.6</v>
      </c>
      <c r="CT254" s="19">
        <v>49.1</v>
      </c>
      <c r="CU254" s="19">
        <v>12.2</v>
      </c>
      <c r="CV254" s="19">
        <v>12.2</v>
      </c>
    </row>
    <row r="255" spans="27:100" x14ac:dyDescent="0.2">
      <c r="AA255" s="32">
        <v>46</v>
      </c>
      <c r="AB255" s="33">
        <f>PKG!C259</f>
        <v>0</v>
      </c>
      <c r="AC255" s="33" t="str">
        <f>PKG!G259</f>
        <v/>
      </c>
      <c r="AD255" s="78" t="str">
        <f>IFERROR(IF(VALUE(MID(PKG!D259,7,2))&gt;40,"P","L"),"")</f>
        <v/>
      </c>
      <c r="AE255" s="27">
        <f>PKG!H259</f>
        <v>0</v>
      </c>
      <c r="AF255" s="29" t="str">
        <f t="shared" si="96"/>
        <v/>
      </c>
      <c r="AG255" s="34" t="str">
        <f t="shared" si="97"/>
        <v/>
      </c>
      <c r="AH255" s="34" t="str">
        <f t="shared" si="98"/>
        <v/>
      </c>
      <c r="AI255" s="34" t="str">
        <f t="shared" si="99"/>
        <v/>
      </c>
      <c r="AJ255" s="34" t="str">
        <f t="shared" si="100"/>
        <v/>
      </c>
      <c r="AK255" s="4" t="str">
        <f t="shared" si="101"/>
        <v/>
      </c>
      <c r="AZ255" s="25" t="str">
        <f t="shared" si="102"/>
        <v/>
      </c>
      <c r="BA255" s="25" t="str">
        <f t="shared" si="103"/>
        <v>D</v>
      </c>
      <c r="BB255" s="83" t="str">
        <f>PKG!J259</f>
        <v/>
      </c>
      <c r="BC255" s="83" t="str">
        <f>PKG!K259</f>
        <v/>
      </c>
      <c r="BD255" s="26" t="str">
        <f t="shared" si="104"/>
        <v/>
      </c>
      <c r="BE255" s="26" t="str">
        <f t="shared" si="105"/>
        <v/>
      </c>
      <c r="BG255" s="26" t="str">
        <f t="shared" si="106"/>
        <v/>
      </c>
      <c r="BH255" s="26" t="str">
        <f t="shared" si="107"/>
        <v/>
      </c>
      <c r="BJ255" s="26" t="str">
        <f t="shared" si="108"/>
        <v/>
      </c>
      <c r="BK255" s="26" t="str">
        <f t="shared" si="109"/>
        <v/>
      </c>
      <c r="BM255" s="26" t="str">
        <f t="shared" si="110"/>
        <v/>
      </c>
      <c r="BN255" s="26" t="str">
        <f t="shared" si="111"/>
        <v/>
      </c>
      <c r="BZ255" s="4"/>
      <c r="CA255" s="4"/>
      <c r="CB255" s="4"/>
      <c r="CC255" s="4"/>
      <c r="CD255" s="4"/>
      <c r="CE255" s="4"/>
      <c r="CF255" s="4"/>
      <c r="CG255" s="4"/>
      <c r="CH255" s="4"/>
      <c r="CI255" s="4"/>
      <c r="CJ255" s="4"/>
      <c r="CK255" s="4"/>
      <c r="CL255" s="4"/>
      <c r="CM255" s="4"/>
      <c r="CN255" s="4"/>
      <c r="CO255" s="4"/>
      <c r="CP255" s="19">
        <v>171.5</v>
      </c>
      <c r="CQ255" s="19">
        <v>57.5</v>
      </c>
      <c r="CR255" s="19">
        <v>8.7999999999999829</v>
      </c>
      <c r="CS255" s="19">
        <v>10.6</v>
      </c>
      <c r="CT255" s="19">
        <v>49.4</v>
      </c>
      <c r="CU255" s="19">
        <v>12.3</v>
      </c>
      <c r="CV255" s="19">
        <v>12.3</v>
      </c>
    </row>
    <row r="256" spans="27:100" x14ac:dyDescent="0.2">
      <c r="AA256" s="32">
        <v>47</v>
      </c>
      <c r="AB256" s="33">
        <f>PKG!C260</f>
        <v>0</v>
      </c>
      <c r="AC256" s="33" t="str">
        <f>PKG!G260</f>
        <v/>
      </c>
      <c r="AD256" s="78" t="str">
        <f>IFERROR(IF(VALUE(MID(PKG!D260,7,2))&gt;40,"P","L"),"")</f>
        <v/>
      </c>
      <c r="AE256" s="27">
        <f>PKG!H260</f>
        <v>0</v>
      </c>
      <c r="AF256" s="29" t="str">
        <f t="shared" si="96"/>
        <v/>
      </c>
      <c r="AG256" s="34" t="str">
        <f t="shared" si="97"/>
        <v/>
      </c>
      <c r="AH256" s="34" t="str">
        <f t="shared" si="98"/>
        <v/>
      </c>
      <c r="AI256" s="34" t="str">
        <f t="shared" si="99"/>
        <v/>
      </c>
      <c r="AJ256" s="34" t="str">
        <f t="shared" si="100"/>
        <v/>
      </c>
      <c r="AK256" s="4" t="str">
        <f t="shared" si="101"/>
        <v/>
      </c>
      <c r="AZ256" s="25" t="str">
        <f t="shared" si="102"/>
        <v/>
      </c>
      <c r="BA256" s="25" t="str">
        <f t="shared" si="103"/>
        <v>D</v>
      </c>
      <c r="BB256" s="83" t="str">
        <f>PKG!J260</f>
        <v/>
      </c>
      <c r="BC256" s="83" t="str">
        <f>PKG!K260</f>
        <v/>
      </c>
      <c r="BD256" s="26" t="str">
        <f t="shared" si="104"/>
        <v/>
      </c>
      <c r="BE256" s="26" t="str">
        <f t="shared" si="105"/>
        <v/>
      </c>
      <c r="BG256" s="26" t="str">
        <f t="shared" si="106"/>
        <v/>
      </c>
      <c r="BH256" s="26" t="str">
        <f t="shared" si="107"/>
        <v/>
      </c>
      <c r="BJ256" s="26" t="str">
        <f t="shared" si="108"/>
        <v/>
      </c>
      <c r="BK256" s="26" t="str">
        <f t="shared" si="109"/>
        <v/>
      </c>
      <c r="BM256" s="26" t="str">
        <f t="shared" si="110"/>
        <v/>
      </c>
      <c r="BN256" s="26" t="str">
        <f t="shared" si="111"/>
        <v/>
      </c>
      <c r="BZ256" s="4"/>
      <c r="CA256" s="4"/>
      <c r="CB256" s="4"/>
      <c r="CC256" s="4"/>
      <c r="CD256" s="4"/>
      <c r="CE256" s="4"/>
      <c r="CF256" s="4"/>
      <c r="CG256" s="4"/>
      <c r="CH256" s="4"/>
      <c r="CI256" s="4"/>
      <c r="CJ256" s="4"/>
      <c r="CK256" s="4"/>
      <c r="CL256" s="4"/>
      <c r="CM256" s="4"/>
      <c r="CN256" s="4"/>
      <c r="CO256" s="4"/>
      <c r="CP256" s="19">
        <v>172</v>
      </c>
      <c r="CQ256" s="19">
        <v>57.9</v>
      </c>
      <c r="CR256" s="19">
        <v>8.8999999999999826</v>
      </c>
      <c r="CS256" s="19">
        <v>10.7</v>
      </c>
      <c r="CT256" s="19">
        <v>49.7</v>
      </c>
      <c r="CU256" s="19">
        <v>12.4</v>
      </c>
      <c r="CV256" s="19">
        <v>12.4</v>
      </c>
    </row>
    <row r="257" spans="27:100" x14ac:dyDescent="0.2">
      <c r="AA257" s="32">
        <v>48</v>
      </c>
      <c r="AB257" s="33">
        <f>PKG!C261</f>
        <v>0</v>
      </c>
      <c r="AC257" s="33" t="str">
        <f>PKG!G261</f>
        <v/>
      </c>
      <c r="AD257" s="78" t="str">
        <f>IFERROR(IF(VALUE(MID(PKG!D261,7,2))&gt;40,"P","L"),"")</f>
        <v/>
      </c>
      <c r="AE257" s="27">
        <f>PKG!H261</f>
        <v>0</v>
      </c>
      <c r="AF257" s="29" t="str">
        <f t="shared" si="96"/>
        <v/>
      </c>
      <c r="AG257" s="34" t="str">
        <f t="shared" si="97"/>
        <v/>
      </c>
      <c r="AH257" s="34" t="str">
        <f t="shared" si="98"/>
        <v/>
      </c>
      <c r="AI257" s="34" t="str">
        <f t="shared" si="99"/>
        <v/>
      </c>
      <c r="AJ257" s="34" t="str">
        <f t="shared" si="100"/>
        <v/>
      </c>
      <c r="AK257" s="4" t="str">
        <f t="shared" si="101"/>
        <v/>
      </c>
      <c r="AZ257" s="25" t="str">
        <f t="shared" si="102"/>
        <v/>
      </c>
      <c r="BA257" s="25" t="str">
        <f t="shared" si="103"/>
        <v>D</v>
      </c>
      <c r="BB257" s="83" t="str">
        <f>PKG!J261</f>
        <v/>
      </c>
      <c r="BC257" s="83" t="str">
        <f>PKG!K261</f>
        <v/>
      </c>
      <c r="BD257" s="26" t="str">
        <f t="shared" si="104"/>
        <v/>
      </c>
      <c r="BE257" s="26" t="str">
        <f t="shared" si="105"/>
        <v/>
      </c>
      <c r="BG257" s="26" t="str">
        <f t="shared" si="106"/>
        <v/>
      </c>
      <c r="BH257" s="26" t="str">
        <f t="shared" si="107"/>
        <v/>
      </c>
      <c r="BJ257" s="26" t="str">
        <f t="shared" si="108"/>
        <v/>
      </c>
      <c r="BK257" s="26" t="str">
        <f t="shared" si="109"/>
        <v/>
      </c>
      <c r="BM257" s="26" t="str">
        <f t="shared" si="110"/>
        <v/>
      </c>
      <c r="BN257" s="26" t="str">
        <f t="shared" si="111"/>
        <v/>
      </c>
      <c r="BZ257" s="4"/>
      <c r="CA257" s="4"/>
      <c r="CB257" s="4"/>
      <c r="CC257" s="4"/>
      <c r="CD257" s="4"/>
      <c r="CE257" s="4"/>
      <c r="CF257" s="4"/>
      <c r="CG257" s="4"/>
      <c r="CH257" s="4"/>
      <c r="CI257" s="4"/>
      <c r="CJ257" s="4"/>
      <c r="CK257" s="4"/>
      <c r="CL257" s="4"/>
      <c r="CM257" s="4"/>
      <c r="CN257" s="4"/>
      <c r="CO257" s="4"/>
      <c r="CP257" s="19">
        <v>172.5</v>
      </c>
      <c r="CQ257" s="19">
        <v>58.2</v>
      </c>
      <c r="CR257" s="19">
        <v>8.8999999999999826</v>
      </c>
      <c r="CS257" s="19">
        <v>10.9</v>
      </c>
      <c r="CT257" s="19">
        <v>49.9</v>
      </c>
      <c r="CU257" s="19">
        <v>12.5</v>
      </c>
      <c r="CV257" s="19">
        <v>12.5</v>
      </c>
    </row>
    <row r="258" spans="27:100" x14ac:dyDescent="0.2">
      <c r="AA258" s="32">
        <v>49</v>
      </c>
      <c r="AB258" s="33">
        <f>PKG!C262</f>
        <v>0</v>
      </c>
      <c r="AC258" s="33" t="str">
        <f>PKG!G262</f>
        <v/>
      </c>
      <c r="AD258" s="78" t="str">
        <f>IFERROR(IF(VALUE(MID(PKG!D262,7,2))&gt;40,"P","L"),"")</f>
        <v/>
      </c>
      <c r="AE258" s="27">
        <f>PKG!H262</f>
        <v>0</v>
      </c>
      <c r="AF258" s="29" t="str">
        <f t="shared" si="96"/>
        <v/>
      </c>
      <c r="AG258" s="34" t="str">
        <f t="shared" si="97"/>
        <v/>
      </c>
      <c r="AH258" s="34" t="str">
        <f t="shared" si="98"/>
        <v/>
      </c>
      <c r="AI258" s="34" t="str">
        <f t="shared" si="99"/>
        <v/>
      </c>
      <c r="AJ258" s="34" t="str">
        <f t="shared" si="100"/>
        <v/>
      </c>
      <c r="AK258" s="4" t="str">
        <f t="shared" si="101"/>
        <v/>
      </c>
      <c r="AZ258" s="25" t="str">
        <f t="shared" si="102"/>
        <v/>
      </c>
      <c r="BA258" s="25" t="str">
        <f t="shared" si="103"/>
        <v>D</v>
      </c>
      <c r="BB258" s="83" t="str">
        <f>PKG!J262</f>
        <v/>
      </c>
      <c r="BC258" s="83" t="str">
        <f>PKG!K262</f>
        <v/>
      </c>
      <c r="BD258" s="26" t="str">
        <f t="shared" si="104"/>
        <v/>
      </c>
      <c r="BE258" s="26" t="str">
        <f t="shared" si="105"/>
        <v/>
      </c>
      <c r="BG258" s="26" t="str">
        <f t="shared" si="106"/>
        <v/>
      </c>
      <c r="BH258" s="26" t="str">
        <f t="shared" si="107"/>
        <v/>
      </c>
      <c r="BJ258" s="26" t="str">
        <f t="shared" si="108"/>
        <v/>
      </c>
      <c r="BK258" s="26" t="str">
        <f t="shared" si="109"/>
        <v/>
      </c>
      <c r="BM258" s="26" t="str">
        <f t="shared" si="110"/>
        <v/>
      </c>
      <c r="BN258" s="26" t="str">
        <f t="shared" si="111"/>
        <v/>
      </c>
      <c r="BZ258" s="4"/>
      <c r="CA258" s="4"/>
      <c r="CB258" s="4"/>
      <c r="CC258" s="4"/>
      <c r="CD258" s="4"/>
      <c r="CE258" s="4"/>
      <c r="CF258" s="4"/>
      <c r="CG258" s="4"/>
      <c r="CH258" s="4"/>
      <c r="CI258" s="4"/>
      <c r="CJ258" s="4"/>
      <c r="CK258" s="4"/>
      <c r="CL258" s="4"/>
      <c r="CM258" s="4"/>
      <c r="CN258" s="4"/>
      <c r="CO258" s="4"/>
      <c r="CP258" s="19">
        <v>173</v>
      </c>
      <c r="CQ258" s="19">
        <v>58.6</v>
      </c>
      <c r="CR258" s="19">
        <v>8.9999999999999822</v>
      </c>
      <c r="CS258" s="19">
        <v>11</v>
      </c>
      <c r="CT258" s="19">
        <v>50.1</v>
      </c>
      <c r="CU258" s="19">
        <v>12.6</v>
      </c>
      <c r="CV258" s="19">
        <v>12.6</v>
      </c>
    </row>
    <row r="259" spans="27:100" x14ac:dyDescent="0.2">
      <c r="AA259" s="32">
        <v>50</v>
      </c>
      <c r="AB259" s="33">
        <f>PKG!C263</f>
        <v>0</v>
      </c>
      <c r="AC259" s="33" t="str">
        <f>PKG!G263</f>
        <v/>
      </c>
      <c r="AD259" s="78" t="str">
        <f>IFERROR(IF(VALUE(MID(PKG!D263,7,2))&gt;40,"P","L"),"")</f>
        <v/>
      </c>
      <c r="AE259" s="27">
        <f>PKG!H263</f>
        <v>0</v>
      </c>
      <c r="AF259" s="29" t="str">
        <f t="shared" si="96"/>
        <v/>
      </c>
      <c r="AG259" s="34" t="str">
        <f t="shared" si="97"/>
        <v/>
      </c>
      <c r="AH259" s="34" t="str">
        <f t="shared" si="98"/>
        <v/>
      </c>
      <c r="AI259" s="34" t="str">
        <f t="shared" si="99"/>
        <v/>
      </c>
      <c r="AJ259" s="34" t="str">
        <f t="shared" si="100"/>
        <v/>
      </c>
      <c r="AK259" s="4" t="str">
        <f t="shared" si="101"/>
        <v/>
      </c>
      <c r="AZ259" s="25" t="str">
        <f t="shared" si="102"/>
        <v/>
      </c>
      <c r="BA259" s="25" t="str">
        <f t="shared" si="103"/>
        <v>D</v>
      </c>
      <c r="BB259" s="83" t="str">
        <f>PKG!J263</f>
        <v/>
      </c>
      <c r="BC259" s="83" t="str">
        <f>PKG!K263</f>
        <v/>
      </c>
      <c r="BD259" s="26" t="str">
        <f t="shared" si="104"/>
        <v/>
      </c>
      <c r="BE259" s="26" t="str">
        <f t="shared" si="105"/>
        <v/>
      </c>
      <c r="BG259" s="26" t="str">
        <f t="shared" si="106"/>
        <v/>
      </c>
      <c r="BH259" s="26" t="str">
        <f t="shared" si="107"/>
        <v/>
      </c>
      <c r="BJ259" s="26" t="str">
        <f t="shared" si="108"/>
        <v/>
      </c>
      <c r="BK259" s="26" t="str">
        <f t="shared" si="109"/>
        <v/>
      </c>
      <c r="BM259" s="26" t="str">
        <f t="shared" si="110"/>
        <v/>
      </c>
      <c r="BN259" s="26" t="str">
        <f t="shared" si="111"/>
        <v/>
      </c>
      <c r="BZ259" s="4"/>
      <c r="CA259" s="4"/>
      <c r="CB259" s="4"/>
      <c r="CC259" s="4"/>
      <c r="CD259" s="4"/>
      <c r="CE259" s="4"/>
      <c r="CF259" s="4"/>
      <c r="CG259" s="4"/>
      <c r="CH259" s="4"/>
      <c r="CI259" s="4"/>
      <c r="CJ259" s="4"/>
      <c r="CK259" s="4"/>
      <c r="CL259" s="4"/>
      <c r="CM259" s="4"/>
      <c r="CN259" s="4"/>
      <c r="CO259" s="4"/>
      <c r="CP259" s="19">
        <v>173.5</v>
      </c>
      <c r="CQ259" s="19">
        <v>59</v>
      </c>
      <c r="CR259" s="19">
        <v>9.0999999999999819</v>
      </c>
      <c r="CS259" s="19">
        <v>11.1</v>
      </c>
      <c r="CT259" s="19">
        <v>50.4</v>
      </c>
      <c r="CU259" s="19">
        <v>12.7</v>
      </c>
      <c r="CV259" s="19">
        <v>12.7</v>
      </c>
    </row>
    <row r="260" spans="27:100" x14ac:dyDescent="0.2">
      <c r="AA260" s="32">
        <v>51</v>
      </c>
      <c r="AB260" s="33">
        <f>PKG!C264</f>
        <v>0</v>
      </c>
      <c r="AC260" s="33" t="str">
        <f>PKG!G264</f>
        <v/>
      </c>
      <c r="AD260" s="78" t="str">
        <f>IFERROR(IF(VALUE(MID(PKG!D264,7,2))&gt;40,"P","L"),"")</f>
        <v/>
      </c>
      <c r="AE260" s="27">
        <f>PKG!H264</f>
        <v>0</v>
      </c>
      <c r="AF260" s="29" t="str">
        <f t="shared" si="96"/>
        <v/>
      </c>
      <c r="AG260" s="34" t="str">
        <f t="shared" si="97"/>
        <v/>
      </c>
      <c r="AH260" s="34" t="str">
        <f t="shared" si="98"/>
        <v/>
      </c>
      <c r="AI260" s="34" t="str">
        <f t="shared" si="99"/>
        <v/>
      </c>
      <c r="AJ260" s="34" t="str">
        <f t="shared" si="100"/>
        <v/>
      </c>
      <c r="AK260" s="4" t="str">
        <f t="shared" si="101"/>
        <v/>
      </c>
      <c r="AZ260" s="25" t="str">
        <f t="shared" si="102"/>
        <v/>
      </c>
      <c r="BA260" s="25" t="str">
        <f t="shared" si="103"/>
        <v>D</v>
      </c>
      <c r="BB260" s="83" t="str">
        <f>PKG!J264</f>
        <v/>
      </c>
      <c r="BC260" s="83" t="str">
        <f>PKG!K264</f>
        <v/>
      </c>
      <c r="BD260" s="26" t="str">
        <f t="shared" si="104"/>
        <v/>
      </c>
      <c r="BE260" s="26" t="str">
        <f t="shared" si="105"/>
        <v/>
      </c>
      <c r="BG260" s="26" t="str">
        <f t="shared" si="106"/>
        <v/>
      </c>
      <c r="BH260" s="26" t="str">
        <f t="shared" si="107"/>
        <v/>
      </c>
      <c r="BJ260" s="26" t="str">
        <f t="shared" si="108"/>
        <v/>
      </c>
      <c r="BK260" s="26" t="str">
        <f t="shared" si="109"/>
        <v/>
      </c>
      <c r="BM260" s="26" t="str">
        <f t="shared" si="110"/>
        <v/>
      </c>
      <c r="BN260" s="26" t="str">
        <f t="shared" si="111"/>
        <v/>
      </c>
      <c r="BZ260" s="4"/>
      <c r="CA260" s="4"/>
      <c r="CB260" s="4"/>
      <c r="CC260" s="4"/>
      <c r="CD260" s="4"/>
      <c r="CE260" s="4"/>
      <c r="CF260" s="4"/>
      <c r="CG260" s="4"/>
      <c r="CH260" s="4"/>
      <c r="CI260" s="4"/>
      <c r="CJ260" s="4"/>
      <c r="CK260" s="4"/>
      <c r="CL260" s="4"/>
      <c r="CM260" s="4"/>
      <c r="CN260" s="4"/>
      <c r="CO260" s="4"/>
      <c r="CP260" s="19">
        <v>174</v>
      </c>
      <c r="CQ260" s="19">
        <v>59.5</v>
      </c>
      <c r="CR260" s="19">
        <v>9.2999999999999812</v>
      </c>
      <c r="CS260" s="19">
        <v>11.1</v>
      </c>
      <c r="CT260" s="19">
        <v>50.7</v>
      </c>
      <c r="CU260" s="19">
        <v>12.7</v>
      </c>
      <c r="CV260" s="19">
        <v>12.7</v>
      </c>
    </row>
    <row r="261" spans="27:100" x14ac:dyDescent="0.2">
      <c r="AA261" s="32">
        <v>52</v>
      </c>
      <c r="AB261" s="33">
        <f>PKG!C265</f>
        <v>0</v>
      </c>
      <c r="AC261" s="33" t="str">
        <f>PKG!G265</f>
        <v/>
      </c>
      <c r="AD261" s="78" t="str">
        <f>IFERROR(IF(VALUE(MID(PKG!D265,7,2))&gt;40,"P","L"),"")</f>
        <v/>
      </c>
      <c r="AE261" s="27">
        <f>PKG!H265</f>
        <v>0</v>
      </c>
      <c r="AF261" s="29" t="str">
        <f t="shared" si="96"/>
        <v/>
      </c>
      <c r="AG261" s="34" t="str">
        <f t="shared" si="97"/>
        <v/>
      </c>
      <c r="AH261" s="34" t="str">
        <f t="shared" si="98"/>
        <v/>
      </c>
      <c r="AI261" s="34" t="str">
        <f t="shared" si="99"/>
        <v/>
      </c>
      <c r="AJ261" s="34" t="str">
        <f t="shared" si="100"/>
        <v/>
      </c>
      <c r="AK261" s="4" t="str">
        <f t="shared" si="101"/>
        <v/>
      </c>
      <c r="AZ261" s="25" t="str">
        <f t="shared" si="102"/>
        <v/>
      </c>
      <c r="BA261" s="25" t="str">
        <f t="shared" si="103"/>
        <v>D</v>
      </c>
      <c r="BB261" s="83" t="str">
        <f>PKG!J265</f>
        <v/>
      </c>
      <c r="BC261" s="83" t="str">
        <f>PKG!K265</f>
        <v/>
      </c>
      <c r="BD261" s="26" t="str">
        <f t="shared" si="104"/>
        <v/>
      </c>
      <c r="BE261" s="26" t="str">
        <f t="shared" si="105"/>
        <v/>
      </c>
      <c r="BG261" s="26" t="str">
        <f t="shared" si="106"/>
        <v/>
      </c>
      <c r="BH261" s="26" t="str">
        <f t="shared" si="107"/>
        <v/>
      </c>
      <c r="BJ261" s="26" t="str">
        <f t="shared" si="108"/>
        <v/>
      </c>
      <c r="BK261" s="26" t="str">
        <f t="shared" si="109"/>
        <v/>
      </c>
      <c r="BM261" s="26" t="str">
        <f t="shared" si="110"/>
        <v/>
      </c>
      <c r="BN261" s="26" t="str">
        <f t="shared" si="111"/>
        <v/>
      </c>
      <c r="BZ261" s="4"/>
      <c r="CA261" s="4"/>
      <c r="CB261" s="4"/>
      <c r="CC261" s="4"/>
      <c r="CD261" s="4"/>
      <c r="CE261" s="4"/>
      <c r="CF261" s="4"/>
      <c r="CG261" s="4"/>
      <c r="CH261" s="4"/>
      <c r="CI261" s="4"/>
      <c r="CJ261" s="4"/>
      <c r="CK261" s="4"/>
      <c r="CL261" s="4"/>
      <c r="CM261" s="4"/>
      <c r="CN261" s="4"/>
      <c r="CO261" s="4"/>
      <c r="CP261" s="19">
        <v>174.5</v>
      </c>
      <c r="CQ261" s="19">
        <v>59.9</v>
      </c>
      <c r="CR261" s="19">
        <v>9.3999999999999808</v>
      </c>
      <c r="CS261" s="19">
        <v>11.2</v>
      </c>
      <c r="CT261" s="19">
        <v>50.9</v>
      </c>
      <c r="CU261" s="19">
        <v>12.8</v>
      </c>
      <c r="CV261" s="19">
        <v>12.8</v>
      </c>
    </row>
    <row r="262" spans="27:100" x14ac:dyDescent="0.2">
      <c r="AA262" s="32">
        <v>53</v>
      </c>
      <c r="AB262" s="33">
        <f>PKG!C266</f>
        <v>0</v>
      </c>
      <c r="AC262" s="33" t="str">
        <f>PKG!G266</f>
        <v/>
      </c>
      <c r="AD262" s="78" t="str">
        <f>IFERROR(IF(VALUE(MID(PKG!D266,7,2))&gt;40,"P","L"),"")</f>
        <v/>
      </c>
      <c r="AE262" s="27">
        <f>PKG!H266</f>
        <v>0</v>
      </c>
      <c r="AF262" s="29" t="str">
        <f t="shared" si="96"/>
        <v/>
      </c>
      <c r="AG262" s="34" t="str">
        <f t="shared" si="97"/>
        <v/>
      </c>
      <c r="AH262" s="34" t="str">
        <f t="shared" si="98"/>
        <v/>
      </c>
      <c r="AI262" s="34" t="str">
        <f t="shared" si="99"/>
        <v/>
      </c>
      <c r="AJ262" s="34" t="str">
        <f t="shared" si="100"/>
        <v/>
      </c>
      <c r="AK262" s="4" t="str">
        <f t="shared" si="101"/>
        <v/>
      </c>
      <c r="AZ262" s="25" t="str">
        <f t="shared" si="102"/>
        <v/>
      </c>
      <c r="BA262" s="25" t="str">
        <f t="shared" si="103"/>
        <v>D</v>
      </c>
      <c r="BB262" s="83" t="str">
        <f>PKG!J266</f>
        <v/>
      </c>
      <c r="BC262" s="83" t="str">
        <f>PKG!K266</f>
        <v/>
      </c>
      <c r="BD262" s="26" t="str">
        <f t="shared" si="104"/>
        <v/>
      </c>
      <c r="BE262" s="26" t="str">
        <f t="shared" si="105"/>
        <v/>
      </c>
      <c r="BG262" s="26" t="str">
        <f t="shared" si="106"/>
        <v/>
      </c>
      <c r="BH262" s="26" t="str">
        <f t="shared" si="107"/>
        <v/>
      </c>
      <c r="BJ262" s="26" t="str">
        <f t="shared" si="108"/>
        <v/>
      </c>
      <c r="BK262" s="26" t="str">
        <f t="shared" si="109"/>
        <v/>
      </c>
      <c r="BM262" s="26" t="str">
        <f t="shared" si="110"/>
        <v/>
      </c>
      <c r="BN262" s="26" t="str">
        <f t="shared" si="111"/>
        <v/>
      </c>
      <c r="BZ262" s="4"/>
      <c r="CA262" s="4"/>
      <c r="CB262" s="4"/>
      <c r="CC262" s="4"/>
      <c r="CD262" s="4"/>
      <c r="CE262" s="4"/>
      <c r="CF262" s="4"/>
      <c r="CG262" s="4"/>
      <c r="CH262" s="4"/>
      <c r="CI262" s="4"/>
      <c r="CJ262" s="4"/>
      <c r="CK262" s="4"/>
      <c r="CL262" s="4"/>
      <c r="CM262" s="4"/>
      <c r="CN262" s="4"/>
      <c r="CO262" s="4"/>
      <c r="CP262" s="19">
        <v>175</v>
      </c>
      <c r="CQ262" s="19">
        <v>60.3</v>
      </c>
      <c r="CR262" s="19">
        <v>9.4999999999999805</v>
      </c>
      <c r="CS262" s="19">
        <v>11.3</v>
      </c>
      <c r="CT262" s="19">
        <v>51.2</v>
      </c>
      <c r="CU262" s="19">
        <v>12.9</v>
      </c>
      <c r="CV262" s="19">
        <v>12.9</v>
      </c>
    </row>
    <row r="263" spans="27:100" x14ac:dyDescent="0.2">
      <c r="AA263" s="32">
        <v>54</v>
      </c>
      <c r="AB263" s="33">
        <f>PKG!C267</f>
        <v>0</v>
      </c>
      <c r="AC263" s="33" t="str">
        <f>PKG!G267</f>
        <v/>
      </c>
      <c r="AD263" s="78" t="str">
        <f>IFERROR(IF(VALUE(MID(PKG!D267,7,2))&gt;40,"P","L"),"")</f>
        <v/>
      </c>
      <c r="AE263" s="27">
        <f>PKG!H267</f>
        <v>0</v>
      </c>
      <c r="AF263" s="29" t="str">
        <f t="shared" si="96"/>
        <v/>
      </c>
      <c r="AG263" s="34" t="str">
        <f t="shared" si="97"/>
        <v/>
      </c>
      <c r="AH263" s="34" t="str">
        <f t="shared" si="98"/>
        <v/>
      </c>
      <c r="AI263" s="34" t="str">
        <f t="shared" si="99"/>
        <v/>
      </c>
      <c r="AJ263" s="34" t="str">
        <f t="shared" si="100"/>
        <v/>
      </c>
      <c r="AK263" s="4" t="str">
        <f t="shared" si="101"/>
        <v/>
      </c>
      <c r="AZ263" s="25" t="str">
        <f t="shared" si="102"/>
        <v/>
      </c>
      <c r="BA263" s="25" t="str">
        <f t="shared" si="103"/>
        <v>D</v>
      </c>
      <c r="BB263" s="83" t="str">
        <f>PKG!J267</f>
        <v/>
      </c>
      <c r="BC263" s="83" t="str">
        <f>PKG!K267</f>
        <v/>
      </c>
      <c r="BD263" s="26" t="str">
        <f t="shared" si="104"/>
        <v/>
      </c>
      <c r="BE263" s="26" t="str">
        <f t="shared" si="105"/>
        <v/>
      </c>
      <c r="BG263" s="26" t="str">
        <f t="shared" si="106"/>
        <v/>
      </c>
      <c r="BH263" s="26" t="str">
        <f t="shared" si="107"/>
        <v/>
      </c>
      <c r="BJ263" s="26" t="str">
        <f t="shared" si="108"/>
        <v/>
      </c>
      <c r="BK263" s="26" t="str">
        <f t="shared" si="109"/>
        <v/>
      </c>
      <c r="BM263" s="26" t="str">
        <f t="shared" si="110"/>
        <v/>
      </c>
      <c r="BN263" s="26" t="str">
        <f t="shared" si="111"/>
        <v/>
      </c>
      <c r="BZ263" s="4"/>
      <c r="CA263" s="4"/>
      <c r="CB263" s="4"/>
      <c r="CC263" s="4"/>
      <c r="CD263" s="4"/>
      <c r="CE263" s="4"/>
      <c r="CF263" s="4"/>
      <c r="CG263" s="4"/>
      <c r="CH263" s="4"/>
      <c r="CI263" s="4"/>
      <c r="CJ263" s="4"/>
      <c r="CK263" s="4"/>
      <c r="CL263" s="4"/>
      <c r="CM263" s="4"/>
      <c r="CN263" s="4"/>
      <c r="CO263" s="4"/>
      <c r="CP263" s="19">
        <v>175.5</v>
      </c>
      <c r="CQ263" s="19">
        <v>60.6</v>
      </c>
      <c r="CR263" s="19">
        <v>9.4999999999999805</v>
      </c>
      <c r="CS263" s="19">
        <v>11.3</v>
      </c>
      <c r="CT263" s="19">
        <v>51.5</v>
      </c>
      <c r="CU263" s="19">
        <v>13</v>
      </c>
      <c r="CV263" s="19">
        <v>13</v>
      </c>
    </row>
    <row r="264" spans="27:100" x14ac:dyDescent="0.2">
      <c r="AA264" s="32">
        <v>55</v>
      </c>
      <c r="AB264" s="33">
        <f>PKG!C268</f>
        <v>0</v>
      </c>
      <c r="AC264" s="33" t="str">
        <f>PKG!G268</f>
        <v/>
      </c>
      <c r="AD264" s="78" t="str">
        <f>IFERROR(IF(VALUE(MID(PKG!D268,7,2))&gt;40,"P","L"),"")</f>
        <v/>
      </c>
      <c r="AE264" s="27">
        <f>PKG!H268</f>
        <v>0</v>
      </c>
      <c r="AF264" s="29" t="str">
        <f t="shared" si="96"/>
        <v/>
      </c>
      <c r="AG264" s="34" t="str">
        <f t="shared" si="97"/>
        <v/>
      </c>
      <c r="AH264" s="34" t="str">
        <f t="shared" si="98"/>
        <v/>
      </c>
      <c r="AI264" s="34" t="str">
        <f t="shared" si="99"/>
        <v/>
      </c>
      <c r="AJ264" s="34" t="str">
        <f t="shared" si="100"/>
        <v/>
      </c>
      <c r="AK264" s="4" t="str">
        <f t="shared" si="101"/>
        <v/>
      </c>
      <c r="AZ264" s="25" t="str">
        <f t="shared" si="102"/>
        <v/>
      </c>
      <c r="BA264" s="25" t="str">
        <f t="shared" si="103"/>
        <v>D</v>
      </c>
      <c r="BB264" s="83" t="str">
        <f>PKG!J268</f>
        <v/>
      </c>
      <c r="BC264" s="83" t="str">
        <f>PKG!K268</f>
        <v/>
      </c>
      <c r="BD264" s="26" t="str">
        <f t="shared" si="104"/>
        <v/>
      </c>
      <c r="BE264" s="26" t="str">
        <f t="shared" si="105"/>
        <v/>
      </c>
      <c r="BG264" s="26" t="str">
        <f t="shared" si="106"/>
        <v/>
      </c>
      <c r="BH264" s="26" t="str">
        <f t="shared" si="107"/>
        <v/>
      </c>
      <c r="BJ264" s="26" t="str">
        <f t="shared" si="108"/>
        <v/>
      </c>
      <c r="BK264" s="26" t="str">
        <f t="shared" si="109"/>
        <v/>
      </c>
      <c r="BM264" s="26" t="str">
        <f t="shared" si="110"/>
        <v/>
      </c>
      <c r="BN264" s="26" t="str">
        <f t="shared" si="111"/>
        <v/>
      </c>
      <c r="BZ264" s="4"/>
      <c r="CA264" s="4"/>
      <c r="CB264" s="4"/>
      <c r="CC264" s="4"/>
      <c r="CD264" s="4"/>
      <c r="CE264" s="4"/>
      <c r="CF264" s="4"/>
      <c r="CG264" s="4"/>
      <c r="CH264" s="4"/>
      <c r="CI264" s="4"/>
      <c r="CJ264" s="4"/>
      <c r="CK264" s="4"/>
      <c r="CL264" s="4"/>
      <c r="CM264" s="4"/>
      <c r="CN264" s="4"/>
      <c r="CO264" s="4"/>
      <c r="CP264" s="19">
        <v>176</v>
      </c>
      <c r="CQ264" s="19">
        <v>61</v>
      </c>
      <c r="CR264" s="19">
        <v>9.5999999999999801</v>
      </c>
      <c r="CS264" s="19">
        <v>11.4</v>
      </c>
      <c r="CT264" s="19">
        <v>51.7</v>
      </c>
      <c r="CU264" s="19">
        <v>13.1</v>
      </c>
      <c r="CV264" s="19">
        <v>13.1</v>
      </c>
    </row>
    <row r="265" spans="27:100" x14ac:dyDescent="0.2">
      <c r="AA265" s="32">
        <v>56</v>
      </c>
      <c r="AB265" s="33">
        <f>PKG!C269</f>
        <v>0</v>
      </c>
      <c r="AC265" s="33" t="str">
        <f>PKG!G269</f>
        <v/>
      </c>
      <c r="AD265" s="78" t="str">
        <f>IFERROR(IF(VALUE(MID(PKG!D269,7,2))&gt;40,"P","L"),"")</f>
        <v/>
      </c>
      <c r="AE265" s="27">
        <f>PKG!H269</f>
        <v>0</v>
      </c>
      <c r="AF265" s="29" t="str">
        <f t="shared" si="96"/>
        <v/>
      </c>
      <c r="AG265" s="34" t="str">
        <f t="shared" si="97"/>
        <v/>
      </c>
      <c r="AH265" s="34" t="str">
        <f t="shared" si="98"/>
        <v/>
      </c>
      <c r="AI265" s="34" t="str">
        <f t="shared" si="99"/>
        <v/>
      </c>
      <c r="AJ265" s="34" t="str">
        <f t="shared" si="100"/>
        <v/>
      </c>
      <c r="AK265" s="4" t="str">
        <f t="shared" si="101"/>
        <v/>
      </c>
      <c r="AZ265" s="25" t="str">
        <f t="shared" si="102"/>
        <v/>
      </c>
      <c r="BA265" s="25" t="str">
        <f t="shared" si="103"/>
        <v>D</v>
      </c>
      <c r="BB265" s="83" t="str">
        <f>PKG!J269</f>
        <v/>
      </c>
      <c r="BC265" s="83" t="str">
        <f>PKG!K269</f>
        <v/>
      </c>
      <c r="BD265" s="26" t="str">
        <f t="shared" si="104"/>
        <v/>
      </c>
      <c r="BE265" s="26" t="str">
        <f t="shared" si="105"/>
        <v/>
      </c>
      <c r="BG265" s="26" t="str">
        <f t="shared" si="106"/>
        <v/>
      </c>
      <c r="BH265" s="26" t="str">
        <f t="shared" si="107"/>
        <v/>
      </c>
      <c r="BJ265" s="26" t="str">
        <f t="shared" si="108"/>
        <v/>
      </c>
      <c r="BK265" s="26" t="str">
        <f t="shared" si="109"/>
        <v/>
      </c>
      <c r="BM265" s="26" t="str">
        <f t="shared" si="110"/>
        <v/>
      </c>
      <c r="BN265" s="26" t="str">
        <f t="shared" si="111"/>
        <v/>
      </c>
      <c r="BZ265" s="4"/>
      <c r="CA265" s="4"/>
      <c r="CB265" s="4"/>
      <c r="CC265" s="4"/>
      <c r="CD265" s="4"/>
      <c r="CE265" s="4"/>
      <c r="CF265" s="4"/>
      <c r="CG265" s="4"/>
      <c r="CH265" s="4"/>
      <c r="CI265" s="4"/>
      <c r="CJ265" s="4"/>
      <c r="CK265" s="4"/>
      <c r="CL265" s="4"/>
      <c r="CM265" s="4"/>
      <c r="CN265" s="4"/>
      <c r="CO265" s="4"/>
      <c r="CP265" s="19">
        <v>176.5</v>
      </c>
      <c r="CQ265" s="19">
        <v>61.4</v>
      </c>
      <c r="CR265" s="19">
        <v>9.6999999999999797</v>
      </c>
      <c r="CS265" s="19">
        <v>11.4</v>
      </c>
      <c r="CT265" s="19">
        <v>52</v>
      </c>
      <c r="CU265" s="19">
        <v>13.2</v>
      </c>
      <c r="CV265" s="19">
        <v>13.2</v>
      </c>
    </row>
    <row r="266" spans="27:100" x14ac:dyDescent="0.2">
      <c r="AA266" s="32">
        <v>57</v>
      </c>
      <c r="AB266" s="33">
        <f>PKG!C270</f>
        <v>0</v>
      </c>
      <c r="AC266" s="33" t="str">
        <f>PKG!G270</f>
        <v/>
      </c>
      <c r="AD266" s="78" t="str">
        <f>IFERROR(IF(VALUE(MID(PKG!D270,7,2))&gt;40,"P","L"),"")</f>
        <v/>
      </c>
      <c r="AE266" s="27">
        <f>PKG!H270</f>
        <v>0</v>
      </c>
      <c r="AF266" s="29" t="str">
        <f t="shared" si="96"/>
        <v/>
      </c>
      <c r="AG266" s="34" t="str">
        <f t="shared" si="97"/>
        <v/>
      </c>
      <c r="AH266" s="34" t="str">
        <f t="shared" si="98"/>
        <v/>
      </c>
      <c r="AI266" s="34" t="str">
        <f t="shared" si="99"/>
        <v/>
      </c>
      <c r="AJ266" s="34" t="str">
        <f t="shared" si="100"/>
        <v/>
      </c>
      <c r="AK266" s="4" t="str">
        <f t="shared" si="101"/>
        <v/>
      </c>
      <c r="AZ266" s="25" t="str">
        <f t="shared" si="102"/>
        <v/>
      </c>
      <c r="BA266" s="25" t="str">
        <f t="shared" si="103"/>
        <v>D</v>
      </c>
      <c r="BB266" s="83" t="str">
        <f>PKG!J270</f>
        <v/>
      </c>
      <c r="BC266" s="83" t="str">
        <f>PKG!K270</f>
        <v/>
      </c>
      <c r="BD266" s="26" t="str">
        <f t="shared" si="104"/>
        <v/>
      </c>
      <c r="BE266" s="26" t="str">
        <f t="shared" si="105"/>
        <v/>
      </c>
      <c r="BG266" s="26" t="str">
        <f t="shared" si="106"/>
        <v/>
      </c>
      <c r="BH266" s="26" t="str">
        <f t="shared" si="107"/>
        <v/>
      </c>
      <c r="BJ266" s="26" t="str">
        <f t="shared" si="108"/>
        <v/>
      </c>
      <c r="BK266" s="26" t="str">
        <f t="shared" si="109"/>
        <v/>
      </c>
      <c r="BM266" s="26" t="str">
        <f t="shared" si="110"/>
        <v/>
      </c>
      <c r="BN266" s="26" t="str">
        <f t="shared" si="111"/>
        <v/>
      </c>
      <c r="BZ266" s="4"/>
      <c r="CA266" s="4"/>
      <c r="CB266" s="4"/>
      <c r="CC266" s="4"/>
      <c r="CD266" s="4"/>
      <c r="CE266" s="4"/>
      <c r="CF266" s="4"/>
      <c r="CG266" s="4"/>
      <c r="CH266" s="4"/>
      <c r="CI266" s="4"/>
      <c r="CJ266" s="4"/>
      <c r="CK266" s="4"/>
      <c r="CL266" s="4"/>
      <c r="CM266" s="4"/>
      <c r="CN266" s="4"/>
      <c r="CO266" s="4"/>
      <c r="CP266" s="19">
        <v>177</v>
      </c>
      <c r="CQ266" s="19">
        <v>61.8</v>
      </c>
      <c r="CR266" s="19">
        <v>9.7999999999999794</v>
      </c>
      <c r="CS266" s="19">
        <v>11.6</v>
      </c>
      <c r="CT266" s="19">
        <v>52.3</v>
      </c>
      <c r="CU266" s="19">
        <v>13.3</v>
      </c>
      <c r="CV266" s="19">
        <v>13.3</v>
      </c>
    </row>
    <row r="267" spans="27:100" x14ac:dyDescent="0.2">
      <c r="AA267" s="32">
        <v>58</v>
      </c>
      <c r="AB267" s="33">
        <f>PKG!C271</f>
        <v>0</v>
      </c>
      <c r="AC267" s="33" t="str">
        <f>PKG!G271</f>
        <v/>
      </c>
      <c r="AD267" s="78" t="str">
        <f>IFERROR(IF(VALUE(MID(PKG!D271,7,2))&gt;40,"P","L"),"")</f>
        <v/>
      </c>
      <c r="AE267" s="27">
        <f>PKG!H271</f>
        <v>0</v>
      </c>
      <c r="AF267" s="29" t="str">
        <f t="shared" si="96"/>
        <v/>
      </c>
      <c r="AG267" s="34" t="str">
        <f t="shared" si="97"/>
        <v/>
      </c>
      <c r="AH267" s="34" t="str">
        <f t="shared" si="98"/>
        <v/>
      </c>
      <c r="AI267" s="34" t="str">
        <f t="shared" si="99"/>
        <v/>
      </c>
      <c r="AJ267" s="34" t="str">
        <f t="shared" si="100"/>
        <v/>
      </c>
      <c r="AK267" s="4" t="str">
        <f t="shared" si="101"/>
        <v/>
      </c>
      <c r="AZ267" s="25" t="str">
        <f t="shared" si="102"/>
        <v/>
      </c>
      <c r="BA267" s="25" t="str">
        <f t="shared" si="103"/>
        <v>D</v>
      </c>
      <c r="BB267" s="83" t="str">
        <f>PKG!J271</f>
        <v/>
      </c>
      <c r="BC267" s="83" t="str">
        <f>PKG!K271</f>
        <v/>
      </c>
      <c r="BD267" s="26" t="str">
        <f t="shared" si="104"/>
        <v/>
      </c>
      <c r="BE267" s="26" t="str">
        <f t="shared" si="105"/>
        <v/>
      </c>
      <c r="BG267" s="26" t="str">
        <f t="shared" si="106"/>
        <v/>
      </c>
      <c r="BH267" s="26" t="str">
        <f t="shared" si="107"/>
        <v/>
      </c>
      <c r="BJ267" s="26" t="str">
        <f t="shared" si="108"/>
        <v/>
      </c>
      <c r="BK267" s="26" t="str">
        <f t="shared" si="109"/>
        <v/>
      </c>
      <c r="BM267" s="26" t="str">
        <f t="shared" si="110"/>
        <v/>
      </c>
      <c r="BN267" s="26" t="str">
        <f t="shared" si="111"/>
        <v/>
      </c>
      <c r="BZ267" s="4"/>
      <c r="CA267" s="4"/>
      <c r="CB267" s="4"/>
      <c r="CC267" s="4"/>
      <c r="CD267" s="4"/>
      <c r="CE267" s="4"/>
      <c r="CF267" s="4"/>
      <c r="CG267" s="4"/>
      <c r="CH267" s="4"/>
      <c r="CI267" s="4"/>
      <c r="CJ267" s="4"/>
      <c r="CK267" s="4"/>
      <c r="CL267" s="4"/>
      <c r="CM267" s="4"/>
      <c r="CN267" s="4"/>
      <c r="CO267" s="4"/>
      <c r="CP267" s="19">
        <v>177.5</v>
      </c>
      <c r="CQ267" s="19">
        <v>62.1</v>
      </c>
      <c r="CR267" s="19">
        <v>9.7999999999999794</v>
      </c>
      <c r="CS267" s="19">
        <v>11.6</v>
      </c>
      <c r="CT267" s="19">
        <v>52.5</v>
      </c>
      <c r="CU267" s="19">
        <v>13.4</v>
      </c>
      <c r="CV267" s="19">
        <v>13.4</v>
      </c>
    </row>
    <row r="268" spans="27:100" x14ac:dyDescent="0.2">
      <c r="AA268" s="32">
        <v>59</v>
      </c>
      <c r="AB268" s="33">
        <f>PKG!C272</f>
        <v>0</v>
      </c>
      <c r="AC268" s="33" t="str">
        <f>PKG!G272</f>
        <v/>
      </c>
      <c r="AD268" s="78" t="str">
        <f>IFERROR(IF(VALUE(MID(PKG!D272,7,2))&gt;40,"P","L"),"")</f>
        <v/>
      </c>
      <c r="AE268" s="27">
        <f>PKG!H272</f>
        <v>0</v>
      </c>
      <c r="AF268" s="29" t="str">
        <f t="shared" si="96"/>
        <v/>
      </c>
      <c r="AG268" s="34" t="str">
        <f t="shared" si="97"/>
        <v/>
      </c>
      <c r="AH268" s="34" t="str">
        <f t="shared" si="98"/>
        <v/>
      </c>
      <c r="AI268" s="34" t="str">
        <f t="shared" si="99"/>
        <v/>
      </c>
      <c r="AJ268" s="34" t="str">
        <f t="shared" si="100"/>
        <v/>
      </c>
      <c r="AK268" s="4" t="str">
        <f t="shared" si="101"/>
        <v/>
      </c>
      <c r="AZ268" s="25" t="str">
        <f t="shared" si="102"/>
        <v/>
      </c>
      <c r="BA268" s="25" t="str">
        <f t="shared" si="103"/>
        <v>D</v>
      </c>
      <c r="BB268" s="83" t="str">
        <f>PKG!J272</f>
        <v/>
      </c>
      <c r="BC268" s="83" t="str">
        <f>PKG!K272</f>
        <v/>
      </c>
      <c r="BD268" s="26" t="str">
        <f t="shared" si="104"/>
        <v/>
      </c>
      <c r="BE268" s="26" t="str">
        <f t="shared" si="105"/>
        <v/>
      </c>
      <c r="BG268" s="26" t="str">
        <f t="shared" si="106"/>
        <v/>
      </c>
      <c r="BH268" s="26" t="str">
        <f t="shared" si="107"/>
        <v/>
      </c>
      <c r="BJ268" s="26" t="str">
        <f t="shared" si="108"/>
        <v/>
      </c>
      <c r="BK268" s="26" t="str">
        <f t="shared" si="109"/>
        <v/>
      </c>
      <c r="BM268" s="26" t="str">
        <f t="shared" si="110"/>
        <v/>
      </c>
      <c r="BN268" s="26" t="str">
        <f t="shared" si="111"/>
        <v/>
      </c>
      <c r="BZ268" s="4"/>
      <c r="CA268" s="4"/>
      <c r="CB268" s="4"/>
      <c r="CC268" s="4"/>
      <c r="CD268" s="4"/>
      <c r="CE268" s="4"/>
      <c r="CF268" s="4"/>
      <c r="CG268" s="4"/>
      <c r="CH268" s="4"/>
      <c r="CI268" s="4"/>
      <c r="CJ268" s="4"/>
      <c r="CK268" s="4"/>
      <c r="CL268" s="4"/>
      <c r="CM268" s="4"/>
      <c r="CN268" s="4"/>
      <c r="CO268" s="4"/>
      <c r="CP268" s="19">
        <v>178</v>
      </c>
      <c r="CQ268" s="19">
        <v>62.5</v>
      </c>
      <c r="CR268" s="19">
        <v>9.899999999999979</v>
      </c>
      <c r="CS268" s="19">
        <v>11.8</v>
      </c>
      <c r="CT268" s="19">
        <v>52.7</v>
      </c>
      <c r="CU268" s="19">
        <v>13.5</v>
      </c>
      <c r="CV268" s="19">
        <v>13.5</v>
      </c>
    </row>
    <row r="269" spans="27:100" x14ac:dyDescent="0.2">
      <c r="AA269" s="32">
        <v>60</v>
      </c>
      <c r="AB269" s="33">
        <f>PKG!C273</f>
        <v>0</v>
      </c>
      <c r="AC269" s="33" t="str">
        <f>PKG!G273</f>
        <v/>
      </c>
      <c r="AD269" s="78" t="str">
        <f>IFERROR(IF(VALUE(MID(PKG!D273,7,2))&gt;40,"P","L"),"")</f>
        <v/>
      </c>
      <c r="AE269" s="27">
        <f>PKG!H273</f>
        <v>0</v>
      </c>
      <c r="AF269" s="29" t="str">
        <f t="shared" si="96"/>
        <v/>
      </c>
      <c r="AG269" s="34" t="str">
        <f t="shared" si="97"/>
        <v/>
      </c>
      <c r="AH269" s="34" t="str">
        <f t="shared" si="98"/>
        <v/>
      </c>
      <c r="AI269" s="34" t="str">
        <f t="shared" si="99"/>
        <v/>
      </c>
      <c r="AJ269" s="34" t="str">
        <f t="shared" si="100"/>
        <v/>
      </c>
      <c r="AK269" s="4" t="str">
        <f t="shared" si="101"/>
        <v/>
      </c>
      <c r="AZ269" s="25" t="str">
        <f t="shared" si="102"/>
        <v/>
      </c>
      <c r="BA269" s="25" t="str">
        <f t="shared" si="103"/>
        <v>D</v>
      </c>
      <c r="BB269" s="83" t="str">
        <f>PKG!J273</f>
        <v/>
      </c>
      <c r="BC269" s="83" t="str">
        <f>PKG!K273</f>
        <v/>
      </c>
      <c r="BD269" s="26" t="str">
        <f t="shared" si="104"/>
        <v/>
      </c>
      <c r="BE269" s="26" t="str">
        <f t="shared" si="105"/>
        <v/>
      </c>
      <c r="BG269" s="26" t="str">
        <f t="shared" si="106"/>
        <v/>
      </c>
      <c r="BH269" s="26" t="str">
        <f t="shared" si="107"/>
        <v/>
      </c>
      <c r="BJ269" s="26" t="str">
        <f t="shared" si="108"/>
        <v/>
      </c>
      <c r="BK269" s="26" t="str">
        <f t="shared" si="109"/>
        <v/>
      </c>
      <c r="BM269" s="26" t="str">
        <f t="shared" si="110"/>
        <v/>
      </c>
      <c r="BN269" s="26" t="str">
        <f t="shared" si="111"/>
        <v/>
      </c>
      <c r="BZ269" s="4"/>
      <c r="CA269" s="4"/>
      <c r="CB269" s="4"/>
      <c r="CC269" s="4"/>
      <c r="CD269" s="4"/>
      <c r="CE269" s="4"/>
      <c r="CF269" s="4"/>
      <c r="CG269" s="4"/>
      <c r="CH269" s="4"/>
      <c r="CI269" s="4"/>
      <c r="CJ269" s="4"/>
      <c r="CK269" s="4"/>
      <c r="CL269" s="4"/>
      <c r="CM269" s="4"/>
      <c r="CN269" s="4"/>
      <c r="CO269" s="4"/>
      <c r="CP269" s="19">
        <v>178.5</v>
      </c>
      <c r="CQ269" s="19">
        <v>62.9</v>
      </c>
      <c r="CR269" s="19">
        <v>9.9999999999999787</v>
      </c>
      <c r="CS269" s="19">
        <v>11.9</v>
      </c>
      <c r="CT269" s="19">
        <v>53</v>
      </c>
      <c r="CU269" s="19">
        <v>13.6</v>
      </c>
      <c r="CV269" s="19">
        <v>13.6</v>
      </c>
    </row>
    <row r="270" spans="27:100" x14ac:dyDescent="0.2">
      <c r="AA270" s="32">
        <v>61</v>
      </c>
      <c r="AB270" s="33">
        <f>PKG!C274</f>
        <v>0</v>
      </c>
      <c r="AC270" s="33" t="str">
        <f>PKG!G274</f>
        <v/>
      </c>
      <c r="AD270" s="78" t="str">
        <f>IFERROR(IF(VALUE(MID(PKG!D274,7,2))&gt;40,"P","L"),"")</f>
        <v/>
      </c>
      <c r="AE270" s="27">
        <f>PKG!H274</f>
        <v>0</v>
      </c>
      <c r="AF270" s="29" t="str">
        <f t="shared" si="96"/>
        <v/>
      </c>
      <c r="AG270" s="34" t="str">
        <f t="shared" si="97"/>
        <v/>
      </c>
      <c r="AH270" s="34" t="str">
        <f t="shared" si="98"/>
        <v/>
      </c>
      <c r="AI270" s="34" t="str">
        <f t="shared" si="99"/>
        <v/>
      </c>
      <c r="AJ270" s="34" t="str">
        <f t="shared" si="100"/>
        <v/>
      </c>
      <c r="AK270" s="4" t="str">
        <f t="shared" si="101"/>
        <v/>
      </c>
      <c r="AZ270" s="25" t="str">
        <f t="shared" si="102"/>
        <v/>
      </c>
      <c r="BA270" s="25" t="str">
        <f t="shared" si="103"/>
        <v>D</v>
      </c>
      <c r="BB270" s="83" t="str">
        <f>PKG!J274</f>
        <v/>
      </c>
      <c r="BC270" s="83" t="str">
        <f>PKG!K274</f>
        <v/>
      </c>
      <c r="BD270" s="26" t="str">
        <f t="shared" si="104"/>
        <v/>
      </c>
      <c r="BE270" s="26" t="str">
        <f t="shared" si="105"/>
        <v/>
      </c>
      <c r="BG270" s="26" t="str">
        <f t="shared" si="106"/>
        <v/>
      </c>
      <c r="BH270" s="26" t="str">
        <f t="shared" si="107"/>
        <v/>
      </c>
      <c r="BJ270" s="26" t="str">
        <f t="shared" si="108"/>
        <v/>
      </c>
      <c r="BK270" s="26" t="str">
        <f t="shared" si="109"/>
        <v/>
      </c>
      <c r="BM270" s="26" t="str">
        <f t="shared" si="110"/>
        <v/>
      </c>
      <c r="BN270" s="26" t="str">
        <f t="shared" si="111"/>
        <v/>
      </c>
      <c r="BZ270" s="4"/>
      <c r="CA270" s="4"/>
      <c r="CB270" s="4"/>
      <c r="CC270" s="4"/>
      <c r="CD270" s="4"/>
      <c r="CE270" s="4"/>
      <c r="CF270" s="4"/>
      <c r="CG270" s="4"/>
      <c r="CH270" s="4"/>
      <c r="CI270" s="4"/>
      <c r="CJ270" s="4"/>
      <c r="CK270" s="4"/>
      <c r="CL270" s="4"/>
      <c r="CM270" s="4"/>
      <c r="CN270" s="4"/>
      <c r="CO270" s="4"/>
      <c r="CP270" s="19">
        <v>179</v>
      </c>
      <c r="CQ270" s="19">
        <v>63.4</v>
      </c>
      <c r="CR270" s="19">
        <v>10.199999999999999</v>
      </c>
      <c r="CS270" s="19">
        <v>11.9</v>
      </c>
      <c r="CT270" s="19">
        <v>53.3</v>
      </c>
      <c r="CU270" s="19">
        <v>13.6</v>
      </c>
      <c r="CV270" s="19">
        <v>13.6</v>
      </c>
    </row>
    <row r="271" spans="27:100" x14ac:dyDescent="0.2">
      <c r="AA271" s="32">
        <v>62</v>
      </c>
      <c r="AB271" s="33">
        <f>PKG!C275</f>
        <v>0</v>
      </c>
      <c r="AC271" s="33" t="str">
        <f>PKG!G275</f>
        <v/>
      </c>
      <c r="AD271" s="78" t="str">
        <f>IFERROR(IF(VALUE(MID(PKG!D275,7,2))&gt;40,"P","L"),"")</f>
        <v/>
      </c>
      <c r="AE271" s="27">
        <f>PKG!H275</f>
        <v>0</v>
      </c>
      <c r="AF271" s="29" t="str">
        <f t="shared" si="96"/>
        <v/>
      </c>
      <c r="AG271" s="34" t="str">
        <f t="shared" si="97"/>
        <v/>
      </c>
      <c r="AH271" s="34" t="str">
        <f t="shared" si="98"/>
        <v/>
      </c>
      <c r="AI271" s="34" t="str">
        <f t="shared" si="99"/>
        <v/>
      </c>
      <c r="AJ271" s="34" t="str">
        <f t="shared" si="100"/>
        <v/>
      </c>
      <c r="AK271" s="4" t="str">
        <f t="shared" si="101"/>
        <v/>
      </c>
      <c r="AZ271" s="25" t="str">
        <f t="shared" si="102"/>
        <v/>
      </c>
      <c r="BA271" s="25" t="str">
        <f t="shared" si="103"/>
        <v>D</v>
      </c>
      <c r="BB271" s="83" t="str">
        <f>PKG!J275</f>
        <v/>
      </c>
      <c r="BC271" s="83" t="str">
        <f>PKG!K275</f>
        <v/>
      </c>
      <c r="BD271" s="26" t="str">
        <f t="shared" si="104"/>
        <v/>
      </c>
      <c r="BE271" s="26" t="str">
        <f t="shared" si="105"/>
        <v/>
      </c>
      <c r="BG271" s="26" t="str">
        <f t="shared" si="106"/>
        <v/>
      </c>
      <c r="BH271" s="26" t="str">
        <f t="shared" si="107"/>
        <v/>
      </c>
      <c r="BJ271" s="26" t="str">
        <f t="shared" si="108"/>
        <v/>
      </c>
      <c r="BK271" s="26" t="str">
        <f t="shared" si="109"/>
        <v/>
      </c>
      <c r="BM271" s="26" t="str">
        <f t="shared" si="110"/>
        <v/>
      </c>
      <c r="BN271" s="26" t="str">
        <f t="shared" si="111"/>
        <v/>
      </c>
      <c r="BZ271" s="4"/>
      <c r="CA271" s="4"/>
      <c r="CB271" s="4"/>
      <c r="CC271" s="4"/>
      <c r="CD271" s="4"/>
      <c r="CE271" s="4"/>
      <c r="CF271" s="4"/>
      <c r="CG271" s="4"/>
      <c r="CH271" s="4"/>
      <c r="CI271" s="4"/>
      <c r="CJ271" s="4"/>
      <c r="CK271" s="4"/>
      <c r="CL271" s="4"/>
      <c r="CM271" s="4"/>
      <c r="CN271" s="4"/>
      <c r="CO271" s="4"/>
      <c r="CP271" s="19">
        <v>179.5</v>
      </c>
      <c r="CQ271" s="19">
        <v>63.8</v>
      </c>
      <c r="CR271" s="19">
        <v>10.3</v>
      </c>
      <c r="CS271" s="19">
        <v>12</v>
      </c>
      <c r="CT271" s="19">
        <v>53.5</v>
      </c>
      <c r="CU271" s="19">
        <v>13.7</v>
      </c>
      <c r="CV271" s="19">
        <v>13.7</v>
      </c>
    </row>
    <row r="272" spans="27:100" x14ac:dyDescent="0.2">
      <c r="AA272" s="32">
        <v>63</v>
      </c>
      <c r="AB272" s="33">
        <f>PKG!C276</f>
        <v>0</v>
      </c>
      <c r="AC272" s="33" t="str">
        <f>PKG!G276</f>
        <v/>
      </c>
      <c r="AD272" s="78" t="str">
        <f>IFERROR(IF(VALUE(MID(PKG!D276,7,2))&gt;40,"P","L"),"")</f>
        <v/>
      </c>
      <c r="AE272" s="27">
        <f>PKG!H276</f>
        <v>0</v>
      </c>
      <c r="AF272" s="29" t="str">
        <f t="shared" si="96"/>
        <v/>
      </c>
      <c r="AG272" s="34" t="str">
        <f t="shared" si="97"/>
        <v/>
      </c>
      <c r="AH272" s="34" t="str">
        <f t="shared" si="98"/>
        <v/>
      </c>
      <c r="AI272" s="34" t="str">
        <f t="shared" si="99"/>
        <v/>
      </c>
      <c r="AJ272" s="34" t="str">
        <f t="shared" si="100"/>
        <v/>
      </c>
      <c r="AK272" s="4" t="str">
        <f t="shared" si="101"/>
        <v/>
      </c>
      <c r="AZ272" s="25" t="str">
        <f t="shared" si="102"/>
        <v/>
      </c>
      <c r="BA272" s="25" t="str">
        <f t="shared" si="103"/>
        <v>D</v>
      </c>
      <c r="BB272" s="83" t="str">
        <f>PKG!J276</f>
        <v/>
      </c>
      <c r="BC272" s="83" t="str">
        <f>PKG!K276</f>
        <v/>
      </c>
      <c r="BD272" s="26" t="str">
        <f t="shared" si="104"/>
        <v/>
      </c>
      <c r="BE272" s="26" t="str">
        <f t="shared" si="105"/>
        <v/>
      </c>
      <c r="BG272" s="26" t="str">
        <f t="shared" si="106"/>
        <v/>
      </c>
      <c r="BH272" s="26" t="str">
        <f t="shared" si="107"/>
        <v/>
      </c>
      <c r="BJ272" s="26" t="str">
        <f t="shared" si="108"/>
        <v/>
      </c>
      <c r="BK272" s="26" t="str">
        <f t="shared" si="109"/>
        <v/>
      </c>
      <c r="BM272" s="26" t="str">
        <f t="shared" si="110"/>
        <v/>
      </c>
      <c r="BN272" s="26" t="str">
        <f t="shared" si="111"/>
        <v/>
      </c>
      <c r="BZ272" s="4"/>
      <c r="CA272" s="4"/>
      <c r="CB272" s="4"/>
      <c r="CC272" s="4"/>
      <c r="CD272" s="4"/>
      <c r="CE272" s="4"/>
      <c r="CF272" s="4"/>
      <c r="CG272" s="4"/>
      <c r="CH272" s="4"/>
      <c r="CI272" s="4"/>
      <c r="CJ272" s="4"/>
      <c r="CK272" s="4"/>
      <c r="CL272" s="4"/>
      <c r="CM272" s="4"/>
      <c r="CN272" s="4"/>
      <c r="CO272" s="4"/>
      <c r="CP272" s="19">
        <v>180</v>
      </c>
      <c r="CQ272" s="19">
        <v>64.2</v>
      </c>
      <c r="CR272" s="19">
        <v>10.4</v>
      </c>
      <c r="CS272" s="19">
        <v>12.2</v>
      </c>
      <c r="CT272" s="19">
        <v>53.8</v>
      </c>
      <c r="CU272" s="19">
        <v>13.8</v>
      </c>
      <c r="CV272" s="19">
        <v>13.8</v>
      </c>
    </row>
    <row r="273" spans="27:93" x14ac:dyDescent="0.25">
      <c r="AA273" s="32">
        <v>64</v>
      </c>
      <c r="AB273" s="33">
        <f>PKG!C277</f>
        <v>0</v>
      </c>
      <c r="AC273" s="33" t="str">
        <f>PKG!G277</f>
        <v/>
      </c>
      <c r="AD273" s="78" t="str">
        <f>IFERROR(IF(VALUE(MID(PKG!D277,7,2))&gt;40,"P","L"),"")</f>
        <v/>
      </c>
      <c r="AE273" s="27">
        <f>PKG!H277</f>
        <v>0</v>
      </c>
      <c r="AF273" s="29" t="str">
        <f t="shared" si="96"/>
        <v/>
      </c>
      <c r="AG273" s="34" t="str">
        <f t="shared" si="97"/>
        <v/>
      </c>
      <c r="AH273" s="34" t="str">
        <f t="shared" si="98"/>
        <v/>
      </c>
      <c r="AI273" s="34" t="str">
        <f t="shared" si="99"/>
        <v/>
      </c>
      <c r="AJ273" s="34" t="str">
        <f t="shared" si="100"/>
        <v/>
      </c>
      <c r="AK273" s="4" t="str">
        <f t="shared" si="101"/>
        <v/>
      </c>
      <c r="AZ273" s="25" t="str">
        <f t="shared" si="102"/>
        <v/>
      </c>
      <c r="BA273" s="25" t="str">
        <f t="shared" si="103"/>
        <v>D</v>
      </c>
      <c r="BB273" s="83" t="str">
        <f>PKG!J277</f>
        <v/>
      </c>
      <c r="BC273" s="83" t="str">
        <f>PKG!K277</f>
        <v/>
      </c>
      <c r="BD273" s="26" t="str">
        <f t="shared" si="104"/>
        <v/>
      </c>
      <c r="BE273" s="26" t="str">
        <f t="shared" si="105"/>
        <v/>
      </c>
      <c r="BG273" s="26" t="str">
        <f t="shared" si="106"/>
        <v/>
      </c>
      <c r="BH273" s="26" t="str">
        <f t="shared" si="107"/>
        <v/>
      </c>
      <c r="BJ273" s="26" t="str">
        <f t="shared" si="108"/>
        <v/>
      </c>
      <c r="BK273" s="26" t="str">
        <f t="shared" si="109"/>
        <v/>
      </c>
      <c r="BM273" s="26" t="str">
        <f t="shared" si="110"/>
        <v/>
      </c>
      <c r="BN273" s="26" t="str">
        <f t="shared" si="111"/>
        <v/>
      </c>
      <c r="BZ273" s="4"/>
      <c r="CA273" s="4"/>
      <c r="CB273" s="4"/>
      <c r="CC273" s="4"/>
      <c r="CD273" s="4"/>
      <c r="CE273" s="4"/>
      <c r="CF273" s="4"/>
      <c r="CG273" s="4"/>
      <c r="CH273" s="4"/>
      <c r="CI273" s="4"/>
      <c r="CJ273" s="4"/>
      <c r="CK273" s="4"/>
      <c r="CL273" s="4"/>
      <c r="CM273" s="4"/>
      <c r="CN273" s="4"/>
      <c r="CO273" s="4"/>
    </row>
    <row r="274" spans="27:93" x14ac:dyDescent="0.25">
      <c r="AA274" s="32">
        <v>65</v>
      </c>
      <c r="AB274" s="33">
        <f>PKG!C278</f>
        <v>0</v>
      </c>
      <c r="AC274" s="33" t="str">
        <f>PKG!G278</f>
        <v/>
      </c>
      <c r="AD274" s="78" t="str">
        <f>IFERROR(IF(VALUE(MID(PKG!D278,7,2))&gt;40,"P","L"),"")</f>
        <v/>
      </c>
      <c r="AE274" s="27">
        <f>PKG!H278</f>
        <v>0</v>
      </c>
      <c r="AF274" s="29" t="str">
        <f t="shared" si="96"/>
        <v/>
      </c>
      <c r="AG274" s="34" t="str">
        <f t="shared" si="97"/>
        <v/>
      </c>
      <c r="AH274" s="34" t="str">
        <f t="shared" si="98"/>
        <v/>
      </c>
      <c r="AI274" s="34" t="str">
        <f t="shared" si="99"/>
        <v/>
      </c>
      <c r="AJ274" s="34" t="str">
        <f t="shared" si="100"/>
        <v/>
      </c>
      <c r="AK274" s="4" t="str">
        <f t="shared" si="101"/>
        <v/>
      </c>
      <c r="AZ274" s="25" t="str">
        <f t="shared" si="102"/>
        <v/>
      </c>
      <c r="BA274" s="25" t="str">
        <f t="shared" si="103"/>
        <v>D</v>
      </c>
      <c r="BB274" s="83" t="str">
        <f>PKG!J278</f>
        <v/>
      </c>
      <c r="BC274" s="83" t="str">
        <f>PKG!K278</f>
        <v/>
      </c>
      <c r="BD274" s="26" t="str">
        <f t="shared" si="104"/>
        <v/>
      </c>
      <c r="BE274" s="26" t="str">
        <f t="shared" si="105"/>
        <v/>
      </c>
      <c r="BG274" s="26" t="str">
        <f t="shared" si="106"/>
        <v/>
      </c>
      <c r="BH274" s="26" t="str">
        <f t="shared" si="107"/>
        <v/>
      </c>
      <c r="BJ274" s="26" t="str">
        <f t="shared" si="108"/>
        <v/>
      </c>
      <c r="BK274" s="26" t="str">
        <f t="shared" si="109"/>
        <v/>
      </c>
      <c r="BM274" s="26" t="str">
        <f t="shared" si="110"/>
        <v/>
      </c>
      <c r="BN274" s="26" t="str">
        <f t="shared" si="111"/>
        <v/>
      </c>
    </row>
    <row r="275" spans="27:93" x14ac:dyDescent="0.25">
      <c r="AA275" s="32">
        <v>66</v>
      </c>
      <c r="AB275" s="33">
        <f>PKG!C279</f>
        <v>0</v>
      </c>
      <c r="AC275" s="33" t="str">
        <f>PKG!G279</f>
        <v/>
      </c>
      <c r="AD275" s="78" t="str">
        <f>IFERROR(IF(VALUE(MID(PKG!D279,7,2))&gt;40,"P","L"),"")</f>
        <v/>
      </c>
      <c r="AE275" s="27">
        <f>PKG!H279</f>
        <v>0</v>
      </c>
      <c r="AF275" s="29" t="str">
        <f t="shared" si="96"/>
        <v/>
      </c>
      <c r="AG275" s="34" t="str">
        <f t="shared" si="97"/>
        <v/>
      </c>
      <c r="AH275" s="34" t="str">
        <f t="shared" si="98"/>
        <v/>
      </c>
      <c r="AI275" s="34" t="str">
        <f t="shared" si="99"/>
        <v/>
      </c>
      <c r="AJ275" s="34" t="str">
        <f t="shared" si="100"/>
        <v/>
      </c>
      <c r="AK275" s="4" t="str">
        <f t="shared" si="101"/>
        <v/>
      </c>
      <c r="AZ275" s="25" t="str">
        <f t="shared" si="102"/>
        <v/>
      </c>
      <c r="BA275" s="25" t="str">
        <f t="shared" si="103"/>
        <v>D</v>
      </c>
      <c r="BB275" s="83" t="str">
        <f>PKG!J279</f>
        <v/>
      </c>
      <c r="BC275" s="83" t="str">
        <f>PKG!K279</f>
        <v/>
      </c>
      <c r="BD275" s="26" t="str">
        <f t="shared" si="104"/>
        <v/>
      </c>
      <c r="BE275" s="26" t="str">
        <f t="shared" si="105"/>
        <v/>
      </c>
      <c r="BG275" s="26" t="str">
        <f t="shared" si="106"/>
        <v/>
      </c>
      <c r="BH275" s="26" t="str">
        <f t="shared" si="107"/>
        <v/>
      </c>
      <c r="BJ275" s="26" t="str">
        <f t="shared" si="108"/>
        <v/>
      </c>
      <c r="BK275" s="26" t="str">
        <f t="shared" si="109"/>
        <v/>
      </c>
      <c r="BM275" s="26" t="str">
        <f t="shared" si="110"/>
        <v/>
      </c>
      <c r="BN275" s="26" t="str">
        <f t="shared" si="111"/>
        <v/>
      </c>
    </row>
    <row r="276" spans="27:93" x14ac:dyDescent="0.25">
      <c r="AA276" s="32">
        <v>67</v>
      </c>
      <c r="AB276" s="33">
        <f>PKG!C280</f>
        <v>0</v>
      </c>
      <c r="AC276" s="33" t="str">
        <f>PKG!G280</f>
        <v/>
      </c>
      <c r="AD276" s="78" t="str">
        <f>IFERROR(IF(VALUE(MID(PKG!D280,7,2))&gt;40,"P","L"),"")</f>
        <v/>
      </c>
      <c r="AE276" s="27">
        <f>PKG!H280</f>
        <v>0</v>
      </c>
      <c r="AF276" s="29" t="str">
        <f t="shared" si="96"/>
        <v/>
      </c>
      <c r="AG276" s="34" t="str">
        <f t="shared" si="97"/>
        <v/>
      </c>
      <c r="AH276" s="34" t="str">
        <f t="shared" si="98"/>
        <v/>
      </c>
      <c r="AI276" s="34" t="str">
        <f t="shared" si="99"/>
        <v/>
      </c>
      <c r="AJ276" s="34" t="str">
        <f t="shared" si="100"/>
        <v/>
      </c>
      <c r="AK276" s="4" t="str">
        <f t="shared" si="101"/>
        <v/>
      </c>
      <c r="AZ276" s="25" t="str">
        <f t="shared" si="102"/>
        <v/>
      </c>
      <c r="BA276" s="25" t="str">
        <f t="shared" si="103"/>
        <v>D</v>
      </c>
      <c r="BB276" s="83" t="str">
        <f>PKG!J280</f>
        <v/>
      </c>
      <c r="BC276" s="83" t="str">
        <f>PKG!K280</f>
        <v/>
      </c>
      <c r="BD276" s="26" t="str">
        <f t="shared" si="104"/>
        <v/>
      </c>
      <c r="BE276" s="26" t="str">
        <f t="shared" si="105"/>
        <v/>
      </c>
      <c r="BG276" s="26" t="str">
        <f t="shared" si="106"/>
        <v/>
      </c>
      <c r="BH276" s="26" t="str">
        <f t="shared" si="107"/>
        <v/>
      </c>
      <c r="BJ276" s="26" t="str">
        <f t="shared" si="108"/>
        <v/>
      </c>
      <c r="BK276" s="26" t="str">
        <f t="shared" si="109"/>
        <v/>
      </c>
      <c r="BM276" s="26" t="str">
        <f t="shared" si="110"/>
        <v/>
      </c>
      <c r="BN276" s="26" t="str">
        <f t="shared" si="111"/>
        <v/>
      </c>
    </row>
    <row r="277" spans="27:93" x14ac:dyDescent="0.25">
      <c r="AA277" s="32">
        <v>68</v>
      </c>
      <c r="AB277" s="33">
        <f>PKG!C281</f>
        <v>0</v>
      </c>
      <c r="AC277" s="33" t="str">
        <f>PKG!G281</f>
        <v/>
      </c>
      <c r="AD277" s="78" t="str">
        <f>IFERROR(IF(VALUE(MID(PKG!D281,7,2))&gt;40,"P","L"),"")</f>
        <v/>
      </c>
      <c r="AE277" s="27">
        <f>PKG!H281</f>
        <v>0</v>
      </c>
      <c r="AF277" s="29" t="str">
        <f t="shared" si="96"/>
        <v/>
      </c>
      <c r="AG277" s="34" t="str">
        <f t="shared" si="97"/>
        <v/>
      </c>
      <c r="AH277" s="34" t="str">
        <f t="shared" si="98"/>
        <v/>
      </c>
      <c r="AI277" s="34" t="str">
        <f t="shared" si="99"/>
        <v/>
      </c>
      <c r="AJ277" s="34" t="str">
        <f t="shared" si="100"/>
        <v/>
      </c>
      <c r="AK277" s="4" t="str">
        <f t="shared" si="101"/>
        <v/>
      </c>
      <c r="AZ277" s="25" t="str">
        <f t="shared" si="102"/>
        <v/>
      </c>
      <c r="BA277" s="25" t="str">
        <f t="shared" si="103"/>
        <v>D</v>
      </c>
      <c r="BB277" s="83" t="str">
        <f>PKG!J281</f>
        <v/>
      </c>
      <c r="BC277" s="83" t="str">
        <f>PKG!K281</f>
        <v/>
      </c>
      <c r="BD277" s="26" t="str">
        <f t="shared" si="104"/>
        <v/>
      </c>
      <c r="BE277" s="26" t="str">
        <f t="shared" si="105"/>
        <v/>
      </c>
      <c r="BG277" s="26" t="str">
        <f t="shared" si="106"/>
        <v/>
      </c>
      <c r="BH277" s="26" t="str">
        <f t="shared" si="107"/>
        <v/>
      </c>
      <c r="BJ277" s="26" t="str">
        <f t="shared" si="108"/>
        <v/>
      </c>
      <c r="BK277" s="26" t="str">
        <f t="shared" si="109"/>
        <v/>
      </c>
      <c r="BM277" s="26" t="str">
        <f t="shared" si="110"/>
        <v/>
      </c>
      <c r="BN277" s="26" t="str">
        <f t="shared" si="111"/>
        <v/>
      </c>
    </row>
    <row r="278" spans="27:93" x14ac:dyDescent="0.25">
      <c r="AA278" s="32">
        <v>69</v>
      </c>
      <c r="AB278" s="33">
        <f>PKG!C282</f>
        <v>0</v>
      </c>
      <c r="AC278" s="33" t="str">
        <f>PKG!G282</f>
        <v/>
      </c>
      <c r="AD278" s="78" t="str">
        <f>IFERROR(IF(VALUE(MID(PKG!D282,7,2))&gt;40,"P","L"),"")</f>
        <v/>
      </c>
      <c r="AE278" s="27">
        <f>PKG!H282</f>
        <v>0</v>
      </c>
      <c r="AF278" s="29" t="str">
        <f t="shared" si="96"/>
        <v/>
      </c>
      <c r="AG278" s="34" t="str">
        <f t="shared" si="97"/>
        <v/>
      </c>
      <c r="AH278" s="34" t="str">
        <f t="shared" si="98"/>
        <v/>
      </c>
      <c r="AI278" s="34" t="str">
        <f t="shared" si="99"/>
        <v/>
      </c>
      <c r="AJ278" s="34" t="str">
        <f t="shared" si="100"/>
        <v/>
      </c>
      <c r="AK278" s="4" t="str">
        <f t="shared" si="101"/>
        <v/>
      </c>
      <c r="AZ278" s="25" t="str">
        <f t="shared" si="102"/>
        <v/>
      </c>
      <c r="BA278" s="25" t="str">
        <f t="shared" si="103"/>
        <v>D</v>
      </c>
      <c r="BB278" s="83" t="str">
        <f>PKG!J282</f>
        <v/>
      </c>
      <c r="BC278" s="83" t="str">
        <f>PKG!K282</f>
        <v/>
      </c>
      <c r="BD278" s="26" t="str">
        <f t="shared" si="104"/>
        <v/>
      </c>
      <c r="BE278" s="26" t="str">
        <f t="shared" si="105"/>
        <v/>
      </c>
      <c r="BG278" s="26" t="str">
        <f t="shared" si="106"/>
        <v/>
      </c>
      <c r="BH278" s="26" t="str">
        <f t="shared" si="107"/>
        <v/>
      </c>
      <c r="BJ278" s="26" t="str">
        <f t="shared" si="108"/>
        <v/>
      </c>
      <c r="BK278" s="26" t="str">
        <f t="shared" si="109"/>
        <v/>
      </c>
      <c r="BM278" s="26" t="str">
        <f t="shared" si="110"/>
        <v/>
      </c>
      <c r="BN278" s="26" t="str">
        <f t="shared" si="111"/>
        <v/>
      </c>
    </row>
    <row r="279" spans="27:93" x14ac:dyDescent="0.25">
      <c r="AA279" s="32">
        <v>70</v>
      </c>
      <c r="AB279" s="33">
        <f>PKG!C283</f>
        <v>0</v>
      </c>
      <c r="AC279" s="33" t="str">
        <f>PKG!G283</f>
        <v/>
      </c>
      <c r="AD279" s="78" t="str">
        <f>IFERROR(IF(VALUE(MID(PKG!D283,7,2))&gt;40,"P","L"),"")</f>
        <v/>
      </c>
      <c r="AE279" s="27">
        <f>PKG!H283</f>
        <v>0</v>
      </c>
      <c r="AF279" s="29" t="str">
        <f t="shared" si="96"/>
        <v/>
      </c>
      <c r="AG279" s="34" t="str">
        <f t="shared" si="97"/>
        <v/>
      </c>
      <c r="AH279" s="34" t="str">
        <f t="shared" si="98"/>
        <v/>
      </c>
      <c r="AI279" s="34" t="str">
        <f t="shared" si="99"/>
        <v/>
      </c>
      <c r="AJ279" s="34" t="str">
        <f t="shared" si="100"/>
        <v/>
      </c>
      <c r="AK279" s="4" t="str">
        <f t="shared" si="101"/>
        <v/>
      </c>
      <c r="AZ279" s="25" t="str">
        <f t="shared" si="102"/>
        <v/>
      </c>
      <c r="BA279" s="25" t="str">
        <f t="shared" si="103"/>
        <v>D</v>
      </c>
      <c r="BB279" s="83" t="str">
        <f>PKG!J283</f>
        <v/>
      </c>
      <c r="BC279" s="83" t="str">
        <f>PKG!K283</f>
        <v/>
      </c>
      <c r="BD279" s="26" t="str">
        <f t="shared" si="104"/>
        <v/>
      </c>
      <c r="BE279" s="26" t="str">
        <f t="shared" si="105"/>
        <v/>
      </c>
      <c r="BG279" s="26" t="str">
        <f t="shared" si="106"/>
        <v/>
      </c>
      <c r="BH279" s="26" t="str">
        <f t="shared" si="107"/>
        <v/>
      </c>
      <c r="BJ279" s="26" t="str">
        <f t="shared" si="108"/>
        <v/>
      </c>
      <c r="BK279" s="26" t="str">
        <f t="shared" si="109"/>
        <v/>
      </c>
      <c r="BM279" s="26" t="str">
        <f t="shared" si="110"/>
        <v/>
      </c>
      <c r="BN279" s="26" t="str">
        <f t="shared" si="111"/>
        <v/>
      </c>
    </row>
    <row r="280" spans="27:93" x14ac:dyDescent="0.25">
      <c r="AA280" s="32">
        <v>71</v>
      </c>
      <c r="AB280" s="33">
        <f>PKG!C284</f>
        <v>0</v>
      </c>
      <c r="AC280" s="33" t="str">
        <f>PKG!G284</f>
        <v/>
      </c>
      <c r="AD280" s="78" t="str">
        <f>IFERROR(IF(VALUE(MID(PKG!D284,7,2))&gt;40,"P","L"),"")</f>
        <v/>
      </c>
      <c r="AE280" s="27">
        <f>PKG!H284</f>
        <v>0</v>
      </c>
      <c r="AF280" s="29" t="str">
        <f t="shared" si="96"/>
        <v/>
      </c>
      <c r="AG280" s="34" t="str">
        <f t="shared" si="97"/>
        <v/>
      </c>
      <c r="AH280" s="34" t="str">
        <f t="shared" si="98"/>
        <v/>
      </c>
      <c r="AI280" s="34" t="str">
        <f t="shared" si="99"/>
        <v/>
      </c>
      <c r="AJ280" s="34" t="str">
        <f t="shared" si="100"/>
        <v/>
      </c>
      <c r="AK280" s="4" t="str">
        <f t="shared" si="101"/>
        <v/>
      </c>
      <c r="AZ280" s="25" t="str">
        <f t="shared" si="102"/>
        <v/>
      </c>
      <c r="BA280" s="25" t="str">
        <f t="shared" si="103"/>
        <v>D</v>
      </c>
      <c r="BB280" s="83" t="str">
        <f>PKG!J284</f>
        <v/>
      </c>
      <c r="BC280" s="83" t="str">
        <f>PKG!K284</f>
        <v/>
      </c>
      <c r="BD280" s="26" t="str">
        <f t="shared" si="104"/>
        <v/>
      </c>
      <c r="BE280" s="26" t="str">
        <f t="shared" si="105"/>
        <v/>
      </c>
      <c r="BG280" s="26" t="str">
        <f t="shared" si="106"/>
        <v/>
      </c>
      <c r="BH280" s="26" t="str">
        <f t="shared" si="107"/>
        <v/>
      </c>
      <c r="BJ280" s="26" t="str">
        <f t="shared" si="108"/>
        <v/>
      </c>
      <c r="BK280" s="26" t="str">
        <f t="shared" si="109"/>
        <v/>
      </c>
      <c r="BM280" s="26" t="str">
        <f t="shared" si="110"/>
        <v/>
      </c>
      <c r="BN280" s="26" t="str">
        <f t="shared" si="111"/>
        <v/>
      </c>
    </row>
    <row r="281" spans="27:93" x14ac:dyDescent="0.25">
      <c r="AA281" s="32">
        <v>72</v>
      </c>
      <c r="AB281" s="33">
        <f>PKG!C285</f>
        <v>0</v>
      </c>
      <c r="AC281" s="33" t="str">
        <f>PKG!G285</f>
        <v/>
      </c>
      <c r="AD281" s="78" t="str">
        <f>IFERROR(IF(VALUE(MID(PKG!D285,7,2))&gt;40,"P","L"),"")</f>
        <v/>
      </c>
      <c r="AE281" s="27">
        <f>PKG!H285</f>
        <v>0</v>
      </c>
      <c r="AF281" s="29" t="str">
        <f t="shared" si="96"/>
        <v/>
      </c>
      <c r="AG281" s="34" t="str">
        <f t="shared" si="97"/>
        <v/>
      </c>
      <c r="AH281" s="34" t="str">
        <f t="shared" si="98"/>
        <v/>
      </c>
      <c r="AI281" s="34" t="str">
        <f t="shared" si="99"/>
        <v/>
      </c>
      <c r="AJ281" s="34" t="str">
        <f t="shared" si="100"/>
        <v/>
      </c>
      <c r="AK281" s="4" t="str">
        <f t="shared" si="101"/>
        <v/>
      </c>
      <c r="AZ281" s="25" t="str">
        <f t="shared" si="102"/>
        <v/>
      </c>
      <c r="BA281" s="25" t="str">
        <f t="shared" si="103"/>
        <v>D</v>
      </c>
      <c r="BB281" s="83" t="str">
        <f>PKG!J285</f>
        <v/>
      </c>
      <c r="BC281" s="83" t="str">
        <f>PKG!K285</f>
        <v/>
      </c>
      <c r="BD281" s="26" t="str">
        <f t="shared" si="104"/>
        <v/>
      </c>
      <c r="BE281" s="26" t="str">
        <f t="shared" si="105"/>
        <v/>
      </c>
      <c r="BG281" s="26" t="str">
        <f t="shared" si="106"/>
        <v/>
      </c>
      <c r="BH281" s="26" t="str">
        <f t="shared" si="107"/>
        <v/>
      </c>
      <c r="BJ281" s="26" t="str">
        <f t="shared" si="108"/>
        <v/>
      </c>
      <c r="BK281" s="26" t="str">
        <f t="shared" si="109"/>
        <v/>
      </c>
      <c r="BM281" s="26" t="str">
        <f t="shared" si="110"/>
        <v/>
      </c>
      <c r="BN281" s="26" t="str">
        <f t="shared" si="111"/>
        <v/>
      </c>
    </row>
    <row r="282" spans="27:93" x14ac:dyDescent="0.25">
      <c r="AA282" s="32">
        <v>73</v>
      </c>
      <c r="AB282" s="33">
        <f>PKG!C286</f>
        <v>0</v>
      </c>
      <c r="AC282" s="33" t="str">
        <f>PKG!G286</f>
        <v/>
      </c>
      <c r="AD282" s="78" t="str">
        <f>IFERROR(IF(VALUE(MID(PKG!D286,7,2))&gt;40,"P","L"),"")</f>
        <v/>
      </c>
      <c r="AE282" s="27">
        <f>PKG!H286</f>
        <v>0</v>
      </c>
      <c r="AF282" s="29" t="str">
        <f t="shared" si="96"/>
        <v/>
      </c>
      <c r="AG282" s="34" t="str">
        <f t="shared" si="97"/>
        <v/>
      </c>
      <c r="AH282" s="34" t="str">
        <f t="shared" si="98"/>
        <v/>
      </c>
      <c r="AI282" s="34" t="str">
        <f t="shared" si="99"/>
        <v/>
      </c>
      <c r="AJ282" s="34" t="str">
        <f t="shared" si="100"/>
        <v/>
      </c>
      <c r="AK282" s="4" t="str">
        <f t="shared" si="101"/>
        <v/>
      </c>
      <c r="AZ282" s="25" t="str">
        <f t="shared" si="102"/>
        <v/>
      </c>
      <c r="BA282" s="25" t="str">
        <f t="shared" si="103"/>
        <v>D</v>
      </c>
      <c r="BB282" s="83" t="str">
        <f>PKG!J286</f>
        <v/>
      </c>
      <c r="BC282" s="83" t="str">
        <f>PKG!K286</f>
        <v/>
      </c>
      <c r="BD282" s="26" t="str">
        <f t="shared" si="104"/>
        <v/>
      </c>
      <c r="BE282" s="26" t="str">
        <f t="shared" si="105"/>
        <v/>
      </c>
      <c r="BG282" s="26" t="str">
        <f t="shared" si="106"/>
        <v/>
      </c>
      <c r="BH282" s="26" t="str">
        <f t="shared" si="107"/>
        <v/>
      </c>
      <c r="BJ282" s="26" t="str">
        <f t="shared" si="108"/>
        <v/>
      </c>
      <c r="BK282" s="26" t="str">
        <f t="shared" si="109"/>
        <v/>
      </c>
      <c r="BM282" s="26" t="str">
        <f t="shared" si="110"/>
        <v/>
      </c>
      <c r="BN282" s="26" t="str">
        <f t="shared" si="111"/>
        <v/>
      </c>
    </row>
    <row r="283" spans="27:93" x14ac:dyDescent="0.25">
      <c r="AA283" s="32">
        <v>74</v>
      </c>
      <c r="AB283" s="33">
        <f>PKG!C287</f>
        <v>0</v>
      </c>
      <c r="AC283" s="33" t="str">
        <f>PKG!G287</f>
        <v/>
      </c>
      <c r="AD283" s="78" t="str">
        <f>IFERROR(IF(VALUE(MID(PKG!D287,7,2))&gt;40,"P","L"),"")</f>
        <v/>
      </c>
      <c r="AE283" s="27">
        <f>PKG!H287</f>
        <v>0</v>
      </c>
      <c r="AF283" s="29" t="str">
        <f t="shared" si="96"/>
        <v/>
      </c>
      <c r="AG283" s="34" t="str">
        <f t="shared" si="97"/>
        <v/>
      </c>
      <c r="AH283" s="34" t="str">
        <f t="shared" si="98"/>
        <v/>
      </c>
      <c r="AI283" s="34" t="str">
        <f t="shared" si="99"/>
        <v/>
      </c>
      <c r="AJ283" s="34" t="str">
        <f t="shared" si="100"/>
        <v/>
      </c>
      <c r="AK283" s="4" t="str">
        <f t="shared" si="101"/>
        <v/>
      </c>
      <c r="AZ283" s="25" t="str">
        <f t="shared" si="102"/>
        <v/>
      </c>
      <c r="BA283" s="25" t="str">
        <f t="shared" si="103"/>
        <v>D</v>
      </c>
      <c r="BB283" s="83" t="str">
        <f>PKG!J287</f>
        <v/>
      </c>
      <c r="BC283" s="83" t="str">
        <f>PKG!K287</f>
        <v/>
      </c>
      <c r="BD283" s="26" t="str">
        <f t="shared" si="104"/>
        <v/>
      </c>
      <c r="BE283" s="26" t="str">
        <f t="shared" si="105"/>
        <v/>
      </c>
      <c r="BG283" s="26" t="str">
        <f t="shared" si="106"/>
        <v/>
      </c>
      <c r="BH283" s="26" t="str">
        <f t="shared" si="107"/>
        <v/>
      </c>
      <c r="BJ283" s="26" t="str">
        <f t="shared" si="108"/>
        <v/>
      </c>
      <c r="BK283" s="26" t="str">
        <f t="shared" si="109"/>
        <v/>
      </c>
      <c r="BM283" s="26" t="str">
        <f t="shared" si="110"/>
        <v/>
      </c>
      <c r="BN283" s="26" t="str">
        <f t="shared" si="111"/>
        <v/>
      </c>
    </row>
    <row r="284" spans="27:93" x14ac:dyDescent="0.25">
      <c r="AA284" s="32">
        <v>75</v>
      </c>
      <c r="AB284" s="33">
        <f>PKG!C288</f>
        <v>0</v>
      </c>
      <c r="AC284" s="33" t="str">
        <f>PKG!G288</f>
        <v/>
      </c>
      <c r="AD284" s="78" t="str">
        <f>IFERROR(IF(VALUE(MID(PKG!D288,7,2))&gt;40,"P","L"),"")</f>
        <v/>
      </c>
      <c r="AE284" s="27">
        <f>PKG!H288</f>
        <v>0</v>
      </c>
      <c r="AF284" s="29" t="str">
        <f t="shared" si="96"/>
        <v/>
      </c>
      <c r="AG284" s="34" t="str">
        <f t="shared" si="97"/>
        <v/>
      </c>
      <c r="AH284" s="34" t="str">
        <f t="shared" si="98"/>
        <v/>
      </c>
      <c r="AI284" s="34" t="str">
        <f t="shared" si="99"/>
        <v/>
      </c>
      <c r="AJ284" s="34" t="str">
        <f t="shared" si="100"/>
        <v/>
      </c>
      <c r="AK284" s="4" t="str">
        <f t="shared" si="101"/>
        <v/>
      </c>
      <c r="AZ284" s="25" t="str">
        <f t="shared" si="102"/>
        <v/>
      </c>
      <c r="BA284" s="25" t="str">
        <f t="shared" si="103"/>
        <v>D</v>
      </c>
      <c r="BB284" s="83" t="str">
        <f>PKG!J288</f>
        <v/>
      </c>
      <c r="BC284" s="83" t="str">
        <f>PKG!K288</f>
        <v/>
      </c>
      <c r="BD284" s="26" t="str">
        <f t="shared" si="104"/>
        <v/>
      </c>
      <c r="BE284" s="26" t="str">
        <f t="shared" si="105"/>
        <v/>
      </c>
      <c r="BG284" s="26" t="str">
        <f t="shared" si="106"/>
        <v/>
      </c>
      <c r="BH284" s="26" t="str">
        <f t="shared" si="107"/>
        <v/>
      </c>
      <c r="BJ284" s="26" t="str">
        <f t="shared" si="108"/>
        <v/>
      </c>
      <c r="BK284" s="26" t="str">
        <f t="shared" si="109"/>
        <v/>
      </c>
      <c r="BM284" s="26" t="str">
        <f t="shared" si="110"/>
        <v/>
      </c>
      <c r="BN284" s="26" t="str">
        <f t="shared" si="111"/>
        <v/>
      </c>
    </row>
    <row r="285" spans="27:93" x14ac:dyDescent="0.25">
      <c r="AA285" s="32">
        <v>76</v>
      </c>
      <c r="AB285" s="33">
        <f>PKG!C289</f>
        <v>0</v>
      </c>
      <c r="AC285" s="33" t="str">
        <f>PKG!G289</f>
        <v/>
      </c>
      <c r="AD285" s="78" t="str">
        <f>IFERROR(IF(VALUE(MID(PKG!D289,7,2))&gt;40,"P","L"),"")</f>
        <v/>
      </c>
      <c r="AE285" s="27">
        <f>PKG!H289</f>
        <v>0</v>
      </c>
      <c r="AF285" s="29" t="str">
        <f t="shared" si="96"/>
        <v/>
      </c>
      <c r="AG285" s="34" t="str">
        <f t="shared" si="97"/>
        <v/>
      </c>
      <c r="AH285" s="34" t="str">
        <f t="shared" si="98"/>
        <v/>
      </c>
      <c r="AI285" s="34" t="str">
        <f t="shared" si="99"/>
        <v/>
      </c>
      <c r="AJ285" s="34" t="str">
        <f t="shared" si="100"/>
        <v/>
      </c>
      <c r="AK285" s="4" t="str">
        <f t="shared" si="101"/>
        <v/>
      </c>
      <c r="AZ285" s="25" t="str">
        <f t="shared" si="102"/>
        <v/>
      </c>
      <c r="BA285" s="25" t="str">
        <f t="shared" si="103"/>
        <v>D</v>
      </c>
      <c r="BB285" s="83" t="str">
        <f>PKG!J289</f>
        <v/>
      </c>
      <c r="BC285" s="83" t="str">
        <f>PKG!K289</f>
        <v/>
      </c>
      <c r="BD285" s="26" t="str">
        <f t="shared" si="104"/>
        <v/>
      </c>
      <c r="BE285" s="26" t="str">
        <f t="shared" si="105"/>
        <v/>
      </c>
      <c r="BG285" s="26" t="str">
        <f t="shared" si="106"/>
        <v/>
      </c>
      <c r="BH285" s="26" t="str">
        <f t="shared" si="107"/>
        <v/>
      </c>
      <c r="BJ285" s="26" t="str">
        <f t="shared" si="108"/>
        <v/>
      </c>
      <c r="BK285" s="26" t="str">
        <f t="shared" si="109"/>
        <v/>
      </c>
      <c r="BM285" s="26" t="str">
        <f t="shared" si="110"/>
        <v/>
      </c>
      <c r="BN285" s="26" t="str">
        <f t="shared" si="111"/>
        <v/>
      </c>
    </row>
    <row r="286" spans="27:93" x14ac:dyDescent="0.25">
      <c r="AA286" s="32">
        <v>77</v>
      </c>
      <c r="AB286" s="33">
        <f>PKG!C290</f>
        <v>0</v>
      </c>
      <c r="AC286" s="33" t="str">
        <f>PKG!G290</f>
        <v/>
      </c>
      <c r="AD286" s="78" t="str">
        <f>IFERROR(IF(VALUE(MID(PKG!D290,7,2))&gt;40,"P","L"),"")</f>
        <v/>
      </c>
      <c r="AE286" s="27">
        <f>PKG!H290</f>
        <v>0</v>
      </c>
      <c r="AF286" s="29" t="str">
        <f t="shared" si="96"/>
        <v/>
      </c>
      <c r="AG286" s="34" t="str">
        <f t="shared" si="97"/>
        <v/>
      </c>
      <c r="AH286" s="34" t="str">
        <f t="shared" si="98"/>
        <v/>
      </c>
      <c r="AI286" s="34" t="str">
        <f t="shared" si="99"/>
        <v/>
      </c>
      <c r="AJ286" s="34" t="str">
        <f t="shared" si="100"/>
        <v/>
      </c>
      <c r="AK286" s="4" t="str">
        <f t="shared" si="101"/>
        <v/>
      </c>
      <c r="AZ286" s="25" t="str">
        <f t="shared" si="102"/>
        <v/>
      </c>
      <c r="BA286" s="25" t="str">
        <f t="shared" si="103"/>
        <v>D</v>
      </c>
      <c r="BB286" s="83" t="str">
        <f>PKG!J290</f>
        <v/>
      </c>
      <c r="BC286" s="83" t="str">
        <f>PKG!K290</f>
        <v/>
      </c>
      <c r="BD286" s="26" t="str">
        <f t="shared" si="104"/>
        <v/>
      </c>
      <c r="BE286" s="26" t="str">
        <f t="shared" si="105"/>
        <v/>
      </c>
      <c r="BG286" s="26" t="str">
        <f t="shared" si="106"/>
        <v/>
      </c>
      <c r="BH286" s="26" t="str">
        <f t="shared" si="107"/>
        <v/>
      </c>
      <c r="BJ286" s="26" t="str">
        <f t="shared" si="108"/>
        <v/>
      </c>
      <c r="BK286" s="26" t="str">
        <f t="shared" si="109"/>
        <v/>
      </c>
      <c r="BM286" s="26" t="str">
        <f t="shared" si="110"/>
        <v/>
      </c>
      <c r="BN286" s="26" t="str">
        <f t="shared" si="111"/>
        <v/>
      </c>
    </row>
    <row r="287" spans="27:93" x14ac:dyDescent="0.25">
      <c r="AA287" s="32">
        <v>78</v>
      </c>
      <c r="AB287" s="33">
        <f>PKG!C291</f>
        <v>0</v>
      </c>
      <c r="AC287" s="33" t="str">
        <f>PKG!G291</f>
        <v/>
      </c>
      <c r="AD287" s="78" t="str">
        <f>IFERROR(IF(VALUE(MID(PKG!D291,7,2))&gt;40,"P","L"),"")</f>
        <v/>
      </c>
      <c r="AE287" s="27">
        <f>PKG!H291</f>
        <v>0</v>
      </c>
      <c r="AF287" s="29" t="str">
        <f t="shared" si="96"/>
        <v/>
      </c>
      <c r="AG287" s="34" t="str">
        <f t="shared" si="97"/>
        <v/>
      </c>
      <c r="AH287" s="34" t="str">
        <f t="shared" si="98"/>
        <v/>
      </c>
      <c r="AI287" s="34" t="str">
        <f t="shared" si="99"/>
        <v/>
      </c>
      <c r="AJ287" s="34" t="str">
        <f t="shared" si="100"/>
        <v/>
      </c>
      <c r="AK287" s="4" t="str">
        <f t="shared" si="101"/>
        <v/>
      </c>
      <c r="AZ287" s="25" t="str">
        <f t="shared" si="102"/>
        <v/>
      </c>
      <c r="BA287" s="25" t="str">
        <f t="shared" si="103"/>
        <v>D</v>
      </c>
      <c r="BB287" s="83" t="str">
        <f>PKG!J291</f>
        <v/>
      </c>
      <c r="BC287" s="83" t="str">
        <f>PKG!K291</f>
        <v/>
      </c>
      <c r="BD287" s="26" t="str">
        <f t="shared" si="104"/>
        <v/>
      </c>
      <c r="BE287" s="26" t="str">
        <f t="shared" si="105"/>
        <v/>
      </c>
      <c r="BG287" s="26" t="str">
        <f t="shared" si="106"/>
        <v/>
      </c>
      <c r="BH287" s="26" t="str">
        <f t="shared" si="107"/>
        <v/>
      </c>
      <c r="BJ287" s="26" t="str">
        <f t="shared" si="108"/>
        <v/>
      </c>
      <c r="BK287" s="26" t="str">
        <f t="shared" si="109"/>
        <v/>
      </c>
      <c r="BM287" s="26" t="str">
        <f t="shared" si="110"/>
        <v/>
      </c>
      <c r="BN287" s="26" t="str">
        <f t="shared" si="111"/>
        <v/>
      </c>
    </row>
    <row r="288" spans="27:93" x14ac:dyDescent="0.25">
      <c r="AA288" s="32">
        <v>79</v>
      </c>
      <c r="AB288" s="33">
        <f>PKG!C292</f>
        <v>0</v>
      </c>
      <c r="AC288" s="33" t="str">
        <f>PKG!G292</f>
        <v/>
      </c>
      <c r="AD288" s="78" t="str">
        <f>IFERROR(IF(VALUE(MID(PKG!D292,7,2))&gt;40,"P","L"),"")</f>
        <v/>
      </c>
      <c r="AE288" s="27">
        <f>PKG!H292</f>
        <v>0</v>
      </c>
      <c r="AF288" s="29" t="str">
        <f t="shared" si="96"/>
        <v/>
      </c>
      <c r="AG288" s="34" t="str">
        <f t="shared" si="97"/>
        <v/>
      </c>
      <c r="AH288" s="34" t="str">
        <f t="shared" si="98"/>
        <v/>
      </c>
      <c r="AI288" s="34" t="str">
        <f t="shared" si="99"/>
        <v/>
      </c>
      <c r="AJ288" s="34" t="str">
        <f t="shared" si="100"/>
        <v/>
      </c>
      <c r="AK288" s="4" t="str">
        <f t="shared" si="101"/>
        <v/>
      </c>
      <c r="AZ288" s="25" t="str">
        <f t="shared" si="102"/>
        <v/>
      </c>
      <c r="BA288" s="25" t="str">
        <f t="shared" si="103"/>
        <v>D</v>
      </c>
      <c r="BB288" s="83" t="str">
        <f>PKG!J292</f>
        <v/>
      </c>
      <c r="BC288" s="83" t="str">
        <f>PKG!K292</f>
        <v/>
      </c>
      <c r="BD288" s="26" t="str">
        <f t="shared" si="104"/>
        <v/>
      </c>
      <c r="BE288" s="26" t="str">
        <f t="shared" si="105"/>
        <v/>
      </c>
      <c r="BG288" s="26" t="str">
        <f t="shared" si="106"/>
        <v/>
      </c>
      <c r="BH288" s="26" t="str">
        <f t="shared" si="107"/>
        <v/>
      </c>
      <c r="BJ288" s="26" t="str">
        <f t="shared" si="108"/>
        <v/>
      </c>
      <c r="BK288" s="26" t="str">
        <f t="shared" si="109"/>
        <v/>
      </c>
      <c r="BM288" s="26" t="str">
        <f t="shared" si="110"/>
        <v/>
      </c>
      <c r="BN288" s="26" t="str">
        <f t="shared" si="111"/>
        <v/>
      </c>
    </row>
    <row r="289" spans="27:66" x14ac:dyDescent="0.25">
      <c r="AA289" s="32">
        <v>80</v>
      </c>
      <c r="AB289" s="33">
        <f>PKG!C293</f>
        <v>0</v>
      </c>
      <c r="AC289" s="33" t="str">
        <f>PKG!G293</f>
        <v/>
      </c>
      <c r="AD289" s="78" t="str">
        <f>IFERROR(IF(VALUE(MID(PKG!D293,7,2))&gt;40,"P","L"),"")</f>
        <v/>
      </c>
      <c r="AE289" s="27">
        <f>PKG!H293</f>
        <v>0</v>
      </c>
      <c r="AF289" s="29" t="str">
        <f t="shared" si="96"/>
        <v/>
      </c>
      <c r="AG289" s="34" t="str">
        <f t="shared" si="97"/>
        <v/>
      </c>
      <c r="AH289" s="34" t="str">
        <f t="shared" si="98"/>
        <v/>
      </c>
      <c r="AI289" s="34" t="str">
        <f t="shared" si="99"/>
        <v/>
      </c>
      <c r="AJ289" s="34" t="str">
        <f t="shared" si="100"/>
        <v/>
      </c>
      <c r="AK289" s="4" t="str">
        <f t="shared" si="101"/>
        <v/>
      </c>
      <c r="AZ289" s="25" t="str">
        <f t="shared" si="102"/>
        <v/>
      </c>
      <c r="BA289" s="25" t="str">
        <f t="shared" si="103"/>
        <v>D</v>
      </c>
      <c r="BB289" s="83" t="str">
        <f>PKG!J293</f>
        <v/>
      </c>
      <c r="BC289" s="83" t="str">
        <f>PKG!K293</f>
        <v/>
      </c>
      <c r="BD289" s="26" t="str">
        <f t="shared" si="104"/>
        <v/>
      </c>
      <c r="BE289" s="26" t="str">
        <f t="shared" si="105"/>
        <v/>
      </c>
      <c r="BG289" s="26" t="str">
        <f t="shared" si="106"/>
        <v/>
      </c>
      <c r="BH289" s="26" t="str">
        <f t="shared" si="107"/>
        <v/>
      </c>
      <c r="BJ289" s="26" t="str">
        <f t="shared" si="108"/>
        <v/>
      </c>
      <c r="BK289" s="26" t="str">
        <f t="shared" si="109"/>
        <v/>
      </c>
      <c r="BM289" s="26" t="str">
        <f t="shared" si="110"/>
        <v/>
      </c>
      <c r="BN289" s="26" t="str">
        <f t="shared" si="111"/>
        <v/>
      </c>
    </row>
    <row r="290" spans="27:66" x14ac:dyDescent="0.25">
      <c r="AA290" s="32">
        <v>81</v>
      </c>
      <c r="AB290" s="33">
        <f>PKG!C294</f>
        <v>0</v>
      </c>
      <c r="AC290" s="33" t="str">
        <f>PKG!G294</f>
        <v/>
      </c>
      <c r="AD290" s="78" t="str">
        <f>IFERROR(IF(VALUE(MID(PKG!D294,7,2))&gt;40,"P","L"),"")</f>
        <v/>
      </c>
      <c r="AE290" s="27">
        <f>PKG!H294</f>
        <v>0</v>
      </c>
      <c r="AF290" s="29" t="str">
        <f t="shared" si="96"/>
        <v/>
      </c>
      <c r="AG290" s="34" t="str">
        <f t="shared" si="97"/>
        <v/>
      </c>
      <c r="AH290" s="34" t="str">
        <f t="shared" si="98"/>
        <v/>
      </c>
      <c r="AI290" s="34" t="str">
        <f t="shared" si="99"/>
        <v/>
      </c>
      <c r="AJ290" s="34" t="str">
        <f t="shared" si="100"/>
        <v/>
      </c>
      <c r="AK290" s="4" t="str">
        <f t="shared" si="101"/>
        <v/>
      </c>
      <c r="AZ290" s="25" t="str">
        <f t="shared" si="102"/>
        <v/>
      </c>
      <c r="BA290" s="25" t="str">
        <f t="shared" si="103"/>
        <v>D</v>
      </c>
      <c r="BB290" s="83" t="str">
        <f>PKG!J294</f>
        <v/>
      </c>
      <c r="BC290" s="83" t="str">
        <f>PKG!K294</f>
        <v/>
      </c>
      <c r="BD290" s="26" t="str">
        <f t="shared" si="104"/>
        <v/>
      </c>
      <c r="BE290" s="26" t="str">
        <f t="shared" si="105"/>
        <v/>
      </c>
      <c r="BG290" s="26" t="str">
        <f t="shared" si="106"/>
        <v/>
      </c>
      <c r="BH290" s="26" t="str">
        <f t="shared" si="107"/>
        <v/>
      </c>
      <c r="BJ290" s="26" t="str">
        <f t="shared" si="108"/>
        <v/>
      </c>
      <c r="BK290" s="26" t="str">
        <f t="shared" si="109"/>
        <v/>
      </c>
      <c r="BM290" s="26" t="str">
        <f t="shared" si="110"/>
        <v/>
      </c>
      <c r="BN290" s="26" t="str">
        <f t="shared" si="111"/>
        <v/>
      </c>
    </row>
    <row r="291" spans="27:66" x14ac:dyDescent="0.25">
      <c r="AA291" s="32">
        <v>82</v>
      </c>
      <c r="AB291" s="33">
        <f>PKG!C295</f>
        <v>0</v>
      </c>
      <c r="AC291" s="33" t="str">
        <f>PKG!G295</f>
        <v/>
      </c>
      <c r="AD291" s="78" t="str">
        <f>IFERROR(IF(VALUE(MID(PKG!D295,7,2))&gt;40,"P","L"),"")</f>
        <v/>
      </c>
      <c r="AE291" s="27">
        <f>PKG!H295</f>
        <v>0</v>
      </c>
      <c r="AF291" s="29" t="str">
        <f t="shared" si="96"/>
        <v/>
      </c>
      <c r="AG291" s="34" t="str">
        <f t="shared" si="97"/>
        <v/>
      </c>
      <c r="AH291" s="34" t="str">
        <f t="shared" si="98"/>
        <v/>
      </c>
      <c r="AI291" s="34" t="str">
        <f t="shared" si="99"/>
        <v/>
      </c>
      <c r="AJ291" s="34" t="str">
        <f t="shared" si="100"/>
        <v/>
      </c>
      <c r="AK291" s="4" t="str">
        <f t="shared" si="101"/>
        <v/>
      </c>
      <c r="AZ291" s="25" t="str">
        <f t="shared" si="102"/>
        <v/>
      </c>
      <c r="BA291" s="25" t="str">
        <f t="shared" si="103"/>
        <v>D</v>
      </c>
      <c r="BB291" s="83" t="str">
        <f>PKG!J295</f>
        <v/>
      </c>
      <c r="BC291" s="83" t="str">
        <f>PKG!K295</f>
        <v/>
      </c>
      <c r="BD291" s="26" t="str">
        <f t="shared" si="104"/>
        <v/>
      </c>
      <c r="BE291" s="26" t="str">
        <f t="shared" si="105"/>
        <v/>
      </c>
      <c r="BG291" s="26" t="str">
        <f t="shared" si="106"/>
        <v/>
      </c>
      <c r="BH291" s="26" t="str">
        <f t="shared" si="107"/>
        <v/>
      </c>
      <c r="BJ291" s="26" t="str">
        <f t="shared" si="108"/>
        <v/>
      </c>
      <c r="BK291" s="26" t="str">
        <f t="shared" si="109"/>
        <v/>
      </c>
      <c r="BM291" s="26" t="str">
        <f t="shared" si="110"/>
        <v/>
      </c>
      <c r="BN291" s="26" t="str">
        <f t="shared" si="111"/>
        <v/>
      </c>
    </row>
    <row r="292" spans="27:66" x14ac:dyDescent="0.25">
      <c r="AA292" s="32">
        <v>83</v>
      </c>
      <c r="AB292" s="33">
        <f>PKG!C296</f>
        <v>0</v>
      </c>
      <c r="AC292" s="33" t="str">
        <f>PKG!G296</f>
        <v/>
      </c>
      <c r="AD292" s="78" t="str">
        <f>IFERROR(IF(VALUE(MID(PKG!D296,7,2))&gt;40,"P","L"),"")</f>
        <v/>
      </c>
      <c r="AE292" s="27">
        <f>PKG!H296</f>
        <v>0</v>
      </c>
      <c r="AF292" s="29" t="str">
        <f t="shared" si="96"/>
        <v/>
      </c>
      <c r="AG292" s="34" t="str">
        <f t="shared" si="97"/>
        <v/>
      </c>
      <c r="AH292" s="34" t="str">
        <f t="shared" si="98"/>
        <v/>
      </c>
      <c r="AI292" s="34" t="str">
        <f t="shared" si="99"/>
        <v/>
      </c>
      <c r="AJ292" s="34" t="str">
        <f t="shared" si="100"/>
        <v/>
      </c>
      <c r="AK292" s="4" t="str">
        <f t="shared" si="101"/>
        <v/>
      </c>
      <c r="AZ292" s="25" t="str">
        <f t="shared" si="102"/>
        <v/>
      </c>
      <c r="BA292" s="25" t="str">
        <f t="shared" si="103"/>
        <v>D</v>
      </c>
      <c r="BB292" s="83" t="str">
        <f>PKG!J296</f>
        <v/>
      </c>
      <c r="BC292" s="83" t="str">
        <f>PKG!K296</f>
        <v/>
      </c>
      <c r="BD292" s="26" t="str">
        <f t="shared" si="104"/>
        <v/>
      </c>
      <c r="BE292" s="26" t="str">
        <f t="shared" si="105"/>
        <v/>
      </c>
      <c r="BG292" s="26" t="str">
        <f t="shared" si="106"/>
        <v/>
      </c>
      <c r="BH292" s="26" t="str">
        <f t="shared" si="107"/>
        <v/>
      </c>
      <c r="BJ292" s="26" t="str">
        <f t="shared" si="108"/>
        <v/>
      </c>
      <c r="BK292" s="26" t="str">
        <f t="shared" si="109"/>
        <v/>
      </c>
      <c r="BM292" s="26" t="str">
        <f t="shared" si="110"/>
        <v/>
      </c>
      <c r="BN292" s="26" t="str">
        <f t="shared" si="111"/>
        <v/>
      </c>
    </row>
    <row r="293" spans="27:66" x14ac:dyDescent="0.25">
      <c r="AA293" s="32">
        <v>84</v>
      </c>
      <c r="AB293" s="33">
        <f>PKG!C297</f>
        <v>0</v>
      </c>
      <c r="AC293" s="33" t="str">
        <f>PKG!G297</f>
        <v/>
      </c>
      <c r="AD293" s="78" t="str">
        <f>IFERROR(IF(VALUE(MID(PKG!D297,7,2))&gt;40,"P","L"),"")</f>
        <v/>
      </c>
      <c r="AE293" s="27">
        <f>PKG!H297</f>
        <v>0</v>
      </c>
      <c r="AF293" s="29" t="str">
        <f t="shared" si="96"/>
        <v/>
      </c>
      <c r="AG293" s="34" t="str">
        <f t="shared" si="97"/>
        <v/>
      </c>
      <c r="AH293" s="34" t="str">
        <f t="shared" si="98"/>
        <v/>
      </c>
      <c r="AI293" s="34" t="str">
        <f t="shared" si="99"/>
        <v/>
      </c>
      <c r="AJ293" s="34" t="str">
        <f t="shared" si="100"/>
        <v/>
      </c>
      <c r="AK293" s="4" t="str">
        <f t="shared" si="101"/>
        <v/>
      </c>
      <c r="AZ293" s="25" t="str">
        <f t="shared" si="102"/>
        <v/>
      </c>
      <c r="BA293" s="25" t="str">
        <f t="shared" si="103"/>
        <v>D</v>
      </c>
      <c r="BB293" s="83" t="str">
        <f>PKG!J297</f>
        <v/>
      </c>
      <c r="BC293" s="83" t="str">
        <f>PKG!K297</f>
        <v/>
      </c>
      <c r="BD293" s="26" t="str">
        <f t="shared" si="104"/>
        <v/>
      </c>
      <c r="BE293" s="26" t="str">
        <f t="shared" si="105"/>
        <v/>
      </c>
      <c r="BG293" s="26" t="str">
        <f t="shared" si="106"/>
        <v/>
      </c>
      <c r="BH293" s="26" t="str">
        <f t="shared" si="107"/>
        <v/>
      </c>
      <c r="BJ293" s="26" t="str">
        <f t="shared" si="108"/>
        <v/>
      </c>
      <c r="BK293" s="26" t="str">
        <f t="shared" si="109"/>
        <v/>
      </c>
      <c r="BM293" s="26" t="str">
        <f t="shared" si="110"/>
        <v/>
      </c>
      <c r="BN293" s="26" t="str">
        <f t="shared" si="111"/>
        <v/>
      </c>
    </row>
    <row r="294" spans="27:66" x14ac:dyDescent="0.25">
      <c r="AA294" s="32">
        <v>85</v>
      </c>
      <c r="AB294" s="33">
        <f>PKG!C298</f>
        <v>0</v>
      </c>
      <c r="AC294" s="33" t="str">
        <f>PKG!G298</f>
        <v/>
      </c>
      <c r="AD294" s="78" t="str">
        <f>IFERROR(IF(VALUE(MID(PKG!D298,7,2))&gt;40,"P","L"),"")</f>
        <v/>
      </c>
      <c r="AE294" s="27">
        <f>PKG!H298</f>
        <v>0</v>
      </c>
      <c r="AF294" s="29" t="str">
        <f t="shared" si="96"/>
        <v/>
      </c>
      <c r="AG294" s="34" t="str">
        <f t="shared" si="97"/>
        <v/>
      </c>
      <c r="AH294" s="34" t="str">
        <f t="shared" si="98"/>
        <v/>
      </c>
      <c r="AI294" s="34" t="str">
        <f t="shared" si="99"/>
        <v/>
      </c>
      <c r="AJ294" s="34" t="str">
        <f t="shared" si="100"/>
        <v/>
      </c>
      <c r="AK294" s="4" t="str">
        <f t="shared" si="101"/>
        <v/>
      </c>
      <c r="AZ294" s="25" t="str">
        <f t="shared" si="102"/>
        <v/>
      </c>
      <c r="BA294" s="25" t="str">
        <f t="shared" si="103"/>
        <v>D</v>
      </c>
      <c r="BB294" s="83" t="str">
        <f>PKG!J298</f>
        <v/>
      </c>
      <c r="BC294" s="83" t="str">
        <f>PKG!K298</f>
        <v/>
      </c>
      <c r="BD294" s="26" t="str">
        <f t="shared" si="104"/>
        <v/>
      </c>
      <c r="BE294" s="26" t="str">
        <f t="shared" si="105"/>
        <v/>
      </c>
      <c r="BG294" s="26" t="str">
        <f t="shared" si="106"/>
        <v/>
      </c>
      <c r="BH294" s="26" t="str">
        <f t="shared" si="107"/>
        <v/>
      </c>
      <c r="BJ294" s="26" t="str">
        <f t="shared" si="108"/>
        <v/>
      </c>
      <c r="BK294" s="26" t="str">
        <f t="shared" si="109"/>
        <v/>
      </c>
      <c r="BM294" s="26" t="str">
        <f t="shared" si="110"/>
        <v/>
      </c>
      <c r="BN294" s="26" t="str">
        <f t="shared" si="111"/>
        <v/>
      </c>
    </row>
    <row r="295" spans="27:66" x14ac:dyDescent="0.25">
      <c r="AA295" s="32">
        <v>86</v>
      </c>
      <c r="AB295" s="33">
        <f>PKG!C299</f>
        <v>0</v>
      </c>
      <c r="AC295" s="33" t="str">
        <f>PKG!G299</f>
        <v/>
      </c>
      <c r="AD295" s="78" t="str">
        <f>IFERROR(IF(VALUE(MID(PKG!D299,7,2))&gt;40,"P","L"),"")</f>
        <v/>
      </c>
      <c r="AE295" s="27">
        <f>PKG!H299</f>
        <v>0</v>
      </c>
      <c r="AF295" s="29" t="str">
        <f t="shared" si="96"/>
        <v/>
      </c>
      <c r="AG295" s="34" t="str">
        <f t="shared" si="97"/>
        <v/>
      </c>
      <c r="AH295" s="34" t="str">
        <f t="shared" si="98"/>
        <v/>
      </c>
      <c r="AI295" s="34" t="str">
        <f t="shared" si="99"/>
        <v/>
      </c>
      <c r="AJ295" s="34" t="str">
        <f t="shared" si="100"/>
        <v/>
      </c>
      <c r="AK295" s="4" t="str">
        <f t="shared" si="101"/>
        <v/>
      </c>
      <c r="AZ295" s="25" t="str">
        <f t="shared" si="102"/>
        <v/>
      </c>
      <c r="BA295" s="25" t="str">
        <f t="shared" si="103"/>
        <v>D</v>
      </c>
      <c r="BB295" s="83" t="str">
        <f>PKG!J299</f>
        <v/>
      </c>
      <c r="BC295" s="83" t="str">
        <f>PKG!K299</f>
        <v/>
      </c>
      <c r="BD295" s="26" t="str">
        <f t="shared" si="104"/>
        <v/>
      </c>
      <c r="BE295" s="26" t="str">
        <f t="shared" si="105"/>
        <v/>
      </c>
      <c r="BG295" s="26" t="str">
        <f t="shared" si="106"/>
        <v/>
      </c>
      <c r="BH295" s="26" t="str">
        <f t="shared" si="107"/>
        <v/>
      </c>
      <c r="BJ295" s="26" t="str">
        <f t="shared" si="108"/>
        <v/>
      </c>
      <c r="BK295" s="26" t="str">
        <f t="shared" si="109"/>
        <v/>
      </c>
      <c r="BM295" s="26" t="str">
        <f t="shared" si="110"/>
        <v/>
      </c>
      <c r="BN295" s="26" t="str">
        <f t="shared" si="111"/>
        <v/>
      </c>
    </row>
    <row r="296" spans="27:66" x14ac:dyDescent="0.25">
      <c r="AA296" s="32">
        <v>87</v>
      </c>
      <c r="AB296" s="33">
        <f>PKG!C300</f>
        <v>0</v>
      </c>
      <c r="AC296" s="33" t="str">
        <f>PKG!G300</f>
        <v/>
      </c>
      <c r="AD296" s="78" t="str">
        <f>IFERROR(IF(VALUE(MID(PKG!D300,7,2))&gt;40,"P","L"),"")</f>
        <v/>
      </c>
      <c r="AE296" s="27">
        <f>PKG!H300</f>
        <v>0</v>
      </c>
      <c r="AF296" s="29" t="str">
        <f t="shared" si="96"/>
        <v/>
      </c>
      <c r="AG296" s="34" t="str">
        <f t="shared" si="97"/>
        <v/>
      </c>
      <c r="AH296" s="34" t="str">
        <f t="shared" si="98"/>
        <v/>
      </c>
      <c r="AI296" s="34" t="str">
        <f t="shared" si="99"/>
        <v/>
      </c>
      <c r="AJ296" s="34" t="str">
        <f t="shared" si="100"/>
        <v/>
      </c>
      <c r="AK296" s="4" t="str">
        <f t="shared" si="101"/>
        <v/>
      </c>
      <c r="AZ296" s="25" t="str">
        <f t="shared" si="102"/>
        <v/>
      </c>
      <c r="BA296" s="25" t="str">
        <f t="shared" si="103"/>
        <v>D</v>
      </c>
      <c r="BB296" s="83" t="str">
        <f>PKG!J300</f>
        <v/>
      </c>
      <c r="BC296" s="83" t="str">
        <f>PKG!K300</f>
        <v/>
      </c>
      <c r="BD296" s="26" t="str">
        <f t="shared" si="104"/>
        <v/>
      </c>
      <c r="BE296" s="26" t="str">
        <f t="shared" si="105"/>
        <v/>
      </c>
      <c r="BG296" s="26" t="str">
        <f t="shared" si="106"/>
        <v/>
      </c>
      <c r="BH296" s="26" t="str">
        <f t="shared" si="107"/>
        <v/>
      </c>
      <c r="BJ296" s="26" t="str">
        <f t="shared" si="108"/>
        <v/>
      </c>
      <c r="BK296" s="26" t="str">
        <f t="shared" si="109"/>
        <v/>
      </c>
      <c r="BM296" s="26" t="str">
        <f t="shared" si="110"/>
        <v/>
      </c>
      <c r="BN296" s="26" t="str">
        <f t="shared" si="111"/>
        <v/>
      </c>
    </row>
    <row r="297" spans="27:66" x14ac:dyDescent="0.25">
      <c r="AA297" s="32">
        <v>88</v>
      </c>
      <c r="AB297" s="33">
        <f>PKG!C301</f>
        <v>0</v>
      </c>
      <c r="AC297" s="33" t="str">
        <f>PKG!G301</f>
        <v/>
      </c>
      <c r="AD297" s="78" t="str">
        <f>IFERROR(IF(VALUE(MID(PKG!D301,7,2))&gt;40,"P","L"),"")</f>
        <v/>
      </c>
      <c r="AE297" s="27">
        <f>PKG!H301</f>
        <v>0</v>
      </c>
      <c r="AF297" s="29" t="str">
        <f t="shared" si="96"/>
        <v/>
      </c>
      <c r="AG297" s="34" t="str">
        <f t="shared" si="97"/>
        <v/>
      </c>
      <c r="AH297" s="34" t="str">
        <f t="shared" si="98"/>
        <v/>
      </c>
      <c r="AI297" s="34" t="str">
        <f t="shared" si="99"/>
        <v/>
      </c>
      <c r="AJ297" s="34" t="str">
        <f t="shared" si="100"/>
        <v/>
      </c>
      <c r="AK297" s="4" t="str">
        <f t="shared" si="101"/>
        <v/>
      </c>
      <c r="AZ297" s="25" t="str">
        <f t="shared" si="102"/>
        <v/>
      </c>
      <c r="BA297" s="25" t="str">
        <f t="shared" si="103"/>
        <v>D</v>
      </c>
      <c r="BB297" s="83" t="str">
        <f>PKG!J301</f>
        <v/>
      </c>
      <c r="BC297" s="83" t="str">
        <f>PKG!K301</f>
        <v/>
      </c>
      <c r="BD297" s="26" t="str">
        <f t="shared" si="104"/>
        <v/>
      </c>
      <c r="BE297" s="26" t="str">
        <f t="shared" si="105"/>
        <v/>
      </c>
      <c r="BG297" s="26" t="str">
        <f t="shared" si="106"/>
        <v/>
      </c>
      <c r="BH297" s="26" t="str">
        <f t="shared" si="107"/>
        <v/>
      </c>
      <c r="BJ297" s="26" t="str">
        <f t="shared" si="108"/>
        <v/>
      </c>
      <c r="BK297" s="26" t="str">
        <f t="shared" si="109"/>
        <v/>
      </c>
      <c r="BM297" s="26" t="str">
        <f t="shared" si="110"/>
        <v/>
      </c>
      <c r="BN297" s="26" t="str">
        <f t="shared" si="111"/>
        <v/>
      </c>
    </row>
    <row r="298" spans="27:66" x14ac:dyDescent="0.25">
      <c r="AA298" s="32">
        <v>89</v>
      </c>
      <c r="AB298" s="33">
        <f>PKG!C302</f>
        <v>0</v>
      </c>
      <c r="AC298" s="33" t="str">
        <f>PKG!G302</f>
        <v/>
      </c>
      <c r="AD298" s="78" t="str">
        <f>IFERROR(IF(VALUE(MID(PKG!D302,7,2))&gt;40,"P","L"),"")</f>
        <v/>
      </c>
      <c r="AE298" s="27">
        <f>PKG!H302</f>
        <v>0</v>
      </c>
      <c r="AF298" s="29" t="str">
        <f t="shared" si="96"/>
        <v/>
      </c>
      <c r="AG298" s="34" t="str">
        <f t="shared" si="97"/>
        <v/>
      </c>
      <c r="AH298" s="34" t="str">
        <f t="shared" si="98"/>
        <v/>
      </c>
      <c r="AI298" s="34" t="str">
        <f t="shared" si="99"/>
        <v/>
      </c>
      <c r="AJ298" s="34" t="str">
        <f t="shared" si="100"/>
        <v/>
      </c>
      <c r="AK298" s="4" t="str">
        <f t="shared" si="101"/>
        <v/>
      </c>
      <c r="AZ298" s="25" t="str">
        <f t="shared" si="102"/>
        <v/>
      </c>
      <c r="BA298" s="25" t="str">
        <f t="shared" si="103"/>
        <v>D</v>
      </c>
      <c r="BB298" s="83" t="str">
        <f>PKG!J302</f>
        <v/>
      </c>
      <c r="BC298" s="83" t="str">
        <f>PKG!K302</f>
        <v/>
      </c>
      <c r="BD298" s="26" t="str">
        <f t="shared" si="104"/>
        <v/>
      </c>
      <c r="BE298" s="26" t="str">
        <f t="shared" si="105"/>
        <v/>
      </c>
      <c r="BG298" s="26" t="str">
        <f t="shared" si="106"/>
        <v/>
      </c>
      <c r="BH298" s="26" t="str">
        <f t="shared" si="107"/>
        <v/>
      </c>
      <c r="BJ298" s="26" t="str">
        <f t="shared" si="108"/>
        <v/>
      </c>
      <c r="BK298" s="26" t="str">
        <f t="shared" si="109"/>
        <v/>
      </c>
      <c r="BM298" s="26" t="str">
        <f t="shared" si="110"/>
        <v/>
      </c>
      <c r="BN298" s="26" t="str">
        <f t="shared" si="111"/>
        <v/>
      </c>
    </row>
    <row r="299" spans="27:66" x14ac:dyDescent="0.25">
      <c r="AA299" s="32">
        <v>90</v>
      </c>
      <c r="AB299" s="33">
        <f>PKG!C303</f>
        <v>0</v>
      </c>
      <c r="AC299" s="33" t="str">
        <f>PKG!G303</f>
        <v/>
      </c>
      <c r="AD299" s="78" t="str">
        <f>IFERROR(IF(VALUE(MID(PKG!D303,7,2))&gt;40,"P","L"),"")</f>
        <v/>
      </c>
      <c r="AE299" s="27">
        <f>PKG!H303</f>
        <v>0</v>
      </c>
      <c r="AF299" s="29" t="str">
        <f t="shared" si="96"/>
        <v/>
      </c>
      <c r="AG299" s="34" t="str">
        <f t="shared" si="97"/>
        <v/>
      </c>
      <c r="AH299" s="34" t="str">
        <f t="shared" si="98"/>
        <v/>
      </c>
      <c r="AI299" s="34" t="str">
        <f t="shared" si="99"/>
        <v/>
      </c>
      <c r="AJ299" s="34" t="str">
        <f t="shared" si="100"/>
        <v/>
      </c>
      <c r="AK299" s="4" t="str">
        <f t="shared" si="101"/>
        <v/>
      </c>
      <c r="AZ299" s="25" t="str">
        <f t="shared" si="102"/>
        <v/>
      </c>
      <c r="BA299" s="25" t="str">
        <f t="shared" si="103"/>
        <v>D</v>
      </c>
      <c r="BB299" s="83" t="str">
        <f>PKG!J303</f>
        <v/>
      </c>
      <c r="BC299" s="83" t="str">
        <f>PKG!K303</f>
        <v/>
      </c>
      <c r="BD299" s="26" t="str">
        <f t="shared" si="104"/>
        <v/>
      </c>
      <c r="BE299" s="26" t="str">
        <f t="shared" si="105"/>
        <v/>
      </c>
      <c r="BG299" s="26" t="str">
        <f t="shared" si="106"/>
        <v/>
      </c>
      <c r="BH299" s="26" t="str">
        <f t="shared" si="107"/>
        <v/>
      </c>
      <c r="BJ299" s="26" t="str">
        <f t="shared" si="108"/>
        <v/>
      </c>
      <c r="BK299" s="26" t="str">
        <f t="shared" si="109"/>
        <v/>
      </c>
      <c r="BM299" s="26" t="str">
        <f t="shared" si="110"/>
        <v/>
      </c>
      <c r="BN299" s="26" t="str">
        <f t="shared" si="111"/>
        <v/>
      </c>
    </row>
    <row r="300" spans="27:66" x14ac:dyDescent="0.25">
      <c r="AA300" s="32">
        <v>91</v>
      </c>
      <c r="AB300" s="33">
        <f>PKG!C304</f>
        <v>0</v>
      </c>
      <c r="AC300" s="33" t="str">
        <f>PKG!G304</f>
        <v/>
      </c>
      <c r="AD300" s="78" t="str">
        <f>IFERROR(IF(VALUE(MID(PKG!D304,7,2))&gt;40,"P","L"),"")</f>
        <v/>
      </c>
      <c r="AE300" s="27">
        <f>PKG!H304</f>
        <v>0</v>
      </c>
      <c r="AF300" s="29" t="str">
        <f t="shared" si="96"/>
        <v/>
      </c>
      <c r="AG300" s="34" t="str">
        <f t="shared" si="97"/>
        <v/>
      </c>
      <c r="AH300" s="34" t="str">
        <f t="shared" si="98"/>
        <v/>
      </c>
      <c r="AI300" s="34" t="str">
        <f t="shared" si="99"/>
        <v/>
      </c>
      <c r="AJ300" s="34" t="str">
        <f t="shared" si="100"/>
        <v/>
      </c>
      <c r="AK300" s="4" t="str">
        <f t="shared" si="101"/>
        <v/>
      </c>
      <c r="AZ300" s="25" t="str">
        <f t="shared" si="102"/>
        <v/>
      </c>
      <c r="BA300" s="25" t="str">
        <f t="shared" si="103"/>
        <v>D</v>
      </c>
      <c r="BB300" s="83" t="str">
        <f>PKG!J304</f>
        <v/>
      </c>
      <c r="BC300" s="83" t="str">
        <f>PKG!K304</f>
        <v/>
      </c>
      <c r="BD300" s="26" t="str">
        <f t="shared" si="104"/>
        <v/>
      </c>
      <c r="BE300" s="26" t="str">
        <f t="shared" si="105"/>
        <v/>
      </c>
      <c r="BG300" s="26" t="str">
        <f t="shared" si="106"/>
        <v/>
      </c>
      <c r="BH300" s="26" t="str">
        <f t="shared" si="107"/>
        <v/>
      </c>
      <c r="BJ300" s="26" t="str">
        <f t="shared" si="108"/>
        <v/>
      </c>
      <c r="BK300" s="26" t="str">
        <f t="shared" si="109"/>
        <v/>
      </c>
      <c r="BM300" s="26" t="str">
        <f t="shared" si="110"/>
        <v/>
      </c>
      <c r="BN300" s="26" t="str">
        <f t="shared" si="111"/>
        <v/>
      </c>
    </row>
    <row r="301" spans="27:66" x14ac:dyDescent="0.25">
      <c r="AA301" s="32">
        <v>92</v>
      </c>
      <c r="AB301" s="33">
        <f>PKG!C305</f>
        <v>0</v>
      </c>
      <c r="AC301" s="33" t="str">
        <f>PKG!G305</f>
        <v/>
      </c>
      <c r="AD301" s="78" t="str">
        <f>IFERROR(IF(VALUE(MID(PKG!D305,7,2))&gt;40,"P","L"),"")</f>
        <v/>
      </c>
      <c r="AE301" s="27">
        <f>PKG!H305</f>
        <v>0</v>
      </c>
      <c r="AF301" s="29" t="str">
        <f t="shared" si="96"/>
        <v/>
      </c>
      <c r="AG301" s="34" t="str">
        <f t="shared" si="97"/>
        <v/>
      </c>
      <c r="AH301" s="34" t="str">
        <f t="shared" si="98"/>
        <v/>
      </c>
      <c r="AI301" s="34" t="str">
        <f t="shared" si="99"/>
        <v/>
      </c>
      <c r="AJ301" s="34" t="str">
        <f t="shared" si="100"/>
        <v/>
      </c>
      <c r="AK301" s="4" t="str">
        <f t="shared" si="101"/>
        <v/>
      </c>
      <c r="AZ301" s="25" t="str">
        <f t="shared" si="102"/>
        <v/>
      </c>
      <c r="BA301" s="25" t="str">
        <f t="shared" si="103"/>
        <v>D</v>
      </c>
      <c r="BB301" s="83" t="str">
        <f>PKG!J305</f>
        <v/>
      </c>
      <c r="BC301" s="83" t="str">
        <f>PKG!K305</f>
        <v/>
      </c>
      <c r="BD301" s="26" t="str">
        <f t="shared" si="104"/>
        <v/>
      </c>
      <c r="BE301" s="26" t="str">
        <f t="shared" si="105"/>
        <v/>
      </c>
      <c r="BG301" s="26" t="str">
        <f t="shared" si="106"/>
        <v/>
      </c>
      <c r="BH301" s="26" t="str">
        <f t="shared" si="107"/>
        <v/>
      </c>
      <c r="BJ301" s="26" t="str">
        <f t="shared" si="108"/>
        <v/>
      </c>
      <c r="BK301" s="26" t="str">
        <f t="shared" si="109"/>
        <v/>
      </c>
      <c r="BM301" s="26" t="str">
        <f t="shared" si="110"/>
        <v/>
      </c>
      <c r="BN301" s="26" t="str">
        <f t="shared" si="111"/>
        <v/>
      </c>
    </row>
    <row r="302" spans="27:66" x14ac:dyDescent="0.25">
      <c r="AA302" s="32">
        <v>93</v>
      </c>
      <c r="AB302" s="33">
        <f>PKG!C306</f>
        <v>0</v>
      </c>
      <c r="AC302" s="33" t="str">
        <f>PKG!G306</f>
        <v/>
      </c>
      <c r="AD302" s="78" t="str">
        <f>IFERROR(IF(VALUE(MID(PKG!D306,7,2))&gt;40,"P","L"),"")</f>
        <v/>
      </c>
      <c r="AE302" s="27">
        <f>PKG!H306</f>
        <v>0</v>
      </c>
      <c r="AF302" s="29" t="str">
        <f t="shared" si="96"/>
        <v/>
      </c>
      <c r="AG302" s="34" t="str">
        <f t="shared" si="97"/>
        <v/>
      </c>
      <c r="AH302" s="34" t="str">
        <f t="shared" si="98"/>
        <v/>
      </c>
      <c r="AI302" s="34" t="str">
        <f t="shared" si="99"/>
        <v/>
      </c>
      <c r="AJ302" s="34" t="str">
        <f t="shared" si="100"/>
        <v/>
      </c>
      <c r="AK302" s="4" t="str">
        <f t="shared" si="101"/>
        <v/>
      </c>
      <c r="AZ302" s="25" t="str">
        <f t="shared" si="102"/>
        <v/>
      </c>
      <c r="BA302" s="25" t="str">
        <f t="shared" si="103"/>
        <v>D</v>
      </c>
      <c r="BB302" s="83" t="str">
        <f>PKG!J306</f>
        <v/>
      </c>
      <c r="BC302" s="83" t="str">
        <f>PKG!K306</f>
        <v/>
      </c>
      <c r="BD302" s="26" t="str">
        <f t="shared" si="104"/>
        <v/>
      </c>
      <c r="BE302" s="26" t="str">
        <f t="shared" si="105"/>
        <v/>
      </c>
      <c r="BG302" s="26" t="str">
        <f t="shared" si="106"/>
        <v/>
      </c>
      <c r="BH302" s="26" t="str">
        <f t="shared" si="107"/>
        <v/>
      </c>
      <c r="BJ302" s="26" t="str">
        <f t="shared" si="108"/>
        <v/>
      </c>
      <c r="BK302" s="26" t="str">
        <f t="shared" si="109"/>
        <v/>
      </c>
      <c r="BM302" s="26" t="str">
        <f t="shared" si="110"/>
        <v/>
      </c>
      <c r="BN302" s="26" t="str">
        <f t="shared" si="111"/>
        <v/>
      </c>
    </row>
    <row r="303" spans="27:66" x14ac:dyDescent="0.25">
      <c r="AA303" s="32">
        <v>94</v>
      </c>
      <c r="AB303" s="33">
        <f>PKG!C307</f>
        <v>0</v>
      </c>
      <c r="AC303" s="33" t="str">
        <f>PKG!G307</f>
        <v/>
      </c>
      <c r="AD303" s="78" t="str">
        <f>IFERROR(IF(VALUE(MID(PKG!D307,7,2))&gt;40,"P","L"),"")</f>
        <v/>
      </c>
      <c r="AE303" s="27">
        <f>PKG!H307</f>
        <v>0</v>
      </c>
      <c r="AF303" s="29" t="str">
        <f t="shared" si="96"/>
        <v/>
      </c>
      <c r="AG303" s="34" t="str">
        <f t="shared" si="97"/>
        <v/>
      </c>
      <c r="AH303" s="34" t="str">
        <f t="shared" si="98"/>
        <v/>
      </c>
      <c r="AI303" s="34" t="str">
        <f t="shared" si="99"/>
        <v/>
      </c>
      <c r="AJ303" s="34" t="str">
        <f t="shared" si="100"/>
        <v/>
      </c>
      <c r="AK303" s="4" t="str">
        <f t="shared" si="101"/>
        <v/>
      </c>
      <c r="AZ303" s="25" t="str">
        <f t="shared" si="102"/>
        <v/>
      </c>
      <c r="BA303" s="25" t="str">
        <f t="shared" si="103"/>
        <v>D</v>
      </c>
      <c r="BB303" s="83" t="str">
        <f>PKG!J307</f>
        <v/>
      </c>
      <c r="BC303" s="83" t="str">
        <f>PKG!K307</f>
        <v/>
      </c>
      <c r="BD303" s="26" t="str">
        <f t="shared" si="104"/>
        <v/>
      </c>
      <c r="BE303" s="26" t="str">
        <f t="shared" si="105"/>
        <v/>
      </c>
      <c r="BG303" s="26" t="str">
        <f t="shared" si="106"/>
        <v/>
      </c>
      <c r="BH303" s="26" t="str">
        <f t="shared" si="107"/>
        <v/>
      </c>
      <c r="BJ303" s="26" t="str">
        <f t="shared" si="108"/>
        <v/>
      </c>
      <c r="BK303" s="26" t="str">
        <f t="shared" si="109"/>
        <v/>
      </c>
      <c r="BM303" s="26" t="str">
        <f t="shared" si="110"/>
        <v/>
      </c>
      <c r="BN303" s="26" t="str">
        <f t="shared" si="111"/>
        <v/>
      </c>
    </row>
    <row r="304" spans="27:66" x14ac:dyDescent="0.25">
      <c r="AA304" s="32">
        <v>95</v>
      </c>
      <c r="AB304" s="33">
        <f>PKG!C308</f>
        <v>0</v>
      </c>
      <c r="AC304" s="33" t="str">
        <f>PKG!G308</f>
        <v/>
      </c>
      <c r="AD304" s="78" t="str">
        <f>IFERROR(IF(VALUE(MID(PKG!D308,7,2))&gt;40,"P","L"),"")</f>
        <v/>
      </c>
      <c r="AE304" s="27">
        <f>PKG!H308</f>
        <v>0</v>
      </c>
      <c r="AF304" s="29" t="str">
        <f t="shared" si="96"/>
        <v/>
      </c>
      <c r="AG304" s="34" t="str">
        <f t="shared" si="97"/>
        <v/>
      </c>
      <c r="AH304" s="34" t="str">
        <f t="shared" si="98"/>
        <v/>
      </c>
      <c r="AI304" s="34" t="str">
        <f t="shared" si="99"/>
        <v/>
      </c>
      <c r="AJ304" s="34" t="str">
        <f t="shared" si="100"/>
        <v/>
      </c>
      <c r="AK304" s="4" t="str">
        <f t="shared" si="101"/>
        <v/>
      </c>
      <c r="AZ304" s="25" t="str">
        <f t="shared" si="102"/>
        <v/>
      </c>
      <c r="BA304" s="25" t="str">
        <f t="shared" si="103"/>
        <v>D</v>
      </c>
      <c r="BB304" s="83" t="str">
        <f>PKG!J308</f>
        <v/>
      </c>
      <c r="BC304" s="83" t="str">
        <f>PKG!K308</f>
        <v/>
      </c>
      <c r="BD304" s="26" t="str">
        <f t="shared" si="104"/>
        <v/>
      </c>
      <c r="BE304" s="26" t="str">
        <f t="shared" si="105"/>
        <v/>
      </c>
      <c r="BG304" s="26" t="str">
        <f t="shared" si="106"/>
        <v/>
      </c>
      <c r="BH304" s="26" t="str">
        <f t="shared" si="107"/>
        <v/>
      </c>
      <c r="BJ304" s="26" t="str">
        <f t="shared" si="108"/>
        <v/>
      </c>
      <c r="BK304" s="26" t="str">
        <f t="shared" si="109"/>
        <v/>
      </c>
      <c r="BM304" s="26" t="str">
        <f t="shared" si="110"/>
        <v/>
      </c>
      <c r="BN304" s="26" t="str">
        <f t="shared" si="111"/>
        <v/>
      </c>
    </row>
    <row r="305" spans="27:66" x14ac:dyDescent="0.25">
      <c r="AA305" s="32">
        <v>96</v>
      </c>
      <c r="AB305" s="33">
        <f>PKG!C309</f>
        <v>0</v>
      </c>
      <c r="AC305" s="33" t="str">
        <f>PKG!G309</f>
        <v/>
      </c>
      <c r="AD305" s="78" t="str">
        <f>IFERROR(IF(VALUE(MID(PKG!D309,7,2))&gt;40,"P","L"),"")</f>
        <v/>
      </c>
      <c r="AE305" s="27">
        <f>PKG!H309</f>
        <v>0</v>
      </c>
      <c r="AF305" s="29" t="str">
        <f t="shared" si="96"/>
        <v/>
      </c>
      <c r="AG305" s="34" t="str">
        <f t="shared" si="97"/>
        <v/>
      </c>
      <c r="AH305" s="34" t="str">
        <f t="shared" si="98"/>
        <v/>
      </c>
      <c r="AI305" s="34" t="str">
        <f t="shared" si="99"/>
        <v/>
      </c>
      <c r="AJ305" s="34" t="str">
        <f t="shared" si="100"/>
        <v/>
      </c>
      <c r="AK305" s="4" t="str">
        <f t="shared" si="101"/>
        <v/>
      </c>
      <c r="AZ305" s="25" t="str">
        <f t="shared" si="102"/>
        <v/>
      </c>
      <c r="BA305" s="25" t="str">
        <f t="shared" si="103"/>
        <v>D</v>
      </c>
      <c r="BB305" s="83" t="str">
        <f>PKG!J309</f>
        <v/>
      </c>
      <c r="BC305" s="83" t="str">
        <f>PKG!K309</f>
        <v/>
      </c>
      <c r="BD305" s="26" t="str">
        <f t="shared" si="104"/>
        <v/>
      </c>
      <c r="BE305" s="26" t="str">
        <f t="shared" si="105"/>
        <v/>
      </c>
      <c r="BG305" s="26" t="str">
        <f t="shared" si="106"/>
        <v/>
      </c>
      <c r="BH305" s="26" t="str">
        <f t="shared" si="107"/>
        <v/>
      </c>
      <c r="BJ305" s="26" t="str">
        <f t="shared" si="108"/>
        <v/>
      </c>
      <c r="BK305" s="26" t="str">
        <f t="shared" si="109"/>
        <v/>
      </c>
      <c r="BM305" s="26" t="str">
        <f t="shared" si="110"/>
        <v/>
      </c>
      <c r="BN305" s="26" t="str">
        <f t="shared" si="111"/>
        <v/>
      </c>
    </row>
    <row r="306" spans="27:66" x14ac:dyDescent="0.25">
      <c r="AA306" s="32">
        <v>97</v>
      </c>
      <c r="AB306" s="33">
        <f>PKG!C310</f>
        <v>0</v>
      </c>
      <c r="AC306" s="33" t="str">
        <f>PKG!G310</f>
        <v/>
      </c>
      <c r="AD306" s="78" t="str">
        <f>IFERROR(IF(VALUE(MID(PKG!D310,7,2))&gt;40,"P","L"),"")</f>
        <v/>
      </c>
      <c r="AE306" s="27">
        <f>PKG!H310</f>
        <v>0</v>
      </c>
      <c r="AF306" s="29" t="str">
        <f t="shared" si="96"/>
        <v/>
      </c>
      <c r="AG306" s="34" t="str">
        <f t="shared" si="97"/>
        <v/>
      </c>
      <c r="AH306" s="34" t="str">
        <f t="shared" si="98"/>
        <v/>
      </c>
      <c r="AI306" s="34" t="str">
        <f t="shared" si="99"/>
        <v/>
      </c>
      <c r="AJ306" s="34" t="str">
        <f t="shared" si="100"/>
        <v/>
      </c>
      <c r="AK306" s="4" t="str">
        <f t="shared" si="101"/>
        <v/>
      </c>
      <c r="AZ306" s="25" t="str">
        <f t="shared" si="102"/>
        <v/>
      </c>
      <c r="BA306" s="25" t="str">
        <f t="shared" si="103"/>
        <v>D</v>
      </c>
      <c r="BB306" s="83" t="str">
        <f>PKG!J310</f>
        <v/>
      </c>
      <c r="BC306" s="83" t="str">
        <f>PKG!K310</f>
        <v/>
      </c>
      <c r="BD306" s="26" t="str">
        <f t="shared" si="104"/>
        <v/>
      </c>
      <c r="BE306" s="26" t="str">
        <f t="shared" si="105"/>
        <v/>
      </c>
      <c r="BG306" s="26" t="str">
        <f t="shared" si="106"/>
        <v/>
      </c>
      <c r="BH306" s="26" t="str">
        <f t="shared" si="107"/>
        <v/>
      </c>
      <c r="BJ306" s="26" t="str">
        <f t="shared" si="108"/>
        <v/>
      </c>
      <c r="BK306" s="26" t="str">
        <f t="shared" si="109"/>
        <v/>
      </c>
      <c r="BM306" s="26" t="str">
        <f t="shared" si="110"/>
        <v/>
      </c>
      <c r="BN306" s="26" t="str">
        <f t="shared" si="111"/>
        <v/>
      </c>
    </row>
    <row r="307" spans="27:66" x14ac:dyDescent="0.25">
      <c r="AA307" s="32">
        <v>98</v>
      </c>
      <c r="AB307" s="33">
        <f>PKG!C311</f>
        <v>0</v>
      </c>
      <c r="AC307" s="33" t="str">
        <f>PKG!G311</f>
        <v/>
      </c>
      <c r="AD307" s="78" t="str">
        <f>IFERROR(IF(VALUE(MID(PKG!D311,7,2))&gt;40,"P","L"),"")</f>
        <v/>
      </c>
      <c r="AE307" s="27">
        <f>PKG!H311</f>
        <v>0</v>
      </c>
      <c r="AF307" s="29" t="str">
        <f t="shared" si="96"/>
        <v/>
      </c>
      <c r="AG307" s="34" t="str">
        <f t="shared" si="97"/>
        <v/>
      </c>
      <c r="AH307" s="34" t="str">
        <f t="shared" si="98"/>
        <v/>
      </c>
      <c r="AI307" s="34" t="str">
        <f t="shared" si="99"/>
        <v/>
      </c>
      <c r="AJ307" s="34" t="str">
        <f t="shared" si="100"/>
        <v/>
      </c>
      <c r="AK307" s="4" t="str">
        <f t="shared" si="101"/>
        <v/>
      </c>
      <c r="AZ307" s="25" t="str">
        <f t="shared" si="102"/>
        <v/>
      </c>
      <c r="BA307" s="25" t="str">
        <f t="shared" si="103"/>
        <v>D</v>
      </c>
      <c r="BB307" s="83" t="str">
        <f>PKG!J311</f>
        <v/>
      </c>
      <c r="BC307" s="83" t="str">
        <f>PKG!K311</f>
        <v/>
      </c>
      <c r="BD307" s="26" t="str">
        <f t="shared" si="104"/>
        <v/>
      </c>
      <c r="BE307" s="26" t="str">
        <f t="shared" si="105"/>
        <v/>
      </c>
      <c r="BG307" s="26" t="str">
        <f t="shared" si="106"/>
        <v/>
      </c>
      <c r="BH307" s="26" t="str">
        <f t="shared" si="107"/>
        <v/>
      </c>
      <c r="BJ307" s="26" t="str">
        <f t="shared" si="108"/>
        <v/>
      </c>
      <c r="BK307" s="26" t="str">
        <f t="shared" si="109"/>
        <v/>
      </c>
      <c r="BM307" s="26" t="str">
        <f t="shared" si="110"/>
        <v/>
      </c>
      <c r="BN307" s="26" t="str">
        <f t="shared" si="111"/>
        <v/>
      </c>
    </row>
    <row r="308" spans="27:66" x14ac:dyDescent="0.25">
      <c r="AA308" s="32">
        <v>99</v>
      </c>
      <c r="AB308" s="33">
        <f>PKG!C312</f>
        <v>0</v>
      </c>
      <c r="AC308" s="33" t="str">
        <f>PKG!G312</f>
        <v/>
      </c>
      <c r="AD308" s="78" t="str">
        <f>IFERROR(IF(VALUE(MID(PKG!D312,7,2))&gt;40,"P","L"),"")</f>
        <v/>
      </c>
      <c r="AE308" s="27">
        <f>PKG!H312</f>
        <v>0</v>
      </c>
      <c r="AF308" s="29" t="str">
        <f t="shared" si="96"/>
        <v/>
      </c>
      <c r="AG308" s="34" t="str">
        <f t="shared" si="97"/>
        <v/>
      </c>
      <c r="AH308" s="34" t="str">
        <f t="shared" si="98"/>
        <v/>
      </c>
      <c r="AI308" s="34" t="str">
        <f t="shared" si="99"/>
        <v/>
      </c>
      <c r="AJ308" s="34" t="str">
        <f t="shared" si="100"/>
        <v/>
      </c>
      <c r="AK308" s="4" t="str">
        <f t="shared" si="101"/>
        <v/>
      </c>
      <c r="AZ308" s="25" t="str">
        <f t="shared" si="102"/>
        <v/>
      </c>
      <c r="BA308" s="25" t="str">
        <f t="shared" si="103"/>
        <v>D</v>
      </c>
      <c r="BB308" s="83" t="str">
        <f>PKG!J312</f>
        <v/>
      </c>
      <c r="BC308" s="83" t="str">
        <f>PKG!K312</f>
        <v/>
      </c>
      <c r="BD308" s="26" t="str">
        <f t="shared" si="104"/>
        <v/>
      </c>
      <c r="BE308" s="26" t="str">
        <f t="shared" si="105"/>
        <v/>
      </c>
      <c r="BG308" s="26" t="str">
        <f t="shared" si="106"/>
        <v/>
      </c>
      <c r="BH308" s="26" t="str">
        <f t="shared" si="107"/>
        <v/>
      </c>
      <c r="BJ308" s="26" t="str">
        <f t="shared" si="108"/>
        <v/>
      </c>
      <c r="BK308" s="26" t="str">
        <f t="shared" si="109"/>
        <v/>
      </c>
      <c r="BM308" s="26" t="str">
        <f t="shared" si="110"/>
        <v/>
      </c>
      <c r="BN308" s="26" t="str">
        <f t="shared" si="111"/>
        <v/>
      </c>
    </row>
    <row r="309" spans="27:66" x14ac:dyDescent="0.25">
      <c r="AA309" s="32">
        <v>100</v>
      </c>
      <c r="AB309" s="33">
        <f>PKG!C313</f>
        <v>0</v>
      </c>
      <c r="AC309" s="33" t="str">
        <f>PKG!G313</f>
        <v/>
      </c>
      <c r="AD309" s="78" t="str">
        <f>IFERROR(IF(VALUE(MID(PKG!D313,7,2))&gt;40,"P","L"),"")</f>
        <v/>
      </c>
      <c r="AE309" s="27">
        <f>PKG!H313</f>
        <v>0</v>
      </c>
      <c r="AF309" s="29" t="str">
        <f t="shared" ref="AF309:AF372" si="112">IFERROR(VLOOKUP(AE309,$AW$10:$AX$16,2,0),"")</f>
        <v/>
      </c>
      <c r="AG309" s="34" t="str">
        <f t="shared" ref="AG309:AG372" si="113">IFERROR(IF(AND(AE309&lt;&gt;"",AF309=""),"Luar Wil",AE309)&amp;VLOOKUP(DAY(AB309),$AS$10:$AT$14,2),"")</f>
        <v/>
      </c>
      <c r="AH309" s="34" t="str">
        <f t="shared" ref="AH309:AH372" si="114">IFERROR(DATEDIF(AC309,AB309,"Y"),"")</f>
        <v/>
      </c>
      <c r="AI309" s="34" t="str">
        <f t="shared" ref="AI309:AI372" si="115">IFERROR(DATEDIF(AC309,AB309,"yM"),"")</f>
        <v/>
      </c>
      <c r="AJ309" s="34" t="str">
        <f t="shared" ref="AJ309:AJ372" si="116">IFERROR(DATEDIF(AC309,AB309,"M"),"")</f>
        <v/>
      </c>
      <c r="AK309" s="4" t="str">
        <f t="shared" ref="AK309:AK372" si="117">IFERROR(VLOOKUP(VLOOKUP(AJ309,$AM$10:$AN$13,2)&amp;AD309,$AQ$10:$AR$17,2),"")</f>
        <v/>
      </c>
      <c r="AZ309" s="25" t="str">
        <f t="shared" ref="AZ309:AZ372" si="118">IFERROR(DATEDIF(AC309,AB309,"M"),"")</f>
        <v/>
      </c>
      <c r="BA309" s="25" t="str">
        <f t="shared" ref="BA309:BA372" si="119">IF(AZ309&gt;216,"D",AZ309)</f>
        <v>D</v>
      </c>
      <c r="BB309" s="83" t="str">
        <f>PKG!J313</f>
        <v/>
      </c>
      <c r="BC309" s="83" t="str">
        <f>PKG!K313</f>
        <v/>
      </c>
      <c r="BD309" s="26" t="str">
        <f t="shared" ref="BD309:BD372" si="120">IFERROR(IF(AD309="L",VLOOKUP(BA309,$BZ$10:$CF$226,2),IF(AD309="P",VLOOKUP(BA309,$BZ$10:$CF$226,5),"")),"")</f>
        <v/>
      </c>
      <c r="BE309" s="26" t="str">
        <f t="shared" ref="BE309:BE372" si="121">IFERROR((BC309-BD309)/IF(AD309="L",(IF(OR(BC309&gt;BD309,BC309=BD309),VLOOKUP(BA309,$BZ$10:$CF$226,4),VLOOKUP(BA309,$BZ$10:$CF$226,3))),IF(OR(BC309&gt;BD309,BC309=BD309),VLOOKUP(BA309,$BZ$10:$CF$226,7),VLOOKUP(BA309,$BZ$10:$CF$226,6))),"")</f>
        <v/>
      </c>
      <c r="BG309" s="26" t="str">
        <f t="shared" ref="BG309:BG372" si="122">IFERROR(IF(AD309="L",VLOOKUP(BA309,$CH$10:$CN$226,2),IF(AD309="P",VLOOKUP(BA309,$CH$10:$CN$226,5),"")),"")</f>
        <v/>
      </c>
      <c r="BH309" s="26" t="str">
        <f t="shared" ref="BH309:BH372" si="123">IFERROR((BB309-BG309)/IF(AD309="L",(IF(OR(BB309&gt;BG309,BB309=BG309),VLOOKUP(BA309,$CH$10:$CN$226,4),VLOOKUP(BA309,$CH$10:$CN$226,3))),IF(OR(BB309&gt;BG309,BB309=BG309),VLOOKUP(BA309,$CH$10:$CN$226,7),VLOOKUP(BA309,$CH$10:$CN$226,6))),"")</f>
        <v/>
      </c>
      <c r="BJ309" s="26" t="str">
        <f t="shared" ref="BJ309:BJ372" si="124">IFERROR(IF(AD309="L",VLOOKUP(BB309,$CP$10:$CV$272,2),IF(AD309="P",VLOOKUP(BB309,$CP$10:$CV$272,5),"")),"")</f>
        <v/>
      </c>
      <c r="BK309" s="26" t="str">
        <f t="shared" ref="BK309:BK372" si="125">IFERROR((BC309-BJ309)/IF(AD309="L",(IF(OR(BC309&gt;BJ309,BC309=BJ309),VLOOKUP(BB309,$CP$10:$CV$272,4),VLOOKUP(BB309,$CP$10:$CV$272,3))),IF(OR(BC309&gt;BJ309,BC309=BJ309),VLOOKUP(BB309,$CP$10:$CV$272,7),VLOOKUP(BB309,$CP$10:$CV$272,6))),"")</f>
        <v/>
      </c>
      <c r="BM309" s="26" t="str">
        <f t="shared" ref="BM309:BM372" si="126">IFERROR(BC309/(BB309/100)^2,"")</f>
        <v/>
      </c>
      <c r="BN309" s="26" t="str">
        <f t="shared" ref="BN309:BN372" si="127">IFERROR(IF(BM309&gt;DP309,3+(BM309-DP309)/(DP309-DQ309),IF(BM309&gt;DQ309,2+(BM309-DQ309)/(DP309-DQ309),IF(BM309&gt;DR309,1+(BM309-DR309)/(DQ309-DR309),IF(BM309&gt;DS309,(BM309-DS309)/(DR309-DS309),IF(BM309&gt;DT309,-1+(BM309-DT309)/(DS309-DT309),IF(BM309&gt;DU309,-2+(BM309-DU309)/(DT309-DU309),IF(BM309&gt;DV309,-3+(BM309-DV309)/(DU309-DV309),-3-(DV309-BM309)/(DU309-DV309)))))))),"")</f>
        <v/>
      </c>
    </row>
    <row r="310" spans="27:66" x14ac:dyDescent="0.25">
      <c r="AA310" s="32">
        <v>1</v>
      </c>
      <c r="AB310" s="33">
        <f>PKG!C314</f>
        <v>0</v>
      </c>
      <c r="AC310" s="33" t="str">
        <f>PKG!G314</f>
        <v/>
      </c>
      <c r="AD310" s="78" t="str">
        <f>IFERROR(IF(VALUE(MID(PKG!D314,7,2))&gt;40,"P","L"),"")</f>
        <v/>
      </c>
      <c r="AE310" s="27">
        <f>PKG!H314</f>
        <v>0</v>
      </c>
      <c r="AF310" s="29" t="str">
        <f t="shared" si="112"/>
        <v/>
      </c>
      <c r="AG310" s="34" t="str">
        <f t="shared" si="113"/>
        <v/>
      </c>
      <c r="AH310" s="34" t="str">
        <f t="shared" si="114"/>
        <v/>
      </c>
      <c r="AI310" s="34" t="str">
        <f t="shared" si="115"/>
        <v/>
      </c>
      <c r="AJ310" s="34" t="str">
        <f t="shared" si="116"/>
        <v/>
      </c>
      <c r="AK310" s="4" t="str">
        <f t="shared" si="117"/>
        <v/>
      </c>
      <c r="AZ310" s="25" t="str">
        <f t="shared" si="118"/>
        <v/>
      </c>
      <c r="BA310" s="25" t="str">
        <f t="shared" si="119"/>
        <v>D</v>
      </c>
      <c r="BB310" s="83" t="str">
        <f>PKG!J314</f>
        <v/>
      </c>
      <c r="BC310" s="83" t="str">
        <f>PKG!K314</f>
        <v/>
      </c>
      <c r="BD310" s="26" t="str">
        <f t="shared" si="120"/>
        <v/>
      </c>
      <c r="BE310" s="26" t="str">
        <f t="shared" si="121"/>
        <v/>
      </c>
      <c r="BG310" s="26" t="str">
        <f t="shared" si="122"/>
        <v/>
      </c>
      <c r="BH310" s="26" t="str">
        <f t="shared" si="123"/>
        <v/>
      </c>
      <c r="BJ310" s="26" t="str">
        <f t="shared" si="124"/>
        <v/>
      </c>
      <c r="BK310" s="26" t="str">
        <f t="shared" si="125"/>
        <v/>
      </c>
      <c r="BM310" s="26" t="str">
        <f t="shared" si="126"/>
        <v/>
      </c>
      <c r="BN310" s="26" t="str">
        <f t="shared" si="127"/>
        <v/>
      </c>
    </row>
    <row r="311" spans="27:66" x14ac:dyDescent="0.25">
      <c r="AA311" s="32">
        <v>2</v>
      </c>
      <c r="AB311" s="33">
        <f>PKG!C315</f>
        <v>0</v>
      </c>
      <c r="AC311" s="33" t="str">
        <f>PKG!G315</f>
        <v/>
      </c>
      <c r="AD311" s="78" t="str">
        <f>IFERROR(IF(VALUE(MID(PKG!D315,7,2))&gt;40,"P","L"),"")</f>
        <v/>
      </c>
      <c r="AE311" s="27">
        <f>PKG!H315</f>
        <v>0</v>
      </c>
      <c r="AF311" s="29" t="str">
        <f t="shared" si="112"/>
        <v/>
      </c>
      <c r="AG311" s="34" t="str">
        <f t="shared" si="113"/>
        <v/>
      </c>
      <c r="AH311" s="34" t="str">
        <f t="shared" si="114"/>
        <v/>
      </c>
      <c r="AI311" s="34" t="str">
        <f t="shared" si="115"/>
        <v/>
      </c>
      <c r="AJ311" s="34" t="str">
        <f t="shared" si="116"/>
        <v/>
      </c>
      <c r="AK311" s="4" t="str">
        <f t="shared" si="117"/>
        <v/>
      </c>
      <c r="AZ311" s="25" t="str">
        <f t="shared" si="118"/>
        <v/>
      </c>
      <c r="BA311" s="25" t="str">
        <f t="shared" si="119"/>
        <v>D</v>
      </c>
      <c r="BB311" s="83" t="str">
        <f>PKG!J315</f>
        <v/>
      </c>
      <c r="BC311" s="83" t="str">
        <f>PKG!K315</f>
        <v/>
      </c>
      <c r="BD311" s="26" t="str">
        <f t="shared" si="120"/>
        <v/>
      </c>
      <c r="BE311" s="26" t="str">
        <f t="shared" si="121"/>
        <v/>
      </c>
      <c r="BG311" s="26" t="str">
        <f t="shared" si="122"/>
        <v/>
      </c>
      <c r="BH311" s="26" t="str">
        <f t="shared" si="123"/>
        <v/>
      </c>
      <c r="BJ311" s="26" t="str">
        <f t="shared" si="124"/>
        <v/>
      </c>
      <c r="BK311" s="26" t="str">
        <f t="shared" si="125"/>
        <v/>
      </c>
      <c r="BM311" s="26" t="str">
        <f t="shared" si="126"/>
        <v/>
      </c>
      <c r="BN311" s="26" t="str">
        <f t="shared" si="127"/>
        <v/>
      </c>
    </row>
    <row r="312" spans="27:66" x14ac:dyDescent="0.25">
      <c r="AA312" s="32">
        <v>3</v>
      </c>
      <c r="AB312" s="33">
        <f>PKG!C316</f>
        <v>0</v>
      </c>
      <c r="AC312" s="33" t="str">
        <f>PKG!G316</f>
        <v/>
      </c>
      <c r="AD312" s="78" t="str">
        <f>IFERROR(IF(VALUE(MID(PKG!D316,7,2))&gt;40,"P","L"),"")</f>
        <v/>
      </c>
      <c r="AE312" s="27">
        <f>PKG!H316</f>
        <v>0</v>
      </c>
      <c r="AF312" s="29" t="str">
        <f t="shared" si="112"/>
        <v/>
      </c>
      <c r="AG312" s="34" t="str">
        <f t="shared" si="113"/>
        <v/>
      </c>
      <c r="AH312" s="34" t="str">
        <f t="shared" si="114"/>
        <v/>
      </c>
      <c r="AI312" s="34" t="str">
        <f t="shared" si="115"/>
        <v/>
      </c>
      <c r="AJ312" s="34" t="str">
        <f t="shared" si="116"/>
        <v/>
      </c>
      <c r="AK312" s="4" t="str">
        <f t="shared" si="117"/>
        <v/>
      </c>
      <c r="AZ312" s="25" t="str">
        <f t="shared" si="118"/>
        <v/>
      </c>
      <c r="BA312" s="25" t="str">
        <f t="shared" si="119"/>
        <v>D</v>
      </c>
      <c r="BB312" s="83" t="str">
        <f>PKG!J316</f>
        <v/>
      </c>
      <c r="BC312" s="83" t="str">
        <f>PKG!K316</f>
        <v/>
      </c>
      <c r="BD312" s="26" t="str">
        <f t="shared" si="120"/>
        <v/>
      </c>
      <c r="BE312" s="26" t="str">
        <f t="shared" si="121"/>
        <v/>
      </c>
      <c r="BG312" s="26" t="str">
        <f t="shared" si="122"/>
        <v/>
      </c>
      <c r="BH312" s="26" t="str">
        <f t="shared" si="123"/>
        <v/>
      </c>
      <c r="BJ312" s="26" t="str">
        <f t="shared" si="124"/>
        <v/>
      </c>
      <c r="BK312" s="26" t="str">
        <f t="shared" si="125"/>
        <v/>
      </c>
      <c r="BM312" s="26" t="str">
        <f t="shared" si="126"/>
        <v/>
      </c>
      <c r="BN312" s="26" t="str">
        <f t="shared" si="127"/>
        <v/>
      </c>
    </row>
    <row r="313" spans="27:66" x14ac:dyDescent="0.25">
      <c r="AA313" s="32">
        <v>4</v>
      </c>
      <c r="AB313" s="33">
        <f>PKG!C317</f>
        <v>0</v>
      </c>
      <c r="AC313" s="33" t="str">
        <f>PKG!G317</f>
        <v/>
      </c>
      <c r="AD313" s="78" t="str">
        <f>IFERROR(IF(VALUE(MID(PKG!D317,7,2))&gt;40,"P","L"),"")</f>
        <v/>
      </c>
      <c r="AE313" s="27">
        <f>PKG!H317</f>
        <v>0</v>
      </c>
      <c r="AF313" s="29" t="str">
        <f t="shared" si="112"/>
        <v/>
      </c>
      <c r="AG313" s="34" t="str">
        <f t="shared" si="113"/>
        <v/>
      </c>
      <c r="AH313" s="34" t="str">
        <f t="shared" si="114"/>
        <v/>
      </c>
      <c r="AI313" s="34" t="str">
        <f t="shared" si="115"/>
        <v/>
      </c>
      <c r="AJ313" s="34" t="str">
        <f t="shared" si="116"/>
        <v/>
      </c>
      <c r="AK313" s="4" t="str">
        <f t="shared" si="117"/>
        <v/>
      </c>
      <c r="AZ313" s="25" t="str">
        <f t="shared" si="118"/>
        <v/>
      </c>
      <c r="BA313" s="25" t="str">
        <f t="shared" si="119"/>
        <v>D</v>
      </c>
      <c r="BB313" s="83" t="str">
        <f>PKG!J317</f>
        <v/>
      </c>
      <c r="BC313" s="83" t="str">
        <f>PKG!K317</f>
        <v/>
      </c>
      <c r="BD313" s="26" t="str">
        <f t="shared" si="120"/>
        <v/>
      </c>
      <c r="BE313" s="26" t="str">
        <f t="shared" si="121"/>
        <v/>
      </c>
      <c r="BG313" s="26" t="str">
        <f t="shared" si="122"/>
        <v/>
      </c>
      <c r="BH313" s="26" t="str">
        <f t="shared" si="123"/>
        <v/>
      </c>
      <c r="BJ313" s="26" t="str">
        <f t="shared" si="124"/>
        <v/>
      </c>
      <c r="BK313" s="26" t="str">
        <f t="shared" si="125"/>
        <v/>
      </c>
      <c r="BM313" s="26" t="str">
        <f t="shared" si="126"/>
        <v/>
      </c>
      <c r="BN313" s="26" t="str">
        <f t="shared" si="127"/>
        <v/>
      </c>
    </row>
    <row r="314" spans="27:66" x14ac:dyDescent="0.25">
      <c r="AA314" s="32">
        <v>5</v>
      </c>
      <c r="AB314" s="33">
        <f>PKG!C318</f>
        <v>0</v>
      </c>
      <c r="AC314" s="33" t="str">
        <f>PKG!G318</f>
        <v/>
      </c>
      <c r="AD314" s="78" t="str">
        <f>IFERROR(IF(VALUE(MID(PKG!D318,7,2))&gt;40,"P","L"),"")</f>
        <v/>
      </c>
      <c r="AE314" s="27">
        <f>PKG!H318</f>
        <v>0</v>
      </c>
      <c r="AF314" s="29" t="str">
        <f t="shared" si="112"/>
        <v/>
      </c>
      <c r="AG314" s="34" t="str">
        <f t="shared" si="113"/>
        <v/>
      </c>
      <c r="AH314" s="34" t="str">
        <f t="shared" si="114"/>
        <v/>
      </c>
      <c r="AI314" s="34" t="str">
        <f t="shared" si="115"/>
        <v/>
      </c>
      <c r="AJ314" s="34" t="str">
        <f t="shared" si="116"/>
        <v/>
      </c>
      <c r="AK314" s="4" t="str">
        <f t="shared" si="117"/>
        <v/>
      </c>
      <c r="AZ314" s="25" t="str">
        <f t="shared" si="118"/>
        <v/>
      </c>
      <c r="BA314" s="25" t="str">
        <f t="shared" si="119"/>
        <v>D</v>
      </c>
      <c r="BB314" s="83" t="str">
        <f>PKG!J318</f>
        <v/>
      </c>
      <c r="BC314" s="83" t="str">
        <f>PKG!K318</f>
        <v/>
      </c>
      <c r="BD314" s="26" t="str">
        <f t="shared" si="120"/>
        <v/>
      </c>
      <c r="BE314" s="26" t="str">
        <f t="shared" si="121"/>
        <v/>
      </c>
      <c r="BG314" s="26" t="str">
        <f t="shared" si="122"/>
        <v/>
      </c>
      <c r="BH314" s="26" t="str">
        <f t="shared" si="123"/>
        <v/>
      </c>
      <c r="BJ314" s="26" t="str">
        <f t="shared" si="124"/>
        <v/>
      </c>
      <c r="BK314" s="26" t="str">
        <f t="shared" si="125"/>
        <v/>
      </c>
      <c r="BM314" s="26" t="str">
        <f t="shared" si="126"/>
        <v/>
      </c>
      <c r="BN314" s="26" t="str">
        <f t="shared" si="127"/>
        <v/>
      </c>
    </row>
    <row r="315" spans="27:66" x14ac:dyDescent="0.25">
      <c r="AA315" s="32">
        <v>6</v>
      </c>
      <c r="AB315" s="33">
        <f>PKG!C319</f>
        <v>0</v>
      </c>
      <c r="AC315" s="33" t="str">
        <f>PKG!G319</f>
        <v/>
      </c>
      <c r="AD315" s="78" t="str">
        <f>IFERROR(IF(VALUE(MID(PKG!D319,7,2))&gt;40,"P","L"),"")</f>
        <v/>
      </c>
      <c r="AE315" s="27">
        <f>PKG!H319</f>
        <v>0</v>
      </c>
      <c r="AF315" s="29" t="str">
        <f t="shared" si="112"/>
        <v/>
      </c>
      <c r="AG315" s="34" t="str">
        <f t="shared" si="113"/>
        <v/>
      </c>
      <c r="AH315" s="34" t="str">
        <f t="shared" si="114"/>
        <v/>
      </c>
      <c r="AI315" s="34" t="str">
        <f t="shared" si="115"/>
        <v/>
      </c>
      <c r="AJ315" s="34" t="str">
        <f t="shared" si="116"/>
        <v/>
      </c>
      <c r="AK315" s="4" t="str">
        <f t="shared" si="117"/>
        <v/>
      </c>
      <c r="AZ315" s="25" t="str">
        <f t="shared" si="118"/>
        <v/>
      </c>
      <c r="BA315" s="25" t="str">
        <f t="shared" si="119"/>
        <v>D</v>
      </c>
      <c r="BB315" s="83" t="str">
        <f>PKG!J319</f>
        <v/>
      </c>
      <c r="BC315" s="83" t="str">
        <f>PKG!K319</f>
        <v/>
      </c>
      <c r="BD315" s="26" t="str">
        <f t="shared" si="120"/>
        <v/>
      </c>
      <c r="BE315" s="26" t="str">
        <f t="shared" si="121"/>
        <v/>
      </c>
      <c r="BG315" s="26" t="str">
        <f t="shared" si="122"/>
        <v/>
      </c>
      <c r="BH315" s="26" t="str">
        <f t="shared" si="123"/>
        <v/>
      </c>
      <c r="BJ315" s="26" t="str">
        <f t="shared" si="124"/>
        <v/>
      </c>
      <c r="BK315" s="26" t="str">
        <f t="shared" si="125"/>
        <v/>
      </c>
      <c r="BM315" s="26" t="str">
        <f t="shared" si="126"/>
        <v/>
      </c>
      <c r="BN315" s="26" t="str">
        <f t="shared" si="127"/>
        <v/>
      </c>
    </row>
    <row r="316" spans="27:66" x14ac:dyDescent="0.25">
      <c r="AA316" s="32">
        <v>7</v>
      </c>
      <c r="AB316" s="33">
        <f>PKG!C320</f>
        <v>0</v>
      </c>
      <c r="AC316" s="33" t="str">
        <f>PKG!G320</f>
        <v/>
      </c>
      <c r="AD316" s="78" t="str">
        <f>IFERROR(IF(VALUE(MID(PKG!D320,7,2))&gt;40,"P","L"),"")</f>
        <v/>
      </c>
      <c r="AE316" s="27">
        <f>PKG!H320</f>
        <v>0</v>
      </c>
      <c r="AF316" s="29" t="str">
        <f t="shared" si="112"/>
        <v/>
      </c>
      <c r="AG316" s="34" t="str">
        <f t="shared" si="113"/>
        <v/>
      </c>
      <c r="AH316" s="34" t="str">
        <f t="shared" si="114"/>
        <v/>
      </c>
      <c r="AI316" s="34" t="str">
        <f t="shared" si="115"/>
        <v/>
      </c>
      <c r="AJ316" s="34" t="str">
        <f t="shared" si="116"/>
        <v/>
      </c>
      <c r="AK316" s="4" t="str">
        <f t="shared" si="117"/>
        <v/>
      </c>
      <c r="AZ316" s="25" t="str">
        <f t="shared" si="118"/>
        <v/>
      </c>
      <c r="BA316" s="25" t="str">
        <f t="shared" si="119"/>
        <v>D</v>
      </c>
      <c r="BB316" s="83" t="str">
        <f>PKG!J320</f>
        <v/>
      </c>
      <c r="BC316" s="83" t="str">
        <f>PKG!K320</f>
        <v/>
      </c>
      <c r="BD316" s="26" t="str">
        <f t="shared" si="120"/>
        <v/>
      </c>
      <c r="BE316" s="26" t="str">
        <f t="shared" si="121"/>
        <v/>
      </c>
      <c r="BG316" s="26" t="str">
        <f t="shared" si="122"/>
        <v/>
      </c>
      <c r="BH316" s="26" t="str">
        <f t="shared" si="123"/>
        <v/>
      </c>
      <c r="BJ316" s="26" t="str">
        <f t="shared" si="124"/>
        <v/>
      </c>
      <c r="BK316" s="26" t="str">
        <f t="shared" si="125"/>
        <v/>
      </c>
      <c r="BM316" s="26" t="str">
        <f t="shared" si="126"/>
        <v/>
      </c>
      <c r="BN316" s="26" t="str">
        <f t="shared" si="127"/>
        <v/>
      </c>
    </row>
    <row r="317" spans="27:66" x14ac:dyDescent="0.25">
      <c r="AA317" s="32">
        <v>8</v>
      </c>
      <c r="AB317" s="33">
        <f>PKG!C321</f>
        <v>0</v>
      </c>
      <c r="AC317" s="33" t="str">
        <f>PKG!G321</f>
        <v/>
      </c>
      <c r="AD317" s="78" t="str">
        <f>IFERROR(IF(VALUE(MID(PKG!D321,7,2))&gt;40,"P","L"),"")</f>
        <v/>
      </c>
      <c r="AE317" s="27">
        <f>PKG!H321</f>
        <v>0</v>
      </c>
      <c r="AF317" s="29" t="str">
        <f t="shared" si="112"/>
        <v/>
      </c>
      <c r="AG317" s="34" t="str">
        <f t="shared" si="113"/>
        <v/>
      </c>
      <c r="AH317" s="34" t="str">
        <f t="shared" si="114"/>
        <v/>
      </c>
      <c r="AI317" s="34" t="str">
        <f t="shared" si="115"/>
        <v/>
      </c>
      <c r="AJ317" s="34" t="str">
        <f t="shared" si="116"/>
        <v/>
      </c>
      <c r="AK317" s="4" t="str">
        <f t="shared" si="117"/>
        <v/>
      </c>
      <c r="AZ317" s="25" t="str">
        <f t="shared" si="118"/>
        <v/>
      </c>
      <c r="BA317" s="25" t="str">
        <f t="shared" si="119"/>
        <v>D</v>
      </c>
      <c r="BB317" s="83" t="str">
        <f>PKG!J321</f>
        <v/>
      </c>
      <c r="BC317" s="83" t="str">
        <f>PKG!K321</f>
        <v/>
      </c>
      <c r="BD317" s="26" t="str">
        <f t="shared" si="120"/>
        <v/>
      </c>
      <c r="BE317" s="26" t="str">
        <f t="shared" si="121"/>
        <v/>
      </c>
      <c r="BG317" s="26" t="str">
        <f t="shared" si="122"/>
        <v/>
      </c>
      <c r="BH317" s="26" t="str">
        <f t="shared" si="123"/>
        <v/>
      </c>
      <c r="BJ317" s="26" t="str">
        <f t="shared" si="124"/>
        <v/>
      </c>
      <c r="BK317" s="26" t="str">
        <f t="shared" si="125"/>
        <v/>
      </c>
      <c r="BM317" s="26" t="str">
        <f t="shared" si="126"/>
        <v/>
      </c>
      <c r="BN317" s="26" t="str">
        <f t="shared" si="127"/>
        <v/>
      </c>
    </row>
    <row r="318" spans="27:66" x14ac:dyDescent="0.25">
      <c r="AA318" s="32">
        <v>9</v>
      </c>
      <c r="AB318" s="33">
        <f>PKG!C322</f>
        <v>0</v>
      </c>
      <c r="AC318" s="33" t="str">
        <f>PKG!G322</f>
        <v/>
      </c>
      <c r="AD318" s="78" t="str">
        <f>IFERROR(IF(VALUE(MID(PKG!D322,7,2))&gt;40,"P","L"),"")</f>
        <v/>
      </c>
      <c r="AE318" s="27">
        <f>PKG!H322</f>
        <v>0</v>
      </c>
      <c r="AF318" s="29" t="str">
        <f t="shared" si="112"/>
        <v/>
      </c>
      <c r="AG318" s="34" t="str">
        <f t="shared" si="113"/>
        <v/>
      </c>
      <c r="AH318" s="34" t="str">
        <f t="shared" si="114"/>
        <v/>
      </c>
      <c r="AI318" s="34" t="str">
        <f t="shared" si="115"/>
        <v/>
      </c>
      <c r="AJ318" s="34" t="str">
        <f t="shared" si="116"/>
        <v/>
      </c>
      <c r="AK318" s="4" t="str">
        <f t="shared" si="117"/>
        <v/>
      </c>
      <c r="AZ318" s="25" t="str">
        <f t="shared" si="118"/>
        <v/>
      </c>
      <c r="BA318" s="25" t="str">
        <f t="shared" si="119"/>
        <v>D</v>
      </c>
      <c r="BB318" s="83" t="str">
        <f>PKG!J322</f>
        <v/>
      </c>
      <c r="BC318" s="83" t="str">
        <f>PKG!K322</f>
        <v/>
      </c>
      <c r="BD318" s="26" t="str">
        <f t="shared" si="120"/>
        <v/>
      </c>
      <c r="BE318" s="26" t="str">
        <f t="shared" si="121"/>
        <v/>
      </c>
      <c r="BG318" s="26" t="str">
        <f t="shared" si="122"/>
        <v/>
      </c>
      <c r="BH318" s="26" t="str">
        <f t="shared" si="123"/>
        <v/>
      </c>
      <c r="BJ318" s="26" t="str">
        <f t="shared" si="124"/>
        <v/>
      </c>
      <c r="BK318" s="26" t="str">
        <f t="shared" si="125"/>
        <v/>
      </c>
      <c r="BM318" s="26" t="str">
        <f t="shared" si="126"/>
        <v/>
      </c>
      <c r="BN318" s="26" t="str">
        <f t="shared" si="127"/>
        <v/>
      </c>
    </row>
    <row r="319" spans="27:66" x14ac:dyDescent="0.25">
      <c r="AA319" s="32">
        <v>10</v>
      </c>
      <c r="AB319" s="33">
        <f>PKG!C323</f>
        <v>0</v>
      </c>
      <c r="AC319" s="33" t="str">
        <f>PKG!G323</f>
        <v/>
      </c>
      <c r="AD319" s="78" t="str">
        <f>IFERROR(IF(VALUE(MID(PKG!D323,7,2))&gt;40,"P","L"),"")</f>
        <v/>
      </c>
      <c r="AE319" s="27">
        <f>PKG!H323</f>
        <v>0</v>
      </c>
      <c r="AF319" s="29" t="str">
        <f t="shared" si="112"/>
        <v/>
      </c>
      <c r="AG319" s="34" t="str">
        <f t="shared" si="113"/>
        <v/>
      </c>
      <c r="AH319" s="34" t="str">
        <f t="shared" si="114"/>
        <v/>
      </c>
      <c r="AI319" s="34" t="str">
        <f t="shared" si="115"/>
        <v/>
      </c>
      <c r="AJ319" s="34" t="str">
        <f t="shared" si="116"/>
        <v/>
      </c>
      <c r="AK319" s="4" t="str">
        <f t="shared" si="117"/>
        <v/>
      </c>
      <c r="AZ319" s="25" t="str">
        <f t="shared" si="118"/>
        <v/>
      </c>
      <c r="BA319" s="25" t="str">
        <f t="shared" si="119"/>
        <v>D</v>
      </c>
      <c r="BB319" s="83" t="str">
        <f>PKG!J323</f>
        <v/>
      </c>
      <c r="BC319" s="83" t="str">
        <f>PKG!K323</f>
        <v/>
      </c>
      <c r="BD319" s="26" t="str">
        <f t="shared" si="120"/>
        <v/>
      </c>
      <c r="BE319" s="26" t="str">
        <f t="shared" si="121"/>
        <v/>
      </c>
      <c r="BG319" s="26" t="str">
        <f t="shared" si="122"/>
        <v/>
      </c>
      <c r="BH319" s="26" t="str">
        <f t="shared" si="123"/>
        <v/>
      </c>
      <c r="BJ319" s="26" t="str">
        <f t="shared" si="124"/>
        <v/>
      </c>
      <c r="BK319" s="26" t="str">
        <f t="shared" si="125"/>
        <v/>
      </c>
      <c r="BM319" s="26" t="str">
        <f t="shared" si="126"/>
        <v/>
      </c>
      <c r="BN319" s="26" t="str">
        <f t="shared" si="127"/>
        <v/>
      </c>
    </row>
    <row r="320" spans="27:66" x14ac:dyDescent="0.25">
      <c r="AA320" s="32">
        <v>11</v>
      </c>
      <c r="AB320" s="33">
        <f>PKG!C324</f>
        <v>0</v>
      </c>
      <c r="AC320" s="33" t="str">
        <f>PKG!G324</f>
        <v/>
      </c>
      <c r="AD320" s="78" t="str">
        <f>IFERROR(IF(VALUE(MID(PKG!D324,7,2))&gt;40,"P","L"),"")</f>
        <v/>
      </c>
      <c r="AE320" s="27">
        <f>PKG!H324</f>
        <v>0</v>
      </c>
      <c r="AF320" s="29" t="str">
        <f t="shared" si="112"/>
        <v/>
      </c>
      <c r="AG320" s="34" t="str">
        <f t="shared" si="113"/>
        <v/>
      </c>
      <c r="AH320" s="34" t="str">
        <f t="shared" si="114"/>
        <v/>
      </c>
      <c r="AI320" s="34" t="str">
        <f t="shared" si="115"/>
        <v/>
      </c>
      <c r="AJ320" s="34" t="str">
        <f t="shared" si="116"/>
        <v/>
      </c>
      <c r="AK320" s="4" t="str">
        <f t="shared" si="117"/>
        <v/>
      </c>
      <c r="AZ320" s="25" t="str">
        <f t="shared" si="118"/>
        <v/>
      </c>
      <c r="BA320" s="25" t="str">
        <f t="shared" si="119"/>
        <v>D</v>
      </c>
      <c r="BB320" s="83" t="str">
        <f>PKG!J324</f>
        <v/>
      </c>
      <c r="BC320" s="83" t="str">
        <f>PKG!K324</f>
        <v/>
      </c>
      <c r="BD320" s="26" t="str">
        <f t="shared" si="120"/>
        <v/>
      </c>
      <c r="BE320" s="26" t="str">
        <f t="shared" si="121"/>
        <v/>
      </c>
      <c r="BG320" s="26" t="str">
        <f t="shared" si="122"/>
        <v/>
      </c>
      <c r="BH320" s="26" t="str">
        <f t="shared" si="123"/>
        <v/>
      </c>
      <c r="BJ320" s="26" t="str">
        <f t="shared" si="124"/>
        <v/>
      </c>
      <c r="BK320" s="26" t="str">
        <f t="shared" si="125"/>
        <v/>
      </c>
      <c r="BM320" s="26" t="str">
        <f t="shared" si="126"/>
        <v/>
      </c>
      <c r="BN320" s="26" t="str">
        <f t="shared" si="127"/>
        <v/>
      </c>
    </row>
    <row r="321" spans="27:66" x14ac:dyDescent="0.25">
      <c r="AA321" s="32">
        <v>12</v>
      </c>
      <c r="AB321" s="33">
        <f>PKG!C325</f>
        <v>0</v>
      </c>
      <c r="AC321" s="33" t="str">
        <f>PKG!G325</f>
        <v/>
      </c>
      <c r="AD321" s="78" t="str">
        <f>IFERROR(IF(VALUE(MID(PKG!D325,7,2))&gt;40,"P","L"),"")</f>
        <v/>
      </c>
      <c r="AE321" s="27">
        <f>PKG!H325</f>
        <v>0</v>
      </c>
      <c r="AF321" s="29" t="str">
        <f t="shared" si="112"/>
        <v/>
      </c>
      <c r="AG321" s="34" t="str">
        <f t="shared" si="113"/>
        <v/>
      </c>
      <c r="AH321" s="34" t="str">
        <f t="shared" si="114"/>
        <v/>
      </c>
      <c r="AI321" s="34" t="str">
        <f t="shared" si="115"/>
        <v/>
      </c>
      <c r="AJ321" s="34" t="str">
        <f t="shared" si="116"/>
        <v/>
      </c>
      <c r="AK321" s="4" t="str">
        <f t="shared" si="117"/>
        <v/>
      </c>
      <c r="AZ321" s="25" t="str">
        <f t="shared" si="118"/>
        <v/>
      </c>
      <c r="BA321" s="25" t="str">
        <f t="shared" si="119"/>
        <v>D</v>
      </c>
      <c r="BB321" s="83" t="str">
        <f>PKG!J325</f>
        <v/>
      </c>
      <c r="BC321" s="83" t="str">
        <f>PKG!K325</f>
        <v/>
      </c>
      <c r="BD321" s="26" t="str">
        <f t="shared" si="120"/>
        <v/>
      </c>
      <c r="BE321" s="26" t="str">
        <f t="shared" si="121"/>
        <v/>
      </c>
      <c r="BG321" s="26" t="str">
        <f t="shared" si="122"/>
        <v/>
      </c>
      <c r="BH321" s="26" t="str">
        <f t="shared" si="123"/>
        <v/>
      </c>
      <c r="BJ321" s="26" t="str">
        <f t="shared" si="124"/>
        <v/>
      </c>
      <c r="BK321" s="26" t="str">
        <f t="shared" si="125"/>
        <v/>
      </c>
      <c r="BM321" s="26" t="str">
        <f t="shared" si="126"/>
        <v/>
      </c>
      <c r="BN321" s="26" t="str">
        <f t="shared" si="127"/>
        <v/>
      </c>
    </row>
    <row r="322" spans="27:66" x14ac:dyDescent="0.25">
      <c r="AA322" s="32">
        <v>13</v>
      </c>
      <c r="AB322" s="33">
        <f>PKG!C326</f>
        <v>0</v>
      </c>
      <c r="AC322" s="33" t="str">
        <f>PKG!G326</f>
        <v/>
      </c>
      <c r="AD322" s="78" t="str">
        <f>IFERROR(IF(VALUE(MID(PKG!D326,7,2))&gt;40,"P","L"),"")</f>
        <v/>
      </c>
      <c r="AE322" s="27">
        <f>PKG!H326</f>
        <v>0</v>
      </c>
      <c r="AF322" s="29" t="str">
        <f t="shared" si="112"/>
        <v/>
      </c>
      <c r="AG322" s="34" t="str">
        <f t="shared" si="113"/>
        <v/>
      </c>
      <c r="AH322" s="34" t="str">
        <f t="shared" si="114"/>
        <v/>
      </c>
      <c r="AI322" s="34" t="str">
        <f t="shared" si="115"/>
        <v/>
      </c>
      <c r="AJ322" s="34" t="str">
        <f t="shared" si="116"/>
        <v/>
      </c>
      <c r="AK322" s="4" t="str">
        <f t="shared" si="117"/>
        <v/>
      </c>
      <c r="AZ322" s="25" t="str">
        <f t="shared" si="118"/>
        <v/>
      </c>
      <c r="BA322" s="25" t="str">
        <f t="shared" si="119"/>
        <v>D</v>
      </c>
      <c r="BB322" s="83" t="str">
        <f>PKG!J326</f>
        <v/>
      </c>
      <c r="BC322" s="83" t="str">
        <f>PKG!K326</f>
        <v/>
      </c>
      <c r="BD322" s="26" t="str">
        <f t="shared" si="120"/>
        <v/>
      </c>
      <c r="BE322" s="26" t="str">
        <f t="shared" si="121"/>
        <v/>
      </c>
      <c r="BG322" s="26" t="str">
        <f t="shared" si="122"/>
        <v/>
      </c>
      <c r="BH322" s="26" t="str">
        <f t="shared" si="123"/>
        <v/>
      </c>
      <c r="BJ322" s="26" t="str">
        <f t="shared" si="124"/>
        <v/>
      </c>
      <c r="BK322" s="26" t="str">
        <f t="shared" si="125"/>
        <v/>
      </c>
      <c r="BM322" s="26" t="str">
        <f t="shared" si="126"/>
        <v/>
      </c>
      <c r="BN322" s="26" t="str">
        <f t="shared" si="127"/>
        <v/>
      </c>
    </row>
    <row r="323" spans="27:66" x14ac:dyDescent="0.25">
      <c r="AA323" s="32">
        <v>14</v>
      </c>
      <c r="AB323" s="33">
        <f>PKG!C327</f>
        <v>0</v>
      </c>
      <c r="AC323" s="33" t="str">
        <f>PKG!G327</f>
        <v/>
      </c>
      <c r="AD323" s="78" t="str">
        <f>IFERROR(IF(VALUE(MID(PKG!D327,7,2))&gt;40,"P","L"),"")</f>
        <v/>
      </c>
      <c r="AE323" s="27">
        <f>PKG!H327</f>
        <v>0</v>
      </c>
      <c r="AF323" s="29" t="str">
        <f t="shared" si="112"/>
        <v/>
      </c>
      <c r="AG323" s="34" t="str">
        <f t="shared" si="113"/>
        <v/>
      </c>
      <c r="AH323" s="34" t="str">
        <f t="shared" si="114"/>
        <v/>
      </c>
      <c r="AI323" s="34" t="str">
        <f t="shared" si="115"/>
        <v/>
      </c>
      <c r="AJ323" s="34" t="str">
        <f t="shared" si="116"/>
        <v/>
      </c>
      <c r="AK323" s="4" t="str">
        <f t="shared" si="117"/>
        <v/>
      </c>
      <c r="AZ323" s="25" t="str">
        <f t="shared" si="118"/>
        <v/>
      </c>
      <c r="BA323" s="25" t="str">
        <f t="shared" si="119"/>
        <v>D</v>
      </c>
      <c r="BB323" s="83" t="str">
        <f>PKG!J327</f>
        <v/>
      </c>
      <c r="BC323" s="83" t="str">
        <f>PKG!K327</f>
        <v/>
      </c>
      <c r="BD323" s="26" t="str">
        <f t="shared" si="120"/>
        <v/>
      </c>
      <c r="BE323" s="26" t="str">
        <f t="shared" si="121"/>
        <v/>
      </c>
      <c r="BG323" s="26" t="str">
        <f t="shared" si="122"/>
        <v/>
      </c>
      <c r="BH323" s="26" t="str">
        <f t="shared" si="123"/>
        <v/>
      </c>
      <c r="BJ323" s="26" t="str">
        <f t="shared" si="124"/>
        <v/>
      </c>
      <c r="BK323" s="26" t="str">
        <f t="shared" si="125"/>
        <v/>
      </c>
      <c r="BM323" s="26" t="str">
        <f t="shared" si="126"/>
        <v/>
      </c>
      <c r="BN323" s="26" t="str">
        <f t="shared" si="127"/>
        <v/>
      </c>
    </row>
    <row r="324" spans="27:66" x14ac:dyDescent="0.25">
      <c r="AA324" s="32">
        <v>15</v>
      </c>
      <c r="AB324" s="33">
        <f>PKG!C328</f>
        <v>0</v>
      </c>
      <c r="AC324" s="33" t="str">
        <f>PKG!G328</f>
        <v/>
      </c>
      <c r="AD324" s="78" t="str">
        <f>IFERROR(IF(VALUE(MID(PKG!D328,7,2))&gt;40,"P","L"),"")</f>
        <v/>
      </c>
      <c r="AE324" s="27">
        <f>PKG!H328</f>
        <v>0</v>
      </c>
      <c r="AF324" s="29" t="str">
        <f t="shared" si="112"/>
        <v/>
      </c>
      <c r="AG324" s="34" t="str">
        <f t="shared" si="113"/>
        <v/>
      </c>
      <c r="AH324" s="34" t="str">
        <f t="shared" si="114"/>
        <v/>
      </c>
      <c r="AI324" s="34" t="str">
        <f t="shared" si="115"/>
        <v/>
      </c>
      <c r="AJ324" s="34" t="str">
        <f t="shared" si="116"/>
        <v/>
      </c>
      <c r="AK324" s="4" t="str">
        <f t="shared" si="117"/>
        <v/>
      </c>
      <c r="AZ324" s="25" t="str">
        <f t="shared" si="118"/>
        <v/>
      </c>
      <c r="BA324" s="25" t="str">
        <f t="shared" si="119"/>
        <v>D</v>
      </c>
      <c r="BB324" s="83" t="str">
        <f>PKG!J328</f>
        <v/>
      </c>
      <c r="BC324" s="83" t="str">
        <f>PKG!K328</f>
        <v/>
      </c>
      <c r="BD324" s="26" t="str">
        <f t="shared" si="120"/>
        <v/>
      </c>
      <c r="BE324" s="26" t="str">
        <f t="shared" si="121"/>
        <v/>
      </c>
      <c r="BG324" s="26" t="str">
        <f t="shared" si="122"/>
        <v/>
      </c>
      <c r="BH324" s="26" t="str">
        <f t="shared" si="123"/>
        <v/>
      </c>
      <c r="BJ324" s="26" t="str">
        <f t="shared" si="124"/>
        <v/>
      </c>
      <c r="BK324" s="26" t="str">
        <f t="shared" si="125"/>
        <v/>
      </c>
      <c r="BM324" s="26" t="str">
        <f t="shared" si="126"/>
        <v/>
      </c>
      <c r="BN324" s="26" t="str">
        <f t="shared" si="127"/>
        <v/>
      </c>
    </row>
    <row r="325" spans="27:66" x14ac:dyDescent="0.25">
      <c r="AA325" s="32">
        <v>16</v>
      </c>
      <c r="AB325" s="33">
        <f>PKG!C329</f>
        <v>0</v>
      </c>
      <c r="AC325" s="33" t="str">
        <f>PKG!G329</f>
        <v/>
      </c>
      <c r="AD325" s="78" t="str">
        <f>IFERROR(IF(VALUE(MID(PKG!D329,7,2))&gt;40,"P","L"),"")</f>
        <v/>
      </c>
      <c r="AE325" s="27">
        <f>PKG!H329</f>
        <v>0</v>
      </c>
      <c r="AF325" s="29" t="str">
        <f t="shared" si="112"/>
        <v/>
      </c>
      <c r="AG325" s="34" t="str">
        <f t="shared" si="113"/>
        <v/>
      </c>
      <c r="AH325" s="34" t="str">
        <f t="shared" si="114"/>
        <v/>
      </c>
      <c r="AI325" s="34" t="str">
        <f t="shared" si="115"/>
        <v/>
      </c>
      <c r="AJ325" s="34" t="str">
        <f t="shared" si="116"/>
        <v/>
      </c>
      <c r="AK325" s="4" t="str">
        <f t="shared" si="117"/>
        <v/>
      </c>
      <c r="AZ325" s="25" t="str">
        <f t="shared" si="118"/>
        <v/>
      </c>
      <c r="BA325" s="25" t="str">
        <f t="shared" si="119"/>
        <v>D</v>
      </c>
      <c r="BB325" s="83" t="str">
        <f>PKG!J329</f>
        <v/>
      </c>
      <c r="BC325" s="83" t="str">
        <f>PKG!K329</f>
        <v/>
      </c>
      <c r="BD325" s="26" t="str">
        <f t="shared" si="120"/>
        <v/>
      </c>
      <c r="BE325" s="26" t="str">
        <f t="shared" si="121"/>
        <v/>
      </c>
      <c r="BG325" s="26" t="str">
        <f t="shared" si="122"/>
        <v/>
      </c>
      <c r="BH325" s="26" t="str">
        <f t="shared" si="123"/>
        <v/>
      </c>
      <c r="BJ325" s="26" t="str">
        <f t="shared" si="124"/>
        <v/>
      </c>
      <c r="BK325" s="26" t="str">
        <f t="shared" si="125"/>
        <v/>
      </c>
      <c r="BM325" s="26" t="str">
        <f t="shared" si="126"/>
        <v/>
      </c>
      <c r="BN325" s="26" t="str">
        <f t="shared" si="127"/>
        <v/>
      </c>
    </row>
    <row r="326" spans="27:66" x14ac:dyDescent="0.25">
      <c r="AA326" s="32">
        <v>17</v>
      </c>
      <c r="AB326" s="33">
        <f>PKG!C330</f>
        <v>0</v>
      </c>
      <c r="AC326" s="33" t="str">
        <f>PKG!G330</f>
        <v/>
      </c>
      <c r="AD326" s="78" t="str">
        <f>IFERROR(IF(VALUE(MID(PKG!D330,7,2))&gt;40,"P","L"),"")</f>
        <v/>
      </c>
      <c r="AE326" s="27">
        <f>PKG!H330</f>
        <v>0</v>
      </c>
      <c r="AF326" s="29" t="str">
        <f t="shared" si="112"/>
        <v/>
      </c>
      <c r="AG326" s="34" t="str">
        <f t="shared" si="113"/>
        <v/>
      </c>
      <c r="AH326" s="34" t="str">
        <f t="shared" si="114"/>
        <v/>
      </c>
      <c r="AI326" s="34" t="str">
        <f t="shared" si="115"/>
        <v/>
      </c>
      <c r="AJ326" s="34" t="str">
        <f t="shared" si="116"/>
        <v/>
      </c>
      <c r="AK326" s="4" t="str">
        <f t="shared" si="117"/>
        <v/>
      </c>
      <c r="AZ326" s="25" t="str">
        <f t="shared" si="118"/>
        <v/>
      </c>
      <c r="BA326" s="25" t="str">
        <f t="shared" si="119"/>
        <v>D</v>
      </c>
      <c r="BB326" s="83" t="str">
        <f>PKG!J330</f>
        <v/>
      </c>
      <c r="BC326" s="83" t="str">
        <f>PKG!K330</f>
        <v/>
      </c>
      <c r="BD326" s="26" t="str">
        <f t="shared" si="120"/>
        <v/>
      </c>
      <c r="BE326" s="26" t="str">
        <f t="shared" si="121"/>
        <v/>
      </c>
      <c r="BG326" s="26" t="str">
        <f t="shared" si="122"/>
        <v/>
      </c>
      <c r="BH326" s="26" t="str">
        <f t="shared" si="123"/>
        <v/>
      </c>
      <c r="BJ326" s="26" t="str">
        <f t="shared" si="124"/>
        <v/>
      </c>
      <c r="BK326" s="26" t="str">
        <f t="shared" si="125"/>
        <v/>
      </c>
      <c r="BM326" s="26" t="str">
        <f t="shared" si="126"/>
        <v/>
      </c>
      <c r="BN326" s="26" t="str">
        <f t="shared" si="127"/>
        <v/>
      </c>
    </row>
    <row r="327" spans="27:66" x14ac:dyDescent="0.25">
      <c r="AA327" s="32">
        <v>18</v>
      </c>
      <c r="AB327" s="33">
        <f>PKG!C331</f>
        <v>0</v>
      </c>
      <c r="AC327" s="33" t="str">
        <f>PKG!G331</f>
        <v/>
      </c>
      <c r="AD327" s="78" t="str">
        <f>IFERROR(IF(VALUE(MID(PKG!D331,7,2))&gt;40,"P","L"),"")</f>
        <v/>
      </c>
      <c r="AE327" s="27">
        <f>PKG!H331</f>
        <v>0</v>
      </c>
      <c r="AF327" s="29" t="str">
        <f t="shared" si="112"/>
        <v/>
      </c>
      <c r="AG327" s="34" t="str">
        <f t="shared" si="113"/>
        <v/>
      </c>
      <c r="AH327" s="34" t="str">
        <f t="shared" si="114"/>
        <v/>
      </c>
      <c r="AI327" s="34" t="str">
        <f t="shared" si="115"/>
        <v/>
      </c>
      <c r="AJ327" s="34" t="str">
        <f t="shared" si="116"/>
        <v/>
      </c>
      <c r="AK327" s="4" t="str">
        <f t="shared" si="117"/>
        <v/>
      </c>
      <c r="AZ327" s="25" t="str">
        <f t="shared" si="118"/>
        <v/>
      </c>
      <c r="BA327" s="25" t="str">
        <f t="shared" si="119"/>
        <v>D</v>
      </c>
      <c r="BB327" s="83" t="str">
        <f>PKG!J331</f>
        <v/>
      </c>
      <c r="BC327" s="83" t="str">
        <f>PKG!K331</f>
        <v/>
      </c>
      <c r="BD327" s="26" t="str">
        <f t="shared" si="120"/>
        <v/>
      </c>
      <c r="BE327" s="26" t="str">
        <f t="shared" si="121"/>
        <v/>
      </c>
      <c r="BG327" s="26" t="str">
        <f t="shared" si="122"/>
        <v/>
      </c>
      <c r="BH327" s="26" t="str">
        <f t="shared" si="123"/>
        <v/>
      </c>
      <c r="BJ327" s="26" t="str">
        <f t="shared" si="124"/>
        <v/>
      </c>
      <c r="BK327" s="26" t="str">
        <f t="shared" si="125"/>
        <v/>
      </c>
      <c r="BM327" s="26" t="str">
        <f t="shared" si="126"/>
        <v/>
      </c>
      <c r="BN327" s="26" t="str">
        <f t="shared" si="127"/>
        <v/>
      </c>
    </row>
    <row r="328" spans="27:66" x14ac:dyDescent="0.25">
      <c r="AA328" s="32">
        <v>19</v>
      </c>
      <c r="AB328" s="33">
        <f>PKG!C332</f>
        <v>0</v>
      </c>
      <c r="AC328" s="33" t="str">
        <f>PKG!G332</f>
        <v/>
      </c>
      <c r="AD328" s="78" t="str">
        <f>IFERROR(IF(VALUE(MID(PKG!D332,7,2))&gt;40,"P","L"),"")</f>
        <v/>
      </c>
      <c r="AE328" s="27">
        <f>PKG!H332</f>
        <v>0</v>
      </c>
      <c r="AF328" s="29" t="str">
        <f t="shared" si="112"/>
        <v/>
      </c>
      <c r="AG328" s="34" t="str">
        <f t="shared" si="113"/>
        <v/>
      </c>
      <c r="AH328" s="34" t="str">
        <f t="shared" si="114"/>
        <v/>
      </c>
      <c r="AI328" s="34" t="str">
        <f t="shared" si="115"/>
        <v/>
      </c>
      <c r="AJ328" s="34" t="str">
        <f t="shared" si="116"/>
        <v/>
      </c>
      <c r="AK328" s="4" t="str">
        <f t="shared" si="117"/>
        <v/>
      </c>
      <c r="AZ328" s="25" t="str">
        <f t="shared" si="118"/>
        <v/>
      </c>
      <c r="BA328" s="25" t="str">
        <f t="shared" si="119"/>
        <v>D</v>
      </c>
      <c r="BB328" s="83" t="str">
        <f>PKG!J332</f>
        <v/>
      </c>
      <c r="BC328" s="83" t="str">
        <f>PKG!K332</f>
        <v/>
      </c>
      <c r="BD328" s="26" t="str">
        <f t="shared" si="120"/>
        <v/>
      </c>
      <c r="BE328" s="26" t="str">
        <f t="shared" si="121"/>
        <v/>
      </c>
      <c r="BG328" s="26" t="str">
        <f t="shared" si="122"/>
        <v/>
      </c>
      <c r="BH328" s="26" t="str">
        <f t="shared" si="123"/>
        <v/>
      </c>
      <c r="BJ328" s="26" t="str">
        <f t="shared" si="124"/>
        <v/>
      </c>
      <c r="BK328" s="26" t="str">
        <f t="shared" si="125"/>
        <v/>
      </c>
      <c r="BM328" s="26" t="str">
        <f t="shared" si="126"/>
        <v/>
      </c>
      <c r="BN328" s="26" t="str">
        <f t="shared" si="127"/>
        <v/>
      </c>
    </row>
    <row r="329" spans="27:66" x14ac:dyDescent="0.25">
      <c r="AA329" s="32">
        <v>20</v>
      </c>
      <c r="AB329" s="33">
        <f>PKG!C333</f>
        <v>0</v>
      </c>
      <c r="AC329" s="33" t="str">
        <f>PKG!G333</f>
        <v/>
      </c>
      <c r="AD329" s="78" t="str">
        <f>IFERROR(IF(VALUE(MID(PKG!D333,7,2))&gt;40,"P","L"),"")</f>
        <v/>
      </c>
      <c r="AE329" s="27">
        <f>PKG!H333</f>
        <v>0</v>
      </c>
      <c r="AF329" s="29" t="str">
        <f t="shared" si="112"/>
        <v/>
      </c>
      <c r="AG329" s="34" t="str">
        <f t="shared" si="113"/>
        <v/>
      </c>
      <c r="AH329" s="34" t="str">
        <f t="shared" si="114"/>
        <v/>
      </c>
      <c r="AI329" s="34" t="str">
        <f t="shared" si="115"/>
        <v/>
      </c>
      <c r="AJ329" s="34" t="str">
        <f t="shared" si="116"/>
        <v/>
      </c>
      <c r="AK329" s="4" t="str">
        <f t="shared" si="117"/>
        <v/>
      </c>
      <c r="AZ329" s="25" t="str">
        <f t="shared" si="118"/>
        <v/>
      </c>
      <c r="BA329" s="25" t="str">
        <f t="shared" si="119"/>
        <v>D</v>
      </c>
      <c r="BB329" s="83" t="str">
        <f>PKG!J333</f>
        <v/>
      </c>
      <c r="BC329" s="83" t="str">
        <f>PKG!K333</f>
        <v/>
      </c>
      <c r="BD329" s="26" t="str">
        <f t="shared" si="120"/>
        <v/>
      </c>
      <c r="BE329" s="26" t="str">
        <f t="shared" si="121"/>
        <v/>
      </c>
      <c r="BG329" s="26" t="str">
        <f t="shared" si="122"/>
        <v/>
      </c>
      <c r="BH329" s="26" t="str">
        <f t="shared" si="123"/>
        <v/>
      </c>
      <c r="BJ329" s="26" t="str">
        <f t="shared" si="124"/>
        <v/>
      </c>
      <c r="BK329" s="26" t="str">
        <f t="shared" si="125"/>
        <v/>
      </c>
      <c r="BM329" s="26" t="str">
        <f t="shared" si="126"/>
        <v/>
      </c>
      <c r="BN329" s="26" t="str">
        <f t="shared" si="127"/>
        <v/>
      </c>
    </row>
    <row r="330" spans="27:66" x14ac:dyDescent="0.25">
      <c r="AA330" s="32">
        <v>21</v>
      </c>
      <c r="AB330" s="33">
        <f>PKG!C334</f>
        <v>0</v>
      </c>
      <c r="AC330" s="33" t="str">
        <f>PKG!G334</f>
        <v/>
      </c>
      <c r="AD330" s="78" t="str">
        <f>IFERROR(IF(VALUE(MID(PKG!D334,7,2))&gt;40,"P","L"),"")</f>
        <v/>
      </c>
      <c r="AE330" s="27">
        <f>PKG!H334</f>
        <v>0</v>
      </c>
      <c r="AF330" s="29" t="str">
        <f t="shared" si="112"/>
        <v/>
      </c>
      <c r="AG330" s="34" t="str">
        <f t="shared" si="113"/>
        <v/>
      </c>
      <c r="AH330" s="34" t="str">
        <f t="shared" si="114"/>
        <v/>
      </c>
      <c r="AI330" s="34" t="str">
        <f t="shared" si="115"/>
        <v/>
      </c>
      <c r="AJ330" s="34" t="str">
        <f t="shared" si="116"/>
        <v/>
      </c>
      <c r="AK330" s="4" t="str">
        <f t="shared" si="117"/>
        <v/>
      </c>
      <c r="AZ330" s="25" t="str">
        <f t="shared" si="118"/>
        <v/>
      </c>
      <c r="BA330" s="25" t="str">
        <f t="shared" si="119"/>
        <v>D</v>
      </c>
      <c r="BB330" s="83" t="str">
        <f>PKG!J334</f>
        <v/>
      </c>
      <c r="BC330" s="83" t="str">
        <f>PKG!K334</f>
        <v/>
      </c>
      <c r="BD330" s="26" t="str">
        <f t="shared" si="120"/>
        <v/>
      </c>
      <c r="BE330" s="26" t="str">
        <f t="shared" si="121"/>
        <v/>
      </c>
      <c r="BG330" s="26" t="str">
        <f t="shared" si="122"/>
        <v/>
      </c>
      <c r="BH330" s="26" t="str">
        <f t="shared" si="123"/>
        <v/>
      </c>
      <c r="BJ330" s="26" t="str">
        <f t="shared" si="124"/>
        <v/>
      </c>
      <c r="BK330" s="26" t="str">
        <f t="shared" si="125"/>
        <v/>
      </c>
      <c r="BM330" s="26" t="str">
        <f t="shared" si="126"/>
        <v/>
      </c>
      <c r="BN330" s="26" t="str">
        <f t="shared" si="127"/>
        <v/>
      </c>
    </row>
    <row r="331" spans="27:66" x14ac:dyDescent="0.25">
      <c r="AA331" s="32">
        <v>22</v>
      </c>
      <c r="AB331" s="33">
        <f>PKG!C335</f>
        <v>0</v>
      </c>
      <c r="AC331" s="33" t="str">
        <f>PKG!G335</f>
        <v/>
      </c>
      <c r="AD331" s="78" t="str">
        <f>IFERROR(IF(VALUE(MID(PKG!D335,7,2))&gt;40,"P","L"),"")</f>
        <v/>
      </c>
      <c r="AE331" s="27">
        <f>PKG!H335</f>
        <v>0</v>
      </c>
      <c r="AF331" s="29" t="str">
        <f t="shared" si="112"/>
        <v/>
      </c>
      <c r="AG331" s="34" t="str">
        <f t="shared" si="113"/>
        <v/>
      </c>
      <c r="AH331" s="34" t="str">
        <f t="shared" si="114"/>
        <v/>
      </c>
      <c r="AI331" s="34" t="str">
        <f t="shared" si="115"/>
        <v/>
      </c>
      <c r="AJ331" s="34" t="str">
        <f t="shared" si="116"/>
        <v/>
      </c>
      <c r="AK331" s="4" t="str">
        <f t="shared" si="117"/>
        <v/>
      </c>
      <c r="AZ331" s="25" t="str">
        <f t="shared" si="118"/>
        <v/>
      </c>
      <c r="BA331" s="25" t="str">
        <f t="shared" si="119"/>
        <v>D</v>
      </c>
      <c r="BB331" s="83" t="str">
        <f>PKG!J335</f>
        <v/>
      </c>
      <c r="BC331" s="83" t="str">
        <f>PKG!K335</f>
        <v/>
      </c>
      <c r="BD331" s="26" t="str">
        <f t="shared" si="120"/>
        <v/>
      </c>
      <c r="BE331" s="26" t="str">
        <f t="shared" si="121"/>
        <v/>
      </c>
      <c r="BG331" s="26" t="str">
        <f t="shared" si="122"/>
        <v/>
      </c>
      <c r="BH331" s="26" t="str">
        <f t="shared" si="123"/>
        <v/>
      </c>
      <c r="BJ331" s="26" t="str">
        <f t="shared" si="124"/>
        <v/>
      </c>
      <c r="BK331" s="26" t="str">
        <f t="shared" si="125"/>
        <v/>
      </c>
      <c r="BM331" s="26" t="str">
        <f t="shared" si="126"/>
        <v/>
      </c>
      <c r="BN331" s="26" t="str">
        <f t="shared" si="127"/>
        <v/>
      </c>
    </row>
    <row r="332" spans="27:66" x14ac:dyDescent="0.25">
      <c r="AA332" s="32">
        <v>23</v>
      </c>
      <c r="AB332" s="33">
        <f>PKG!C336</f>
        <v>0</v>
      </c>
      <c r="AC332" s="33" t="str">
        <f>PKG!G336</f>
        <v/>
      </c>
      <c r="AD332" s="78" t="str">
        <f>IFERROR(IF(VALUE(MID(PKG!D336,7,2))&gt;40,"P","L"),"")</f>
        <v/>
      </c>
      <c r="AE332" s="27">
        <f>PKG!H336</f>
        <v>0</v>
      </c>
      <c r="AF332" s="29" t="str">
        <f t="shared" si="112"/>
        <v/>
      </c>
      <c r="AG332" s="34" t="str">
        <f t="shared" si="113"/>
        <v/>
      </c>
      <c r="AH332" s="34" t="str">
        <f t="shared" si="114"/>
        <v/>
      </c>
      <c r="AI332" s="34" t="str">
        <f t="shared" si="115"/>
        <v/>
      </c>
      <c r="AJ332" s="34" t="str">
        <f t="shared" si="116"/>
        <v/>
      </c>
      <c r="AK332" s="4" t="str">
        <f t="shared" si="117"/>
        <v/>
      </c>
      <c r="AZ332" s="25" t="str">
        <f t="shared" si="118"/>
        <v/>
      </c>
      <c r="BA332" s="25" t="str">
        <f t="shared" si="119"/>
        <v>D</v>
      </c>
      <c r="BB332" s="83" t="str">
        <f>PKG!J336</f>
        <v/>
      </c>
      <c r="BC332" s="83" t="str">
        <f>PKG!K336</f>
        <v/>
      </c>
      <c r="BD332" s="26" t="str">
        <f t="shared" si="120"/>
        <v/>
      </c>
      <c r="BE332" s="26" t="str">
        <f t="shared" si="121"/>
        <v/>
      </c>
      <c r="BG332" s="26" t="str">
        <f t="shared" si="122"/>
        <v/>
      </c>
      <c r="BH332" s="26" t="str">
        <f t="shared" si="123"/>
        <v/>
      </c>
      <c r="BJ332" s="26" t="str">
        <f t="shared" si="124"/>
        <v/>
      </c>
      <c r="BK332" s="26" t="str">
        <f t="shared" si="125"/>
        <v/>
      </c>
      <c r="BM332" s="26" t="str">
        <f t="shared" si="126"/>
        <v/>
      </c>
      <c r="BN332" s="26" t="str">
        <f t="shared" si="127"/>
        <v/>
      </c>
    </row>
    <row r="333" spans="27:66" x14ac:dyDescent="0.25">
      <c r="AA333" s="32">
        <v>24</v>
      </c>
      <c r="AB333" s="33">
        <f>PKG!C337</f>
        <v>0</v>
      </c>
      <c r="AC333" s="33" t="str">
        <f>PKG!G337</f>
        <v/>
      </c>
      <c r="AD333" s="78" t="str">
        <f>IFERROR(IF(VALUE(MID(PKG!D337,7,2))&gt;40,"P","L"),"")</f>
        <v/>
      </c>
      <c r="AE333" s="27">
        <f>PKG!H337</f>
        <v>0</v>
      </c>
      <c r="AF333" s="29" t="str">
        <f t="shared" si="112"/>
        <v/>
      </c>
      <c r="AG333" s="34" t="str">
        <f t="shared" si="113"/>
        <v/>
      </c>
      <c r="AH333" s="34" t="str">
        <f t="shared" si="114"/>
        <v/>
      </c>
      <c r="AI333" s="34" t="str">
        <f t="shared" si="115"/>
        <v/>
      </c>
      <c r="AJ333" s="34" t="str">
        <f t="shared" si="116"/>
        <v/>
      </c>
      <c r="AK333" s="4" t="str">
        <f t="shared" si="117"/>
        <v/>
      </c>
      <c r="AZ333" s="25" t="str">
        <f t="shared" si="118"/>
        <v/>
      </c>
      <c r="BA333" s="25" t="str">
        <f t="shared" si="119"/>
        <v>D</v>
      </c>
      <c r="BB333" s="83" t="str">
        <f>PKG!J337</f>
        <v/>
      </c>
      <c r="BC333" s="83" t="str">
        <f>PKG!K337</f>
        <v/>
      </c>
      <c r="BD333" s="26" t="str">
        <f t="shared" si="120"/>
        <v/>
      </c>
      <c r="BE333" s="26" t="str">
        <f t="shared" si="121"/>
        <v/>
      </c>
      <c r="BG333" s="26" t="str">
        <f t="shared" si="122"/>
        <v/>
      </c>
      <c r="BH333" s="26" t="str">
        <f t="shared" si="123"/>
        <v/>
      </c>
      <c r="BJ333" s="26" t="str">
        <f t="shared" si="124"/>
        <v/>
      </c>
      <c r="BK333" s="26" t="str">
        <f t="shared" si="125"/>
        <v/>
      </c>
      <c r="BM333" s="26" t="str">
        <f t="shared" si="126"/>
        <v/>
      </c>
      <c r="BN333" s="26" t="str">
        <f t="shared" si="127"/>
        <v/>
      </c>
    </row>
    <row r="334" spans="27:66" x14ac:dyDescent="0.25">
      <c r="AA334" s="32">
        <v>25</v>
      </c>
      <c r="AB334" s="33">
        <f>PKG!C338</f>
        <v>0</v>
      </c>
      <c r="AC334" s="33" t="str">
        <f>PKG!G338</f>
        <v/>
      </c>
      <c r="AD334" s="78" t="str">
        <f>IFERROR(IF(VALUE(MID(PKG!D338,7,2))&gt;40,"P","L"),"")</f>
        <v/>
      </c>
      <c r="AE334" s="27">
        <f>PKG!H338</f>
        <v>0</v>
      </c>
      <c r="AF334" s="29" t="str">
        <f t="shared" si="112"/>
        <v/>
      </c>
      <c r="AG334" s="34" t="str">
        <f t="shared" si="113"/>
        <v/>
      </c>
      <c r="AH334" s="34" t="str">
        <f t="shared" si="114"/>
        <v/>
      </c>
      <c r="AI334" s="34" t="str">
        <f t="shared" si="115"/>
        <v/>
      </c>
      <c r="AJ334" s="34" t="str">
        <f t="shared" si="116"/>
        <v/>
      </c>
      <c r="AK334" s="4" t="str">
        <f t="shared" si="117"/>
        <v/>
      </c>
      <c r="AZ334" s="25" t="str">
        <f t="shared" si="118"/>
        <v/>
      </c>
      <c r="BA334" s="25" t="str">
        <f t="shared" si="119"/>
        <v>D</v>
      </c>
      <c r="BB334" s="83" t="str">
        <f>PKG!J338</f>
        <v/>
      </c>
      <c r="BC334" s="83" t="str">
        <f>PKG!K338</f>
        <v/>
      </c>
      <c r="BD334" s="26" t="str">
        <f t="shared" si="120"/>
        <v/>
      </c>
      <c r="BE334" s="26" t="str">
        <f t="shared" si="121"/>
        <v/>
      </c>
      <c r="BG334" s="26" t="str">
        <f t="shared" si="122"/>
        <v/>
      </c>
      <c r="BH334" s="26" t="str">
        <f t="shared" si="123"/>
        <v/>
      </c>
      <c r="BJ334" s="26" t="str">
        <f t="shared" si="124"/>
        <v/>
      </c>
      <c r="BK334" s="26" t="str">
        <f t="shared" si="125"/>
        <v/>
      </c>
      <c r="BM334" s="26" t="str">
        <f t="shared" si="126"/>
        <v/>
      </c>
      <c r="BN334" s="26" t="str">
        <f t="shared" si="127"/>
        <v/>
      </c>
    </row>
    <row r="335" spans="27:66" x14ac:dyDescent="0.25">
      <c r="AA335" s="32">
        <v>26</v>
      </c>
      <c r="AB335" s="33">
        <f>PKG!C339</f>
        <v>0</v>
      </c>
      <c r="AC335" s="33" t="str">
        <f>PKG!G339</f>
        <v/>
      </c>
      <c r="AD335" s="78" t="str">
        <f>IFERROR(IF(VALUE(MID(PKG!D339,7,2))&gt;40,"P","L"),"")</f>
        <v/>
      </c>
      <c r="AE335" s="27">
        <f>PKG!H339</f>
        <v>0</v>
      </c>
      <c r="AF335" s="29" t="str">
        <f t="shared" si="112"/>
        <v/>
      </c>
      <c r="AG335" s="34" t="str">
        <f t="shared" si="113"/>
        <v/>
      </c>
      <c r="AH335" s="34" t="str">
        <f t="shared" si="114"/>
        <v/>
      </c>
      <c r="AI335" s="34" t="str">
        <f t="shared" si="115"/>
        <v/>
      </c>
      <c r="AJ335" s="34" t="str">
        <f t="shared" si="116"/>
        <v/>
      </c>
      <c r="AK335" s="4" t="str">
        <f t="shared" si="117"/>
        <v/>
      </c>
      <c r="AZ335" s="25" t="str">
        <f t="shared" si="118"/>
        <v/>
      </c>
      <c r="BA335" s="25" t="str">
        <f t="shared" si="119"/>
        <v>D</v>
      </c>
      <c r="BB335" s="83" t="str">
        <f>PKG!J339</f>
        <v/>
      </c>
      <c r="BC335" s="83" t="str">
        <f>PKG!K339</f>
        <v/>
      </c>
      <c r="BD335" s="26" t="str">
        <f t="shared" si="120"/>
        <v/>
      </c>
      <c r="BE335" s="26" t="str">
        <f t="shared" si="121"/>
        <v/>
      </c>
      <c r="BG335" s="26" t="str">
        <f t="shared" si="122"/>
        <v/>
      </c>
      <c r="BH335" s="26" t="str">
        <f t="shared" si="123"/>
        <v/>
      </c>
      <c r="BJ335" s="26" t="str">
        <f t="shared" si="124"/>
        <v/>
      </c>
      <c r="BK335" s="26" t="str">
        <f t="shared" si="125"/>
        <v/>
      </c>
      <c r="BM335" s="26" t="str">
        <f t="shared" si="126"/>
        <v/>
      </c>
      <c r="BN335" s="26" t="str">
        <f t="shared" si="127"/>
        <v/>
      </c>
    </row>
    <row r="336" spans="27:66" x14ac:dyDescent="0.25">
      <c r="AA336" s="32">
        <v>27</v>
      </c>
      <c r="AB336" s="33">
        <f>PKG!C340</f>
        <v>0</v>
      </c>
      <c r="AC336" s="33" t="str">
        <f>PKG!G340</f>
        <v/>
      </c>
      <c r="AD336" s="78" t="str">
        <f>IFERROR(IF(VALUE(MID(PKG!D340,7,2))&gt;40,"P","L"),"")</f>
        <v/>
      </c>
      <c r="AE336" s="27">
        <f>PKG!H340</f>
        <v>0</v>
      </c>
      <c r="AF336" s="29" t="str">
        <f t="shared" si="112"/>
        <v/>
      </c>
      <c r="AG336" s="34" t="str">
        <f t="shared" si="113"/>
        <v/>
      </c>
      <c r="AH336" s="34" t="str">
        <f t="shared" si="114"/>
        <v/>
      </c>
      <c r="AI336" s="34" t="str">
        <f t="shared" si="115"/>
        <v/>
      </c>
      <c r="AJ336" s="34" t="str">
        <f t="shared" si="116"/>
        <v/>
      </c>
      <c r="AK336" s="4" t="str">
        <f t="shared" si="117"/>
        <v/>
      </c>
      <c r="AZ336" s="25" t="str">
        <f t="shared" si="118"/>
        <v/>
      </c>
      <c r="BA336" s="25" t="str">
        <f t="shared" si="119"/>
        <v>D</v>
      </c>
      <c r="BB336" s="83" t="str">
        <f>PKG!J340</f>
        <v/>
      </c>
      <c r="BC336" s="83" t="str">
        <f>PKG!K340</f>
        <v/>
      </c>
      <c r="BD336" s="26" t="str">
        <f t="shared" si="120"/>
        <v/>
      </c>
      <c r="BE336" s="26" t="str">
        <f t="shared" si="121"/>
        <v/>
      </c>
      <c r="BG336" s="26" t="str">
        <f t="shared" si="122"/>
        <v/>
      </c>
      <c r="BH336" s="26" t="str">
        <f t="shared" si="123"/>
        <v/>
      </c>
      <c r="BJ336" s="26" t="str">
        <f t="shared" si="124"/>
        <v/>
      </c>
      <c r="BK336" s="26" t="str">
        <f t="shared" si="125"/>
        <v/>
      </c>
      <c r="BM336" s="26" t="str">
        <f t="shared" si="126"/>
        <v/>
      </c>
      <c r="BN336" s="26" t="str">
        <f t="shared" si="127"/>
        <v/>
      </c>
    </row>
    <row r="337" spans="27:66" x14ac:dyDescent="0.25">
      <c r="AA337" s="32">
        <v>28</v>
      </c>
      <c r="AB337" s="33">
        <f>PKG!C341</f>
        <v>0</v>
      </c>
      <c r="AC337" s="33" t="str">
        <f>PKG!G341</f>
        <v/>
      </c>
      <c r="AD337" s="78" t="str">
        <f>IFERROR(IF(VALUE(MID(PKG!D341,7,2))&gt;40,"P","L"),"")</f>
        <v/>
      </c>
      <c r="AE337" s="27">
        <f>PKG!H341</f>
        <v>0</v>
      </c>
      <c r="AF337" s="29" t="str">
        <f t="shared" si="112"/>
        <v/>
      </c>
      <c r="AG337" s="34" t="str">
        <f t="shared" si="113"/>
        <v/>
      </c>
      <c r="AH337" s="34" t="str">
        <f t="shared" si="114"/>
        <v/>
      </c>
      <c r="AI337" s="34" t="str">
        <f t="shared" si="115"/>
        <v/>
      </c>
      <c r="AJ337" s="34" t="str">
        <f t="shared" si="116"/>
        <v/>
      </c>
      <c r="AK337" s="4" t="str">
        <f t="shared" si="117"/>
        <v/>
      </c>
      <c r="AZ337" s="25" t="str">
        <f t="shared" si="118"/>
        <v/>
      </c>
      <c r="BA337" s="25" t="str">
        <f t="shared" si="119"/>
        <v>D</v>
      </c>
      <c r="BB337" s="83" t="str">
        <f>PKG!J341</f>
        <v/>
      </c>
      <c r="BC337" s="83" t="str">
        <f>PKG!K341</f>
        <v/>
      </c>
      <c r="BD337" s="26" t="str">
        <f t="shared" si="120"/>
        <v/>
      </c>
      <c r="BE337" s="26" t="str">
        <f t="shared" si="121"/>
        <v/>
      </c>
      <c r="BG337" s="26" t="str">
        <f t="shared" si="122"/>
        <v/>
      </c>
      <c r="BH337" s="26" t="str">
        <f t="shared" si="123"/>
        <v/>
      </c>
      <c r="BJ337" s="26" t="str">
        <f t="shared" si="124"/>
        <v/>
      </c>
      <c r="BK337" s="26" t="str">
        <f t="shared" si="125"/>
        <v/>
      </c>
      <c r="BM337" s="26" t="str">
        <f t="shared" si="126"/>
        <v/>
      </c>
      <c r="BN337" s="26" t="str">
        <f t="shared" si="127"/>
        <v/>
      </c>
    </row>
    <row r="338" spans="27:66" x14ac:dyDescent="0.25">
      <c r="AA338" s="32">
        <v>29</v>
      </c>
      <c r="AB338" s="33">
        <f>PKG!C342</f>
        <v>0</v>
      </c>
      <c r="AC338" s="33" t="str">
        <f>PKG!G342</f>
        <v/>
      </c>
      <c r="AD338" s="78" t="str">
        <f>IFERROR(IF(VALUE(MID(PKG!D342,7,2))&gt;40,"P","L"),"")</f>
        <v/>
      </c>
      <c r="AE338" s="27">
        <f>PKG!H342</f>
        <v>0</v>
      </c>
      <c r="AF338" s="29" t="str">
        <f t="shared" si="112"/>
        <v/>
      </c>
      <c r="AG338" s="34" t="str">
        <f t="shared" si="113"/>
        <v/>
      </c>
      <c r="AH338" s="34" t="str">
        <f t="shared" si="114"/>
        <v/>
      </c>
      <c r="AI338" s="34" t="str">
        <f t="shared" si="115"/>
        <v/>
      </c>
      <c r="AJ338" s="34" t="str">
        <f t="shared" si="116"/>
        <v/>
      </c>
      <c r="AK338" s="4" t="str">
        <f t="shared" si="117"/>
        <v/>
      </c>
      <c r="AZ338" s="25" t="str">
        <f t="shared" si="118"/>
        <v/>
      </c>
      <c r="BA338" s="25" t="str">
        <f t="shared" si="119"/>
        <v>D</v>
      </c>
      <c r="BB338" s="83" t="str">
        <f>PKG!J342</f>
        <v/>
      </c>
      <c r="BC338" s="83" t="str">
        <f>PKG!K342</f>
        <v/>
      </c>
      <c r="BD338" s="26" t="str">
        <f t="shared" si="120"/>
        <v/>
      </c>
      <c r="BE338" s="26" t="str">
        <f t="shared" si="121"/>
        <v/>
      </c>
      <c r="BG338" s="26" t="str">
        <f t="shared" si="122"/>
        <v/>
      </c>
      <c r="BH338" s="26" t="str">
        <f t="shared" si="123"/>
        <v/>
      </c>
      <c r="BJ338" s="26" t="str">
        <f t="shared" si="124"/>
        <v/>
      </c>
      <c r="BK338" s="26" t="str">
        <f t="shared" si="125"/>
        <v/>
      </c>
      <c r="BM338" s="26" t="str">
        <f t="shared" si="126"/>
        <v/>
      </c>
      <c r="BN338" s="26" t="str">
        <f t="shared" si="127"/>
        <v/>
      </c>
    </row>
    <row r="339" spans="27:66" x14ac:dyDescent="0.25">
      <c r="AA339" s="32">
        <v>30</v>
      </c>
      <c r="AB339" s="33">
        <f>PKG!C343</f>
        <v>0</v>
      </c>
      <c r="AC339" s="33" t="str">
        <f>PKG!G343</f>
        <v/>
      </c>
      <c r="AD339" s="78" t="str">
        <f>IFERROR(IF(VALUE(MID(PKG!D343,7,2))&gt;40,"P","L"),"")</f>
        <v/>
      </c>
      <c r="AE339" s="27">
        <f>PKG!H343</f>
        <v>0</v>
      </c>
      <c r="AF339" s="29" t="str">
        <f t="shared" si="112"/>
        <v/>
      </c>
      <c r="AG339" s="34" t="str">
        <f t="shared" si="113"/>
        <v/>
      </c>
      <c r="AH339" s="34" t="str">
        <f t="shared" si="114"/>
        <v/>
      </c>
      <c r="AI339" s="34" t="str">
        <f t="shared" si="115"/>
        <v/>
      </c>
      <c r="AJ339" s="34" t="str">
        <f t="shared" si="116"/>
        <v/>
      </c>
      <c r="AK339" s="4" t="str">
        <f t="shared" si="117"/>
        <v/>
      </c>
      <c r="AZ339" s="25" t="str">
        <f t="shared" si="118"/>
        <v/>
      </c>
      <c r="BA339" s="25" t="str">
        <f t="shared" si="119"/>
        <v>D</v>
      </c>
      <c r="BB339" s="83" t="str">
        <f>PKG!J343</f>
        <v/>
      </c>
      <c r="BC339" s="83" t="str">
        <f>PKG!K343</f>
        <v/>
      </c>
      <c r="BD339" s="26" t="str">
        <f t="shared" si="120"/>
        <v/>
      </c>
      <c r="BE339" s="26" t="str">
        <f t="shared" si="121"/>
        <v/>
      </c>
      <c r="BG339" s="26" t="str">
        <f t="shared" si="122"/>
        <v/>
      </c>
      <c r="BH339" s="26" t="str">
        <f t="shared" si="123"/>
        <v/>
      </c>
      <c r="BJ339" s="26" t="str">
        <f t="shared" si="124"/>
        <v/>
      </c>
      <c r="BK339" s="26" t="str">
        <f t="shared" si="125"/>
        <v/>
      </c>
      <c r="BM339" s="26" t="str">
        <f t="shared" si="126"/>
        <v/>
      </c>
      <c r="BN339" s="26" t="str">
        <f t="shared" si="127"/>
        <v/>
      </c>
    </row>
    <row r="340" spans="27:66" x14ac:dyDescent="0.25">
      <c r="AA340" s="32">
        <v>31</v>
      </c>
      <c r="AB340" s="33">
        <f>PKG!C344</f>
        <v>0</v>
      </c>
      <c r="AC340" s="33" t="str">
        <f>PKG!G344</f>
        <v/>
      </c>
      <c r="AD340" s="78" t="str">
        <f>IFERROR(IF(VALUE(MID(PKG!D344,7,2))&gt;40,"P","L"),"")</f>
        <v/>
      </c>
      <c r="AE340" s="27">
        <f>PKG!H344</f>
        <v>0</v>
      </c>
      <c r="AF340" s="29" t="str">
        <f t="shared" si="112"/>
        <v/>
      </c>
      <c r="AG340" s="34" t="str">
        <f t="shared" si="113"/>
        <v/>
      </c>
      <c r="AH340" s="34" t="str">
        <f t="shared" si="114"/>
        <v/>
      </c>
      <c r="AI340" s="34" t="str">
        <f t="shared" si="115"/>
        <v/>
      </c>
      <c r="AJ340" s="34" t="str">
        <f t="shared" si="116"/>
        <v/>
      </c>
      <c r="AK340" s="4" t="str">
        <f t="shared" si="117"/>
        <v/>
      </c>
      <c r="AZ340" s="25" t="str">
        <f t="shared" si="118"/>
        <v/>
      </c>
      <c r="BA340" s="25" t="str">
        <f t="shared" si="119"/>
        <v>D</v>
      </c>
      <c r="BB340" s="83" t="str">
        <f>PKG!J344</f>
        <v/>
      </c>
      <c r="BC340" s="83" t="str">
        <f>PKG!K344</f>
        <v/>
      </c>
      <c r="BD340" s="26" t="str">
        <f t="shared" si="120"/>
        <v/>
      </c>
      <c r="BE340" s="26" t="str">
        <f t="shared" si="121"/>
        <v/>
      </c>
      <c r="BG340" s="26" t="str">
        <f t="shared" si="122"/>
        <v/>
      </c>
      <c r="BH340" s="26" t="str">
        <f t="shared" si="123"/>
        <v/>
      </c>
      <c r="BJ340" s="26" t="str">
        <f t="shared" si="124"/>
        <v/>
      </c>
      <c r="BK340" s="26" t="str">
        <f t="shared" si="125"/>
        <v/>
      </c>
      <c r="BM340" s="26" t="str">
        <f t="shared" si="126"/>
        <v/>
      </c>
      <c r="BN340" s="26" t="str">
        <f t="shared" si="127"/>
        <v/>
      </c>
    </row>
    <row r="341" spans="27:66" x14ac:dyDescent="0.25">
      <c r="AA341" s="32">
        <v>32</v>
      </c>
      <c r="AB341" s="33">
        <f>PKG!C345</f>
        <v>0</v>
      </c>
      <c r="AC341" s="33" t="str">
        <f>PKG!G345</f>
        <v/>
      </c>
      <c r="AD341" s="78" t="str">
        <f>IFERROR(IF(VALUE(MID(PKG!D345,7,2))&gt;40,"P","L"),"")</f>
        <v/>
      </c>
      <c r="AE341" s="27">
        <f>PKG!H345</f>
        <v>0</v>
      </c>
      <c r="AF341" s="29" t="str">
        <f t="shared" si="112"/>
        <v/>
      </c>
      <c r="AG341" s="34" t="str">
        <f t="shared" si="113"/>
        <v/>
      </c>
      <c r="AH341" s="34" t="str">
        <f t="shared" si="114"/>
        <v/>
      </c>
      <c r="AI341" s="34" t="str">
        <f t="shared" si="115"/>
        <v/>
      </c>
      <c r="AJ341" s="34" t="str">
        <f t="shared" si="116"/>
        <v/>
      </c>
      <c r="AK341" s="4" t="str">
        <f t="shared" si="117"/>
        <v/>
      </c>
      <c r="AZ341" s="25" t="str">
        <f t="shared" si="118"/>
        <v/>
      </c>
      <c r="BA341" s="25" t="str">
        <f t="shared" si="119"/>
        <v>D</v>
      </c>
      <c r="BB341" s="83" t="str">
        <f>PKG!J345</f>
        <v/>
      </c>
      <c r="BC341" s="83" t="str">
        <f>PKG!K345</f>
        <v/>
      </c>
      <c r="BD341" s="26" t="str">
        <f t="shared" si="120"/>
        <v/>
      </c>
      <c r="BE341" s="26" t="str">
        <f t="shared" si="121"/>
        <v/>
      </c>
      <c r="BG341" s="26" t="str">
        <f t="shared" si="122"/>
        <v/>
      </c>
      <c r="BH341" s="26" t="str">
        <f t="shared" si="123"/>
        <v/>
      </c>
      <c r="BJ341" s="26" t="str">
        <f t="shared" si="124"/>
        <v/>
      </c>
      <c r="BK341" s="26" t="str">
        <f t="shared" si="125"/>
        <v/>
      </c>
      <c r="BM341" s="26" t="str">
        <f t="shared" si="126"/>
        <v/>
      </c>
      <c r="BN341" s="26" t="str">
        <f t="shared" si="127"/>
        <v/>
      </c>
    </row>
    <row r="342" spans="27:66" x14ac:dyDescent="0.25">
      <c r="AA342" s="32">
        <v>33</v>
      </c>
      <c r="AB342" s="33">
        <f>PKG!C346</f>
        <v>0</v>
      </c>
      <c r="AC342" s="33" t="str">
        <f>PKG!G346</f>
        <v/>
      </c>
      <c r="AD342" s="78" t="str">
        <f>IFERROR(IF(VALUE(MID(PKG!D346,7,2))&gt;40,"P","L"),"")</f>
        <v/>
      </c>
      <c r="AE342" s="27">
        <f>PKG!H346</f>
        <v>0</v>
      </c>
      <c r="AF342" s="29" t="str">
        <f t="shared" si="112"/>
        <v/>
      </c>
      <c r="AG342" s="34" t="str">
        <f t="shared" si="113"/>
        <v/>
      </c>
      <c r="AH342" s="34" t="str">
        <f t="shared" si="114"/>
        <v/>
      </c>
      <c r="AI342" s="34" t="str">
        <f t="shared" si="115"/>
        <v/>
      </c>
      <c r="AJ342" s="34" t="str">
        <f t="shared" si="116"/>
        <v/>
      </c>
      <c r="AK342" s="4" t="str">
        <f t="shared" si="117"/>
        <v/>
      </c>
      <c r="AZ342" s="25" t="str">
        <f t="shared" si="118"/>
        <v/>
      </c>
      <c r="BA342" s="25" t="str">
        <f t="shared" si="119"/>
        <v>D</v>
      </c>
      <c r="BB342" s="83" t="str">
        <f>PKG!J346</f>
        <v/>
      </c>
      <c r="BC342" s="83" t="str">
        <f>PKG!K346</f>
        <v/>
      </c>
      <c r="BD342" s="26" t="str">
        <f t="shared" si="120"/>
        <v/>
      </c>
      <c r="BE342" s="26" t="str">
        <f t="shared" si="121"/>
        <v/>
      </c>
      <c r="BG342" s="26" t="str">
        <f t="shared" si="122"/>
        <v/>
      </c>
      <c r="BH342" s="26" t="str">
        <f t="shared" si="123"/>
        <v/>
      </c>
      <c r="BJ342" s="26" t="str">
        <f t="shared" si="124"/>
        <v/>
      </c>
      <c r="BK342" s="26" t="str">
        <f t="shared" si="125"/>
        <v/>
      </c>
      <c r="BM342" s="26" t="str">
        <f t="shared" si="126"/>
        <v/>
      </c>
      <c r="BN342" s="26" t="str">
        <f t="shared" si="127"/>
        <v/>
      </c>
    </row>
    <row r="343" spans="27:66" x14ac:dyDescent="0.25">
      <c r="AA343" s="32">
        <v>34</v>
      </c>
      <c r="AB343" s="33">
        <f>PKG!C347</f>
        <v>0</v>
      </c>
      <c r="AC343" s="33" t="str">
        <f>PKG!G347</f>
        <v/>
      </c>
      <c r="AD343" s="78" t="str">
        <f>IFERROR(IF(VALUE(MID(PKG!D347,7,2))&gt;40,"P","L"),"")</f>
        <v/>
      </c>
      <c r="AE343" s="27">
        <f>PKG!H347</f>
        <v>0</v>
      </c>
      <c r="AF343" s="29" t="str">
        <f t="shared" si="112"/>
        <v/>
      </c>
      <c r="AG343" s="34" t="str">
        <f t="shared" si="113"/>
        <v/>
      </c>
      <c r="AH343" s="34" t="str">
        <f t="shared" si="114"/>
        <v/>
      </c>
      <c r="AI343" s="34" t="str">
        <f t="shared" si="115"/>
        <v/>
      </c>
      <c r="AJ343" s="34" t="str">
        <f t="shared" si="116"/>
        <v/>
      </c>
      <c r="AK343" s="4" t="str">
        <f t="shared" si="117"/>
        <v/>
      </c>
      <c r="AZ343" s="25" t="str">
        <f t="shared" si="118"/>
        <v/>
      </c>
      <c r="BA343" s="25" t="str">
        <f t="shared" si="119"/>
        <v>D</v>
      </c>
      <c r="BB343" s="83" t="str">
        <f>PKG!J347</f>
        <v/>
      </c>
      <c r="BC343" s="83" t="str">
        <f>PKG!K347</f>
        <v/>
      </c>
      <c r="BD343" s="26" t="str">
        <f t="shared" si="120"/>
        <v/>
      </c>
      <c r="BE343" s="26" t="str">
        <f t="shared" si="121"/>
        <v/>
      </c>
      <c r="BG343" s="26" t="str">
        <f t="shared" si="122"/>
        <v/>
      </c>
      <c r="BH343" s="26" t="str">
        <f t="shared" si="123"/>
        <v/>
      </c>
      <c r="BJ343" s="26" t="str">
        <f t="shared" si="124"/>
        <v/>
      </c>
      <c r="BK343" s="26" t="str">
        <f t="shared" si="125"/>
        <v/>
      </c>
      <c r="BM343" s="26" t="str">
        <f t="shared" si="126"/>
        <v/>
      </c>
      <c r="BN343" s="26" t="str">
        <f t="shared" si="127"/>
        <v/>
      </c>
    </row>
    <row r="344" spans="27:66" x14ac:dyDescent="0.25">
      <c r="AA344" s="32">
        <v>35</v>
      </c>
      <c r="AB344" s="33">
        <f>PKG!C348</f>
        <v>0</v>
      </c>
      <c r="AC344" s="33" t="str">
        <f>PKG!G348</f>
        <v/>
      </c>
      <c r="AD344" s="78" t="str">
        <f>IFERROR(IF(VALUE(MID(PKG!D348,7,2))&gt;40,"P","L"),"")</f>
        <v/>
      </c>
      <c r="AE344" s="27">
        <f>PKG!H348</f>
        <v>0</v>
      </c>
      <c r="AF344" s="29" t="str">
        <f t="shared" si="112"/>
        <v/>
      </c>
      <c r="AG344" s="34" t="str">
        <f t="shared" si="113"/>
        <v/>
      </c>
      <c r="AH344" s="34" t="str">
        <f t="shared" si="114"/>
        <v/>
      </c>
      <c r="AI344" s="34" t="str">
        <f t="shared" si="115"/>
        <v/>
      </c>
      <c r="AJ344" s="34" t="str">
        <f t="shared" si="116"/>
        <v/>
      </c>
      <c r="AK344" s="4" t="str">
        <f t="shared" si="117"/>
        <v/>
      </c>
      <c r="AZ344" s="25" t="str">
        <f t="shared" si="118"/>
        <v/>
      </c>
      <c r="BA344" s="25" t="str">
        <f t="shared" si="119"/>
        <v>D</v>
      </c>
      <c r="BB344" s="83" t="str">
        <f>PKG!J348</f>
        <v/>
      </c>
      <c r="BC344" s="83" t="str">
        <f>PKG!K348</f>
        <v/>
      </c>
      <c r="BD344" s="26" t="str">
        <f t="shared" si="120"/>
        <v/>
      </c>
      <c r="BE344" s="26" t="str">
        <f t="shared" si="121"/>
        <v/>
      </c>
      <c r="BG344" s="26" t="str">
        <f t="shared" si="122"/>
        <v/>
      </c>
      <c r="BH344" s="26" t="str">
        <f t="shared" si="123"/>
        <v/>
      </c>
      <c r="BJ344" s="26" t="str">
        <f t="shared" si="124"/>
        <v/>
      </c>
      <c r="BK344" s="26" t="str">
        <f t="shared" si="125"/>
        <v/>
      </c>
      <c r="BM344" s="26" t="str">
        <f t="shared" si="126"/>
        <v/>
      </c>
      <c r="BN344" s="26" t="str">
        <f t="shared" si="127"/>
        <v/>
      </c>
    </row>
    <row r="345" spans="27:66" x14ac:dyDescent="0.25">
      <c r="AA345" s="32">
        <v>36</v>
      </c>
      <c r="AB345" s="33">
        <f>PKG!C349</f>
        <v>0</v>
      </c>
      <c r="AC345" s="33" t="str">
        <f>PKG!G349</f>
        <v/>
      </c>
      <c r="AD345" s="78" t="str">
        <f>IFERROR(IF(VALUE(MID(PKG!D349,7,2))&gt;40,"P","L"),"")</f>
        <v/>
      </c>
      <c r="AE345" s="27">
        <f>PKG!H349</f>
        <v>0</v>
      </c>
      <c r="AF345" s="29" t="str">
        <f t="shared" si="112"/>
        <v/>
      </c>
      <c r="AG345" s="34" t="str">
        <f t="shared" si="113"/>
        <v/>
      </c>
      <c r="AH345" s="34" t="str">
        <f t="shared" si="114"/>
        <v/>
      </c>
      <c r="AI345" s="34" t="str">
        <f t="shared" si="115"/>
        <v/>
      </c>
      <c r="AJ345" s="34" t="str">
        <f t="shared" si="116"/>
        <v/>
      </c>
      <c r="AK345" s="4" t="str">
        <f t="shared" si="117"/>
        <v/>
      </c>
      <c r="AZ345" s="25" t="str">
        <f t="shared" si="118"/>
        <v/>
      </c>
      <c r="BA345" s="25" t="str">
        <f t="shared" si="119"/>
        <v>D</v>
      </c>
      <c r="BB345" s="83" t="str">
        <f>PKG!J349</f>
        <v/>
      </c>
      <c r="BC345" s="83" t="str">
        <f>PKG!K349</f>
        <v/>
      </c>
      <c r="BD345" s="26" t="str">
        <f t="shared" si="120"/>
        <v/>
      </c>
      <c r="BE345" s="26" t="str">
        <f t="shared" si="121"/>
        <v/>
      </c>
      <c r="BG345" s="26" t="str">
        <f t="shared" si="122"/>
        <v/>
      </c>
      <c r="BH345" s="26" t="str">
        <f t="shared" si="123"/>
        <v/>
      </c>
      <c r="BJ345" s="26" t="str">
        <f t="shared" si="124"/>
        <v/>
      </c>
      <c r="BK345" s="26" t="str">
        <f t="shared" si="125"/>
        <v/>
      </c>
      <c r="BM345" s="26" t="str">
        <f t="shared" si="126"/>
        <v/>
      </c>
      <c r="BN345" s="26" t="str">
        <f t="shared" si="127"/>
        <v/>
      </c>
    </row>
    <row r="346" spans="27:66" x14ac:dyDescent="0.25">
      <c r="AA346" s="32">
        <v>37</v>
      </c>
      <c r="AB346" s="33">
        <f>PKG!C350</f>
        <v>0</v>
      </c>
      <c r="AC346" s="33" t="str">
        <f>PKG!G350</f>
        <v/>
      </c>
      <c r="AD346" s="78" t="str">
        <f>IFERROR(IF(VALUE(MID(PKG!D350,7,2))&gt;40,"P","L"),"")</f>
        <v/>
      </c>
      <c r="AE346" s="27">
        <f>PKG!H350</f>
        <v>0</v>
      </c>
      <c r="AF346" s="29" t="str">
        <f t="shared" si="112"/>
        <v/>
      </c>
      <c r="AG346" s="34" t="str">
        <f t="shared" si="113"/>
        <v/>
      </c>
      <c r="AH346" s="34" t="str">
        <f t="shared" si="114"/>
        <v/>
      </c>
      <c r="AI346" s="34" t="str">
        <f t="shared" si="115"/>
        <v/>
      </c>
      <c r="AJ346" s="34" t="str">
        <f t="shared" si="116"/>
        <v/>
      </c>
      <c r="AK346" s="4" t="str">
        <f t="shared" si="117"/>
        <v/>
      </c>
      <c r="AZ346" s="25" t="str">
        <f t="shared" si="118"/>
        <v/>
      </c>
      <c r="BA346" s="25" t="str">
        <f t="shared" si="119"/>
        <v>D</v>
      </c>
      <c r="BB346" s="83" t="str">
        <f>PKG!J350</f>
        <v/>
      </c>
      <c r="BC346" s="83" t="str">
        <f>PKG!K350</f>
        <v/>
      </c>
      <c r="BD346" s="26" t="str">
        <f t="shared" si="120"/>
        <v/>
      </c>
      <c r="BE346" s="26" t="str">
        <f t="shared" si="121"/>
        <v/>
      </c>
      <c r="BG346" s="26" t="str">
        <f t="shared" si="122"/>
        <v/>
      </c>
      <c r="BH346" s="26" t="str">
        <f t="shared" si="123"/>
        <v/>
      </c>
      <c r="BJ346" s="26" t="str">
        <f t="shared" si="124"/>
        <v/>
      </c>
      <c r="BK346" s="26" t="str">
        <f t="shared" si="125"/>
        <v/>
      </c>
      <c r="BM346" s="26" t="str">
        <f t="shared" si="126"/>
        <v/>
      </c>
      <c r="BN346" s="26" t="str">
        <f t="shared" si="127"/>
        <v/>
      </c>
    </row>
    <row r="347" spans="27:66" x14ac:dyDescent="0.25">
      <c r="AA347" s="32">
        <v>38</v>
      </c>
      <c r="AB347" s="33">
        <f>PKG!C351</f>
        <v>0</v>
      </c>
      <c r="AC347" s="33" t="str">
        <f>PKG!G351</f>
        <v/>
      </c>
      <c r="AD347" s="78" t="str">
        <f>IFERROR(IF(VALUE(MID(PKG!D351,7,2))&gt;40,"P","L"),"")</f>
        <v/>
      </c>
      <c r="AE347" s="27">
        <f>PKG!H351</f>
        <v>0</v>
      </c>
      <c r="AF347" s="29" t="str">
        <f t="shared" si="112"/>
        <v/>
      </c>
      <c r="AG347" s="34" t="str">
        <f t="shared" si="113"/>
        <v/>
      </c>
      <c r="AH347" s="34" t="str">
        <f t="shared" si="114"/>
        <v/>
      </c>
      <c r="AI347" s="34" t="str">
        <f t="shared" si="115"/>
        <v/>
      </c>
      <c r="AJ347" s="34" t="str">
        <f t="shared" si="116"/>
        <v/>
      </c>
      <c r="AK347" s="4" t="str">
        <f t="shared" si="117"/>
        <v/>
      </c>
      <c r="AZ347" s="25" t="str">
        <f t="shared" si="118"/>
        <v/>
      </c>
      <c r="BA347" s="25" t="str">
        <f t="shared" si="119"/>
        <v>D</v>
      </c>
      <c r="BB347" s="83" t="str">
        <f>PKG!J351</f>
        <v/>
      </c>
      <c r="BC347" s="83" t="str">
        <f>PKG!K351</f>
        <v/>
      </c>
      <c r="BD347" s="26" t="str">
        <f t="shared" si="120"/>
        <v/>
      </c>
      <c r="BE347" s="26" t="str">
        <f t="shared" si="121"/>
        <v/>
      </c>
      <c r="BG347" s="26" t="str">
        <f t="shared" si="122"/>
        <v/>
      </c>
      <c r="BH347" s="26" t="str">
        <f t="shared" si="123"/>
        <v/>
      </c>
      <c r="BJ347" s="26" t="str">
        <f t="shared" si="124"/>
        <v/>
      </c>
      <c r="BK347" s="26" t="str">
        <f t="shared" si="125"/>
        <v/>
      </c>
      <c r="BM347" s="26" t="str">
        <f t="shared" si="126"/>
        <v/>
      </c>
      <c r="BN347" s="26" t="str">
        <f t="shared" si="127"/>
        <v/>
      </c>
    </row>
    <row r="348" spans="27:66" x14ac:dyDescent="0.25">
      <c r="AA348" s="32">
        <v>39</v>
      </c>
      <c r="AB348" s="33">
        <f>PKG!C352</f>
        <v>0</v>
      </c>
      <c r="AC348" s="33" t="str">
        <f>PKG!G352</f>
        <v/>
      </c>
      <c r="AD348" s="78" t="str">
        <f>IFERROR(IF(VALUE(MID(PKG!D352,7,2))&gt;40,"P","L"),"")</f>
        <v/>
      </c>
      <c r="AE348" s="27">
        <f>PKG!H352</f>
        <v>0</v>
      </c>
      <c r="AF348" s="29" t="str">
        <f t="shared" si="112"/>
        <v/>
      </c>
      <c r="AG348" s="34" t="str">
        <f t="shared" si="113"/>
        <v/>
      </c>
      <c r="AH348" s="34" t="str">
        <f t="shared" si="114"/>
        <v/>
      </c>
      <c r="AI348" s="34" t="str">
        <f t="shared" si="115"/>
        <v/>
      </c>
      <c r="AJ348" s="34" t="str">
        <f t="shared" si="116"/>
        <v/>
      </c>
      <c r="AK348" s="4" t="str">
        <f t="shared" si="117"/>
        <v/>
      </c>
      <c r="AZ348" s="25" t="str">
        <f t="shared" si="118"/>
        <v/>
      </c>
      <c r="BA348" s="25" t="str">
        <f t="shared" si="119"/>
        <v>D</v>
      </c>
      <c r="BB348" s="83" t="str">
        <f>PKG!J352</f>
        <v/>
      </c>
      <c r="BC348" s="83" t="str">
        <f>PKG!K352</f>
        <v/>
      </c>
      <c r="BD348" s="26" t="str">
        <f t="shared" si="120"/>
        <v/>
      </c>
      <c r="BE348" s="26" t="str">
        <f t="shared" si="121"/>
        <v/>
      </c>
      <c r="BG348" s="26" t="str">
        <f t="shared" si="122"/>
        <v/>
      </c>
      <c r="BH348" s="26" t="str">
        <f t="shared" si="123"/>
        <v/>
      </c>
      <c r="BJ348" s="26" t="str">
        <f t="shared" si="124"/>
        <v/>
      </c>
      <c r="BK348" s="26" t="str">
        <f t="shared" si="125"/>
        <v/>
      </c>
      <c r="BM348" s="26" t="str">
        <f t="shared" si="126"/>
        <v/>
      </c>
      <c r="BN348" s="26" t="str">
        <f t="shared" si="127"/>
        <v/>
      </c>
    </row>
    <row r="349" spans="27:66" x14ac:dyDescent="0.25">
      <c r="AA349" s="32">
        <v>40</v>
      </c>
      <c r="AB349" s="33">
        <f>PKG!C353</f>
        <v>0</v>
      </c>
      <c r="AC349" s="33" t="str">
        <f>PKG!G353</f>
        <v/>
      </c>
      <c r="AD349" s="78" t="str">
        <f>IFERROR(IF(VALUE(MID(PKG!D353,7,2))&gt;40,"P","L"),"")</f>
        <v/>
      </c>
      <c r="AE349" s="27">
        <f>PKG!H353</f>
        <v>0</v>
      </c>
      <c r="AF349" s="29" t="str">
        <f t="shared" si="112"/>
        <v/>
      </c>
      <c r="AG349" s="34" t="str">
        <f t="shared" si="113"/>
        <v/>
      </c>
      <c r="AH349" s="34" t="str">
        <f t="shared" si="114"/>
        <v/>
      </c>
      <c r="AI349" s="34" t="str">
        <f t="shared" si="115"/>
        <v/>
      </c>
      <c r="AJ349" s="34" t="str">
        <f t="shared" si="116"/>
        <v/>
      </c>
      <c r="AK349" s="4" t="str">
        <f t="shared" si="117"/>
        <v/>
      </c>
      <c r="AZ349" s="25" t="str">
        <f t="shared" si="118"/>
        <v/>
      </c>
      <c r="BA349" s="25" t="str">
        <f t="shared" si="119"/>
        <v>D</v>
      </c>
      <c r="BB349" s="83" t="str">
        <f>PKG!J353</f>
        <v/>
      </c>
      <c r="BC349" s="83" t="str">
        <f>PKG!K353</f>
        <v/>
      </c>
      <c r="BD349" s="26" t="str">
        <f t="shared" si="120"/>
        <v/>
      </c>
      <c r="BE349" s="26" t="str">
        <f t="shared" si="121"/>
        <v/>
      </c>
      <c r="BG349" s="26" t="str">
        <f t="shared" si="122"/>
        <v/>
      </c>
      <c r="BH349" s="26" t="str">
        <f t="shared" si="123"/>
        <v/>
      </c>
      <c r="BJ349" s="26" t="str">
        <f t="shared" si="124"/>
        <v/>
      </c>
      <c r="BK349" s="26" t="str">
        <f t="shared" si="125"/>
        <v/>
      </c>
      <c r="BM349" s="26" t="str">
        <f t="shared" si="126"/>
        <v/>
      </c>
      <c r="BN349" s="26" t="str">
        <f t="shared" si="127"/>
        <v/>
      </c>
    </row>
    <row r="350" spans="27:66" x14ac:dyDescent="0.25">
      <c r="AA350" s="32">
        <v>41</v>
      </c>
      <c r="AB350" s="33">
        <f>PKG!C354</f>
        <v>0</v>
      </c>
      <c r="AC350" s="33" t="str">
        <f>PKG!G354</f>
        <v/>
      </c>
      <c r="AD350" s="78" t="str">
        <f>IFERROR(IF(VALUE(MID(PKG!D354,7,2))&gt;40,"P","L"),"")</f>
        <v/>
      </c>
      <c r="AE350" s="27">
        <f>PKG!H354</f>
        <v>0</v>
      </c>
      <c r="AF350" s="29" t="str">
        <f t="shared" si="112"/>
        <v/>
      </c>
      <c r="AG350" s="34" t="str">
        <f t="shared" si="113"/>
        <v/>
      </c>
      <c r="AH350" s="34" t="str">
        <f t="shared" si="114"/>
        <v/>
      </c>
      <c r="AI350" s="34" t="str">
        <f t="shared" si="115"/>
        <v/>
      </c>
      <c r="AJ350" s="34" t="str">
        <f t="shared" si="116"/>
        <v/>
      </c>
      <c r="AK350" s="4" t="str">
        <f t="shared" si="117"/>
        <v/>
      </c>
      <c r="AZ350" s="25" t="str">
        <f t="shared" si="118"/>
        <v/>
      </c>
      <c r="BA350" s="25" t="str">
        <f t="shared" si="119"/>
        <v>D</v>
      </c>
      <c r="BB350" s="83" t="str">
        <f>PKG!J354</f>
        <v/>
      </c>
      <c r="BC350" s="83" t="str">
        <f>PKG!K354</f>
        <v/>
      </c>
      <c r="BD350" s="26" t="str">
        <f t="shared" si="120"/>
        <v/>
      </c>
      <c r="BE350" s="26" t="str">
        <f t="shared" si="121"/>
        <v/>
      </c>
      <c r="BG350" s="26" t="str">
        <f t="shared" si="122"/>
        <v/>
      </c>
      <c r="BH350" s="26" t="str">
        <f t="shared" si="123"/>
        <v/>
      </c>
      <c r="BJ350" s="26" t="str">
        <f t="shared" si="124"/>
        <v/>
      </c>
      <c r="BK350" s="26" t="str">
        <f t="shared" si="125"/>
        <v/>
      </c>
      <c r="BM350" s="26" t="str">
        <f t="shared" si="126"/>
        <v/>
      </c>
      <c r="BN350" s="26" t="str">
        <f t="shared" si="127"/>
        <v/>
      </c>
    </row>
    <row r="351" spans="27:66" x14ac:dyDescent="0.25">
      <c r="AA351" s="32">
        <v>42</v>
      </c>
      <c r="AB351" s="33">
        <f>PKG!C355</f>
        <v>0</v>
      </c>
      <c r="AC351" s="33" t="str">
        <f>PKG!G355</f>
        <v/>
      </c>
      <c r="AD351" s="78" t="str">
        <f>IFERROR(IF(VALUE(MID(PKG!D355,7,2))&gt;40,"P","L"),"")</f>
        <v/>
      </c>
      <c r="AE351" s="27">
        <f>PKG!H355</f>
        <v>0</v>
      </c>
      <c r="AF351" s="29" t="str">
        <f t="shared" si="112"/>
        <v/>
      </c>
      <c r="AG351" s="34" t="str">
        <f t="shared" si="113"/>
        <v/>
      </c>
      <c r="AH351" s="34" t="str">
        <f t="shared" si="114"/>
        <v/>
      </c>
      <c r="AI351" s="34" t="str">
        <f t="shared" si="115"/>
        <v/>
      </c>
      <c r="AJ351" s="34" t="str">
        <f t="shared" si="116"/>
        <v/>
      </c>
      <c r="AK351" s="4" t="str">
        <f t="shared" si="117"/>
        <v/>
      </c>
      <c r="AZ351" s="25" t="str">
        <f t="shared" si="118"/>
        <v/>
      </c>
      <c r="BA351" s="25" t="str">
        <f t="shared" si="119"/>
        <v>D</v>
      </c>
      <c r="BB351" s="83" t="str">
        <f>PKG!J355</f>
        <v/>
      </c>
      <c r="BC351" s="83" t="str">
        <f>PKG!K355</f>
        <v/>
      </c>
      <c r="BD351" s="26" t="str">
        <f t="shared" si="120"/>
        <v/>
      </c>
      <c r="BE351" s="26" t="str">
        <f t="shared" si="121"/>
        <v/>
      </c>
      <c r="BG351" s="26" t="str">
        <f t="shared" si="122"/>
        <v/>
      </c>
      <c r="BH351" s="26" t="str">
        <f t="shared" si="123"/>
        <v/>
      </c>
      <c r="BJ351" s="26" t="str">
        <f t="shared" si="124"/>
        <v/>
      </c>
      <c r="BK351" s="26" t="str">
        <f t="shared" si="125"/>
        <v/>
      </c>
      <c r="BM351" s="26" t="str">
        <f t="shared" si="126"/>
        <v/>
      </c>
      <c r="BN351" s="26" t="str">
        <f t="shared" si="127"/>
        <v/>
      </c>
    </row>
    <row r="352" spans="27:66" x14ac:dyDescent="0.25">
      <c r="AA352" s="32">
        <v>43</v>
      </c>
      <c r="AB352" s="33">
        <f>PKG!C356</f>
        <v>0</v>
      </c>
      <c r="AC352" s="33" t="str">
        <f>PKG!G356</f>
        <v/>
      </c>
      <c r="AD352" s="78" t="str">
        <f>IFERROR(IF(VALUE(MID(PKG!D356,7,2))&gt;40,"P","L"),"")</f>
        <v/>
      </c>
      <c r="AE352" s="27">
        <f>PKG!H356</f>
        <v>0</v>
      </c>
      <c r="AF352" s="29" t="str">
        <f t="shared" si="112"/>
        <v/>
      </c>
      <c r="AG352" s="34" t="str">
        <f t="shared" si="113"/>
        <v/>
      </c>
      <c r="AH352" s="34" t="str">
        <f t="shared" si="114"/>
        <v/>
      </c>
      <c r="AI352" s="34" t="str">
        <f t="shared" si="115"/>
        <v/>
      </c>
      <c r="AJ352" s="34" t="str">
        <f t="shared" si="116"/>
        <v/>
      </c>
      <c r="AK352" s="4" t="str">
        <f t="shared" si="117"/>
        <v/>
      </c>
      <c r="AZ352" s="25" t="str">
        <f t="shared" si="118"/>
        <v/>
      </c>
      <c r="BA352" s="25" t="str">
        <f t="shared" si="119"/>
        <v>D</v>
      </c>
      <c r="BB352" s="83" t="str">
        <f>PKG!J356</f>
        <v/>
      </c>
      <c r="BC352" s="83" t="str">
        <f>PKG!K356</f>
        <v/>
      </c>
      <c r="BD352" s="26" t="str">
        <f t="shared" si="120"/>
        <v/>
      </c>
      <c r="BE352" s="26" t="str">
        <f t="shared" si="121"/>
        <v/>
      </c>
      <c r="BG352" s="26" t="str">
        <f t="shared" si="122"/>
        <v/>
      </c>
      <c r="BH352" s="26" t="str">
        <f t="shared" si="123"/>
        <v/>
      </c>
      <c r="BJ352" s="26" t="str">
        <f t="shared" si="124"/>
        <v/>
      </c>
      <c r="BK352" s="26" t="str">
        <f t="shared" si="125"/>
        <v/>
      </c>
      <c r="BM352" s="26" t="str">
        <f t="shared" si="126"/>
        <v/>
      </c>
      <c r="BN352" s="26" t="str">
        <f t="shared" si="127"/>
        <v/>
      </c>
    </row>
    <row r="353" spans="27:66" x14ac:dyDescent="0.25">
      <c r="AA353" s="32">
        <v>44</v>
      </c>
      <c r="AB353" s="33">
        <f>PKG!C357</f>
        <v>0</v>
      </c>
      <c r="AC353" s="33" t="str">
        <f>PKG!G357</f>
        <v/>
      </c>
      <c r="AD353" s="78" t="str">
        <f>IFERROR(IF(VALUE(MID(PKG!D357,7,2))&gt;40,"P","L"),"")</f>
        <v/>
      </c>
      <c r="AE353" s="27">
        <f>PKG!H357</f>
        <v>0</v>
      </c>
      <c r="AF353" s="29" t="str">
        <f t="shared" si="112"/>
        <v/>
      </c>
      <c r="AG353" s="34" t="str">
        <f t="shared" si="113"/>
        <v/>
      </c>
      <c r="AH353" s="34" t="str">
        <f t="shared" si="114"/>
        <v/>
      </c>
      <c r="AI353" s="34" t="str">
        <f t="shared" si="115"/>
        <v/>
      </c>
      <c r="AJ353" s="34" t="str">
        <f t="shared" si="116"/>
        <v/>
      </c>
      <c r="AK353" s="4" t="str">
        <f t="shared" si="117"/>
        <v/>
      </c>
      <c r="AZ353" s="25" t="str">
        <f t="shared" si="118"/>
        <v/>
      </c>
      <c r="BA353" s="25" t="str">
        <f t="shared" si="119"/>
        <v>D</v>
      </c>
      <c r="BB353" s="83" t="str">
        <f>PKG!J357</f>
        <v/>
      </c>
      <c r="BC353" s="83" t="str">
        <f>PKG!K357</f>
        <v/>
      </c>
      <c r="BD353" s="26" t="str">
        <f t="shared" si="120"/>
        <v/>
      </c>
      <c r="BE353" s="26" t="str">
        <f t="shared" si="121"/>
        <v/>
      </c>
      <c r="BG353" s="26" t="str">
        <f t="shared" si="122"/>
        <v/>
      </c>
      <c r="BH353" s="26" t="str">
        <f t="shared" si="123"/>
        <v/>
      </c>
      <c r="BJ353" s="26" t="str">
        <f t="shared" si="124"/>
        <v/>
      </c>
      <c r="BK353" s="26" t="str">
        <f t="shared" si="125"/>
        <v/>
      </c>
      <c r="BM353" s="26" t="str">
        <f t="shared" si="126"/>
        <v/>
      </c>
      <c r="BN353" s="26" t="str">
        <f t="shared" si="127"/>
        <v/>
      </c>
    </row>
    <row r="354" spans="27:66" x14ac:dyDescent="0.25">
      <c r="AA354" s="32">
        <v>45</v>
      </c>
      <c r="AB354" s="33">
        <f>PKG!C358</f>
        <v>0</v>
      </c>
      <c r="AC354" s="33" t="str">
        <f>PKG!G358</f>
        <v/>
      </c>
      <c r="AD354" s="78" t="str">
        <f>IFERROR(IF(VALUE(MID(PKG!D358,7,2))&gt;40,"P","L"),"")</f>
        <v/>
      </c>
      <c r="AE354" s="27">
        <f>PKG!H358</f>
        <v>0</v>
      </c>
      <c r="AF354" s="29" t="str">
        <f t="shared" si="112"/>
        <v/>
      </c>
      <c r="AG354" s="34" t="str">
        <f t="shared" si="113"/>
        <v/>
      </c>
      <c r="AH354" s="34" t="str">
        <f t="shared" si="114"/>
        <v/>
      </c>
      <c r="AI354" s="34" t="str">
        <f t="shared" si="115"/>
        <v/>
      </c>
      <c r="AJ354" s="34" t="str">
        <f t="shared" si="116"/>
        <v/>
      </c>
      <c r="AK354" s="4" t="str">
        <f t="shared" si="117"/>
        <v/>
      </c>
      <c r="AZ354" s="25" t="str">
        <f t="shared" si="118"/>
        <v/>
      </c>
      <c r="BA354" s="25" t="str">
        <f t="shared" si="119"/>
        <v>D</v>
      </c>
      <c r="BB354" s="83" t="str">
        <f>PKG!J358</f>
        <v/>
      </c>
      <c r="BC354" s="83" t="str">
        <f>PKG!K358</f>
        <v/>
      </c>
      <c r="BD354" s="26" t="str">
        <f t="shared" si="120"/>
        <v/>
      </c>
      <c r="BE354" s="26" t="str">
        <f t="shared" si="121"/>
        <v/>
      </c>
      <c r="BG354" s="26" t="str">
        <f t="shared" si="122"/>
        <v/>
      </c>
      <c r="BH354" s="26" t="str">
        <f t="shared" si="123"/>
        <v/>
      </c>
      <c r="BJ354" s="26" t="str">
        <f t="shared" si="124"/>
        <v/>
      </c>
      <c r="BK354" s="26" t="str">
        <f t="shared" si="125"/>
        <v/>
      </c>
      <c r="BM354" s="26" t="str">
        <f t="shared" si="126"/>
        <v/>
      </c>
      <c r="BN354" s="26" t="str">
        <f t="shared" si="127"/>
        <v/>
      </c>
    </row>
    <row r="355" spans="27:66" x14ac:dyDescent="0.25">
      <c r="AA355" s="32">
        <v>46</v>
      </c>
      <c r="AB355" s="33">
        <f>PKG!C359</f>
        <v>0</v>
      </c>
      <c r="AC355" s="33" t="str">
        <f>PKG!G359</f>
        <v/>
      </c>
      <c r="AD355" s="78" t="str">
        <f>IFERROR(IF(VALUE(MID(PKG!D359,7,2))&gt;40,"P","L"),"")</f>
        <v/>
      </c>
      <c r="AE355" s="27">
        <f>PKG!H359</f>
        <v>0</v>
      </c>
      <c r="AF355" s="29" t="str">
        <f t="shared" si="112"/>
        <v/>
      </c>
      <c r="AG355" s="34" t="str">
        <f t="shared" si="113"/>
        <v/>
      </c>
      <c r="AH355" s="34" t="str">
        <f t="shared" si="114"/>
        <v/>
      </c>
      <c r="AI355" s="34" t="str">
        <f t="shared" si="115"/>
        <v/>
      </c>
      <c r="AJ355" s="34" t="str">
        <f t="shared" si="116"/>
        <v/>
      </c>
      <c r="AK355" s="4" t="str">
        <f t="shared" si="117"/>
        <v/>
      </c>
      <c r="AZ355" s="25" t="str">
        <f t="shared" si="118"/>
        <v/>
      </c>
      <c r="BA355" s="25" t="str">
        <f t="shared" si="119"/>
        <v>D</v>
      </c>
      <c r="BB355" s="83" t="str">
        <f>PKG!J359</f>
        <v/>
      </c>
      <c r="BC355" s="83" t="str">
        <f>PKG!K359</f>
        <v/>
      </c>
      <c r="BD355" s="26" t="str">
        <f t="shared" si="120"/>
        <v/>
      </c>
      <c r="BE355" s="26" t="str">
        <f t="shared" si="121"/>
        <v/>
      </c>
      <c r="BG355" s="26" t="str">
        <f t="shared" si="122"/>
        <v/>
      </c>
      <c r="BH355" s="26" t="str">
        <f t="shared" si="123"/>
        <v/>
      </c>
      <c r="BJ355" s="26" t="str">
        <f t="shared" si="124"/>
        <v/>
      </c>
      <c r="BK355" s="26" t="str">
        <f t="shared" si="125"/>
        <v/>
      </c>
      <c r="BM355" s="26" t="str">
        <f t="shared" si="126"/>
        <v/>
      </c>
      <c r="BN355" s="26" t="str">
        <f t="shared" si="127"/>
        <v/>
      </c>
    </row>
    <row r="356" spans="27:66" x14ac:dyDescent="0.25">
      <c r="AA356" s="32">
        <v>47</v>
      </c>
      <c r="AB356" s="33">
        <f>PKG!C360</f>
        <v>0</v>
      </c>
      <c r="AC356" s="33" t="str">
        <f>PKG!G360</f>
        <v/>
      </c>
      <c r="AD356" s="78" t="str">
        <f>IFERROR(IF(VALUE(MID(PKG!D360,7,2))&gt;40,"P","L"),"")</f>
        <v/>
      </c>
      <c r="AE356" s="27">
        <f>PKG!H360</f>
        <v>0</v>
      </c>
      <c r="AF356" s="29" t="str">
        <f t="shared" si="112"/>
        <v/>
      </c>
      <c r="AG356" s="34" t="str">
        <f t="shared" si="113"/>
        <v/>
      </c>
      <c r="AH356" s="34" t="str">
        <f t="shared" si="114"/>
        <v/>
      </c>
      <c r="AI356" s="34" t="str">
        <f t="shared" si="115"/>
        <v/>
      </c>
      <c r="AJ356" s="34" t="str">
        <f t="shared" si="116"/>
        <v/>
      </c>
      <c r="AK356" s="4" t="str">
        <f t="shared" si="117"/>
        <v/>
      </c>
      <c r="AZ356" s="25" t="str">
        <f t="shared" si="118"/>
        <v/>
      </c>
      <c r="BA356" s="25" t="str">
        <f t="shared" si="119"/>
        <v>D</v>
      </c>
      <c r="BB356" s="83" t="str">
        <f>PKG!J360</f>
        <v/>
      </c>
      <c r="BC356" s="83" t="str">
        <f>PKG!K360</f>
        <v/>
      </c>
      <c r="BD356" s="26" t="str">
        <f t="shared" si="120"/>
        <v/>
      </c>
      <c r="BE356" s="26" t="str">
        <f t="shared" si="121"/>
        <v/>
      </c>
      <c r="BG356" s="26" t="str">
        <f t="shared" si="122"/>
        <v/>
      </c>
      <c r="BH356" s="26" t="str">
        <f t="shared" si="123"/>
        <v/>
      </c>
      <c r="BJ356" s="26" t="str">
        <f t="shared" si="124"/>
        <v/>
      </c>
      <c r="BK356" s="26" t="str">
        <f t="shared" si="125"/>
        <v/>
      </c>
      <c r="BM356" s="26" t="str">
        <f t="shared" si="126"/>
        <v/>
      </c>
      <c r="BN356" s="26" t="str">
        <f t="shared" si="127"/>
        <v/>
      </c>
    </row>
    <row r="357" spans="27:66" x14ac:dyDescent="0.25">
      <c r="AA357" s="32">
        <v>48</v>
      </c>
      <c r="AB357" s="33">
        <f>PKG!C361</f>
        <v>0</v>
      </c>
      <c r="AC357" s="33" t="str">
        <f>PKG!G361</f>
        <v/>
      </c>
      <c r="AD357" s="78" t="str">
        <f>IFERROR(IF(VALUE(MID(PKG!D361,7,2))&gt;40,"P","L"),"")</f>
        <v/>
      </c>
      <c r="AE357" s="27">
        <f>PKG!H361</f>
        <v>0</v>
      </c>
      <c r="AF357" s="29" t="str">
        <f t="shared" si="112"/>
        <v/>
      </c>
      <c r="AG357" s="34" t="str">
        <f t="shared" si="113"/>
        <v/>
      </c>
      <c r="AH357" s="34" t="str">
        <f t="shared" si="114"/>
        <v/>
      </c>
      <c r="AI357" s="34" t="str">
        <f t="shared" si="115"/>
        <v/>
      </c>
      <c r="AJ357" s="34" t="str">
        <f t="shared" si="116"/>
        <v/>
      </c>
      <c r="AK357" s="4" t="str">
        <f t="shared" si="117"/>
        <v/>
      </c>
      <c r="AZ357" s="25" t="str">
        <f t="shared" si="118"/>
        <v/>
      </c>
      <c r="BA357" s="25" t="str">
        <f t="shared" si="119"/>
        <v>D</v>
      </c>
      <c r="BB357" s="83" t="str">
        <f>PKG!J361</f>
        <v/>
      </c>
      <c r="BC357" s="83" t="str">
        <f>PKG!K361</f>
        <v/>
      </c>
      <c r="BD357" s="26" t="str">
        <f t="shared" si="120"/>
        <v/>
      </c>
      <c r="BE357" s="26" t="str">
        <f t="shared" si="121"/>
        <v/>
      </c>
      <c r="BG357" s="26" t="str">
        <f t="shared" si="122"/>
        <v/>
      </c>
      <c r="BH357" s="26" t="str">
        <f t="shared" si="123"/>
        <v/>
      </c>
      <c r="BJ357" s="26" t="str">
        <f t="shared" si="124"/>
        <v/>
      </c>
      <c r="BK357" s="26" t="str">
        <f t="shared" si="125"/>
        <v/>
      </c>
      <c r="BM357" s="26" t="str">
        <f t="shared" si="126"/>
        <v/>
      </c>
      <c r="BN357" s="26" t="str">
        <f t="shared" si="127"/>
        <v/>
      </c>
    </row>
    <row r="358" spans="27:66" x14ac:dyDescent="0.25">
      <c r="AA358" s="32">
        <v>49</v>
      </c>
      <c r="AB358" s="33">
        <f>PKG!C362</f>
        <v>0</v>
      </c>
      <c r="AC358" s="33" t="str">
        <f>PKG!G362</f>
        <v/>
      </c>
      <c r="AD358" s="78" t="str">
        <f>IFERROR(IF(VALUE(MID(PKG!D362,7,2))&gt;40,"P","L"),"")</f>
        <v/>
      </c>
      <c r="AE358" s="27">
        <f>PKG!H362</f>
        <v>0</v>
      </c>
      <c r="AF358" s="29" t="str">
        <f t="shared" si="112"/>
        <v/>
      </c>
      <c r="AG358" s="34" t="str">
        <f t="shared" si="113"/>
        <v/>
      </c>
      <c r="AH358" s="34" t="str">
        <f t="shared" si="114"/>
        <v/>
      </c>
      <c r="AI358" s="34" t="str">
        <f t="shared" si="115"/>
        <v/>
      </c>
      <c r="AJ358" s="34" t="str">
        <f t="shared" si="116"/>
        <v/>
      </c>
      <c r="AK358" s="4" t="str">
        <f t="shared" si="117"/>
        <v/>
      </c>
      <c r="AZ358" s="25" t="str">
        <f t="shared" si="118"/>
        <v/>
      </c>
      <c r="BA358" s="25" t="str">
        <f t="shared" si="119"/>
        <v>D</v>
      </c>
      <c r="BB358" s="83" t="str">
        <f>PKG!J362</f>
        <v/>
      </c>
      <c r="BC358" s="83" t="str">
        <f>PKG!K362</f>
        <v/>
      </c>
      <c r="BD358" s="26" t="str">
        <f t="shared" si="120"/>
        <v/>
      </c>
      <c r="BE358" s="26" t="str">
        <f t="shared" si="121"/>
        <v/>
      </c>
      <c r="BG358" s="26" t="str">
        <f t="shared" si="122"/>
        <v/>
      </c>
      <c r="BH358" s="26" t="str">
        <f t="shared" si="123"/>
        <v/>
      </c>
      <c r="BJ358" s="26" t="str">
        <f t="shared" si="124"/>
        <v/>
      </c>
      <c r="BK358" s="26" t="str">
        <f t="shared" si="125"/>
        <v/>
      </c>
      <c r="BM358" s="26" t="str">
        <f t="shared" si="126"/>
        <v/>
      </c>
      <c r="BN358" s="26" t="str">
        <f t="shared" si="127"/>
        <v/>
      </c>
    </row>
    <row r="359" spans="27:66" x14ac:dyDescent="0.25">
      <c r="AA359" s="32">
        <v>50</v>
      </c>
      <c r="AB359" s="33">
        <f>PKG!C363</f>
        <v>0</v>
      </c>
      <c r="AC359" s="33" t="str">
        <f>PKG!G363</f>
        <v/>
      </c>
      <c r="AD359" s="78" t="str">
        <f>IFERROR(IF(VALUE(MID(PKG!D363,7,2))&gt;40,"P","L"),"")</f>
        <v/>
      </c>
      <c r="AE359" s="27">
        <f>PKG!H363</f>
        <v>0</v>
      </c>
      <c r="AF359" s="29" t="str">
        <f t="shared" si="112"/>
        <v/>
      </c>
      <c r="AG359" s="34" t="str">
        <f t="shared" si="113"/>
        <v/>
      </c>
      <c r="AH359" s="34" t="str">
        <f t="shared" si="114"/>
        <v/>
      </c>
      <c r="AI359" s="34" t="str">
        <f t="shared" si="115"/>
        <v/>
      </c>
      <c r="AJ359" s="34" t="str">
        <f t="shared" si="116"/>
        <v/>
      </c>
      <c r="AK359" s="4" t="str">
        <f t="shared" si="117"/>
        <v/>
      </c>
      <c r="AZ359" s="25" t="str">
        <f t="shared" si="118"/>
        <v/>
      </c>
      <c r="BA359" s="25" t="str">
        <f t="shared" si="119"/>
        <v>D</v>
      </c>
      <c r="BB359" s="83" t="str">
        <f>PKG!J363</f>
        <v/>
      </c>
      <c r="BC359" s="83" t="str">
        <f>PKG!K363</f>
        <v/>
      </c>
      <c r="BD359" s="26" t="str">
        <f t="shared" si="120"/>
        <v/>
      </c>
      <c r="BE359" s="26" t="str">
        <f t="shared" si="121"/>
        <v/>
      </c>
      <c r="BG359" s="26" t="str">
        <f t="shared" si="122"/>
        <v/>
      </c>
      <c r="BH359" s="26" t="str">
        <f t="shared" si="123"/>
        <v/>
      </c>
      <c r="BJ359" s="26" t="str">
        <f t="shared" si="124"/>
        <v/>
      </c>
      <c r="BK359" s="26" t="str">
        <f t="shared" si="125"/>
        <v/>
      </c>
      <c r="BM359" s="26" t="str">
        <f t="shared" si="126"/>
        <v/>
      </c>
      <c r="BN359" s="26" t="str">
        <f t="shared" si="127"/>
        <v/>
      </c>
    </row>
    <row r="360" spans="27:66" x14ac:dyDescent="0.25">
      <c r="AA360" s="32">
        <v>51</v>
      </c>
      <c r="AB360" s="33">
        <f>PKG!C364</f>
        <v>0</v>
      </c>
      <c r="AC360" s="33" t="str">
        <f>PKG!G364</f>
        <v/>
      </c>
      <c r="AD360" s="78" t="str">
        <f>IFERROR(IF(VALUE(MID(PKG!D364,7,2))&gt;40,"P","L"),"")</f>
        <v/>
      </c>
      <c r="AE360" s="27">
        <f>PKG!H364</f>
        <v>0</v>
      </c>
      <c r="AF360" s="29" t="str">
        <f t="shared" si="112"/>
        <v/>
      </c>
      <c r="AG360" s="34" t="str">
        <f t="shared" si="113"/>
        <v/>
      </c>
      <c r="AH360" s="34" t="str">
        <f t="shared" si="114"/>
        <v/>
      </c>
      <c r="AI360" s="34" t="str">
        <f t="shared" si="115"/>
        <v/>
      </c>
      <c r="AJ360" s="34" t="str">
        <f t="shared" si="116"/>
        <v/>
      </c>
      <c r="AK360" s="4" t="str">
        <f t="shared" si="117"/>
        <v/>
      </c>
      <c r="AZ360" s="25" t="str">
        <f t="shared" si="118"/>
        <v/>
      </c>
      <c r="BA360" s="25" t="str">
        <f t="shared" si="119"/>
        <v>D</v>
      </c>
      <c r="BB360" s="83" t="str">
        <f>PKG!J364</f>
        <v/>
      </c>
      <c r="BC360" s="83" t="str">
        <f>PKG!K364</f>
        <v/>
      </c>
      <c r="BD360" s="26" t="str">
        <f t="shared" si="120"/>
        <v/>
      </c>
      <c r="BE360" s="26" t="str">
        <f t="shared" si="121"/>
        <v/>
      </c>
      <c r="BG360" s="26" t="str">
        <f t="shared" si="122"/>
        <v/>
      </c>
      <c r="BH360" s="26" t="str">
        <f t="shared" si="123"/>
        <v/>
      </c>
      <c r="BJ360" s="26" t="str">
        <f t="shared" si="124"/>
        <v/>
      </c>
      <c r="BK360" s="26" t="str">
        <f t="shared" si="125"/>
        <v/>
      </c>
      <c r="BM360" s="26" t="str">
        <f t="shared" si="126"/>
        <v/>
      </c>
      <c r="BN360" s="26" t="str">
        <f t="shared" si="127"/>
        <v/>
      </c>
    </row>
    <row r="361" spans="27:66" x14ac:dyDescent="0.25">
      <c r="AA361" s="32">
        <v>52</v>
      </c>
      <c r="AB361" s="33">
        <f>PKG!C365</f>
        <v>0</v>
      </c>
      <c r="AC361" s="33" t="str">
        <f>PKG!G365</f>
        <v/>
      </c>
      <c r="AD361" s="78" t="str">
        <f>IFERROR(IF(VALUE(MID(PKG!D365,7,2))&gt;40,"P","L"),"")</f>
        <v/>
      </c>
      <c r="AE361" s="27">
        <f>PKG!H365</f>
        <v>0</v>
      </c>
      <c r="AF361" s="29" t="str">
        <f t="shared" si="112"/>
        <v/>
      </c>
      <c r="AG361" s="34" t="str">
        <f t="shared" si="113"/>
        <v/>
      </c>
      <c r="AH361" s="34" t="str">
        <f t="shared" si="114"/>
        <v/>
      </c>
      <c r="AI361" s="34" t="str">
        <f t="shared" si="115"/>
        <v/>
      </c>
      <c r="AJ361" s="34" t="str">
        <f t="shared" si="116"/>
        <v/>
      </c>
      <c r="AK361" s="4" t="str">
        <f t="shared" si="117"/>
        <v/>
      </c>
      <c r="AZ361" s="25" t="str">
        <f t="shared" si="118"/>
        <v/>
      </c>
      <c r="BA361" s="25" t="str">
        <f t="shared" si="119"/>
        <v>D</v>
      </c>
      <c r="BB361" s="83" t="str">
        <f>PKG!J365</f>
        <v/>
      </c>
      <c r="BC361" s="83" t="str">
        <f>PKG!K365</f>
        <v/>
      </c>
      <c r="BD361" s="26" t="str">
        <f t="shared" si="120"/>
        <v/>
      </c>
      <c r="BE361" s="26" t="str">
        <f t="shared" si="121"/>
        <v/>
      </c>
      <c r="BG361" s="26" t="str">
        <f t="shared" si="122"/>
        <v/>
      </c>
      <c r="BH361" s="26" t="str">
        <f t="shared" si="123"/>
        <v/>
      </c>
      <c r="BJ361" s="26" t="str">
        <f t="shared" si="124"/>
        <v/>
      </c>
      <c r="BK361" s="26" t="str">
        <f t="shared" si="125"/>
        <v/>
      </c>
      <c r="BM361" s="26" t="str">
        <f t="shared" si="126"/>
        <v/>
      </c>
      <c r="BN361" s="26" t="str">
        <f t="shared" si="127"/>
        <v/>
      </c>
    </row>
    <row r="362" spans="27:66" x14ac:dyDescent="0.25">
      <c r="AA362" s="32">
        <v>53</v>
      </c>
      <c r="AB362" s="33">
        <f>PKG!C366</f>
        <v>0</v>
      </c>
      <c r="AC362" s="33" t="str">
        <f>PKG!G366</f>
        <v/>
      </c>
      <c r="AD362" s="78" t="str">
        <f>IFERROR(IF(VALUE(MID(PKG!D366,7,2))&gt;40,"P","L"),"")</f>
        <v/>
      </c>
      <c r="AE362" s="27">
        <f>PKG!H366</f>
        <v>0</v>
      </c>
      <c r="AF362" s="29" t="str">
        <f t="shared" si="112"/>
        <v/>
      </c>
      <c r="AG362" s="34" t="str">
        <f t="shared" si="113"/>
        <v/>
      </c>
      <c r="AH362" s="34" t="str">
        <f t="shared" si="114"/>
        <v/>
      </c>
      <c r="AI362" s="34" t="str">
        <f t="shared" si="115"/>
        <v/>
      </c>
      <c r="AJ362" s="34" t="str">
        <f t="shared" si="116"/>
        <v/>
      </c>
      <c r="AK362" s="4" t="str">
        <f t="shared" si="117"/>
        <v/>
      </c>
      <c r="AZ362" s="25" t="str">
        <f t="shared" si="118"/>
        <v/>
      </c>
      <c r="BA362" s="25" t="str">
        <f t="shared" si="119"/>
        <v>D</v>
      </c>
      <c r="BB362" s="83" t="str">
        <f>PKG!J366</f>
        <v/>
      </c>
      <c r="BC362" s="83" t="str">
        <f>PKG!K366</f>
        <v/>
      </c>
      <c r="BD362" s="26" t="str">
        <f t="shared" si="120"/>
        <v/>
      </c>
      <c r="BE362" s="26" t="str">
        <f t="shared" si="121"/>
        <v/>
      </c>
      <c r="BG362" s="26" t="str">
        <f t="shared" si="122"/>
        <v/>
      </c>
      <c r="BH362" s="26" t="str">
        <f t="shared" si="123"/>
        <v/>
      </c>
      <c r="BJ362" s="26" t="str">
        <f t="shared" si="124"/>
        <v/>
      </c>
      <c r="BK362" s="26" t="str">
        <f t="shared" si="125"/>
        <v/>
      </c>
      <c r="BM362" s="26" t="str">
        <f t="shared" si="126"/>
        <v/>
      </c>
      <c r="BN362" s="26" t="str">
        <f t="shared" si="127"/>
        <v/>
      </c>
    </row>
    <row r="363" spans="27:66" x14ac:dyDescent="0.25">
      <c r="AA363" s="32">
        <v>54</v>
      </c>
      <c r="AB363" s="33">
        <f>PKG!C367</f>
        <v>0</v>
      </c>
      <c r="AC363" s="33" t="str">
        <f>PKG!G367</f>
        <v/>
      </c>
      <c r="AD363" s="78" t="str">
        <f>IFERROR(IF(VALUE(MID(PKG!D367,7,2))&gt;40,"P","L"),"")</f>
        <v/>
      </c>
      <c r="AE363" s="27">
        <f>PKG!H367</f>
        <v>0</v>
      </c>
      <c r="AF363" s="29" t="str">
        <f t="shared" si="112"/>
        <v/>
      </c>
      <c r="AG363" s="34" t="str">
        <f t="shared" si="113"/>
        <v/>
      </c>
      <c r="AH363" s="34" t="str">
        <f t="shared" si="114"/>
        <v/>
      </c>
      <c r="AI363" s="34" t="str">
        <f t="shared" si="115"/>
        <v/>
      </c>
      <c r="AJ363" s="34" t="str">
        <f t="shared" si="116"/>
        <v/>
      </c>
      <c r="AK363" s="4" t="str">
        <f t="shared" si="117"/>
        <v/>
      </c>
      <c r="AZ363" s="25" t="str">
        <f t="shared" si="118"/>
        <v/>
      </c>
      <c r="BA363" s="25" t="str">
        <f t="shared" si="119"/>
        <v>D</v>
      </c>
      <c r="BB363" s="83" t="str">
        <f>PKG!J367</f>
        <v/>
      </c>
      <c r="BC363" s="83" t="str">
        <f>PKG!K367</f>
        <v/>
      </c>
      <c r="BD363" s="26" t="str">
        <f t="shared" si="120"/>
        <v/>
      </c>
      <c r="BE363" s="26" t="str">
        <f t="shared" si="121"/>
        <v/>
      </c>
      <c r="BG363" s="26" t="str">
        <f t="shared" si="122"/>
        <v/>
      </c>
      <c r="BH363" s="26" t="str">
        <f t="shared" si="123"/>
        <v/>
      </c>
      <c r="BJ363" s="26" t="str">
        <f t="shared" si="124"/>
        <v/>
      </c>
      <c r="BK363" s="26" t="str">
        <f t="shared" si="125"/>
        <v/>
      </c>
      <c r="BM363" s="26" t="str">
        <f t="shared" si="126"/>
        <v/>
      </c>
      <c r="BN363" s="26" t="str">
        <f t="shared" si="127"/>
        <v/>
      </c>
    </row>
    <row r="364" spans="27:66" x14ac:dyDescent="0.25">
      <c r="AA364" s="32">
        <v>55</v>
      </c>
      <c r="AB364" s="33">
        <f>PKG!C368</f>
        <v>0</v>
      </c>
      <c r="AC364" s="33" t="str">
        <f>PKG!G368</f>
        <v/>
      </c>
      <c r="AD364" s="78" t="str">
        <f>IFERROR(IF(VALUE(MID(PKG!D368,7,2))&gt;40,"P","L"),"")</f>
        <v/>
      </c>
      <c r="AE364" s="27">
        <f>PKG!H368</f>
        <v>0</v>
      </c>
      <c r="AF364" s="29" t="str">
        <f t="shared" si="112"/>
        <v/>
      </c>
      <c r="AG364" s="34" t="str">
        <f t="shared" si="113"/>
        <v/>
      </c>
      <c r="AH364" s="34" t="str">
        <f t="shared" si="114"/>
        <v/>
      </c>
      <c r="AI364" s="34" t="str">
        <f t="shared" si="115"/>
        <v/>
      </c>
      <c r="AJ364" s="34" t="str">
        <f t="shared" si="116"/>
        <v/>
      </c>
      <c r="AK364" s="4" t="str">
        <f t="shared" si="117"/>
        <v/>
      </c>
      <c r="AZ364" s="25" t="str">
        <f t="shared" si="118"/>
        <v/>
      </c>
      <c r="BA364" s="25" t="str">
        <f t="shared" si="119"/>
        <v>D</v>
      </c>
      <c r="BB364" s="83" t="str">
        <f>PKG!J368</f>
        <v/>
      </c>
      <c r="BC364" s="83" t="str">
        <f>PKG!K368</f>
        <v/>
      </c>
      <c r="BD364" s="26" t="str">
        <f t="shared" si="120"/>
        <v/>
      </c>
      <c r="BE364" s="26" t="str">
        <f t="shared" si="121"/>
        <v/>
      </c>
      <c r="BG364" s="26" t="str">
        <f t="shared" si="122"/>
        <v/>
      </c>
      <c r="BH364" s="26" t="str">
        <f t="shared" si="123"/>
        <v/>
      </c>
      <c r="BJ364" s="26" t="str">
        <f t="shared" si="124"/>
        <v/>
      </c>
      <c r="BK364" s="26" t="str">
        <f t="shared" si="125"/>
        <v/>
      </c>
      <c r="BM364" s="26" t="str">
        <f t="shared" si="126"/>
        <v/>
      </c>
      <c r="BN364" s="26" t="str">
        <f t="shared" si="127"/>
        <v/>
      </c>
    </row>
    <row r="365" spans="27:66" x14ac:dyDescent="0.25">
      <c r="AA365" s="32">
        <v>56</v>
      </c>
      <c r="AB365" s="33">
        <f>PKG!C369</f>
        <v>0</v>
      </c>
      <c r="AC365" s="33" t="str">
        <f>PKG!G369</f>
        <v/>
      </c>
      <c r="AD365" s="78" t="str">
        <f>IFERROR(IF(VALUE(MID(PKG!D369,7,2))&gt;40,"P","L"),"")</f>
        <v/>
      </c>
      <c r="AE365" s="27">
        <f>PKG!H369</f>
        <v>0</v>
      </c>
      <c r="AF365" s="29" t="str">
        <f t="shared" si="112"/>
        <v/>
      </c>
      <c r="AG365" s="34" t="str">
        <f t="shared" si="113"/>
        <v/>
      </c>
      <c r="AH365" s="34" t="str">
        <f t="shared" si="114"/>
        <v/>
      </c>
      <c r="AI365" s="34" t="str">
        <f t="shared" si="115"/>
        <v/>
      </c>
      <c r="AJ365" s="34" t="str">
        <f t="shared" si="116"/>
        <v/>
      </c>
      <c r="AK365" s="4" t="str">
        <f t="shared" si="117"/>
        <v/>
      </c>
      <c r="AZ365" s="25" t="str">
        <f t="shared" si="118"/>
        <v/>
      </c>
      <c r="BA365" s="25" t="str">
        <f t="shared" si="119"/>
        <v>D</v>
      </c>
      <c r="BB365" s="83" t="str">
        <f>PKG!J369</f>
        <v/>
      </c>
      <c r="BC365" s="83" t="str">
        <f>PKG!K369</f>
        <v/>
      </c>
      <c r="BD365" s="26" t="str">
        <f t="shared" si="120"/>
        <v/>
      </c>
      <c r="BE365" s="26" t="str">
        <f t="shared" si="121"/>
        <v/>
      </c>
      <c r="BG365" s="26" t="str">
        <f t="shared" si="122"/>
        <v/>
      </c>
      <c r="BH365" s="26" t="str">
        <f t="shared" si="123"/>
        <v/>
      </c>
      <c r="BJ365" s="26" t="str">
        <f t="shared" si="124"/>
        <v/>
      </c>
      <c r="BK365" s="26" t="str">
        <f t="shared" si="125"/>
        <v/>
      </c>
      <c r="BM365" s="26" t="str">
        <f t="shared" si="126"/>
        <v/>
      </c>
      <c r="BN365" s="26" t="str">
        <f t="shared" si="127"/>
        <v/>
      </c>
    </row>
    <row r="366" spans="27:66" x14ac:dyDescent="0.25">
      <c r="AA366" s="32">
        <v>57</v>
      </c>
      <c r="AB366" s="33">
        <f>PKG!C370</f>
        <v>0</v>
      </c>
      <c r="AC366" s="33" t="str">
        <f>PKG!G370</f>
        <v/>
      </c>
      <c r="AD366" s="78" t="str">
        <f>IFERROR(IF(VALUE(MID(PKG!D370,7,2))&gt;40,"P","L"),"")</f>
        <v/>
      </c>
      <c r="AE366" s="27">
        <f>PKG!H370</f>
        <v>0</v>
      </c>
      <c r="AF366" s="29" t="str">
        <f t="shared" si="112"/>
        <v/>
      </c>
      <c r="AG366" s="34" t="str">
        <f t="shared" si="113"/>
        <v/>
      </c>
      <c r="AH366" s="34" t="str">
        <f t="shared" si="114"/>
        <v/>
      </c>
      <c r="AI366" s="34" t="str">
        <f t="shared" si="115"/>
        <v/>
      </c>
      <c r="AJ366" s="34" t="str">
        <f t="shared" si="116"/>
        <v/>
      </c>
      <c r="AK366" s="4" t="str">
        <f t="shared" si="117"/>
        <v/>
      </c>
      <c r="AZ366" s="25" t="str">
        <f t="shared" si="118"/>
        <v/>
      </c>
      <c r="BA366" s="25" t="str">
        <f t="shared" si="119"/>
        <v>D</v>
      </c>
      <c r="BB366" s="83" t="str">
        <f>PKG!J370</f>
        <v/>
      </c>
      <c r="BC366" s="83" t="str">
        <f>PKG!K370</f>
        <v/>
      </c>
      <c r="BD366" s="26" t="str">
        <f t="shared" si="120"/>
        <v/>
      </c>
      <c r="BE366" s="26" t="str">
        <f t="shared" si="121"/>
        <v/>
      </c>
      <c r="BG366" s="26" t="str">
        <f t="shared" si="122"/>
        <v/>
      </c>
      <c r="BH366" s="26" t="str">
        <f t="shared" si="123"/>
        <v/>
      </c>
      <c r="BJ366" s="26" t="str">
        <f t="shared" si="124"/>
        <v/>
      </c>
      <c r="BK366" s="26" t="str">
        <f t="shared" si="125"/>
        <v/>
      </c>
      <c r="BM366" s="26" t="str">
        <f t="shared" si="126"/>
        <v/>
      </c>
      <c r="BN366" s="26" t="str">
        <f t="shared" si="127"/>
        <v/>
      </c>
    </row>
    <row r="367" spans="27:66" x14ac:dyDescent="0.25">
      <c r="AA367" s="32">
        <v>58</v>
      </c>
      <c r="AB367" s="33">
        <f>PKG!C371</f>
        <v>0</v>
      </c>
      <c r="AC367" s="33" t="str">
        <f>PKG!G371</f>
        <v/>
      </c>
      <c r="AD367" s="78" t="str">
        <f>IFERROR(IF(VALUE(MID(PKG!D371,7,2))&gt;40,"P","L"),"")</f>
        <v/>
      </c>
      <c r="AE367" s="27">
        <f>PKG!H371</f>
        <v>0</v>
      </c>
      <c r="AF367" s="29" t="str">
        <f t="shared" si="112"/>
        <v/>
      </c>
      <c r="AG367" s="34" t="str">
        <f t="shared" si="113"/>
        <v/>
      </c>
      <c r="AH367" s="34" t="str">
        <f t="shared" si="114"/>
        <v/>
      </c>
      <c r="AI367" s="34" t="str">
        <f t="shared" si="115"/>
        <v/>
      </c>
      <c r="AJ367" s="34" t="str">
        <f t="shared" si="116"/>
        <v/>
      </c>
      <c r="AK367" s="4" t="str">
        <f t="shared" si="117"/>
        <v/>
      </c>
      <c r="AZ367" s="25" t="str">
        <f t="shared" si="118"/>
        <v/>
      </c>
      <c r="BA367" s="25" t="str">
        <f t="shared" si="119"/>
        <v>D</v>
      </c>
      <c r="BB367" s="83" t="str">
        <f>PKG!J371</f>
        <v/>
      </c>
      <c r="BC367" s="83" t="str">
        <f>PKG!K371</f>
        <v/>
      </c>
      <c r="BD367" s="26" t="str">
        <f t="shared" si="120"/>
        <v/>
      </c>
      <c r="BE367" s="26" t="str">
        <f t="shared" si="121"/>
        <v/>
      </c>
      <c r="BG367" s="26" t="str">
        <f t="shared" si="122"/>
        <v/>
      </c>
      <c r="BH367" s="26" t="str">
        <f t="shared" si="123"/>
        <v/>
      </c>
      <c r="BJ367" s="26" t="str">
        <f t="shared" si="124"/>
        <v/>
      </c>
      <c r="BK367" s="26" t="str">
        <f t="shared" si="125"/>
        <v/>
      </c>
      <c r="BM367" s="26" t="str">
        <f t="shared" si="126"/>
        <v/>
      </c>
      <c r="BN367" s="26" t="str">
        <f t="shared" si="127"/>
        <v/>
      </c>
    </row>
    <row r="368" spans="27:66" x14ac:dyDescent="0.25">
      <c r="AA368" s="32">
        <v>59</v>
      </c>
      <c r="AB368" s="33">
        <f>PKG!C372</f>
        <v>0</v>
      </c>
      <c r="AC368" s="33" t="str">
        <f>PKG!G372</f>
        <v/>
      </c>
      <c r="AD368" s="78" t="str">
        <f>IFERROR(IF(VALUE(MID(PKG!D372,7,2))&gt;40,"P","L"),"")</f>
        <v/>
      </c>
      <c r="AE368" s="27">
        <f>PKG!H372</f>
        <v>0</v>
      </c>
      <c r="AF368" s="29" t="str">
        <f t="shared" si="112"/>
        <v/>
      </c>
      <c r="AG368" s="34" t="str">
        <f t="shared" si="113"/>
        <v/>
      </c>
      <c r="AH368" s="34" t="str">
        <f t="shared" si="114"/>
        <v/>
      </c>
      <c r="AI368" s="34" t="str">
        <f t="shared" si="115"/>
        <v/>
      </c>
      <c r="AJ368" s="34" t="str">
        <f t="shared" si="116"/>
        <v/>
      </c>
      <c r="AK368" s="4" t="str">
        <f t="shared" si="117"/>
        <v/>
      </c>
      <c r="AZ368" s="25" t="str">
        <f t="shared" si="118"/>
        <v/>
      </c>
      <c r="BA368" s="25" t="str">
        <f t="shared" si="119"/>
        <v>D</v>
      </c>
      <c r="BB368" s="83" t="str">
        <f>PKG!J372</f>
        <v/>
      </c>
      <c r="BC368" s="83" t="str">
        <f>PKG!K372</f>
        <v/>
      </c>
      <c r="BD368" s="26" t="str">
        <f t="shared" si="120"/>
        <v/>
      </c>
      <c r="BE368" s="26" t="str">
        <f t="shared" si="121"/>
        <v/>
      </c>
      <c r="BG368" s="26" t="str">
        <f t="shared" si="122"/>
        <v/>
      </c>
      <c r="BH368" s="26" t="str">
        <f t="shared" si="123"/>
        <v/>
      </c>
      <c r="BJ368" s="26" t="str">
        <f t="shared" si="124"/>
        <v/>
      </c>
      <c r="BK368" s="26" t="str">
        <f t="shared" si="125"/>
        <v/>
      </c>
      <c r="BM368" s="26" t="str">
        <f t="shared" si="126"/>
        <v/>
      </c>
      <c r="BN368" s="26" t="str">
        <f t="shared" si="127"/>
        <v/>
      </c>
    </row>
    <row r="369" spans="27:66" x14ac:dyDescent="0.25">
      <c r="AA369" s="32">
        <v>60</v>
      </c>
      <c r="AB369" s="33">
        <f>PKG!C373</f>
        <v>0</v>
      </c>
      <c r="AC369" s="33" t="str">
        <f>PKG!G373</f>
        <v/>
      </c>
      <c r="AD369" s="78" t="str">
        <f>IFERROR(IF(VALUE(MID(PKG!D373,7,2))&gt;40,"P","L"),"")</f>
        <v/>
      </c>
      <c r="AE369" s="27">
        <f>PKG!H373</f>
        <v>0</v>
      </c>
      <c r="AF369" s="29" t="str">
        <f t="shared" si="112"/>
        <v/>
      </c>
      <c r="AG369" s="34" t="str">
        <f t="shared" si="113"/>
        <v/>
      </c>
      <c r="AH369" s="34" t="str">
        <f t="shared" si="114"/>
        <v/>
      </c>
      <c r="AI369" s="34" t="str">
        <f t="shared" si="115"/>
        <v/>
      </c>
      <c r="AJ369" s="34" t="str">
        <f t="shared" si="116"/>
        <v/>
      </c>
      <c r="AK369" s="4" t="str">
        <f t="shared" si="117"/>
        <v/>
      </c>
      <c r="AZ369" s="25" t="str">
        <f t="shared" si="118"/>
        <v/>
      </c>
      <c r="BA369" s="25" t="str">
        <f t="shared" si="119"/>
        <v>D</v>
      </c>
      <c r="BB369" s="83" t="str">
        <f>PKG!J373</f>
        <v/>
      </c>
      <c r="BC369" s="83" t="str">
        <f>PKG!K373</f>
        <v/>
      </c>
      <c r="BD369" s="26" t="str">
        <f t="shared" si="120"/>
        <v/>
      </c>
      <c r="BE369" s="26" t="str">
        <f t="shared" si="121"/>
        <v/>
      </c>
      <c r="BG369" s="26" t="str">
        <f t="shared" si="122"/>
        <v/>
      </c>
      <c r="BH369" s="26" t="str">
        <f t="shared" si="123"/>
        <v/>
      </c>
      <c r="BJ369" s="26" t="str">
        <f t="shared" si="124"/>
        <v/>
      </c>
      <c r="BK369" s="26" t="str">
        <f t="shared" si="125"/>
        <v/>
      </c>
      <c r="BM369" s="26" t="str">
        <f t="shared" si="126"/>
        <v/>
      </c>
      <c r="BN369" s="26" t="str">
        <f t="shared" si="127"/>
        <v/>
      </c>
    </row>
    <row r="370" spans="27:66" x14ac:dyDescent="0.25">
      <c r="AA370" s="32">
        <v>61</v>
      </c>
      <c r="AB370" s="33">
        <f>PKG!C374</f>
        <v>0</v>
      </c>
      <c r="AC370" s="33" t="str">
        <f>PKG!G374</f>
        <v/>
      </c>
      <c r="AD370" s="78" t="str">
        <f>IFERROR(IF(VALUE(MID(PKG!D374,7,2))&gt;40,"P","L"),"")</f>
        <v/>
      </c>
      <c r="AE370" s="27">
        <f>PKG!H374</f>
        <v>0</v>
      </c>
      <c r="AF370" s="29" t="str">
        <f t="shared" si="112"/>
        <v/>
      </c>
      <c r="AG370" s="34" t="str">
        <f t="shared" si="113"/>
        <v/>
      </c>
      <c r="AH370" s="34" t="str">
        <f t="shared" si="114"/>
        <v/>
      </c>
      <c r="AI370" s="34" t="str">
        <f t="shared" si="115"/>
        <v/>
      </c>
      <c r="AJ370" s="34" t="str">
        <f t="shared" si="116"/>
        <v/>
      </c>
      <c r="AK370" s="4" t="str">
        <f t="shared" si="117"/>
        <v/>
      </c>
      <c r="AZ370" s="25" t="str">
        <f t="shared" si="118"/>
        <v/>
      </c>
      <c r="BA370" s="25" t="str">
        <f t="shared" si="119"/>
        <v>D</v>
      </c>
      <c r="BB370" s="83" t="str">
        <f>PKG!J374</f>
        <v/>
      </c>
      <c r="BC370" s="83" t="str">
        <f>PKG!K374</f>
        <v/>
      </c>
      <c r="BD370" s="26" t="str">
        <f t="shared" si="120"/>
        <v/>
      </c>
      <c r="BE370" s="26" t="str">
        <f t="shared" si="121"/>
        <v/>
      </c>
      <c r="BG370" s="26" t="str">
        <f t="shared" si="122"/>
        <v/>
      </c>
      <c r="BH370" s="26" t="str">
        <f t="shared" si="123"/>
        <v/>
      </c>
      <c r="BJ370" s="26" t="str">
        <f t="shared" si="124"/>
        <v/>
      </c>
      <c r="BK370" s="26" t="str">
        <f t="shared" si="125"/>
        <v/>
      </c>
      <c r="BM370" s="26" t="str">
        <f t="shared" si="126"/>
        <v/>
      </c>
      <c r="BN370" s="26" t="str">
        <f t="shared" si="127"/>
        <v/>
      </c>
    </row>
    <row r="371" spans="27:66" x14ac:dyDescent="0.25">
      <c r="AA371" s="32">
        <v>62</v>
      </c>
      <c r="AB371" s="33">
        <f>PKG!C375</f>
        <v>0</v>
      </c>
      <c r="AC371" s="33" t="str">
        <f>PKG!G375</f>
        <v/>
      </c>
      <c r="AD371" s="78" t="str">
        <f>IFERROR(IF(VALUE(MID(PKG!D375,7,2))&gt;40,"P","L"),"")</f>
        <v/>
      </c>
      <c r="AE371" s="27">
        <f>PKG!H375</f>
        <v>0</v>
      </c>
      <c r="AF371" s="29" t="str">
        <f t="shared" si="112"/>
        <v/>
      </c>
      <c r="AG371" s="34" t="str">
        <f t="shared" si="113"/>
        <v/>
      </c>
      <c r="AH371" s="34" t="str">
        <f t="shared" si="114"/>
        <v/>
      </c>
      <c r="AI371" s="34" t="str">
        <f t="shared" si="115"/>
        <v/>
      </c>
      <c r="AJ371" s="34" t="str">
        <f t="shared" si="116"/>
        <v/>
      </c>
      <c r="AK371" s="4" t="str">
        <f t="shared" si="117"/>
        <v/>
      </c>
      <c r="AZ371" s="25" t="str">
        <f t="shared" si="118"/>
        <v/>
      </c>
      <c r="BA371" s="25" t="str">
        <f t="shared" si="119"/>
        <v>D</v>
      </c>
      <c r="BB371" s="83" t="str">
        <f>PKG!J375</f>
        <v/>
      </c>
      <c r="BC371" s="83" t="str">
        <f>PKG!K375</f>
        <v/>
      </c>
      <c r="BD371" s="26" t="str">
        <f t="shared" si="120"/>
        <v/>
      </c>
      <c r="BE371" s="26" t="str">
        <f t="shared" si="121"/>
        <v/>
      </c>
      <c r="BG371" s="26" t="str">
        <f t="shared" si="122"/>
        <v/>
      </c>
      <c r="BH371" s="26" t="str">
        <f t="shared" si="123"/>
        <v/>
      </c>
      <c r="BJ371" s="26" t="str">
        <f t="shared" si="124"/>
        <v/>
      </c>
      <c r="BK371" s="26" t="str">
        <f t="shared" si="125"/>
        <v/>
      </c>
      <c r="BM371" s="26" t="str">
        <f t="shared" si="126"/>
        <v/>
      </c>
      <c r="BN371" s="26" t="str">
        <f t="shared" si="127"/>
        <v/>
      </c>
    </row>
    <row r="372" spans="27:66" x14ac:dyDescent="0.25">
      <c r="AA372" s="32">
        <v>63</v>
      </c>
      <c r="AB372" s="33">
        <f>PKG!C376</f>
        <v>0</v>
      </c>
      <c r="AC372" s="33" t="str">
        <f>PKG!G376</f>
        <v/>
      </c>
      <c r="AD372" s="78" t="str">
        <f>IFERROR(IF(VALUE(MID(PKG!D376,7,2))&gt;40,"P","L"),"")</f>
        <v/>
      </c>
      <c r="AE372" s="27">
        <f>PKG!H376</f>
        <v>0</v>
      </c>
      <c r="AF372" s="29" t="str">
        <f t="shared" si="112"/>
        <v/>
      </c>
      <c r="AG372" s="34" t="str">
        <f t="shared" si="113"/>
        <v/>
      </c>
      <c r="AH372" s="34" t="str">
        <f t="shared" si="114"/>
        <v/>
      </c>
      <c r="AI372" s="34" t="str">
        <f t="shared" si="115"/>
        <v/>
      </c>
      <c r="AJ372" s="34" t="str">
        <f t="shared" si="116"/>
        <v/>
      </c>
      <c r="AK372" s="4" t="str">
        <f t="shared" si="117"/>
        <v/>
      </c>
      <c r="AZ372" s="25" t="str">
        <f t="shared" si="118"/>
        <v/>
      </c>
      <c r="BA372" s="25" t="str">
        <f t="shared" si="119"/>
        <v>D</v>
      </c>
      <c r="BB372" s="83" t="str">
        <f>PKG!J376</f>
        <v/>
      </c>
      <c r="BC372" s="83" t="str">
        <f>PKG!K376</f>
        <v/>
      </c>
      <c r="BD372" s="26" t="str">
        <f t="shared" si="120"/>
        <v/>
      </c>
      <c r="BE372" s="26" t="str">
        <f t="shared" si="121"/>
        <v/>
      </c>
      <c r="BG372" s="26" t="str">
        <f t="shared" si="122"/>
        <v/>
      </c>
      <c r="BH372" s="26" t="str">
        <f t="shared" si="123"/>
        <v/>
      </c>
      <c r="BJ372" s="26" t="str">
        <f t="shared" si="124"/>
        <v/>
      </c>
      <c r="BK372" s="26" t="str">
        <f t="shared" si="125"/>
        <v/>
      </c>
      <c r="BM372" s="26" t="str">
        <f t="shared" si="126"/>
        <v/>
      </c>
      <c r="BN372" s="26" t="str">
        <f t="shared" si="127"/>
        <v/>
      </c>
    </row>
    <row r="373" spans="27:66" x14ac:dyDescent="0.25">
      <c r="AA373" s="32">
        <v>64</v>
      </c>
      <c r="AB373" s="33">
        <f>PKG!C377</f>
        <v>0</v>
      </c>
      <c r="AC373" s="33" t="str">
        <f>PKG!G377</f>
        <v/>
      </c>
      <c r="AD373" s="78" t="str">
        <f>IFERROR(IF(VALUE(MID(PKG!D377,7,2))&gt;40,"P","L"),"")</f>
        <v/>
      </c>
      <c r="AE373" s="27">
        <f>PKG!H377</f>
        <v>0</v>
      </c>
      <c r="AF373" s="29" t="str">
        <f t="shared" ref="AF373:AF436" si="128">IFERROR(VLOOKUP(AE373,$AW$10:$AX$16,2,0),"")</f>
        <v/>
      </c>
      <c r="AG373" s="34" t="str">
        <f t="shared" ref="AG373:AG436" si="129">IFERROR(IF(AND(AE373&lt;&gt;"",AF373=""),"Luar Wil",AE373)&amp;VLOOKUP(DAY(AB373),$AS$10:$AT$14,2),"")</f>
        <v/>
      </c>
      <c r="AH373" s="34" t="str">
        <f t="shared" ref="AH373:AH436" si="130">IFERROR(DATEDIF(AC373,AB373,"Y"),"")</f>
        <v/>
      </c>
      <c r="AI373" s="34" t="str">
        <f t="shared" ref="AI373:AI436" si="131">IFERROR(DATEDIF(AC373,AB373,"yM"),"")</f>
        <v/>
      </c>
      <c r="AJ373" s="34" t="str">
        <f t="shared" ref="AJ373:AJ436" si="132">IFERROR(DATEDIF(AC373,AB373,"M"),"")</f>
        <v/>
      </c>
      <c r="AK373" s="4" t="str">
        <f t="shared" ref="AK373:AK436" si="133">IFERROR(VLOOKUP(VLOOKUP(AJ373,$AM$10:$AN$13,2)&amp;AD373,$AQ$10:$AR$17,2),"")</f>
        <v/>
      </c>
      <c r="AZ373" s="25" t="str">
        <f t="shared" ref="AZ373:AZ436" si="134">IFERROR(DATEDIF(AC373,AB373,"M"),"")</f>
        <v/>
      </c>
      <c r="BA373" s="25" t="str">
        <f t="shared" ref="BA373:BA436" si="135">IF(AZ373&gt;216,"D",AZ373)</f>
        <v>D</v>
      </c>
      <c r="BB373" s="83" t="str">
        <f>PKG!J377</f>
        <v/>
      </c>
      <c r="BC373" s="83" t="str">
        <f>PKG!K377</f>
        <v/>
      </c>
      <c r="BD373" s="26" t="str">
        <f t="shared" ref="BD373:BD436" si="136">IFERROR(IF(AD373="L",VLOOKUP(BA373,$BZ$10:$CF$226,2),IF(AD373="P",VLOOKUP(BA373,$BZ$10:$CF$226,5),"")),"")</f>
        <v/>
      </c>
      <c r="BE373" s="26" t="str">
        <f t="shared" ref="BE373:BE436" si="137">IFERROR((BC373-BD373)/IF(AD373="L",(IF(OR(BC373&gt;BD373,BC373=BD373),VLOOKUP(BA373,$BZ$10:$CF$226,4),VLOOKUP(BA373,$BZ$10:$CF$226,3))),IF(OR(BC373&gt;BD373,BC373=BD373),VLOOKUP(BA373,$BZ$10:$CF$226,7),VLOOKUP(BA373,$BZ$10:$CF$226,6))),"")</f>
        <v/>
      </c>
      <c r="BG373" s="26" t="str">
        <f t="shared" ref="BG373:BG436" si="138">IFERROR(IF(AD373="L",VLOOKUP(BA373,$CH$10:$CN$226,2),IF(AD373="P",VLOOKUP(BA373,$CH$10:$CN$226,5),"")),"")</f>
        <v/>
      </c>
      <c r="BH373" s="26" t="str">
        <f t="shared" ref="BH373:BH436" si="139">IFERROR((BB373-BG373)/IF(AD373="L",(IF(OR(BB373&gt;BG373,BB373=BG373),VLOOKUP(BA373,$CH$10:$CN$226,4),VLOOKUP(BA373,$CH$10:$CN$226,3))),IF(OR(BB373&gt;BG373,BB373=BG373),VLOOKUP(BA373,$CH$10:$CN$226,7),VLOOKUP(BA373,$CH$10:$CN$226,6))),"")</f>
        <v/>
      </c>
      <c r="BJ373" s="26" t="str">
        <f t="shared" ref="BJ373:BJ436" si="140">IFERROR(IF(AD373="L",VLOOKUP(BB373,$CP$10:$CV$272,2),IF(AD373="P",VLOOKUP(BB373,$CP$10:$CV$272,5),"")),"")</f>
        <v/>
      </c>
      <c r="BK373" s="26" t="str">
        <f t="shared" ref="BK373:BK436" si="141">IFERROR((BC373-BJ373)/IF(AD373="L",(IF(OR(BC373&gt;BJ373,BC373=BJ373),VLOOKUP(BB373,$CP$10:$CV$272,4),VLOOKUP(BB373,$CP$10:$CV$272,3))),IF(OR(BC373&gt;BJ373,BC373=BJ373),VLOOKUP(BB373,$CP$10:$CV$272,7),VLOOKUP(BB373,$CP$10:$CV$272,6))),"")</f>
        <v/>
      </c>
      <c r="BM373" s="26" t="str">
        <f t="shared" ref="BM373:BM436" si="142">IFERROR(BC373/(BB373/100)^2,"")</f>
        <v/>
      </c>
      <c r="BN373" s="26" t="str">
        <f t="shared" ref="BN373:BN436" si="143">IFERROR(IF(BM373&gt;DP373,3+(BM373-DP373)/(DP373-DQ373),IF(BM373&gt;DQ373,2+(BM373-DQ373)/(DP373-DQ373),IF(BM373&gt;DR373,1+(BM373-DR373)/(DQ373-DR373),IF(BM373&gt;DS373,(BM373-DS373)/(DR373-DS373),IF(BM373&gt;DT373,-1+(BM373-DT373)/(DS373-DT373),IF(BM373&gt;DU373,-2+(BM373-DU373)/(DT373-DU373),IF(BM373&gt;DV373,-3+(BM373-DV373)/(DU373-DV373),-3-(DV373-BM373)/(DU373-DV373)))))))),"")</f>
        <v/>
      </c>
    </row>
    <row r="374" spans="27:66" x14ac:dyDescent="0.25">
      <c r="AA374" s="32">
        <v>65</v>
      </c>
      <c r="AB374" s="33">
        <f>PKG!C378</f>
        <v>0</v>
      </c>
      <c r="AC374" s="33" t="str">
        <f>PKG!G378</f>
        <v/>
      </c>
      <c r="AD374" s="78" t="str">
        <f>IFERROR(IF(VALUE(MID(PKG!D378,7,2))&gt;40,"P","L"),"")</f>
        <v/>
      </c>
      <c r="AE374" s="27">
        <f>PKG!H378</f>
        <v>0</v>
      </c>
      <c r="AF374" s="29" t="str">
        <f t="shared" si="128"/>
        <v/>
      </c>
      <c r="AG374" s="34" t="str">
        <f t="shared" si="129"/>
        <v/>
      </c>
      <c r="AH374" s="34" t="str">
        <f t="shared" si="130"/>
        <v/>
      </c>
      <c r="AI374" s="34" t="str">
        <f t="shared" si="131"/>
        <v/>
      </c>
      <c r="AJ374" s="34" t="str">
        <f t="shared" si="132"/>
        <v/>
      </c>
      <c r="AK374" s="4" t="str">
        <f t="shared" si="133"/>
        <v/>
      </c>
      <c r="AZ374" s="25" t="str">
        <f t="shared" si="134"/>
        <v/>
      </c>
      <c r="BA374" s="25" t="str">
        <f t="shared" si="135"/>
        <v>D</v>
      </c>
      <c r="BB374" s="83" t="str">
        <f>PKG!J378</f>
        <v/>
      </c>
      <c r="BC374" s="83" t="str">
        <f>PKG!K378</f>
        <v/>
      </c>
      <c r="BD374" s="26" t="str">
        <f t="shared" si="136"/>
        <v/>
      </c>
      <c r="BE374" s="26" t="str">
        <f t="shared" si="137"/>
        <v/>
      </c>
      <c r="BG374" s="26" t="str">
        <f t="shared" si="138"/>
        <v/>
      </c>
      <c r="BH374" s="26" t="str">
        <f t="shared" si="139"/>
        <v/>
      </c>
      <c r="BJ374" s="26" t="str">
        <f t="shared" si="140"/>
        <v/>
      </c>
      <c r="BK374" s="26" t="str">
        <f t="shared" si="141"/>
        <v/>
      </c>
      <c r="BM374" s="26" t="str">
        <f t="shared" si="142"/>
        <v/>
      </c>
      <c r="BN374" s="26" t="str">
        <f t="shared" si="143"/>
        <v/>
      </c>
    </row>
    <row r="375" spans="27:66" x14ac:dyDescent="0.25">
      <c r="AA375" s="32">
        <v>66</v>
      </c>
      <c r="AB375" s="33">
        <f>PKG!C379</f>
        <v>0</v>
      </c>
      <c r="AC375" s="33" t="str">
        <f>PKG!G379</f>
        <v/>
      </c>
      <c r="AD375" s="78" t="str">
        <f>IFERROR(IF(VALUE(MID(PKG!D379,7,2))&gt;40,"P","L"),"")</f>
        <v/>
      </c>
      <c r="AE375" s="27">
        <f>PKG!H379</f>
        <v>0</v>
      </c>
      <c r="AF375" s="29" t="str">
        <f t="shared" si="128"/>
        <v/>
      </c>
      <c r="AG375" s="34" t="str">
        <f t="shared" si="129"/>
        <v/>
      </c>
      <c r="AH375" s="34" t="str">
        <f t="shared" si="130"/>
        <v/>
      </c>
      <c r="AI375" s="34" t="str">
        <f t="shared" si="131"/>
        <v/>
      </c>
      <c r="AJ375" s="34" t="str">
        <f t="shared" si="132"/>
        <v/>
      </c>
      <c r="AK375" s="4" t="str">
        <f t="shared" si="133"/>
        <v/>
      </c>
      <c r="AZ375" s="25" t="str">
        <f t="shared" si="134"/>
        <v/>
      </c>
      <c r="BA375" s="25" t="str">
        <f t="shared" si="135"/>
        <v>D</v>
      </c>
      <c r="BB375" s="83" t="str">
        <f>PKG!J379</f>
        <v/>
      </c>
      <c r="BC375" s="83" t="str">
        <f>PKG!K379</f>
        <v/>
      </c>
      <c r="BD375" s="26" t="str">
        <f t="shared" si="136"/>
        <v/>
      </c>
      <c r="BE375" s="26" t="str">
        <f t="shared" si="137"/>
        <v/>
      </c>
      <c r="BG375" s="26" t="str">
        <f t="shared" si="138"/>
        <v/>
      </c>
      <c r="BH375" s="26" t="str">
        <f t="shared" si="139"/>
        <v/>
      </c>
      <c r="BJ375" s="26" t="str">
        <f t="shared" si="140"/>
        <v/>
      </c>
      <c r="BK375" s="26" t="str">
        <f t="shared" si="141"/>
        <v/>
      </c>
      <c r="BM375" s="26" t="str">
        <f t="shared" si="142"/>
        <v/>
      </c>
      <c r="BN375" s="26" t="str">
        <f t="shared" si="143"/>
        <v/>
      </c>
    </row>
    <row r="376" spans="27:66" x14ac:dyDescent="0.25">
      <c r="AA376" s="32">
        <v>67</v>
      </c>
      <c r="AB376" s="33">
        <f>PKG!C380</f>
        <v>0</v>
      </c>
      <c r="AC376" s="33" t="str">
        <f>PKG!G380</f>
        <v/>
      </c>
      <c r="AD376" s="78" t="str">
        <f>IFERROR(IF(VALUE(MID(PKG!D380,7,2))&gt;40,"P","L"),"")</f>
        <v/>
      </c>
      <c r="AE376" s="27">
        <f>PKG!H380</f>
        <v>0</v>
      </c>
      <c r="AF376" s="29" t="str">
        <f t="shared" si="128"/>
        <v/>
      </c>
      <c r="AG376" s="34" t="str">
        <f t="shared" si="129"/>
        <v/>
      </c>
      <c r="AH376" s="34" t="str">
        <f t="shared" si="130"/>
        <v/>
      </c>
      <c r="AI376" s="34" t="str">
        <f t="shared" si="131"/>
        <v/>
      </c>
      <c r="AJ376" s="34" t="str">
        <f t="shared" si="132"/>
        <v/>
      </c>
      <c r="AK376" s="4" t="str">
        <f t="shared" si="133"/>
        <v/>
      </c>
      <c r="AZ376" s="25" t="str">
        <f t="shared" si="134"/>
        <v/>
      </c>
      <c r="BA376" s="25" t="str">
        <f t="shared" si="135"/>
        <v>D</v>
      </c>
      <c r="BB376" s="83" t="str">
        <f>PKG!J380</f>
        <v/>
      </c>
      <c r="BC376" s="83" t="str">
        <f>PKG!K380</f>
        <v/>
      </c>
      <c r="BD376" s="26" t="str">
        <f t="shared" si="136"/>
        <v/>
      </c>
      <c r="BE376" s="26" t="str">
        <f t="shared" si="137"/>
        <v/>
      </c>
      <c r="BG376" s="26" t="str">
        <f t="shared" si="138"/>
        <v/>
      </c>
      <c r="BH376" s="26" t="str">
        <f t="shared" si="139"/>
        <v/>
      </c>
      <c r="BJ376" s="26" t="str">
        <f t="shared" si="140"/>
        <v/>
      </c>
      <c r="BK376" s="26" t="str">
        <f t="shared" si="141"/>
        <v/>
      </c>
      <c r="BM376" s="26" t="str">
        <f t="shared" si="142"/>
        <v/>
      </c>
      <c r="BN376" s="26" t="str">
        <f t="shared" si="143"/>
        <v/>
      </c>
    </row>
    <row r="377" spans="27:66" x14ac:dyDescent="0.25">
      <c r="AA377" s="32">
        <v>68</v>
      </c>
      <c r="AB377" s="33">
        <f>PKG!C381</f>
        <v>0</v>
      </c>
      <c r="AC377" s="33" t="str">
        <f>PKG!G381</f>
        <v/>
      </c>
      <c r="AD377" s="78" t="str">
        <f>IFERROR(IF(VALUE(MID(PKG!D381,7,2))&gt;40,"P","L"),"")</f>
        <v/>
      </c>
      <c r="AE377" s="27">
        <f>PKG!H381</f>
        <v>0</v>
      </c>
      <c r="AF377" s="29" t="str">
        <f t="shared" si="128"/>
        <v/>
      </c>
      <c r="AG377" s="34" t="str">
        <f t="shared" si="129"/>
        <v/>
      </c>
      <c r="AH377" s="34" t="str">
        <f t="shared" si="130"/>
        <v/>
      </c>
      <c r="AI377" s="34" t="str">
        <f t="shared" si="131"/>
        <v/>
      </c>
      <c r="AJ377" s="34" t="str">
        <f t="shared" si="132"/>
        <v/>
      </c>
      <c r="AK377" s="4" t="str">
        <f t="shared" si="133"/>
        <v/>
      </c>
      <c r="AZ377" s="25" t="str">
        <f t="shared" si="134"/>
        <v/>
      </c>
      <c r="BA377" s="25" t="str">
        <f t="shared" si="135"/>
        <v>D</v>
      </c>
      <c r="BB377" s="83" t="str">
        <f>PKG!J381</f>
        <v/>
      </c>
      <c r="BC377" s="83" t="str">
        <f>PKG!K381</f>
        <v/>
      </c>
      <c r="BD377" s="26" t="str">
        <f t="shared" si="136"/>
        <v/>
      </c>
      <c r="BE377" s="26" t="str">
        <f t="shared" si="137"/>
        <v/>
      </c>
      <c r="BG377" s="26" t="str">
        <f t="shared" si="138"/>
        <v/>
      </c>
      <c r="BH377" s="26" t="str">
        <f t="shared" si="139"/>
        <v/>
      </c>
      <c r="BJ377" s="26" t="str">
        <f t="shared" si="140"/>
        <v/>
      </c>
      <c r="BK377" s="26" t="str">
        <f t="shared" si="141"/>
        <v/>
      </c>
      <c r="BM377" s="26" t="str">
        <f t="shared" si="142"/>
        <v/>
      </c>
      <c r="BN377" s="26" t="str">
        <f t="shared" si="143"/>
        <v/>
      </c>
    </row>
    <row r="378" spans="27:66" x14ac:dyDescent="0.25">
      <c r="AA378" s="32">
        <v>69</v>
      </c>
      <c r="AB378" s="33">
        <f>PKG!C382</f>
        <v>0</v>
      </c>
      <c r="AC378" s="33" t="str">
        <f>PKG!G382</f>
        <v/>
      </c>
      <c r="AD378" s="78" t="str">
        <f>IFERROR(IF(VALUE(MID(PKG!D382,7,2))&gt;40,"P","L"),"")</f>
        <v/>
      </c>
      <c r="AE378" s="27">
        <f>PKG!H382</f>
        <v>0</v>
      </c>
      <c r="AF378" s="29" t="str">
        <f t="shared" si="128"/>
        <v/>
      </c>
      <c r="AG378" s="34" t="str">
        <f t="shared" si="129"/>
        <v/>
      </c>
      <c r="AH378" s="34" t="str">
        <f t="shared" si="130"/>
        <v/>
      </c>
      <c r="AI378" s="34" t="str">
        <f t="shared" si="131"/>
        <v/>
      </c>
      <c r="AJ378" s="34" t="str">
        <f t="shared" si="132"/>
        <v/>
      </c>
      <c r="AK378" s="4" t="str">
        <f t="shared" si="133"/>
        <v/>
      </c>
      <c r="AZ378" s="25" t="str">
        <f t="shared" si="134"/>
        <v/>
      </c>
      <c r="BA378" s="25" t="str">
        <f t="shared" si="135"/>
        <v>D</v>
      </c>
      <c r="BB378" s="83" t="str">
        <f>PKG!J382</f>
        <v/>
      </c>
      <c r="BC378" s="83" t="str">
        <f>PKG!K382</f>
        <v/>
      </c>
      <c r="BD378" s="26" t="str">
        <f t="shared" si="136"/>
        <v/>
      </c>
      <c r="BE378" s="26" t="str">
        <f t="shared" si="137"/>
        <v/>
      </c>
      <c r="BG378" s="26" t="str">
        <f t="shared" si="138"/>
        <v/>
      </c>
      <c r="BH378" s="26" t="str">
        <f t="shared" si="139"/>
        <v/>
      </c>
      <c r="BJ378" s="26" t="str">
        <f t="shared" si="140"/>
        <v/>
      </c>
      <c r="BK378" s="26" t="str">
        <f t="shared" si="141"/>
        <v/>
      </c>
      <c r="BM378" s="26" t="str">
        <f t="shared" si="142"/>
        <v/>
      </c>
      <c r="BN378" s="26" t="str">
        <f t="shared" si="143"/>
        <v/>
      </c>
    </row>
    <row r="379" spans="27:66" x14ac:dyDescent="0.25">
      <c r="AA379" s="32">
        <v>70</v>
      </c>
      <c r="AB379" s="33">
        <f>PKG!C383</f>
        <v>0</v>
      </c>
      <c r="AC379" s="33" t="str">
        <f>PKG!G383</f>
        <v/>
      </c>
      <c r="AD379" s="78" t="str">
        <f>IFERROR(IF(VALUE(MID(PKG!D383,7,2))&gt;40,"P","L"),"")</f>
        <v/>
      </c>
      <c r="AE379" s="27">
        <f>PKG!H383</f>
        <v>0</v>
      </c>
      <c r="AF379" s="29" t="str">
        <f t="shared" si="128"/>
        <v/>
      </c>
      <c r="AG379" s="34" t="str">
        <f t="shared" si="129"/>
        <v/>
      </c>
      <c r="AH379" s="34" t="str">
        <f t="shared" si="130"/>
        <v/>
      </c>
      <c r="AI379" s="34" t="str">
        <f t="shared" si="131"/>
        <v/>
      </c>
      <c r="AJ379" s="34" t="str">
        <f t="shared" si="132"/>
        <v/>
      </c>
      <c r="AK379" s="4" t="str">
        <f t="shared" si="133"/>
        <v/>
      </c>
      <c r="AZ379" s="25" t="str">
        <f t="shared" si="134"/>
        <v/>
      </c>
      <c r="BA379" s="25" t="str">
        <f t="shared" si="135"/>
        <v>D</v>
      </c>
      <c r="BB379" s="83" t="str">
        <f>PKG!J383</f>
        <v/>
      </c>
      <c r="BC379" s="83" t="str">
        <f>PKG!K383</f>
        <v/>
      </c>
      <c r="BD379" s="26" t="str">
        <f t="shared" si="136"/>
        <v/>
      </c>
      <c r="BE379" s="26" t="str">
        <f t="shared" si="137"/>
        <v/>
      </c>
      <c r="BG379" s="26" t="str">
        <f t="shared" si="138"/>
        <v/>
      </c>
      <c r="BH379" s="26" t="str">
        <f t="shared" si="139"/>
        <v/>
      </c>
      <c r="BJ379" s="26" t="str">
        <f t="shared" si="140"/>
        <v/>
      </c>
      <c r="BK379" s="26" t="str">
        <f t="shared" si="141"/>
        <v/>
      </c>
      <c r="BM379" s="26" t="str">
        <f t="shared" si="142"/>
        <v/>
      </c>
      <c r="BN379" s="26" t="str">
        <f t="shared" si="143"/>
        <v/>
      </c>
    </row>
    <row r="380" spans="27:66" x14ac:dyDescent="0.25">
      <c r="AA380" s="32">
        <v>71</v>
      </c>
      <c r="AB380" s="33">
        <f>PKG!C384</f>
        <v>0</v>
      </c>
      <c r="AC380" s="33" t="str">
        <f>PKG!G384</f>
        <v/>
      </c>
      <c r="AD380" s="78" t="str">
        <f>IFERROR(IF(VALUE(MID(PKG!D384,7,2))&gt;40,"P","L"),"")</f>
        <v/>
      </c>
      <c r="AE380" s="27">
        <f>PKG!H384</f>
        <v>0</v>
      </c>
      <c r="AF380" s="29" t="str">
        <f t="shared" si="128"/>
        <v/>
      </c>
      <c r="AG380" s="34" t="str">
        <f t="shared" si="129"/>
        <v/>
      </c>
      <c r="AH380" s="34" t="str">
        <f t="shared" si="130"/>
        <v/>
      </c>
      <c r="AI380" s="34" t="str">
        <f t="shared" si="131"/>
        <v/>
      </c>
      <c r="AJ380" s="34" t="str">
        <f t="shared" si="132"/>
        <v/>
      </c>
      <c r="AK380" s="4" t="str">
        <f t="shared" si="133"/>
        <v/>
      </c>
      <c r="AZ380" s="25" t="str">
        <f t="shared" si="134"/>
        <v/>
      </c>
      <c r="BA380" s="25" t="str">
        <f t="shared" si="135"/>
        <v>D</v>
      </c>
      <c r="BB380" s="83" t="str">
        <f>PKG!J384</f>
        <v/>
      </c>
      <c r="BC380" s="83" t="str">
        <f>PKG!K384</f>
        <v/>
      </c>
      <c r="BD380" s="26" t="str">
        <f t="shared" si="136"/>
        <v/>
      </c>
      <c r="BE380" s="26" t="str">
        <f t="shared" si="137"/>
        <v/>
      </c>
      <c r="BG380" s="26" t="str">
        <f t="shared" si="138"/>
        <v/>
      </c>
      <c r="BH380" s="26" t="str">
        <f t="shared" si="139"/>
        <v/>
      </c>
      <c r="BJ380" s="26" t="str">
        <f t="shared" si="140"/>
        <v/>
      </c>
      <c r="BK380" s="26" t="str">
        <f t="shared" si="141"/>
        <v/>
      </c>
      <c r="BM380" s="26" t="str">
        <f t="shared" si="142"/>
        <v/>
      </c>
      <c r="BN380" s="26" t="str">
        <f t="shared" si="143"/>
        <v/>
      </c>
    </row>
    <row r="381" spans="27:66" x14ac:dyDescent="0.25">
      <c r="AA381" s="32">
        <v>72</v>
      </c>
      <c r="AB381" s="33">
        <f>PKG!C385</f>
        <v>0</v>
      </c>
      <c r="AC381" s="33" t="str">
        <f>PKG!G385</f>
        <v/>
      </c>
      <c r="AD381" s="78" t="str">
        <f>IFERROR(IF(VALUE(MID(PKG!D385,7,2))&gt;40,"P","L"),"")</f>
        <v/>
      </c>
      <c r="AE381" s="27">
        <f>PKG!H385</f>
        <v>0</v>
      </c>
      <c r="AF381" s="29" t="str">
        <f t="shared" si="128"/>
        <v/>
      </c>
      <c r="AG381" s="34" t="str">
        <f t="shared" si="129"/>
        <v/>
      </c>
      <c r="AH381" s="34" t="str">
        <f t="shared" si="130"/>
        <v/>
      </c>
      <c r="AI381" s="34" t="str">
        <f t="shared" si="131"/>
        <v/>
      </c>
      <c r="AJ381" s="34" t="str">
        <f t="shared" si="132"/>
        <v/>
      </c>
      <c r="AK381" s="4" t="str">
        <f t="shared" si="133"/>
        <v/>
      </c>
      <c r="AZ381" s="25" t="str">
        <f t="shared" si="134"/>
        <v/>
      </c>
      <c r="BA381" s="25" t="str">
        <f t="shared" si="135"/>
        <v>D</v>
      </c>
      <c r="BB381" s="83" t="str">
        <f>PKG!J385</f>
        <v/>
      </c>
      <c r="BC381" s="83" t="str">
        <f>PKG!K385</f>
        <v/>
      </c>
      <c r="BD381" s="26" t="str">
        <f t="shared" si="136"/>
        <v/>
      </c>
      <c r="BE381" s="26" t="str">
        <f t="shared" si="137"/>
        <v/>
      </c>
      <c r="BG381" s="26" t="str">
        <f t="shared" si="138"/>
        <v/>
      </c>
      <c r="BH381" s="26" t="str">
        <f t="shared" si="139"/>
        <v/>
      </c>
      <c r="BJ381" s="26" t="str">
        <f t="shared" si="140"/>
        <v/>
      </c>
      <c r="BK381" s="26" t="str">
        <f t="shared" si="141"/>
        <v/>
      </c>
      <c r="BM381" s="26" t="str">
        <f t="shared" si="142"/>
        <v/>
      </c>
      <c r="BN381" s="26" t="str">
        <f t="shared" si="143"/>
        <v/>
      </c>
    </row>
    <row r="382" spans="27:66" x14ac:dyDescent="0.25">
      <c r="AA382" s="32">
        <v>73</v>
      </c>
      <c r="AB382" s="33">
        <f>PKG!C386</f>
        <v>0</v>
      </c>
      <c r="AC382" s="33" t="str">
        <f>PKG!G386</f>
        <v/>
      </c>
      <c r="AD382" s="78" t="str">
        <f>IFERROR(IF(VALUE(MID(PKG!D386,7,2))&gt;40,"P","L"),"")</f>
        <v/>
      </c>
      <c r="AE382" s="27">
        <f>PKG!H386</f>
        <v>0</v>
      </c>
      <c r="AF382" s="29" t="str">
        <f t="shared" si="128"/>
        <v/>
      </c>
      <c r="AG382" s="34" t="str">
        <f t="shared" si="129"/>
        <v/>
      </c>
      <c r="AH382" s="34" t="str">
        <f t="shared" si="130"/>
        <v/>
      </c>
      <c r="AI382" s="34" t="str">
        <f t="shared" si="131"/>
        <v/>
      </c>
      <c r="AJ382" s="34" t="str">
        <f t="shared" si="132"/>
        <v/>
      </c>
      <c r="AK382" s="4" t="str">
        <f t="shared" si="133"/>
        <v/>
      </c>
      <c r="AZ382" s="25" t="str">
        <f t="shared" si="134"/>
        <v/>
      </c>
      <c r="BA382" s="25" t="str">
        <f t="shared" si="135"/>
        <v>D</v>
      </c>
      <c r="BB382" s="83" t="str">
        <f>PKG!J386</f>
        <v/>
      </c>
      <c r="BC382" s="83" t="str">
        <f>PKG!K386</f>
        <v/>
      </c>
      <c r="BD382" s="26" t="str">
        <f t="shared" si="136"/>
        <v/>
      </c>
      <c r="BE382" s="26" t="str">
        <f t="shared" si="137"/>
        <v/>
      </c>
      <c r="BG382" s="26" t="str">
        <f t="shared" si="138"/>
        <v/>
      </c>
      <c r="BH382" s="26" t="str">
        <f t="shared" si="139"/>
        <v/>
      </c>
      <c r="BJ382" s="26" t="str">
        <f t="shared" si="140"/>
        <v/>
      </c>
      <c r="BK382" s="26" t="str">
        <f t="shared" si="141"/>
        <v/>
      </c>
      <c r="BM382" s="26" t="str">
        <f t="shared" si="142"/>
        <v/>
      </c>
      <c r="BN382" s="26" t="str">
        <f t="shared" si="143"/>
        <v/>
      </c>
    </row>
    <row r="383" spans="27:66" x14ac:dyDescent="0.25">
      <c r="AA383" s="32">
        <v>74</v>
      </c>
      <c r="AB383" s="33">
        <f>PKG!C387</f>
        <v>0</v>
      </c>
      <c r="AC383" s="33" t="str">
        <f>PKG!G387</f>
        <v/>
      </c>
      <c r="AD383" s="78" t="str">
        <f>IFERROR(IF(VALUE(MID(PKG!D387,7,2))&gt;40,"P","L"),"")</f>
        <v/>
      </c>
      <c r="AE383" s="27">
        <f>PKG!H387</f>
        <v>0</v>
      </c>
      <c r="AF383" s="29" t="str">
        <f t="shared" si="128"/>
        <v/>
      </c>
      <c r="AG383" s="34" t="str">
        <f t="shared" si="129"/>
        <v/>
      </c>
      <c r="AH383" s="34" t="str">
        <f t="shared" si="130"/>
        <v/>
      </c>
      <c r="AI383" s="34" t="str">
        <f t="shared" si="131"/>
        <v/>
      </c>
      <c r="AJ383" s="34" t="str">
        <f t="shared" si="132"/>
        <v/>
      </c>
      <c r="AK383" s="4" t="str">
        <f t="shared" si="133"/>
        <v/>
      </c>
      <c r="AZ383" s="25" t="str">
        <f t="shared" si="134"/>
        <v/>
      </c>
      <c r="BA383" s="25" t="str">
        <f t="shared" si="135"/>
        <v>D</v>
      </c>
      <c r="BB383" s="83" t="str">
        <f>PKG!J387</f>
        <v/>
      </c>
      <c r="BC383" s="83" t="str">
        <f>PKG!K387</f>
        <v/>
      </c>
      <c r="BD383" s="26" t="str">
        <f t="shared" si="136"/>
        <v/>
      </c>
      <c r="BE383" s="26" t="str">
        <f t="shared" si="137"/>
        <v/>
      </c>
      <c r="BG383" s="26" t="str">
        <f t="shared" si="138"/>
        <v/>
      </c>
      <c r="BH383" s="26" t="str">
        <f t="shared" si="139"/>
        <v/>
      </c>
      <c r="BJ383" s="26" t="str">
        <f t="shared" si="140"/>
        <v/>
      </c>
      <c r="BK383" s="26" t="str">
        <f t="shared" si="141"/>
        <v/>
      </c>
      <c r="BM383" s="26" t="str">
        <f t="shared" si="142"/>
        <v/>
      </c>
      <c r="BN383" s="26" t="str">
        <f t="shared" si="143"/>
        <v/>
      </c>
    </row>
    <row r="384" spans="27:66" x14ac:dyDescent="0.25">
      <c r="AA384" s="32">
        <v>75</v>
      </c>
      <c r="AB384" s="33">
        <f>PKG!C388</f>
        <v>0</v>
      </c>
      <c r="AC384" s="33" t="str">
        <f>PKG!G388</f>
        <v/>
      </c>
      <c r="AD384" s="78" t="str">
        <f>IFERROR(IF(VALUE(MID(PKG!D388,7,2))&gt;40,"P","L"),"")</f>
        <v/>
      </c>
      <c r="AE384" s="27">
        <f>PKG!H388</f>
        <v>0</v>
      </c>
      <c r="AF384" s="29" t="str">
        <f t="shared" si="128"/>
        <v/>
      </c>
      <c r="AG384" s="34" t="str">
        <f t="shared" si="129"/>
        <v/>
      </c>
      <c r="AH384" s="34" t="str">
        <f t="shared" si="130"/>
        <v/>
      </c>
      <c r="AI384" s="34" t="str">
        <f t="shared" si="131"/>
        <v/>
      </c>
      <c r="AJ384" s="34" t="str">
        <f t="shared" si="132"/>
        <v/>
      </c>
      <c r="AK384" s="4" t="str">
        <f t="shared" si="133"/>
        <v/>
      </c>
      <c r="AZ384" s="25" t="str">
        <f t="shared" si="134"/>
        <v/>
      </c>
      <c r="BA384" s="25" t="str">
        <f t="shared" si="135"/>
        <v>D</v>
      </c>
      <c r="BB384" s="83" t="str">
        <f>PKG!J388</f>
        <v/>
      </c>
      <c r="BC384" s="83" t="str">
        <f>PKG!K388</f>
        <v/>
      </c>
      <c r="BD384" s="26" t="str">
        <f t="shared" si="136"/>
        <v/>
      </c>
      <c r="BE384" s="26" t="str">
        <f t="shared" si="137"/>
        <v/>
      </c>
      <c r="BG384" s="26" t="str">
        <f t="shared" si="138"/>
        <v/>
      </c>
      <c r="BH384" s="26" t="str">
        <f t="shared" si="139"/>
        <v/>
      </c>
      <c r="BJ384" s="26" t="str">
        <f t="shared" si="140"/>
        <v/>
      </c>
      <c r="BK384" s="26" t="str">
        <f t="shared" si="141"/>
        <v/>
      </c>
      <c r="BM384" s="26" t="str">
        <f t="shared" si="142"/>
        <v/>
      </c>
      <c r="BN384" s="26" t="str">
        <f t="shared" si="143"/>
        <v/>
      </c>
    </row>
    <row r="385" spans="27:66" x14ac:dyDescent="0.25">
      <c r="AA385" s="32">
        <v>76</v>
      </c>
      <c r="AB385" s="33">
        <f>PKG!C389</f>
        <v>0</v>
      </c>
      <c r="AC385" s="33" t="str">
        <f>PKG!G389</f>
        <v/>
      </c>
      <c r="AD385" s="78" t="str">
        <f>IFERROR(IF(VALUE(MID(PKG!D389,7,2))&gt;40,"P","L"),"")</f>
        <v/>
      </c>
      <c r="AE385" s="27">
        <f>PKG!H389</f>
        <v>0</v>
      </c>
      <c r="AF385" s="29" t="str">
        <f t="shared" si="128"/>
        <v/>
      </c>
      <c r="AG385" s="34" t="str">
        <f t="shared" si="129"/>
        <v/>
      </c>
      <c r="AH385" s="34" t="str">
        <f t="shared" si="130"/>
        <v/>
      </c>
      <c r="AI385" s="34" t="str">
        <f t="shared" si="131"/>
        <v/>
      </c>
      <c r="AJ385" s="34" t="str">
        <f t="shared" si="132"/>
        <v/>
      </c>
      <c r="AK385" s="4" t="str">
        <f t="shared" si="133"/>
        <v/>
      </c>
      <c r="AZ385" s="25" t="str">
        <f t="shared" si="134"/>
        <v/>
      </c>
      <c r="BA385" s="25" t="str">
        <f t="shared" si="135"/>
        <v>D</v>
      </c>
      <c r="BB385" s="83" t="str">
        <f>PKG!J389</f>
        <v/>
      </c>
      <c r="BC385" s="83" t="str">
        <f>PKG!K389</f>
        <v/>
      </c>
      <c r="BD385" s="26" t="str">
        <f t="shared" si="136"/>
        <v/>
      </c>
      <c r="BE385" s="26" t="str">
        <f t="shared" si="137"/>
        <v/>
      </c>
      <c r="BG385" s="26" t="str">
        <f t="shared" si="138"/>
        <v/>
      </c>
      <c r="BH385" s="26" t="str">
        <f t="shared" si="139"/>
        <v/>
      </c>
      <c r="BJ385" s="26" t="str">
        <f t="shared" si="140"/>
        <v/>
      </c>
      <c r="BK385" s="26" t="str">
        <f t="shared" si="141"/>
        <v/>
      </c>
      <c r="BM385" s="26" t="str">
        <f t="shared" si="142"/>
        <v/>
      </c>
      <c r="BN385" s="26" t="str">
        <f t="shared" si="143"/>
        <v/>
      </c>
    </row>
    <row r="386" spans="27:66" x14ac:dyDescent="0.25">
      <c r="AA386" s="32">
        <v>77</v>
      </c>
      <c r="AB386" s="33">
        <f>PKG!C390</f>
        <v>0</v>
      </c>
      <c r="AC386" s="33" t="str">
        <f>PKG!G390</f>
        <v/>
      </c>
      <c r="AD386" s="78" t="str">
        <f>IFERROR(IF(VALUE(MID(PKG!D390,7,2))&gt;40,"P","L"),"")</f>
        <v/>
      </c>
      <c r="AE386" s="27">
        <f>PKG!H390</f>
        <v>0</v>
      </c>
      <c r="AF386" s="29" t="str">
        <f t="shared" si="128"/>
        <v/>
      </c>
      <c r="AG386" s="34" t="str">
        <f t="shared" si="129"/>
        <v/>
      </c>
      <c r="AH386" s="34" t="str">
        <f t="shared" si="130"/>
        <v/>
      </c>
      <c r="AI386" s="34" t="str">
        <f t="shared" si="131"/>
        <v/>
      </c>
      <c r="AJ386" s="34" t="str">
        <f t="shared" si="132"/>
        <v/>
      </c>
      <c r="AK386" s="4" t="str">
        <f t="shared" si="133"/>
        <v/>
      </c>
      <c r="AZ386" s="25" t="str">
        <f t="shared" si="134"/>
        <v/>
      </c>
      <c r="BA386" s="25" t="str">
        <f t="shared" si="135"/>
        <v>D</v>
      </c>
      <c r="BB386" s="83" t="str">
        <f>PKG!J390</f>
        <v/>
      </c>
      <c r="BC386" s="83" t="str">
        <f>PKG!K390</f>
        <v/>
      </c>
      <c r="BD386" s="26" t="str">
        <f t="shared" si="136"/>
        <v/>
      </c>
      <c r="BE386" s="26" t="str">
        <f t="shared" si="137"/>
        <v/>
      </c>
      <c r="BG386" s="26" t="str">
        <f t="shared" si="138"/>
        <v/>
      </c>
      <c r="BH386" s="26" t="str">
        <f t="shared" si="139"/>
        <v/>
      </c>
      <c r="BJ386" s="26" t="str">
        <f t="shared" si="140"/>
        <v/>
      </c>
      <c r="BK386" s="26" t="str">
        <f t="shared" si="141"/>
        <v/>
      </c>
      <c r="BM386" s="26" t="str">
        <f t="shared" si="142"/>
        <v/>
      </c>
      <c r="BN386" s="26" t="str">
        <f t="shared" si="143"/>
        <v/>
      </c>
    </row>
    <row r="387" spans="27:66" x14ac:dyDescent="0.25">
      <c r="AA387" s="32">
        <v>78</v>
      </c>
      <c r="AB387" s="33">
        <f>PKG!C391</f>
        <v>0</v>
      </c>
      <c r="AC387" s="33" t="str">
        <f>PKG!G391</f>
        <v/>
      </c>
      <c r="AD387" s="78" t="str">
        <f>IFERROR(IF(VALUE(MID(PKG!D391,7,2))&gt;40,"P","L"),"")</f>
        <v/>
      </c>
      <c r="AE387" s="27">
        <f>PKG!H391</f>
        <v>0</v>
      </c>
      <c r="AF387" s="29" t="str">
        <f t="shared" si="128"/>
        <v/>
      </c>
      <c r="AG387" s="34" t="str">
        <f t="shared" si="129"/>
        <v/>
      </c>
      <c r="AH387" s="34" t="str">
        <f t="shared" si="130"/>
        <v/>
      </c>
      <c r="AI387" s="34" t="str">
        <f t="shared" si="131"/>
        <v/>
      </c>
      <c r="AJ387" s="34" t="str">
        <f t="shared" si="132"/>
        <v/>
      </c>
      <c r="AK387" s="4" t="str">
        <f t="shared" si="133"/>
        <v/>
      </c>
      <c r="AZ387" s="25" t="str">
        <f t="shared" si="134"/>
        <v/>
      </c>
      <c r="BA387" s="25" t="str">
        <f t="shared" si="135"/>
        <v>D</v>
      </c>
      <c r="BB387" s="83" t="str">
        <f>PKG!J391</f>
        <v/>
      </c>
      <c r="BC387" s="83" t="str">
        <f>PKG!K391</f>
        <v/>
      </c>
      <c r="BD387" s="26" t="str">
        <f t="shared" si="136"/>
        <v/>
      </c>
      <c r="BE387" s="26" t="str">
        <f t="shared" si="137"/>
        <v/>
      </c>
      <c r="BG387" s="26" t="str">
        <f t="shared" si="138"/>
        <v/>
      </c>
      <c r="BH387" s="26" t="str">
        <f t="shared" si="139"/>
        <v/>
      </c>
      <c r="BJ387" s="26" t="str">
        <f t="shared" si="140"/>
        <v/>
      </c>
      <c r="BK387" s="26" t="str">
        <f t="shared" si="141"/>
        <v/>
      </c>
      <c r="BM387" s="26" t="str">
        <f t="shared" si="142"/>
        <v/>
      </c>
      <c r="BN387" s="26" t="str">
        <f t="shared" si="143"/>
        <v/>
      </c>
    </row>
    <row r="388" spans="27:66" x14ac:dyDescent="0.25">
      <c r="AA388" s="32">
        <v>79</v>
      </c>
      <c r="AB388" s="33">
        <f>PKG!C392</f>
        <v>0</v>
      </c>
      <c r="AC388" s="33" t="str">
        <f>PKG!G392</f>
        <v/>
      </c>
      <c r="AD388" s="78" t="str">
        <f>IFERROR(IF(VALUE(MID(PKG!D392,7,2))&gt;40,"P","L"),"")</f>
        <v/>
      </c>
      <c r="AE388" s="27">
        <f>PKG!H392</f>
        <v>0</v>
      </c>
      <c r="AF388" s="29" t="str">
        <f t="shared" si="128"/>
        <v/>
      </c>
      <c r="AG388" s="34" t="str">
        <f t="shared" si="129"/>
        <v/>
      </c>
      <c r="AH388" s="34" t="str">
        <f t="shared" si="130"/>
        <v/>
      </c>
      <c r="AI388" s="34" t="str">
        <f t="shared" si="131"/>
        <v/>
      </c>
      <c r="AJ388" s="34" t="str">
        <f t="shared" si="132"/>
        <v/>
      </c>
      <c r="AK388" s="4" t="str">
        <f t="shared" si="133"/>
        <v/>
      </c>
      <c r="AZ388" s="25" t="str">
        <f t="shared" si="134"/>
        <v/>
      </c>
      <c r="BA388" s="25" t="str">
        <f t="shared" si="135"/>
        <v>D</v>
      </c>
      <c r="BB388" s="83" t="str">
        <f>PKG!J392</f>
        <v/>
      </c>
      <c r="BC388" s="83" t="str">
        <f>PKG!K392</f>
        <v/>
      </c>
      <c r="BD388" s="26" t="str">
        <f t="shared" si="136"/>
        <v/>
      </c>
      <c r="BE388" s="26" t="str">
        <f t="shared" si="137"/>
        <v/>
      </c>
      <c r="BG388" s="26" t="str">
        <f t="shared" si="138"/>
        <v/>
      </c>
      <c r="BH388" s="26" t="str">
        <f t="shared" si="139"/>
        <v/>
      </c>
      <c r="BJ388" s="26" t="str">
        <f t="shared" si="140"/>
        <v/>
      </c>
      <c r="BK388" s="26" t="str">
        <f t="shared" si="141"/>
        <v/>
      </c>
      <c r="BM388" s="26" t="str">
        <f t="shared" si="142"/>
        <v/>
      </c>
      <c r="BN388" s="26" t="str">
        <f t="shared" si="143"/>
        <v/>
      </c>
    </row>
    <row r="389" spans="27:66" x14ac:dyDescent="0.25">
      <c r="AA389" s="32">
        <v>80</v>
      </c>
      <c r="AB389" s="33">
        <f>PKG!C393</f>
        <v>0</v>
      </c>
      <c r="AC389" s="33" t="str">
        <f>PKG!G393</f>
        <v/>
      </c>
      <c r="AD389" s="78" t="str">
        <f>IFERROR(IF(VALUE(MID(PKG!D393,7,2))&gt;40,"P","L"),"")</f>
        <v/>
      </c>
      <c r="AE389" s="27">
        <f>PKG!H393</f>
        <v>0</v>
      </c>
      <c r="AF389" s="29" t="str">
        <f t="shared" si="128"/>
        <v/>
      </c>
      <c r="AG389" s="34" t="str">
        <f t="shared" si="129"/>
        <v/>
      </c>
      <c r="AH389" s="34" t="str">
        <f t="shared" si="130"/>
        <v/>
      </c>
      <c r="AI389" s="34" t="str">
        <f t="shared" si="131"/>
        <v/>
      </c>
      <c r="AJ389" s="34" t="str">
        <f t="shared" si="132"/>
        <v/>
      </c>
      <c r="AK389" s="4" t="str">
        <f t="shared" si="133"/>
        <v/>
      </c>
      <c r="AZ389" s="25" t="str">
        <f t="shared" si="134"/>
        <v/>
      </c>
      <c r="BA389" s="25" t="str">
        <f t="shared" si="135"/>
        <v>D</v>
      </c>
      <c r="BB389" s="83" t="str">
        <f>PKG!J393</f>
        <v/>
      </c>
      <c r="BC389" s="83" t="str">
        <f>PKG!K393</f>
        <v/>
      </c>
      <c r="BD389" s="26" t="str">
        <f t="shared" si="136"/>
        <v/>
      </c>
      <c r="BE389" s="26" t="str">
        <f t="shared" si="137"/>
        <v/>
      </c>
      <c r="BG389" s="26" t="str">
        <f t="shared" si="138"/>
        <v/>
      </c>
      <c r="BH389" s="26" t="str">
        <f t="shared" si="139"/>
        <v/>
      </c>
      <c r="BJ389" s="26" t="str">
        <f t="shared" si="140"/>
        <v/>
      </c>
      <c r="BK389" s="26" t="str">
        <f t="shared" si="141"/>
        <v/>
      </c>
      <c r="BM389" s="26" t="str">
        <f t="shared" si="142"/>
        <v/>
      </c>
      <c r="BN389" s="26" t="str">
        <f t="shared" si="143"/>
        <v/>
      </c>
    </row>
    <row r="390" spans="27:66" x14ac:dyDescent="0.25">
      <c r="AA390" s="32">
        <v>81</v>
      </c>
      <c r="AB390" s="33">
        <f>PKG!C394</f>
        <v>0</v>
      </c>
      <c r="AC390" s="33" t="str">
        <f>PKG!G394</f>
        <v/>
      </c>
      <c r="AD390" s="78" t="str">
        <f>IFERROR(IF(VALUE(MID(PKG!D394,7,2))&gt;40,"P","L"),"")</f>
        <v/>
      </c>
      <c r="AE390" s="27">
        <f>PKG!H394</f>
        <v>0</v>
      </c>
      <c r="AF390" s="29" t="str">
        <f t="shared" si="128"/>
        <v/>
      </c>
      <c r="AG390" s="34" t="str">
        <f t="shared" si="129"/>
        <v/>
      </c>
      <c r="AH390" s="34" t="str">
        <f t="shared" si="130"/>
        <v/>
      </c>
      <c r="AI390" s="34" t="str">
        <f t="shared" si="131"/>
        <v/>
      </c>
      <c r="AJ390" s="34" t="str">
        <f t="shared" si="132"/>
        <v/>
      </c>
      <c r="AK390" s="4" t="str">
        <f t="shared" si="133"/>
        <v/>
      </c>
      <c r="AZ390" s="25" t="str">
        <f t="shared" si="134"/>
        <v/>
      </c>
      <c r="BA390" s="25" t="str">
        <f t="shared" si="135"/>
        <v>D</v>
      </c>
      <c r="BB390" s="83" t="str">
        <f>PKG!J394</f>
        <v/>
      </c>
      <c r="BC390" s="83" t="str">
        <f>PKG!K394</f>
        <v/>
      </c>
      <c r="BD390" s="26" t="str">
        <f t="shared" si="136"/>
        <v/>
      </c>
      <c r="BE390" s="26" t="str">
        <f t="shared" si="137"/>
        <v/>
      </c>
      <c r="BG390" s="26" t="str">
        <f t="shared" si="138"/>
        <v/>
      </c>
      <c r="BH390" s="26" t="str">
        <f t="shared" si="139"/>
        <v/>
      </c>
      <c r="BJ390" s="26" t="str">
        <f t="shared" si="140"/>
        <v/>
      </c>
      <c r="BK390" s="26" t="str">
        <f t="shared" si="141"/>
        <v/>
      </c>
      <c r="BM390" s="26" t="str">
        <f t="shared" si="142"/>
        <v/>
      </c>
      <c r="BN390" s="26" t="str">
        <f t="shared" si="143"/>
        <v/>
      </c>
    </row>
    <row r="391" spans="27:66" x14ac:dyDescent="0.25">
      <c r="AA391" s="32">
        <v>82</v>
      </c>
      <c r="AB391" s="33">
        <f>PKG!C395</f>
        <v>0</v>
      </c>
      <c r="AC391" s="33" t="str">
        <f>PKG!G395</f>
        <v/>
      </c>
      <c r="AD391" s="78" t="str">
        <f>IFERROR(IF(VALUE(MID(PKG!D395,7,2))&gt;40,"P","L"),"")</f>
        <v/>
      </c>
      <c r="AE391" s="27">
        <f>PKG!H395</f>
        <v>0</v>
      </c>
      <c r="AF391" s="29" t="str">
        <f t="shared" si="128"/>
        <v/>
      </c>
      <c r="AG391" s="34" t="str">
        <f t="shared" si="129"/>
        <v/>
      </c>
      <c r="AH391" s="34" t="str">
        <f t="shared" si="130"/>
        <v/>
      </c>
      <c r="AI391" s="34" t="str">
        <f t="shared" si="131"/>
        <v/>
      </c>
      <c r="AJ391" s="34" t="str">
        <f t="shared" si="132"/>
        <v/>
      </c>
      <c r="AK391" s="4" t="str">
        <f t="shared" si="133"/>
        <v/>
      </c>
      <c r="AZ391" s="25" t="str">
        <f t="shared" si="134"/>
        <v/>
      </c>
      <c r="BA391" s="25" t="str">
        <f t="shared" si="135"/>
        <v>D</v>
      </c>
      <c r="BB391" s="83" t="str">
        <f>PKG!J395</f>
        <v/>
      </c>
      <c r="BC391" s="83" t="str">
        <f>PKG!K395</f>
        <v/>
      </c>
      <c r="BD391" s="26" t="str">
        <f t="shared" si="136"/>
        <v/>
      </c>
      <c r="BE391" s="26" t="str">
        <f t="shared" si="137"/>
        <v/>
      </c>
      <c r="BG391" s="26" t="str">
        <f t="shared" si="138"/>
        <v/>
      </c>
      <c r="BH391" s="26" t="str">
        <f t="shared" si="139"/>
        <v/>
      </c>
      <c r="BJ391" s="26" t="str">
        <f t="shared" si="140"/>
        <v/>
      </c>
      <c r="BK391" s="26" t="str">
        <f t="shared" si="141"/>
        <v/>
      </c>
      <c r="BM391" s="26" t="str">
        <f t="shared" si="142"/>
        <v/>
      </c>
      <c r="BN391" s="26" t="str">
        <f t="shared" si="143"/>
        <v/>
      </c>
    </row>
    <row r="392" spans="27:66" x14ac:dyDescent="0.25">
      <c r="AA392" s="32">
        <v>83</v>
      </c>
      <c r="AB392" s="33">
        <f>PKG!C396</f>
        <v>0</v>
      </c>
      <c r="AC392" s="33" t="str">
        <f>PKG!G396</f>
        <v/>
      </c>
      <c r="AD392" s="78" t="str">
        <f>IFERROR(IF(VALUE(MID(PKG!D396,7,2))&gt;40,"P","L"),"")</f>
        <v/>
      </c>
      <c r="AE392" s="27">
        <f>PKG!H396</f>
        <v>0</v>
      </c>
      <c r="AF392" s="29" t="str">
        <f t="shared" si="128"/>
        <v/>
      </c>
      <c r="AG392" s="34" t="str">
        <f t="shared" si="129"/>
        <v/>
      </c>
      <c r="AH392" s="34" t="str">
        <f t="shared" si="130"/>
        <v/>
      </c>
      <c r="AI392" s="34" t="str">
        <f t="shared" si="131"/>
        <v/>
      </c>
      <c r="AJ392" s="34" t="str">
        <f t="shared" si="132"/>
        <v/>
      </c>
      <c r="AK392" s="4" t="str">
        <f t="shared" si="133"/>
        <v/>
      </c>
      <c r="AZ392" s="25" t="str">
        <f t="shared" si="134"/>
        <v/>
      </c>
      <c r="BA392" s="25" t="str">
        <f t="shared" si="135"/>
        <v>D</v>
      </c>
      <c r="BB392" s="83" t="str">
        <f>PKG!J396</f>
        <v/>
      </c>
      <c r="BC392" s="83" t="str">
        <f>PKG!K396</f>
        <v/>
      </c>
      <c r="BD392" s="26" t="str">
        <f t="shared" si="136"/>
        <v/>
      </c>
      <c r="BE392" s="26" t="str">
        <f t="shared" si="137"/>
        <v/>
      </c>
      <c r="BG392" s="26" t="str">
        <f t="shared" si="138"/>
        <v/>
      </c>
      <c r="BH392" s="26" t="str">
        <f t="shared" si="139"/>
        <v/>
      </c>
      <c r="BJ392" s="26" t="str">
        <f t="shared" si="140"/>
        <v/>
      </c>
      <c r="BK392" s="26" t="str">
        <f t="shared" si="141"/>
        <v/>
      </c>
      <c r="BM392" s="26" t="str">
        <f t="shared" si="142"/>
        <v/>
      </c>
      <c r="BN392" s="26" t="str">
        <f t="shared" si="143"/>
        <v/>
      </c>
    </row>
    <row r="393" spans="27:66" x14ac:dyDescent="0.25">
      <c r="AA393" s="32">
        <v>84</v>
      </c>
      <c r="AB393" s="33">
        <f>PKG!C397</f>
        <v>0</v>
      </c>
      <c r="AC393" s="33" t="str">
        <f>PKG!G397</f>
        <v/>
      </c>
      <c r="AD393" s="78" t="str">
        <f>IFERROR(IF(VALUE(MID(PKG!D397,7,2))&gt;40,"P","L"),"")</f>
        <v/>
      </c>
      <c r="AE393" s="27">
        <f>PKG!H397</f>
        <v>0</v>
      </c>
      <c r="AF393" s="29" t="str">
        <f t="shared" si="128"/>
        <v/>
      </c>
      <c r="AG393" s="34" t="str">
        <f t="shared" si="129"/>
        <v/>
      </c>
      <c r="AH393" s="34" t="str">
        <f t="shared" si="130"/>
        <v/>
      </c>
      <c r="AI393" s="34" t="str">
        <f t="shared" si="131"/>
        <v/>
      </c>
      <c r="AJ393" s="34" t="str">
        <f t="shared" si="132"/>
        <v/>
      </c>
      <c r="AK393" s="4" t="str">
        <f t="shared" si="133"/>
        <v/>
      </c>
      <c r="AZ393" s="25" t="str">
        <f t="shared" si="134"/>
        <v/>
      </c>
      <c r="BA393" s="25" t="str">
        <f t="shared" si="135"/>
        <v>D</v>
      </c>
      <c r="BB393" s="83" t="str">
        <f>PKG!J397</f>
        <v/>
      </c>
      <c r="BC393" s="83" t="str">
        <f>PKG!K397</f>
        <v/>
      </c>
      <c r="BD393" s="26" t="str">
        <f t="shared" si="136"/>
        <v/>
      </c>
      <c r="BE393" s="26" t="str">
        <f t="shared" si="137"/>
        <v/>
      </c>
      <c r="BG393" s="26" t="str">
        <f t="shared" si="138"/>
        <v/>
      </c>
      <c r="BH393" s="26" t="str">
        <f t="shared" si="139"/>
        <v/>
      </c>
      <c r="BJ393" s="26" t="str">
        <f t="shared" si="140"/>
        <v/>
      </c>
      <c r="BK393" s="26" t="str">
        <f t="shared" si="141"/>
        <v/>
      </c>
      <c r="BM393" s="26" t="str">
        <f t="shared" si="142"/>
        <v/>
      </c>
      <c r="BN393" s="26" t="str">
        <f t="shared" si="143"/>
        <v/>
      </c>
    </row>
    <row r="394" spans="27:66" x14ac:dyDescent="0.25">
      <c r="AA394" s="32">
        <v>85</v>
      </c>
      <c r="AB394" s="33">
        <f>PKG!C398</f>
        <v>0</v>
      </c>
      <c r="AC394" s="33" t="str">
        <f>PKG!G398</f>
        <v/>
      </c>
      <c r="AD394" s="78" t="str">
        <f>IFERROR(IF(VALUE(MID(PKG!D398,7,2))&gt;40,"P","L"),"")</f>
        <v/>
      </c>
      <c r="AE394" s="27">
        <f>PKG!H398</f>
        <v>0</v>
      </c>
      <c r="AF394" s="29" t="str">
        <f t="shared" si="128"/>
        <v/>
      </c>
      <c r="AG394" s="34" t="str">
        <f t="shared" si="129"/>
        <v/>
      </c>
      <c r="AH394" s="34" t="str">
        <f t="shared" si="130"/>
        <v/>
      </c>
      <c r="AI394" s="34" t="str">
        <f t="shared" si="131"/>
        <v/>
      </c>
      <c r="AJ394" s="34" t="str">
        <f t="shared" si="132"/>
        <v/>
      </c>
      <c r="AK394" s="4" t="str">
        <f t="shared" si="133"/>
        <v/>
      </c>
      <c r="AZ394" s="25" t="str">
        <f t="shared" si="134"/>
        <v/>
      </c>
      <c r="BA394" s="25" t="str">
        <f t="shared" si="135"/>
        <v>D</v>
      </c>
      <c r="BB394" s="83" t="str">
        <f>PKG!J398</f>
        <v/>
      </c>
      <c r="BC394" s="83" t="str">
        <f>PKG!K398</f>
        <v/>
      </c>
      <c r="BD394" s="26" t="str">
        <f t="shared" si="136"/>
        <v/>
      </c>
      <c r="BE394" s="26" t="str">
        <f t="shared" si="137"/>
        <v/>
      </c>
      <c r="BG394" s="26" t="str">
        <f t="shared" si="138"/>
        <v/>
      </c>
      <c r="BH394" s="26" t="str">
        <f t="shared" si="139"/>
        <v/>
      </c>
      <c r="BJ394" s="26" t="str">
        <f t="shared" si="140"/>
        <v/>
      </c>
      <c r="BK394" s="26" t="str">
        <f t="shared" si="141"/>
        <v/>
      </c>
      <c r="BM394" s="26" t="str">
        <f t="shared" si="142"/>
        <v/>
      </c>
      <c r="BN394" s="26" t="str">
        <f t="shared" si="143"/>
        <v/>
      </c>
    </row>
    <row r="395" spans="27:66" x14ac:dyDescent="0.25">
      <c r="AA395" s="32">
        <v>86</v>
      </c>
      <c r="AB395" s="33">
        <f>PKG!C399</f>
        <v>0</v>
      </c>
      <c r="AC395" s="33" t="str">
        <f>PKG!G399</f>
        <v/>
      </c>
      <c r="AD395" s="78" t="str">
        <f>IFERROR(IF(VALUE(MID(PKG!D399,7,2))&gt;40,"P","L"),"")</f>
        <v/>
      </c>
      <c r="AE395" s="27">
        <f>PKG!H399</f>
        <v>0</v>
      </c>
      <c r="AF395" s="29" t="str">
        <f t="shared" si="128"/>
        <v/>
      </c>
      <c r="AG395" s="34" t="str">
        <f t="shared" si="129"/>
        <v/>
      </c>
      <c r="AH395" s="34" t="str">
        <f t="shared" si="130"/>
        <v/>
      </c>
      <c r="AI395" s="34" t="str">
        <f t="shared" si="131"/>
        <v/>
      </c>
      <c r="AJ395" s="34" t="str">
        <f t="shared" si="132"/>
        <v/>
      </c>
      <c r="AK395" s="4" t="str">
        <f t="shared" si="133"/>
        <v/>
      </c>
      <c r="AZ395" s="25" t="str">
        <f t="shared" si="134"/>
        <v/>
      </c>
      <c r="BA395" s="25" t="str">
        <f t="shared" si="135"/>
        <v>D</v>
      </c>
      <c r="BB395" s="83" t="str">
        <f>PKG!J399</f>
        <v/>
      </c>
      <c r="BC395" s="83" t="str">
        <f>PKG!K399</f>
        <v/>
      </c>
      <c r="BD395" s="26" t="str">
        <f t="shared" si="136"/>
        <v/>
      </c>
      <c r="BE395" s="26" t="str">
        <f t="shared" si="137"/>
        <v/>
      </c>
      <c r="BG395" s="26" t="str">
        <f t="shared" si="138"/>
        <v/>
      </c>
      <c r="BH395" s="26" t="str">
        <f t="shared" si="139"/>
        <v/>
      </c>
      <c r="BJ395" s="26" t="str">
        <f t="shared" si="140"/>
        <v/>
      </c>
      <c r="BK395" s="26" t="str">
        <f t="shared" si="141"/>
        <v/>
      </c>
      <c r="BM395" s="26" t="str">
        <f t="shared" si="142"/>
        <v/>
      </c>
      <c r="BN395" s="26" t="str">
        <f t="shared" si="143"/>
        <v/>
      </c>
    </row>
    <row r="396" spans="27:66" x14ac:dyDescent="0.25">
      <c r="AA396" s="32">
        <v>87</v>
      </c>
      <c r="AB396" s="33">
        <f>PKG!C400</f>
        <v>0</v>
      </c>
      <c r="AC396" s="33" t="str">
        <f>PKG!G400</f>
        <v/>
      </c>
      <c r="AD396" s="78" t="str">
        <f>IFERROR(IF(VALUE(MID(PKG!D400,7,2))&gt;40,"P","L"),"")</f>
        <v/>
      </c>
      <c r="AE396" s="27">
        <f>PKG!H400</f>
        <v>0</v>
      </c>
      <c r="AF396" s="29" t="str">
        <f t="shared" si="128"/>
        <v/>
      </c>
      <c r="AG396" s="34" t="str">
        <f t="shared" si="129"/>
        <v/>
      </c>
      <c r="AH396" s="34" t="str">
        <f t="shared" si="130"/>
        <v/>
      </c>
      <c r="AI396" s="34" t="str">
        <f t="shared" si="131"/>
        <v/>
      </c>
      <c r="AJ396" s="34" t="str">
        <f t="shared" si="132"/>
        <v/>
      </c>
      <c r="AK396" s="4" t="str">
        <f t="shared" si="133"/>
        <v/>
      </c>
      <c r="AZ396" s="25" t="str">
        <f t="shared" si="134"/>
        <v/>
      </c>
      <c r="BA396" s="25" t="str">
        <f t="shared" si="135"/>
        <v>D</v>
      </c>
      <c r="BB396" s="83" t="str">
        <f>PKG!J400</f>
        <v/>
      </c>
      <c r="BC396" s="83" t="str">
        <f>PKG!K400</f>
        <v/>
      </c>
      <c r="BD396" s="26" t="str">
        <f t="shared" si="136"/>
        <v/>
      </c>
      <c r="BE396" s="26" t="str">
        <f t="shared" si="137"/>
        <v/>
      </c>
      <c r="BG396" s="26" t="str">
        <f t="shared" si="138"/>
        <v/>
      </c>
      <c r="BH396" s="26" t="str">
        <f t="shared" si="139"/>
        <v/>
      </c>
      <c r="BJ396" s="26" t="str">
        <f t="shared" si="140"/>
        <v/>
      </c>
      <c r="BK396" s="26" t="str">
        <f t="shared" si="141"/>
        <v/>
      </c>
      <c r="BM396" s="26" t="str">
        <f t="shared" si="142"/>
        <v/>
      </c>
      <c r="BN396" s="26" t="str">
        <f t="shared" si="143"/>
        <v/>
      </c>
    </row>
    <row r="397" spans="27:66" x14ac:dyDescent="0.25">
      <c r="AA397" s="32">
        <v>88</v>
      </c>
      <c r="AB397" s="33">
        <f>PKG!C401</f>
        <v>0</v>
      </c>
      <c r="AC397" s="33" t="str">
        <f>PKG!G401</f>
        <v/>
      </c>
      <c r="AD397" s="78" t="str">
        <f>IFERROR(IF(VALUE(MID(PKG!D401,7,2))&gt;40,"P","L"),"")</f>
        <v/>
      </c>
      <c r="AE397" s="27">
        <f>PKG!H401</f>
        <v>0</v>
      </c>
      <c r="AF397" s="29" t="str">
        <f t="shared" si="128"/>
        <v/>
      </c>
      <c r="AG397" s="34" t="str">
        <f t="shared" si="129"/>
        <v/>
      </c>
      <c r="AH397" s="34" t="str">
        <f t="shared" si="130"/>
        <v/>
      </c>
      <c r="AI397" s="34" t="str">
        <f t="shared" si="131"/>
        <v/>
      </c>
      <c r="AJ397" s="34" t="str">
        <f t="shared" si="132"/>
        <v/>
      </c>
      <c r="AK397" s="4" t="str">
        <f t="shared" si="133"/>
        <v/>
      </c>
      <c r="AZ397" s="25" t="str">
        <f t="shared" si="134"/>
        <v/>
      </c>
      <c r="BA397" s="25" t="str">
        <f t="shared" si="135"/>
        <v>D</v>
      </c>
      <c r="BB397" s="83" t="str">
        <f>PKG!J401</f>
        <v/>
      </c>
      <c r="BC397" s="83" t="str">
        <f>PKG!K401</f>
        <v/>
      </c>
      <c r="BD397" s="26" t="str">
        <f t="shared" si="136"/>
        <v/>
      </c>
      <c r="BE397" s="26" t="str">
        <f t="shared" si="137"/>
        <v/>
      </c>
      <c r="BG397" s="26" t="str">
        <f t="shared" si="138"/>
        <v/>
      </c>
      <c r="BH397" s="26" t="str">
        <f t="shared" si="139"/>
        <v/>
      </c>
      <c r="BJ397" s="26" t="str">
        <f t="shared" si="140"/>
        <v/>
      </c>
      <c r="BK397" s="26" t="str">
        <f t="shared" si="141"/>
        <v/>
      </c>
      <c r="BM397" s="26" t="str">
        <f t="shared" si="142"/>
        <v/>
      </c>
      <c r="BN397" s="26" t="str">
        <f t="shared" si="143"/>
        <v/>
      </c>
    </row>
    <row r="398" spans="27:66" x14ac:dyDescent="0.25">
      <c r="AA398" s="32">
        <v>89</v>
      </c>
      <c r="AB398" s="33">
        <f>PKG!C402</f>
        <v>0</v>
      </c>
      <c r="AC398" s="33" t="str">
        <f>PKG!G402</f>
        <v/>
      </c>
      <c r="AD398" s="78" t="str">
        <f>IFERROR(IF(VALUE(MID(PKG!D402,7,2))&gt;40,"P","L"),"")</f>
        <v/>
      </c>
      <c r="AE398" s="27">
        <f>PKG!H402</f>
        <v>0</v>
      </c>
      <c r="AF398" s="29" t="str">
        <f t="shared" si="128"/>
        <v/>
      </c>
      <c r="AG398" s="34" t="str">
        <f t="shared" si="129"/>
        <v/>
      </c>
      <c r="AH398" s="34" t="str">
        <f t="shared" si="130"/>
        <v/>
      </c>
      <c r="AI398" s="34" t="str">
        <f t="shared" si="131"/>
        <v/>
      </c>
      <c r="AJ398" s="34" t="str">
        <f t="shared" si="132"/>
        <v/>
      </c>
      <c r="AK398" s="4" t="str">
        <f t="shared" si="133"/>
        <v/>
      </c>
      <c r="AZ398" s="25" t="str">
        <f t="shared" si="134"/>
        <v/>
      </c>
      <c r="BA398" s="25" t="str">
        <f t="shared" si="135"/>
        <v>D</v>
      </c>
      <c r="BB398" s="83" t="str">
        <f>PKG!J402</f>
        <v/>
      </c>
      <c r="BC398" s="83" t="str">
        <f>PKG!K402</f>
        <v/>
      </c>
      <c r="BD398" s="26" t="str">
        <f t="shared" si="136"/>
        <v/>
      </c>
      <c r="BE398" s="26" t="str">
        <f t="shared" si="137"/>
        <v/>
      </c>
      <c r="BG398" s="26" t="str">
        <f t="shared" si="138"/>
        <v/>
      </c>
      <c r="BH398" s="26" t="str">
        <f t="shared" si="139"/>
        <v/>
      </c>
      <c r="BJ398" s="26" t="str">
        <f t="shared" si="140"/>
        <v/>
      </c>
      <c r="BK398" s="26" t="str">
        <f t="shared" si="141"/>
        <v/>
      </c>
      <c r="BM398" s="26" t="str">
        <f t="shared" si="142"/>
        <v/>
      </c>
      <c r="BN398" s="26" t="str">
        <f t="shared" si="143"/>
        <v/>
      </c>
    </row>
    <row r="399" spans="27:66" x14ac:dyDescent="0.25">
      <c r="AA399" s="32">
        <v>90</v>
      </c>
      <c r="AB399" s="33">
        <f>PKG!C403</f>
        <v>0</v>
      </c>
      <c r="AC399" s="33" t="str">
        <f>PKG!G403</f>
        <v/>
      </c>
      <c r="AD399" s="78" t="str">
        <f>IFERROR(IF(VALUE(MID(PKG!D403,7,2))&gt;40,"P","L"),"")</f>
        <v/>
      </c>
      <c r="AE399" s="27">
        <f>PKG!H403</f>
        <v>0</v>
      </c>
      <c r="AF399" s="29" t="str">
        <f t="shared" si="128"/>
        <v/>
      </c>
      <c r="AG399" s="34" t="str">
        <f t="shared" si="129"/>
        <v/>
      </c>
      <c r="AH399" s="34" t="str">
        <f t="shared" si="130"/>
        <v/>
      </c>
      <c r="AI399" s="34" t="str">
        <f t="shared" si="131"/>
        <v/>
      </c>
      <c r="AJ399" s="34" t="str">
        <f t="shared" si="132"/>
        <v/>
      </c>
      <c r="AK399" s="4" t="str">
        <f t="shared" si="133"/>
        <v/>
      </c>
      <c r="AZ399" s="25" t="str">
        <f t="shared" si="134"/>
        <v/>
      </c>
      <c r="BA399" s="25" t="str">
        <f t="shared" si="135"/>
        <v>D</v>
      </c>
      <c r="BB399" s="83" t="str">
        <f>PKG!J403</f>
        <v/>
      </c>
      <c r="BC399" s="83" t="str">
        <f>PKG!K403</f>
        <v/>
      </c>
      <c r="BD399" s="26" t="str">
        <f t="shared" si="136"/>
        <v/>
      </c>
      <c r="BE399" s="26" t="str">
        <f t="shared" si="137"/>
        <v/>
      </c>
      <c r="BG399" s="26" t="str">
        <f t="shared" si="138"/>
        <v/>
      </c>
      <c r="BH399" s="26" t="str">
        <f t="shared" si="139"/>
        <v/>
      </c>
      <c r="BJ399" s="26" t="str">
        <f t="shared" si="140"/>
        <v/>
      </c>
      <c r="BK399" s="26" t="str">
        <f t="shared" si="141"/>
        <v/>
      </c>
      <c r="BM399" s="26" t="str">
        <f t="shared" si="142"/>
        <v/>
      </c>
      <c r="BN399" s="26" t="str">
        <f t="shared" si="143"/>
        <v/>
      </c>
    </row>
    <row r="400" spans="27:66" x14ac:dyDescent="0.25">
      <c r="AA400" s="32">
        <v>91</v>
      </c>
      <c r="AB400" s="33">
        <f>PKG!C404</f>
        <v>0</v>
      </c>
      <c r="AC400" s="33" t="str">
        <f>PKG!G404</f>
        <v/>
      </c>
      <c r="AD400" s="78" t="str">
        <f>IFERROR(IF(VALUE(MID(PKG!D404,7,2))&gt;40,"P","L"),"")</f>
        <v/>
      </c>
      <c r="AE400" s="27">
        <f>PKG!H404</f>
        <v>0</v>
      </c>
      <c r="AF400" s="29" t="str">
        <f t="shared" si="128"/>
        <v/>
      </c>
      <c r="AG400" s="34" t="str">
        <f t="shared" si="129"/>
        <v/>
      </c>
      <c r="AH400" s="34" t="str">
        <f t="shared" si="130"/>
        <v/>
      </c>
      <c r="AI400" s="34" t="str">
        <f t="shared" si="131"/>
        <v/>
      </c>
      <c r="AJ400" s="34" t="str">
        <f t="shared" si="132"/>
        <v/>
      </c>
      <c r="AK400" s="4" t="str">
        <f t="shared" si="133"/>
        <v/>
      </c>
      <c r="AZ400" s="25" t="str">
        <f t="shared" si="134"/>
        <v/>
      </c>
      <c r="BA400" s="25" t="str">
        <f t="shared" si="135"/>
        <v>D</v>
      </c>
      <c r="BB400" s="83" t="str">
        <f>PKG!J404</f>
        <v/>
      </c>
      <c r="BC400" s="83" t="str">
        <f>PKG!K404</f>
        <v/>
      </c>
      <c r="BD400" s="26" t="str">
        <f t="shared" si="136"/>
        <v/>
      </c>
      <c r="BE400" s="26" t="str">
        <f t="shared" si="137"/>
        <v/>
      </c>
      <c r="BG400" s="26" t="str">
        <f t="shared" si="138"/>
        <v/>
      </c>
      <c r="BH400" s="26" t="str">
        <f t="shared" si="139"/>
        <v/>
      </c>
      <c r="BJ400" s="26" t="str">
        <f t="shared" si="140"/>
        <v/>
      </c>
      <c r="BK400" s="26" t="str">
        <f t="shared" si="141"/>
        <v/>
      </c>
      <c r="BM400" s="26" t="str">
        <f t="shared" si="142"/>
        <v/>
      </c>
      <c r="BN400" s="26" t="str">
        <f t="shared" si="143"/>
        <v/>
      </c>
    </row>
    <row r="401" spans="27:66" x14ac:dyDescent="0.25">
      <c r="AA401" s="32">
        <v>92</v>
      </c>
      <c r="AB401" s="33">
        <f>PKG!C405</f>
        <v>0</v>
      </c>
      <c r="AC401" s="33" t="str">
        <f>PKG!G405</f>
        <v/>
      </c>
      <c r="AD401" s="78" t="str">
        <f>IFERROR(IF(VALUE(MID(PKG!D405,7,2))&gt;40,"P","L"),"")</f>
        <v/>
      </c>
      <c r="AE401" s="27">
        <f>PKG!H405</f>
        <v>0</v>
      </c>
      <c r="AF401" s="29" t="str">
        <f t="shared" si="128"/>
        <v/>
      </c>
      <c r="AG401" s="34" t="str">
        <f t="shared" si="129"/>
        <v/>
      </c>
      <c r="AH401" s="34" t="str">
        <f t="shared" si="130"/>
        <v/>
      </c>
      <c r="AI401" s="34" t="str">
        <f t="shared" si="131"/>
        <v/>
      </c>
      <c r="AJ401" s="34" t="str">
        <f t="shared" si="132"/>
        <v/>
      </c>
      <c r="AK401" s="4" t="str">
        <f t="shared" si="133"/>
        <v/>
      </c>
      <c r="AZ401" s="25" t="str">
        <f t="shared" si="134"/>
        <v/>
      </c>
      <c r="BA401" s="25" t="str">
        <f t="shared" si="135"/>
        <v>D</v>
      </c>
      <c r="BB401" s="83" t="str">
        <f>PKG!J405</f>
        <v/>
      </c>
      <c r="BC401" s="83" t="str">
        <f>PKG!K405</f>
        <v/>
      </c>
      <c r="BD401" s="26" t="str">
        <f t="shared" si="136"/>
        <v/>
      </c>
      <c r="BE401" s="26" t="str">
        <f t="shared" si="137"/>
        <v/>
      </c>
      <c r="BG401" s="26" t="str">
        <f t="shared" si="138"/>
        <v/>
      </c>
      <c r="BH401" s="26" t="str">
        <f t="shared" si="139"/>
        <v/>
      </c>
      <c r="BJ401" s="26" t="str">
        <f t="shared" si="140"/>
        <v/>
      </c>
      <c r="BK401" s="26" t="str">
        <f t="shared" si="141"/>
        <v/>
      </c>
      <c r="BM401" s="26" t="str">
        <f t="shared" si="142"/>
        <v/>
      </c>
      <c r="BN401" s="26" t="str">
        <f t="shared" si="143"/>
        <v/>
      </c>
    </row>
    <row r="402" spans="27:66" x14ac:dyDescent="0.25">
      <c r="AA402" s="32">
        <v>93</v>
      </c>
      <c r="AB402" s="33">
        <f>PKG!C406</f>
        <v>0</v>
      </c>
      <c r="AC402" s="33" t="str">
        <f>PKG!G406</f>
        <v/>
      </c>
      <c r="AD402" s="78" t="str">
        <f>IFERROR(IF(VALUE(MID(PKG!D406,7,2))&gt;40,"P","L"),"")</f>
        <v/>
      </c>
      <c r="AE402" s="27">
        <f>PKG!H406</f>
        <v>0</v>
      </c>
      <c r="AF402" s="29" t="str">
        <f t="shared" si="128"/>
        <v/>
      </c>
      <c r="AG402" s="34" t="str">
        <f t="shared" si="129"/>
        <v/>
      </c>
      <c r="AH402" s="34" t="str">
        <f t="shared" si="130"/>
        <v/>
      </c>
      <c r="AI402" s="34" t="str">
        <f t="shared" si="131"/>
        <v/>
      </c>
      <c r="AJ402" s="34" t="str">
        <f t="shared" si="132"/>
        <v/>
      </c>
      <c r="AK402" s="4" t="str">
        <f t="shared" si="133"/>
        <v/>
      </c>
      <c r="AZ402" s="25" t="str">
        <f t="shared" si="134"/>
        <v/>
      </c>
      <c r="BA402" s="25" t="str">
        <f t="shared" si="135"/>
        <v>D</v>
      </c>
      <c r="BB402" s="83" t="str">
        <f>PKG!J406</f>
        <v/>
      </c>
      <c r="BC402" s="83" t="str">
        <f>PKG!K406</f>
        <v/>
      </c>
      <c r="BD402" s="26" t="str">
        <f t="shared" si="136"/>
        <v/>
      </c>
      <c r="BE402" s="26" t="str">
        <f t="shared" si="137"/>
        <v/>
      </c>
      <c r="BG402" s="26" t="str">
        <f t="shared" si="138"/>
        <v/>
      </c>
      <c r="BH402" s="26" t="str">
        <f t="shared" si="139"/>
        <v/>
      </c>
      <c r="BJ402" s="26" t="str">
        <f t="shared" si="140"/>
        <v/>
      </c>
      <c r="BK402" s="26" t="str">
        <f t="shared" si="141"/>
        <v/>
      </c>
      <c r="BM402" s="26" t="str">
        <f t="shared" si="142"/>
        <v/>
      </c>
      <c r="BN402" s="26" t="str">
        <f t="shared" si="143"/>
        <v/>
      </c>
    </row>
    <row r="403" spans="27:66" x14ac:dyDescent="0.25">
      <c r="AA403" s="32">
        <v>94</v>
      </c>
      <c r="AB403" s="33">
        <f>PKG!C407</f>
        <v>0</v>
      </c>
      <c r="AC403" s="33" t="str">
        <f>PKG!G407</f>
        <v/>
      </c>
      <c r="AD403" s="78" t="str">
        <f>IFERROR(IF(VALUE(MID(PKG!D407,7,2))&gt;40,"P","L"),"")</f>
        <v/>
      </c>
      <c r="AE403" s="27">
        <f>PKG!H407</f>
        <v>0</v>
      </c>
      <c r="AF403" s="29" t="str">
        <f t="shared" si="128"/>
        <v/>
      </c>
      <c r="AG403" s="34" t="str">
        <f t="shared" si="129"/>
        <v/>
      </c>
      <c r="AH403" s="34" t="str">
        <f t="shared" si="130"/>
        <v/>
      </c>
      <c r="AI403" s="34" t="str">
        <f t="shared" si="131"/>
        <v/>
      </c>
      <c r="AJ403" s="34" t="str">
        <f t="shared" si="132"/>
        <v/>
      </c>
      <c r="AK403" s="4" t="str">
        <f t="shared" si="133"/>
        <v/>
      </c>
      <c r="AZ403" s="25" t="str">
        <f t="shared" si="134"/>
        <v/>
      </c>
      <c r="BA403" s="25" t="str">
        <f t="shared" si="135"/>
        <v>D</v>
      </c>
      <c r="BB403" s="83" t="str">
        <f>PKG!J407</f>
        <v/>
      </c>
      <c r="BC403" s="83" t="str">
        <f>PKG!K407</f>
        <v/>
      </c>
      <c r="BD403" s="26" t="str">
        <f t="shared" si="136"/>
        <v/>
      </c>
      <c r="BE403" s="26" t="str">
        <f t="shared" si="137"/>
        <v/>
      </c>
      <c r="BG403" s="26" t="str">
        <f t="shared" si="138"/>
        <v/>
      </c>
      <c r="BH403" s="26" t="str">
        <f t="shared" si="139"/>
        <v/>
      </c>
      <c r="BJ403" s="26" t="str">
        <f t="shared" si="140"/>
        <v/>
      </c>
      <c r="BK403" s="26" t="str">
        <f t="shared" si="141"/>
        <v/>
      </c>
      <c r="BM403" s="26" t="str">
        <f t="shared" si="142"/>
        <v/>
      </c>
      <c r="BN403" s="26" t="str">
        <f t="shared" si="143"/>
        <v/>
      </c>
    </row>
    <row r="404" spans="27:66" x14ac:dyDescent="0.25">
      <c r="AA404" s="32">
        <v>95</v>
      </c>
      <c r="AB404" s="33">
        <f>PKG!C408</f>
        <v>0</v>
      </c>
      <c r="AC404" s="33" t="str">
        <f>PKG!G408</f>
        <v/>
      </c>
      <c r="AD404" s="78" t="str">
        <f>IFERROR(IF(VALUE(MID(PKG!D408,7,2))&gt;40,"P","L"),"")</f>
        <v/>
      </c>
      <c r="AE404" s="27">
        <f>PKG!H408</f>
        <v>0</v>
      </c>
      <c r="AF404" s="29" t="str">
        <f t="shared" si="128"/>
        <v/>
      </c>
      <c r="AG404" s="34" t="str">
        <f t="shared" si="129"/>
        <v/>
      </c>
      <c r="AH404" s="34" t="str">
        <f t="shared" si="130"/>
        <v/>
      </c>
      <c r="AI404" s="34" t="str">
        <f t="shared" si="131"/>
        <v/>
      </c>
      <c r="AJ404" s="34" t="str">
        <f t="shared" si="132"/>
        <v/>
      </c>
      <c r="AK404" s="4" t="str">
        <f t="shared" si="133"/>
        <v/>
      </c>
      <c r="AZ404" s="25" t="str">
        <f t="shared" si="134"/>
        <v/>
      </c>
      <c r="BA404" s="25" t="str">
        <f t="shared" si="135"/>
        <v>D</v>
      </c>
      <c r="BB404" s="83" t="str">
        <f>PKG!J408</f>
        <v/>
      </c>
      <c r="BC404" s="83" t="str">
        <f>PKG!K408</f>
        <v/>
      </c>
      <c r="BD404" s="26" t="str">
        <f t="shared" si="136"/>
        <v/>
      </c>
      <c r="BE404" s="26" t="str">
        <f t="shared" si="137"/>
        <v/>
      </c>
      <c r="BG404" s="26" t="str">
        <f t="shared" si="138"/>
        <v/>
      </c>
      <c r="BH404" s="26" t="str">
        <f t="shared" si="139"/>
        <v/>
      </c>
      <c r="BJ404" s="26" t="str">
        <f t="shared" si="140"/>
        <v/>
      </c>
      <c r="BK404" s="26" t="str">
        <f t="shared" si="141"/>
        <v/>
      </c>
      <c r="BM404" s="26" t="str">
        <f t="shared" si="142"/>
        <v/>
      </c>
      <c r="BN404" s="26" t="str">
        <f t="shared" si="143"/>
        <v/>
      </c>
    </row>
    <row r="405" spans="27:66" x14ac:dyDescent="0.25">
      <c r="AA405" s="32">
        <v>96</v>
      </c>
      <c r="AB405" s="33">
        <f>PKG!C409</f>
        <v>0</v>
      </c>
      <c r="AC405" s="33" t="str">
        <f>PKG!G409</f>
        <v/>
      </c>
      <c r="AD405" s="78" t="str">
        <f>IFERROR(IF(VALUE(MID(PKG!D409,7,2))&gt;40,"P","L"),"")</f>
        <v/>
      </c>
      <c r="AE405" s="27">
        <f>PKG!H409</f>
        <v>0</v>
      </c>
      <c r="AF405" s="29" t="str">
        <f t="shared" si="128"/>
        <v/>
      </c>
      <c r="AG405" s="34" t="str">
        <f t="shared" si="129"/>
        <v/>
      </c>
      <c r="AH405" s="34" t="str">
        <f t="shared" si="130"/>
        <v/>
      </c>
      <c r="AI405" s="34" t="str">
        <f t="shared" si="131"/>
        <v/>
      </c>
      <c r="AJ405" s="34" t="str">
        <f t="shared" si="132"/>
        <v/>
      </c>
      <c r="AK405" s="4" t="str">
        <f t="shared" si="133"/>
        <v/>
      </c>
      <c r="AZ405" s="25" t="str">
        <f t="shared" si="134"/>
        <v/>
      </c>
      <c r="BA405" s="25" t="str">
        <f t="shared" si="135"/>
        <v>D</v>
      </c>
      <c r="BB405" s="83" t="str">
        <f>PKG!J409</f>
        <v/>
      </c>
      <c r="BC405" s="83" t="str">
        <f>PKG!K409</f>
        <v/>
      </c>
      <c r="BD405" s="26" t="str">
        <f t="shared" si="136"/>
        <v/>
      </c>
      <c r="BE405" s="26" t="str">
        <f t="shared" si="137"/>
        <v/>
      </c>
      <c r="BG405" s="26" t="str">
        <f t="shared" si="138"/>
        <v/>
      </c>
      <c r="BH405" s="26" t="str">
        <f t="shared" si="139"/>
        <v/>
      </c>
      <c r="BJ405" s="26" t="str">
        <f t="shared" si="140"/>
        <v/>
      </c>
      <c r="BK405" s="26" t="str">
        <f t="shared" si="141"/>
        <v/>
      </c>
      <c r="BM405" s="26" t="str">
        <f t="shared" si="142"/>
        <v/>
      </c>
      <c r="BN405" s="26" t="str">
        <f t="shared" si="143"/>
        <v/>
      </c>
    </row>
    <row r="406" spans="27:66" x14ac:dyDescent="0.25">
      <c r="AA406" s="32">
        <v>97</v>
      </c>
      <c r="AB406" s="33">
        <f>PKG!C410</f>
        <v>0</v>
      </c>
      <c r="AC406" s="33" t="str">
        <f>PKG!G410</f>
        <v/>
      </c>
      <c r="AD406" s="78" t="str">
        <f>IFERROR(IF(VALUE(MID(PKG!D410,7,2))&gt;40,"P","L"),"")</f>
        <v/>
      </c>
      <c r="AE406" s="27">
        <f>PKG!H410</f>
        <v>0</v>
      </c>
      <c r="AF406" s="29" t="str">
        <f t="shared" si="128"/>
        <v/>
      </c>
      <c r="AG406" s="34" t="str">
        <f t="shared" si="129"/>
        <v/>
      </c>
      <c r="AH406" s="34" t="str">
        <f t="shared" si="130"/>
        <v/>
      </c>
      <c r="AI406" s="34" t="str">
        <f t="shared" si="131"/>
        <v/>
      </c>
      <c r="AJ406" s="34" t="str">
        <f t="shared" si="132"/>
        <v/>
      </c>
      <c r="AK406" s="4" t="str">
        <f t="shared" si="133"/>
        <v/>
      </c>
      <c r="AZ406" s="25" t="str">
        <f t="shared" si="134"/>
        <v/>
      </c>
      <c r="BA406" s="25" t="str">
        <f t="shared" si="135"/>
        <v>D</v>
      </c>
      <c r="BB406" s="83" t="str">
        <f>PKG!J410</f>
        <v/>
      </c>
      <c r="BC406" s="83" t="str">
        <f>PKG!K410</f>
        <v/>
      </c>
      <c r="BD406" s="26" t="str">
        <f t="shared" si="136"/>
        <v/>
      </c>
      <c r="BE406" s="26" t="str">
        <f t="shared" si="137"/>
        <v/>
      </c>
      <c r="BG406" s="26" t="str">
        <f t="shared" si="138"/>
        <v/>
      </c>
      <c r="BH406" s="26" t="str">
        <f t="shared" si="139"/>
        <v/>
      </c>
      <c r="BJ406" s="26" t="str">
        <f t="shared" si="140"/>
        <v/>
      </c>
      <c r="BK406" s="26" t="str">
        <f t="shared" si="141"/>
        <v/>
      </c>
      <c r="BM406" s="26" t="str">
        <f t="shared" si="142"/>
        <v/>
      </c>
      <c r="BN406" s="26" t="str">
        <f t="shared" si="143"/>
        <v/>
      </c>
    </row>
    <row r="407" spans="27:66" x14ac:dyDescent="0.25">
      <c r="AA407" s="32">
        <v>98</v>
      </c>
      <c r="AB407" s="33">
        <f>PKG!C411</f>
        <v>0</v>
      </c>
      <c r="AC407" s="33" t="str">
        <f>PKG!G411</f>
        <v/>
      </c>
      <c r="AD407" s="78" t="str">
        <f>IFERROR(IF(VALUE(MID(PKG!D411,7,2))&gt;40,"P","L"),"")</f>
        <v/>
      </c>
      <c r="AE407" s="27">
        <f>PKG!H411</f>
        <v>0</v>
      </c>
      <c r="AF407" s="29" t="str">
        <f t="shared" si="128"/>
        <v/>
      </c>
      <c r="AG407" s="34" t="str">
        <f t="shared" si="129"/>
        <v/>
      </c>
      <c r="AH407" s="34" t="str">
        <f t="shared" si="130"/>
        <v/>
      </c>
      <c r="AI407" s="34" t="str">
        <f t="shared" si="131"/>
        <v/>
      </c>
      <c r="AJ407" s="34" t="str">
        <f t="shared" si="132"/>
        <v/>
      </c>
      <c r="AK407" s="4" t="str">
        <f t="shared" si="133"/>
        <v/>
      </c>
      <c r="AZ407" s="25" t="str">
        <f t="shared" si="134"/>
        <v/>
      </c>
      <c r="BA407" s="25" t="str">
        <f t="shared" si="135"/>
        <v>D</v>
      </c>
      <c r="BB407" s="83" t="str">
        <f>PKG!J411</f>
        <v/>
      </c>
      <c r="BC407" s="83" t="str">
        <f>PKG!K411</f>
        <v/>
      </c>
      <c r="BD407" s="26" t="str">
        <f t="shared" si="136"/>
        <v/>
      </c>
      <c r="BE407" s="26" t="str">
        <f t="shared" si="137"/>
        <v/>
      </c>
      <c r="BG407" s="26" t="str">
        <f t="shared" si="138"/>
        <v/>
      </c>
      <c r="BH407" s="26" t="str">
        <f t="shared" si="139"/>
        <v/>
      </c>
      <c r="BJ407" s="26" t="str">
        <f t="shared" si="140"/>
        <v/>
      </c>
      <c r="BK407" s="26" t="str">
        <f t="shared" si="141"/>
        <v/>
      </c>
      <c r="BM407" s="26" t="str">
        <f t="shared" si="142"/>
        <v/>
      </c>
      <c r="BN407" s="26" t="str">
        <f t="shared" si="143"/>
        <v/>
      </c>
    </row>
    <row r="408" spans="27:66" x14ac:dyDescent="0.25">
      <c r="AA408" s="32">
        <v>99</v>
      </c>
      <c r="AB408" s="33">
        <f>PKG!C412</f>
        <v>0</v>
      </c>
      <c r="AC408" s="33" t="str">
        <f>PKG!G412</f>
        <v/>
      </c>
      <c r="AD408" s="78" t="str">
        <f>IFERROR(IF(VALUE(MID(PKG!D412,7,2))&gt;40,"P","L"),"")</f>
        <v/>
      </c>
      <c r="AE408" s="27">
        <f>PKG!H412</f>
        <v>0</v>
      </c>
      <c r="AF408" s="29" t="str">
        <f t="shared" si="128"/>
        <v/>
      </c>
      <c r="AG408" s="34" t="str">
        <f t="shared" si="129"/>
        <v/>
      </c>
      <c r="AH408" s="34" t="str">
        <f t="shared" si="130"/>
        <v/>
      </c>
      <c r="AI408" s="34" t="str">
        <f t="shared" si="131"/>
        <v/>
      </c>
      <c r="AJ408" s="34" t="str">
        <f t="shared" si="132"/>
        <v/>
      </c>
      <c r="AK408" s="4" t="str">
        <f t="shared" si="133"/>
        <v/>
      </c>
      <c r="AZ408" s="25" t="str">
        <f t="shared" si="134"/>
        <v/>
      </c>
      <c r="BA408" s="25" t="str">
        <f t="shared" si="135"/>
        <v>D</v>
      </c>
      <c r="BB408" s="83" t="str">
        <f>PKG!J412</f>
        <v/>
      </c>
      <c r="BC408" s="83" t="str">
        <f>PKG!K412</f>
        <v/>
      </c>
      <c r="BD408" s="26" t="str">
        <f t="shared" si="136"/>
        <v/>
      </c>
      <c r="BE408" s="26" t="str">
        <f t="shared" si="137"/>
        <v/>
      </c>
      <c r="BG408" s="26" t="str">
        <f t="shared" si="138"/>
        <v/>
      </c>
      <c r="BH408" s="26" t="str">
        <f t="shared" si="139"/>
        <v/>
      </c>
      <c r="BJ408" s="26" t="str">
        <f t="shared" si="140"/>
        <v/>
      </c>
      <c r="BK408" s="26" t="str">
        <f t="shared" si="141"/>
        <v/>
      </c>
      <c r="BM408" s="26" t="str">
        <f t="shared" si="142"/>
        <v/>
      </c>
      <c r="BN408" s="26" t="str">
        <f t="shared" si="143"/>
        <v/>
      </c>
    </row>
    <row r="409" spans="27:66" x14ac:dyDescent="0.25">
      <c r="AA409" s="32">
        <v>100</v>
      </c>
      <c r="AB409" s="33">
        <f>PKG!C413</f>
        <v>0</v>
      </c>
      <c r="AC409" s="33" t="str">
        <f>PKG!G413</f>
        <v/>
      </c>
      <c r="AD409" s="78" t="str">
        <f>IFERROR(IF(VALUE(MID(PKG!D413,7,2))&gt;40,"P","L"),"")</f>
        <v/>
      </c>
      <c r="AE409" s="27">
        <f>PKG!H413</f>
        <v>0</v>
      </c>
      <c r="AF409" s="29" t="str">
        <f t="shared" si="128"/>
        <v/>
      </c>
      <c r="AG409" s="34" t="str">
        <f t="shared" si="129"/>
        <v/>
      </c>
      <c r="AH409" s="34" t="str">
        <f t="shared" si="130"/>
        <v/>
      </c>
      <c r="AI409" s="34" t="str">
        <f t="shared" si="131"/>
        <v/>
      </c>
      <c r="AJ409" s="34" t="str">
        <f t="shared" si="132"/>
        <v/>
      </c>
      <c r="AK409" s="4" t="str">
        <f t="shared" si="133"/>
        <v/>
      </c>
      <c r="AZ409" s="25" t="str">
        <f t="shared" si="134"/>
        <v/>
      </c>
      <c r="BA409" s="25" t="str">
        <f t="shared" si="135"/>
        <v>D</v>
      </c>
      <c r="BB409" s="83" t="str">
        <f>PKG!J413</f>
        <v/>
      </c>
      <c r="BC409" s="83" t="str">
        <f>PKG!K413</f>
        <v/>
      </c>
      <c r="BD409" s="26" t="str">
        <f t="shared" si="136"/>
        <v/>
      </c>
      <c r="BE409" s="26" t="str">
        <f t="shared" si="137"/>
        <v/>
      </c>
      <c r="BG409" s="26" t="str">
        <f t="shared" si="138"/>
        <v/>
      </c>
      <c r="BH409" s="26" t="str">
        <f t="shared" si="139"/>
        <v/>
      </c>
      <c r="BJ409" s="26" t="str">
        <f t="shared" si="140"/>
        <v/>
      </c>
      <c r="BK409" s="26" t="str">
        <f t="shared" si="141"/>
        <v/>
      </c>
      <c r="BM409" s="26" t="str">
        <f t="shared" si="142"/>
        <v/>
      </c>
      <c r="BN409" s="26" t="str">
        <f t="shared" si="143"/>
        <v/>
      </c>
    </row>
    <row r="410" spans="27:66" x14ac:dyDescent="0.25">
      <c r="AA410" s="32">
        <v>1</v>
      </c>
      <c r="AB410" s="33">
        <f>PKG!C414</f>
        <v>0</v>
      </c>
      <c r="AC410" s="33" t="str">
        <f>PKG!G414</f>
        <v/>
      </c>
      <c r="AD410" s="78" t="str">
        <f>IFERROR(IF(VALUE(MID(PKG!D414,7,2))&gt;40,"P","L"),"")</f>
        <v/>
      </c>
      <c r="AE410" s="27">
        <f>PKG!H414</f>
        <v>0</v>
      </c>
      <c r="AF410" s="29" t="str">
        <f t="shared" si="128"/>
        <v/>
      </c>
      <c r="AG410" s="34" t="str">
        <f t="shared" si="129"/>
        <v/>
      </c>
      <c r="AH410" s="34" t="str">
        <f t="shared" si="130"/>
        <v/>
      </c>
      <c r="AI410" s="34" t="str">
        <f t="shared" si="131"/>
        <v/>
      </c>
      <c r="AJ410" s="34" t="str">
        <f t="shared" si="132"/>
        <v/>
      </c>
      <c r="AK410" s="4" t="str">
        <f t="shared" si="133"/>
        <v/>
      </c>
      <c r="AZ410" s="25" t="str">
        <f t="shared" si="134"/>
        <v/>
      </c>
      <c r="BA410" s="25" t="str">
        <f t="shared" si="135"/>
        <v>D</v>
      </c>
      <c r="BB410" s="83" t="str">
        <f>PKG!J414</f>
        <v/>
      </c>
      <c r="BC410" s="83" t="str">
        <f>PKG!K414</f>
        <v/>
      </c>
      <c r="BD410" s="26" t="str">
        <f t="shared" si="136"/>
        <v/>
      </c>
      <c r="BE410" s="26" t="str">
        <f t="shared" si="137"/>
        <v/>
      </c>
      <c r="BG410" s="26" t="str">
        <f t="shared" si="138"/>
        <v/>
      </c>
      <c r="BH410" s="26" t="str">
        <f t="shared" si="139"/>
        <v/>
      </c>
      <c r="BJ410" s="26" t="str">
        <f t="shared" si="140"/>
        <v/>
      </c>
      <c r="BK410" s="26" t="str">
        <f t="shared" si="141"/>
        <v/>
      </c>
      <c r="BM410" s="26" t="str">
        <f t="shared" si="142"/>
        <v/>
      </c>
      <c r="BN410" s="26" t="str">
        <f t="shared" si="143"/>
        <v/>
      </c>
    </row>
    <row r="411" spans="27:66" x14ac:dyDescent="0.25">
      <c r="AA411" s="32">
        <v>2</v>
      </c>
      <c r="AB411" s="33">
        <f>PKG!C415</f>
        <v>0</v>
      </c>
      <c r="AC411" s="33" t="str">
        <f>PKG!G415</f>
        <v/>
      </c>
      <c r="AD411" s="78" t="str">
        <f>IFERROR(IF(VALUE(MID(PKG!D415,7,2))&gt;40,"P","L"),"")</f>
        <v/>
      </c>
      <c r="AE411" s="27">
        <f>PKG!H415</f>
        <v>0</v>
      </c>
      <c r="AF411" s="29" t="str">
        <f t="shared" si="128"/>
        <v/>
      </c>
      <c r="AG411" s="34" t="str">
        <f t="shared" si="129"/>
        <v/>
      </c>
      <c r="AH411" s="34" t="str">
        <f t="shared" si="130"/>
        <v/>
      </c>
      <c r="AI411" s="34" t="str">
        <f t="shared" si="131"/>
        <v/>
      </c>
      <c r="AJ411" s="34" t="str">
        <f t="shared" si="132"/>
        <v/>
      </c>
      <c r="AK411" s="4" t="str">
        <f t="shared" si="133"/>
        <v/>
      </c>
      <c r="AZ411" s="25" t="str">
        <f t="shared" si="134"/>
        <v/>
      </c>
      <c r="BA411" s="25" t="str">
        <f t="shared" si="135"/>
        <v>D</v>
      </c>
      <c r="BB411" s="83" t="str">
        <f>PKG!J415</f>
        <v/>
      </c>
      <c r="BC411" s="83" t="str">
        <f>PKG!K415</f>
        <v/>
      </c>
      <c r="BD411" s="26" t="str">
        <f t="shared" si="136"/>
        <v/>
      </c>
      <c r="BE411" s="26" t="str">
        <f t="shared" si="137"/>
        <v/>
      </c>
      <c r="BG411" s="26" t="str">
        <f t="shared" si="138"/>
        <v/>
      </c>
      <c r="BH411" s="26" t="str">
        <f t="shared" si="139"/>
        <v/>
      </c>
      <c r="BJ411" s="26" t="str">
        <f t="shared" si="140"/>
        <v/>
      </c>
      <c r="BK411" s="26" t="str">
        <f t="shared" si="141"/>
        <v/>
      </c>
      <c r="BM411" s="26" t="str">
        <f t="shared" si="142"/>
        <v/>
      </c>
      <c r="BN411" s="26" t="str">
        <f t="shared" si="143"/>
        <v/>
      </c>
    </row>
    <row r="412" spans="27:66" x14ac:dyDescent="0.25">
      <c r="AA412" s="32">
        <v>3</v>
      </c>
      <c r="AB412" s="33">
        <f>PKG!C416</f>
        <v>0</v>
      </c>
      <c r="AC412" s="33" t="str">
        <f>PKG!G416</f>
        <v/>
      </c>
      <c r="AD412" s="78" t="str">
        <f>IFERROR(IF(VALUE(MID(PKG!D416,7,2))&gt;40,"P","L"),"")</f>
        <v/>
      </c>
      <c r="AE412" s="27">
        <f>PKG!H416</f>
        <v>0</v>
      </c>
      <c r="AF412" s="29" t="str">
        <f t="shared" si="128"/>
        <v/>
      </c>
      <c r="AG412" s="34" t="str">
        <f t="shared" si="129"/>
        <v/>
      </c>
      <c r="AH412" s="34" t="str">
        <f t="shared" si="130"/>
        <v/>
      </c>
      <c r="AI412" s="34" t="str">
        <f t="shared" si="131"/>
        <v/>
      </c>
      <c r="AJ412" s="34" t="str">
        <f t="shared" si="132"/>
        <v/>
      </c>
      <c r="AK412" s="4" t="str">
        <f t="shared" si="133"/>
        <v/>
      </c>
      <c r="AZ412" s="25" t="str">
        <f t="shared" si="134"/>
        <v/>
      </c>
      <c r="BA412" s="25" t="str">
        <f t="shared" si="135"/>
        <v>D</v>
      </c>
      <c r="BB412" s="83" t="str">
        <f>PKG!J416</f>
        <v/>
      </c>
      <c r="BC412" s="83" t="str">
        <f>PKG!K416</f>
        <v/>
      </c>
      <c r="BD412" s="26" t="str">
        <f t="shared" si="136"/>
        <v/>
      </c>
      <c r="BE412" s="26" t="str">
        <f t="shared" si="137"/>
        <v/>
      </c>
      <c r="BG412" s="26" t="str">
        <f t="shared" si="138"/>
        <v/>
      </c>
      <c r="BH412" s="26" t="str">
        <f t="shared" si="139"/>
        <v/>
      </c>
      <c r="BJ412" s="26" t="str">
        <f t="shared" si="140"/>
        <v/>
      </c>
      <c r="BK412" s="26" t="str">
        <f t="shared" si="141"/>
        <v/>
      </c>
      <c r="BM412" s="26" t="str">
        <f t="shared" si="142"/>
        <v/>
      </c>
      <c r="BN412" s="26" t="str">
        <f t="shared" si="143"/>
        <v/>
      </c>
    </row>
    <row r="413" spans="27:66" x14ac:dyDescent="0.25">
      <c r="AA413" s="32">
        <v>4</v>
      </c>
      <c r="AB413" s="33">
        <f>PKG!C417</f>
        <v>0</v>
      </c>
      <c r="AC413" s="33" t="str">
        <f>PKG!G417</f>
        <v/>
      </c>
      <c r="AD413" s="78" t="str">
        <f>IFERROR(IF(VALUE(MID(PKG!D417,7,2))&gt;40,"P","L"),"")</f>
        <v/>
      </c>
      <c r="AE413" s="27">
        <f>PKG!H417</f>
        <v>0</v>
      </c>
      <c r="AF413" s="29" t="str">
        <f t="shared" si="128"/>
        <v/>
      </c>
      <c r="AG413" s="34" t="str">
        <f t="shared" si="129"/>
        <v/>
      </c>
      <c r="AH413" s="34" t="str">
        <f t="shared" si="130"/>
        <v/>
      </c>
      <c r="AI413" s="34" t="str">
        <f t="shared" si="131"/>
        <v/>
      </c>
      <c r="AJ413" s="34" t="str">
        <f t="shared" si="132"/>
        <v/>
      </c>
      <c r="AK413" s="4" t="str">
        <f t="shared" si="133"/>
        <v/>
      </c>
      <c r="AZ413" s="25" t="str">
        <f t="shared" si="134"/>
        <v/>
      </c>
      <c r="BA413" s="25" t="str">
        <f t="shared" si="135"/>
        <v>D</v>
      </c>
      <c r="BB413" s="83" t="str">
        <f>PKG!J417</f>
        <v/>
      </c>
      <c r="BC413" s="83" t="str">
        <f>PKG!K417</f>
        <v/>
      </c>
      <c r="BD413" s="26" t="str">
        <f t="shared" si="136"/>
        <v/>
      </c>
      <c r="BE413" s="26" t="str">
        <f t="shared" si="137"/>
        <v/>
      </c>
      <c r="BG413" s="26" t="str">
        <f t="shared" si="138"/>
        <v/>
      </c>
      <c r="BH413" s="26" t="str">
        <f t="shared" si="139"/>
        <v/>
      </c>
      <c r="BJ413" s="26" t="str">
        <f t="shared" si="140"/>
        <v/>
      </c>
      <c r="BK413" s="26" t="str">
        <f t="shared" si="141"/>
        <v/>
      </c>
      <c r="BM413" s="26" t="str">
        <f t="shared" si="142"/>
        <v/>
      </c>
      <c r="BN413" s="26" t="str">
        <f t="shared" si="143"/>
        <v/>
      </c>
    </row>
    <row r="414" spans="27:66" x14ac:dyDescent="0.25">
      <c r="AA414" s="32">
        <v>5</v>
      </c>
      <c r="AB414" s="33">
        <f>PKG!C418</f>
        <v>0</v>
      </c>
      <c r="AC414" s="33" t="str">
        <f>PKG!G418</f>
        <v/>
      </c>
      <c r="AD414" s="78" t="str">
        <f>IFERROR(IF(VALUE(MID(PKG!D418,7,2))&gt;40,"P","L"),"")</f>
        <v/>
      </c>
      <c r="AE414" s="27">
        <f>PKG!H418</f>
        <v>0</v>
      </c>
      <c r="AF414" s="29" t="str">
        <f t="shared" si="128"/>
        <v/>
      </c>
      <c r="AG414" s="34" t="str">
        <f t="shared" si="129"/>
        <v/>
      </c>
      <c r="AH414" s="34" t="str">
        <f t="shared" si="130"/>
        <v/>
      </c>
      <c r="AI414" s="34" t="str">
        <f t="shared" si="131"/>
        <v/>
      </c>
      <c r="AJ414" s="34" t="str">
        <f t="shared" si="132"/>
        <v/>
      </c>
      <c r="AK414" s="4" t="str">
        <f t="shared" si="133"/>
        <v/>
      </c>
      <c r="AZ414" s="25" t="str">
        <f t="shared" si="134"/>
        <v/>
      </c>
      <c r="BA414" s="25" t="str">
        <f t="shared" si="135"/>
        <v>D</v>
      </c>
      <c r="BB414" s="83" t="str">
        <f>PKG!J418</f>
        <v/>
      </c>
      <c r="BC414" s="83" t="str">
        <f>PKG!K418</f>
        <v/>
      </c>
      <c r="BD414" s="26" t="str">
        <f t="shared" si="136"/>
        <v/>
      </c>
      <c r="BE414" s="26" t="str">
        <f t="shared" si="137"/>
        <v/>
      </c>
      <c r="BG414" s="26" t="str">
        <f t="shared" si="138"/>
        <v/>
      </c>
      <c r="BH414" s="26" t="str">
        <f t="shared" si="139"/>
        <v/>
      </c>
      <c r="BJ414" s="26" t="str">
        <f t="shared" si="140"/>
        <v/>
      </c>
      <c r="BK414" s="26" t="str">
        <f t="shared" si="141"/>
        <v/>
      </c>
      <c r="BM414" s="26" t="str">
        <f t="shared" si="142"/>
        <v/>
      </c>
      <c r="BN414" s="26" t="str">
        <f t="shared" si="143"/>
        <v/>
      </c>
    </row>
    <row r="415" spans="27:66" x14ac:dyDescent="0.25">
      <c r="AA415" s="32">
        <v>6</v>
      </c>
      <c r="AB415" s="33">
        <f>PKG!C419</f>
        <v>0</v>
      </c>
      <c r="AC415" s="33" t="str">
        <f>PKG!G419</f>
        <v/>
      </c>
      <c r="AD415" s="78" t="str">
        <f>IFERROR(IF(VALUE(MID(PKG!D419,7,2))&gt;40,"P","L"),"")</f>
        <v/>
      </c>
      <c r="AE415" s="27">
        <f>PKG!H419</f>
        <v>0</v>
      </c>
      <c r="AF415" s="29" t="str">
        <f t="shared" si="128"/>
        <v/>
      </c>
      <c r="AG415" s="34" t="str">
        <f t="shared" si="129"/>
        <v/>
      </c>
      <c r="AH415" s="34" t="str">
        <f t="shared" si="130"/>
        <v/>
      </c>
      <c r="AI415" s="34" t="str">
        <f t="shared" si="131"/>
        <v/>
      </c>
      <c r="AJ415" s="34" t="str">
        <f t="shared" si="132"/>
        <v/>
      </c>
      <c r="AK415" s="4" t="str">
        <f t="shared" si="133"/>
        <v/>
      </c>
      <c r="AZ415" s="25" t="str">
        <f t="shared" si="134"/>
        <v/>
      </c>
      <c r="BA415" s="25" t="str">
        <f t="shared" si="135"/>
        <v>D</v>
      </c>
      <c r="BB415" s="83" t="str">
        <f>PKG!J419</f>
        <v/>
      </c>
      <c r="BC415" s="83" t="str">
        <f>PKG!K419</f>
        <v/>
      </c>
      <c r="BD415" s="26" t="str">
        <f t="shared" si="136"/>
        <v/>
      </c>
      <c r="BE415" s="26" t="str">
        <f t="shared" si="137"/>
        <v/>
      </c>
      <c r="BG415" s="26" t="str">
        <f t="shared" si="138"/>
        <v/>
      </c>
      <c r="BH415" s="26" t="str">
        <f t="shared" si="139"/>
        <v/>
      </c>
      <c r="BJ415" s="26" t="str">
        <f t="shared" si="140"/>
        <v/>
      </c>
      <c r="BK415" s="26" t="str">
        <f t="shared" si="141"/>
        <v/>
      </c>
      <c r="BM415" s="26" t="str">
        <f t="shared" si="142"/>
        <v/>
      </c>
      <c r="BN415" s="26" t="str">
        <f t="shared" si="143"/>
        <v/>
      </c>
    </row>
    <row r="416" spans="27:66" x14ac:dyDescent="0.25">
      <c r="AA416" s="32">
        <v>7</v>
      </c>
      <c r="AB416" s="33">
        <f>PKG!C420</f>
        <v>0</v>
      </c>
      <c r="AC416" s="33" t="str">
        <f>PKG!G420</f>
        <v/>
      </c>
      <c r="AD416" s="78" t="str">
        <f>IFERROR(IF(VALUE(MID(PKG!D420,7,2))&gt;40,"P","L"),"")</f>
        <v/>
      </c>
      <c r="AE416" s="27">
        <f>PKG!H420</f>
        <v>0</v>
      </c>
      <c r="AF416" s="29" t="str">
        <f t="shared" si="128"/>
        <v/>
      </c>
      <c r="AG416" s="34" t="str">
        <f t="shared" si="129"/>
        <v/>
      </c>
      <c r="AH416" s="34" t="str">
        <f t="shared" si="130"/>
        <v/>
      </c>
      <c r="AI416" s="34" t="str">
        <f t="shared" si="131"/>
        <v/>
      </c>
      <c r="AJ416" s="34" t="str">
        <f t="shared" si="132"/>
        <v/>
      </c>
      <c r="AK416" s="4" t="str">
        <f t="shared" si="133"/>
        <v/>
      </c>
      <c r="AZ416" s="25" t="str">
        <f t="shared" si="134"/>
        <v/>
      </c>
      <c r="BA416" s="25" t="str">
        <f t="shared" si="135"/>
        <v>D</v>
      </c>
      <c r="BB416" s="83" t="str">
        <f>PKG!J420</f>
        <v/>
      </c>
      <c r="BC416" s="83" t="str">
        <f>PKG!K420</f>
        <v/>
      </c>
      <c r="BD416" s="26" t="str">
        <f t="shared" si="136"/>
        <v/>
      </c>
      <c r="BE416" s="26" t="str">
        <f t="shared" si="137"/>
        <v/>
      </c>
      <c r="BG416" s="26" t="str">
        <f t="shared" si="138"/>
        <v/>
      </c>
      <c r="BH416" s="26" t="str">
        <f t="shared" si="139"/>
        <v/>
      </c>
      <c r="BJ416" s="26" t="str">
        <f t="shared" si="140"/>
        <v/>
      </c>
      <c r="BK416" s="26" t="str">
        <f t="shared" si="141"/>
        <v/>
      </c>
      <c r="BM416" s="26" t="str">
        <f t="shared" si="142"/>
        <v/>
      </c>
      <c r="BN416" s="26" t="str">
        <f t="shared" si="143"/>
        <v/>
      </c>
    </row>
    <row r="417" spans="27:66" x14ac:dyDescent="0.25">
      <c r="AA417" s="32">
        <v>8</v>
      </c>
      <c r="AB417" s="33">
        <f>PKG!C421</f>
        <v>0</v>
      </c>
      <c r="AC417" s="33" t="str">
        <f>PKG!G421</f>
        <v/>
      </c>
      <c r="AD417" s="78" t="str">
        <f>IFERROR(IF(VALUE(MID(PKG!D421,7,2))&gt;40,"P","L"),"")</f>
        <v/>
      </c>
      <c r="AE417" s="27">
        <f>PKG!H421</f>
        <v>0</v>
      </c>
      <c r="AF417" s="29" t="str">
        <f t="shared" si="128"/>
        <v/>
      </c>
      <c r="AG417" s="34" t="str">
        <f t="shared" si="129"/>
        <v/>
      </c>
      <c r="AH417" s="34" t="str">
        <f t="shared" si="130"/>
        <v/>
      </c>
      <c r="AI417" s="34" t="str">
        <f t="shared" si="131"/>
        <v/>
      </c>
      <c r="AJ417" s="34" t="str">
        <f t="shared" si="132"/>
        <v/>
      </c>
      <c r="AK417" s="4" t="str">
        <f t="shared" si="133"/>
        <v/>
      </c>
      <c r="AZ417" s="25" t="str">
        <f t="shared" si="134"/>
        <v/>
      </c>
      <c r="BA417" s="25" t="str">
        <f t="shared" si="135"/>
        <v>D</v>
      </c>
      <c r="BB417" s="83" t="str">
        <f>PKG!J421</f>
        <v/>
      </c>
      <c r="BC417" s="83" t="str">
        <f>PKG!K421</f>
        <v/>
      </c>
      <c r="BD417" s="26" t="str">
        <f t="shared" si="136"/>
        <v/>
      </c>
      <c r="BE417" s="26" t="str">
        <f t="shared" si="137"/>
        <v/>
      </c>
      <c r="BG417" s="26" t="str">
        <f t="shared" si="138"/>
        <v/>
      </c>
      <c r="BH417" s="26" t="str">
        <f t="shared" si="139"/>
        <v/>
      </c>
      <c r="BJ417" s="26" t="str">
        <f t="shared" si="140"/>
        <v/>
      </c>
      <c r="BK417" s="26" t="str">
        <f t="shared" si="141"/>
        <v/>
      </c>
      <c r="BM417" s="26" t="str">
        <f t="shared" si="142"/>
        <v/>
      </c>
      <c r="BN417" s="26" t="str">
        <f t="shared" si="143"/>
        <v/>
      </c>
    </row>
    <row r="418" spans="27:66" x14ac:dyDescent="0.25">
      <c r="AA418" s="32">
        <v>9</v>
      </c>
      <c r="AB418" s="33">
        <f>PKG!C422</f>
        <v>0</v>
      </c>
      <c r="AC418" s="33" t="str">
        <f>PKG!G422</f>
        <v/>
      </c>
      <c r="AD418" s="78" t="str">
        <f>IFERROR(IF(VALUE(MID(PKG!D422,7,2))&gt;40,"P","L"),"")</f>
        <v/>
      </c>
      <c r="AE418" s="27">
        <f>PKG!H422</f>
        <v>0</v>
      </c>
      <c r="AF418" s="29" t="str">
        <f t="shared" si="128"/>
        <v/>
      </c>
      <c r="AG418" s="34" t="str">
        <f t="shared" si="129"/>
        <v/>
      </c>
      <c r="AH418" s="34" t="str">
        <f t="shared" si="130"/>
        <v/>
      </c>
      <c r="AI418" s="34" t="str">
        <f t="shared" si="131"/>
        <v/>
      </c>
      <c r="AJ418" s="34" t="str">
        <f t="shared" si="132"/>
        <v/>
      </c>
      <c r="AK418" s="4" t="str">
        <f t="shared" si="133"/>
        <v/>
      </c>
      <c r="AZ418" s="25" t="str">
        <f t="shared" si="134"/>
        <v/>
      </c>
      <c r="BA418" s="25" t="str">
        <f t="shared" si="135"/>
        <v>D</v>
      </c>
      <c r="BB418" s="83" t="str">
        <f>PKG!J422</f>
        <v/>
      </c>
      <c r="BC418" s="83" t="str">
        <f>PKG!K422</f>
        <v/>
      </c>
      <c r="BD418" s="26" t="str">
        <f t="shared" si="136"/>
        <v/>
      </c>
      <c r="BE418" s="26" t="str">
        <f t="shared" si="137"/>
        <v/>
      </c>
      <c r="BG418" s="26" t="str">
        <f t="shared" si="138"/>
        <v/>
      </c>
      <c r="BH418" s="26" t="str">
        <f t="shared" si="139"/>
        <v/>
      </c>
      <c r="BJ418" s="26" t="str">
        <f t="shared" si="140"/>
        <v/>
      </c>
      <c r="BK418" s="26" t="str">
        <f t="shared" si="141"/>
        <v/>
      </c>
      <c r="BM418" s="26" t="str">
        <f t="shared" si="142"/>
        <v/>
      </c>
      <c r="BN418" s="26" t="str">
        <f t="shared" si="143"/>
        <v/>
      </c>
    </row>
    <row r="419" spans="27:66" x14ac:dyDescent="0.25">
      <c r="AA419" s="32">
        <v>10</v>
      </c>
      <c r="AB419" s="33">
        <f>PKG!C423</f>
        <v>0</v>
      </c>
      <c r="AC419" s="33" t="str">
        <f>PKG!G423</f>
        <v/>
      </c>
      <c r="AD419" s="78" t="str">
        <f>IFERROR(IF(VALUE(MID(PKG!D423,7,2))&gt;40,"P","L"),"")</f>
        <v/>
      </c>
      <c r="AE419" s="27">
        <f>PKG!H423</f>
        <v>0</v>
      </c>
      <c r="AF419" s="29" t="str">
        <f t="shared" si="128"/>
        <v/>
      </c>
      <c r="AG419" s="34" t="str">
        <f t="shared" si="129"/>
        <v/>
      </c>
      <c r="AH419" s="34" t="str">
        <f t="shared" si="130"/>
        <v/>
      </c>
      <c r="AI419" s="34" t="str">
        <f t="shared" si="131"/>
        <v/>
      </c>
      <c r="AJ419" s="34" t="str">
        <f t="shared" si="132"/>
        <v/>
      </c>
      <c r="AK419" s="4" t="str">
        <f t="shared" si="133"/>
        <v/>
      </c>
      <c r="AZ419" s="25" t="str">
        <f t="shared" si="134"/>
        <v/>
      </c>
      <c r="BA419" s="25" t="str">
        <f t="shared" si="135"/>
        <v>D</v>
      </c>
      <c r="BB419" s="83" t="str">
        <f>PKG!J423</f>
        <v/>
      </c>
      <c r="BC419" s="83" t="str">
        <f>PKG!K423</f>
        <v/>
      </c>
      <c r="BD419" s="26" t="str">
        <f t="shared" si="136"/>
        <v/>
      </c>
      <c r="BE419" s="26" t="str">
        <f t="shared" si="137"/>
        <v/>
      </c>
      <c r="BG419" s="26" t="str">
        <f t="shared" si="138"/>
        <v/>
      </c>
      <c r="BH419" s="26" t="str">
        <f t="shared" si="139"/>
        <v/>
      </c>
      <c r="BJ419" s="26" t="str">
        <f t="shared" si="140"/>
        <v/>
      </c>
      <c r="BK419" s="26" t="str">
        <f t="shared" si="141"/>
        <v/>
      </c>
      <c r="BM419" s="26" t="str">
        <f t="shared" si="142"/>
        <v/>
      </c>
      <c r="BN419" s="26" t="str">
        <f t="shared" si="143"/>
        <v/>
      </c>
    </row>
    <row r="420" spans="27:66" x14ac:dyDescent="0.25">
      <c r="AA420" s="32">
        <v>11</v>
      </c>
      <c r="AB420" s="33">
        <f>PKG!C424</f>
        <v>0</v>
      </c>
      <c r="AC420" s="33" t="str">
        <f>PKG!G424</f>
        <v/>
      </c>
      <c r="AD420" s="78" t="str">
        <f>IFERROR(IF(VALUE(MID(PKG!D424,7,2))&gt;40,"P","L"),"")</f>
        <v/>
      </c>
      <c r="AE420" s="27">
        <f>PKG!H424</f>
        <v>0</v>
      </c>
      <c r="AF420" s="29" t="str">
        <f t="shared" si="128"/>
        <v/>
      </c>
      <c r="AG420" s="34" t="str">
        <f t="shared" si="129"/>
        <v/>
      </c>
      <c r="AH420" s="34" t="str">
        <f t="shared" si="130"/>
        <v/>
      </c>
      <c r="AI420" s="34" t="str">
        <f t="shared" si="131"/>
        <v/>
      </c>
      <c r="AJ420" s="34" t="str">
        <f t="shared" si="132"/>
        <v/>
      </c>
      <c r="AK420" s="4" t="str">
        <f t="shared" si="133"/>
        <v/>
      </c>
      <c r="AZ420" s="25" t="str">
        <f t="shared" si="134"/>
        <v/>
      </c>
      <c r="BA420" s="25" t="str">
        <f t="shared" si="135"/>
        <v>D</v>
      </c>
      <c r="BB420" s="83" t="str">
        <f>PKG!J424</f>
        <v/>
      </c>
      <c r="BC420" s="83" t="str">
        <f>PKG!K424</f>
        <v/>
      </c>
      <c r="BD420" s="26" t="str">
        <f t="shared" si="136"/>
        <v/>
      </c>
      <c r="BE420" s="26" t="str">
        <f t="shared" si="137"/>
        <v/>
      </c>
      <c r="BG420" s="26" t="str">
        <f t="shared" si="138"/>
        <v/>
      </c>
      <c r="BH420" s="26" t="str">
        <f t="shared" si="139"/>
        <v/>
      </c>
      <c r="BJ420" s="26" t="str">
        <f t="shared" si="140"/>
        <v/>
      </c>
      <c r="BK420" s="26" t="str">
        <f t="shared" si="141"/>
        <v/>
      </c>
      <c r="BM420" s="26" t="str">
        <f t="shared" si="142"/>
        <v/>
      </c>
      <c r="BN420" s="26" t="str">
        <f t="shared" si="143"/>
        <v/>
      </c>
    </row>
    <row r="421" spans="27:66" x14ac:dyDescent="0.25">
      <c r="AA421" s="32">
        <v>12</v>
      </c>
      <c r="AB421" s="33">
        <f>PKG!C425</f>
        <v>0</v>
      </c>
      <c r="AC421" s="33" t="str">
        <f>PKG!G425</f>
        <v/>
      </c>
      <c r="AD421" s="78" t="str">
        <f>IFERROR(IF(VALUE(MID(PKG!D425,7,2))&gt;40,"P","L"),"")</f>
        <v/>
      </c>
      <c r="AE421" s="27">
        <f>PKG!H425</f>
        <v>0</v>
      </c>
      <c r="AF421" s="29" t="str">
        <f t="shared" si="128"/>
        <v/>
      </c>
      <c r="AG421" s="34" t="str">
        <f t="shared" si="129"/>
        <v/>
      </c>
      <c r="AH421" s="34" t="str">
        <f t="shared" si="130"/>
        <v/>
      </c>
      <c r="AI421" s="34" t="str">
        <f t="shared" si="131"/>
        <v/>
      </c>
      <c r="AJ421" s="34" t="str">
        <f t="shared" si="132"/>
        <v/>
      </c>
      <c r="AK421" s="4" t="str">
        <f t="shared" si="133"/>
        <v/>
      </c>
      <c r="AZ421" s="25" t="str">
        <f t="shared" si="134"/>
        <v/>
      </c>
      <c r="BA421" s="25" t="str">
        <f t="shared" si="135"/>
        <v>D</v>
      </c>
      <c r="BB421" s="83" t="str">
        <f>PKG!J425</f>
        <v/>
      </c>
      <c r="BC421" s="83" t="str">
        <f>PKG!K425</f>
        <v/>
      </c>
      <c r="BD421" s="26" t="str">
        <f t="shared" si="136"/>
        <v/>
      </c>
      <c r="BE421" s="26" t="str">
        <f t="shared" si="137"/>
        <v/>
      </c>
      <c r="BG421" s="26" t="str">
        <f t="shared" si="138"/>
        <v/>
      </c>
      <c r="BH421" s="26" t="str">
        <f t="shared" si="139"/>
        <v/>
      </c>
      <c r="BJ421" s="26" t="str">
        <f t="shared" si="140"/>
        <v/>
      </c>
      <c r="BK421" s="26" t="str">
        <f t="shared" si="141"/>
        <v/>
      </c>
      <c r="BM421" s="26" t="str">
        <f t="shared" si="142"/>
        <v/>
      </c>
      <c r="BN421" s="26" t="str">
        <f t="shared" si="143"/>
        <v/>
      </c>
    </row>
    <row r="422" spans="27:66" x14ac:dyDescent="0.25">
      <c r="AA422" s="32">
        <v>13</v>
      </c>
      <c r="AB422" s="33">
        <f>PKG!C426</f>
        <v>0</v>
      </c>
      <c r="AC422" s="33" t="str">
        <f>PKG!G426</f>
        <v/>
      </c>
      <c r="AD422" s="78" t="str">
        <f>IFERROR(IF(VALUE(MID(PKG!D426,7,2))&gt;40,"P","L"),"")</f>
        <v/>
      </c>
      <c r="AE422" s="27">
        <f>PKG!H426</f>
        <v>0</v>
      </c>
      <c r="AF422" s="29" t="str">
        <f t="shared" si="128"/>
        <v/>
      </c>
      <c r="AG422" s="34" t="str">
        <f t="shared" si="129"/>
        <v/>
      </c>
      <c r="AH422" s="34" t="str">
        <f t="shared" si="130"/>
        <v/>
      </c>
      <c r="AI422" s="34" t="str">
        <f t="shared" si="131"/>
        <v/>
      </c>
      <c r="AJ422" s="34" t="str">
        <f t="shared" si="132"/>
        <v/>
      </c>
      <c r="AK422" s="4" t="str">
        <f t="shared" si="133"/>
        <v/>
      </c>
      <c r="AZ422" s="25" t="str">
        <f t="shared" si="134"/>
        <v/>
      </c>
      <c r="BA422" s="25" t="str">
        <f t="shared" si="135"/>
        <v>D</v>
      </c>
      <c r="BB422" s="83" t="str">
        <f>PKG!J426</f>
        <v/>
      </c>
      <c r="BC422" s="83" t="str">
        <f>PKG!K426</f>
        <v/>
      </c>
      <c r="BD422" s="26" t="str">
        <f t="shared" si="136"/>
        <v/>
      </c>
      <c r="BE422" s="26" t="str">
        <f t="shared" si="137"/>
        <v/>
      </c>
      <c r="BG422" s="26" t="str">
        <f t="shared" si="138"/>
        <v/>
      </c>
      <c r="BH422" s="26" t="str">
        <f t="shared" si="139"/>
        <v/>
      </c>
      <c r="BJ422" s="26" t="str">
        <f t="shared" si="140"/>
        <v/>
      </c>
      <c r="BK422" s="26" t="str">
        <f t="shared" si="141"/>
        <v/>
      </c>
      <c r="BM422" s="26" t="str">
        <f t="shared" si="142"/>
        <v/>
      </c>
      <c r="BN422" s="26" t="str">
        <f t="shared" si="143"/>
        <v/>
      </c>
    </row>
    <row r="423" spans="27:66" x14ac:dyDescent="0.25">
      <c r="AA423" s="32">
        <v>14</v>
      </c>
      <c r="AB423" s="33">
        <f>PKG!C427</f>
        <v>0</v>
      </c>
      <c r="AC423" s="33" t="str">
        <f>PKG!G427</f>
        <v/>
      </c>
      <c r="AD423" s="78" t="str">
        <f>IFERROR(IF(VALUE(MID(PKG!D427,7,2))&gt;40,"P","L"),"")</f>
        <v/>
      </c>
      <c r="AE423" s="27">
        <f>PKG!H427</f>
        <v>0</v>
      </c>
      <c r="AF423" s="29" t="str">
        <f t="shared" si="128"/>
        <v/>
      </c>
      <c r="AG423" s="34" t="str">
        <f t="shared" si="129"/>
        <v/>
      </c>
      <c r="AH423" s="34" t="str">
        <f t="shared" si="130"/>
        <v/>
      </c>
      <c r="AI423" s="34" t="str">
        <f t="shared" si="131"/>
        <v/>
      </c>
      <c r="AJ423" s="34" t="str">
        <f t="shared" si="132"/>
        <v/>
      </c>
      <c r="AK423" s="4" t="str">
        <f t="shared" si="133"/>
        <v/>
      </c>
      <c r="AZ423" s="25" t="str">
        <f t="shared" si="134"/>
        <v/>
      </c>
      <c r="BA423" s="25" t="str">
        <f t="shared" si="135"/>
        <v>D</v>
      </c>
      <c r="BB423" s="83" t="str">
        <f>PKG!J427</f>
        <v/>
      </c>
      <c r="BC423" s="83" t="str">
        <f>PKG!K427</f>
        <v/>
      </c>
      <c r="BD423" s="26" t="str">
        <f t="shared" si="136"/>
        <v/>
      </c>
      <c r="BE423" s="26" t="str">
        <f t="shared" si="137"/>
        <v/>
      </c>
      <c r="BG423" s="26" t="str">
        <f t="shared" si="138"/>
        <v/>
      </c>
      <c r="BH423" s="26" t="str">
        <f t="shared" si="139"/>
        <v/>
      </c>
      <c r="BJ423" s="26" t="str">
        <f t="shared" si="140"/>
        <v/>
      </c>
      <c r="BK423" s="26" t="str">
        <f t="shared" si="141"/>
        <v/>
      </c>
      <c r="BM423" s="26" t="str">
        <f t="shared" si="142"/>
        <v/>
      </c>
      <c r="BN423" s="26" t="str">
        <f t="shared" si="143"/>
        <v/>
      </c>
    </row>
    <row r="424" spans="27:66" x14ac:dyDescent="0.25">
      <c r="AA424" s="32">
        <v>15</v>
      </c>
      <c r="AB424" s="33">
        <f>PKG!C428</f>
        <v>0</v>
      </c>
      <c r="AC424" s="33" t="str">
        <f>PKG!G428</f>
        <v/>
      </c>
      <c r="AD424" s="78" t="str">
        <f>IFERROR(IF(VALUE(MID(PKG!D428,7,2))&gt;40,"P","L"),"")</f>
        <v/>
      </c>
      <c r="AE424" s="27">
        <f>PKG!H428</f>
        <v>0</v>
      </c>
      <c r="AF424" s="29" t="str">
        <f t="shared" si="128"/>
        <v/>
      </c>
      <c r="AG424" s="34" t="str">
        <f t="shared" si="129"/>
        <v/>
      </c>
      <c r="AH424" s="34" t="str">
        <f t="shared" si="130"/>
        <v/>
      </c>
      <c r="AI424" s="34" t="str">
        <f t="shared" si="131"/>
        <v/>
      </c>
      <c r="AJ424" s="34" t="str">
        <f t="shared" si="132"/>
        <v/>
      </c>
      <c r="AK424" s="4" t="str">
        <f t="shared" si="133"/>
        <v/>
      </c>
      <c r="AZ424" s="25" t="str">
        <f t="shared" si="134"/>
        <v/>
      </c>
      <c r="BA424" s="25" t="str">
        <f t="shared" si="135"/>
        <v>D</v>
      </c>
      <c r="BB424" s="83" t="str">
        <f>PKG!J428</f>
        <v/>
      </c>
      <c r="BC424" s="83" t="str">
        <f>PKG!K428</f>
        <v/>
      </c>
      <c r="BD424" s="26" t="str">
        <f t="shared" si="136"/>
        <v/>
      </c>
      <c r="BE424" s="26" t="str">
        <f t="shared" si="137"/>
        <v/>
      </c>
      <c r="BG424" s="26" t="str">
        <f t="shared" si="138"/>
        <v/>
      </c>
      <c r="BH424" s="26" t="str">
        <f t="shared" si="139"/>
        <v/>
      </c>
      <c r="BJ424" s="26" t="str">
        <f t="shared" si="140"/>
        <v/>
      </c>
      <c r="BK424" s="26" t="str">
        <f t="shared" si="141"/>
        <v/>
      </c>
      <c r="BM424" s="26" t="str">
        <f t="shared" si="142"/>
        <v/>
      </c>
      <c r="BN424" s="26" t="str">
        <f t="shared" si="143"/>
        <v/>
      </c>
    </row>
    <row r="425" spans="27:66" x14ac:dyDescent="0.25">
      <c r="AA425" s="32">
        <v>16</v>
      </c>
      <c r="AB425" s="33">
        <f>PKG!C429</f>
        <v>0</v>
      </c>
      <c r="AC425" s="33" t="str">
        <f>PKG!G429</f>
        <v/>
      </c>
      <c r="AD425" s="78" t="str">
        <f>IFERROR(IF(VALUE(MID(PKG!D429,7,2))&gt;40,"P","L"),"")</f>
        <v/>
      </c>
      <c r="AE425" s="27">
        <f>PKG!H429</f>
        <v>0</v>
      </c>
      <c r="AF425" s="29" t="str">
        <f t="shared" si="128"/>
        <v/>
      </c>
      <c r="AG425" s="34" t="str">
        <f t="shared" si="129"/>
        <v/>
      </c>
      <c r="AH425" s="34" t="str">
        <f t="shared" si="130"/>
        <v/>
      </c>
      <c r="AI425" s="34" t="str">
        <f t="shared" si="131"/>
        <v/>
      </c>
      <c r="AJ425" s="34" t="str">
        <f t="shared" si="132"/>
        <v/>
      </c>
      <c r="AK425" s="4" t="str">
        <f t="shared" si="133"/>
        <v/>
      </c>
      <c r="AZ425" s="25" t="str">
        <f t="shared" si="134"/>
        <v/>
      </c>
      <c r="BA425" s="25" t="str">
        <f t="shared" si="135"/>
        <v>D</v>
      </c>
      <c r="BB425" s="83" t="str">
        <f>PKG!J429</f>
        <v/>
      </c>
      <c r="BC425" s="83" t="str">
        <f>PKG!K429</f>
        <v/>
      </c>
      <c r="BD425" s="26" t="str">
        <f t="shared" si="136"/>
        <v/>
      </c>
      <c r="BE425" s="26" t="str">
        <f t="shared" si="137"/>
        <v/>
      </c>
      <c r="BG425" s="26" t="str">
        <f t="shared" si="138"/>
        <v/>
      </c>
      <c r="BH425" s="26" t="str">
        <f t="shared" si="139"/>
        <v/>
      </c>
      <c r="BJ425" s="26" t="str">
        <f t="shared" si="140"/>
        <v/>
      </c>
      <c r="BK425" s="26" t="str">
        <f t="shared" si="141"/>
        <v/>
      </c>
      <c r="BM425" s="26" t="str">
        <f t="shared" si="142"/>
        <v/>
      </c>
      <c r="BN425" s="26" t="str">
        <f t="shared" si="143"/>
        <v/>
      </c>
    </row>
    <row r="426" spans="27:66" x14ac:dyDescent="0.25">
      <c r="AA426" s="32">
        <v>17</v>
      </c>
      <c r="AB426" s="33">
        <f>PKG!C430</f>
        <v>0</v>
      </c>
      <c r="AC426" s="33" t="str">
        <f>PKG!G430</f>
        <v/>
      </c>
      <c r="AD426" s="78" t="str">
        <f>IFERROR(IF(VALUE(MID(PKG!D430,7,2))&gt;40,"P","L"),"")</f>
        <v/>
      </c>
      <c r="AE426" s="27">
        <f>PKG!H430</f>
        <v>0</v>
      </c>
      <c r="AF426" s="29" t="str">
        <f t="shared" si="128"/>
        <v/>
      </c>
      <c r="AG426" s="34" t="str">
        <f t="shared" si="129"/>
        <v/>
      </c>
      <c r="AH426" s="34" t="str">
        <f t="shared" si="130"/>
        <v/>
      </c>
      <c r="AI426" s="34" t="str">
        <f t="shared" si="131"/>
        <v/>
      </c>
      <c r="AJ426" s="34" t="str">
        <f t="shared" si="132"/>
        <v/>
      </c>
      <c r="AK426" s="4" t="str">
        <f t="shared" si="133"/>
        <v/>
      </c>
      <c r="AZ426" s="25" t="str">
        <f t="shared" si="134"/>
        <v/>
      </c>
      <c r="BA426" s="25" t="str">
        <f t="shared" si="135"/>
        <v>D</v>
      </c>
      <c r="BB426" s="83" t="str">
        <f>PKG!J430</f>
        <v/>
      </c>
      <c r="BC426" s="83" t="str">
        <f>PKG!K430</f>
        <v/>
      </c>
      <c r="BD426" s="26" t="str">
        <f t="shared" si="136"/>
        <v/>
      </c>
      <c r="BE426" s="26" t="str">
        <f t="shared" si="137"/>
        <v/>
      </c>
      <c r="BG426" s="26" t="str">
        <f t="shared" si="138"/>
        <v/>
      </c>
      <c r="BH426" s="26" t="str">
        <f t="shared" si="139"/>
        <v/>
      </c>
      <c r="BJ426" s="26" t="str">
        <f t="shared" si="140"/>
        <v/>
      </c>
      <c r="BK426" s="26" t="str">
        <f t="shared" si="141"/>
        <v/>
      </c>
      <c r="BM426" s="26" t="str">
        <f t="shared" si="142"/>
        <v/>
      </c>
      <c r="BN426" s="26" t="str">
        <f t="shared" si="143"/>
        <v/>
      </c>
    </row>
    <row r="427" spans="27:66" x14ac:dyDescent="0.25">
      <c r="AA427" s="32">
        <v>18</v>
      </c>
      <c r="AB427" s="33">
        <f>PKG!C431</f>
        <v>0</v>
      </c>
      <c r="AC427" s="33" t="str">
        <f>PKG!G431</f>
        <v/>
      </c>
      <c r="AD427" s="78" t="str">
        <f>IFERROR(IF(VALUE(MID(PKG!D431,7,2))&gt;40,"P","L"),"")</f>
        <v/>
      </c>
      <c r="AE427" s="27">
        <f>PKG!H431</f>
        <v>0</v>
      </c>
      <c r="AF427" s="29" t="str">
        <f t="shared" si="128"/>
        <v/>
      </c>
      <c r="AG427" s="34" t="str">
        <f t="shared" si="129"/>
        <v/>
      </c>
      <c r="AH427" s="34" t="str">
        <f t="shared" si="130"/>
        <v/>
      </c>
      <c r="AI427" s="34" t="str">
        <f t="shared" si="131"/>
        <v/>
      </c>
      <c r="AJ427" s="34" t="str">
        <f t="shared" si="132"/>
        <v/>
      </c>
      <c r="AK427" s="4" t="str">
        <f t="shared" si="133"/>
        <v/>
      </c>
      <c r="AZ427" s="25" t="str">
        <f t="shared" si="134"/>
        <v/>
      </c>
      <c r="BA427" s="25" t="str">
        <f t="shared" si="135"/>
        <v>D</v>
      </c>
      <c r="BB427" s="83" t="str">
        <f>PKG!J431</f>
        <v/>
      </c>
      <c r="BC427" s="83" t="str">
        <f>PKG!K431</f>
        <v/>
      </c>
      <c r="BD427" s="26" t="str">
        <f t="shared" si="136"/>
        <v/>
      </c>
      <c r="BE427" s="26" t="str">
        <f t="shared" si="137"/>
        <v/>
      </c>
      <c r="BG427" s="26" t="str">
        <f t="shared" si="138"/>
        <v/>
      </c>
      <c r="BH427" s="26" t="str">
        <f t="shared" si="139"/>
        <v/>
      </c>
      <c r="BJ427" s="26" t="str">
        <f t="shared" si="140"/>
        <v/>
      </c>
      <c r="BK427" s="26" t="str">
        <f t="shared" si="141"/>
        <v/>
      </c>
      <c r="BM427" s="26" t="str">
        <f t="shared" si="142"/>
        <v/>
      </c>
      <c r="BN427" s="26" t="str">
        <f t="shared" si="143"/>
        <v/>
      </c>
    </row>
    <row r="428" spans="27:66" x14ac:dyDescent="0.25">
      <c r="AA428" s="32">
        <v>19</v>
      </c>
      <c r="AB428" s="33">
        <f>PKG!C432</f>
        <v>0</v>
      </c>
      <c r="AC428" s="33" t="str">
        <f>PKG!G432</f>
        <v/>
      </c>
      <c r="AD428" s="78" t="str">
        <f>IFERROR(IF(VALUE(MID(PKG!D432,7,2))&gt;40,"P","L"),"")</f>
        <v/>
      </c>
      <c r="AE428" s="27">
        <f>PKG!H432</f>
        <v>0</v>
      </c>
      <c r="AF428" s="29" t="str">
        <f t="shared" si="128"/>
        <v/>
      </c>
      <c r="AG428" s="34" t="str">
        <f t="shared" si="129"/>
        <v/>
      </c>
      <c r="AH428" s="34" t="str">
        <f t="shared" si="130"/>
        <v/>
      </c>
      <c r="AI428" s="34" t="str">
        <f t="shared" si="131"/>
        <v/>
      </c>
      <c r="AJ428" s="34" t="str">
        <f t="shared" si="132"/>
        <v/>
      </c>
      <c r="AK428" s="4" t="str">
        <f t="shared" si="133"/>
        <v/>
      </c>
      <c r="AZ428" s="25" t="str">
        <f t="shared" si="134"/>
        <v/>
      </c>
      <c r="BA428" s="25" t="str">
        <f t="shared" si="135"/>
        <v>D</v>
      </c>
      <c r="BB428" s="83" t="str">
        <f>PKG!J432</f>
        <v/>
      </c>
      <c r="BC428" s="83" t="str">
        <f>PKG!K432</f>
        <v/>
      </c>
      <c r="BD428" s="26" t="str">
        <f t="shared" si="136"/>
        <v/>
      </c>
      <c r="BE428" s="26" t="str">
        <f t="shared" si="137"/>
        <v/>
      </c>
      <c r="BG428" s="26" t="str">
        <f t="shared" si="138"/>
        <v/>
      </c>
      <c r="BH428" s="26" t="str">
        <f t="shared" si="139"/>
        <v/>
      </c>
      <c r="BJ428" s="26" t="str">
        <f t="shared" si="140"/>
        <v/>
      </c>
      <c r="BK428" s="26" t="str">
        <f t="shared" si="141"/>
        <v/>
      </c>
      <c r="BM428" s="26" t="str">
        <f t="shared" si="142"/>
        <v/>
      </c>
      <c r="BN428" s="26" t="str">
        <f t="shared" si="143"/>
        <v/>
      </c>
    </row>
    <row r="429" spans="27:66" x14ac:dyDescent="0.25">
      <c r="AA429" s="32">
        <v>20</v>
      </c>
      <c r="AB429" s="33">
        <f>PKG!C433</f>
        <v>0</v>
      </c>
      <c r="AC429" s="33" t="str">
        <f>PKG!G433</f>
        <v/>
      </c>
      <c r="AD429" s="78" t="str">
        <f>IFERROR(IF(VALUE(MID(PKG!D433,7,2))&gt;40,"P","L"),"")</f>
        <v/>
      </c>
      <c r="AE429" s="27">
        <f>PKG!H433</f>
        <v>0</v>
      </c>
      <c r="AF429" s="29" t="str">
        <f t="shared" si="128"/>
        <v/>
      </c>
      <c r="AG429" s="34" t="str">
        <f t="shared" si="129"/>
        <v/>
      </c>
      <c r="AH429" s="34" t="str">
        <f t="shared" si="130"/>
        <v/>
      </c>
      <c r="AI429" s="34" t="str">
        <f t="shared" si="131"/>
        <v/>
      </c>
      <c r="AJ429" s="34" t="str">
        <f t="shared" si="132"/>
        <v/>
      </c>
      <c r="AK429" s="4" t="str">
        <f t="shared" si="133"/>
        <v/>
      </c>
      <c r="AZ429" s="25" t="str">
        <f t="shared" si="134"/>
        <v/>
      </c>
      <c r="BA429" s="25" t="str">
        <f t="shared" si="135"/>
        <v>D</v>
      </c>
      <c r="BB429" s="83" t="str">
        <f>PKG!J433</f>
        <v/>
      </c>
      <c r="BC429" s="83" t="str">
        <f>PKG!K433</f>
        <v/>
      </c>
      <c r="BD429" s="26" t="str">
        <f t="shared" si="136"/>
        <v/>
      </c>
      <c r="BE429" s="26" t="str">
        <f t="shared" si="137"/>
        <v/>
      </c>
      <c r="BG429" s="26" t="str">
        <f t="shared" si="138"/>
        <v/>
      </c>
      <c r="BH429" s="26" t="str">
        <f t="shared" si="139"/>
        <v/>
      </c>
      <c r="BJ429" s="26" t="str">
        <f t="shared" si="140"/>
        <v/>
      </c>
      <c r="BK429" s="26" t="str">
        <f t="shared" si="141"/>
        <v/>
      </c>
      <c r="BM429" s="26" t="str">
        <f t="shared" si="142"/>
        <v/>
      </c>
      <c r="BN429" s="26" t="str">
        <f t="shared" si="143"/>
        <v/>
      </c>
    </row>
    <row r="430" spans="27:66" x14ac:dyDescent="0.25">
      <c r="AA430" s="32">
        <v>21</v>
      </c>
      <c r="AB430" s="33">
        <f>PKG!C434</f>
        <v>0</v>
      </c>
      <c r="AC430" s="33" t="str">
        <f>PKG!G434</f>
        <v/>
      </c>
      <c r="AD430" s="78" t="str">
        <f>IFERROR(IF(VALUE(MID(PKG!D434,7,2))&gt;40,"P","L"),"")</f>
        <v/>
      </c>
      <c r="AE430" s="27">
        <f>PKG!H434</f>
        <v>0</v>
      </c>
      <c r="AF430" s="29" t="str">
        <f t="shared" si="128"/>
        <v/>
      </c>
      <c r="AG430" s="34" t="str">
        <f t="shared" si="129"/>
        <v/>
      </c>
      <c r="AH430" s="34" t="str">
        <f t="shared" si="130"/>
        <v/>
      </c>
      <c r="AI430" s="34" t="str">
        <f t="shared" si="131"/>
        <v/>
      </c>
      <c r="AJ430" s="34" t="str">
        <f t="shared" si="132"/>
        <v/>
      </c>
      <c r="AK430" s="4" t="str">
        <f t="shared" si="133"/>
        <v/>
      </c>
      <c r="AZ430" s="25" t="str">
        <f t="shared" si="134"/>
        <v/>
      </c>
      <c r="BA430" s="25" t="str">
        <f t="shared" si="135"/>
        <v>D</v>
      </c>
      <c r="BB430" s="83" t="str">
        <f>PKG!J434</f>
        <v/>
      </c>
      <c r="BC430" s="83" t="str">
        <f>PKG!K434</f>
        <v/>
      </c>
      <c r="BD430" s="26" t="str">
        <f t="shared" si="136"/>
        <v/>
      </c>
      <c r="BE430" s="26" t="str">
        <f t="shared" si="137"/>
        <v/>
      </c>
      <c r="BG430" s="26" t="str">
        <f t="shared" si="138"/>
        <v/>
      </c>
      <c r="BH430" s="26" t="str">
        <f t="shared" si="139"/>
        <v/>
      </c>
      <c r="BJ430" s="26" t="str">
        <f t="shared" si="140"/>
        <v/>
      </c>
      <c r="BK430" s="26" t="str">
        <f t="shared" si="141"/>
        <v/>
      </c>
      <c r="BM430" s="26" t="str">
        <f t="shared" si="142"/>
        <v/>
      </c>
      <c r="BN430" s="26" t="str">
        <f t="shared" si="143"/>
        <v/>
      </c>
    </row>
    <row r="431" spans="27:66" x14ac:dyDescent="0.25">
      <c r="AA431" s="32">
        <v>22</v>
      </c>
      <c r="AB431" s="33">
        <f>PKG!C435</f>
        <v>0</v>
      </c>
      <c r="AC431" s="33" t="str">
        <f>PKG!G435</f>
        <v/>
      </c>
      <c r="AD431" s="78" t="str">
        <f>IFERROR(IF(VALUE(MID(PKG!D435,7,2))&gt;40,"P","L"),"")</f>
        <v/>
      </c>
      <c r="AE431" s="27">
        <f>PKG!H435</f>
        <v>0</v>
      </c>
      <c r="AF431" s="29" t="str">
        <f t="shared" si="128"/>
        <v/>
      </c>
      <c r="AG431" s="34" t="str">
        <f t="shared" si="129"/>
        <v/>
      </c>
      <c r="AH431" s="34" t="str">
        <f t="shared" si="130"/>
        <v/>
      </c>
      <c r="AI431" s="34" t="str">
        <f t="shared" si="131"/>
        <v/>
      </c>
      <c r="AJ431" s="34" t="str">
        <f t="shared" si="132"/>
        <v/>
      </c>
      <c r="AK431" s="4" t="str">
        <f t="shared" si="133"/>
        <v/>
      </c>
      <c r="AZ431" s="25" t="str">
        <f t="shared" si="134"/>
        <v/>
      </c>
      <c r="BA431" s="25" t="str">
        <f t="shared" si="135"/>
        <v>D</v>
      </c>
      <c r="BB431" s="83" t="str">
        <f>PKG!J435</f>
        <v/>
      </c>
      <c r="BC431" s="83" t="str">
        <f>PKG!K435</f>
        <v/>
      </c>
      <c r="BD431" s="26" t="str">
        <f t="shared" si="136"/>
        <v/>
      </c>
      <c r="BE431" s="26" t="str">
        <f t="shared" si="137"/>
        <v/>
      </c>
      <c r="BG431" s="26" t="str">
        <f t="shared" si="138"/>
        <v/>
      </c>
      <c r="BH431" s="26" t="str">
        <f t="shared" si="139"/>
        <v/>
      </c>
      <c r="BJ431" s="26" t="str">
        <f t="shared" si="140"/>
        <v/>
      </c>
      <c r="BK431" s="26" t="str">
        <f t="shared" si="141"/>
        <v/>
      </c>
      <c r="BM431" s="26" t="str">
        <f t="shared" si="142"/>
        <v/>
      </c>
      <c r="BN431" s="26" t="str">
        <f t="shared" si="143"/>
        <v/>
      </c>
    </row>
    <row r="432" spans="27:66" x14ac:dyDescent="0.25">
      <c r="AA432" s="32">
        <v>23</v>
      </c>
      <c r="AB432" s="33">
        <f>PKG!C436</f>
        <v>0</v>
      </c>
      <c r="AC432" s="33" t="str">
        <f>PKG!G436</f>
        <v/>
      </c>
      <c r="AD432" s="78" t="str">
        <f>IFERROR(IF(VALUE(MID(PKG!D436,7,2))&gt;40,"P","L"),"")</f>
        <v/>
      </c>
      <c r="AE432" s="27">
        <f>PKG!H436</f>
        <v>0</v>
      </c>
      <c r="AF432" s="29" t="str">
        <f t="shared" si="128"/>
        <v/>
      </c>
      <c r="AG432" s="34" t="str">
        <f t="shared" si="129"/>
        <v/>
      </c>
      <c r="AH432" s="34" t="str">
        <f t="shared" si="130"/>
        <v/>
      </c>
      <c r="AI432" s="34" t="str">
        <f t="shared" si="131"/>
        <v/>
      </c>
      <c r="AJ432" s="34" t="str">
        <f t="shared" si="132"/>
        <v/>
      </c>
      <c r="AK432" s="4" t="str">
        <f t="shared" si="133"/>
        <v/>
      </c>
      <c r="AZ432" s="25" t="str">
        <f t="shared" si="134"/>
        <v/>
      </c>
      <c r="BA432" s="25" t="str">
        <f t="shared" si="135"/>
        <v>D</v>
      </c>
      <c r="BB432" s="83" t="str">
        <f>PKG!J436</f>
        <v/>
      </c>
      <c r="BC432" s="83" t="str">
        <f>PKG!K436</f>
        <v/>
      </c>
      <c r="BD432" s="26" t="str">
        <f t="shared" si="136"/>
        <v/>
      </c>
      <c r="BE432" s="26" t="str">
        <f t="shared" si="137"/>
        <v/>
      </c>
      <c r="BG432" s="26" t="str">
        <f t="shared" si="138"/>
        <v/>
      </c>
      <c r="BH432" s="26" t="str">
        <f t="shared" si="139"/>
        <v/>
      </c>
      <c r="BJ432" s="26" t="str">
        <f t="shared" si="140"/>
        <v/>
      </c>
      <c r="BK432" s="26" t="str">
        <f t="shared" si="141"/>
        <v/>
      </c>
      <c r="BM432" s="26" t="str">
        <f t="shared" si="142"/>
        <v/>
      </c>
      <c r="BN432" s="26" t="str">
        <f t="shared" si="143"/>
        <v/>
      </c>
    </row>
    <row r="433" spans="27:66" x14ac:dyDescent="0.25">
      <c r="AA433" s="32">
        <v>24</v>
      </c>
      <c r="AB433" s="33">
        <f>PKG!C437</f>
        <v>0</v>
      </c>
      <c r="AC433" s="33" t="str">
        <f>PKG!G437</f>
        <v/>
      </c>
      <c r="AD433" s="78" t="str">
        <f>IFERROR(IF(VALUE(MID(PKG!D437,7,2))&gt;40,"P","L"),"")</f>
        <v/>
      </c>
      <c r="AE433" s="27">
        <f>PKG!H437</f>
        <v>0</v>
      </c>
      <c r="AF433" s="29" t="str">
        <f t="shared" si="128"/>
        <v/>
      </c>
      <c r="AG433" s="34" t="str">
        <f t="shared" si="129"/>
        <v/>
      </c>
      <c r="AH433" s="34" t="str">
        <f t="shared" si="130"/>
        <v/>
      </c>
      <c r="AI433" s="34" t="str">
        <f t="shared" si="131"/>
        <v/>
      </c>
      <c r="AJ433" s="34" t="str">
        <f t="shared" si="132"/>
        <v/>
      </c>
      <c r="AK433" s="4" t="str">
        <f t="shared" si="133"/>
        <v/>
      </c>
      <c r="AZ433" s="25" t="str">
        <f t="shared" si="134"/>
        <v/>
      </c>
      <c r="BA433" s="25" t="str">
        <f t="shared" si="135"/>
        <v>D</v>
      </c>
      <c r="BB433" s="83" t="str">
        <f>PKG!J437</f>
        <v/>
      </c>
      <c r="BC433" s="83" t="str">
        <f>PKG!K437</f>
        <v/>
      </c>
      <c r="BD433" s="26" t="str">
        <f t="shared" si="136"/>
        <v/>
      </c>
      <c r="BE433" s="26" t="str">
        <f t="shared" si="137"/>
        <v/>
      </c>
      <c r="BG433" s="26" t="str">
        <f t="shared" si="138"/>
        <v/>
      </c>
      <c r="BH433" s="26" t="str">
        <f t="shared" si="139"/>
        <v/>
      </c>
      <c r="BJ433" s="26" t="str">
        <f t="shared" si="140"/>
        <v/>
      </c>
      <c r="BK433" s="26" t="str">
        <f t="shared" si="141"/>
        <v/>
      </c>
      <c r="BM433" s="26" t="str">
        <f t="shared" si="142"/>
        <v/>
      </c>
      <c r="BN433" s="26" t="str">
        <f t="shared" si="143"/>
        <v/>
      </c>
    </row>
    <row r="434" spans="27:66" x14ac:dyDescent="0.25">
      <c r="AA434" s="32">
        <v>25</v>
      </c>
      <c r="AB434" s="33">
        <f>PKG!C438</f>
        <v>0</v>
      </c>
      <c r="AC434" s="33" t="str">
        <f>PKG!G438</f>
        <v/>
      </c>
      <c r="AD434" s="78" t="str">
        <f>IFERROR(IF(VALUE(MID(PKG!D438,7,2))&gt;40,"P","L"),"")</f>
        <v/>
      </c>
      <c r="AE434" s="27">
        <f>PKG!H438</f>
        <v>0</v>
      </c>
      <c r="AF434" s="29" t="str">
        <f t="shared" si="128"/>
        <v/>
      </c>
      <c r="AG434" s="34" t="str">
        <f t="shared" si="129"/>
        <v/>
      </c>
      <c r="AH434" s="34" t="str">
        <f t="shared" si="130"/>
        <v/>
      </c>
      <c r="AI434" s="34" t="str">
        <f t="shared" si="131"/>
        <v/>
      </c>
      <c r="AJ434" s="34" t="str">
        <f t="shared" si="132"/>
        <v/>
      </c>
      <c r="AK434" s="4" t="str">
        <f t="shared" si="133"/>
        <v/>
      </c>
      <c r="AZ434" s="25" t="str">
        <f t="shared" si="134"/>
        <v/>
      </c>
      <c r="BA434" s="25" t="str">
        <f t="shared" si="135"/>
        <v>D</v>
      </c>
      <c r="BB434" s="83" t="str">
        <f>PKG!J438</f>
        <v/>
      </c>
      <c r="BC434" s="83" t="str">
        <f>PKG!K438</f>
        <v/>
      </c>
      <c r="BD434" s="26" t="str">
        <f t="shared" si="136"/>
        <v/>
      </c>
      <c r="BE434" s="26" t="str">
        <f t="shared" si="137"/>
        <v/>
      </c>
      <c r="BG434" s="26" t="str">
        <f t="shared" si="138"/>
        <v/>
      </c>
      <c r="BH434" s="26" t="str">
        <f t="shared" si="139"/>
        <v/>
      </c>
      <c r="BJ434" s="26" t="str">
        <f t="shared" si="140"/>
        <v/>
      </c>
      <c r="BK434" s="26" t="str">
        <f t="shared" si="141"/>
        <v/>
      </c>
      <c r="BM434" s="26" t="str">
        <f t="shared" si="142"/>
        <v/>
      </c>
      <c r="BN434" s="26" t="str">
        <f t="shared" si="143"/>
        <v/>
      </c>
    </row>
    <row r="435" spans="27:66" x14ac:dyDescent="0.25">
      <c r="AA435" s="32">
        <v>26</v>
      </c>
      <c r="AB435" s="33">
        <f>PKG!C439</f>
        <v>0</v>
      </c>
      <c r="AC435" s="33" t="str">
        <f>PKG!G439</f>
        <v/>
      </c>
      <c r="AD435" s="78" t="str">
        <f>IFERROR(IF(VALUE(MID(PKG!D439,7,2))&gt;40,"P","L"),"")</f>
        <v/>
      </c>
      <c r="AE435" s="27">
        <f>PKG!H439</f>
        <v>0</v>
      </c>
      <c r="AF435" s="29" t="str">
        <f t="shared" si="128"/>
        <v/>
      </c>
      <c r="AG435" s="34" t="str">
        <f t="shared" si="129"/>
        <v/>
      </c>
      <c r="AH435" s="34" t="str">
        <f t="shared" si="130"/>
        <v/>
      </c>
      <c r="AI435" s="34" t="str">
        <f t="shared" si="131"/>
        <v/>
      </c>
      <c r="AJ435" s="34" t="str">
        <f t="shared" si="132"/>
        <v/>
      </c>
      <c r="AK435" s="4" t="str">
        <f t="shared" si="133"/>
        <v/>
      </c>
      <c r="AZ435" s="25" t="str">
        <f t="shared" si="134"/>
        <v/>
      </c>
      <c r="BA435" s="25" t="str">
        <f t="shared" si="135"/>
        <v>D</v>
      </c>
      <c r="BB435" s="83" t="str">
        <f>PKG!J439</f>
        <v/>
      </c>
      <c r="BC435" s="83" t="str">
        <f>PKG!K439</f>
        <v/>
      </c>
      <c r="BD435" s="26" t="str">
        <f t="shared" si="136"/>
        <v/>
      </c>
      <c r="BE435" s="26" t="str">
        <f t="shared" si="137"/>
        <v/>
      </c>
      <c r="BG435" s="26" t="str">
        <f t="shared" si="138"/>
        <v/>
      </c>
      <c r="BH435" s="26" t="str">
        <f t="shared" si="139"/>
        <v/>
      </c>
      <c r="BJ435" s="26" t="str">
        <f t="shared" si="140"/>
        <v/>
      </c>
      <c r="BK435" s="26" t="str">
        <f t="shared" si="141"/>
        <v/>
      </c>
      <c r="BM435" s="26" t="str">
        <f t="shared" si="142"/>
        <v/>
      </c>
      <c r="BN435" s="26" t="str">
        <f t="shared" si="143"/>
        <v/>
      </c>
    </row>
    <row r="436" spans="27:66" x14ac:dyDescent="0.25">
      <c r="AA436" s="32">
        <v>27</v>
      </c>
      <c r="AB436" s="33">
        <f>PKG!C440</f>
        <v>0</v>
      </c>
      <c r="AC436" s="33" t="str">
        <f>PKG!G440</f>
        <v/>
      </c>
      <c r="AD436" s="78" t="str">
        <f>IFERROR(IF(VALUE(MID(PKG!D440,7,2))&gt;40,"P","L"),"")</f>
        <v/>
      </c>
      <c r="AE436" s="27">
        <f>PKG!H440</f>
        <v>0</v>
      </c>
      <c r="AF436" s="29" t="str">
        <f t="shared" si="128"/>
        <v/>
      </c>
      <c r="AG436" s="34" t="str">
        <f t="shared" si="129"/>
        <v/>
      </c>
      <c r="AH436" s="34" t="str">
        <f t="shared" si="130"/>
        <v/>
      </c>
      <c r="AI436" s="34" t="str">
        <f t="shared" si="131"/>
        <v/>
      </c>
      <c r="AJ436" s="34" t="str">
        <f t="shared" si="132"/>
        <v/>
      </c>
      <c r="AK436" s="4" t="str">
        <f t="shared" si="133"/>
        <v/>
      </c>
      <c r="AZ436" s="25" t="str">
        <f t="shared" si="134"/>
        <v/>
      </c>
      <c r="BA436" s="25" t="str">
        <f t="shared" si="135"/>
        <v>D</v>
      </c>
      <c r="BB436" s="83" t="str">
        <f>PKG!J440</f>
        <v/>
      </c>
      <c r="BC436" s="83" t="str">
        <f>PKG!K440</f>
        <v/>
      </c>
      <c r="BD436" s="26" t="str">
        <f t="shared" si="136"/>
        <v/>
      </c>
      <c r="BE436" s="26" t="str">
        <f t="shared" si="137"/>
        <v/>
      </c>
      <c r="BG436" s="26" t="str">
        <f t="shared" si="138"/>
        <v/>
      </c>
      <c r="BH436" s="26" t="str">
        <f t="shared" si="139"/>
        <v/>
      </c>
      <c r="BJ436" s="26" t="str">
        <f t="shared" si="140"/>
        <v/>
      </c>
      <c r="BK436" s="26" t="str">
        <f t="shared" si="141"/>
        <v/>
      </c>
      <c r="BM436" s="26" t="str">
        <f t="shared" si="142"/>
        <v/>
      </c>
      <c r="BN436" s="26" t="str">
        <f t="shared" si="143"/>
        <v/>
      </c>
    </row>
    <row r="437" spans="27:66" x14ac:dyDescent="0.25">
      <c r="AA437" s="32">
        <v>28</v>
      </c>
      <c r="AB437" s="33">
        <f>PKG!C441</f>
        <v>0</v>
      </c>
      <c r="AC437" s="33" t="str">
        <f>PKG!G441</f>
        <v/>
      </c>
      <c r="AD437" s="78" t="str">
        <f>IFERROR(IF(VALUE(MID(PKG!D441,7,2))&gt;40,"P","L"),"")</f>
        <v/>
      </c>
      <c r="AE437" s="27">
        <f>PKG!H441</f>
        <v>0</v>
      </c>
      <c r="AF437" s="29" t="str">
        <f t="shared" ref="AF437:AF500" si="144">IFERROR(VLOOKUP(AE437,$AW$10:$AX$16,2,0),"")</f>
        <v/>
      </c>
      <c r="AG437" s="34" t="str">
        <f t="shared" ref="AG437:AG500" si="145">IFERROR(IF(AND(AE437&lt;&gt;"",AF437=""),"Luar Wil",AE437)&amp;VLOOKUP(DAY(AB437),$AS$10:$AT$14,2),"")</f>
        <v/>
      </c>
      <c r="AH437" s="34" t="str">
        <f t="shared" ref="AH437:AH500" si="146">IFERROR(DATEDIF(AC437,AB437,"Y"),"")</f>
        <v/>
      </c>
      <c r="AI437" s="34" t="str">
        <f t="shared" ref="AI437:AI500" si="147">IFERROR(DATEDIF(AC437,AB437,"yM"),"")</f>
        <v/>
      </c>
      <c r="AJ437" s="34" t="str">
        <f t="shared" ref="AJ437:AJ500" si="148">IFERROR(DATEDIF(AC437,AB437,"M"),"")</f>
        <v/>
      </c>
      <c r="AK437" s="4" t="str">
        <f t="shared" ref="AK437:AK500" si="149">IFERROR(VLOOKUP(VLOOKUP(AJ437,$AM$10:$AN$13,2)&amp;AD437,$AQ$10:$AR$17,2),"")</f>
        <v/>
      </c>
      <c r="AZ437" s="25" t="str">
        <f t="shared" ref="AZ437:AZ500" si="150">IFERROR(DATEDIF(AC437,AB437,"M"),"")</f>
        <v/>
      </c>
      <c r="BA437" s="25" t="str">
        <f t="shared" ref="BA437:BA500" si="151">IF(AZ437&gt;216,"D",AZ437)</f>
        <v>D</v>
      </c>
      <c r="BB437" s="83" t="str">
        <f>PKG!J441</f>
        <v/>
      </c>
      <c r="BC437" s="83" t="str">
        <f>PKG!K441</f>
        <v/>
      </c>
      <c r="BD437" s="26" t="str">
        <f t="shared" ref="BD437:BD500" si="152">IFERROR(IF(AD437="L",VLOOKUP(BA437,$BZ$10:$CF$226,2),IF(AD437="P",VLOOKUP(BA437,$BZ$10:$CF$226,5),"")),"")</f>
        <v/>
      </c>
      <c r="BE437" s="26" t="str">
        <f t="shared" ref="BE437:BE500" si="153">IFERROR((BC437-BD437)/IF(AD437="L",(IF(OR(BC437&gt;BD437,BC437=BD437),VLOOKUP(BA437,$BZ$10:$CF$226,4),VLOOKUP(BA437,$BZ$10:$CF$226,3))),IF(OR(BC437&gt;BD437,BC437=BD437),VLOOKUP(BA437,$BZ$10:$CF$226,7),VLOOKUP(BA437,$BZ$10:$CF$226,6))),"")</f>
        <v/>
      </c>
      <c r="BG437" s="26" t="str">
        <f t="shared" ref="BG437:BG500" si="154">IFERROR(IF(AD437="L",VLOOKUP(BA437,$CH$10:$CN$226,2),IF(AD437="P",VLOOKUP(BA437,$CH$10:$CN$226,5),"")),"")</f>
        <v/>
      </c>
      <c r="BH437" s="26" t="str">
        <f t="shared" ref="BH437:BH500" si="155">IFERROR((BB437-BG437)/IF(AD437="L",(IF(OR(BB437&gt;BG437,BB437=BG437),VLOOKUP(BA437,$CH$10:$CN$226,4),VLOOKUP(BA437,$CH$10:$CN$226,3))),IF(OR(BB437&gt;BG437,BB437=BG437),VLOOKUP(BA437,$CH$10:$CN$226,7),VLOOKUP(BA437,$CH$10:$CN$226,6))),"")</f>
        <v/>
      </c>
      <c r="BJ437" s="26" t="str">
        <f t="shared" ref="BJ437:BJ500" si="156">IFERROR(IF(AD437="L",VLOOKUP(BB437,$CP$10:$CV$272,2),IF(AD437="P",VLOOKUP(BB437,$CP$10:$CV$272,5),"")),"")</f>
        <v/>
      </c>
      <c r="BK437" s="26" t="str">
        <f t="shared" ref="BK437:BK500" si="157">IFERROR((BC437-BJ437)/IF(AD437="L",(IF(OR(BC437&gt;BJ437,BC437=BJ437),VLOOKUP(BB437,$CP$10:$CV$272,4),VLOOKUP(BB437,$CP$10:$CV$272,3))),IF(OR(BC437&gt;BJ437,BC437=BJ437),VLOOKUP(BB437,$CP$10:$CV$272,7),VLOOKUP(BB437,$CP$10:$CV$272,6))),"")</f>
        <v/>
      </c>
      <c r="BM437" s="26" t="str">
        <f t="shared" ref="BM437:BM500" si="158">IFERROR(BC437/(BB437/100)^2,"")</f>
        <v/>
      </c>
      <c r="BN437" s="26" t="str">
        <f t="shared" ref="BN437:BN500" si="159">IFERROR(IF(BM437&gt;DP437,3+(BM437-DP437)/(DP437-DQ437),IF(BM437&gt;DQ437,2+(BM437-DQ437)/(DP437-DQ437),IF(BM437&gt;DR437,1+(BM437-DR437)/(DQ437-DR437),IF(BM437&gt;DS437,(BM437-DS437)/(DR437-DS437),IF(BM437&gt;DT437,-1+(BM437-DT437)/(DS437-DT437),IF(BM437&gt;DU437,-2+(BM437-DU437)/(DT437-DU437),IF(BM437&gt;DV437,-3+(BM437-DV437)/(DU437-DV437),-3-(DV437-BM437)/(DU437-DV437)))))))),"")</f>
        <v/>
      </c>
    </row>
    <row r="438" spans="27:66" x14ac:dyDescent="0.25">
      <c r="AA438" s="32">
        <v>29</v>
      </c>
      <c r="AB438" s="33">
        <f>PKG!C442</f>
        <v>0</v>
      </c>
      <c r="AC438" s="33" t="str">
        <f>PKG!G442</f>
        <v/>
      </c>
      <c r="AD438" s="78" t="str">
        <f>IFERROR(IF(VALUE(MID(PKG!D442,7,2))&gt;40,"P","L"),"")</f>
        <v/>
      </c>
      <c r="AE438" s="27">
        <f>PKG!H442</f>
        <v>0</v>
      </c>
      <c r="AF438" s="29" t="str">
        <f t="shared" si="144"/>
        <v/>
      </c>
      <c r="AG438" s="34" t="str">
        <f t="shared" si="145"/>
        <v/>
      </c>
      <c r="AH438" s="34" t="str">
        <f t="shared" si="146"/>
        <v/>
      </c>
      <c r="AI438" s="34" t="str">
        <f t="shared" si="147"/>
        <v/>
      </c>
      <c r="AJ438" s="34" t="str">
        <f t="shared" si="148"/>
        <v/>
      </c>
      <c r="AK438" s="4" t="str">
        <f t="shared" si="149"/>
        <v/>
      </c>
      <c r="AZ438" s="25" t="str">
        <f t="shared" si="150"/>
        <v/>
      </c>
      <c r="BA438" s="25" t="str">
        <f t="shared" si="151"/>
        <v>D</v>
      </c>
      <c r="BB438" s="83" t="str">
        <f>PKG!J442</f>
        <v/>
      </c>
      <c r="BC438" s="83" t="str">
        <f>PKG!K442</f>
        <v/>
      </c>
      <c r="BD438" s="26" t="str">
        <f t="shared" si="152"/>
        <v/>
      </c>
      <c r="BE438" s="26" t="str">
        <f t="shared" si="153"/>
        <v/>
      </c>
      <c r="BG438" s="26" t="str">
        <f t="shared" si="154"/>
        <v/>
      </c>
      <c r="BH438" s="26" t="str">
        <f t="shared" si="155"/>
        <v/>
      </c>
      <c r="BJ438" s="26" t="str">
        <f t="shared" si="156"/>
        <v/>
      </c>
      <c r="BK438" s="26" t="str">
        <f t="shared" si="157"/>
        <v/>
      </c>
      <c r="BM438" s="26" t="str">
        <f t="shared" si="158"/>
        <v/>
      </c>
      <c r="BN438" s="26" t="str">
        <f t="shared" si="159"/>
        <v/>
      </c>
    </row>
    <row r="439" spans="27:66" x14ac:dyDescent="0.25">
      <c r="AA439" s="32">
        <v>30</v>
      </c>
      <c r="AB439" s="33">
        <f>PKG!C443</f>
        <v>0</v>
      </c>
      <c r="AC439" s="33" t="str">
        <f>PKG!G443</f>
        <v/>
      </c>
      <c r="AD439" s="78" t="str">
        <f>IFERROR(IF(VALUE(MID(PKG!D443,7,2))&gt;40,"P","L"),"")</f>
        <v/>
      </c>
      <c r="AE439" s="27">
        <f>PKG!H443</f>
        <v>0</v>
      </c>
      <c r="AF439" s="29" t="str">
        <f t="shared" si="144"/>
        <v/>
      </c>
      <c r="AG439" s="34" t="str">
        <f t="shared" si="145"/>
        <v/>
      </c>
      <c r="AH439" s="34" t="str">
        <f t="shared" si="146"/>
        <v/>
      </c>
      <c r="AI439" s="34" t="str">
        <f t="shared" si="147"/>
        <v/>
      </c>
      <c r="AJ439" s="34" t="str">
        <f t="shared" si="148"/>
        <v/>
      </c>
      <c r="AK439" s="4" t="str">
        <f t="shared" si="149"/>
        <v/>
      </c>
      <c r="AZ439" s="25" t="str">
        <f t="shared" si="150"/>
        <v/>
      </c>
      <c r="BA439" s="25" t="str">
        <f t="shared" si="151"/>
        <v>D</v>
      </c>
      <c r="BB439" s="83" t="str">
        <f>PKG!J443</f>
        <v/>
      </c>
      <c r="BC439" s="83" t="str">
        <f>PKG!K443</f>
        <v/>
      </c>
      <c r="BD439" s="26" t="str">
        <f t="shared" si="152"/>
        <v/>
      </c>
      <c r="BE439" s="26" t="str">
        <f t="shared" si="153"/>
        <v/>
      </c>
      <c r="BG439" s="26" t="str">
        <f t="shared" si="154"/>
        <v/>
      </c>
      <c r="BH439" s="26" t="str">
        <f t="shared" si="155"/>
        <v/>
      </c>
      <c r="BJ439" s="26" t="str">
        <f t="shared" si="156"/>
        <v/>
      </c>
      <c r="BK439" s="26" t="str">
        <f t="shared" si="157"/>
        <v/>
      </c>
      <c r="BM439" s="26" t="str">
        <f t="shared" si="158"/>
        <v/>
      </c>
      <c r="BN439" s="26" t="str">
        <f t="shared" si="159"/>
        <v/>
      </c>
    </row>
    <row r="440" spans="27:66" x14ac:dyDescent="0.25">
      <c r="AA440" s="32">
        <v>31</v>
      </c>
      <c r="AB440" s="33">
        <f>PKG!C444</f>
        <v>0</v>
      </c>
      <c r="AC440" s="33" t="str">
        <f>PKG!G444</f>
        <v/>
      </c>
      <c r="AD440" s="78" t="str">
        <f>IFERROR(IF(VALUE(MID(PKG!D444,7,2))&gt;40,"P","L"),"")</f>
        <v/>
      </c>
      <c r="AE440" s="27">
        <f>PKG!H444</f>
        <v>0</v>
      </c>
      <c r="AF440" s="29" t="str">
        <f t="shared" si="144"/>
        <v/>
      </c>
      <c r="AG440" s="34" t="str">
        <f t="shared" si="145"/>
        <v/>
      </c>
      <c r="AH440" s="34" t="str">
        <f t="shared" si="146"/>
        <v/>
      </c>
      <c r="AI440" s="34" t="str">
        <f t="shared" si="147"/>
        <v/>
      </c>
      <c r="AJ440" s="34" t="str">
        <f t="shared" si="148"/>
        <v/>
      </c>
      <c r="AK440" s="4" t="str">
        <f t="shared" si="149"/>
        <v/>
      </c>
      <c r="AZ440" s="25" t="str">
        <f t="shared" si="150"/>
        <v/>
      </c>
      <c r="BA440" s="25" t="str">
        <f t="shared" si="151"/>
        <v>D</v>
      </c>
      <c r="BB440" s="83" t="str">
        <f>PKG!J444</f>
        <v/>
      </c>
      <c r="BC440" s="83" t="str">
        <f>PKG!K444</f>
        <v/>
      </c>
      <c r="BD440" s="26" t="str">
        <f t="shared" si="152"/>
        <v/>
      </c>
      <c r="BE440" s="26" t="str">
        <f t="shared" si="153"/>
        <v/>
      </c>
      <c r="BG440" s="26" t="str">
        <f t="shared" si="154"/>
        <v/>
      </c>
      <c r="BH440" s="26" t="str">
        <f t="shared" si="155"/>
        <v/>
      </c>
      <c r="BJ440" s="26" t="str">
        <f t="shared" si="156"/>
        <v/>
      </c>
      <c r="BK440" s="26" t="str">
        <f t="shared" si="157"/>
        <v/>
      </c>
      <c r="BM440" s="26" t="str">
        <f t="shared" si="158"/>
        <v/>
      </c>
      <c r="BN440" s="26" t="str">
        <f t="shared" si="159"/>
        <v/>
      </c>
    </row>
    <row r="441" spans="27:66" x14ac:dyDescent="0.25">
      <c r="AA441" s="32">
        <v>32</v>
      </c>
      <c r="AB441" s="33">
        <f>PKG!C445</f>
        <v>0</v>
      </c>
      <c r="AC441" s="33" t="str">
        <f>PKG!G445</f>
        <v/>
      </c>
      <c r="AD441" s="78" t="str">
        <f>IFERROR(IF(VALUE(MID(PKG!D445,7,2))&gt;40,"P","L"),"")</f>
        <v/>
      </c>
      <c r="AE441" s="27">
        <f>PKG!H445</f>
        <v>0</v>
      </c>
      <c r="AF441" s="29" t="str">
        <f t="shared" si="144"/>
        <v/>
      </c>
      <c r="AG441" s="34" t="str">
        <f t="shared" si="145"/>
        <v/>
      </c>
      <c r="AH441" s="34" t="str">
        <f t="shared" si="146"/>
        <v/>
      </c>
      <c r="AI441" s="34" t="str">
        <f t="shared" si="147"/>
        <v/>
      </c>
      <c r="AJ441" s="34" t="str">
        <f t="shared" si="148"/>
        <v/>
      </c>
      <c r="AK441" s="4" t="str">
        <f t="shared" si="149"/>
        <v/>
      </c>
      <c r="AZ441" s="25" t="str">
        <f t="shared" si="150"/>
        <v/>
      </c>
      <c r="BA441" s="25" t="str">
        <f t="shared" si="151"/>
        <v>D</v>
      </c>
      <c r="BB441" s="83" t="str">
        <f>PKG!J445</f>
        <v/>
      </c>
      <c r="BC441" s="83" t="str">
        <f>PKG!K445</f>
        <v/>
      </c>
      <c r="BD441" s="26" t="str">
        <f t="shared" si="152"/>
        <v/>
      </c>
      <c r="BE441" s="26" t="str">
        <f t="shared" si="153"/>
        <v/>
      </c>
      <c r="BG441" s="26" t="str">
        <f t="shared" si="154"/>
        <v/>
      </c>
      <c r="BH441" s="26" t="str">
        <f t="shared" si="155"/>
        <v/>
      </c>
      <c r="BJ441" s="26" t="str">
        <f t="shared" si="156"/>
        <v/>
      </c>
      <c r="BK441" s="26" t="str">
        <f t="shared" si="157"/>
        <v/>
      </c>
      <c r="BM441" s="26" t="str">
        <f t="shared" si="158"/>
        <v/>
      </c>
      <c r="BN441" s="26" t="str">
        <f t="shared" si="159"/>
        <v/>
      </c>
    </row>
    <row r="442" spans="27:66" x14ac:dyDescent="0.25">
      <c r="AA442" s="32">
        <v>33</v>
      </c>
      <c r="AB442" s="33">
        <f>PKG!C446</f>
        <v>0</v>
      </c>
      <c r="AC442" s="33" t="str">
        <f>PKG!G446</f>
        <v/>
      </c>
      <c r="AD442" s="78" t="str">
        <f>IFERROR(IF(VALUE(MID(PKG!D446,7,2))&gt;40,"P","L"),"")</f>
        <v/>
      </c>
      <c r="AE442" s="27">
        <f>PKG!H446</f>
        <v>0</v>
      </c>
      <c r="AF442" s="29" t="str">
        <f t="shared" si="144"/>
        <v/>
      </c>
      <c r="AG442" s="34" t="str">
        <f t="shared" si="145"/>
        <v/>
      </c>
      <c r="AH442" s="34" t="str">
        <f t="shared" si="146"/>
        <v/>
      </c>
      <c r="AI442" s="34" t="str">
        <f t="shared" si="147"/>
        <v/>
      </c>
      <c r="AJ442" s="34" t="str">
        <f t="shared" si="148"/>
        <v/>
      </c>
      <c r="AK442" s="4" t="str">
        <f t="shared" si="149"/>
        <v/>
      </c>
      <c r="AZ442" s="25" t="str">
        <f t="shared" si="150"/>
        <v/>
      </c>
      <c r="BA442" s="25" t="str">
        <f t="shared" si="151"/>
        <v>D</v>
      </c>
      <c r="BB442" s="83" t="str">
        <f>PKG!J446</f>
        <v/>
      </c>
      <c r="BC442" s="83" t="str">
        <f>PKG!K446</f>
        <v/>
      </c>
      <c r="BD442" s="26" t="str">
        <f t="shared" si="152"/>
        <v/>
      </c>
      <c r="BE442" s="26" t="str">
        <f t="shared" si="153"/>
        <v/>
      </c>
      <c r="BG442" s="26" t="str">
        <f t="shared" si="154"/>
        <v/>
      </c>
      <c r="BH442" s="26" t="str">
        <f t="shared" si="155"/>
        <v/>
      </c>
      <c r="BJ442" s="26" t="str">
        <f t="shared" si="156"/>
        <v/>
      </c>
      <c r="BK442" s="26" t="str">
        <f t="shared" si="157"/>
        <v/>
      </c>
      <c r="BM442" s="26" t="str">
        <f t="shared" si="158"/>
        <v/>
      </c>
      <c r="BN442" s="26" t="str">
        <f t="shared" si="159"/>
        <v/>
      </c>
    </row>
    <row r="443" spans="27:66" x14ac:dyDescent="0.25">
      <c r="AA443" s="32">
        <v>34</v>
      </c>
      <c r="AB443" s="33">
        <f>PKG!C447</f>
        <v>0</v>
      </c>
      <c r="AC443" s="33" t="str">
        <f>PKG!G447</f>
        <v/>
      </c>
      <c r="AD443" s="78" t="str">
        <f>IFERROR(IF(VALUE(MID(PKG!D447,7,2))&gt;40,"P","L"),"")</f>
        <v/>
      </c>
      <c r="AE443" s="27">
        <f>PKG!H447</f>
        <v>0</v>
      </c>
      <c r="AF443" s="29" t="str">
        <f t="shared" si="144"/>
        <v/>
      </c>
      <c r="AG443" s="34" t="str">
        <f t="shared" si="145"/>
        <v/>
      </c>
      <c r="AH443" s="34" t="str">
        <f t="shared" si="146"/>
        <v/>
      </c>
      <c r="AI443" s="34" t="str">
        <f t="shared" si="147"/>
        <v/>
      </c>
      <c r="AJ443" s="34" t="str">
        <f t="shared" si="148"/>
        <v/>
      </c>
      <c r="AK443" s="4" t="str">
        <f t="shared" si="149"/>
        <v/>
      </c>
      <c r="AZ443" s="25" t="str">
        <f t="shared" si="150"/>
        <v/>
      </c>
      <c r="BA443" s="25" t="str">
        <f t="shared" si="151"/>
        <v>D</v>
      </c>
      <c r="BB443" s="83" t="str">
        <f>PKG!J447</f>
        <v/>
      </c>
      <c r="BC443" s="83" t="str">
        <f>PKG!K447</f>
        <v/>
      </c>
      <c r="BD443" s="26" t="str">
        <f t="shared" si="152"/>
        <v/>
      </c>
      <c r="BE443" s="26" t="str">
        <f t="shared" si="153"/>
        <v/>
      </c>
      <c r="BG443" s="26" t="str">
        <f t="shared" si="154"/>
        <v/>
      </c>
      <c r="BH443" s="26" t="str">
        <f t="shared" si="155"/>
        <v/>
      </c>
      <c r="BJ443" s="26" t="str">
        <f t="shared" si="156"/>
        <v/>
      </c>
      <c r="BK443" s="26" t="str">
        <f t="shared" si="157"/>
        <v/>
      </c>
      <c r="BM443" s="26" t="str">
        <f t="shared" si="158"/>
        <v/>
      </c>
      <c r="BN443" s="26" t="str">
        <f t="shared" si="159"/>
        <v/>
      </c>
    </row>
    <row r="444" spans="27:66" x14ac:dyDescent="0.25">
      <c r="AA444" s="32">
        <v>35</v>
      </c>
      <c r="AB444" s="33">
        <f>PKG!C448</f>
        <v>0</v>
      </c>
      <c r="AC444" s="33" t="str">
        <f>PKG!G448</f>
        <v/>
      </c>
      <c r="AD444" s="78" t="str">
        <f>IFERROR(IF(VALUE(MID(PKG!D448,7,2))&gt;40,"P","L"),"")</f>
        <v/>
      </c>
      <c r="AE444" s="27">
        <f>PKG!H448</f>
        <v>0</v>
      </c>
      <c r="AF444" s="29" t="str">
        <f t="shared" si="144"/>
        <v/>
      </c>
      <c r="AG444" s="34" t="str">
        <f t="shared" si="145"/>
        <v/>
      </c>
      <c r="AH444" s="34" t="str">
        <f t="shared" si="146"/>
        <v/>
      </c>
      <c r="AI444" s="34" t="str">
        <f t="shared" si="147"/>
        <v/>
      </c>
      <c r="AJ444" s="34" t="str">
        <f t="shared" si="148"/>
        <v/>
      </c>
      <c r="AK444" s="4" t="str">
        <f t="shared" si="149"/>
        <v/>
      </c>
      <c r="AZ444" s="25" t="str">
        <f t="shared" si="150"/>
        <v/>
      </c>
      <c r="BA444" s="25" t="str">
        <f t="shared" si="151"/>
        <v>D</v>
      </c>
      <c r="BB444" s="83" t="str">
        <f>PKG!J448</f>
        <v/>
      </c>
      <c r="BC444" s="83" t="str">
        <f>PKG!K448</f>
        <v/>
      </c>
      <c r="BD444" s="26" t="str">
        <f t="shared" si="152"/>
        <v/>
      </c>
      <c r="BE444" s="26" t="str">
        <f t="shared" si="153"/>
        <v/>
      </c>
      <c r="BG444" s="26" t="str">
        <f t="shared" si="154"/>
        <v/>
      </c>
      <c r="BH444" s="26" t="str">
        <f t="shared" si="155"/>
        <v/>
      </c>
      <c r="BJ444" s="26" t="str">
        <f t="shared" si="156"/>
        <v/>
      </c>
      <c r="BK444" s="26" t="str">
        <f t="shared" si="157"/>
        <v/>
      </c>
      <c r="BM444" s="26" t="str">
        <f t="shared" si="158"/>
        <v/>
      </c>
      <c r="BN444" s="26" t="str">
        <f t="shared" si="159"/>
        <v/>
      </c>
    </row>
    <row r="445" spans="27:66" x14ac:dyDescent="0.25">
      <c r="AA445" s="32">
        <v>36</v>
      </c>
      <c r="AB445" s="33">
        <f>PKG!C449</f>
        <v>0</v>
      </c>
      <c r="AC445" s="33" t="str">
        <f>PKG!G449</f>
        <v/>
      </c>
      <c r="AD445" s="78" t="str">
        <f>IFERROR(IF(VALUE(MID(PKG!D449,7,2))&gt;40,"P","L"),"")</f>
        <v/>
      </c>
      <c r="AE445" s="27">
        <f>PKG!H449</f>
        <v>0</v>
      </c>
      <c r="AF445" s="29" t="str">
        <f t="shared" si="144"/>
        <v/>
      </c>
      <c r="AG445" s="34" t="str">
        <f t="shared" si="145"/>
        <v/>
      </c>
      <c r="AH445" s="34" t="str">
        <f t="shared" si="146"/>
        <v/>
      </c>
      <c r="AI445" s="34" t="str">
        <f t="shared" si="147"/>
        <v/>
      </c>
      <c r="AJ445" s="34" t="str">
        <f t="shared" si="148"/>
        <v/>
      </c>
      <c r="AK445" s="4" t="str">
        <f t="shared" si="149"/>
        <v/>
      </c>
      <c r="AZ445" s="25" t="str">
        <f t="shared" si="150"/>
        <v/>
      </c>
      <c r="BA445" s="25" t="str">
        <f t="shared" si="151"/>
        <v>D</v>
      </c>
      <c r="BB445" s="83" t="str">
        <f>PKG!J449</f>
        <v/>
      </c>
      <c r="BC445" s="83" t="str">
        <f>PKG!K449</f>
        <v/>
      </c>
      <c r="BD445" s="26" t="str">
        <f t="shared" si="152"/>
        <v/>
      </c>
      <c r="BE445" s="26" t="str">
        <f t="shared" si="153"/>
        <v/>
      </c>
      <c r="BG445" s="26" t="str">
        <f t="shared" si="154"/>
        <v/>
      </c>
      <c r="BH445" s="26" t="str">
        <f t="shared" si="155"/>
        <v/>
      </c>
      <c r="BJ445" s="26" t="str">
        <f t="shared" si="156"/>
        <v/>
      </c>
      <c r="BK445" s="26" t="str">
        <f t="shared" si="157"/>
        <v/>
      </c>
      <c r="BM445" s="26" t="str">
        <f t="shared" si="158"/>
        <v/>
      </c>
      <c r="BN445" s="26" t="str">
        <f t="shared" si="159"/>
        <v/>
      </c>
    </row>
    <row r="446" spans="27:66" x14ac:dyDescent="0.25">
      <c r="AA446" s="32">
        <v>37</v>
      </c>
      <c r="AB446" s="33">
        <f>PKG!C450</f>
        <v>0</v>
      </c>
      <c r="AC446" s="33" t="str">
        <f>PKG!G450</f>
        <v/>
      </c>
      <c r="AD446" s="78" t="str">
        <f>IFERROR(IF(VALUE(MID(PKG!D450,7,2))&gt;40,"P","L"),"")</f>
        <v/>
      </c>
      <c r="AE446" s="27">
        <f>PKG!H450</f>
        <v>0</v>
      </c>
      <c r="AF446" s="29" t="str">
        <f t="shared" si="144"/>
        <v/>
      </c>
      <c r="AG446" s="34" t="str">
        <f t="shared" si="145"/>
        <v/>
      </c>
      <c r="AH446" s="34" t="str">
        <f t="shared" si="146"/>
        <v/>
      </c>
      <c r="AI446" s="34" t="str">
        <f t="shared" si="147"/>
        <v/>
      </c>
      <c r="AJ446" s="34" t="str">
        <f t="shared" si="148"/>
        <v/>
      </c>
      <c r="AK446" s="4" t="str">
        <f t="shared" si="149"/>
        <v/>
      </c>
      <c r="AZ446" s="25" t="str">
        <f t="shared" si="150"/>
        <v/>
      </c>
      <c r="BA446" s="25" t="str">
        <f t="shared" si="151"/>
        <v>D</v>
      </c>
      <c r="BB446" s="83" t="str">
        <f>PKG!J450</f>
        <v/>
      </c>
      <c r="BC446" s="83" t="str">
        <f>PKG!K450</f>
        <v/>
      </c>
      <c r="BD446" s="26" t="str">
        <f t="shared" si="152"/>
        <v/>
      </c>
      <c r="BE446" s="26" t="str">
        <f t="shared" si="153"/>
        <v/>
      </c>
      <c r="BG446" s="26" t="str">
        <f t="shared" si="154"/>
        <v/>
      </c>
      <c r="BH446" s="26" t="str">
        <f t="shared" si="155"/>
        <v/>
      </c>
      <c r="BJ446" s="26" t="str">
        <f t="shared" si="156"/>
        <v/>
      </c>
      <c r="BK446" s="26" t="str">
        <f t="shared" si="157"/>
        <v/>
      </c>
      <c r="BM446" s="26" t="str">
        <f t="shared" si="158"/>
        <v/>
      </c>
      <c r="BN446" s="26" t="str">
        <f t="shared" si="159"/>
        <v/>
      </c>
    </row>
    <row r="447" spans="27:66" x14ac:dyDescent="0.25">
      <c r="AA447" s="32">
        <v>38</v>
      </c>
      <c r="AB447" s="33">
        <f>PKG!C451</f>
        <v>0</v>
      </c>
      <c r="AC447" s="33" t="str">
        <f>PKG!G451</f>
        <v/>
      </c>
      <c r="AD447" s="78" t="str">
        <f>IFERROR(IF(VALUE(MID(PKG!D451,7,2))&gt;40,"P","L"),"")</f>
        <v/>
      </c>
      <c r="AE447" s="27">
        <f>PKG!H451</f>
        <v>0</v>
      </c>
      <c r="AF447" s="29" t="str">
        <f t="shared" si="144"/>
        <v/>
      </c>
      <c r="AG447" s="34" t="str">
        <f t="shared" si="145"/>
        <v/>
      </c>
      <c r="AH447" s="34" t="str">
        <f t="shared" si="146"/>
        <v/>
      </c>
      <c r="AI447" s="34" t="str">
        <f t="shared" si="147"/>
        <v/>
      </c>
      <c r="AJ447" s="34" t="str">
        <f t="shared" si="148"/>
        <v/>
      </c>
      <c r="AK447" s="4" t="str">
        <f t="shared" si="149"/>
        <v/>
      </c>
      <c r="AZ447" s="25" t="str">
        <f t="shared" si="150"/>
        <v/>
      </c>
      <c r="BA447" s="25" t="str">
        <f t="shared" si="151"/>
        <v>D</v>
      </c>
      <c r="BB447" s="83" t="str">
        <f>PKG!J451</f>
        <v/>
      </c>
      <c r="BC447" s="83" t="str">
        <f>PKG!K451</f>
        <v/>
      </c>
      <c r="BD447" s="26" t="str">
        <f t="shared" si="152"/>
        <v/>
      </c>
      <c r="BE447" s="26" t="str">
        <f t="shared" si="153"/>
        <v/>
      </c>
      <c r="BG447" s="26" t="str">
        <f t="shared" si="154"/>
        <v/>
      </c>
      <c r="BH447" s="26" t="str">
        <f t="shared" si="155"/>
        <v/>
      </c>
      <c r="BJ447" s="26" t="str">
        <f t="shared" si="156"/>
        <v/>
      </c>
      <c r="BK447" s="26" t="str">
        <f t="shared" si="157"/>
        <v/>
      </c>
      <c r="BM447" s="26" t="str">
        <f t="shared" si="158"/>
        <v/>
      </c>
      <c r="BN447" s="26" t="str">
        <f t="shared" si="159"/>
        <v/>
      </c>
    </row>
    <row r="448" spans="27:66" x14ac:dyDescent="0.25">
      <c r="AA448" s="32">
        <v>39</v>
      </c>
      <c r="AB448" s="33">
        <f>PKG!C452</f>
        <v>0</v>
      </c>
      <c r="AC448" s="33" t="str">
        <f>PKG!G452</f>
        <v/>
      </c>
      <c r="AD448" s="78" t="str">
        <f>IFERROR(IF(VALUE(MID(PKG!D452,7,2))&gt;40,"P","L"),"")</f>
        <v/>
      </c>
      <c r="AE448" s="27">
        <f>PKG!H452</f>
        <v>0</v>
      </c>
      <c r="AF448" s="29" t="str">
        <f t="shared" si="144"/>
        <v/>
      </c>
      <c r="AG448" s="34" t="str">
        <f t="shared" si="145"/>
        <v/>
      </c>
      <c r="AH448" s="34" t="str">
        <f t="shared" si="146"/>
        <v/>
      </c>
      <c r="AI448" s="34" t="str">
        <f t="shared" si="147"/>
        <v/>
      </c>
      <c r="AJ448" s="34" t="str">
        <f t="shared" si="148"/>
        <v/>
      </c>
      <c r="AK448" s="4" t="str">
        <f t="shared" si="149"/>
        <v/>
      </c>
      <c r="AZ448" s="25" t="str">
        <f t="shared" si="150"/>
        <v/>
      </c>
      <c r="BA448" s="25" t="str">
        <f t="shared" si="151"/>
        <v>D</v>
      </c>
      <c r="BB448" s="83" t="str">
        <f>PKG!J452</f>
        <v/>
      </c>
      <c r="BC448" s="83" t="str">
        <f>PKG!K452</f>
        <v/>
      </c>
      <c r="BD448" s="26" t="str">
        <f t="shared" si="152"/>
        <v/>
      </c>
      <c r="BE448" s="26" t="str">
        <f t="shared" si="153"/>
        <v/>
      </c>
      <c r="BG448" s="26" t="str">
        <f t="shared" si="154"/>
        <v/>
      </c>
      <c r="BH448" s="26" t="str">
        <f t="shared" si="155"/>
        <v/>
      </c>
      <c r="BJ448" s="26" t="str">
        <f t="shared" si="156"/>
        <v/>
      </c>
      <c r="BK448" s="26" t="str">
        <f t="shared" si="157"/>
        <v/>
      </c>
      <c r="BM448" s="26" t="str">
        <f t="shared" si="158"/>
        <v/>
      </c>
      <c r="BN448" s="26" t="str">
        <f t="shared" si="159"/>
        <v/>
      </c>
    </row>
    <row r="449" spans="27:66" x14ac:dyDescent="0.25">
      <c r="AA449" s="32">
        <v>40</v>
      </c>
      <c r="AB449" s="33">
        <f>PKG!C453</f>
        <v>0</v>
      </c>
      <c r="AC449" s="33" t="str">
        <f>PKG!G453</f>
        <v/>
      </c>
      <c r="AD449" s="78" t="str">
        <f>IFERROR(IF(VALUE(MID(PKG!D453,7,2))&gt;40,"P","L"),"")</f>
        <v/>
      </c>
      <c r="AE449" s="27">
        <f>PKG!H453</f>
        <v>0</v>
      </c>
      <c r="AF449" s="29" t="str">
        <f t="shared" si="144"/>
        <v/>
      </c>
      <c r="AG449" s="34" t="str">
        <f t="shared" si="145"/>
        <v/>
      </c>
      <c r="AH449" s="34" t="str">
        <f t="shared" si="146"/>
        <v/>
      </c>
      <c r="AI449" s="34" t="str">
        <f t="shared" si="147"/>
        <v/>
      </c>
      <c r="AJ449" s="34" t="str">
        <f t="shared" si="148"/>
        <v/>
      </c>
      <c r="AK449" s="4" t="str">
        <f t="shared" si="149"/>
        <v/>
      </c>
      <c r="AZ449" s="25" t="str">
        <f t="shared" si="150"/>
        <v/>
      </c>
      <c r="BA449" s="25" t="str">
        <f t="shared" si="151"/>
        <v>D</v>
      </c>
      <c r="BB449" s="83" t="str">
        <f>PKG!J453</f>
        <v/>
      </c>
      <c r="BC449" s="83" t="str">
        <f>PKG!K453</f>
        <v/>
      </c>
      <c r="BD449" s="26" t="str">
        <f t="shared" si="152"/>
        <v/>
      </c>
      <c r="BE449" s="26" t="str">
        <f t="shared" si="153"/>
        <v/>
      </c>
      <c r="BG449" s="26" t="str">
        <f t="shared" si="154"/>
        <v/>
      </c>
      <c r="BH449" s="26" t="str">
        <f t="shared" si="155"/>
        <v/>
      </c>
      <c r="BJ449" s="26" t="str">
        <f t="shared" si="156"/>
        <v/>
      </c>
      <c r="BK449" s="26" t="str">
        <f t="shared" si="157"/>
        <v/>
      </c>
      <c r="BM449" s="26" t="str">
        <f t="shared" si="158"/>
        <v/>
      </c>
      <c r="BN449" s="26" t="str">
        <f t="shared" si="159"/>
        <v/>
      </c>
    </row>
    <row r="450" spans="27:66" x14ac:dyDescent="0.25">
      <c r="AA450" s="32">
        <v>41</v>
      </c>
      <c r="AB450" s="33">
        <f>PKG!C454</f>
        <v>0</v>
      </c>
      <c r="AC450" s="33" t="str">
        <f>PKG!G454</f>
        <v/>
      </c>
      <c r="AD450" s="78" t="str">
        <f>IFERROR(IF(VALUE(MID(PKG!D454,7,2))&gt;40,"P","L"),"")</f>
        <v/>
      </c>
      <c r="AE450" s="27">
        <f>PKG!H454</f>
        <v>0</v>
      </c>
      <c r="AF450" s="29" t="str">
        <f t="shared" si="144"/>
        <v/>
      </c>
      <c r="AG450" s="34" t="str">
        <f t="shared" si="145"/>
        <v/>
      </c>
      <c r="AH450" s="34" t="str">
        <f t="shared" si="146"/>
        <v/>
      </c>
      <c r="AI450" s="34" t="str">
        <f t="shared" si="147"/>
        <v/>
      </c>
      <c r="AJ450" s="34" t="str">
        <f t="shared" si="148"/>
        <v/>
      </c>
      <c r="AK450" s="4" t="str">
        <f t="shared" si="149"/>
        <v/>
      </c>
      <c r="AZ450" s="25" t="str">
        <f t="shared" si="150"/>
        <v/>
      </c>
      <c r="BA450" s="25" t="str">
        <f t="shared" si="151"/>
        <v>D</v>
      </c>
      <c r="BB450" s="83" t="str">
        <f>PKG!J454</f>
        <v/>
      </c>
      <c r="BC450" s="83" t="str">
        <f>PKG!K454</f>
        <v/>
      </c>
      <c r="BD450" s="26" t="str">
        <f t="shared" si="152"/>
        <v/>
      </c>
      <c r="BE450" s="26" t="str">
        <f t="shared" si="153"/>
        <v/>
      </c>
      <c r="BG450" s="26" t="str">
        <f t="shared" si="154"/>
        <v/>
      </c>
      <c r="BH450" s="26" t="str">
        <f t="shared" si="155"/>
        <v/>
      </c>
      <c r="BJ450" s="26" t="str">
        <f t="shared" si="156"/>
        <v/>
      </c>
      <c r="BK450" s="26" t="str">
        <f t="shared" si="157"/>
        <v/>
      </c>
      <c r="BM450" s="26" t="str">
        <f t="shared" si="158"/>
        <v/>
      </c>
      <c r="BN450" s="26" t="str">
        <f t="shared" si="159"/>
        <v/>
      </c>
    </row>
    <row r="451" spans="27:66" x14ac:dyDescent="0.25">
      <c r="AA451" s="32">
        <v>42</v>
      </c>
      <c r="AB451" s="33">
        <f>PKG!C455</f>
        <v>0</v>
      </c>
      <c r="AC451" s="33" t="str">
        <f>PKG!G455</f>
        <v/>
      </c>
      <c r="AD451" s="78" t="str">
        <f>IFERROR(IF(VALUE(MID(PKG!D455,7,2))&gt;40,"P","L"),"")</f>
        <v/>
      </c>
      <c r="AE451" s="27">
        <f>PKG!H455</f>
        <v>0</v>
      </c>
      <c r="AF451" s="29" t="str">
        <f t="shared" si="144"/>
        <v/>
      </c>
      <c r="AG451" s="34" t="str">
        <f t="shared" si="145"/>
        <v/>
      </c>
      <c r="AH451" s="34" t="str">
        <f t="shared" si="146"/>
        <v/>
      </c>
      <c r="AI451" s="34" t="str">
        <f t="shared" si="147"/>
        <v/>
      </c>
      <c r="AJ451" s="34" t="str">
        <f t="shared" si="148"/>
        <v/>
      </c>
      <c r="AK451" s="4" t="str">
        <f t="shared" si="149"/>
        <v/>
      </c>
      <c r="AZ451" s="25" t="str">
        <f t="shared" si="150"/>
        <v/>
      </c>
      <c r="BA451" s="25" t="str">
        <f t="shared" si="151"/>
        <v>D</v>
      </c>
      <c r="BB451" s="83" t="str">
        <f>PKG!J455</f>
        <v/>
      </c>
      <c r="BC451" s="83" t="str">
        <f>PKG!K455</f>
        <v/>
      </c>
      <c r="BD451" s="26" t="str">
        <f t="shared" si="152"/>
        <v/>
      </c>
      <c r="BE451" s="26" t="str">
        <f t="shared" si="153"/>
        <v/>
      </c>
      <c r="BG451" s="26" t="str">
        <f t="shared" si="154"/>
        <v/>
      </c>
      <c r="BH451" s="26" t="str">
        <f t="shared" si="155"/>
        <v/>
      </c>
      <c r="BJ451" s="26" t="str">
        <f t="shared" si="156"/>
        <v/>
      </c>
      <c r="BK451" s="26" t="str">
        <f t="shared" si="157"/>
        <v/>
      </c>
      <c r="BM451" s="26" t="str">
        <f t="shared" si="158"/>
        <v/>
      </c>
      <c r="BN451" s="26" t="str">
        <f t="shared" si="159"/>
        <v/>
      </c>
    </row>
    <row r="452" spans="27:66" x14ac:dyDescent="0.25">
      <c r="AA452" s="32">
        <v>43</v>
      </c>
      <c r="AB452" s="33">
        <f>PKG!C456</f>
        <v>0</v>
      </c>
      <c r="AC452" s="33" t="str">
        <f>PKG!G456</f>
        <v/>
      </c>
      <c r="AD452" s="78" t="str">
        <f>IFERROR(IF(VALUE(MID(PKG!D456,7,2))&gt;40,"P","L"),"")</f>
        <v/>
      </c>
      <c r="AE452" s="27">
        <f>PKG!H456</f>
        <v>0</v>
      </c>
      <c r="AF452" s="29" t="str">
        <f t="shared" si="144"/>
        <v/>
      </c>
      <c r="AG452" s="34" t="str">
        <f t="shared" si="145"/>
        <v/>
      </c>
      <c r="AH452" s="34" t="str">
        <f t="shared" si="146"/>
        <v/>
      </c>
      <c r="AI452" s="34" t="str">
        <f t="shared" si="147"/>
        <v/>
      </c>
      <c r="AJ452" s="34" t="str">
        <f t="shared" si="148"/>
        <v/>
      </c>
      <c r="AK452" s="4" t="str">
        <f t="shared" si="149"/>
        <v/>
      </c>
      <c r="AZ452" s="25" t="str">
        <f t="shared" si="150"/>
        <v/>
      </c>
      <c r="BA452" s="25" t="str">
        <f t="shared" si="151"/>
        <v>D</v>
      </c>
      <c r="BB452" s="83" t="str">
        <f>PKG!J456</f>
        <v/>
      </c>
      <c r="BC452" s="83" t="str">
        <f>PKG!K456</f>
        <v/>
      </c>
      <c r="BD452" s="26" t="str">
        <f t="shared" si="152"/>
        <v/>
      </c>
      <c r="BE452" s="26" t="str">
        <f t="shared" si="153"/>
        <v/>
      </c>
      <c r="BG452" s="26" t="str">
        <f t="shared" si="154"/>
        <v/>
      </c>
      <c r="BH452" s="26" t="str">
        <f t="shared" si="155"/>
        <v/>
      </c>
      <c r="BJ452" s="26" t="str">
        <f t="shared" si="156"/>
        <v/>
      </c>
      <c r="BK452" s="26" t="str">
        <f t="shared" si="157"/>
        <v/>
      </c>
      <c r="BM452" s="26" t="str">
        <f t="shared" si="158"/>
        <v/>
      </c>
      <c r="BN452" s="26" t="str">
        <f t="shared" si="159"/>
        <v/>
      </c>
    </row>
    <row r="453" spans="27:66" x14ac:dyDescent="0.25">
      <c r="AA453" s="32">
        <v>44</v>
      </c>
      <c r="AB453" s="33">
        <f>PKG!C457</f>
        <v>0</v>
      </c>
      <c r="AC453" s="33" t="str">
        <f>PKG!G457</f>
        <v/>
      </c>
      <c r="AD453" s="78" t="str">
        <f>IFERROR(IF(VALUE(MID(PKG!D457,7,2))&gt;40,"P","L"),"")</f>
        <v/>
      </c>
      <c r="AE453" s="27">
        <f>PKG!H457</f>
        <v>0</v>
      </c>
      <c r="AF453" s="29" t="str">
        <f t="shared" si="144"/>
        <v/>
      </c>
      <c r="AG453" s="34" t="str">
        <f t="shared" si="145"/>
        <v/>
      </c>
      <c r="AH453" s="34" t="str">
        <f t="shared" si="146"/>
        <v/>
      </c>
      <c r="AI453" s="34" t="str">
        <f t="shared" si="147"/>
        <v/>
      </c>
      <c r="AJ453" s="34" t="str">
        <f t="shared" si="148"/>
        <v/>
      </c>
      <c r="AK453" s="4" t="str">
        <f t="shared" si="149"/>
        <v/>
      </c>
      <c r="AZ453" s="25" t="str">
        <f t="shared" si="150"/>
        <v/>
      </c>
      <c r="BA453" s="25" t="str">
        <f t="shared" si="151"/>
        <v>D</v>
      </c>
      <c r="BB453" s="83" t="str">
        <f>PKG!J457</f>
        <v/>
      </c>
      <c r="BC453" s="83" t="str">
        <f>PKG!K457</f>
        <v/>
      </c>
      <c r="BD453" s="26" t="str">
        <f t="shared" si="152"/>
        <v/>
      </c>
      <c r="BE453" s="26" t="str">
        <f t="shared" si="153"/>
        <v/>
      </c>
      <c r="BG453" s="26" t="str">
        <f t="shared" si="154"/>
        <v/>
      </c>
      <c r="BH453" s="26" t="str">
        <f t="shared" si="155"/>
        <v/>
      </c>
      <c r="BJ453" s="26" t="str">
        <f t="shared" si="156"/>
        <v/>
      </c>
      <c r="BK453" s="26" t="str">
        <f t="shared" si="157"/>
        <v/>
      </c>
      <c r="BM453" s="26" t="str">
        <f t="shared" si="158"/>
        <v/>
      </c>
      <c r="BN453" s="26" t="str">
        <f t="shared" si="159"/>
        <v/>
      </c>
    </row>
    <row r="454" spans="27:66" x14ac:dyDescent="0.25">
      <c r="AA454" s="32">
        <v>45</v>
      </c>
      <c r="AB454" s="33">
        <f>PKG!C458</f>
        <v>0</v>
      </c>
      <c r="AC454" s="33" t="str">
        <f>PKG!G458</f>
        <v/>
      </c>
      <c r="AD454" s="78" t="str">
        <f>IFERROR(IF(VALUE(MID(PKG!D458,7,2))&gt;40,"P","L"),"")</f>
        <v/>
      </c>
      <c r="AE454" s="27">
        <f>PKG!H458</f>
        <v>0</v>
      </c>
      <c r="AF454" s="29" t="str">
        <f t="shared" si="144"/>
        <v/>
      </c>
      <c r="AG454" s="34" t="str">
        <f t="shared" si="145"/>
        <v/>
      </c>
      <c r="AH454" s="34" t="str">
        <f t="shared" si="146"/>
        <v/>
      </c>
      <c r="AI454" s="34" t="str">
        <f t="shared" si="147"/>
        <v/>
      </c>
      <c r="AJ454" s="34" t="str">
        <f t="shared" si="148"/>
        <v/>
      </c>
      <c r="AK454" s="4" t="str">
        <f t="shared" si="149"/>
        <v/>
      </c>
      <c r="AZ454" s="25" t="str">
        <f t="shared" si="150"/>
        <v/>
      </c>
      <c r="BA454" s="25" t="str">
        <f t="shared" si="151"/>
        <v>D</v>
      </c>
      <c r="BB454" s="83" t="str">
        <f>PKG!J458</f>
        <v/>
      </c>
      <c r="BC454" s="83" t="str">
        <f>PKG!K458</f>
        <v/>
      </c>
      <c r="BD454" s="26" t="str">
        <f t="shared" si="152"/>
        <v/>
      </c>
      <c r="BE454" s="26" t="str">
        <f t="shared" si="153"/>
        <v/>
      </c>
      <c r="BG454" s="26" t="str">
        <f t="shared" si="154"/>
        <v/>
      </c>
      <c r="BH454" s="26" t="str">
        <f t="shared" si="155"/>
        <v/>
      </c>
      <c r="BJ454" s="26" t="str">
        <f t="shared" si="156"/>
        <v/>
      </c>
      <c r="BK454" s="26" t="str">
        <f t="shared" si="157"/>
        <v/>
      </c>
      <c r="BM454" s="26" t="str">
        <f t="shared" si="158"/>
        <v/>
      </c>
      <c r="BN454" s="26" t="str">
        <f t="shared" si="159"/>
        <v/>
      </c>
    </row>
    <row r="455" spans="27:66" x14ac:dyDescent="0.25">
      <c r="AA455" s="32">
        <v>46</v>
      </c>
      <c r="AB455" s="33">
        <f>PKG!C459</f>
        <v>0</v>
      </c>
      <c r="AC455" s="33" t="str">
        <f>PKG!G459</f>
        <v/>
      </c>
      <c r="AD455" s="78" t="str">
        <f>IFERROR(IF(VALUE(MID(PKG!D459,7,2))&gt;40,"P","L"),"")</f>
        <v/>
      </c>
      <c r="AE455" s="27">
        <f>PKG!H459</f>
        <v>0</v>
      </c>
      <c r="AF455" s="29" t="str">
        <f t="shared" si="144"/>
        <v/>
      </c>
      <c r="AG455" s="34" t="str">
        <f t="shared" si="145"/>
        <v/>
      </c>
      <c r="AH455" s="34" t="str">
        <f t="shared" si="146"/>
        <v/>
      </c>
      <c r="AI455" s="34" t="str">
        <f t="shared" si="147"/>
        <v/>
      </c>
      <c r="AJ455" s="34" t="str">
        <f t="shared" si="148"/>
        <v/>
      </c>
      <c r="AK455" s="4" t="str">
        <f t="shared" si="149"/>
        <v/>
      </c>
      <c r="AZ455" s="25" t="str">
        <f t="shared" si="150"/>
        <v/>
      </c>
      <c r="BA455" s="25" t="str">
        <f t="shared" si="151"/>
        <v>D</v>
      </c>
      <c r="BB455" s="83" t="str">
        <f>PKG!J459</f>
        <v/>
      </c>
      <c r="BC455" s="83" t="str">
        <f>PKG!K459</f>
        <v/>
      </c>
      <c r="BD455" s="26" t="str">
        <f t="shared" si="152"/>
        <v/>
      </c>
      <c r="BE455" s="26" t="str">
        <f t="shared" si="153"/>
        <v/>
      </c>
      <c r="BG455" s="26" t="str">
        <f t="shared" si="154"/>
        <v/>
      </c>
      <c r="BH455" s="26" t="str">
        <f t="shared" si="155"/>
        <v/>
      </c>
      <c r="BJ455" s="26" t="str">
        <f t="shared" si="156"/>
        <v/>
      </c>
      <c r="BK455" s="26" t="str">
        <f t="shared" si="157"/>
        <v/>
      </c>
      <c r="BM455" s="26" t="str">
        <f t="shared" si="158"/>
        <v/>
      </c>
      <c r="BN455" s="26" t="str">
        <f t="shared" si="159"/>
        <v/>
      </c>
    </row>
    <row r="456" spans="27:66" x14ac:dyDescent="0.25">
      <c r="AA456" s="32">
        <v>47</v>
      </c>
      <c r="AB456" s="33">
        <f>PKG!C460</f>
        <v>0</v>
      </c>
      <c r="AC456" s="33" t="str">
        <f>PKG!G460</f>
        <v/>
      </c>
      <c r="AD456" s="78" t="str">
        <f>IFERROR(IF(VALUE(MID(PKG!D460,7,2))&gt;40,"P","L"),"")</f>
        <v/>
      </c>
      <c r="AE456" s="27">
        <f>PKG!H460</f>
        <v>0</v>
      </c>
      <c r="AF456" s="29" t="str">
        <f t="shared" si="144"/>
        <v/>
      </c>
      <c r="AG456" s="34" t="str">
        <f t="shared" si="145"/>
        <v/>
      </c>
      <c r="AH456" s="34" t="str">
        <f t="shared" si="146"/>
        <v/>
      </c>
      <c r="AI456" s="34" t="str">
        <f t="shared" si="147"/>
        <v/>
      </c>
      <c r="AJ456" s="34" t="str">
        <f t="shared" si="148"/>
        <v/>
      </c>
      <c r="AK456" s="4" t="str">
        <f t="shared" si="149"/>
        <v/>
      </c>
      <c r="AZ456" s="25" t="str">
        <f t="shared" si="150"/>
        <v/>
      </c>
      <c r="BA456" s="25" t="str">
        <f t="shared" si="151"/>
        <v>D</v>
      </c>
      <c r="BB456" s="83" t="str">
        <f>PKG!J460</f>
        <v/>
      </c>
      <c r="BC456" s="83" t="str">
        <f>PKG!K460</f>
        <v/>
      </c>
      <c r="BD456" s="26" t="str">
        <f t="shared" si="152"/>
        <v/>
      </c>
      <c r="BE456" s="26" t="str">
        <f t="shared" si="153"/>
        <v/>
      </c>
      <c r="BG456" s="26" t="str">
        <f t="shared" si="154"/>
        <v/>
      </c>
      <c r="BH456" s="26" t="str">
        <f t="shared" si="155"/>
        <v/>
      </c>
      <c r="BJ456" s="26" t="str">
        <f t="shared" si="156"/>
        <v/>
      </c>
      <c r="BK456" s="26" t="str">
        <f t="shared" si="157"/>
        <v/>
      </c>
      <c r="BM456" s="26" t="str">
        <f t="shared" si="158"/>
        <v/>
      </c>
      <c r="BN456" s="26" t="str">
        <f t="shared" si="159"/>
        <v/>
      </c>
    </row>
    <row r="457" spans="27:66" x14ac:dyDescent="0.25">
      <c r="AA457" s="32">
        <v>48</v>
      </c>
      <c r="AB457" s="33">
        <f>PKG!C461</f>
        <v>0</v>
      </c>
      <c r="AC457" s="33" t="str">
        <f>PKG!G461</f>
        <v/>
      </c>
      <c r="AD457" s="78" t="str">
        <f>IFERROR(IF(VALUE(MID(PKG!D461,7,2))&gt;40,"P","L"),"")</f>
        <v/>
      </c>
      <c r="AE457" s="27">
        <f>PKG!H461</f>
        <v>0</v>
      </c>
      <c r="AF457" s="29" t="str">
        <f t="shared" si="144"/>
        <v/>
      </c>
      <c r="AG457" s="34" t="str">
        <f t="shared" si="145"/>
        <v/>
      </c>
      <c r="AH457" s="34" t="str">
        <f t="shared" si="146"/>
        <v/>
      </c>
      <c r="AI457" s="34" t="str">
        <f t="shared" si="147"/>
        <v/>
      </c>
      <c r="AJ457" s="34" t="str">
        <f t="shared" si="148"/>
        <v/>
      </c>
      <c r="AK457" s="4" t="str">
        <f t="shared" si="149"/>
        <v/>
      </c>
      <c r="AZ457" s="25" t="str">
        <f t="shared" si="150"/>
        <v/>
      </c>
      <c r="BA457" s="25" t="str">
        <f t="shared" si="151"/>
        <v>D</v>
      </c>
      <c r="BB457" s="83" t="str">
        <f>PKG!J461</f>
        <v/>
      </c>
      <c r="BC457" s="83" t="str">
        <f>PKG!K461</f>
        <v/>
      </c>
      <c r="BD457" s="26" t="str">
        <f t="shared" si="152"/>
        <v/>
      </c>
      <c r="BE457" s="26" t="str">
        <f t="shared" si="153"/>
        <v/>
      </c>
      <c r="BG457" s="26" t="str">
        <f t="shared" si="154"/>
        <v/>
      </c>
      <c r="BH457" s="26" t="str">
        <f t="shared" si="155"/>
        <v/>
      </c>
      <c r="BJ457" s="26" t="str">
        <f t="shared" si="156"/>
        <v/>
      </c>
      <c r="BK457" s="26" t="str">
        <f t="shared" si="157"/>
        <v/>
      </c>
      <c r="BM457" s="26" t="str">
        <f t="shared" si="158"/>
        <v/>
      </c>
      <c r="BN457" s="26" t="str">
        <f t="shared" si="159"/>
        <v/>
      </c>
    </row>
    <row r="458" spans="27:66" x14ac:dyDescent="0.25">
      <c r="AA458" s="32">
        <v>49</v>
      </c>
      <c r="AB458" s="33">
        <f>PKG!C462</f>
        <v>0</v>
      </c>
      <c r="AC458" s="33" t="str">
        <f>PKG!G462</f>
        <v/>
      </c>
      <c r="AD458" s="78" t="str">
        <f>IFERROR(IF(VALUE(MID(PKG!D462,7,2))&gt;40,"P","L"),"")</f>
        <v/>
      </c>
      <c r="AE458" s="27">
        <f>PKG!H462</f>
        <v>0</v>
      </c>
      <c r="AF458" s="29" t="str">
        <f t="shared" si="144"/>
        <v/>
      </c>
      <c r="AG458" s="34" t="str">
        <f t="shared" si="145"/>
        <v/>
      </c>
      <c r="AH458" s="34" t="str">
        <f t="shared" si="146"/>
        <v/>
      </c>
      <c r="AI458" s="34" t="str">
        <f t="shared" si="147"/>
        <v/>
      </c>
      <c r="AJ458" s="34" t="str">
        <f t="shared" si="148"/>
        <v/>
      </c>
      <c r="AK458" s="4" t="str">
        <f t="shared" si="149"/>
        <v/>
      </c>
      <c r="AZ458" s="25" t="str">
        <f t="shared" si="150"/>
        <v/>
      </c>
      <c r="BA458" s="25" t="str">
        <f t="shared" si="151"/>
        <v>D</v>
      </c>
      <c r="BB458" s="83" t="str">
        <f>PKG!J462</f>
        <v/>
      </c>
      <c r="BC458" s="83" t="str">
        <f>PKG!K462</f>
        <v/>
      </c>
      <c r="BD458" s="26" t="str">
        <f t="shared" si="152"/>
        <v/>
      </c>
      <c r="BE458" s="26" t="str">
        <f t="shared" si="153"/>
        <v/>
      </c>
      <c r="BG458" s="26" t="str">
        <f t="shared" si="154"/>
        <v/>
      </c>
      <c r="BH458" s="26" t="str">
        <f t="shared" si="155"/>
        <v/>
      </c>
      <c r="BJ458" s="26" t="str">
        <f t="shared" si="156"/>
        <v/>
      </c>
      <c r="BK458" s="26" t="str">
        <f t="shared" si="157"/>
        <v/>
      </c>
      <c r="BM458" s="26" t="str">
        <f t="shared" si="158"/>
        <v/>
      </c>
      <c r="BN458" s="26" t="str">
        <f t="shared" si="159"/>
        <v/>
      </c>
    </row>
    <row r="459" spans="27:66" x14ac:dyDescent="0.25">
      <c r="AA459" s="32">
        <v>50</v>
      </c>
      <c r="AB459" s="33">
        <f>PKG!C463</f>
        <v>0</v>
      </c>
      <c r="AC459" s="33" t="str">
        <f>PKG!G463</f>
        <v/>
      </c>
      <c r="AD459" s="78" t="str">
        <f>IFERROR(IF(VALUE(MID(PKG!D463,7,2))&gt;40,"P","L"),"")</f>
        <v/>
      </c>
      <c r="AE459" s="27">
        <f>PKG!H463</f>
        <v>0</v>
      </c>
      <c r="AF459" s="29" t="str">
        <f t="shared" si="144"/>
        <v/>
      </c>
      <c r="AG459" s="34" t="str">
        <f t="shared" si="145"/>
        <v/>
      </c>
      <c r="AH459" s="34" t="str">
        <f t="shared" si="146"/>
        <v/>
      </c>
      <c r="AI459" s="34" t="str">
        <f t="shared" si="147"/>
        <v/>
      </c>
      <c r="AJ459" s="34" t="str">
        <f t="shared" si="148"/>
        <v/>
      </c>
      <c r="AK459" s="4" t="str">
        <f t="shared" si="149"/>
        <v/>
      </c>
      <c r="AZ459" s="25" t="str">
        <f t="shared" si="150"/>
        <v/>
      </c>
      <c r="BA459" s="25" t="str">
        <f t="shared" si="151"/>
        <v>D</v>
      </c>
      <c r="BB459" s="83" t="str">
        <f>PKG!J463</f>
        <v/>
      </c>
      <c r="BC459" s="83" t="str">
        <f>PKG!K463</f>
        <v/>
      </c>
      <c r="BD459" s="26" t="str">
        <f t="shared" si="152"/>
        <v/>
      </c>
      <c r="BE459" s="26" t="str">
        <f t="shared" si="153"/>
        <v/>
      </c>
      <c r="BG459" s="26" t="str">
        <f t="shared" si="154"/>
        <v/>
      </c>
      <c r="BH459" s="26" t="str">
        <f t="shared" si="155"/>
        <v/>
      </c>
      <c r="BJ459" s="26" t="str">
        <f t="shared" si="156"/>
        <v/>
      </c>
      <c r="BK459" s="26" t="str">
        <f t="shared" si="157"/>
        <v/>
      </c>
      <c r="BM459" s="26" t="str">
        <f t="shared" si="158"/>
        <v/>
      </c>
      <c r="BN459" s="26" t="str">
        <f t="shared" si="159"/>
        <v/>
      </c>
    </row>
    <row r="460" spans="27:66" x14ac:dyDescent="0.25">
      <c r="AA460" s="32">
        <v>51</v>
      </c>
      <c r="AB460" s="33">
        <f>PKG!C464</f>
        <v>0</v>
      </c>
      <c r="AC460" s="33" t="str">
        <f>PKG!G464</f>
        <v/>
      </c>
      <c r="AD460" s="78" t="str">
        <f>IFERROR(IF(VALUE(MID(PKG!D464,7,2))&gt;40,"P","L"),"")</f>
        <v/>
      </c>
      <c r="AE460" s="27">
        <f>PKG!H464</f>
        <v>0</v>
      </c>
      <c r="AF460" s="29" t="str">
        <f t="shared" si="144"/>
        <v/>
      </c>
      <c r="AG460" s="34" t="str">
        <f t="shared" si="145"/>
        <v/>
      </c>
      <c r="AH460" s="34" t="str">
        <f t="shared" si="146"/>
        <v/>
      </c>
      <c r="AI460" s="34" t="str">
        <f t="shared" si="147"/>
        <v/>
      </c>
      <c r="AJ460" s="34" t="str">
        <f t="shared" si="148"/>
        <v/>
      </c>
      <c r="AK460" s="4" t="str">
        <f t="shared" si="149"/>
        <v/>
      </c>
      <c r="AZ460" s="25" t="str">
        <f t="shared" si="150"/>
        <v/>
      </c>
      <c r="BA460" s="25" t="str">
        <f t="shared" si="151"/>
        <v>D</v>
      </c>
      <c r="BB460" s="83" t="str">
        <f>PKG!J464</f>
        <v/>
      </c>
      <c r="BC460" s="83" t="str">
        <f>PKG!K464</f>
        <v/>
      </c>
      <c r="BD460" s="26" t="str">
        <f t="shared" si="152"/>
        <v/>
      </c>
      <c r="BE460" s="26" t="str">
        <f t="shared" si="153"/>
        <v/>
      </c>
      <c r="BG460" s="26" t="str">
        <f t="shared" si="154"/>
        <v/>
      </c>
      <c r="BH460" s="26" t="str">
        <f t="shared" si="155"/>
        <v/>
      </c>
      <c r="BJ460" s="26" t="str">
        <f t="shared" si="156"/>
        <v/>
      </c>
      <c r="BK460" s="26" t="str">
        <f t="shared" si="157"/>
        <v/>
      </c>
      <c r="BM460" s="26" t="str">
        <f t="shared" si="158"/>
        <v/>
      </c>
      <c r="BN460" s="26" t="str">
        <f t="shared" si="159"/>
        <v/>
      </c>
    </row>
    <row r="461" spans="27:66" x14ac:dyDescent="0.25">
      <c r="AA461" s="32">
        <v>52</v>
      </c>
      <c r="AB461" s="33">
        <f>PKG!C465</f>
        <v>0</v>
      </c>
      <c r="AC461" s="33" t="str">
        <f>PKG!G465</f>
        <v/>
      </c>
      <c r="AD461" s="78" t="str">
        <f>IFERROR(IF(VALUE(MID(PKG!D465,7,2))&gt;40,"P","L"),"")</f>
        <v/>
      </c>
      <c r="AE461" s="27">
        <f>PKG!H465</f>
        <v>0</v>
      </c>
      <c r="AF461" s="29" t="str">
        <f t="shared" si="144"/>
        <v/>
      </c>
      <c r="AG461" s="34" t="str">
        <f t="shared" si="145"/>
        <v/>
      </c>
      <c r="AH461" s="34" t="str">
        <f t="shared" si="146"/>
        <v/>
      </c>
      <c r="AI461" s="34" t="str">
        <f t="shared" si="147"/>
        <v/>
      </c>
      <c r="AJ461" s="34" t="str">
        <f t="shared" si="148"/>
        <v/>
      </c>
      <c r="AK461" s="4" t="str">
        <f t="shared" si="149"/>
        <v/>
      </c>
      <c r="AZ461" s="25" t="str">
        <f t="shared" si="150"/>
        <v/>
      </c>
      <c r="BA461" s="25" t="str">
        <f t="shared" si="151"/>
        <v>D</v>
      </c>
      <c r="BB461" s="83" t="str">
        <f>PKG!J465</f>
        <v/>
      </c>
      <c r="BC461" s="83" t="str">
        <f>PKG!K465</f>
        <v/>
      </c>
      <c r="BD461" s="26" t="str">
        <f t="shared" si="152"/>
        <v/>
      </c>
      <c r="BE461" s="26" t="str">
        <f t="shared" si="153"/>
        <v/>
      </c>
      <c r="BG461" s="26" t="str">
        <f t="shared" si="154"/>
        <v/>
      </c>
      <c r="BH461" s="26" t="str">
        <f t="shared" si="155"/>
        <v/>
      </c>
      <c r="BJ461" s="26" t="str">
        <f t="shared" si="156"/>
        <v/>
      </c>
      <c r="BK461" s="26" t="str">
        <f t="shared" si="157"/>
        <v/>
      </c>
      <c r="BM461" s="26" t="str">
        <f t="shared" si="158"/>
        <v/>
      </c>
      <c r="BN461" s="26" t="str">
        <f t="shared" si="159"/>
        <v/>
      </c>
    </row>
    <row r="462" spans="27:66" x14ac:dyDescent="0.25">
      <c r="AA462" s="32">
        <v>53</v>
      </c>
      <c r="AB462" s="33">
        <f>PKG!C466</f>
        <v>0</v>
      </c>
      <c r="AC462" s="33" t="str">
        <f>PKG!G466</f>
        <v/>
      </c>
      <c r="AD462" s="78" t="str">
        <f>IFERROR(IF(VALUE(MID(PKG!D466,7,2))&gt;40,"P","L"),"")</f>
        <v/>
      </c>
      <c r="AE462" s="27">
        <f>PKG!H466</f>
        <v>0</v>
      </c>
      <c r="AF462" s="29" t="str">
        <f t="shared" si="144"/>
        <v/>
      </c>
      <c r="AG462" s="34" t="str">
        <f t="shared" si="145"/>
        <v/>
      </c>
      <c r="AH462" s="34" t="str">
        <f t="shared" si="146"/>
        <v/>
      </c>
      <c r="AI462" s="34" t="str">
        <f t="shared" si="147"/>
        <v/>
      </c>
      <c r="AJ462" s="34" t="str">
        <f t="shared" si="148"/>
        <v/>
      </c>
      <c r="AK462" s="4" t="str">
        <f t="shared" si="149"/>
        <v/>
      </c>
      <c r="AZ462" s="25" t="str">
        <f t="shared" si="150"/>
        <v/>
      </c>
      <c r="BA462" s="25" t="str">
        <f t="shared" si="151"/>
        <v>D</v>
      </c>
      <c r="BB462" s="83" t="str">
        <f>PKG!J466</f>
        <v/>
      </c>
      <c r="BC462" s="83" t="str">
        <f>PKG!K466</f>
        <v/>
      </c>
      <c r="BD462" s="26" t="str">
        <f t="shared" si="152"/>
        <v/>
      </c>
      <c r="BE462" s="26" t="str">
        <f t="shared" si="153"/>
        <v/>
      </c>
      <c r="BG462" s="26" t="str">
        <f t="shared" si="154"/>
        <v/>
      </c>
      <c r="BH462" s="26" t="str">
        <f t="shared" si="155"/>
        <v/>
      </c>
      <c r="BJ462" s="26" t="str">
        <f t="shared" si="156"/>
        <v/>
      </c>
      <c r="BK462" s="26" t="str">
        <f t="shared" si="157"/>
        <v/>
      </c>
      <c r="BM462" s="26" t="str">
        <f t="shared" si="158"/>
        <v/>
      </c>
      <c r="BN462" s="26" t="str">
        <f t="shared" si="159"/>
        <v/>
      </c>
    </row>
    <row r="463" spans="27:66" x14ac:dyDescent="0.25">
      <c r="AA463" s="32">
        <v>54</v>
      </c>
      <c r="AB463" s="33">
        <f>PKG!C467</f>
        <v>0</v>
      </c>
      <c r="AC463" s="33" t="str">
        <f>PKG!G467</f>
        <v/>
      </c>
      <c r="AD463" s="78" t="str">
        <f>IFERROR(IF(VALUE(MID(PKG!D467,7,2))&gt;40,"P","L"),"")</f>
        <v/>
      </c>
      <c r="AE463" s="27">
        <f>PKG!H467</f>
        <v>0</v>
      </c>
      <c r="AF463" s="29" t="str">
        <f t="shared" si="144"/>
        <v/>
      </c>
      <c r="AG463" s="34" t="str">
        <f t="shared" si="145"/>
        <v/>
      </c>
      <c r="AH463" s="34" t="str">
        <f t="shared" si="146"/>
        <v/>
      </c>
      <c r="AI463" s="34" t="str">
        <f t="shared" si="147"/>
        <v/>
      </c>
      <c r="AJ463" s="34" t="str">
        <f t="shared" si="148"/>
        <v/>
      </c>
      <c r="AK463" s="4" t="str">
        <f t="shared" si="149"/>
        <v/>
      </c>
      <c r="AZ463" s="25" t="str">
        <f t="shared" si="150"/>
        <v/>
      </c>
      <c r="BA463" s="25" t="str">
        <f t="shared" si="151"/>
        <v>D</v>
      </c>
      <c r="BB463" s="83" t="str">
        <f>PKG!J467</f>
        <v/>
      </c>
      <c r="BC463" s="83" t="str">
        <f>PKG!K467</f>
        <v/>
      </c>
      <c r="BD463" s="26" t="str">
        <f t="shared" si="152"/>
        <v/>
      </c>
      <c r="BE463" s="26" t="str">
        <f t="shared" si="153"/>
        <v/>
      </c>
      <c r="BG463" s="26" t="str">
        <f t="shared" si="154"/>
        <v/>
      </c>
      <c r="BH463" s="26" t="str">
        <f t="shared" si="155"/>
        <v/>
      </c>
      <c r="BJ463" s="26" t="str">
        <f t="shared" si="156"/>
        <v/>
      </c>
      <c r="BK463" s="26" t="str">
        <f t="shared" si="157"/>
        <v/>
      </c>
      <c r="BM463" s="26" t="str">
        <f t="shared" si="158"/>
        <v/>
      </c>
      <c r="BN463" s="26" t="str">
        <f t="shared" si="159"/>
        <v/>
      </c>
    </row>
    <row r="464" spans="27:66" x14ac:dyDescent="0.25">
      <c r="AA464" s="32">
        <v>55</v>
      </c>
      <c r="AB464" s="33">
        <f>PKG!C468</f>
        <v>0</v>
      </c>
      <c r="AC464" s="33" t="str">
        <f>PKG!G468</f>
        <v/>
      </c>
      <c r="AD464" s="78" t="str">
        <f>IFERROR(IF(VALUE(MID(PKG!D468,7,2))&gt;40,"P","L"),"")</f>
        <v/>
      </c>
      <c r="AE464" s="27">
        <f>PKG!H468</f>
        <v>0</v>
      </c>
      <c r="AF464" s="29" t="str">
        <f t="shared" si="144"/>
        <v/>
      </c>
      <c r="AG464" s="34" t="str">
        <f t="shared" si="145"/>
        <v/>
      </c>
      <c r="AH464" s="34" t="str">
        <f t="shared" si="146"/>
        <v/>
      </c>
      <c r="AI464" s="34" t="str">
        <f t="shared" si="147"/>
        <v/>
      </c>
      <c r="AJ464" s="34" t="str">
        <f t="shared" si="148"/>
        <v/>
      </c>
      <c r="AK464" s="4" t="str">
        <f t="shared" si="149"/>
        <v/>
      </c>
      <c r="AZ464" s="25" t="str">
        <f t="shared" si="150"/>
        <v/>
      </c>
      <c r="BA464" s="25" t="str">
        <f t="shared" si="151"/>
        <v>D</v>
      </c>
      <c r="BB464" s="83" t="str">
        <f>PKG!J468</f>
        <v/>
      </c>
      <c r="BC464" s="83" t="str">
        <f>PKG!K468</f>
        <v/>
      </c>
      <c r="BD464" s="26" t="str">
        <f t="shared" si="152"/>
        <v/>
      </c>
      <c r="BE464" s="26" t="str">
        <f t="shared" si="153"/>
        <v/>
      </c>
      <c r="BG464" s="26" t="str">
        <f t="shared" si="154"/>
        <v/>
      </c>
      <c r="BH464" s="26" t="str">
        <f t="shared" si="155"/>
        <v/>
      </c>
      <c r="BJ464" s="26" t="str">
        <f t="shared" si="156"/>
        <v/>
      </c>
      <c r="BK464" s="26" t="str">
        <f t="shared" si="157"/>
        <v/>
      </c>
      <c r="BM464" s="26" t="str">
        <f t="shared" si="158"/>
        <v/>
      </c>
      <c r="BN464" s="26" t="str">
        <f t="shared" si="159"/>
        <v/>
      </c>
    </row>
    <row r="465" spans="27:66" x14ac:dyDescent="0.25">
      <c r="AA465" s="32">
        <v>56</v>
      </c>
      <c r="AB465" s="33">
        <f>PKG!C469</f>
        <v>0</v>
      </c>
      <c r="AC465" s="33" t="str">
        <f>PKG!G469</f>
        <v/>
      </c>
      <c r="AD465" s="78" t="str">
        <f>IFERROR(IF(VALUE(MID(PKG!D469,7,2))&gt;40,"P","L"),"")</f>
        <v/>
      </c>
      <c r="AE465" s="27">
        <f>PKG!H469</f>
        <v>0</v>
      </c>
      <c r="AF465" s="29" t="str">
        <f t="shared" si="144"/>
        <v/>
      </c>
      <c r="AG465" s="34" t="str">
        <f t="shared" si="145"/>
        <v/>
      </c>
      <c r="AH465" s="34" t="str">
        <f t="shared" si="146"/>
        <v/>
      </c>
      <c r="AI465" s="34" t="str">
        <f t="shared" si="147"/>
        <v/>
      </c>
      <c r="AJ465" s="34" t="str">
        <f t="shared" si="148"/>
        <v/>
      </c>
      <c r="AK465" s="4" t="str">
        <f t="shared" si="149"/>
        <v/>
      </c>
      <c r="AZ465" s="25" t="str">
        <f t="shared" si="150"/>
        <v/>
      </c>
      <c r="BA465" s="25" t="str">
        <f t="shared" si="151"/>
        <v>D</v>
      </c>
      <c r="BB465" s="83" t="str">
        <f>PKG!J469</f>
        <v/>
      </c>
      <c r="BC465" s="83" t="str">
        <f>PKG!K469</f>
        <v/>
      </c>
      <c r="BD465" s="26" t="str">
        <f t="shared" si="152"/>
        <v/>
      </c>
      <c r="BE465" s="26" t="str">
        <f t="shared" si="153"/>
        <v/>
      </c>
      <c r="BG465" s="26" t="str">
        <f t="shared" si="154"/>
        <v/>
      </c>
      <c r="BH465" s="26" t="str">
        <f t="shared" si="155"/>
        <v/>
      </c>
      <c r="BJ465" s="26" t="str">
        <f t="shared" si="156"/>
        <v/>
      </c>
      <c r="BK465" s="26" t="str">
        <f t="shared" si="157"/>
        <v/>
      </c>
      <c r="BM465" s="26" t="str">
        <f t="shared" si="158"/>
        <v/>
      </c>
      <c r="BN465" s="26" t="str">
        <f t="shared" si="159"/>
        <v/>
      </c>
    </row>
    <row r="466" spans="27:66" x14ac:dyDescent="0.25">
      <c r="AA466" s="32">
        <v>57</v>
      </c>
      <c r="AB466" s="33">
        <f>PKG!C470</f>
        <v>0</v>
      </c>
      <c r="AC466" s="33" t="str">
        <f>PKG!G470</f>
        <v/>
      </c>
      <c r="AD466" s="78" t="str">
        <f>IFERROR(IF(VALUE(MID(PKG!D470,7,2))&gt;40,"P","L"),"")</f>
        <v/>
      </c>
      <c r="AE466" s="27">
        <f>PKG!H470</f>
        <v>0</v>
      </c>
      <c r="AF466" s="29" t="str">
        <f t="shared" si="144"/>
        <v/>
      </c>
      <c r="AG466" s="34" t="str">
        <f t="shared" si="145"/>
        <v/>
      </c>
      <c r="AH466" s="34" t="str">
        <f t="shared" si="146"/>
        <v/>
      </c>
      <c r="AI466" s="34" t="str">
        <f t="shared" si="147"/>
        <v/>
      </c>
      <c r="AJ466" s="34" t="str">
        <f t="shared" si="148"/>
        <v/>
      </c>
      <c r="AK466" s="4" t="str">
        <f t="shared" si="149"/>
        <v/>
      </c>
      <c r="AZ466" s="25" t="str">
        <f t="shared" si="150"/>
        <v/>
      </c>
      <c r="BA466" s="25" t="str">
        <f t="shared" si="151"/>
        <v>D</v>
      </c>
      <c r="BB466" s="83" t="str">
        <f>PKG!J470</f>
        <v/>
      </c>
      <c r="BC466" s="83" t="str">
        <f>PKG!K470</f>
        <v/>
      </c>
      <c r="BD466" s="26" t="str">
        <f t="shared" si="152"/>
        <v/>
      </c>
      <c r="BE466" s="26" t="str">
        <f t="shared" si="153"/>
        <v/>
      </c>
      <c r="BG466" s="26" t="str">
        <f t="shared" si="154"/>
        <v/>
      </c>
      <c r="BH466" s="26" t="str">
        <f t="shared" si="155"/>
        <v/>
      </c>
      <c r="BJ466" s="26" t="str">
        <f t="shared" si="156"/>
        <v/>
      </c>
      <c r="BK466" s="26" t="str">
        <f t="shared" si="157"/>
        <v/>
      </c>
      <c r="BM466" s="26" t="str">
        <f t="shared" si="158"/>
        <v/>
      </c>
      <c r="BN466" s="26" t="str">
        <f t="shared" si="159"/>
        <v/>
      </c>
    </row>
    <row r="467" spans="27:66" x14ac:dyDescent="0.25">
      <c r="AA467" s="32">
        <v>58</v>
      </c>
      <c r="AB467" s="33">
        <f>PKG!C471</f>
        <v>0</v>
      </c>
      <c r="AC467" s="33" t="str">
        <f>PKG!G471</f>
        <v/>
      </c>
      <c r="AD467" s="78" t="str">
        <f>IFERROR(IF(VALUE(MID(PKG!D471,7,2))&gt;40,"P","L"),"")</f>
        <v/>
      </c>
      <c r="AE467" s="27">
        <f>PKG!H471</f>
        <v>0</v>
      </c>
      <c r="AF467" s="29" t="str">
        <f t="shared" si="144"/>
        <v/>
      </c>
      <c r="AG467" s="34" t="str">
        <f t="shared" si="145"/>
        <v/>
      </c>
      <c r="AH467" s="34" t="str">
        <f t="shared" si="146"/>
        <v/>
      </c>
      <c r="AI467" s="34" t="str">
        <f t="shared" si="147"/>
        <v/>
      </c>
      <c r="AJ467" s="34" t="str">
        <f t="shared" si="148"/>
        <v/>
      </c>
      <c r="AK467" s="4" t="str">
        <f t="shared" si="149"/>
        <v/>
      </c>
      <c r="AZ467" s="25" t="str">
        <f t="shared" si="150"/>
        <v/>
      </c>
      <c r="BA467" s="25" t="str">
        <f t="shared" si="151"/>
        <v>D</v>
      </c>
      <c r="BB467" s="83" t="str">
        <f>PKG!J471</f>
        <v/>
      </c>
      <c r="BC467" s="83" t="str">
        <f>PKG!K471</f>
        <v/>
      </c>
      <c r="BD467" s="26" t="str">
        <f t="shared" si="152"/>
        <v/>
      </c>
      <c r="BE467" s="26" t="str">
        <f t="shared" si="153"/>
        <v/>
      </c>
      <c r="BG467" s="26" t="str">
        <f t="shared" si="154"/>
        <v/>
      </c>
      <c r="BH467" s="26" t="str">
        <f t="shared" si="155"/>
        <v/>
      </c>
      <c r="BJ467" s="26" t="str">
        <f t="shared" si="156"/>
        <v/>
      </c>
      <c r="BK467" s="26" t="str">
        <f t="shared" si="157"/>
        <v/>
      </c>
      <c r="BM467" s="26" t="str">
        <f t="shared" si="158"/>
        <v/>
      </c>
      <c r="BN467" s="26" t="str">
        <f t="shared" si="159"/>
        <v/>
      </c>
    </row>
    <row r="468" spans="27:66" x14ac:dyDescent="0.25">
      <c r="AA468" s="32">
        <v>59</v>
      </c>
      <c r="AB468" s="33">
        <f>PKG!C472</f>
        <v>0</v>
      </c>
      <c r="AC468" s="33" t="str">
        <f>PKG!G472</f>
        <v/>
      </c>
      <c r="AD468" s="78" t="str">
        <f>IFERROR(IF(VALUE(MID(PKG!D472,7,2))&gt;40,"P","L"),"")</f>
        <v/>
      </c>
      <c r="AE468" s="27">
        <f>PKG!H472</f>
        <v>0</v>
      </c>
      <c r="AF468" s="29" t="str">
        <f t="shared" si="144"/>
        <v/>
      </c>
      <c r="AG468" s="34" t="str">
        <f t="shared" si="145"/>
        <v/>
      </c>
      <c r="AH468" s="34" t="str">
        <f t="shared" si="146"/>
        <v/>
      </c>
      <c r="AI468" s="34" t="str">
        <f t="shared" si="147"/>
        <v/>
      </c>
      <c r="AJ468" s="34" t="str">
        <f t="shared" si="148"/>
        <v/>
      </c>
      <c r="AK468" s="4" t="str">
        <f t="shared" si="149"/>
        <v/>
      </c>
      <c r="AZ468" s="25" t="str">
        <f t="shared" si="150"/>
        <v/>
      </c>
      <c r="BA468" s="25" t="str">
        <f t="shared" si="151"/>
        <v>D</v>
      </c>
      <c r="BB468" s="83" t="str">
        <f>PKG!J472</f>
        <v/>
      </c>
      <c r="BC468" s="83" t="str">
        <f>PKG!K472</f>
        <v/>
      </c>
      <c r="BD468" s="26" t="str">
        <f t="shared" si="152"/>
        <v/>
      </c>
      <c r="BE468" s="26" t="str">
        <f t="shared" si="153"/>
        <v/>
      </c>
      <c r="BG468" s="26" t="str">
        <f t="shared" si="154"/>
        <v/>
      </c>
      <c r="BH468" s="26" t="str">
        <f t="shared" si="155"/>
        <v/>
      </c>
      <c r="BJ468" s="26" t="str">
        <f t="shared" si="156"/>
        <v/>
      </c>
      <c r="BK468" s="26" t="str">
        <f t="shared" si="157"/>
        <v/>
      </c>
      <c r="BM468" s="26" t="str">
        <f t="shared" si="158"/>
        <v/>
      </c>
      <c r="BN468" s="26" t="str">
        <f t="shared" si="159"/>
        <v/>
      </c>
    </row>
    <row r="469" spans="27:66" x14ac:dyDescent="0.25">
      <c r="AA469" s="32">
        <v>60</v>
      </c>
      <c r="AB469" s="33">
        <f>PKG!C473</f>
        <v>0</v>
      </c>
      <c r="AC469" s="33" t="str">
        <f>PKG!G473</f>
        <v/>
      </c>
      <c r="AD469" s="78" t="str">
        <f>IFERROR(IF(VALUE(MID(PKG!D473,7,2))&gt;40,"P","L"),"")</f>
        <v/>
      </c>
      <c r="AE469" s="27">
        <f>PKG!H473</f>
        <v>0</v>
      </c>
      <c r="AF469" s="29" t="str">
        <f t="shared" si="144"/>
        <v/>
      </c>
      <c r="AG469" s="34" t="str">
        <f t="shared" si="145"/>
        <v/>
      </c>
      <c r="AH469" s="34" t="str">
        <f t="shared" si="146"/>
        <v/>
      </c>
      <c r="AI469" s="34" t="str">
        <f t="shared" si="147"/>
        <v/>
      </c>
      <c r="AJ469" s="34" t="str">
        <f t="shared" si="148"/>
        <v/>
      </c>
      <c r="AK469" s="4" t="str">
        <f t="shared" si="149"/>
        <v/>
      </c>
      <c r="AZ469" s="25" t="str">
        <f t="shared" si="150"/>
        <v/>
      </c>
      <c r="BA469" s="25" t="str">
        <f t="shared" si="151"/>
        <v>D</v>
      </c>
      <c r="BB469" s="83" t="str">
        <f>PKG!J473</f>
        <v/>
      </c>
      <c r="BC469" s="83" t="str">
        <f>PKG!K473</f>
        <v/>
      </c>
      <c r="BD469" s="26" t="str">
        <f t="shared" si="152"/>
        <v/>
      </c>
      <c r="BE469" s="26" t="str">
        <f t="shared" si="153"/>
        <v/>
      </c>
      <c r="BG469" s="26" t="str">
        <f t="shared" si="154"/>
        <v/>
      </c>
      <c r="BH469" s="26" t="str">
        <f t="shared" si="155"/>
        <v/>
      </c>
      <c r="BJ469" s="26" t="str">
        <f t="shared" si="156"/>
        <v/>
      </c>
      <c r="BK469" s="26" t="str">
        <f t="shared" si="157"/>
        <v/>
      </c>
      <c r="BM469" s="26" t="str">
        <f t="shared" si="158"/>
        <v/>
      </c>
      <c r="BN469" s="26" t="str">
        <f t="shared" si="159"/>
        <v/>
      </c>
    </row>
    <row r="470" spans="27:66" x14ac:dyDescent="0.25">
      <c r="AA470" s="32">
        <v>61</v>
      </c>
      <c r="AB470" s="33">
        <f>PKG!C474</f>
        <v>0</v>
      </c>
      <c r="AC470" s="33" t="str">
        <f>PKG!G474</f>
        <v/>
      </c>
      <c r="AD470" s="78" t="str">
        <f>IFERROR(IF(VALUE(MID(PKG!D474,7,2))&gt;40,"P","L"),"")</f>
        <v/>
      </c>
      <c r="AE470" s="27">
        <f>PKG!H474</f>
        <v>0</v>
      </c>
      <c r="AF470" s="29" t="str">
        <f t="shared" si="144"/>
        <v/>
      </c>
      <c r="AG470" s="34" t="str">
        <f t="shared" si="145"/>
        <v/>
      </c>
      <c r="AH470" s="34" t="str">
        <f t="shared" si="146"/>
        <v/>
      </c>
      <c r="AI470" s="34" t="str">
        <f t="shared" si="147"/>
        <v/>
      </c>
      <c r="AJ470" s="34" t="str">
        <f t="shared" si="148"/>
        <v/>
      </c>
      <c r="AK470" s="4" t="str">
        <f t="shared" si="149"/>
        <v/>
      </c>
      <c r="AZ470" s="25" t="str">
        <f t="shared" si="150"/>
        <v/>
      </c>
      <c r="BA470" s="25" t="str">
        <f t="shared" si="151"/>
        <v>D</v>
      </c>
      <c r="BB470" s="83" t="str">
        <f>PKG!J474</f>
        <v/>
      </c>
      <c r="BC470" s="83" t="str">
        <f>PKG!K474</f>
        <v/>
      </c>
      <c r="BD470" s="26" t="str">
        <f t="shared" si="152"/>
        <v/>
      </c>
      <c r="BE470" s="26" t="str">
        <f t="shared" si="153"/>
        <v/>
      </c>
      <c r="BG470" s="26" t="str">
        <f t="shared" si="154"/>
        <v/>
      </c>
      <c r="BH470" s="26" t="str">
        <f t="shared" si="155"/>
        <v/>
      </c>
      <c r="BJ470" s="26" t="str">
        <f t="shared" si="156"/>
        <v/>
      </c>
      <c r="BK470" s="26" t="str">
        <f t="shared" si="157"/>
        <v/>
      </c>
      <c r="BM470" s="26" t="str">
        <f t="shared" si="158"/>
        <v/>
      </c>
      <c r="BN470" s="26" t="str">
        <f t="shared" si="159"/>
        <v/>
      </c>
    </row>
    <row r="471" spans="27:66" x14ac:dyDescent="0.25">
      <c r="AA471" s="32">
        <v>62</v>
      </c>
      <c r="AB471" s="33">
        <f>PKG!C475</f>
        <v>0</v>
      </c>
      <c r="AC471" s="33" t="str">
        <f>PKG!G475</f>
        <v/>
      </c>
      <c r="AD471" s="78" t="str">
        <f>IFERROR(IF(VALUE(MID(PKG!D475,7,2))&gt;40,"P","L"),"")</f>
        <v/>
      </c>
      <c r="AE471" s="27">
        <f>PKG!H475</f>
        <v>0</v>
      </c>
      <c r="AF471" s="29" t="str">
        <f t="shared" si="144"/>
        <v/>
      </c>
      <c r="AG471" s="34" t="str">
        <f t="shared" si="145"/>
        <v/>
      </c>
      <c r="AH471" s="34" t="str">
        <f t="shared" si="146"/>
        <v/>
      </c>
      <c r="AI471" s="34" t="str">
        <f t="shared" si="147"/>
        <v/>
      </c>
      <c r="AJ471" s="34" t="str">
        <f t="shared" si="148"/>
        <v/>
      </c>
      <c r="AK471" s="4" t="str">
        <f t="shared" si="149"/>
        <v/>
      </c>
      <c r="AZ471" s="25" t="str">
        <f t="shared" si="150"/>
        <v/>
      </c>
      <c r="BA471" s="25" t="str">
        <f t="shared" si="151"/>
        <v>D</v>
      </c>
      <c r="BB471" s="83" t="str">
        <f>PKG!J475</f>
        <v/>
      </c>
      <c r="BC471" s="83" t="str">
        <f>PKG!K475</f>
        <v/>
      </c>
      <c r="BD471" s="26" t="str">
        <f t="shared" si="152"/>
        <v/>
      </c>
      <c r="BE471" s="26" t="str">
        <f t="shared" si="153"/>
        <v/>
      </c>
      <c r="BG471" s="26" t="str">
        <f t="shared" si="154"/>
        <v/>
      </c>
      <c r="BH471" s="26" t="str">
        <f t="shared" si="155"/>
        <v/>
      </c>
      <c r="BJ471" s="26" t="str">
        <f t="shared" si="156"/>
        <v/>
      </c>
      <c r="BK471" s="26" t="str">
        <f t="shared" si="157"/>
        <v/>
      </c>
      <c r="BM471" s="26" t="str">
        <f t="shared" si="158"/>
        <v/>
      </c>
      <c r="BN471" s="26" t="str">
        <f t="shared" si="159"/>
        <v/>
      </c>
    </row>
    <row r="472" spans="27:66" x14ac:dyDescent="0.25">
      <c r="AA472" s="32">
        <v>63</v>
      </c>
      <c r="AB472" s="33">
        <f>PKG!C476</f>
        <v>0</v>
      </c>
      <c r="AC472" s="33" t="str">
        <f>PKG!G476</f>
        <v/>
      </c>
      <c r="AD472" s="78" t="str">
        <f>IFERROR(IF(VALUE(MID(PKG!D476,7,2))&gt;40,"P","L"),"")</f>
        <v/>
      </c>
      <c r="AE472" s="27">
        <f>PKG!H476</f>
        <v>0</v>
      </c>
      <c r="AF472" s="29" t="str">
        <f t="shared" si="144"/>
        <v/>
      </c>
      <c r="AG472" s="34" t="str">
        <f t="shared" si="145"/>
        <v/>
      </c>
      <c r="AH472" s="34" t="str">
        <f t="shared" si="146"/>
        <v/>
      </c>
      <c r="AI472" s="34" t="str">
        <f t="shared" si="147"/>
        <v/>
      </c>
      <c r="AJ472" s="34" t="str">
        <f t="shared" si="148"/>
        <v/>
      </c>
      <c r="AK472" s="4" t="str">
        <f t="shared" si="149"/>
        <v/>
      </c>
      <c r="AZ472" s="25" t="str">
        <f t="shared" si="150"/>
        <v/>
      </c>
      <c r="BA472" s="25" t="str">
        <f t="shared" si="151"/>
        <v>D</v>
      </c>
      <c r="BB472" s="83" t="str">
        <f>PKG!J476</f>
        <v/>
      </c>
      <c r="BC472" s="83" t="str">
        <f>PKG!K476</f>
        <v/>
      </c>
      <c r="BD472" s="26" t="str">
        <f t="shared" si="152"/>
        <v/>
      </c>
      <c r="BE472" s="26" t="str">
        <f t="shared" si="153"/>
        <v/>
      </c>
      <c r="BG472" s="26" t="str">
        <f t="shared" si="154"/>
        <v/>
      </c>
      <c r="BH472" s="26" t="str">
        <f t="shared" si="155"/>
        <v/>
      </c>
      <c r="BJ472" s="26" t="str">
        <f t="shared" si="156"/>
        <v/>
      </c>
      <c r="BK472" s="26" t="str">
        <f t="shared" si="157"/>
        <v/>
      </c>
      <c r="BM472" s="26" t="str">
        <f t="shared" si="158"/>
        <v/>
      </c>
      <c r="BN472" s="26" t="str">
        <f t="shared" si="159"/>
        <v/>
      </c>
    </row>
    <row r="473" spans="27:66" x14ac:dyDescent="0.25">
      <c r="AA473" s="32">
        <v>64</v>
      </c>
      <c r="AB473" s="33">
        <f>PKG!C477</f>
        <v>0</v>
      </c>
      <c r="AC473" s="33" t="str">
        <f>PKG!G477</f>
        <v/>
      </c>
      <c r="AD473" s="78" t="str">
        <f>IFERROR(IF(VALUE(MID(PKG!D477,7,2))&gt;40,"P","L"),"")</f>
        <v/>
      </c>
      <c r="AE473" s="27">
        <f>PKG!H477</f>
        <v>0</v>
      </c>
      <c r="AF473" s="29" t="str">
        <f t="shared" si="144"/>
        <v/>
      </c>
      <c r="AG473" s="34" t="str">
        <f t="shared" si="145"/>
        <v/>
      </c>
      <c r="AH473" s="34" t="str">
        <f t="shared" si="146"/>
        <v/>
      </c>
      <c r="AI473" s="34" t="str">
        <f t="shared" si="147"/>
        <v/>
      </c>
      <c r="AJ473" s="34" t="str">
        <f t="shared" si="148"/>
        <v/>
      </c>
      <c r="AK473" s="4" t="str">
        <f t="shared" si="149"/>
        <v/>
      </c>
      <c r="AZ473" s="25" t="str">
        <f t="shared" si="150"/>
        <v/>
      </c>
      <c r="BA473" s="25" t="str">
        <f t="shared" si="151"/>
        <v>D</v>
      </c>
      <c r="BB473" s="83" t="str">
        <f>PKG!J477</f>
        <v/>
      </c>
      <c r="BC473" s="83" t="str">
        <f>PKG!K477</f>
        <v/>
      </c>
      <c r="BD473" s="26" t="str">
        <f t="shared" si="152"/>
        <v/>
      </c>
      <c r="BE473" s="26" t="str">
        <f t="shared" si="153"/>
        <v/>
      </c>
      <c r="BG473" s="26" t="str">
        <f t="shared" si="154"/>
        <v/>
      </c>
      <c r="BH473" s="26" t="str">
        <f t="shared" si="155"/>
        <v/>
      </c>
      <c r="BJ473" s="26" t="str">
        <f t="shared" si="156"/>
        <v/>
      </c>
      <c r="BK473" s="26" t="str">
        <f t="shared" si="157"/>
        <v/>
      </c>
      <c r="BM473" s="26" t="str">
        <f t="shared" si="158"/>
        <v/>
      </c>
      <c r="BN473" s="26" t="str">
        <f t="shared" si="159"/>
        <v/>
      </c>
    </row>
    <row r="474" spans="27:66" x14ac:dyDescent="0.25">
      <c r="AA474" s="32">
        <v>65</v>
      </c>
      <c r="AB474" s="33">
        <f>PKG!C478</f>
        <v>0</v>
      </c>
      <c r="AC474" s="33" t="str">
        <f>PKG!G478</f>
        <v/>
      </c>
      <c r="AD474" s="78" t="str">
        <f>IFERROR(IF(VALUE(MID(PKG!D478,7,2))&gt;40,"P","L"),"")</f>
        <v/>
      </c>
      <c r="AE474" s="27">
        <f>PKG!H478</f>
        <v>0</v>
      </c>
      <c r="AF474" s="29" t="str">
        <f t="shared" si="144"/>
        <v/>
      </c>
      <c r="AG474" s="34" t="str">
        <f t="shared" si="145"/>
        <v/>
      </c>
      <c r="AH474" s="34" t="str">
        <f t="shared" si="146"/>
        <v/>
      </c>
      <c r="AI474" s="34" t="str">
        <f t="shared" si="147"/>
        <v/>
      </c>
      <c r="AJ474" s="34" t="str">
        <f t="shared" si="148"/>
        <v/>
      </c>
      <c r="AK474" s="4" t="str">
        <f t="shared" si="149"/>
        <v/>
      </c>
      <c r="AZ474" s="25" t="str">
        <f t="shared" si="150"/>
        <v/>
      </c>
      <c r="BA474" s="25" t="str">
        <f t="shared" si="151"/>
        <v>D</v>
      </c>
      <c r="BB474" s="83" t="str">
        <f>PKG!J478</f>
        <v/>
      </c>
      <c r="BC474" s="83" t="str">
        <f>PKG!K478</f>
        <v/>
      </c>
      <c r="BD474" s="26" t="str">
        <f t="shared" si="152"/>
        <v/>
      </c>
      <c r="BE474" s="26" t="str">
        <f t="shared" si="153"/>
        <v/>
      </c>
      <c r="BG474" s="26" t="str">
        <f t="shared" si="154"/>
        <v/>
      </c>
      <c r="BH474" s="26" t="str">
        <f t="shared" si="155"/>
        <v/>
      </c>
      <c r="BJ474" s="26" t="str">
        <f t="shared" si="156"/>
        <v/>
      </c>
      <c r="BK474" s="26" t="str">
        <f t="shared" si="157"/>
        <v/>
      </c>
      <c r="BM474" s="26" t="str">
        <f t="shared" si="158"/>
        <v/>
      </c>
      <c r="BN474" s="26" t="str">
        <f t="shared" si="159"/>
        <v/>
      </c>
    </row>
    <row r="475" spans="27:66" x14ac:dyDescent="0.25">
      <c r="AA475" s="32">
        <v>66</v>
      </c>
      <c r="AB475" s="33">
        <f>PKG!C479</f>
        <v>0</v>
      </c>
      <c r="AC475" s="33" t="str">
        <f>PKG!G479</f>
        <v/>
      </c>
      <c r="AD475" s="78" t="str">
        <f>IFERROR(IF(VALUE(MID(PKG!D479,7,2))&gt;40,"P","L"),"")</f>
        <v/>
      </c>
      <c r="AE475" s="27">
        <f>PKG!H479</f>
        <v>0</v>
      </c>
      <c r="AF475" s="29" t="str">
        <f t="shared" si="144"/>
        <v/>
      </c>
      <c r="AG475" s="34" t="str">
        <f t="shared" si="145"/>
        <v/>
      </c>
      <c r="AH475" s="34" t="str">
        <f t="shared" si="146"/>
        <v/>
      </c>
      <c r="AI475" s="34" t="str">
        <f t="shared" si="147"/>
        <v/>
      </c>
      <c r="AJ475" s="34" t="str">
        <f t="shared" si="148"/>
        <v/>
      </c>
      <c r="AK475" s="4" t="str">
        <f t="shared" si="149"/>
        <v/>
      </c>
      <c r="AZ475" s="25" t="str">
        <f t="shared" si="150"/>
        <v/>
      </c>
      <c r="BA475" s="25" t="str">
        <f t="shared" si="151"/>
        <v>D</v>
      </c>
      <c r="BB475" s="83" t="str">
        <f>PKG!J479</f>
        <v/>
      </c>
      <c r="BC475" s="83" t="str">
        <f>PKG!K479</f>
        <v/>
      </c>
      <c r="BD475" s="26" t="str">
        <f t="shared" si="152"/>
        <v/>
      </c>
      <c r="BE475" s="26" t="str">
        <f t="shared" si="153"/>
        <v/>
      </c>
      <c r="BG475" s="26" t="str">
        <f t="shared" si="154"/>
        <v/>
      </c>
      <c r="BH475" s="26" t="str">
        <f t="shared" si="155"/>
        <v/>
      </c>
      <c r="BJ475" s="26" t="str">
        <f t="shared" si="156"/>
        <v/>
      </c>
      <c r="BK475" s="26" t="str">
        <f t="shared" si="157"/>
        <v/>
      </c>
      <c r="BM475" s="26" t="str">
        <f t="shared" si="158"/>
        <v/>
      </c>
      <c r="BN475" s="26" t="str">
        <f t="shared" si="159"/>
        <v/>
      </c>
    </row>
    <row r="476" spans="27:66" x14ac:dyDescent="0.25">
      <c r="AA476" s="32">
        <v>67</v>
      </c>
      <c r="AB476" s="33">
        <f>PKG!C480</f>
        <v>0</v>
      </c>
      <c r="AC476" s="33" t="str">
        <f>PKG!G480</f>
        <v/>
      </c>
      <c r="AD476" s="78" t="str">
        <f>IFERROR(IF(VALUE(MID(PKG!D480,7,2))&gt;40,"P","L"),"")</f>
        <v/>
      </c>
      <c r="AE476" s="27">
        <f>PKG!H480</f>
        <v>0</v>
      </c>
      <c r="AF476" s="29" t="str">
        <f t="shared" si="144"/>
        <v/>
      </c>
      <c r="AG476" s="34" t="str">
        <f t="shared" si="145"/>
        <v/>
      </c>
      <c r="AH476" s="34" t="str">
        <f t="shared" si="146"/>
        <v/>
      </c>
      <c r="AI476" s="34" t="str">
        <f t="shared" si="147"/>
        <v/>
      </c>
      <c r="AJ476" s="34" t="str">
        <f t="shared" si="148"/>
        <v/>
      </c>
      <c r="AK476" s="4" t="str">
        <f t="shared" si="149"/>
        <v/>
      </c>
      <c r="AZ476" s="25" t="str">
        <f t="shared" si="150"/>
        <v/>
      </c>
      <c r="BA476" s="25" t="str">
        <f t="shared" si="151"/>
        <v>D</v>
      </c>
      <c r="BB476" s="83" t="str">
        <f>PKG!J480</f>
        <v/>
      </c>
      <c r="BC476" s="83" t="str">
        <f>PKG!K480</f>
        <v/>
      </c>
      <c r="BD476" s="26" t="str">
        <f t="shared" si="152"/>
        <v/>
      </c>
      <c r="BE476" s="26" t="str">
        <f t="shared" si="153"/>
        <v/>
      </c>
      <c r="BG476" s="26" t="str">
        <f t="shared" si="154"/>
        <v/>
      </c>
      <c r="BH476" s="26" t="str">
        <f t="shared" si="155"/>
        <v/>
      </c>
      <c r="BJ476" s="26" t="str">
        <f t="shared" si="156"/>
        <v/>
      </c>
      <c r="BK476" s="26" t="str">
        <f t="shared" si="157"/>
        <v/>
      </c>
      <c r="BM476" s="26" t="str">
        <f t="shared" si="158"/>
        <v/>
      </c>
      <c r="BN476" s="26" t="str">
        <f t="shared" si="159"/>
        <v/>
      </c>
    </row>
    <row r="477" spans="27:66" x14ac:dyDescent="0.25">
      <c r="AA477" s="32">
        <v>68</v>
      </c>
      <c r="AB477" s="33">
        <f>PKG!C481</f>
        <v>0</v>
      </c>
      <c r="AC477" s="33" t="str">
        <f>PKG!G481</f>
        <v/>
      </c>
      <c r="AD477" s="78" t="str">
        <f>IFERROR(IF(VALUE(MID(PKG!D481,7,2))&gt;40,"P","L"),"")</f>
        <v/>
      </c>
      <c r="AE477" s="27">
        <f>PKG!H481</f>
        <v>0</v>
      </c>
      <c r="AF477" s="29" t="str">
        <f t="shared" si="144"/>
        <v/>
      </c>
      <c r="AG477" s="34" t="str">
        <f t="shared" si="145"/>
        <v/>
      </c>
      <c r="AH477" s="34" t="str">
        <f t="shared" si="146"/>
        <v/>
      </c>
      <c r="AI477" s="34" t="str">
        <f t="shared" si="147"/>
        <v/>
      </c>
      <c r="AJ477" s="34" t="str">
        <f t="shared" si="148"/>
        <v/>
      </c>
      <c r="AK477" s="4" t="str">
        <f t="shared" si="149"/>
        <v/>
      </c>
      <c r="AZ477" s="25" t="str">
        <f t="shared" si="150"/>
        <v/>
      </c>
      <c r="BA477" s="25" t="str">
        <f t="shared" si="151"/>
        <v>D</v>
      </c>
      <c r="BB477" s="83" t="str">
        <f>PKG!J481</f>
        <v/>
      </c>
      <c r="BC477" s="83" t="str">
        <f>PKG!K481</f>
        <v/>
      </c>
      <c r="BD477" s="26" t="str">
        <f t="shared" si="152"/>
        <v/>
      </c>
      <c r="BE477" s="26" t="str">
        <f t="shared" si="153"/>
        <v/>
      </c>
      <c r="BG477" s="26" t="str">
        <f t="shared" si="154"/>
        <v/>
      </c>
      <c r="BH477" s="26" t="str">
        <f t="shared" si="155"/>
        <v/>
      </c>
      <c r="BJ477" s="26" t="str">
        <f t="shared" si="156"/>
        <v/>
      </c>
      <c r="BK477" s="26" t="str">
        <f t="shared" si="157"/>
        <v/>
      </c>
      <c r="BM477" s="26" t="str">
        <f t="shared" si="158"/>
        <v/>
      </c>
      <c r="BN477" s="26" t="str">
        <f t="shared" si="159"/>
        <v/>
      </c>
    </row>
    <row r="478" spans="27:66" x14ac:dyDescent="0.25">
      <c r="AA478" s="32">
        <v>69</v>
      </c>
      <c r="AB478" s="33">
        <f>PKG!C482</f>
        <v>0</v>
      </c>
      <c r="AC478" s="33" t="str">
        <f>PKG!G482</f>
        <v/>
      </c>
      <c r="AD478" s="78" t="str">
        <f>IFERROR(IF(VALUE(MID(PKG!D482,7,2))&gt;40,"P","L"),"")</f>
        <v/>
      </c>
      <c r="AE478" s="27">
        <f>PKG!H482</f>
        <v>0</v>
      </c>
      <c r="AF478" s="29" t="str">
        <f t="shared" si="144"/>
        <v/>
      </c>
      <c r="AG478" s="34" t="str">
        <f t="shared" si="145"/>
        <v/>
      </c>
      <c r="AH478" s="34" t="str">
        <f t="shared" si="146"/>
        <v/>
      </c>
      <c r="AI478" s="34" t="str">
        <f t="shared" si="147"/>
        <v/>
      </c>
      <c r="AJ478" s="34" t="str">
        <f t="shared" si="148"/>
        <v/>
      </c>
      <c r="AK478" s="4" t="str">
        <f t="shared" si="149"/>
        <v/>
      </c>
      <c r="AZ478" s="25" t="str">
        <f t="shared" si="150"/>
        <v/>
      </c>
      <c r="BA478" s="25" t="str">
        <f t="shared" si="151"/>
        <v>D</v>
      </c>
      <c r="BB478" s="83" t="str">
        <f>PKG!J482</f>
        <v/>
      </c>
      <c r="BC478" s="83" t="str">
        <f>PKG!K482</f>
        <v/>
      </c>
      <c r="BD478" s="26" t="str">
        <f t="shared" si="152"/>
        <v/>
      </c>
      <c r="BE478" s="26" t="str">
        <f t="shared" si="153"/>
        <v/>
      </c>
      <c r="BG478" s="26" t="str">
        <f t="shared" si="154"/>
        <v/>
      </c>
      <c r="BH478" s="26" t="str">
        <f t="shared" si="155"/>
        <v/>
      </c>
      <c r="BJ478" s="26" t="str">
        <f t="shared" si="156"/>
        <v/>
      </c>
      <c r="BK478" s="26" t="str">
        <f t="shared" si="157"/>
        <v/>
      </c>
      <c r="BM478" s="26" t="str">
        <f t="shared" si="158"/>
        <v/>
      </c>
      <c r="BN478" s="26" t="str">
        <f t="shared" si="159"/>
        <v/>
      </c>
    </row>
    <row r="479" spans="27:66" x14ac:dyDescent="0.25">
      <c r="AA479" s="32">
        <v>70</v>
      </c>
      <c r="AB479" s="33">
        <f>PKG!C483</f>
        <v>0</v>
      </c>
      <c r="AC479" s="33" t="str">
        <f>PKG!G483</f>
        <v/>
      </c>
      <c r="AD479" s="78" t="str">
        <f>IFERROR(IF(VALUE(MID(PKG!D483,7,2))&gt;40,"P","L"),"")</f>
        <v/>
      </c>
      <c r="AE479" s="27">
        <f>PKG!H483</f>
        <v>0</v>
      </c>
      <c r="AF479" s="29" t="str">
        <f t="shared" si="144"/>
        <v/>
      </c>
      <c r="AG479" s="34" t="str">
        <f t="shared" si="145"/>
        <v/>
      </c>
      <c r="AH479" s="34" t="str">
        <f t="shared" si="146"/>
        <v/>
      </c>
      <c r="AI479" s="34" t="str">
        <f t="shared" si="147"/>
        <v/>
      </c>
      <c r="AJ479" s="34" t="str">
        <f t="shared" si="148"/>
        <v/>
      </c>
      <c r="AK479" s="4" t="str">
        <f t="shared" si="149"/>
        <v/>
      </c>
      <c r="AZ479" s="25" t="str">
        <f t="shared" si="150"/>
        <v/>
      </c>
      <c r="BA479" s="25" t="str">
        <f t="shared" si="151"/>
        <v>D</v>
      </c>
      <c r="BB479" s="83" t="str">
        <f>PKG!J483</f>
        <v/>
      </c>
      <c r="BC479" s="83" t="str">
        <f>PKG!K483</f>
        <v/>
      </c>
      <c r="BD479" s="26" t="str">
        <f t="shared" si="152"/>
        <v/>
      </c>
      <c r="BE479" s="26" t="str">
        <f t="shared" si="153"/>
        <v/>
      </c>
      <c r="BG479" s="26" t="str">
        <f t="shared" si="154"/>
        <v/>
      </c>
      <c r="BH479" s="26" t="str">
        <f t="shared" si="155"/>
        <v/>
      </c>
      <c r="BJ479" s="26" t="str">
        <f t="shared" si="156"/>
        <v/>
      </c>
      <c r="BK479" s="26" t="str">
        <f t="shared" si="157"/>
        <v/>
      </c>
      <c r="BM479" s="26" t="str">
        <f t="shared" si="158"/>
        <v/>
      </c>
      <c r="BN479" s="26" t="str">
        <f t="shared" si="159"/>
        <v/>
      </c>
    </row>
    <row r="480" spans="27:66" x14ac:dyDescent="0.25">
      <c r="AA480" s="32">
        <v>71</v>
      </c>
      <c r="AB480" s="33">
        <f>PKG!C484</f>
        <v>0</v>
      </c>
      <c r="AC480" s="33" t="str">
        <f>PKG!G484</f>
        <v/>
      </c>
      <c r="AD480" s="78" t="str">
        <f>IFERROR(IF(VALUE(MID(PKG!D484,7,2))&gt;40,"P","L"),"")</f>
        <v/>
      </c>
      <c r="AE480" s="27">
        <f>PKG!H484</f>
        <v>0</v>
      </c>
      <c r="AF480" s="29" t="str">
        <f t="shared" si="144"/>
        <v/>
      </c>
      <c r="AG480" s="34" t="str">
        <f t="shared" si="145"/>
        <v/>
      </c>
      <c r="AH480" s="34" t="str">
        <f t="shared" si="146"/>
        <v/>
      </c>
      <c r="AI480" s="34" t="str">
        <f t="shared" si="147"/>
        <v/>
      </c>
      <c r="AJ480" s="34" t="str">
        <f t="shared" si="148"/>
        <v/>
      </c>
      <c r="AK480" s="4" t="str">
        <f t="shared" si="149"/>
        <v/>
      </c>
      <c r="AZ480" s="25" t="str">
        <f t="shared" si="150"/>
        <v/>
      </c>
      <c r="BA480" s="25" t="str">
        <f t="shared" si="151"/>
        <v>D</v>
      </c>
      <c r="BB480" s="83" t="str">
        <f>PKG!J484</f>
        <v/>
      </c>
      <c r="BC480" s="83" t="str">
        <f>PKG!K484</f>
        <v/>
      </c>
      <c r="BD480" s="26" t="str">
        <f t="shared" si="152"/>
        <v/>
      </c>
      <c r="BE480" s="26" t="str">
        <f t="shared" si="153"/>
        <v/>
      </c>
      <c r="BG480" s="26" t="str">
        <f t="shared" si="154"/>
        <v/>
      </c>
      <c r="BH480" s="26" t="str">
        <f t="shared" si="155"/>
        <v/>
      </c>
      <c r="BJ480" s="26" t="str">
        <f t="shared" si="156"/>
        <v/>
      </c>
      <c r="BK480" s="26" t="str">
        <f t="shared" si="157"/>
        <v/>
      </c>
      <c r="BM480" s="26" t="str">
        <f t="shared" si="158"/>
        <v/>
      </c>
      <c r="BN480" s="26" t="str">
        <f t="shared" si="159"/>
        <v/>
      </c>
    </row>
    <row r="481" spans="27:66" x14ac:dyDescent="0.25">
      <c r="AA481" s="32">
        <v>72</v>
      </c>
      <c r="AB481" s="33">
        <f>PKG!C485</f>
        <v>0</v>
      </c>
      <c r="AC481" s="33" t="str">
        <f>PKG!G485</f>
        <v/>
      </c>
      <c r="AD481" s="78" t="str">
        <f>IFERROR(IF(VALUE(MID(PKG!D485,7,2))&gt;40,"P","L"),"")</f>
        <v/>
      </c>
      <c r="AE481" s="27">
        <f>PKG!H485</f>
        <v>0</v>
      </c>
      <c r="AF481" s="29" t="str">
        <f t="shared" si="144"/>
        <v/>
      </c>
      <c r="AG481" s="34" t="str">
        <f t="shared" si="145"/>
        <v/>
      </c>
      <c r="AH481" s="34" t="str">
        <f t="shared" si="146"/>
        <v/>
      </c>
      <c r="AI481" s="34" t="str">
        <f t="shared" si="147"/>
        <v/>
      </c>
      <c r="AJ481" s="34" t="str">
        <f t="shared" si="148"/>
        <v/>
      </c>
      <c r="AK481" s="4" t="str">
        <f t="shared" si="149"/>
        <v/>
      </c>
      <c r="AZ481" s="25" t="str">
        <f t="shared" si="150"/>
        <v/>
      </c>
      <c r="BA481" s="25" t="str">
        <f t="shared" si="151"/>
        <v>D</v>
      </c>
      <c r="BB481" s="83" t="str">
        <f>PKG!J485</f>
        <v/>
      </c>
      <c r="BC481" s="83" t="str">
        <f>PKG!K485</f>
        <v/>
      </c>
      <c r="BD481" s="26" t="str">
        <f t="shared" si="152"/>
        <v/>
      </c>
      <c r="BE481" s="26" t="str">
        <f t="shared" si="153"/>
        <v/>
      </c>
      <c r="BG481" s="26" t="str">
        <f t="shared" si="154"/>
        <v/>
      </c>
      <c r="BH481" s="26" t="str">
        <f t="shared" si="155"/>
        <v/>
      </c>
      <c r="BJ481" s="26" t="str">
        <f t="shared" si="156"/>
        <v/>
      </c>
      <c r="BK481" s="26" t="str">
        <f t="shared" si="157"/>
        <v/>
      </c>
      <c r="BM481" s="26" t="str">
        <f t="shared" si="158"/>
        <v/>
      </c>
      <c r="BN481" s="26" t="str">
        <f t="shared" si="159"/>
        <v/>
      </c>
    </row>
    <row r="482" spans="27:66" x14ac:dyDescent="0.25">
      <c r="AA482" s="32">
        <v>73</v>
      </c>
      <c r="AB482" s="33">
        <f>PKG!C486</f>
        <v>0</v>
      </c>
      <c r="AC482" s="33" t="str">
        <f>PKG!G486</f>
        <v/>
      </c>
      <c r="AD482" s="78" t="str">
        <f>IFERROR(IF(VALUE(MID(PKG!D486,7,2))&gt;40,"P","L"),"")</f>
        <v/>
      </c>
      <c r="AE482" s="27">
        <f>PKG!H486</f>
        <v>0</v>
      </c>
      <c r="AF482" s="29" t="str">
        <f t="shared" si="144"/>
        <v/>
      </c>
      <c r="AG482" s="34" t="str">
        <f t="shared" si="145"/>
        <v/>
      </c>
      <c r="AH482" s="34" t="str">
        <f t="shared" si="146"/>
        <v/>
      </c>
      <c r="AI482" s="34" t="str">
        <f t="shared" si="147"/>
        <v/>
      </c>
      <c r="AJ482" s="34" t="str">
        <f t="shared" si="148"/>
        <v/>
      </c>
      <c r="AK482" s="4" t="str">
        <f t="shared" si="149"/>
        <v/>
      </c>
      <c r="AZ482" s="25" t="str">
        <f t="shared" si="150"/>
        <v/>
      </c>
      <c r="BA482" s="25" t="str">
        <f t="shared" si="151"/>
        <v>D</v>
      </c>
      <c r="BB482" s="83" t="str">
        <f>PKG!J486</f>
        <v/>
      </c>
      <c r="BC482" s="83" t="str">
        <f>PKG!K486</f>
        <v/>
      </c>
      <c r="BD482" s="26" t="str">
        <f t="shared" si="152"/>
        <v/>
      </c>
      <c r="BE482" s="26" t="str">
        <f t="shared" si="153"/>
        <v/>
      </c>
      <c r="BG482" s="26" t="str">
        <f t="shared" si="154"/>
        <v/>
      </c>
      <c r="BH482" s="26" t="str">
        <f t="shared" si="155"/>
        <v/>
      </c>
      <c r="BJ482" s="26" t="str">
        <f t="shared" si="156"/>
        <v/>
      </c>
      <c r="BK482" s="26" t="str">
        <f t="shared" si="157"/>
        <v/>
      </c>
      <c r="BM482" s="26" t="str">
        <f t="shared" si="158"/>
        <v/>
      </c>
      <c r="BN482" s="26" t="str">
        <f t="shared" si="159"/>
        <v/>
      </c>
    </row>
    <row r="483" spans="27:66" x14ac:dyDescent="0.25">
      <c r="AA483" s="32">
        <v>74</v>
      </c>
      <c r="AB483" s="33">
        <f>PKG!C487</f>
        <v>0</v>
      </c>
      <c r="AC483" s="33" t="str">
        <f>PKG!G487</f>
        <v/>
      </c>
      <c r="AD483" s="78" t="str">
        <f>IFERROR(IF(VALUE(MID(PKG!D487,7,2))&gt;40,"P","L"),"")</f>
        <v/>
      </c>
      <c r="AE483" s="27">
        <f>PKG!H487</f>
        <v>0</v>
      </c>
      <c r="AF483" s="29" t="str">
        <f t="shared" si="144"/>
        <v/>
      </c>
      <c r="AG483" s="34" t="str">
        <f t="shared" si="145"/>
        <v/>
      </c>
      <c r="AH483" s="34" t="str">
        <f t="shared" si="146"/>
        <v/>
      </c>
      <c r="AI483" s="34" t="str">
        <f t="shared" si="147"/>
        <v/>
      </c>
      <c r="AJ483" s="34" t="str">
        <f t="shared" si="148"/>
        <v/>
      </c>
      <c r="AK483" s="4" t="str">
        <f t="shared" si="149"/>
        <v/>
      </c>
      <c r="AZ483" s="25" t="str">
        <f t="shared" si="150"/>
        <v/>
      </c>
      <c r="BA483" s="25" t="str">
        <f t="shared" si="151"/>
        <v>D</v>
      </c>
      <c r="BB483" s="83" t="str">
        <f>PKG!J487</f>
        <v/>
      </c>
      <c r="BC483" s="83" t="str">
        <f>PKG!K487</f>
        <v/>
      </c>
      <c r="BD483" s="26" t="str">
        <f t="shared" si="152"/>
        <v/>
      </c>
      <c r="BE483" s="26" t="str">
        <f t="shared" si="153"/>
        <v/>
      </c>
      <c r="BG483" s="26" t="str">
        <f t="shared" si="154"/>
        <v/>
      </c>
      <c r="BH483" s="26" t="str">
        <f t="shared" si="155"/>
        <v/>
      </c>
      <c r="BJ483" s="26" t="str">
        <f t="shared" si="156"/>
        <v/>
      </c>
      <c r="BK483" s="26" t="str">
        <f t="shared" si="157"/>
        <v/>
      </c>
      <c r="BM483" s="26" t="str">
        <f t="shared" si="158"/>
        <v/>
      </c>
      <c r="BN483" s="26" t="str">
        <f t="shared" si="159"/>
        <v/>
      </c>
    </row>
    <row r="484" spans="27:66" x14ac:dyDescent="0.25">
      <c r="AA484" s="32">
        <v>75</v>
      </c>
      <c r="AB484" s="33">
        <f>PKG!C488</f>
        <v>0</v>
      </c>
      <c r="AC484" s="33" t="str">
        <f>PKG!G488</f>
        <v/>
      </c>
      <c r="AD484" s="78" t="str">
        <f>IFERROR(IF(VALUE(MID(PKG!D488,7,2))&gt;40,"P","L"),"")</f>
        <v/>
      </c>
      <c r="AE484" s="27">
        <f>PKG!H488</f>
        <v>0</v>
      </c>
      <c r="AF484" s="29" t="str">
        <f t="shared" si="144"/>
        <v/>
      </c>
      <c r="AG484" s="34" t="str">
        <f t="shared" si="145"/>
        <v/>
      </c>
      <c r="AH484" s="34" t="str">
        <f t="shared" si="146"/>
        <v/>
      </c>
      <c r="AI484" s="34" t="str">
        <f t="shared" si="147"/>
        <v/>
      </c>
      <c r="AJ484" s="34" t="str">
        <f t="shared" si="148"/>
        <v/>
      </c>
      <c r="AK484" s="4" t="str">
        <f t="shared" si="149"/>
        <v/>
      </c>
      <c r="AZ484" s="25" t="str">
        <f t="shared" si="150"/>
        <v/>
      </c>
      <c r="BA484" s="25" t="str">
        <f t="shared" si="151"/>
        <v>D</v>
      </c>
      <c r="BB484" s="83" t="str">
        <f>PKG!J488</f>
        <v/>
      </c>
      <c r="BC484" s="83" t="str">
        <f>PKG!K488</f>
        <v/>
      </c>
      <c r="BD484" s="26" t="str">
        <f t="shared" si="152"/>
        <v/>
      </c>
      <c r="BE484" s="26" t="str">
        <f t="shared" si="153"/>
        <v/>
      </c>
      <c r="BG484" s="26" t="str">
        <f t="shared" si="154"/>
        <v/>
      </c>
      <c r="BH484" s="26" t="str">
        <f t="shared" si="155"/>
        <v/>
      </c>
      <c r="BJ484" s="26" t="str">
        <f t="shared" si="156"/>
        <v/>
      </c>
      <c r="BK484" s="26" t="str">
        <f t="shared" si="157"/>
        <v/>
      </c>
      <c r="BM484" s="26" t="str">
        <f t="shared" si="158"/>
        <v/>
      </c>
      <c r="BN484" s="26" t="str">
        <f t="shared" si="159"/>
        <v/>
      </c>
    </row>
    <row r="485" spans="27:66" x14ac:dyDescent="0.25">
      <c r="AA485" s="32">
        <v>76</v>
      </c>
      <c r="AB485" s="33">
        <f>PKG!C489</f>
        <v>0</v>
      </c>
      <c r="AC485" s="33" t="str">
        <f>PKG!G489</f>
        <v/>
      </c>
      <c r="AD485" s="78" t="str">
        <f>IFERROR(IF(VALUE(MID(PKG!D489,7,2))&gt;40,"P","L"),"")</f>
        <v/>
      </c>
      <c r="AE485" s="27">
        <f>PKG!H489</f>
        <v>0</v>
      </c>
      <c r="AF485" s="29" t="str">
        <f t="shared" si="144"/>
        <v/>
      </c>
      <c r="AG485" s="34" t="str">
        <f t="shared" si="145"/>
        <v/>
      </c>
      <c r="AH485" s="34" t="str">
        <f t="shared" si="146"/>
        <v/>
      </c>
      <c r="AI485" s="34" t="str">
        <f t="shared" si="147"/>
        <v/>
      </c>
      <c r="AJ485" s="34" t="str">
        <f t="shared" si="148"/>
        <v/>
      </c>
      <c r="AK485" s="4" t="str">
        <f t="shared" si="149"/>
        <v/>
      </c>
      <c r="AZ485" s="25" t="str">
        <f t="shared" si="150"/>
        <v/>
      </c>
      <c r="BA485" s="25" t="str">
        <f t="shared" si="151"/>
        <v>D</v>
      </c>
      <c r="BB485" s="83" t="str">
        <f>PKG!J489</f>
        <v/>
      </c>
      <c r="BC485" s="83" t="str">
        <f>PKG!K489</f>
        <v/>
      </c>
      <c r="BD485" s="26" t="str">
        <f t="shared" si="152"/>
        <v/>
      </c>
      <c r="BE485" s="26" t="str">
        <f t="shared" si="153"/>
        <v/>
      </c>
      <c r="BG485" s="26" t="str">
        <f t="shared" si="154"/>
        <v/>
      </c>
      <c r="BH485" s="26" t="str">
        <f t="shared" si="155"/>
        <v/>
      </c>
      <c r="BJ485" s="26" t="str">
        <f t="shared" si="156"/>
        <v/>
      </c>
      <c r="BK485" s="26" t="str">
        <f t="shared" si="157"/>
        <v/>
      </c>
      <c r="BM485" s="26" t="str">
        <f t="shared" si="158"/>
        <v/>
      </c>
      <c r="BN485" s="26" t="str">
        <f t="shared" si="159"/>
        <v/>
      </c>
    </row>
    <row r="486" spans="27:66" x14ac:dyDescent="0.25">
      <c r="AA486" s="32">
        <v>77</v>
      </c>
      <c r="AB486" s="33">
        <f>PKG!C490</f>
        <v>0</v>
      </c>
      <c r="AC486" s="33" t="str">
        <f>PKG!G490</f>
        <v/>
      </c>
      <c r="AD486" s="78" t="str">
        <f>IFERROR(IF(VALUE(MID(PKG!D490,7,2))&gt;40,"P","L"),"")</f>
        <v/>
      </c>
      <c r="AE486" s="27">
        <f>PKG!H490</f>
        <v>0</v>
      </c>
      <c r="AF486" s="29" t="str">
        <f t="shared" si="144"/>
        <v/>
      </c>
      <c r="AG486" s="34" t="str">
        <f t="shared" si="145"/>
        <v/>
      </c>
      <c r="AH486" s="34" t="str">
        <f t="shared" si="146"/>
        <v/>
      </c>
      <c r="AI486" s="34" t="str">
        <f t="shared" si="147"/>
        <v/>
      </c>
      <c r="AJ486" s="34" t="str">
        <f t="shared" si="148"/>
        <v/>
      </c>
      <c r="AK486" s="4" t="str">
        <f t="shared" si="149"/>
        <v/>
      </c>
      <c r="AZ486" s="25" t="str">
        <f t="shared" si="150"/>
        <v/>
      </c>
      <c r="BA486" s="25" t="str">
        <f t="shared" si="151"/>
        <v>D</v>
      </c>
      <c r="BB486" s="83" t="str">
        <f>PKG!J490</f>
        <v/>
      </c>
      <c r="BC486" s="83" t="str">
        <f>PKG!K490</f>
        <v/>
      </c>
      <c r="BD486" s="26" t="str">
        <f t="shared" si="152"/>
        <v/>
      </c>
      <c r="BE486" s="26" t="str">
        <f t="shared" si="153"/>
        <v/>
      </c>
      <c r="BG486" s="26" t="str">
        <f t="shared" si="154"/>
        <v/>
      </c>
      <c r="BH486" s="26" t="str">
        <f t="shared" si="155"/>
        <v/>
      </c>
      <c r="BJ486" s="26" t="str">
        <f t="shared" si="156"/>
        <v/>
      </c>
      <c r="BK486" s="26" t="str">
        <f t="shared" si="157"/>
        <v/>
      </c>
      <c r="BM486" s="26" t="str">
        <f t="shared" si="158"/>
        <v/>
      </c>
      <c r="BN486" s="26" t="str">
        <f t="shared" si="159"/>
        <v/>
      </c>
    </row>
    <row r="487" spans="27:66" x14ac:dyDescent="0.25">
      <c r="AA487" s="32">
        <v>78</v>
      </c>
      <c r="AB487" s="33">
        <f>PKG!C491</f>
        <v>0</v>
      </c>
      <c r="AC487" s="33" t="str">
        <f>PKG!G491</f>
        <v/>
      </c>
      <c r="AD487" s="78" t="str">
        <f>IFERROR(IF(VALUE(MID(PKG!D491,7,2))&gt;40,"P","L"),"")</f>
        <v/>
      </c>
      <c r="AE487" s="27">
        <f>PKG!H491</f>
        <v>0</v>
      </c>
      <c r="AF487" s="29" t="str">
        <f t="shared" si="144"/>
        <v/>
      </c>
      <c r="AG487" s="34" t="str">
        <f t="shared" si="145"/>
        <v/>
      </c>
      <c r="AH487" s="34" t="str">
        <f t="shared" si="146"/>
        <v/>
      </c>
      <c r="AI487" s="34" t="str">
        <f t="shared" si="147"/>
        <v/>
      </c>
      <c r="AJ487" s="34" t="str">
        <f t="shared" si="148"/>
        <v/>
      </c>
      <c r="AK487" s="4" t="str">
        <f t="shared" si="149"/>
        <v/>
      </c>
      <c r="AZ487" s="25" t="str">
        <f t="shared" si="150"/>
        <v/>
      </c>
      <c r="BA487" s="25" t="str">
        <f t="shared" si="151"/>
        <v>D</v>
      </c>
      <c r="BB487" s="83" t="str">
        <f>PKG!J491</f>
        <v/>
      </c>
      <c r="BC487" s="83" t="str">
        <f>PKG!K491</f>
        <v/>
      </c>
      <c r="BD487" s="26" t="str">
        <f t="shared" si="152"/>
        <v/>
      </c>
      <c r="BE487" s="26" t="str">
        <f t="shared" si="153"/>
        <v/>
      </c>
      <c r="BG487" s="26" t="str">
        <f t="shared" si="154"/>
        <v/>
      </c>
      <c r="BH487" s="26" t="str">
        <f t="shared" si="155"/>
        <v/>
      </c>
      <c r="BJ487" s="26" t="str">
        <f t="shared" si="156"/>
        <v/>
      </c>
      <c r="BK487" s="26" t="str">
        <f t="shared" si="157"/>
        <v/>
      </c>
      <c r="BM487" s="26" t="str">
        <f t="shared" si="158"/>
        <v/>
      </c>
      <c r="BN487" s="26" t="str">
        <f t="shared" si="159"/>
        <v/>
      </c>
    </row>
    <row r="488" spans="27:66" x14ac:dyDescent="0.25">
      <c r="AA488" s="32">
        <v>79</v>
      </c>
      <c r="AB488" s="33">
        <f>PKG!C492</f>
        <v>0</v>
      </c>
      <c r="AC488" s="33" t="str">
        <f>PKG!G492</f>
        <v/>
      </c>
      <c r="AD488" s="78" t="str">
        <f>IFERROR(IF(VALUE(MID(PKG!D492,7,2))&gt;40,"P","L"),"")</f>
        <v/>
      </c>
      <c r="AE488" s="27">
        <f>PKG!H492</f>
        <v>0</v>
      </c>
      <c r="AF488" s="29" t="str">
        <f t="shared" si="144"/>
        <v/>
      </c>
      <c r="AG488" s="34" t="str">
        <f t="shared" si="145"/>
        <v/>
      </c>
      <c r="AH488" s="34" t="str">
        <f t="shared" si="146"/>
        <v/>
      </c>
      <c r="AI488" s="34" t="str">
        <f t="shared" si="147"/>
        <v/>
      </c>
      <c r="AJ488" s="34" t="str">
        <f t="shared" si="148"/>
        <v/>
      </c>
      <c r="AK488" s="4" t="str">
        <f t="shared" si="149"/>
        <v/>
      </c>
      <c r="AZ488" s="25" t="str">
        <f t="shared" si="150"/>
        <v/>
      </c>
      <c r="BA488" s="25" t="str">
        <f t="shared" si="151"/>
        <v>D</v>
      </c>
      <c r="BB488" s="83" t="str">
        <f>PKG!J492</f>
        <v/>
      </c>
      <c r="BC488" s="83" t="str">
        <f>PKG!K492</f>
        <v/>
      </c>
      <c r="BD488" s="26" t="str">
        <f t="shared" si="152"/>
        <v/>
      </c>
      <c r="BE488" s="26" t="str">
        <f t="shared" si="153"/>
        <v/>
      </c>
      <c r="BG488" s="26" t="str">
        <f t="shared" si="154"/>
        <v/>
      </c>
      <c r="BH488" s="26" t="str">
        <f t="shared" si="155"/>
        <v/>
      </c>
      <c r="BJ488" s="26" t="str">
        <f t="shared" si="156"/>
        <v/>
      </c>
      <c r="BK488" s="26" t="str">
        <f t="shared" si="157"/>
        <v/>
      </c>
      <c r="BM488" s="26" t="str">
        <f t="shared" si="158"/>
        <v/>
      </c>
      <c r="BN488" s="26" t="str">
        <f t="shared" si="159"/>
        <v/>
      </c>
    </row>
    <row r="489" spans="27:66" x14ac:dyDescent="0.25">
      <c r="AA489" s="32">
        <v>80</v>
      </c>
      <c r="AB489" s="33">
        <f>PKG!C493</f>
        <v>0</v>
      </c>
      <c r="AC489" s="33" t="str">
        <f>PKG!G493</f>
        <v/>
      </c>
      <c r="AD489" s="78" t="str">
        <f>IFERROR(IF(VALUE(MID(PKG!D493,7,2))&gt;40,"P","L"),"")</f>
        <v/>
      </c>
      <c r="AE489" s="27">
        <f>PKG!H493</f>
        <v>0</v>
      </c>
      <c r="AF489" s="29" t="str">
        <f t="shared" si="144"/>
        <v/>
      </c>
      <c r="AG489" s="34" t="str">
        <f t="shared" si="145"/>
        <v/>
      </c>
      <c r="AH489" s="34" t="str">
        <f t="shared" si="146"/>
        <v/>
      </c>
      <c r="AI489" s="34" t="str">
        <f t="shared" si="147"/>
        <v/>
      </c>
      <c r="AJ489" s="34" t="str">
        <f t="shared" si="148"/>
        <v/>
      </c>
      <c r="AK489" s="4" t="str">
        <f t="shared" si="149"/>
        <v/>
      </c>
      <c r="AZ489" s="25" t="str">
        <f t="shared" si="150"/>
        <v/>
      </c>
      <c r="BA489" s="25" t="str">
        <f t="shared" si="151"/>
        <v>D</v>
      </c>
      <c r="BB489" s="83" t="str">
        <f>PKG!J493</f>
        <v/>
      </c>
      <c r="BC489" s="83" t="str">
        <f>PKG!K493</f>
        <v/>
      </c>
      <c r="BD489" s="26" t="str">
        <f t="shared" si="152"/>
        <v/>
      </c>
      <c r="BE489" s="26" t="str">
        <f t="shared" si="153"/>
        <v/>
      </c>
      <c r="BG489" s="26" t="str">
        <f t="shared" si="154"/>
        <v/>
      </c>
      <c r="BH489" s="26" t="str">
        <f t="shared" si="155"/>
        <v/>
      </c>
      <c r="BJ489" s="26" t="str">
        <f t="shared" si="156"/>
        <v/>
      </c>
      <c r="BK489" s="26" t="str">
        <f t="shared" si="157"/>
        <v/>
      </c>
      <c r="BM489" s="26" t="str">
        <f t="shared" si="158"/>
        <v/>
      </c>
      <c r="BN489" s="26" t="str">
        <f t="shared" si="159"/>
        <v/>
      </c>
    </row>
    <row r="490" spans="27:66" x14ac:dyDescent="0.25">
      <c r="AA490" s="32">
        <v>81</v>
      </c>
      <c r="AB490" s="33">
        <f>PKG!C494</f>
        <v>0</v>
      </c>
      <c r="AC490" s="33" t="str">
        <f>PKG!G494</f>
        <v/>
      </c>
      <c r="AD490" s="78" t="str">
        <f>IFERROR(IF(VALUE(MID(PKG!D494,7,2))&gt;40,"P","L"),"")</f>
        <v/>
      </c>
      <c r="AE490" s="27">
        <f>PKG!H494</f>
        <v>0</v>
      </c>
      <c r="AF490" s="29" t="str">
        <f t="shared" si="144"/>
        <v/>
      </c>
      <c r="AG490" s="34" t="str">
        <f t="shared" si="145"/>
        <v/>
      </c>
      <c r="AH490" s="34" t="str">
        <f t="shared" si="146"/>
        <v/>
      </c>
      <c r="AI490" s="34" t="str">
        <f t="shared" si="147"/>
        <v/>
      </c>
      <c r="AJ490" s="34" t="str">
        <f t="shared" si="148"/>
        <v/>
      </c>
      <c r="AK490" s="4" t="str">
        <f t="shared" si="149"/>
        <v/>
      </c>
      <c r="AZ490" s="25" t="str">
        <f t="shared" si="150"/>
        <v/>
      </c>
      <c r="BA490" s="25" t="str">
        <f t="shared" si="151"/>
        <v>D</v>
      </c>
      <c r="BB490" s="83" t="str">
        <f>PKG!J494</f>
        <v/>
      </c>
      <c r="BC490" s="83" t="str">
        <f>PKG!K494</f>
        <v/>
      </c>
      <c r="BD490" s="26" t="str">
        <f t="shared" si="152"/>
        <v/>
      </c>
      <c r="BE490" s="26" t="str">
        <f t="shared" si="153"/>
        <v/>
      </c>
      <c r="BG490" s="26" t="str">
        <f t="shared" si="154"/>
        <v/>
      </c>
      <c r="BH490" s="26" t="str">
        <f t="shared" si="155"/>
        <v/>
      </c>
      <c r="BJ490" s="26" t="str">
        <f t="shared" si="156"/>
        <v/>
      </c>
      <c r="BK490" s="26" t="str">
        <f t="shared" si="157"/>
        <v/>
      </c>
      <c r="BM490" s="26" t="str">
        <f t="shared" si="158"/>
        <v/>
      </c>
      <c r="BN490" s="26" t="str">
        <f t="shared" si="159"/>
        <v/>
      </c>
    </row>
    <row r="491" spans="27:66" x14ac:dyDescent="0.25">
      <c r="AA491" s="32">
        <v>82</v>
      </c>
      <c r="AB491" s="33">
        <f>PKG!C495</f>
        <v>0</v>
      </c>
      <c r="AC491" s="33" t="str">
        <f>PKG!G495</f>
        <v/>
      </c>
      <c r="AD491" s="78" t="str">
        <f>IFERROR(IF(VALUE(MID(PKG!D495,7,2))&gt;40,"P","L"),"")</f>
        <v/>
      </c>
      <c r="AE491" s="27">
        <f>PKG!H495</f>
        <v>0</v>
      </c>
      <c r="AF491" s="29" t="str">
        <f t="shared" si="144"/>
        <v/>
      </c>
      <c r="AG491" s="34" t="str">
        <f t="shared" si="145"/>
        <v/>
      </c>
      <c r="AH491" s="34" t="str">
        <f t="shared" si="146"/>
        <v/>
      </c>
      <c r="AI491" s="34" t="str">
        <f t="shared" si="147"/>
        <v/>
      </c>
      <c r="AJ491" s="34" t="str">
        <f t="shared" si="148"/>
        <v/>
      </c>
      <c r="AK491" s="4" t="str">
        <f t="shared" si="149"/>
        <v/>
      </c>
      <c r="AZ491" s="25" t="str">
        <f t="shared" si="150"/>
        <v/>
      </c>
      <c r="BA491" s="25" t="str">
        <f t="shared" si="151"/>
        <v>D</v>
      </c>
      <c r="BB491" s="83" t="str">
        <f>PKG!J495</f>
        <v/>
      </c>
      <c r="BC491" s="83" t="str">
        <f>PKG!K495</f>
        <v/>
      </c>
      <c r="BD491" s="26" t="str">
        <f t="shared" si="152"/>
        <v/>
      </c>
      <c r="BE491" s="26" t="str">
        <f t="shared" si="153"/>
        <v/>
      </c>
      <c r="BG491" s="26" t="str">
        <f t="shared" si="154"/>
        <v/>
      </c>
      <c r="BH491" s="26" t="str">
        <f t="shared" si="155"/>
        <v/>
      </c>
      <c r="BJ491" s="26" t="str">
        <f t="shared" si="156"/>
        <v/>
      </c>
      <c r="BK491" s="26" t="str">
        <f t="shared" si="157"/>
        <v/>
      </c>
      <c r="BM491" s="26" t="str">
        <f t="shared" si="158"/>
        <v/>
      </c>
      <c r="BN491" s="26" t="str">
        <f t="shared" si="159"/>
        <v/>
      </c>
    </row>
    <row r="492" spans="27:66" x14ac:dyDescent="0.25">
      <c r="AA492" s="32">
        <v>83</v>
      </c>
      <c r="AB492" s="33">
        <f>PKG!C496</f>
        <v>0</v>
      </c>
      <c r="AC492" s="33" t="str">
        <f>PKG!G496</f>
        <v/>
      </c>
      <c r="AD492" s="78" t="str">
        <f>IFERROR(IF(VALUE(MID(PKG!D496,7,2))&gt;40,"P","L"),"")</f>
        <v/>
      </c>
      <c r="AE492" s="27">
        <f>PKG!H496</f>
        <v>0</v>
      </c>
      <c r="AF492" s="29" t="str">
        <f t="shared" si="144"/>
        <v/>
      </c>
      <c r="AG492" s="34" t="str">
        <f t="shared" si="145"/>
        <v/>
      </c>
      <c r="AH492" s="34" t="str">
        <f t="shared" si="146"/>
        <v/>
      </c>
      <c r="AI492" s="34" t="str">
        <f t="shared" si="147"/>
        <v/>
      </c>
      <c r="AJ492" s="34" t="str">
        <f t="shared" si="148"/>
        <v/>
      </c>
      <c r="AK492" s="4" t="str">
        <f t="shared" si="149"/>
        <v/>
      </c>
      <c r="AZ492" s="25" t="str">
        <f t="shared" si="150"/>
        <v/>
      </c>
      <c r="BA492" s="25" t="str">
        <f t="shared" si="151"/>
        <v>D</v>
      </c>
      <c r="BB492" s="83" t="str">
        <f>PKG!J496</f>
        <v/>
      </c>
      <c r="BC492" s="83" t="str">
        <f>PKG!K496</f>
        <v/>
      </c>
      <c r="BD492" s="26" t="str">
        <f t="shared" si="152"/>
        <v/>
      </c>
      <c r="BE492" s="26" t="str">
        <f t="shared" si="153"/>
        <v/>
      </c>
      <c r="BG492" s="26" t="str">
        <f t="shared" si="154"/>
        <v/>
      </c>
      <c r="BH492" s="26" t="str">
        <f t="shared" si="155"/>
        <v/>
      </c>
      <c r="BJ492" s="26" t="str">
        <f t="shared" si="156"/>
        <v/>
      </c>
      <c r="BK492" s="26" t="str">
        <f t="shared" si="157"/>
        <v/>
      </c>
      <c r="BM492" s="26" t="str">
        <f t="shared" si="158"/>
        <v/>
      </c>
      <c r="BN492" s="26" t="str">
        <f t="shared" si="159"/>
        <v/>
      </c>
    </row>
    <row r="493" spans="27:66" x14ac:dyDescent="0.25">
      <c r="AA493" s="32">
        <v>84</v>
      </c>
      <c r="AB493" s="33">
        <f>PKG!C497</f>
        <v>0</v>
      </c>
      <c r="AC493" s="33" t="str">
        <f>PKG!G497</f>
        <v/>
      </c>
      <c r="AD493" s="78" t="str">
        <f>IFERROR(IF(VALUE(MID(PKG!D497,7,2))&gt;40,"P","L"),"")</f>
        <v/>
      </c>
      <c r="AE493" s="27">
        <f>PKG!H497</f>
        <v>0</v>
      </c>
      <c r="AF493" s="29" t="str">
        <f t="shared" si="144"/>
        <v/>
      </c>
      <c r="AG493" s="34" t="str">
        <f t="shared" si="145"/>
        <v/>
      </c>
      <c r="AH493" s="34" t="str">
        <f t="shared" si="146"/>
        <v/>
      </c>
      <c r="AI493" s="34" t="str">
        <f t="shared" si="147"/>
        <v/>
      </c>
      <c r="AJ493" s="34" t="str">
        <f t="shared" si="148"/>
        <v/>
      </c>
      <c r="AK493" s="4" t="str">
        <f t="shared" si="149"/>
        <v/>
      </c>
      <c r="AZ493" s="25" t="str">
        <f t="shared" si="150"/>
        <v/>
      </c>
      <c r="BA493" s="25" t="str">
        <f t="shared" si="151"/>
        <v>D</v>
      </c>
      <c r="BB493" s="83" t="str">
        <f>PKG!J497</f>
        <v/>
      </c>
      <c r="BC493" s="83" t="str">
        <f>PKG!K497</f>
        <v/>
      </c>
      <c r="BD493" s="26" t="str">
        <f t="shared" si="152"/>
        <v/>
      </c>
      <c r="BE493" s="26" t="str">
        <f t="shared" si="153"/>
        <v/>
      </c>
      <c r="BG493" s="26" t="str">
        <f t="shared" si="154"/>
        <v/>
      </c>
      <c r="BH493" s="26" t="str">
        <f t="shared" si="155"/>
        <v/>
      </c>
      <c r="BJ493" s="26" t="str">
        <f t="shared" si="156"/>
        <v/>
      </c>
      <c r="BK493" s="26" t="str">
        <f t="shared" si="157"/>
        <v/>
      </c>
      <c r="BM493" s="26" t="str">
        <f t="shared" si="158"/>
        <v/>
      </c>
      <c r="BN493" s="26" t="str">
        <f t="shared" si="159"/>
        <v/>
      </c>
    </row>
    <row r="494" spans="27:66" x14ac:dyDescent="0.25">
      <c r="AA494" s="32">
        <v>85</v>
      </c>
      <c r="AB494" s="33">
        <f>PKG!C498</f>
        <v>0</v>
      </c>
      <c r="AC494" s="33" t="str">
        <f>PKG!G498</f>
        <v/>
      </c>
      <c r="AD494" s="78" t="str">
        <f>IFERROR(IF(VALUE(MID(PKG!D498,7,2))&gt;40,"P","L"),"")</f>
        <v/>
      </c>
      <c r="AE494" s="27">
        <f>PKG!H498</f>
        <v>0</v>
      </c>
      <c r="AF494" s="29" t="str">
        <f t="shared" si="144"/>
        <v/>
      </c>
      <c r="AG494" s="34" t="str">
        <f t="shared" si="145"/>
        <v/>
      </c>
      <c r="AH494" s="34" t="str">
        <f t="shared" si="146"/>
        <v/>
      </c>
      <c r="AI494" s="34" t="str">
        <f t="shared" si="147"/>
        <v/>
      </c>
      <c r="AJ494" s="34" t="str">
        <f t="shared" si="148"/>
        <v/>
      </c>
      <c r="AK494" s="4" t="str">
        <f t="shared" si="149"/>
        <v/>
      </c>
      <c r="AZ494" s="25" t="str">
        <f t="shared" si="150"/>
        <v/>
      </c>
      <c r="BA494" s="25" t="str">
        <f t="shared" si="151"/>
        <v>D</v>
      </c>
      <c r="BB494" s="83" t="str">
        <f>PKG!J498</f>
        <v/>
      </c>
      <c r="BC494" s="83" t="str">
        <f>PKG!K498</f>
        <v/>
      </c>
      <c r="BD494" s="26" t="str">
        <f t="shared" si="152"/>
        <v/>
      </c>
      <c r="BE494" s="26" t="str">
        <f t="shared" si="153"/>
        <v/>
      </c>
      <c r="BG494" s="26" t="str">
        <f t="shared" si="154"/>
        <v/>
      </c>
      <c r="BH494" s="26" t="str">
        <f t="shared" si="155"/>
        <v/>
      </c>
      <c r="BJ494" s="26" t="str">
        <f t="shared" si="156"/>
        <v/>
      </c>
      <c r="BK494" s="26" t="str">
        <f t="shared" si="157"/>
        <v/>
      </c>
      <c r="BM494" s="26" t="str">
        <f t="shared" si="158"/>
        <v/>
      </c>
      <c r="BN494" s="26" t="str">
        <f t="shared" si="159"/>
        <v/>
      </c>
    </row>
    <row r="495" spans="27:66" x14ac:dyDescent="0.25">
      <c r="AA495" s="32">
        <v>86</v>
      </c>
      <c r="AB495" s="33">
        <f>PKG!C499</f>
        <v>0</v>
      </c>
      <c r="AC495" s="33" t="str">
        <f>PKG!G499</f>
        <v/>
      </c>
      <c r="AD495" s="78" t="str">
        <f>IFERROR(IF(VALUE(MID(PKG!D499,7,2))&gt;40,"P","L"),"")</f>
        <v/>
      </c>
      <c r="AE495" s="27">
        <f>PKG!H499</f>
        <v>0</v>
      </c>
      <c r="AF495" s="29" t="str">
        <f t="shared" si="144"/>
        <v/>
      </c>
      <c r="AG495" s="34" t="str">
        <f t="shared" si="145"/>
        <v/>
      </c>
      <c r="AH495" s="34" t="str">
        <f t="shared" si="146"/>
        <v/>
      </c>
      <c r="AI495" s="34" t="str">
        <f t="shared" si="147"/>
        <v/>
      </c>
      <c r="AJ495" s="34" t="str">
        <f t="shared" si="148"/>
        <v/>
      </c>
      <c r="AK495" s="4" t="str">
        <f t="shared" si="149"/>
        <v/>
      </c>
      <c r="AZ495" s="25" t="str">
        <f t="shared" si="150"/>
        <v/>
      </c>
      <c r="BA495" s="25" t="str">
        <f t="shared" si="151"/>
        <v>D</v>
      </c>
      <c r="BB495" s="83" t="str">
        <f>PKG!J499</f>
        <v/>
      </c>
      <c r="BC495" s="83" t="str">
        <f>PKG!K499</f>
        <v/>
      </c>
      <c r="BD495" s="26" t="str">
        <f t="shared" si="152"/>
        <v/>
      </c>
      <c r="BE495" s="26" t="str">
        <f t="shared" si="153"/>
        <v/>
      </c>
      <c r="BG495" s="26" t="str">
        <f t="shared" si="154"/>
        <v/>
      </c>
      <c r="BH495" s="26" t="str">
        <f t="shared" si="155"/>
        <v/>
      </c>
      <c r="BJ495" s="26" t="str">
        <f t="shared" si="156"/>
        <v/>
      </c>
      <c r="BK495" s="26" t="str">
        <f t="shared" si="157"/>
        <v/>
      </c>
      <c r="BM495" s="26" t="str">
        <f t="shared" si="158"/>
        <v/>
      </c>
      <c r="BN495" s="26" t="str">
        <f t="shared" si="159"/>
        <v/>
      </c>
    </row>
    <row r="496" spans="27:66" x14ac:dyDescent="0.25">
      <c r="AA496" s="32">
        <v>87</v>
      </c>
      <c r="AB496" s="33">
        <f>PKG!C500</f>
        <v>0</v>
      </c>
      <c r="AC496" s="33" t="str">
        <f>PKG!G500</f>
        <v/>
      </c>
      <c r="AD496" s="78" t="str">
        <f>IFERROR(IF(VALUE(MID(PKG!D500,7,2))&gt;40,"P","L"),"")</f>
        <v/>
      </c>
      <c r="AE496" s="27">
        <f>PKG!H500</f>
        <v>0</v>
      </c>
      <c r="AF496" s="29" t="str">
        <f t="shared" si="144"/>
        <v/>
      </c>
      <c r="AG496" s="34" t="str">
        <f t="shared" si="145"/>
        <v/>
      </c>
      <c r="AH496" s="34" t="str">
        <f t="shared" si="146"/>
        <v/>
      </c>
      <c r="AI496" s="34" t="str">
        <f t="shared" si="147"/>
        <v/>
      </c>
      <c r="AJ496" s="34" t="str">
        <f t="shared" si="148"/>
        <v/>
      </c>
      <c r="AK496" s="4" t="str">
        <f t="shared" si="149"/>
        <v/>
      </c>
      <c r="AZ496" s="25" t="str">
        <f t="shared" si="150"/>
        <v/>
      </c>
      <c r="BA496" s="25" t="str">
        <f t="shared" si="151"/>
        <v>D</v>
      </c>
      <c r="BB496" s="83" t="str">
        <f>PKG!J500</f>
        <v/>
      </c>
      <c r="BC496" s="83" t="str">
        <f>PKG!K500</f>
        <v/>
      </c>
      <c r="BD496" s="26" t="str">
        <f t="shared" si="152"/>
        <v/>
      </c>
      <c r="BE496" s="26" t="str">
        <f t="shared" si="153"/>
        <v/>
      </c>
      <c r="BG496" s="26" t="str">
        <f t="shared" si="154"/>
        <v/>
      </c>
      <c r="BH496" s="26" t="str">
        <f t="shared" si="155"/>
        <v/>
      </c>
      <c r="BJ496" s="26" t="str">
        <f t="shared" si="156"/>
        <v/>
      </c>
      <c r="BK496" s="26" t="str">
        <f t="shared" si="157"/>
        <v/>
      </c>
      <c r="BM496" s="26" t="str">
        <f t="shared" si="158"/>
        <v/>
      </c>
      <c r="BN496" s="26" t="str">
        <f t="shared" si="159"/>
        <v/>
      </c>
    </row>
    <row r="497" spans="27:66" x14ac:dyDescent="0.25">
      <c r="AA497" s="32">
        <v>88</v>
      </c>
      <c r="AB497" s="33">
        <f>PKG!C501</f>
        <v>0</v>
      </c>
      <c r="AC497" s="33" t="str">
        <f>PKG!G501</f>
        <v/>
      </c>
      <c r="AD497" s="78" t="str">
        <f>IFERROR(IF(VALUE(MID(PKG!D501,7,2))&gt;40,"P","L"),"")</f>
        <v/>
      </c>
      <c r="AE497" s="27">
        <f>PKG!H501</f>
        <v>0</v>
      </c>
      <c r="AF497" s="29" t="str">
        <f t="shared" si="144"/>
        <v/>
      </c>
      <c r="AG497" s="34" t="str">
        <f t="shared" si="145"/>
        <v/>
      </c>
      <c r="AH497" s="34" t="str">
        <f t="shared" si="146"/>
        <v/>
      </c>
      <c r="AI497" s="34" t="str">
        <f t="shared" si="147"/>
        <v/>
      </c>
      <c r="AJ497" s="34" t="str">
        <f t="shared" si="148"/>
        <v/>
      </c>
      <c r="AK497" s="4" t="str">
        <f t="shared" si="149"/>
        <v/>
      </c>
      <c r="AZ497" s="25" t="str">
        <f t="shared" si="150"/>
        <v/>
      </c>
      <c r="BA497" s="25" t="str">
        <f t="shared" si="151"/>
        <v>D</v>
      </c>
      <c r="BB497" s="83" t="str">
        <f>PKG!J501</f>
        <v/>
      </c>
      <c r="BC497" s="83" t="str">
        <f>PKG!K501</f>
        <v/>
      </c>
      <c r="BD497" s="26" t="str">
        <f t="shared" si="152"/>
        <v/>
      </c>
      <c r="BE497" s="26" t="str">
        <f t="shared" si="153"/>
        <v/>
      </c>
      <c r="BG497" s="26" t="str">
        <f t="shared" si="154"/>
        <v/>
      </c>
      <c r="BH497" s="26" t="str">
        <f t="shared" si="155"/>
        <v/>
      </c>
      <c r="BJ497" s="26" t="str">
        <f t="shared" si="156"/>
        <v/>
      </c>
      <c r="BK497" s="26" t="str">
        <f t="shared" si="157"/>
        <v/>
      </c>
      <c r="BM497" s="26" t="str">
        <f t="shared" si="158"/>
        <v/>
      </c>
      <c r="BN497" s="26" t="str">
        <f t="shared" si="159"/>
        <v/>
      </c>
    </row>
    <row r="498" spans="27:66" x14ac:dyDescent="0.25">
      <c r="AA498" s="32">
        <v>89</v>
      </c>
      <c r="AB498" s="33">
        <f>PKG!C502</f>
        <v>0</v>
      </c>
      <c r="AC498" s="33" t="str">
        <f>PKG!G502</f>
        <v/>
      </c>
      <c r="AD498" s="78" t="str">
        <f>IFERROR(IF(VALUE(MID(PKG!D502,7,2))&gt;40,"P","L"),"")</f>
        <v/>
      </c>
      <c r="AE498" s="27">
        <f>PKG!H502</f>
        <v>0</v>
      </c>
      <c r="AF498" s="29" t="str">
        <f t="shared" si="144"/>
        <v/>
      </c>
      <c r="AG498" s="34" t="str">
        <f t="shared" si="145"/>
        <v/>
      </c>
      <c r="AH498" s="34" t="str">
        <f t="shared" si="146"/>
        <v/>
      </c>
      <c r="AI498" s="34" t="str">
        <f t="shared" si="147"/>
        <v/>
      </c>
      <c r="AJ498" s="34" t="str">
        <f t="shared" si="148"/>
        <v/>
      </c>
      <c r="AK498" s="4" t="str">
        <f t="shared" si="149"/>
        <v/>
      </c>
      <c r="AZ498" s="25" t="str">
        <f t="shared" si="150"/>
        <v/>
      </c>
      <c r="BA498" s="25" t="str">
        <f t="shared" si="151"/>
        <v>D</v>
      </c>
      <c r="BB498" s="83" t="str">
        <f>PKG!J502</f>
        <v/>
      </c>
      <c r="BC498" s="83" t="str">
        <f>PKG!K502</f>
        <v/>
      </c>
      <c r="BD498" s="26" t="str">
        <f t="shared" si="152"/>
        <v/>
      </c>
      <c r="BE498" s="26" t="str">
        <f t="shared" si="153"/>
        <v/>
      </c>
      <c r="BG498" s="26" t="str">
        <f t="shared" si="154"/>
        <v/>
      </c>
      <c r="BH498" s="26" t="str">
        <f t="shared" si="155"/>
        <v/>
      </c>
      <c r="BJ498" s="26" t="str">
        <f t="shared" si="156"/>
        <v/>
      </c>
      <c r="BK498" s="26" t="str">
        <f t="shared" si="157"/>
        <v/>
      </c>
      <c r="BM498" s="26" t="str">
        <f t="shared" si="158"/>
        <v/>
      </c>
      <c r="BN498" s="26" t="str">
        <f t="shared" si="159"/>
        <v/>
      </c>
    </row>
    <row r="499" spans="27:66" x14ac:dyDescent="0.25">
      <c r="AA499" s="32">
        <v>90</v>
      </c>
      <c r="AB499" s="33">
        <f>PKG!C503</f>
        <v>0</v>
      </c>
      <c r="AC499" s="33" t="str">
        <f>PKG!G503</f>
        <v/>
      </c>
      <c r="AD499" s="78" t="str">
        <f>IFERROR(IF(VALUE(MID(PKG!D503,7,2))&gt;40,"P","L"),"")</f>
        <v/>
      </c>
      <c r="AE499" s="27">
        <f>PKG!H503</f>
        <v>0</v>
      </c>
      <c r="AF499" s="29" t="str">
        <f t="shared" si="144"/>
        <v/>
      </c>
      <c r="AG499" s="34" t="str">
        <f t="shared" si="145"/>
        <v/>
      </c>
      <c r="AH499" s="34" t="str">
        <f t="shared" si="146"/>
        <v/>
      </c>
      <c r="AI499" s="34" t="str">
        <f t="shared" si="147"/>
        <v/>
      </c>
      <c r="AJ499" s="34" t="str">
        <f t="shared" si="148"/>
        <v/>
      </c>
      <c r="AK499" s="4" t="str">
        <f t="shared" si="149"/>
        <v/>
      </c>
      <c r="AZ499" s="25" t="str">
        <f t="shared" si="150"/>
        <v/>
      </c>
      <c r="BA499" s="25" t="str">
        <f t="shared" si="151"/>
        <v>D</v>
      </c>
      <c r="BB499" s="83" t="str">
        <f>PKG!J503</f>
        <v/>
      </c>
      <c r="BC499" s="83" t="str">
        <f>PKG!K503</f>
        <v/>
      </c>
      <c r="BD499" s="26" t="str">
        <f t="shared" si="152"/>
        <v/>
      </c>
      <c r="BE499" s="26" t="str">
        <f t="shared" si="153"/>
        <v/>
      </c>
      <c r="BG499" s="26" t="str">
        <f t="shared" si="154"/>
        <v/>
      </c>
      <c r="BH499" s="26" t="str">
        <f t="shared" si="155"/>
        <v/>
      </c>
      <c r="BJ499" s="26" t="str">
        <f t="shared" si="156"/>
        <v/>
      </c>
      <c r="BK499" s="26" t="str">
        <f t="shared" si="157"/>
        <v/>
      </c>
      <c r="BM499" s="26" t="str">
        <f t="shared" si="158"/>
        <v/>
      </c>
      <c r="BN499" s="26" t="str">
        <f t="shared" si="159"/>
        <v/>
      </c>
    </row>
    <row r="500" spans="27:66" x14ac:dyDescent="0.25">
      <c r="AA500" s="32">
        <v>91</v>
      </c>
      <c r="AB500" s="33">
        <f>PKG!C504</f>
        <v>0</v>
      </c>
      <c r="AC500" s="33" t="str">
        <f>PKG!G504</f>
        <v/>
      </c>
      <c r="AD500" s="78" t="str">
        <f>IFERROR(IF(VALUE(MID(PKG!D504,7,2))&gt;40,"P","L"),"")</f>
        <v/>
      </c>
      <c r="AE500" s="27">
        <f>PKG!H504</f>
        <v>0</v>
      </c>
      <c r="AF500" s="29" t="str">
        <f t="shared" si="144"/>
        <v/>
      </c>
      <c r="AG500" s="34" t="str">
        <f t="shared" si="145"/>
        <v/>
      </c>
      <c r="AH500" s="34" t="str">
        <f t="shared" si="146"/>
        <v/>
      </c>
      <c r="AI500" s="34" t="str">
        <f t="shared" si="147"/>
        <v/>
      </c>
      <c r="AJ500" s="34" t="str">
        <f t="shared" si="148"/>
        <v/>
      </c>
      <c r="AK500" s="4" t="str">
        <f t="shared" si="149"/>
        <v/>
      </c>
      <c r="AZ500" s="25" t="str">
        <f t="shared" si="150"/>
        <v/>
      </c>
      <c r="BA500" s="25" t="str">
        <f t="shared" si="151"/>
        <v>D</v>
      </c>
      <c r="BB500" s="83" t="str">
        <f>PKG!J504</f>
        <v/>
      </c>
      <c r="BC500" s="83" t="str">
        <f>PKG!K504</f>
        <v/>
      </c>
      <c r="BD500" s="26" t="str">
        <f t="shared" si="152"/>
        <v/>
      </c>
      <c r="BE500" s="26" t="str">
        <f t="shared" si="153"/>
        <v/>
      </c>
      <c r="BG500" s="26" t="str">
        <f t="shared" si="154"/>
        <v/>
      </c>
      <c r="BH500" s="26" t="str">
        <f t="shared" si="155"/>
        <v/>
      </c>
      <c r="BJ500" s="26" t="str">
        <f t="shared" si="156"/>
        <v/>
      </c>
      <c r="BK500" s="26" t="str">
        <f t="shared" si="157"/>
        <v/>
      </c>
      <c r="BM500" s="26" t="str">
        <f t="shared" si="158"/>
        <v/>
      </c>
      <c r="BN500" s="26" t="str">
        <f t="shared" si="159"/>
        <v/>
      </c>
    </row>
    <row r="501" spans="27:66" x14ac:dyDescent="0.25">
      <c r="AA501" s="32">
        <v>92</v>
      </c>
      <c r="AB501" s="33">
        <f>PKG!C505</f>
        <v>0</v>
      </c>
      <c r="AC501" s="33" t="str">
        <f>PKG!G505</f>
        <v/>
      </c>
      <c r="AD501" s="78" t="str">
        <f>IFERROR(IF(VALUE(MID(PKG!D505,7,2))&gt;40,"P","L"),"")</f>
        <v/>
      </c>
      <c r="AE501" s="27">
        <f>PKG!H505</f>
        <v>0</v>
      </c>
      <c r="AF501" s="29" t="str">
        <f t="shared" ref="AF501:AF564" si="160">IFERROR(VLOOKUP(AE501,$AW$10:$AX$16,2,0),"")</f>
        <v/>
      </c>
      <c r="AG501" s="34" t="str">
        <f t="shared" ref="AG501:AG564" si="161">IFERROR(IF(AND(AE501&lt;&gt;"",AF501=""),"Luar Wil",AE501)&amp;VLOOKUP(DAY(AB501),$AS$10:$AT$14,2),"")</f>
        <v/>
      </c>
      <c r="AH501" s="34" t="str">
        <f t="shared" ref="AH501:AH564" si="162">IFERROR(DATEDIF(AC501,AB501,"Y"),"")</f>
        <v/>
      </c>
      <c r="AI501" s="34" t="str">
        <f t="shared" ref="AI501:AI564" si="163">IFERROR(DATEDIF(AC501,AB501,"yM"),"")</f>
        <v/>
      </c>
      <c r="AJ501" s="34" t="str">
        <f t="shared" ref="AJ501:AJ564" si="164">IFERROR(DATEDIF(AC501,AB501,"M"),"")</f>
        <v/>
      </c>
      <c r="AK501" s="4" t="str">
        <f t="shared" ref="AK501:AK564" si="165">IFERROR(VLOOKUP(VLOOKUP(AJ501,$AM$10:$AN$13,2)&amp;AD501,$AQ$10:$AR$17,2),"")</f>
        <v/>
      </c>
      <c r="AZ501" s="25" t="str">
        <f t="shared" ref="AZ501:AZ564" si="166">IFERROR(DATEDIF(AC501,AB501,"M"),"")</f>
        <v/>
      </c>
      <c r="BA501" s="25" t="str">
        <f t="shared" ref="BA501:BA564" si="167">IF(AZ501&gt;216,"D",AZ501)</f>
        <v>D</v>
      </c>
      <c r="BB501" s="83" t="str">
        <f>PKG!J505</f>
        <v/>
      </c>
      <c r="BC501" s="83" t="str">
        <f>PKG!K505</f>
        <v/>
      </c>
      <c r="BD501" s="26" t="str">
        <f t="shared" ref="BD501:BD564" si="168">IFERROR(IF(AD501="L",VLOOKUP(BA501,$BZ$10:$CF$226,2),IF(AD501="P",VLOOKUP(BA501,$BZ$10:$CF$226,5),"")),"")</f>
        <v/>
      </c>
      <c r="BE501" s="26" t="str">
        <f t="shared" ref="BE501:BE564" si="169">IFERROR((BC501-BD501)/IF(AD501="L",(IF(OR(BC501&gt;BD501,BC501=BD501),VLOOKUP(BA501,$BZ$10:$CF$226,4),VLOOKUP(BA501,$BZ$10:$CF$226,3))),IF(OR(BC501&gt;BD501,BC501=BD501),VLOOKUP(BA501,$BZ$10:$CF$226,7),VLOOKUP(BA501,$BZ$10:$CF$226,6))),"")</f>
        <v/>
      </c>
      <c r="BG501" s="26" t="str">
        <f t="shared" ref="BG501:BG564" si="170">IFERROR(IF(AD501="L",VLOOKUP(BA501,$CH$10:$CN$226,2),IF(AD501="P",VLOOKUP(BA501,$CH$10:$CN$226,5),"")),"")</f>
        <v/>
      </c>
      <c r="BH501" s="26" t="str">
        <f t="shared" ref="BH501:BH564" si="171">IFERROR((BB501-BG501)/IF(AD501="L",(IF(OR(BB501&gt;BG501,BB501=BG501),VLOOKUP(BA501,$CH$10:$CN$226,4),VLOOKUP(BA501,$CH$10:$CN$226,3))),IF(OR(BB501&gt;BG501,BB501=BG501),VLOOKUP(BA501,$CH$10:$CN$226,7),VLOOKUP(BA501,$CH$10:$CN$226,6))),"")</f>
        <v/>
      </c>
      <c r="BJ501" s="26" t="str">
        <f t="shared" ref="BJ501:BJ564" si="172">IFERROR(IF(AD501="L",VLOOKUP(BB501,$CP$10:$CV$272,2),IF(AD501="P",VLOOKUP(BB501,$CP$10:$CV$272,5),"")),"")</f>
        <v/>
      </c>
      <c r="BK501" s="26" t="str">
        <f t="shared" ref="BK501:BK564" si="173">IFERROR((BC501-BJ501)/IF(AD501="L",(IF(OR(BC501&gt;BJ501,BC501=BJ501),VLOOKUP(BB501,$CP$10:$CV$272,4),VLOOKUP(BB501,$CP$10:$CV$272,3))),IF(OR(BC501&gt;BJ501,BC501=BJ501),VLOOKUP(BB501,$CP$10:$CV$272,7),VLOOKUP(BB501,$CP$10:$CV$272,6))),"")</f>
        <v/>
      </c>
      <c r="BM501" s="26" t="str">
        <f t="shared" ref="BM501:BM564" si="174">IFERROR(BC501/(BB501/100)^2,"")</f>
        <v/>
      </c>
      <c r="BN501" s="26" t="str">
        <f t="shared" ref="BN501:BN564" si="175">IFERROR(IF(BM501&gt;DP501,3+(BM501-DP501)/(DP501-DQ501),IF(BM501&gt;DQ501,2+(BM501-DQ501)/(DP501-DQ501),IF(BM501&gt;DR501,1+(BM501-DR501)/(DQ501-DR501),IF(BM501&gt;DS501,(BM501-DS501)/(DR501-DS501),IF(BM501&gt;DT501,-1+(BM501-DT501)/(DS501-DT501),IF(BM501&gt;DU501,-2+(BM501-DU501)/(DT501-DU501),IF(BM501&gt;DV501,-3+(BM501-DV501)/(DU501-DV501),-3-(DV501-BM501)/(DU501-DV501)))))))),"")</f>
        <v/>
      </c>
    </row>
    <row r="502" spans="27:66" x14ac:dyDescent="0.25">
      <c r="AA502" s="32">
        <v>93</v>
      </c>
      <c r="AB502" s="33">
        <f>PKG!C506</f>
        <v>0</v>
      </c>
      <c r="AC502" s="33" t="str">
        <f>PKG!G506</f>
        <v/>
      </c>
      <c r="AD502" s="78" t="str">
        <f>IFERROR(IF(VALUE(MID(PKG!D506,7,2))&gt;40,"P","L"),"")</f>
        <v/>
      </c>
      <c r="AE502" s="27">
        <f>PKG!H506</f>
        <v>0</v>
      </c>
      <c r="AF502" s="29" t="str">
        <f t="shared" si="160"/>
        <v/>
      </c>
      <c r="AG502" s="34" t="str">
        <f t="shared" si="161"/>
        <v/>
      </c>
      <c r="AH502" s="34" t="str">
        <f t="shared" si="162"/>
        <v/>
      </c>
      <c r="AI502" s="34" t="str">
        <f t="shared" si="163"/>
        <v/>
      </c>
      <c r="AJ502" s="34" t="str">
        <f t="shared" si="164"/>
        <v/>
      </c>
      <c r="AK502" s="4" t="str">
        <f t="shared" si="165"/>
        <v/>
      </c>
      <c r="AZ502" s="25" t="str">
        <f t="shared" si="166"/>
        <v/>
      </c>
      <c r="BA502" s="25" t="str">
        <f t="shared" si="167"/>
        <v>D</v>
      </c>
      <c r="BB502" s="83" t="str">
        <f>PKG!J506</f>
        <v/>
      </c>
      <c r="BC502" s="83" t="str">
        <f>PKG!K506</f>
        <v/>
      </c>
      <c r="BD502" s="26" t="str">
        <f t="shared" si="168"/>
        <v/>
      </c>
      <c r="BE502" s="26" t="str">
        <f t="shared" si="169"/>
        <v/>
      </c>
      <c r="BG502" s="26" t="str">
        <f t="shared" si="170"/>
        <v/>
      </c>
      <c r="BH502" s="26" t="str">
        <f t="shared" si="171"/>
        <v/>
      </c>
      <c r="BJ502" s="26" t="str">
        <f t="shared" si="172"/>
        <v/>
      </c>
      <c r="BK502" s="26" t="str">
        <f t="shared" si="173"/>
        <v/>
      </c>
      <c r="BM502" s="26" t="str">
        <f t="shared" si="174"/>
        <v/>
      </c>
      <c r="BN502" s="26" t="str">
        <f t="shared" si="175"/>
        <v/>
      </c>
    </row>
    <row r="503" spans="27:66" x14ac:dyDescent="0.25">
      <c r="AA503" s="32">
        <v>94</v>
      </c>
      <c r="AB503" s="33">
        <f>PKG!C507</f>
        <v>0</v>
      </c>
      <c r="AC503" s="33" t="str">
        <f>PKG!G507</f>
        <v/>
      </c>
      <c r="AD503" s="78" t="str">
        <f>IFERROR(IF(VALUE(MID(PKG!D507,7,2))&gt;40,"P","L"),"")</f>
        <v/>
      </c>
      <c r="AE503" s="27">
        <f>PKG!H507</f>
        <v>0</v>
      </c>
      <c r="AF503" s="29" t="str">
        <f t="shared" si="160"/>
        <v/>
      </c>
      <c r="AG503" s="34" t="str">
        <f t="shared" si="161"/>
        <v/>
      </c>
      <c r="AH503" s="34" t="str">
        <f t="shared" si="162"/>
        <v/>
      </c>
      <c r="AI503" s="34" t="str">
        <f t="shared" si="163"/>
        <v/>
      </c>
      <c r="AJ503" s="34" t="str">
        <f t="shared" si="164"/>
        <v/>
      </c>
      <c r="AK503" s="4" t="str">
        <f t="shared" si="165"/>
        <v/>
      </c>
      <c r="AZ503" s="25" t="str">
        <f t="shared" si="166"/>
        <v/>
      </c>
      <c r="BA503" s="25" t="str">
        <f t="shared" si="167"/>
        <v>D</v>
      </c>
      <c r="BB503" s="83" t="str">
        <f>PKG!J507</f>
        <v/>
      </c>
      <c r="BC503" s="83" t="str">
        <f>PKG!K507</f>
        <v/>
      </c>
      <c r="BD503" s="26" t="str">
        <f t="shared" si="168"/>
        <v/>
      </c>
      <c r="BE503" s="26" t="str">
        <f t="shared" si="169"/>
        <v/>
      </c>
      <c r="BG503" s="26" t="str">
        <f t="shared" si="170"/>
        <v/>
      </c>
      <c r="BH503" s="26" t="str">
        <f t="shared" si="171"/>
        <v/>
      </c>
      <c r="BJ503" s="26" t="str">
        <f t="shared" si="172"/>
        <v/>
      </c>
      <c r="BK503" s="26" t="str">
        <f t="shared" si="173"/>
        <v/>
      </c>
      <c r="BM503" s="26" t="str">
        <f t="shared" si="174"/>
        <v/>
      </c>
      <c r="BN503" s="26" t="str">
        <f t="shared" si="175"/>
        <v/>
      </c>
    </row>
    <row r="504" spans="27:66" x14ac:dyDescent="0.25">
      <c r="AA504" s="32">
        <v>95</v>
      </c>
      <c r="AB504" s="33">
        <f>PKG!C508</f>
        <v>0</v>
      </c>
      <c r="AC504" s="33" t="str">
        <f>PKG!G508</f>
        <v/>
      </c>
      <c r="AD504" s="78" t="str">
        <f>IFERROR(IF(VALUE(MID(PKG!D508,7,2))&gt;40,"P","L"),"")</f>
        <v/>
      </c>
      <c r="AE504" s="27">
        <f>PKG!H508</f>
        <v>0</v>
      </c>
      <c r="AF504" s="29" t="str">
        <f t="shared" si="160"/>
        <v/>
      </c>
      <c r="AG504" s="34" t="str">
        <f t="shared" si="161"/>
        <v/>
      </c>
      <c r="AH504" s="34" t="str">
        <f t="shared" si="162"/>
        <v/>
      </c>
      <c r="AI504" s="34" t="str">
        <f t="shared" si="163"/>
        <v/>
      </c>
      <c r="AJ504" s="34" t="str">
        <f t="shared" si="164"/>
        <v/>
      </c>
      <c r="AK504" s="4" t="str">
        <f t="shared" si="165"/>
        <v/>
      </c>
      <c r="AZ504" s="25" t="str">
        <f t="shared" si="166"/>
        <v/>
      </c>
      <c r="BA504" s="25" t="str">
        <f t="shared" si="167"/>
        <v>D</v>
      </c>
      <c r="BB504" s="83" t="str">
        <f>PKG!J508</f>
        <v/>
      </c>
      <c r="BC504" s="83" t="str">
        <f>PKG!K508</f>
        <v/>
      </c>
      <c r="BD504" s="26" t="str">
        <f t="shared" si="168"/>
        <v/>
      </c>
      <c r="BE504" s="26" t="str">
        <f t="shared" si="169"/>
        <v/>
      </c>
      <c r="BG504" s="26" t="str">
        <f t="shared" si="170"/>
        <v/>
      </c>
      <c r="BH504" s="26" t="str">
        <f t="shared" si="171"/>
        <v/>
      </c>
      <c r="BJ504" s="26" t="str">
        <f t="shared" si="172"/>
        <v/>
      </c>
      <c r="BK504" s="26" t="str">
        <f t="shared" si="173"/>
        <v/>
      </c>
      <c r="BM504" s="26" t="str">
        <f t="shared" si="174"/>
        <v/>
      </c>
      <c r="BN504" s="26" t="str">
        <f t="shared" si="175"/>
        <v/>
      </c>
    </row>
    <row r="505" spans="27:66" x14ac:dyDescent="0.25">
      <c r="AA505" s="32">
        <v>96</v>
      </c>
      <c r="AB505" s="33">
        <f>PKG!C509</f>
        <v>0</v>
      </c>
      <c r="AC505" s="33" t="str">
        <f>PKG!G509</f>
        <v/>
      </c>
      <c r="AD505" s="78" t="str">
        <f>IFERROR(IF(VALUE(MID(PKG!D509,7,2))&gt;40,"P","L"),"")</f>
        <v/>
      </c>
      <c r="AE505" s="27">
        <f>PKG!H509</f>
        <v>0</v>
      </c>
      <c r="AF505" s="29" t="str">
        <f t="shared" si="160"/>
        <v/>
      </c>
      <c r="AG505" s="34" t="str">
        <f t="shared" si="161"/>
        <v/>
      </c>
      <c r="AH505" s="34" t="str">
        <f t="shared" si="162"/>
        <v/>
      </c>
      <c r="AI505" s="34" t="str">
        <f t="shared" si="163"/>
        <v/>
      </c>
      <c r="AJ505" s="34" t="str">
        <f t="shared" si="164"/>
        <v/>
      </c>
      <c r="AK505" s="4" t="str">
        <f t="shared" si="165"/>
        <v/>
      </c>
      <c r="AZ505" s="25" t="str">
        <f t="shared" si="166"/>
        <v/>
      </c>
      <c r="BA505" s="25" t="str">
        <f t="shared" si="167"/>
        <v>D</v>
      </c>
      <c r="BB505" s="83" t="str">
        <f>PKG!J509</f>
        <v/>
      </c>
      <c r="BC505" s="83" t="str">
        <f>PKG!K509</f>
        <v/>
      </c>
      <c r="BD505" s="26" t="str">
        <f t="shared" si="168"/>
        <v/>
      </c>
      <c r="BE505" s="26" t="str">
        <f t="shared" si="169"/>
        <v/>
      </c>
      <c r="BG505" s="26" t="str">
        <f t="shared" si="170"/>
        <v/>
      </c>
      <c r="BH505" s="26" t="str">
        <f t="shared" si="171"/>
        <v/>
      </c>
      <c r="BJ505" s="26" t="str">
        <f t="shared" si="172"/>
        <v/>
      </c>
      <c r="BK505" s="26" t="str">
        <f t="shared" si="173"/>
        <v/>
      </c>
      <c r="BM505" s="26" t="str">
        <f t="shared" si="174"/>
        <v/>
      </c>
      <c r="BN505" s="26" t="str">
        <f t="shared" si="175"/>
        <v/>
      </c>
    </row>
    <row r="506" spans="27:66" x14ac:dyDescent="0.25">
      <c r="AA506" s="32">
        <v>97</v>
      </c>
      <c r="AB506" s="33">
        <f>PKG!C510</f>
        <v>0</v>
      </c>
      <c r="AC506" s="33" t="str">
        <f>PKG!G510</f>
        <v/>
      </c>
      <c r="AD506" s="78" t="str">
        <f>IFERROR(IF(VALUE(MID(PKG!D510,7,2))&gt;40,"P","L"),"")</f>
        <v/>
      </c>
      <c r="AE506" s="27">
        <f>PKG!H510</f>
        <v>0</v>
      </c>
      <c r="AF506" s="29" t="str">
        <f t="shared" si="160"/>
        <v/>
      </c>
      <c r="AG506" s="34" t="str">
        <f t="shared" si="161"/>
        <v/>
      </c>
      <c r="AH506" s="34" t="str">
        <f t="shared" si="162"/>
        <v/>
      </c>
      <c r="AI506" s="34" t="str">
        <f t="shared" si="163"/>
        <v/>
      </c>
      <c r="AJ506" s="34" t="str">
        <f t="shared" si="164"/>
        <v/>
      </c>
      <c r="AK506" s="4" t="str">
        <f t="shared" si="165"/>
        <v/>
      </c>
      <c r="AZ506" s="25" t="str">
        <f t="shared" si="166"/>
        <v/>
      </c>
      <c r="BA506" s="25" t="str">
        <f t="shared" si="167"/>
        <v>D</v>
      </c>
      <c r="BB506" s="83" t="str">
        <f>PKG!J510</f>
        <v/>
      </c>
      <c r="BC506" s="83" t="str">
        <f>PKG!K510</f>
        <v/>
      </c>
      <c r="BD506" s="26" t="str">
        <f t="shared" si="168"/>
        <v/>
      </c>
      <c r="BE506" s="26" t="str">
        <f t="shared" si="169"/>
        <v/>
      </c>
      <c r="BG506" s="26" t="str">
        <f t="shared" si="170"/>
        <v/>
      </c>
      <c r="BH506" s="26" t="str">
        <f t="shared" si="171"/>
        <v/>
      </c>
      <c r="BJ506" s="26" t="str">
        <f t="shared" si="172"/>
        <v/>
      </c>
      <c r="BK506" s="26" t="str">
        <f t="shared" si="173"/>
        <v/>
      </c>
      <c r="BM506" s="26" t="str">
        <f t="shared" si="174"/>
        <v/>
      </c>
      <c r="BN506" s="26" t="str">
        <f t="shared" si="175"/>
        <v/>
      </c>
    </row>
    <row r="507" spans="27:66" x14ac:dyDescent="0.25">
      <c r="AA507" s="32">
        <v>98</v>
      </c>
      <c r="AB507" s="33">
        <f>PKG!C511</f>
        <v>0</v>
      </c>
      <c r="AC507" s="33" t="str">
        <f>PKG!G511</f>
        <v/>
      </c>
      <c r="AD507" s="78" t="str">
        <f>IFERROR(IF(VALUE(MID(PKG!D511,7,2))&gt;40,"P","L"),"")</f>
        <v/>
      </c>
      <c r="AE507" s="27">
        <f>PKG!H511</f>
        <v>0</v>
      </c>
      <c r="AF507" s="29" t="str">
        <f t="shared" si="160"/>
        <v/>
      </c>
      <c r="AG507" s="34" t="str">
        <f t="shared" si="161"/>
        <v/>
      </c>
      <c r="AH507" s="34" t="str">
        <f t="shared" si="162"/>
        <v/>
      </c>
      <c r="AI507" s="34" t="str">
        <f t="shared" si="163"/>
        <v/>
      </c>
      <c r="AJ507" s="34" t="str">
        <f t="shared" si="164"/>
        <v/>
      </c>
      <c r="AK507" s="4" t="str">
        <f t="shared" si="165"/>
        <v/>
      </c>
      <c r="AZ507" s="25" t="str">
        <f t="shared" si="166"/>
        <v/>
      </c>
      <c r="BA507" s="25" t="str">
        <f t="shared" si="167"/>
        <v>D</v>
      </c>
      <c r="BB507" s="83" t="str">
        <f>PKG!J511</f>
        <v/>
      </c>
      <c r="BC507" s="83" t="str">
        <f>PKG!K511</f>
        <v/>
      </c>
      <c r="BD507" s="26" t="str">
        <f t="shared" si="168"/>
        <v/>
      </c>
      <c r="BE507" s="26" t="str">
        <f t="shared" si="169"/>
        <v/>
      </c>
      <c r="BG507" s="26" t="str">
        <f t="shared" si="170"/>
        <v/>
      </c>
      <c r="BH507" s="26" t="str">
        <f t="shared" si="171"/>
        <v/>
      </c>
      <c r="BJ507" s="26" t="str">
        <f t="shared" si="172"/>
        <v/>
      </c>
      <c r="BK507" s="26" t="str">
        <f t="shared" si="173"/>
        <v/>
      </c>
      <c r="BM507" s="26" t="str">
        <f t="shared" si="174"/>
        <v/>
      </c>
      <c r="BN507" s="26" t="str">
        <f t="shared" si="175"/>
        <v/>
      </c>
    </row>
    <row r="508" spans="27:66" x14ac:dyDescent="0.25">
      <c r="AA508" s="32">
        <v>99</v>
      </c>
      <c r="AB508" s="33">
        <f>PKG!C512</f>
        <v>0</v>
      </c>
      <c r="AC508" s="33" t="str">
        <f>PKG!G512</f>
        <v/>
      </c>
      <c r="AD508" s="78" t="str">
        <f>IFERROR(IF(VALUE(MID(PKG!D512,7,2))&gt;40,"P","L"),"")</f>
        <v/>
      </c>
      <c r="AE508" s="27">
        <f>PKG!H512</f>
        <v>0</v>
      </c>
      <c r="AF508" s="29" t="str">
        <f t="shared" si="160"/>
        <v/>
      </c>
      <c r="AG508" s="34" t="str">
        <f t="shared" si="161"/>
        <v/>
      </c>
      <c r="AH508" s="34" t="str">
        <f t="shared" si="162"/>
        <v/>
      </c>
      <c r="AI508" s="34" t="str">
        <f t="shared" si="163"/>
        <v/>
      </c>
      <c r="AJ508" s="34" t="str">
        <f t="shared" si="164"/>
        <v/>
      </c>
      <c r="AK508" s="4" t="str">
        <f t="shared" si="165"/>
        <v/>
      </c>
      <c r="AZ508" s="25" t="str">
        <f t="shared" si="166"/>
        <v/>
      </c>
      <c r="BA508" s="25" t="str">
        <f t="shared" si="167"/>
        <v>D</v>
      </c>
      <c r="BB508" s="83" t="str">
        <f>PKG!J512</f>
        <v/>
      </c>
      <c r="BC508" s="83" t="str">
        <f>PKG!K512</f>
        <v/>
      </c>
      <c r="BD508" s="26" t="str">
        <f t="shared" si="168"/>
        <v/>
      </c>
      <c r="BE508" s="26" t="str">
        <f t="shared" si="169"/>
        <v/>
      </c>
      <c r="BG508" s="26" t="str">
        <f t="shared" si="170"/>
        <v/>
      </c>
      <c r="BH508" s="26" t="str">
        <f t="shared" si="171"/>
        <v/>
      </c>
      <c r="BJ508" s="26" t="str">
        <f t="shared" si="172"/>
        <v/>
      </c>
      <c r="BK508" s="26" t="str">
        <f t="shared" si="173"/>
        <v/>
      </c>
      <c r="BM508" s="26" t="str">
        <f t="shared" si="174"/>
        <v/>
      </c>
      <c r="BN508" s="26" t="str">
        <f t="shared" si="175"/>
        <v/>
      </c>
    </row>
    <row r="509" spans="27:66" x14ac:dyDescent="0.25">
      <c r="AA509" s="32">
        <v>100</v>
      </c>
      <c r="AB509" s="33">
        <f>PKG!C513</f>
        <v>0</v>
      </c>
      <c r="AC509" s="33" t="str">
        <f>PKG!G513</f>
        <v/>
      </c>
      <c r="AD509" s="78" t="str">
        <f>IFERROR(IF(VALUE(MID(PKG!D513,7,2))&gt;40,"P","L"),"")</f>
        <v/>
      </c>
      <c r="AE509" s="27">
        <f>PKG!H513</f>
        <v>0</v>
      </c>
      <c r="AF509" s="29" t="str">
        <f t="shared" si="160"/>
        <v/>
      </c>
      <c r="AG509" s="34" t="str">
        <f t="shared" si="161"/>
        <v/>
      </c>
      <c r="AH509" s="34" t="str">
        <f t="shared" si="162"/>
        <v/>
      </c>
      <c r="AI509" s="34" t="str">
        <f t="shared" si="163"/>
        <v/>
      </c>
      <c r="AJ509" s="34" t="str">
        <f t="shared" si="164"/>
        <v/>
      </c>
      <c r="AK509" s="4" t="str">
        <f t="shared" si="165"/>
        <v/>
      </c>
      <c r="AZ509" s="25" t="str">
        <f t="shared" si="166"/>
        <v/>
      </c>
      <c r="BA509" s="25" t="str">
        <f t="shared" si="167"/>
        <v>D</v>
      </c>
      <c r="BB509" s="83" t="str">
        <f>PKG!J513</f>
        <v/>
      </c>
      <c r="BC509" s="83" t="str">
        <f>PKG!K513</f>
        <v/>
      </c>
      <c r="BD509" s="26" t="str">
        <f t="shared" si="168"/>
        <v/>
      </c>
      <c r="BE509" s="26" t="str">
        <f t="shared" si="169"/>
        <v/>
      </c>
      <c r="BG509" s="26" t="str">
        <f t="shared" si="170"/>
        <v/>
      </c>
      <c r="BH509" s="26" t="str">
        <f t="shared" si="171"/>
        <v/>
      </c>
      <c r="BJ509" s="26" t="str">
        <f t="shared" si="172"/>
        <v/>
      </c>
      <c r="BK509" s="26" t="str">
        <f t="shared" si="173"/>
        <v/>
      </c>
      <c r="BM509" s="26" t="str">
        <f t="shared" si="174"/>
        <v/>
      </c>
      <c r="BN509" s="26" t="str">
        <f t="shared" si="175"/>
        <v/>
      </c>
    </row>
    <row r="510" spans="27:66" x14ac:dyDescent="0.25">
      <c r="AA510" s="32">
        <v>1</v>
      </c>
      <c r="AB510" s="33">
        <f>PKG!C514</f>
        <v>0</v>
      </c>
      <c r="AC510" s="33" t="str">
        <f>PKG!G514</f>
        <v/>
      </c>
      <c r="AD510" s="78" t="str">
        <f>IFERROR(IF(VALUE(MID(PKG!D514,7,2))&gt;40,"P","L"),"")</f>
        <v/>
      </c>
      <c r="AE510" s="27">
        <f>PKG!H514</f>
        <v>0</v>
      </c>
      <c r="AF510" s="29" t="str">
        <f t="shared" si="160"/>
        <v/>
      </c>
      <c r="AG510" s="34" t="str">
        <f t="shared" si="161"/>
        <v/>
      </c>
      <c r="AH510" s="34" t="str">
        <f t="shared" si="162"/>
        <v/>
      </c>
      <c r="AI510" s="34" t="str">
        <f t="shared" si="163"/>
        <v/>
      </c>
      <c r="AJ510" s="34" t="str">
        <f t="shared" si="164"/>
        <v/>
      </c>
      <c r="AK510" s="4" t="str">
        <f t="shared" si="165"/>
        <v/>
      </c>
      <c r="AZ510" s="25" t="str">
        <f t="shared" si="166"/>
        <v/>
      </c>
      <c r="BA510" s="25" t="str">
        <f t="shared" si="167"/>
        <v>D</v>
      </c>
      <c r="BB510" s="83" t="str">
        <f>PKG!J514</f>
        <v/>
      </c>
      <c r="BC510" s="83" t="str">
        <f>PKG!K514</f>
        <v/>
      </c>
      <c r="BD510" s="26" t="str">
        <f t="shared" si="168"/>
        <v/>
      </c>
      <c r="BE510" s="26" t="str">
        <f t="shared" si="169"/>
        <v/>
      </c>
      <c r="BG510" s="26" t="str">
        <f t="shared" si="170"/>
        <v/>
      </c>
      <c r="BH510" s="26" t="str">
        <f t="shared" si="171"/>
        <v/>
      </c>
      <c r="BJ510" s="26" t="str">
        <f t="shared" si="172"/>
        <v/>
      </c>
      <c r="BK510" s="26" t="str">
        <f t="shared" si="173"/>
        <v/>
      </c>
      <c r="BM510" s="26" t="str">
        <f t="shared" si="174"/>
        <v/>
      </c>
      <c r="BN510" s="26" t="str">
        <f t="shared" si="175"/>
        <v/>
      </c>
    </row>
    <row r="511" spans="27:66" x14ac:dyDescent="0.25">
      <c r="AA511" s="32">
        <v>2</v>
      </c>
      <c r="AB511" s="33">
        <f>PKG!C515</f>
        <v>0</v>
      </c>
      <c r="AC511" s="33" t="str">
        <f>PKG!G515</f>
        <v/>
      </c>
      <c r="AD511" s="78" t="str">
        <f>IFERROR(IF(VALUE(MID(PKG!D515,7,2))&gt;40,"P","L"),"")</f>
        <v/>
      </c>
      <c r="AE511" s="27">
        <f>PKG!H515</f>
        <v>0</v>
      </c>
      <c r="AF511" s="29" t="str">
        <f t="shared" si="160"/>
        <v/>
      </c>
      <c r="AG511" s="34" t="str">
        <f t="shared" si="161"/>
        <v/>
      </c>
      <c r="AH511" s="34" t="str">
        <f t="shared" si="162"/>
        <v/>
      </c>
      <c r="AI511" s="34" t="str">
        <f t="shared" si="163"/>
        <v/>
      </c>
      <c r="AJ511" s="34" t="str">
        <f t="shared" si="164"/>
        <v/>
      </c>
      <c r="AK511" s="4" t="str">
        <f t="shared" si="165"/>
        <v/>
      </c>
      <c r="AZ511" s="25" t="str">
        <f t="shared" si="166"/>
        <v/>
      </c>
      <c r="BA511" s="25" t="str">
        <f t="shared" si="167"/>
        <v>D</v>
      </c>
      <c r="BB511" s="83" t="str">
        <f>PKG!J515</f>
        <v/>
      </c>
      <c r="BC511" s="83" t="str">
        <f>PKG!K515</f>
        <v/>
      </c>
      <c r="BD511" s="26" t="str">
        <f t="shared" si="168"/>
        <v/>
      </c>
      <c r="BE511" s="26" t="str">
        <f t="shared" si="169"/>
        <v/>
      </c>
      <c r="BG511" s="26" t="str">
        <f t="shared" si="170"/>
        <v/>
      </c>
      <c r="BH511" s="26" t="str">
        <f t="shared" si="171"/>
        <v/>
      </c>
      <c r="BJ511" s="26" t="str">
        <f t="shared" si="172"/>
        <v/>
      </c>
      <c r="BK511" s="26" t="str">
        <f t="shared" si="173"/>
        <v/>
      </c>
      <c r="BM511" s="26" t="str">
        <f t="shared" si="174"/>
        <v/>
      </c>
      <c r="BN511" s="26" t="str">
        <f t="shared" si="175"/>
        <v/>
      </c>
    </row>
    <row r="512" spans="27:66" x14ac:dyDescent="0.25">
      <c r="AA512" s="32">
        <v>3</v>
      </c>
      <c r="AB512" s="33">
        <f>PKG!C516</f>
        <v>0</v>
      </c>
      <c r="AC512" s="33" t="str">
        <f>PKG!G516</f>
        <v/>
      </c>
      <c r="AD512" s="78" t="str">
        <f>IFERROR(IF(VALUE(MID(PKG!D516,7,2))&gt;40,"P","L"),"")</f>
        <v/>
      </c>
      <c r="AE512" s="27">
        <f>PKG!H516</f>
        <v>0</v>
      </c>
      <c r="AF512" s="29" t="str">
        <f t="shared" si="160"/>
        <v/>
      </c>
      <c r="AG512" s="34" t="str">
        <f t="shared" si="161"/>
        <v/>
      </c>
      <c r="AH512" s="34" t="str">
        <f t="shared" si="162"/>
        <v/>
      </c>
      <c r="AI512" s="34" t="str">
        <f t="shared" si="163"/>
        <v/>
      </c>
      <c r="AJ512" s="34" t="str">
        <f t="shared" si="164"/>
        <v/>
      </c>
      <c r="AK512" s="4" t="str">
        <f t="shared" si="165"/>
        <v/>
      </c>
      <c r="AZ512" s="25" t="str">
        <f t="shared" si="166"/>
        <v/>
      </c>
      <c r="BA512" s="25" t="str">
        <f t="shared" si="167"/>
        <v>D</v>
      </c>
      <c r="BB512" s="83" t="str">
        <f>PKG!J516</f>
        <v/>
      </c>
      <c r="BC512" s="83" t="str">
        <f>PKG!K516</f>
        <v/>
      </c>
      <c r="BD512" s="26" t="str">
        <f t="shared" si="168"/>
        <v/>
      </c>
      <c r="BE512" s="26" t="str">
        <f t="shared" si="169"/>
        <v/>
      </c>
      <c r="BG512" s="26" t="str">
        <f t="shared" si="170"/>
        <v/>
      </c>
      <c r="BH512" s="26" t="str">
        <f t="shared" si="171"/>
        <v/>
      </c>
      <c r="BJ512" s="26" t="str">
        <f t="shared" si="172"/>
        <v/>
      </c>
      <c r="BK512" s="26" t="str">
        <f t="shared" si="173"/>
        <v/>
      </c>
      <c r="BM512" s="26" t="str">
        <f t="shared" si="174"/>
        <v/>
      </c>
      <c r="BN512" s="26" t="str">
        <f t="shared" si="175"/>
        <v/>
      </c>
    </row>
    <row r="513" spans="27:66" x14ac:dyDescent="0.25">
      <c r="AA513" s="32">
        <v>4</v>
      </c>
      <c r="AB513" s="33">
        <f>PKG!C517</f>
        <v>0</v>
      </c>
      <c r="AC513" s="33" t="str">
        <f>PKG!G517</f>
        <v/>
      </c>
      <c r="AD513" s="78" t="str">
        <f>IFERROR(IF(VALUE(MID(PKG!D517,7,2))&gt;40,"P","L"),"")</f>
        <v/>
      </c>
      <c r="AE513" s="27">
        <f>PKG!H517</f>
        <v>0</v>
      </c>
      <c r="AF513" s="29" t="str">
        <f t="shared" si="160"/>
        <v/>
      </c>
      <c r="AG513" s="34" t="str">
        <f t="shared" si="161"/>
        <v/>
      </c>
      <c r="AH513" s="34" t="str">
        <f t="shared" si="162"/>
        <v/>
      </c>
      <c r="AI513" s="34" t="str">
        <f t="shared" si="163"/>
        <v/>
      </c>
      <c r="AJ513" s="34" t="str">
        <f t="shared" si="164"/>
        <v/>
      </c>
      <c r="AK513" s="4" t="str">
        <f t="shared" si="165"/>
        <v/>
      </c>
      <c r="AZ513" s="25" t="str">
        <f t="shared" si="166"/>
        <v/>
      </c>
      <c r="BA513" s="25" t="str">
        <f t="shared" si="167"/>
        <v>D</v>
      </c>
      <c r="BB513" s="83" t="str">
        <f>PKG!J517</f>
        <v/>
      </c>
      <c r="BC513" s="83" t="str">
        <f>PKG!K517</f>
        <v/>
      </c>
      <c r="BD513" s="26" t="str">
        <f t="shared" si="168"/>
        <v/>
      </c>
      <c r="BE513" s="26" t="str">
        <f t="shared" si="169"/>
        <v/>
      </c>
      <c r="BG513" s="26" t="str">
        <f t="shared" si="170"/>
        <v/>
      </c>
      <c r="BH513" s="26" t="str">
        <f t="shared" si="171"/>
        <v/>
      </c>
      <c r="BJ513" s="26" t="str">
        <f t="shared" si="172"/>
        <v/>
      </c>
      <c r="BK513" s="26" t="str">
        <f t="shared" si="173"/>
        <v/>
      </c>
      <c r="BM513" s="26" t="str">
        <f t="shared" si="174"/>
        <v/>
      </c>
      <c r="BN513" s="26" t="str">
        <f t="shared" si="175"/>
        <v/>
      </c>
    </row>
    <row r="514" spans="27:66" x14ac:dyDescent="0.25">
      <c r="AA514" s="32">
        <v>5</v>
      </c>
      <c r="AB514" s="33">
        <f>PKG!C518</f>
        <v>0</v>
      </c>
      <c r="AC514" s="33" t="str">
        <f>PKG!G518</f>
        <v/>
      </c>
      <c r="AD514" s="78" t="str">
        <f>IFERROR(IF(VALUE(MID(PKG!D518,7,2))&gt;40,"P","L"),"")</f>
        <v/>
      </c>
      <c r="AE514" s="27">
        <f>PKG!H518</f>
        <v>0</v>
      </c>
      <c r="AF514" s="29" t="str">
        <f t="shared" si="160"/>
        <v/>
      </c>
      <c r="AG514" s="34" t="str">
        <f t="shared" si="161"/>
        <v/>
      </c>
      <c r="AH514" s="34" t="str">
        <f t="shared" si="162"/>
        <v/>
      </c>
      <c r="AI514" s="34" t="str">
        <f t="shared" si="163"/>
        <v/>
      </c>
      <c r="AJ514" s="34" t="str">
        <f t="shared" si="164"/>
        <v/>
      </c>
      <c r="AK514" s="4" t="str">
        <f t="shared" si="165"/>
        <v/>
      </c>
      <c r="AZ514" s="25" t="str">
        <f t="shared" si="166"/>
        <v/>
      </c>
      <c r="BA514" s="25" t="str">
        <f t="shared" si="167"/>
        <v>D</v>
      </c>
      <c r="BB514" s="83" t="str">
        <f>PKG!J518</f>
        <v/>
      </c>
      <c r="BC514" s="83" t="str">
        <f>PKG!K518</f>
        <v/>
      </c>
      <c r="BD514" s="26" t="str">
        <f t="shared" si="168"/>
        <v/>
      </c>
      <c r="BE514" s="26" t="str">
        <f t="shared" si="169"/>
        <v/>
      </c>
      <c r="BG514" s="26" t="str">
        <f t="shared" si="170"/>
        <v/>
      </c>
      <c r="BH514" s="26" t="str">
        <f t="shared" si="171"/>
        <v/>
      </c>
      <c r="BJ514" s="26" t="str">
        <f t="shared" si="172"/>
        <v/>
      </c>
      <c r="BK514" s="26" t="str">
        <f t="shared" si="173"/>
        <v/>
      </c>
      <c r="BM514" s="26" t="str">
        <f t="shared" si="174"/>
        <v/>
      </c>
      <c r="BN514" s="26" t="str">
        <f t="shared" si="175"/>
        <v/>
      </c>
    </row>
    <row r="515" spans="27:66" x14ac:dyDescent="0.25">
      <c r="AA515" s="32">
        <v>6</v>
      </c>
      <c r="AB515" s="33">
        <f>PKG!C519</f>
        <v>0</v>
      </c>
      <c r="AC515" s="33" t="str">
        <f>PKG!G519</f>
        <v/>
      </c>
      <c r="AD515" s="78" t="str">
        <f>IFERROR(IF(VALUE(MID(PKG!D519,7,2))&gt;40,"P","L"),"")</f>
        <v/>
      </c>
      <c r="AE515" s="27">
        <f>PKG!H519</f>
        <v>0</v>
      </c>
      <c r="AF515" s="29" t="str">
        <f t="shared" si="160"/>
        <v/>
      </c>
      <c r="AG515" s="34" t="str">
        <f t="shared" si="161"/>
        <v/>
      </c>
      <c r="AH515" s="34" t="str">
        <f t="shared" si="162"/>
        <v/>
      </c>
      <c r="AI515" s="34" t="str">
        <f t="shared" si="163"/>
        <v/>
      </c>
      <c r="AJ515" s="34" t="str">
        <f t="shared" si="164"/>
        <v/>
      </c>
      <c r="AK515" s="4" t="str">
        <f t="shared" si="165"/>
        <v/>
      </c>
      <c r="AZ515" s="25" t="str">
        <f t="shared" si="166"/>
        <v/>
      </c>
      <c r="BA515" s="25" t="str">
        <f t="shared" si="167"/>
        <v>D</v>
      </c>
      <c r="BB515" s="83" t="str">
        <f>PKG!J519</f>
        <v/>
      </c>
      <c r="BC515" s="83" t="str">
        <f>PKG!K519</f>
        <v/>
      </c>
      <c r="BD515" s="26" t="str">
        <f t="shared" si="168"/>
        <v/>
      </c>
      <c r="BE515" s="26" t="str">
        <f t="shared" si="169"/>
        <v/>
      </c>
      <c r="BG515" s="26" t="str">
        <f t="shared" si="170"/>
        <v/>
      </c>
      <c r="BH515" s="26" t="str">
        <f t="shared" si="171"/>
        <v/>
      </c>
      <c r="BJ515" s="26" t="str">
        <f t="shared" si="172"/>
        <v/>
      </c>
      <c r="BK515" s="26" t="str">
        <f t="shared" si="173"/>
        <v/>
      </c>
      <c r="BM515" s="26" t="str">
        <f t="shared" si="174"/>
        <v/>
      </c>
      <c r="BN515" s="26" t="str">
        <f t="shared" si="175"/>
        <v/>
      </c>
    </row>
    <row r="516" spans="27:66" x14ac:dyDescent="0.25">
      <c r="AA516" s="32">
        <v>7</v>
      </c>
      <c r="AB516" s="33">
        <f>PKG!C520</f>
        <v>0</v>
      </c>
      <c r="AC516" s="33" t="str">
        <f>PKG!G520</f>
        <v/>
      </c>
      <c r="AD516" s="78" t="str">
        <f>IFERROR(IF(VALUE(MID(PKG!D520,7,2))&gt;40,"P","L"),"")</f>
        <v/>
      </c>
      <c r="AE516" s="27">
        <f>PKG!H520</f>
        <v>0</v>
      </c>
      <c r="AF516" s="29" t="str">
        <f t="shared" si="160"/>
        <v/>
      </c>
      <c r="AG516" s="34" t="str">
        <f t="shared" si="161"/>
        <v/>
      </c>
      <c r="AH516" s="34" t="str">
        <f t="shared" si="162"/>
        <v/>
      </c>
      <c r="AI516" s="34" t="str">
        <f t="shared" si="163"/>
        <v/>
      </c>
      <c r="AJ516" s="34" t="str">
        <f t="shared" si="164"/>
        <v/>
      </c>
      <c r="AK516" s="4" t="str">
        <f t="shared" si="165"/>
        <v/>
      </c>
      <c r="AZ516" s="25" t="str">
        <f t="shared" si="166"/>
        <v/>
      </c>
      <c r="BA516" s="25" t="str">
        <f t="shared" si="167"/>
        <v>D</v>
      </c>
      <c r="BB516" s="83" t="str">
        <f>PKG!J520</f>
        <v/>
      </c>
      <c r="BC516" s="83" t="str">
        <f>PKG!K520</f>
        <v/>
      </c>
      <c r="BD516" s="26" t="str">
        <f t="shared" si="168"/>
        <v/>
      </c>
      <c r="BE516" s="26" t="str">
        <f t="shared" si="169"/>
        <v/>
      </c>
      <c r="BG516" s="26" t="str">
        <f t="shared" si="170"/>
        <v/>
      </c>
      <c r="BH516" s="26" t="str">
        <f t="shared" si="171"/>
        <v/>
      </c>
      <c r="BJ516" s="26" t="str">
        <f t="shared" si="172"/>
        <v/>
      </c>
      <c r="BK516" s="26" t="str">
        <f t="shared" si="173"/>
        <v/>
      </c>
      <c r="BM516" s="26" t="str">
        <f t="shared" si="174"/>
        <v/>
      </c>
      <c r="BN516" s="26" t="str">
        <f t="shared" si="175"/>
        <v/>
      </c>
    </row>
    <row r="517" spans="27:66" x14ac:dyDescent="0.25">
      <c r="AA517" s="32">
        <v>8</v>
      </c>
      <c r="AB517" s="33">
        <f>PKG!C521</f>
        <v>0</v>
      </c>
      <c r="AC517" s="33" t="str">
        <f>PKG!G521</f>
        <v/>
      </c>
      <c r="AD517" s="78" t="str">
        <f>IFERROR(IF(VALUE(MID(PKG!D521,7,2))&gt;40,"P","L"),"")</f>
        <v/>
      </c>
      <c r="AE517" s="27">
        <f>PKG!H521</f>
        <v>0</v>
      </c>
      <c r="AF517" s="29" t="str">
        <f t="shared" si="160"/>
        <v/>
      </c>
      <c r="AG517" s="34" t="str">
        <f t="shared" si="161"/>
        <v/>
      </c>
      <c r="AH517" s="34" t="str">
        <f t="shared" si="162"/>
        <v/>
      </c>
      <c r="AI517" s="34" t="str">
        <f t="shared" si="163"/>
        <v/>
      </c>
      <c r="AJ517" s="34" t="str">
        <f t="shared" si="164"/>
        <v/>
      </c>
      <c r="AK517" s="4" t="str">
        <f t="shared" si="165"/>
        <v/>
      </c>
      <c r="AZ517" s="25" t="str">
        <f t="shared" si="166"/>
        <v/>
      </c>
      <c r="BA517" s="25" t="str">
        <f t="shared" si="167"/>
        <v>D</v>
      </c>
      <c r="BB517" s="83" t="str">
        <f>PKG!J521</f>
        <v/>
      </c>
      <c r="BC517" s="83" t="str">
        <f>PKG!K521</f>
        <v/>
      </c>
      <c r="BD517" s="26" t="str">
        <f t="shared" si="168"/>
        <v/>
      </c>
      <c r="BE517" s="26" t="str">
        <f t="shared" si="169"/>
        <v/>
      </c>
      <c r="BG517" s="26" t="str">
        <f t="shared" si="170"/>
        <v/>
      </c>
      <c r="BH517" s="26" t="str">
        <f t="shared" si="171"/>
        <v/>
      </c>
      <c r="BJ517" s="26" t="str">
        <f t="shared" si="172"/>
        <v/>
      </c>
      <c r="BK517" s="26" t="str">
        <f t="shared" si="173"/>
        <v/>
      </c>
      <c r="BM517" s="26" t="str">
        <f t="shared" si="174"/>
        <v/>
      </c>
      <c r="BN517" s="26" t="str">
        <f t="shared" si="175"/>
        <v/>
      </c>
    </row>
    <row r="518" spans="27:66" x14ac:dyDescent="0.25">
      <c r="AA518" s="32">
        <v>9</v>
      </c>
      <c r="AB518" s="33">
        <f>PKG!C522</f>
        <v>0</v>
      </c>
      <c r="AC518" s="33" t="str">
        <f>PKG!G522</f>
        <v/>
      </c>
      <c r="AD518" s="78" t="str">
        <f>IFERROR(IF(VALUE(MID(PKG!D522,7,2))&gt;40,"P","L"),"")</f>
        <v/>
      </c>
      <c r="AE518" s="27">
        <f>PKG!H522</f>
        <v>0</v>
      </c>
      <c r="AF518" s="29" t="str">
        <f t="shared" si="160"/>
        <v/>
      </c>
      <c r="AG518" s="34" t="str">
        <f t="shared" si="161"/>
        <v/>
      </c>
      <c r="AH518" s="34" t="str">
        <f t="shared" si="162"/>
        <v/>
      </c>
      <c r="AI518" s="34" t="str">
        <f t="shared" si="163"/>
        <v/>
      </c>
      <c r="AJ518" s="34" t="str">
        <f t="shared" si="164"/>
        <v/>
      </c>
      <c r="AK518" s="4" t="str">
        <f t="shared" si="165"/>
        <v/>
      </c>
      <c r="AZ518" s="25" t="str">
        <f t="shared" si="166"/>
        <v/>
      </c>
      <c r="BA518" s="25" t="str">
        <f t="shared" si="167"/>
        <v>D</v>
      </c>
      <c r="BB518" s="83" t="str">
        <f>PKG!J522</f>
        <v/>
      </c>
      <c r="BC518" s="83" t="str">
        <f>PKG!K522</f>
        <v/>
      </c>
      <c r="BD518" s="26" t="str">
        <f t="shared" si="168"/>
        <v/>
      </c>
      <c r="BE518" s="26" t="str">
        <f t="shared" si="169"/>
        <v/>
      </c>
      <c r="BG518" s="26" t="str">
        <f t="shared" si="170"/>
        <v/>
      </c>
      <c r="BH518" s="26" t="str">
        <f t="shared" si="171"/>
        <v/>
      </c>
      <c r="BJ518" s="26" t="str">
        <f t="shared" si="172"/>
        <v/>
      </c>
      <c r="BK518" s="26" t="str">
        <f t="shared" si="173"/>
        <v/>
      </c>
      <c r="BM518" s="26" t="str">
        <f t="shared" si="174"/>
        <v/>
      </c>
      <c r="BN518" s="26" t="str">
        <f t="shared" si="175"/>
        <v/>
      </c>
    </row>
    <row r="519" spans="27:66" x14ac:dyDescent="0.25">
      <c r="AA519" s="32">
        <v>10</v>
      </c>
      <c r="AB519" s="33">
        <f>PKG!C523</f>
        <v>0</v>
      </c>
      <c r="AC519" s="33" t="str">
        <f>PKG!G523</f>
        <v/>
      </c>
      <c r="AD519" s="78" t="str">
        <f>IFERROR(IF(VALUE(MID(PKG!D523,7,2))&gt;40,"P","L"),"")</f>
        <v/>
      </c>
      <c r="AE519" s="27">
        <f>PKG!H523</f>
        <v>0</v>
      </c>
      <c r="AF519" s="29" t="str">
        <f t="shared" si="160"/>
        <v/>
      </c>
      <c r="AG519" s="34" t="str">
        <f t="shared" si="161"/>
        <v/>
      </c>
      <c r="AH519" s="34" t="str">
        <f t="shared" si="162"/>
        <v/>
      </c>
      <c r="AI519" s="34" t="str">
        <f t="shared" si="163"/>
        <v/>
      </c>
      <c r="AJ519" s="34" t="str">
        <f t="shared" si="164"/>
        <v/>
      </c>
      <c r="AK519" s="4" t="str">
        <f t="shared" si="165"/>
        <v/>
      </c>
      <c r="AZ519" s="25" t="str">
        <f t="shared" si="166"/>
        <v/>
      </c>
      <c r="BA519" s="25" t="str">
        <f t="shared" si="167"/>
        <v>D</v>
      </c>
      <c r="BB519" s="83" t="str">
        <f>PKG!J523</f>
        <v/>
      </c>
      <c r="BC519" s="83" t="str">
        <f>PKG!K523</f>
        <v/>
      </c>
      <c r="BD519" s="26" t="str">
        <f t="shared" si="168"/>
        <v/>
      </c>
      <c r="BE519" s="26" t="str">
        <f t="shared" si="169"/>
        <v/>
      </c>
      <c r="BG519" s="26" t="str">
        <f t="shared" si="170"/>
        <v/>
      </c>
      <c r="BH519" s="26" t="str">
        <f t="shared" si="171"/>
        <v/>
      </c>
      <c r="BJ519" s="26" t="str">
        <f t="shared" si="172"/>
        <v/>
      </c>
      <c r="BK519" s="26" t="str">
        <f t="shared" si="173"/>
        <v/>
      </c>
      <c r="BM519" s="26" t="str">
        <f t="shared" si="174"/>
        <v/>
      </c>
      <c r="BN519" s="26" t="str">
        <f t="shared" si="175"/>
        <v/>
      </c>
    </row>
    <row r="520" spans="27:66" x14ac:dyDescent="0.25">
      <c r="AA520" s="32">
        <v>11</v>
      </c>
      <c r="AB520" s="33">
        <f>PKG!C524</f>
        <v>0</v>
      </c>
      <c r="AC520" s="33" t="str">
        <f>PKG!G524</f>
        <v/>
      </c>
      <c r="AD520" s="78" t="str">
        <f>IFERROR(IF(VALUE(MID(PKG!D524,7,2))&gt;40,"P","L"),"")</f>
        <v/>
      </c>
      <c r="AE520" s="27">
        <f>PKG!H524</f>
        <v>0</v>
      </c>
      <c r="AF520" s="29" t="str">
        <f t="shared" si="160"/>
        <v/>
      </c>
      <c r="AG520" s="34" t="str">
        <f t="shared" si="161"/>
        <v/>
      </c>
      <c r="AH520" s="34" t="str">
        <f t="shared" si="162"/>
        <v/>
      </c>
      <c r="AI520" s="34" t="str">
        <f t="shared" si="163"/>
        <v/>
      </c>
      <c r="AJ520" s="34" t="str">
        <f t="shared" si="164"/>
        <v/>
      </c>
      <c r="AK520" s="4" t="str">
        <f t="shared" si="165"/>
        <v/>
      </c>
      <c r="AZ520" s="25" t="str">
        <f t="shared" si="166"/>
        <v/>
      </c>
      <c r="BA520" s="25" t="str">
        <f t="shared" si="167"/>
        <v>D</v>
      </c>
      <c r="BB520" s="83" t="str">
        <f>PKG!J524</f>
        <v/>
      </c>
      <c r="BC520" s="83" t="str">
        <f>PKG!K524</f>
        <v/>
      </c>
      <c r="BD520" s="26" t="str">
        <f t="shared" si="168"/>
        <v/>
      </c>
      <c r="BE520" s="26" t="str">
        <f t="shared" si="169"/>
        <v/>
      </c>
      <c r="BG520" s="26" t="str">
        <f t="shared" si="170"/>
        <v/>
      </c>
      <c r="BH520" s="26" t="str">
        <f t="shared" si="171"/>
        <v/>
      </c>
      <c r="BJ520" s="26" t="str">
        <f t="shared" si="172"/>
        <v/>
      </c>
      <c r="BK520" s="26" t="str">
        <f t="shared" si="173"/>
        <v/>
      </c>
      <c r="BM520" s="26" t="str">
        <f t="shared" si="174"/>
        <v/>
      </c>
      <c r="BN520" s="26" t="str">
        <f t="shared" si="175"/>
        <v/>
      </c>
    </row>
    <row r="521" spans="27:66" x14ac:dyDescent="0.25">
      <c r="AA521" s="32">
        <v>12</v>
      </c>
      <c r="AB521" s="33">
        <f>PKG!C525</f>
        <v>0</v>
      </c>
      <c r="AC521" s="33" t="str">
        <f>PKG!G525</f>
        <v/>
      </c>
      <c r="AD521" s="78" t="str">
        <f>IFERROR(IF(VALUE(MID(PKG!D525,7,2))&gt;40,"P","L"),"")</f>
        <v/>
      </c>
      <c r="AE521" s="27">
        <f>PKG!H525</f>
        <v>0</v>
      </c>
      <c r="AF521" s="29" t="str">
        <f t="shared" si="160"/>
        <v/>
      </c>
      <c r="AG521" s="34" t="str">
        <f t="shared" si="161"/>
        <v/>
      </c>
      <c r="AH521" s="34" t="str">
        <f t="shared" si="162"/>
        <v/>
      </c>
      <c r="AI521" s="34" t="str">
        <f t="shared" si="163"/>
        <v/>
      </c>
      <c r="AJ521" s="34" t="str">
        <f t="shared" si="164"/>
        <v/>
      </c>
      <c r="AK521" s="4" t="str">
        <f t="shared" si="165"/>
        <v/>
      </c>
      <c r="AZ521" s="25" t="str">
        <f t="shared" si="166"/>
        <v/>
      </c>
      <c r="BA521" s="25" t="str">
        <f t="shared" si="167"/>
        <v>D</v>
      </c>
      <c r="BB521" s="83" t="str">
        <f>PKG!J525</f>
        <v/>
      </c>
      <c r="BC521" s="83" t="str">
        <f>PKG!K525</f>
        <v/>
      </c>
      <c r="BD521" s="26" t="str">
        <f t="shared" si="168"/>
        <v/>
      </c>
      <c r="BE521" s="26" t="str">
        <f t="shared" si="169"/>
        <v/>
      </c>
      <c r="BG521" s="26" t="str">
        <f t="shared" si="170"/>
        <v/>
      </c>
      <c r="BH521" s="26" t="str">
        <f t="shared" si="171"/>
        <v/>
      </c>
      <c r="BJ521" s="26" t="str">
        <f t="shared" si="172"/>
        <v/>
      </c>
      <c r="BK521" s="26" t="str">
        <f t="shared" si="173"/>
        <v/>
      </c>
      <c r="BM521" s="26" t="str">
        <f t="shared" si="174"/>
        <v/>
      </c>
      <c r="BN521" s="26" t="str">
        <f t="shared" si="175"/>
        <v/>
      </c>
    </row>
    <row r="522" spans="27:66" x14ac:dyDescent="0.25">
      <c r="AA522" s="32">
        <v>13</v>
      </c>
      <c r="AB522" s="33">
        <f>PKG!C526</f>
        <v>0</v>
      </c>
      <c r="AC522" s="33" t="str">
        <f>PKG!G526</f>
        <v/>
      </c>
      <c r="AD522" s="78" t="str">
        <f>IFERROR(IF(VALUE(MID(PKG!D526,7,2))&gt;40,"P","L"),"")</f>
        <v/>
      </c>
      <c r="AE522" s="27">
        <f>PKG!H526</f>
        <v>0</v>
      </c>
      <c r="AF522" s="29" t="str">
        <f t="shared" si="160"/>
        <v/>
      </c>
      <c r="AG522" s="34" t="str">
        <f t="shared" si="161"/>
        <v/>
      </c>
      <c r="AH522" s="34" t="str">
        <f t="shared" si="162"/>
        <v/>
      </c>
      <c r="AI522" s="34" t="str">
        <f t="shared" si="163"/>
        <v/>
      </c>
      <c r="AJ522" s="34" t="str">
        <f t="shared" si="164"/>
        <v/>
      </c>
      <c r="AK522" s="4" t="str">
        <f t="shared" si="165"/>
        <v/>
      </c>
      <c r="AZ522" s="25" t="str">
        <f t="shared" si="166"/>
        <v/>
      </c>
      <c r="BA522" s="25" t="str">
        <f t="shared" si="167"/>
        <v>D</v>
      </c>
      <c r="BB522" s="83" t="str">
        <f>PKG!J526</f>
        <v/>
      </c>
      <c r="BC522" s="83" t="str">
        <f>PKG!K526</f>
        <v/>
      </c>
      <c r="BD522" s="26" t="str">
        <f t="shared" si="168"/>
        <v/>
      </c>
      <c r="BE522" s="26" t="str">
        <f t="shared" si="169"/>
        <v/>
      </c>
      <c r="BG522" s="26" t="str">
        <f t="shared" si="170"/>
        <v/>
      </c>
      <c r="BH522" s="26" t="str">
        <f t="shared" si="171"/>
        <v/>
      </c>
      <c r="BJ522" s="26" t="str">
        <f t="shared" si="172"/>
        <v/>
      </c>
      <c r="BK522" s="26" t="str">
        <f t="shared" si="173"/>
        <v/>
      </c>
      <c r="BM522" s="26" t="str">
        <f t="shared" si="174"/>
        <v/>
      </c>
      <c r="BN522" s="26" t="str">
        <f t="shared" si="175"/>
        <v/>
      </c>
    </row>
    <row r="523" spans="27:66" x14ac:dyDescent="0.25">
      <c r="AA523" s="32">
        <v>14</v>
      </c>
      <c r="AB523" s="33">
        <f>PKG!C527</f>
        <v>0</v>
      </c>
      <c r="AC523" s="33" t="str">
        <f>PKG!G527</f>
        <v/>
      </c>
      <c r="AD523" s="78" t="str">
        <f>IFERROR(IF(VALUE(MID(PKG!D527,7,2))&gt;40,"P","L"),"")</f>
        <v/>
      </c>
      <c r="AE523" s="27">
        <f>PKG!H527</f>
        <v>0</v>
      </c>
      <c r="AF523" s="29" t="str">
        <f t="shared" si="160"/>
        <v/>
      </c>
      <c r="AG523" s="34" t="str">
        <f t="shared" si="161"/>
        <v/>
      </c>
      <c r="AH523" s="34" t="str">
        <f t="shared" si="162"/>
        <v/>
      </c>
      <c r="AI523" s="34" t="str">
        <f t="shared" si="163"/>
        <v/>
      </c>
      <c r="AJ523" s="34" t="str">
        <f t="shared" si="164"/>
        <v/>
      </c>
      <c r="AK523" s="4" t="str">
        <f t="shared" si="165"/>
        <v/>
      </c>
      <c r="AZ523" s="25" t="str">
        <f t="shared" si="166"/>
        <v/>
      </c>
      <c r="BA523" s="25" t="str">
        <f t="shared" si="167"/>
        <v>D</v>
      </c>
      <c r="BB523" s="83" t="str">
        <f>PKG!J527</f>
        <v/>
      </c>
      <c r="BC523" s="83" t="str">
        <f>PKG!K527</f>
        <v/>
      </c>
      <c r="BD523" s="26" t="str">
        <f t="shared" si="168"/>
        <v/>
      </c>
      <c r="BE523" s="26" t="str">
        <f t="shared" si="169"/>
        <v/>
      </c>
      <c r="BG523" s="26" t="str">
        <f t="shared" si="170"/>
        <v/>
      </c>
      <c r="BH523" s="26" t="str">
        <f t="shared" si="171"/>
        <v/>
      </c>
      <c r="BJ523" s="26" t="str">
        <f t="shared" si="172"/>
        <v/>
      </c>
      <c r="BK523" s="26" t="str">
        <f t="shared" si="173"/>
        <v/>
      </c>
      <c r="BM523" s="26" t="str">
        <f t="shared" si="174"/>
        <v/>
      </c>
      <c r="BN523" s="26" t="str">
        <f t="shared" si="175"/>
        <v/>
      </c>
    </row>
    <row r="524" spans="27:66" x14ac:dyDescent="0.25">
      <c r="AA524" s="32">
        <v>15</v>
      </c>
      <c r="AB524" s="33">
        <f>PKG!C528</f>
        <v>0</v>
      </c>
      <c r="AC524" s="33" t="str">
        <f>PKG!G528</f>
        <v/>
      </c>
      <c r="AD524" s="78" t="str">
        <f>IFERROR(IF(VALUE(MID(PKG!D528,7,2))&gt;40,"P","L"),"")</f>
        <v/>
      </c>
      <c r="AE524" s="27">
        <f>PKG!H528</f>
        <v>0</v>
      </c>
      <c r="AF524" s="29" t="str">
        <f t="shared" si="160"/>
        <v/>
      </c>
      <c r="AG524" s="34" t="str">
        <f t="shared" si="161"/>
        <v/>
      </c>
      <c r="AH524" s="34" t="str">
        <f t="shared" si="162"/>
        <v/>
      </c>
      <c r="AI524" s="34" t="str">
        <f t="shared" si="163"/>
        <v/>
      </c>
      <c r="AJ524" s="34" t="str">
        <f t="shared" si="164"/>
        <v/>
      </c>
      <c r="AK524" s="4" t="str">
        <f t="shared" si="165"/>
        <v/>
      </c>
      <c r="AZ524" s="25" t="str">
        <f t="shared" si="166"/>
        <v/>
      </c>
      <c r="BA524" s="25" t="str">
        <f t="shared" si="167"/>
        <v>D</v>
      </c>
      <c r="BB524" s="83" t="str">
        <f>PKG!J528</f>
        <v/>
      </c>
      <c r="BC524" s="83" t="str">
        <f>PKG!K528</f>
        <v/>
      </c>
      <c r="BD524" s="26" t="str">
        <f t="shared" si="168"/>
        <v/>
      </c>
      <c r="BE524" s="26" t="str">
        <f t="shared" si="169"/>
        <v/>
      </c>
      <c r="BG524" s="26" t="str">
        <f t="shared" si="170"/>
        <v/>
      </c>
      <c r="BH524" s="26" t="str">
        <f t="shared" si="171"/>
        <v/>
      </c>
      <c r="BJ524" s="26" t="str">
        <f t="shared" si="172"/>
        <v/>
      </c>
      <c r="BK524" s="26" t="str">
        <f t="shared" si="173"/>
        <v/>
      </c>
      <c r="BM524" s="26" t="str">
        <f t="shared" si="174"/>
        <v/>
      </c>
      <c r="BN524" s="26" t="str">
        <f t="shared" si="175"/>
        <v/>
      </c>
    </row>
    <row r="525" spans="27:66" x14ac:dyDescent="0.25">
      <c r="AA525" s="32">
        <v>16</v>
      </c>
      <c r="AB525" s="33">
        <f>PKG!C529</f>
        <v>0</v>
      </c>
      <c r="AC525" s="33" t="str">
        <f>PKG!G529</f>
        <v/>
      </c>
      <c r="AD525" s="78" t="str">
        <f>IFERROR(IF(VALUE(MID(PKG!D529,7,2))&gt;40,"P","L"),"")</f>
        <v/>
      </c>
      <c r="AE525" s="27">
        <f>PKG!H529</f>
        <v>0</v>
      </c>
      <c r="AF525" s="29" t="str">
        <f t="shared" si="160"/>
        <v/>
      </c>
      <c r="AG525" s="34" t="str">
        <f t="shared" si="161"/>
        <v/>
      </c>
      <c r="AH525" s="34" t="str">
        <f t="shared" si="162"/>
        <v/>
      </c>
      <c r="AI525" s="34" t="str">
        <f t="shared" si="163"/>
        <v/>
      </c>
      <c r="AJ525" s="34" t="str">
        <f t="shared" si="164"/>
        <v/>
      </c>
      <c r="AK525" s="4" t="str">
        <f t="shared" si="165"/>
        <v/>
      </c>
      <c r="AZ525" s="25" t="str">
        <f t="shared" si="166"/>
        <v/>
      </c>
      <c r="BA525" s="25" t="str">
        <f t="shared" si="167"/>
        <v>D</v>
      </c>
      <c r="BB525" s="83" t="str">
        <f>PKG!J529</f>
        <v/>
      </c>
      <c r="BC525" s="83" t="str">
        <f>PKG!K529</f>
        <v/>
      </c>
      <c r="BD525" s="26" t="str">
        <f t="shared" si="168"/>
        <v/>
      </c>
      <c r="BE525" s="26" t="str">
        <f t="shared" si="169"/>
        <v/>
      </c>
      <c r="BG525" s="26" t="str">
        <f t="shared" si="170"/>
        <v/>
      </c>
      <c r="BH525" s="26" t="str">
        <f t="shared" si="171"/>
        <v/>
      </c>
      <c r="BJ525" s="26" t="str">
        <f t="shared" si="172"/>
        <v/>
      </c>
      <c r="BK525" s="26" t="str">
        <f t="shared" si="173"/>
        <v/>
      </c>
      <c r="BM525" s="26" t="str">
        <f t="shared" si="174"/>
        <v/>
      </c>
      <c r="BN525" s="26" t="str">
        <f t="shared" si="175"/>
        <v/>
      </c>
    </row>
    <row r="526" spans="27:66" x14ac:dyDescent="0.25">
      <c r="AA526" s="32">
        <v>17</v>
      </c>
      <c r="AB526" s="33">
        <f>PKG!C530</f>
        <v>0</v>
      </c>
      <c r="AC526" s="33" t="str">
        <f>PKG!G530</f>
        <v/>
      </c>
      <c r="AD526" s="78" t="str">
        <f>IFERROR(IF(VALUE(MID(PKG!D530,7,2))&gt;40,"P","L"),"")</f>
        <v/>
      </c>
      <c r="AE526" s="27">
        <f>PKG!H530</f>
        <v>0</v>
      </c>
      <c r="AF526" s="29" t="str">
        <f t="shared" si="160"/>
        <v/>
      </c>
      <c r="AG526" s="34" t="str">
        <f t="shared" si="161"/>
        <v/>
      </c>
      <c r="AH526" s="34" t="str">
        <f t="shared" si="162"/>
        <v/>
      </c>
      <c r="AI526" s="34" t="str">
        <f t="shared" si="163"/>
        <v/>
      </c>
      <c r="AJ526" s="34" t="str">
        <f t="shared" si="164"/>
        <v/>
      </c>
      <c r="AK526" s="4" t="str">
        <f t="shared" si="165"/>
        <v/>
      </c>
      <c r="AZ526" s="25" t="str">
        <f t="shared" si="166"/>
        <v/>
      </c>
      <c r="BA526" s="25" t="str">
        <f t="shared" si="167"/>
        <v>D</v>
      </c>
      <c r="BB526" s="83" t="str">
        <f>PKG!J530</f>
        <v/>
      </c>
      <c r="BC526" s="83" t="str">
        <f>PKG!K530</f>
        <v/>
      </c>
      <c r="BD526" s="26" t="str">
        <f t="shared" si="168"/>
        <v/>
      </c>
      <c r="BE526" s="26" t="str">
        <f t="shared" si="169"/>
        <v/>
      </c>
      <c r="BG526" s="26" t="str">
        <f t="shared" si="170"/>
        <v/>
      </c>
      <c r="BH526" s="26" t="str">
        <f t="shared" si="171"/>
        <v/>
      </c>
      <c r="BJ526" s="26" t="str">
        <f t="shared" si="172"/>
        <v/>
      </c>
      <c r="BK526" s="26" t="str">
        <f t="shared" si="173"/>
        <v/>
      </c>
      <c r="BM526" s="26" t="str">
        <f t="shared" si="174"/>
        <v/>
      </c>
      <c r="BN526" s="26" t="str">
        <f t="shared" si="175"/>
        <v/>
      </c>
    </row>
    <row r="527" spans="27:66" x14ac:dyDescent="0.25">
      <c r="AA527" s="32">
        <v>18</v>
      </c>
      <c r="AB527" s="33">
        <f>PKG!C531</f>
        <v>0</v>
      </c>
      <c r="AC527" s="33" t="str">
        <f>PKG!G531</f>
        <v/>
      </c>
      <c r="AD527" s="78" t="str">
        <f>IFERROR(IF(VALUE(MID(PKG!D531,7,2))&gt;40,"P","L"),"")</f>
        <v/>
      </c>
      <c r="AE527" s="27">
        <f>PKG!H531</f>
        <v>0</v>
      </c>
      <c r="AF527" s="29" t="str">
        <f t="shared" si="160"/>
        <v/>
      </c>
      <c r="AG527" s="34" t="str">
        <f t="shared" si="161"/>
        <v/>
      </c>
      <c r="AH527" s="34" t="str">
        <f t="shared" si="162"/>
        <v/>
      </c>
      <c r="AI527" s="34" t="str">
        <f t="shared" si="163"/>
        <v/>
      </c>
      <c r="AJ527" s="34" t="str">
        <f t="shared" si="164"/>
        <v/>
      </c>
      <c r="AK527" s="4" t="str">
        <f t="shared" si="165"/>
        <v/>
      </c>
      <c r="AZ527" s="25" t="str">
        <f t="shared" si="166"/>
        <v/>
      </c>
      <c r="BA527" s="25" t="str">
        <f t="shared" si="167"/>
        <v>D</v>
      </c>
      <c r="BB527" s="83" t="str">
        <f>PKG!J531</f>
        <v/>
      </c>
      <c r="BC527" s="83" t="str">
        <f>PKG!K531</f>
        <v/>
      </c>
      <c r="BD527" s="26" t="str">
        <f t="shared" si="168"/>
        <v/>
      </c>
      <c r="BE527" s="26" t="str">
        <f t="shared" si="169"/>
        <v/>
      </c>
      <c r="BG527" s="26" t="str">
        <f t="shared" si="170"/>
        <v/>
      </c>
      <c r="BH527" s="26" t="str">
        <f t="shared" si="171"/>
        <v/>
      </c>
      <c r="BJ527" s="26" t="str">
        <f t="shared" si="172"/>
        <v/>
      </c>
      <c r="BK527" s="26" t="str">
        <f t="shared" si="173"/>
        <v/>
      </c>
      <c r="BM527" s="26" t="str">
        <f t="shared" si="174"/>
        <v/>
      </c>
      <c r="BN527" s="26" t="str">
        <f t="shared" si="175"/>
        <v/>
      </c>
    </row>
    <row r="528" spans="27:66" x14ac:dyDescent="0.25">
      <c r="AA528" s="32">
        <v>19</v>
      </c>
      <c r="AB528" s="33">
        <f>PKG!C532</f>
        <v>0</v>
      </c>
      <c r="AC528" s="33" t="str">
        <f>PKG!G532</f>
        <v/>
      </c>
      <c r="AD528" s="78" t="str">
        <f>IFERROR(IF(VALUE(MID(PKG!D532,7,2))&gt;40,"P","L"),"")</f>
        <v/>
      </c>
      <c r="AE528" s="27">
        <f>PKG!H532</f>
        <v>0</v>
      </c>
      <c r="AF528" s="29" t="str">
        <f t="shared" si="160"/>
        <v/>
      </c>
      <c r="AG528" s="34" t="str">
        <f t="shared" si="161"/>
        <v/>
      </c>
      <c r="AH528" s="34" t="str">
        <f t="shared" si="162"/>
        <v/>
      </c>
      <c r="AI528" s="34" t="str">
        <f t="shared" si="163"/>
        <v/>
      </c>
      <c r="AJ528" s="34" t="str">
        <f t="shared" si="164"/>
        <v/>
      </c>
      <c r="AK528" s="4" t="str">
        <f t="shared" si="165"/>
        <v/>
      </c>
      <c r="AZ528" s="25" t="str">
        <f t="shared" si="166"/>
        <v/>
      </c>
      <c r="BA528" s="25" t="str">
        <f t="shared" si="167"/>
        <v>D</v>
      </c>
      <c r="BB528" s="83" t="str">
        <f>PKG!J532</f>
        <v/>
      </c>
      <c r="BC528" s="83" t="str">
        <f>PKG!K532</f>
        <v/>
      </c>
      <c r="BD528" s="26" t="str">
        <f t="shared" si="168"/>
        <v/>
      </c>
      <c r="BE528" s="26" t="str">
        <f t="shared" si="169"/>
        <v/>
      </c>
      <c r="BG528" s="26" t="str">
        <f t="shared" si="170"/>
        <v/>
      </c>
      <c r="BH528" s="26" t="str">
        <f t="shared" si="171"/>
        <v/>
      </c>
      <c r="BJ528" s="26" t="str">
        <f t="shared" si="172"/>
        <v/>
      </c>
      <c r="BK528" s="26" t="str">
        <f t="shared" si="173"/>
        <v/>
      </c>
      <c r="BM528" s="26" t="str">
        <f t="shared" si="174"/>
        <v/>
      </c>
      <c r="BN528" s="26" t="str">
        <f t="shared" si="175"/>
        <v/>
      </c>
    </row>
    <row r="529" spans="27:66" x14ac:dyDescent="0.25">
      <c r="AA529" s="32">
        <v>20</v>
      </c>
      <c r="AB529" s="33">
        <f>PKG!C533</f>
        <v>0</v>
      </c>
      <c r="AC529" s="33" t="str">
        <f>PKG!G533</f>
        <v/>
      </c>
      <c r="AD529" s="78" t="str">
        <f>IFERROR(IF(VALUE(MID(PKG!D533,7,2))&gt;40,"P","L"),"")</f>
        <v/>
      </c>
      <c r="AE529" s="27">
        <f>PKG!H533</f>
        <v>0</v>
      </c>
      <c r="AF529" s="29" t="str">
        <f t="shared" si="160"/>
        <v/>
      </c>
      <c r="AG529" s="34" t="str">
        <f t="shared" si="161"/>
        <v/>
      </c>
      <c r="AH529" s="34" t="str">
        <f t="shared" si="162"/>
        <v/>
      </c>
      <c r="AI529" s="34" t="str">
        <f t="shared" si="163"/>
        <v/>
      </c>
      <c r="AJ529" s="34" t="str">
        <f t="shared" si="164"/>
        <v/>
      </c>
      <c r="AK529" s="4" t="str">
        <f t="shared" si="165"/>
        <v/>
      </c>
      <c r="AZ529" s="25" t="str">
        <f t="shared" si="166"/>
        <v/>
      </c>
      <c r="BA529" s="25" t="str">
        <f t="shared" si="167"/>
        <v>D</v>
      </c>
      <c r="BB529" s="83" t="str">
        <f>PKG!J533</f>
        <v/>
      </c>
      <c r="BC529" s="83" t="str">
        <f>PKG!K533</f>
        <v/>
      </c>
      <c r="BD529" s="26" t="str">
        <f t="shared" si="168"/>
        <v/>
      </c>
      <c r="BE529" s="26" t="str">
        <f t="shared" si="169"/>
        <v/>
      </c>
      <c r="BG529" s="26" t="str">
        <f t="shared" si="170"/>
        <v/>
      </c>
      <c r="BH529" s="26" t="str">
        <f t="shared" si="171"/>
        <v/>
      </c>
      <c r="BJ529" s="26" t="str">
        <f t="shared" si="172"/>
        <v/>
      </c>
      <c r="BK529" s="26" t="str">
        <f t="shared" si="173"/>
        <v/>
      </c>
      <c r="BM529" s="26" t="str">
        <f t="shared" si="174"/>
        <v/>
      </c>
      <c r="BN529" s="26" t="str">
        <f t="shared" si="175"/>
        <v/>
      </c>
    </row>
    <row r="530" spans="27:66" x14ac:dyDescent="0.25">
      <c r="AA530" s="32">
        <v>21</v>
      </c>
      <c r="AB530" s="33">
        <f>PKG!C534</f>
        <v>0</v>
      </c>
      <c r="AC530" s="33" t="str">
        <f>PKG!G534</f>
        <v/>
      </c>
      <c r="AD530" s="78" t="str">
        <f>IFERROR(IF(VALUE(MID(PKG!D534,7,2))&gt;40,"P","L"),"")</f>
        <v/>
      </c>
      <c r="AE530" s="27">
        <f>PKG!H534</f>
        <v>0</v>
      </c>
      <c r="AF530" s="29" t="str">
        <f t="shared" si="160"/>
        <v/>
      </c>
      <c r="AG530" s="34" t="str">
        <f t="shared" si="161"/>
        <v/>
      </c>
      <c r="AH530" s="34" t="str">
        <f t="shared" si="162"/>
        <v/>
      </c>
      <c r="AI530" s="34" t="str">
        <f t="shared" si="163"/>
        <v/>
      </c>
      <c r="AJ530" s="34" t="str">
        <f t="shared" si="164"/>
        <v/>
      </c>
      <c r="AK530" s="4" t="str">
        <f t="shared" si="165"/>
        <v/>
      </c>
      <c r="AZ530" s="25" t="str">
        <f t="shared" si="166"/>
        <v/>
      </c>
      <c r="BA530" s="25" t="str">
        <f t="shared" si="167"/>
        <v>D</v>
      </c>
      <c r="BB530" s="83" t="str">
        <f>PKG!J534</f>
        <v/>
      </c>
      <c r="BC530" s="83" t="str">
        <f>PKG!K534</f>
        <v/>
      </c>
      <c r="BD530" s="26" t="str">
        <f t="shared" si="168"/>
        <v/>
      </c>
      <c r="BE530" s="26" t="str">
        <f t="shared" si="169"/>
        <v/>
      </c>
      <c r="BG530" s="26" t="str">
        <f t="shared" si="170"/>
        <v/>
      </c>
      <c r="BH530" s="26" t="str">
        <f t="shared" si="171"/>
        <v/>
      </c>
      <c r="BJ530" s="26" t="str">
        <f t="shared" si="172"/>
        <v/>
      </c>
      <c r="BK530" s="26" t="str">
        <f t="shared" si="173"/>
        <v/>
      </c>
      <c r="BM530" s="26" t="str">
        <f t="shared" si="174"/>
        <v/>
      </c>
      <c r="BN530" s="26" t="str">
        <f t="shared" si="175"/>
        <v/>
      </c>
    </row>
    <row r="531" spans="27:66" x14ac:dyDescent="0.25">
      <c r="AA531" s="32">
        <v>22</v>
      </c>
      <c r="AB531" s="33">
        <f>PKG!C535</f>
        <v>0</v>
      </c>
      <c r="AC531" s="33" t="str">
        <f>PKG!G535</f>
        <v/>
      </c>
      <c r="AD531" s="78" t="str">
        <f>IFERROR(IF(VALUE(MID(PKG!D535,7,2))&gt;40,"P","L"),"")</f>
        <v/>
      </c>
      <c r="AE531" s="27">
        <f>PKG!H535</f>
        <v>0</v>
      </c>
      <c r="AF531" s="29" t="str">
        <f t="shared" si="160"/>
        <v/>
      </c>
      <c r="AG531" s="34" t="str">
        <f t="shared" si="161"/>
        <v/>
      </c>
      <c r="AH531" s="34" t="str">
        <f t="shared" si="162"/>
        <v/>
      </c>
      <c r="AI531" s="34" t="str">
        <f t="shared" si="163"/>
        <v/>
      </c>
      <c r="AJ531" s="34" t="str">
        <f t="shared" si="164"/>
        <v/>
      </c>
      <c r="AK531" s="4" t="str">
        <f t="shared" si="165"/>
        <v/>
      </c>
      <c r="AZ531" s="25" t="str">
        <f t="shared" si="166"/>
        <v/>
      </c>
      <c r="BA531" s="25" t="str">
        <f t="shared" si="167"/>
        <v>D</v>
      </c>
      <c r="BB531" s="83" t="str">
        <f>PKG!J535</f>
        <v/>
      </c>
      <c r="BC531" s="83" t="str">
        <f>PKG!K535</f>
        <v/>
      </c>
      <c r="BD531" s="26" t="str">
        <f t="shared" si="168"/>
        <v/>
      </c>
      <c r="BE531" s="26" t="str">
        <f t="shared" si="169"/>
        <v/>
      </c>
      <c r="BG531" s="26" t="str">
        <f t="shared" si="170"/>
        <v/>
      </c>
      <c r="BH531" s="26" t="str">
        <f t="shared" si="171"/>
        <v/>
      </c>
      <c r="BJ531" s="26" t="str">
        <f t="shared" si="172"/>
        <v/>
      </c>
      <c r="BK531" s="26" t="str">
        <f t="shared" si="173"/>
        <v/>
      </c>
      <c r="BM531" s="26" t="str">
        <f t="shared" si="174"/>
        <v/>
      </c>
      <c r="BN531" s="26" t="str">
        <f t="shared" si="175"/>
        <v/>
      </c>
    </row>
    <row r="532" spans="27:66" x14ac:dyDescent="0.25">
      <c r="AA532" s="32">
        <v>23</v>
      </c>
      <c r="AB532" s="33">
        <f>PKG!C536</f>
        <v>0</v>
      </c>
      <c r="AC532" s="33" t="str">
        <f>PKG!G536</f>
        <v/>
      </c>
      <c r="AD532" s="78" t="str">
        <f>IFERROR(IF(VALUE(MID(PKG!D536,7,2))&gt;40,"P","L"),"")</f>
        <v/>
      </c>
      <c r="AE532" s="27">
        <f>PKG!H536</f>
        <v>0</v>
      </c>
      <c r="AF532" s="29" t="str">
        <f t="shared" si="160"/>
        <v/>
      </c>
      <c r="AG532" s="34" t="str">
        <f t="shared" si="161"/>
        <v/>
      </c>
      <c r="AH532" s="34" t="str">
        <f t="shared" si="162"/>
        <v/>
      </c>
      <c r="AI532" s="34" t="str">
        <f t="shared" si="163"/>
        <v/>
      </c>
      <c r="AJ532" s="34" t="str">
        <f t="shared" si="164"/>
        <v/>
      </c>
      <c r="AK532" s="4" t="str">
        <f t="shared" si="165"/>
        <v/>
      </c>
      <c r="AZ532" s="25" t="str">
        <f t="shared" si="166"/>
        <v/>
      </c>
      <c r="BA532" s="25" t="str">
        <f t="shared" si="167"/>
        <v>D</v>
      </c>
      <c r="BB532" s="83" t="str">
        <f>PKG!J536</f>
        <v/>
      </c>
      <c r="BC532" s="83" t="str">
        <f>PKG!K536</f>
        <v/>
      </c>
      <c r="BD532" s="26" t="str">
        <f t="shared" si="168"/>
        <v/>
      </c>
      <c r="BE532" s="26" t="str">
        <f t="shared" si="169"/>
        <v/>
      </c>
      <c r="BG532" s="26" t="str">
        <f t="shared" si="170"/>
        <v/>
      </c>
      <c r="BH532" s="26" t="str">
        <f t="shared" si="171"/>
        <v/>
      </c>
      <c r="BJ532" s="26" t="str">
        <f t="shared" si="172"/>
        <v/>
      </c>
      <c r="BK532" s="26" t="str">
        <f t="shared" si="173"/>
        <v/>
      </c>
      <c r="BM532" s="26" t="str">
        <f t="shared" si="174"/>
        <v/>
      </c>
      <c r="BN532" s="26" t="str">
        <f t="shared" si="175"/>
        <v/>
      </c>
    </row>
    <row r="533" spans="27:66" x14ac:dyDescent="0.25">
      <c r="AA533" s="32">
        <v>24</v>
      </c>
      <c r="AB533" s="33">
        <f>PKG!C537</f>
        <v>0</v>
      </c>
      <c r="AC533" s="33" t="str">
        <f>PKG!G537</f>
        <v/>
      </c>
      <c r="AD533" s="78" t="str">
        <f>IFERROR(IF(VALUE(MID(PKG!D537,7,2))&gt;40,"P","L"),"")</f>
        <v/>
      </c>
      <c r="AE533" s="27">
        <f>PKG!H537</f>
        <v>0</v>
      </c>
      <c r="AF533" s="29" t="str">
        <f t="shared" si="160"/>
        <v/>
      </c>
      <c r="AG533" s="34" t="str">
        <f t="shared" si="161"/>
        <v/>
      </c>
      <c r="AH533" s="34" t="str">
        <f t="shared" si="162"/>
        <v/>
      </c>
      <c r="AI533" s="34" t="str">
        <f t="shared" si="163"/>
        <v/>
      </c>
      <c r="AJ533" s="34" t="str">
        <f t="shared" si="164"/>
        <v/>
      </c>
      <c r="AK533" s="4" t="str">
        <f t="shared" si="165"/>
        <v/>
      </c>
      <c r="AZ533" s="25" t="str">
        <f t="shared" si="166"/>
        <v/>
      </c>
      <c r="BA533" s="25" t="str">
        <f t="shared" si="167"/>
        <v>D</v>
      </c>
      <c r="BB533" s="83" t="str">
        <f>PKG!J537</f>
        <v/>
      </c>
      <c r="BC533" s="83" t="str">
        <f>PKG!K537</f>
        <v/>
      </c>
      <c r="BD533" s="26" t="str">
        <f t="shared" si="168"/>
        <v/>
      </c>
      <c r="BE533" s="26" t="str">
        <f t="shared" si="169"/>
        <v/>
      </c>
      <c r="BG533" s="26" t="str">
        <f t="shared" si="170"/>
        <v/>
      </c>
      <c r="BH533" s="26" t="str">
        <f t="shared" si="171"/>
        <v/>
      </c>
      <c r="BJ533" s="26" t="str">
        <f t="shared" si="172"/>
        <v/>
      </c>
      <c r="BK533" s="26" t="str">
        <f t="shared" si="173"/>
        <v/>
      </c>
      <c r="BM533" s="26" t="str">
        <f t="shared" si="174"/>
        <v/>
      </c>
      <c r="BN533" s="26" t="str">
        <f t="shared" si="175"/>
        <v/>
      </c>
    </row>
    <row r="534" spans="27:66" x14ac:dyDescent="0.25">
      <c r="AA534" s="32">
        <v>25</v>
      </c>
      <c r="AB534" s="33">
        <f>PKG!C538</f>
        <v>0</v>
      </c>
      <c r="AC534" s="33" t="str">
        <f>PKG!G538</f>
        <v/>
      </c>
      <c r="AD534" s="78" t="str">
        <f>IFERROR(IF(VALUE(MID(PKG!D538,7,2))&gt;40,"P","L"),"")</f>
        <v/>
      </c>
      <c r="AE534" s="27">
        <f>PKG!H538</f>
        <v>0</v>
      </c>
      <c r="AF534" s="29" t="str">
        <f t="shared" si="160"/>
        <v/>
      </c>
      <c r="AG534" s="34" t="str">
        <f t="shared" si="161"/>
        <v/>
      </c>
      <c r="AH534" s="34" t="str">
        <f t="shared" si="162"/>
        <v/>
      </c>
      <c r="AI534" s="34" t="str">
        <f t="shared" si="163"/>
        <v/>
      </c>
      <c r="AJ534" s="34" t="str">
        <f t="shared" si="164"/>
        <v/>
      </c>
      <c r="AK534" s="4" t="str">
        <f t="shared" si="165"/>
        <v/>
      </c>
      <c r="AZ534" s="25" t="str">
        <f t="shared" si="166"/>
        <v/>
      </c>
      <c r="BA534" s="25" t="str">
        <f t="shared" si="167"/>
        <v>D</v>
      </c>
      <c r="BB534" s="83" t="str">
        <f>PKG!J538</f>
        <v/>
      </c>
      <c r="BC534" s="83" t="str">
        <f>PKG!K538</f>
        <v/>
      </c>
      <c r="BD534" s="26" t="str">
        <f t="shared" si="168"/>
        <v/>
      </c>
      <c r="BE534" s="26" t="str">
        <f t="shared" si="169"/>
        <v/>
      </c>
      <c r="BG534" s="26" t="str">
        <f t="shared" si="170"/>
        <v/>
      </c>
      <c r="BH534" s="26" t="str">
        <f t="shared" si="171"/>
        <v/>
      </c>
      <c r="BJ534" s="26" t="str">
        <f t="shared" si="172"/>
        <v/>
      </c>
      <c r="BK534" s="26" t="str">
        <f t="shared" si="173"/>
        <v/>
      </c>
      <c r="BM534" s="26" t="str">
        <f t="shared" si="174"/>
        <v/>
      </c>
      <c r="BN534" s="26" t="str">
        <f t="shared" si="175"/>
        <v/>
      </c>
    </row>
    <row r="535" spans="27:66" x14ac:dyDescent="0.25">
      <c r="AA535" s="32">
        <v>26</v>
      </c>
      <c r="AB535" s="33">
        <f>PKG!C539</f>
        <v>0</v>
      </c>
      <c r="AC535" s="33" t="str">
        <f>PKG!G539</f>
        <v/>
      </c>
      <c r="AD535" s="78" t="str">
        <f>IFERROR(IF(VALUE(MID(PKG!D539,7,2))&gt;40,"P","L"),"")</f>
        <v/>
      </c>
      <c r="AE535" s="27">
        <f>PKG!H539</f>
        <v>0</v>
      </c>
      <c r="AF535" s="29" t="str">
        <f t="shared" si="160"/>
        <v/>
      </c>
      <c r="AG535" s="34" t="str">
        <f t="shared" si="161"/>
        <v/>
      </c>
      <c r="AH535" s="34" t="str">
        <f t="shared" si="162"/>
        <v/>
      </c>
      <c r="AI535" s="34" t="str">
        <f t="shared" si="163"/>
        <v/>
      </c>
      <c r="AJ535" s="34" t="str">
        <f t="shared" si="164"/>
        <v/>
      </c>
      <c r="AK535" s="4" t="str">
        <f t="shared" si="165"/>
        <v/>
      </c>
      <c r="AZ535" s="25" t="str">
        <f t="shared" si="166"/>
        <v/>
      </c>
      <c r="BA535" s="25" t="str">
        <f t="shared" si="167"/>
        <v>D</v>
      </c>
      <c r="BB535" s="83" t="str">
        <f>PKG!J539</f>
        <v/>
      </c>
      <c r="BC535" s="83" t="str">
        <f>PKG!K539</f>
        <v/>
      </c>
      <c r="BD535" s="26" t="str">
        <f t="shared" si="168"/>
        <v/>
      </c>
      <c r="BE535" s="26" t="str">
        <f t="shared" si="169"/>
        <v/>
      </c>
      <c r="BG535" s="26" t="str">
        <f t="shared" si="170"/>
        <v/>
      </c>
      <c r="BH535" s="26" t="str">
        <f t="shared" si="171"/>
        <v/>
      </c>
      <c r="BJ535" s="26" t="str">
        <f t="shared" si="172"/>
        <v/>
      </c>
      <c r="BK535" s="26" t="str">
        <f t="shared" si="173"/>
        <v/>
      </c>
      <c r="BM535" s="26" t="str">
        <f t="shared" si="174"/>
        <v/>
      </c>
      <c r="BN535" s="26" t="str">
        <f t="shared" si="175"/>
        <v/>
      </c>
    </row>
    <row r="536" spans="27:66" x14ac:dyDescent="0.25">
      <c r="AA536" s="32">
        <v>27</v>
      </c>
      <c r="AB536" s="33">
        <f>PKG!C540</f>
        <v>0</v>
      </c>
      <c r="AC536" s="33" t="str">
        <f>PKG!G540</f>
        <v/>
      </c>
      <c r="AD536" s="78" t="str">
        <f>IFERROR(IF(VALUE(MID(PKG!D540,7,2))&gt;40,"P","L"),"")</f>
        <v/>
      </c>
      <c r="AE536" s="27">
        <f>PKG!H540</f>
        <v>0</v>
      </c>
      <c r="AF536" s="29" t="str">
        <f t="shared" si="160"/>
        <v/>
      </c>
      <c r="AG536" s="34" t="str">
        <f t="shared" si="161"/>
        <v/>
      </c>
      <c r="AH536" s="34" t="str">
        <f t="shared" si="162"/>
        <v/>
      </c>
      <c r="AI536" s="34" t="str">
        <f t="shared" si="163"/>
        <v/>
      </c>
      <c r="AJ536" s="34" t="str">
        <f t="shared" si="164"/>
        <v/>
      </c>
      <c r="AK536" s="4" t="str">
        <f t="shared" si="165"/>
        <v/>
      </c>
      <c r="AZ536" s="25" t="str">
        <f t="shared" si="166"/>
        <v/>
      </c>
      <c r="BA536" s="25" t="str">
        <f t="shared" si="167"/>
        <v>D</v>
      </c>
      <c r="BB536" s="83" t="str">
        <f>PKG!J540</f>
        <v/>
      </c>
      <c r="BC536" s="83" t="str">
        <f>PKG!K540</f>
        <v/>
      </c>
      <c r="BD536" s="26" t="str">
        <f t="shared" si="168"/>
        <v/>
      </c>
      <c r="BE536" s="26" t="str">
        <f t="shared" si="169"/>
        <v/>
      </c>
      <c r="BG536" s="26" t="str">
        <f t="shared" si="170"/>
        <v/>
      </c>
      <c r="BH536" s="26" t="str">
        <f t="shared" si="171"/>
        <v/>
      </c>
      <c r="BJ536" s="26" t="str">
        <f t="shared" si="172"/>
        <v/>
      </c>
      <c r="BK536" s="26" t="str">
        <f t="shared" si="173"/>
        <v/>
      </c>
      <c r="BM536" s="26" t="str">
        <f t="shared" si="174"/>
        <v/>
      </c>
      <c r="BN536" s="26" t="str">
        <f t="shared" si="175"/>
        <v/>
      </c>
    </row>
    <row r="537" spans="27:66" x14ac:dyDescent="0.25">
      <c r="AA537" s="32">
        <v>28</v>
      </c>
      <c r="AB537" s="33">
        <f>PKG!C541</f>
        <v>0</v>
      </c>
      <c r="AC537" s="33" t="str">
        <f>PKG!G541</f>
        <v/>
      </c>
      <c r="AD537" s="78" t="str">
        <f>IFERROR(IF(VALUE(MID(PKG!D541,7,2))&gt;40,"P","L"),"")</f>
        <v/>
      </c>
      <c r="AE537" s="27">
        <f>PKG!H541</f>
        <v>0</v>
      </c>
      <c r="AF537" s="29" t="str">
        <f t="shared" si="160"/>
        <v/>
      </c>
      <c r="AG537" s="34" t="str">
        <f t="shared" si="161"/>
        <v/>
      </c>
      <c r="AH537" s="34" t="str">
        <f t="shared" si="162"/>
        <v/>
      </c>
      <c r="AI537" s="34" t="str">
        <f t="shared" si="163"/>
        <v/>
      </c>
      <c r="AJ537" s="34" t="str">
        <f t="shared" si="164"/>
        <v/>
      </c>
      <c r="AK537" s="4" t="str">
        <f t="shared" si="165"/>
        <v/>
      </c>
      <c r="AZ537" s="25" t="str">
        <f t="shared" si="166"/>
        <v/>
      </c>
      <c r="BA537" s="25" t="str">
        <f t="shared" si="167"/>
        <v>D</v>
      </c>
      <c r="BB537" s="83" t="str">
        <f>PKG!J541</f>
        <v/>
      </c>
      <c r="BC537" s="83" t="str">
        <f>PKG!K541</f>
        <v/>
      </c>
      <c r="BD537" s="26" t="str">
        <f t="shared" si="168"/>
        <v/>
      </c>
      <c r="BE537" s="26" t="str">
        <f t="shared" si="169"/>
        <v/>
      </c>
      <c r="BG537" s="26" t="str">
        <f t="shared" si="170"/>
        <v/>
      </c>
      <c r="BH537" s="26" t="str">
        <f t="shared" si="171"/>
        <v/>
      </c>
      <c r="BJ537" s="26" t="str">
        <f t="shared" si="172"/>
        <v/>
      </c>
      <c r="BK537" s="26" t="str">
        <f t="shared" si="173"/>
        <v/>
      </c>
      <c r="BM537" s="26" t="str">
        <f t="shared" si="174"/>
        <v/>
      </c>
      <c r="BN537" s="26" t="str">
        <f t="shared" si="175"/>
        <v/>
      </c>
    </row>
    <row r="538" spans="27:66" x14ac:dyDescent="0.25">
      <c r="AA538" s="32">
        <v>29</v>
      </c>
      <c r="AB538" s="33">
        <f>PKG!C542</f>
        <v>0</v>
      </c>
      <c r="AC538" s="33" t="str">
        <f>PKG!G542</f>
        <v/>
      </c>
      <c r="AD538" s="78" t="str">
        <f>IFERROR(IF(VALUE(MID(PKG!D542,7,2))&gt;40,"P","L"),"")</f>
        <v/>
      </c>
      <c r="AE538" s="27">
        <f>PKG!H542</f>
        <v>0</v>
      </c>
      <c r="AF538" s="29" t="str">
        <f t="shared" si="160"/>
        <v/>
      </c>
      <c r="AG538" s="34" t="str">
        <f t="shared" si="161"/>
        <v/>
      </c>
      <c r="AH538" s="34" t="str">
        <f t="shared" si="162"/>
        <v/>
      </c>
      <c r="AI538" s="34" t="str">
        <f t="shared" si="163"/>
        <v/>
      </c>
      <c r="AJ538" s="34" t="str">
        <f t="shared" si="164"/>
        <v/>
      </c>
      <c r="AK538" s="4" t="str">
        <f t="shared" si="165"/>
        <v/>
      </c>
      <c r="AZ538" s="25" t="str">
        <f t="shared" si="166"/>
        <v/>
      </c>
      <c r="BA538" s="25" t="str">
        <f t="shared" si="167"/>
        <v>D</v>
      </c>
      <c r="BB538" s="83" t="str">
        <f>PKG!J542</f>
        <v/>
      </c>
      <c r="BC538" s="83" t="str">
        <f>PKG!K542</f>
        <v/>
      </c>
      <c r="BD538" s="26" t="str">
        <f t="shared" si="168"/>
        <v/>
      </c>
      <c r="BE538" s="26" t="str">
        <f t="shared" si="169"/>
        <v/>
      </c>
      <c r="BG538" s="26" t="str">
        <f t="shared" si="170"/>
        <v/>
      </c>
      <c r="BH538" s="26" t="str">
        <f t="shared" si="171"/>
        <v/>
      </c>
      <c r="BJ538" s="26" t="str">
        <f t="shared" si="172"/>
        <v/>
      </c>
      <c r="BK538" s="26" t="str">
        <f t="shared" si="173"/>
        <v/>
      </c>
      <c r="BM538" s="26" t="str">
        <f t="shared" si="174"/>
        <v/>
      </c>
      <c r="BN538" s="26" t="str">
        <f t="shared" si="175"/>
        <v/>
      </c>
    </row>
    <row r="539" spans="27:66" x14ac:dyDescent="0.25">
      <c r="AA539" s="32">
        <v>30</v>
      </c>
      <c r="AB539" s="33">
        <f>PKG!C543</f>
        <v>0</v>
      </c>
      <c r="AC539" s="33" t="str">
        <f>PKG!G543</f>
        <v/>
      </c>
      <c r="AD539" s="78" t="str">
        <f>IFERROR(IF(VALUE(MID(PKG!D543,7,2))&gt;40,"P","L"),"")</f>
        <v/>
      </c>
      <c r="AE539" s="27">
        <f>PKG!H543</f>
        <v>0</v>
      </c>
      <c r="AF539" s="29" t="str">
        <f t="shared" si="160"/>
        <v/>
      </c>
      <c r="AG539" s="34" t="str">
        <f t="shared" si="161"/>
        <v/>
      </c>
      <c r="AH539" s="34" t="str">
        <f t="shared" si="162"/>
        <v/>
      </c>
      <c r="AI539" s="34" t="str">
        <f t="shared" si="163"/>
        <v/>
      </c>
      <c r="AJ539" s="34" t="str">
        <f t="shared" si="164"/>
        <v/>
      </c>
      <c r="AK539" s="4" t="str">
        <f t="shared" si="165"/>
        <v/>
      </c>
      <c r="AZ539" s="25" t="str">
        <f t="shared" si="166"/>
        <v/>
      </c>
      <c r="BA539" s="25" t="str">
        <f t="shared" si="167"/>
        <v>D</v>
      </c>
      <c r="BB539" s="83" t="str">
        <f>PKG!J543</f>
        <v/>
      </c>
      <c r="BC539" s="83" t="str">
        <f>PKG!K543</f>
        <v/>
      </c>
      <c r="BD539" s="26" t="str">
        <f t="shared" si="168"/>
        <v/>
      </c>
      <c r="BE539" s="26" t="str">
        <f t="shared" si="169"/>
        <v/>
      </c>
      <c r="BG539" s="26" t="str">
        <f t="shared" si="170"/>
        <v/>
      </c>
      <c r="BH539" s="26" t="str">
        <f t="shared" si="171"/>
        <v/>
      </c>
      <c r="BJ539" s="26" t="str">
        <f t="shared" si="172"/>
        <v/>
      </c>
      <c r="BK539" s="26" t="str">
        <f t="shared" si="173"/>
        <v/>
      </c>
      <c r="BM539" s="26" t="str">
        <f t="shared" si="174"/>
        <v/>
      </c>
      <c r="BN539" s="26" t="str">
        <f t="shared" si="175"/>
        <v/>
      </c>
    </row>
    <row r="540" spans="27:66" x14ac:dyDescent="0.25">
      <c r="AA540" s="32">
        <v>31</v>
      </c>
      <c r="AB540" s="33">
        <f>PKG!C544</f>
        <v>0</v>
      </c>
      <c r="AC540" s="33" t="str">
        <f>PKG!G544</f>
        <v/>
      </c>
      <c r="AD540" s="78" t="str">
        <f>IFERROR(IF(VALUE(MID(PKG!D544,7,2))&gt;40,"P","L"),"")</f>
        <v/>
      </c>
      <c r="AE540" s="27">
        <f>PKG!H544</f>
        <v>0</v>
      </c>
      <c r="AF540" s="29" t="str">
        <f t="shared" si="160"/>
        <v/>
      </c>
      <c r="AG540" s="34" t="str">
        <f t="shared" si="161"/>
        <v/>
      </c>
      <c r="AH540" s="34" t="str">
        <f t="shared" si="162"/>
        <v/>
      </c>
      <c r="AI540" s="34" t="str">
        <f t="shared" si="163"/>
        <v/>
      </c>
      <c r="AJ540" s="34" t="str">
        <f t="shared" si="164"/>
        <v/>
      </c>
      <c r="AK540" s="4" t="str">
        <f t="shared" si="165"/>
        <v/>
      </c>
      <c r="AZ540" s="25" t="str">
        <f t="shared" si="166"/>
        <v/>
      </c>
      <c r="BA540" s="25" t="str">
        <f t="shared" si="167"/>
        <v>D</v>
      </c>
      <c r="BB540" s="83" t="str">
        <f>PKG!J544</f>
        <v/>
      </c>
      <c r="BC540" s="83" t="str">
        <f>PKG!K544</f>
        <v/>
      </c>
      <c r="BD540" s="26" t="str">
        <f t="shared" si="168"/>
        <v/>
      </c>
      <c r="BE540" s="26" t="str">
        <f t="shared" si="169"/>
        <v/>
      </c>
      <c r="BG540" s="26" t="str">
        <f t="shared" si="170"/>
        <v/>
      </c>
      <c r="BH540" s="26" t="str">
        <f t="shared" si="171"/>
        <v/>
      </c>
      <c r="BJ540" s="26" t="str">
        <f t="shared" si="172"/>
        <v/>
      </c>
      <c r="BK540" s="26" t="str">
        <f t="shared" si="173"/>
        <v/>
      </c>
      <c r="BM540" s="26" t="str">
        <f t="shared" si="174"/>
        <v/>
      </c>
      <c r="BN540" s="26" t="str">
        <f t="shared" si="175"/>
        <v/>
      </c>
    </row>
    <row r="541" spans="27:66" x14ac:dyDescent="0.25">
      <c r="AA541" s="32">
        <v>32</v>
      </c>
      <c r="AB541" s="33">
        <f>PKG!C545</f>
        <v>0</v>
      </c>
      <c r="AC541" s="33" t="str">
        <f>PKG!G545</f>
        <v/>
      </c>
      <c r="AD541" s="78" t="str">
        <f>IFERROR(IF(VALUE(MID(PKG!D545,7,2))&gt;40,"P","L"),"")</f>
        <v/>
      </c>
      <c r="AE541" s="27">
        <f>PKG!H545</f>
        <v>0</v>
      </c>
      <c r="AF541" s="29" t="str">
        <f t="shared" si="160"/>
        <v/>
      </c>
      <c r="AG541" s="34" t="str">
        <f t="shared" si="161"/>
        <v/>
      </c>
      <c r="AH541" s="34" t="str">
        <f t="shared" si="162"/>
        <v/>
      </c>
      <c r="AI541" s="34" t="str">
        <f t="shared" si="163"/>
        <v/>
      </c>
      <c r="AJ541" s="34" t="str">
        <f t="shared" si="164"/>
        <v/>
      </c>
      <c r="AK541" s="4" t="str">
        <f t="shared" si="165"/>
        <v/>
      </c>
      <c r="AZ541" s="25" t="str">
        <f t="shared" si="166"/>
        <v/>
      </c>
      <c r="BA541" s="25" t="str">
        <f t="shared" si="167"/>
        <v>D</v>
      </c>
      <c r="BB541" s="83" t="str">
        <f>PKG!J545</f>
        <v/>
      </c>
      <c r="BC541" s="83" t="str">
        <f>PKG!K545</f>
        <v/>
      </c>
      <c r="BD541" s="26" t="str">
        <f t="shared" si="168"/>
        <v/>
      </c>
      <c r="BE541" s="26" t="str">
        <f t="shared" si="169"/>
        <v/>
      </c>
      <c r="BG541" s="26" t="str">
        <f t="shared" si="170"/>
        <v/>
      </c>
      <c r="BH541" s="26" t="str">
        <f t="shared" si="171"/>
        <v/>
      </c>
      <c r="BJ541" s="26" t="str">
        <f t="shared" si="172"/>
        <v/>
      </c>
      <c r="BK541" s="26" t="str">
        <f t="shared" si="173"/>
        <v/>
      </c>
      <c r="BM541" s="26" t="str">
        <f t="shared" si="174"/>
        <v/>
      </c>
      <c r="BN541" s="26" t="str">
        <f t="shared" si="175"/>
        <v/>
      </c>
    </row>
    <row r="542" spans="27:66" x14ac:dyDescent="0.25">
      <c r="AA542" s="32">
        <v>33</v>
      </c>
      <c r="AB542" s="33">
        <f>PKG!C546</f>
        <v>0</v>
      </c>
      <c r="AC542" s="33" t="str">
        <f>PKG!G546</f>
        <v/>
      </c>
      <c r="AD542" s="78" t="str">
        <f>IFERROR(IF(VALUE(MID(PKG!D546,7,2))&gt;40,"P","L"),"")</f>
        <v/>
      </c>
      <c r="AE542" s="27">
        <f>PKG!H546</f>
        <v>0</v>
      </c>
      <c r="AF542" s="29" t="str">
        <f t="shared" si="160"/>
        <v/>
      </c>
      <c r="AG542" s="34" t="str">
        <f t="shared" si="161"/>
        <v/>
      </c>
      <c r="AH542" s="34" t="str">
        <f t="shared" si="162"/>
        <v/>
      </c>
      <c r="AI542" s="34" t="str">
        <f t="shared" si="163"/>
        <v/>
      </c>
      <c r="AJ542" s="34" t="str">
        <f t="shared" si="164"/>
        <v/>
      </c>
      <c r="AK542" s="4" t="str">
        <f t="shared" si="165"/>
        <v/>
      </c>
      <c r="AZ542" s="25" t="str">
        <f t="shared" si="166"/>
        <v/>
      </c>
      <c r="BA542" s="25" t="str">
        <f t="shared" si="167"/>
        <v>D</v>
      </c>
      <c r="BB542" s="83" t="str">
        <f>PKG!J546</f>
        <v/>
      </c>
      <c r="BC542" s="83" t="str">
        <f>PKG!K546</f>
        <v/>
      </c>
      <c r="BD542" s="26" t="str">
        <f t="shared" si="168"/>
        <v/>
      </c>
      <c r="BE542" s="26" t="str">
        <f t="shared" si="169"/>
        <v/>
      </c>
      <c r="BG542" s="26" t="str">
        <f t="shared" si="170"/>
        <v/>
      </c>
      <c r="BH542" s="26" t="str">
        <f t="shared" si="171"/>
        <v/>
      </c>
      <c r="BJ542" s="26" t="str">
        <f t="shared" si="172"/>
        <v/>
      </c>
      <c r="BK542" s="26" t="str">
        <f t="shared" si="173"/>
        <v/>
      </c>
      <c r="BM542" s="26" t="str">
        <f t="shared" si="174"/>
        <v/>
      </c>
      <c r="BN542" s="26" t="str">
        <f t="shared" si="175"/>
        <v/>
      </c>
    </row>
    <row r="543" spans="27:66" x14ac:dyDescent="0.25">
      <c r="AA543" s="32">
        <v>34</v>
      </c>
      <c r="AB543" s="33">
        <f>PKG!C547</f>
        <v>0</v>
      </c>
      <c r="AC543" s="33" t="str">
        <f>PKG!G547</f>
        <v/>
      </c>
      <c r="AD543" s="78" t="str">
        <f>IFERROR(IF(VALUE(MID(PKG!D547,7,2))&gt;40,"P","L"),"")</f>
        <v/>
      </c>
      <c r="AE543" s="27">
        <f>PKG!H547</f>
        <v>0</v>
      </c>
      <c r="AF543" s="29" t="str">
        <f t="shared" si="160"/>
        <v/>
      </c>
      <c r="AG543" s="34" t="str">
        <f t="shared" si="161"/>
        <v/>
      </c>
      <c r="AH543" s="34" t="str">
        <f t="shared" si="162"/>
        <v/>
      </c>
      <c r="AI543" s="34" t="str">
        <f t="shared" si="163"/>
        <v/>
      </c>
      <c r="AJ543" s="34" t="str">
        <f t="shared" si="164"/>
        <v/>
      </c>
      <c r="AK543" s="4" t="str">
        <f t="shared" si="165"/>
        <v/>
      </c>
      <c r="AZ543" s="25" t="str">
        <f t="shared" si="166"/>
        <v/>
      </c>
      <c r="BA543" s="25" t="str">
        <f t="shared" si="167"/>
        <v>D</v>
      </c>
      <c r="BB543" s="83" t="str">
        <f>PKG!J547</f>
        <v/>
      </c>
      <c r="BC543" s="83" t="str">
        <f>PKG!K547</f>
        <v/>
      </c>
      <c r="BD543" s="26" t="str">
        <f t="shared" si="168"/>
        <v/>
      </c>
      <c r="BE543" s="26" t="str">
        <f t="shared" si="169"/>
        <v/>
      </c>
      <c r="BG543" s="26" t="str">
        <f t="shared" si="170"/>
        <v/>
      </c>
      <c r="BH543" s="26" t="str">
        <f t="shared" si="171"/>
        <v/>
      </c>
      <c r="BJ543" s="26" t="str">
        <f t="shared" si="172"/>
        <v/>
      </c>
      <c r="BK543" s="26" t="str">
        <f t="shared" si="173"/>
        <v/>
      </c>
      <c r="BM543" s="26" t="str">
        <f t="shared" si="174"/>
        <v/>
      </c>
      <c r="BN543" s="26" t="str">
        <f t="shared" si="175"/>
        <v/>
      </c>
    </row>
    <row r="544" spans="27:66" x14ac:dyDescent="0.25">
      <c r="AA544" s="32">
        <v>35</v>
      </c>
      <c r="AB544" s="33">
        <f>PKG!C548</f>
        <v>0</v>
      </c>
      <c r="AC544" s="33" t="str">
        <f>PKG!G548</f>
        <v/>
      </c>
      <c r="AD544" s="78" t="str">
        <f>IFERROR(IF(VALUE(MID(PKG!D548,7,2))&gt;40,"P","L"),"")</f>
        <v/>
      </c>
      <c r="AE544" s="27">
        <f>PKG!H548</f>
        <v>0</v>
      </c>
      <c r="AF544" s="29" t="str">
        <f t="shared" si="160"/>
        <v/>
      </c>
      <c r="AG544" s="34" t="str">
        <f t="shared" si="161"/>
        <v/>
      </c>
      <c r="AH544" s="34" t="str">
        <f t="shared" si="162"/>
        <v/>
      </c>
      <c r="AI544" s="34" t="str">
        <f t="shared" si="163"/>
        <v/>
      </c>
      <c r="AJ544" s="34" t="str">
        <f t="shared" si="164"/>
        <v/>
      </c>
      <c r="AK544" s="4" t="str">
        <f t="shared" si="165"/>
        <v/>
      </c>
      <c r="AZ544" s="25" t="str">
        <f t="shared" si="166"/>
        <v/>
      </c>
      <c r="BA544" s="25" t="str">
        <f t="shared" si="167"/>
        <v>D</v>
      </c>
      <c r="BB544" s="83" t="str">
        <f>PKG!J548</f>
        <v/>
      </c>
      <c r="BC544" s="83" t="str">
        <f>PKG!K548</f>
        <v/>
      </c>
      <c r="BD544" s="26" t="str">
        <f t="shared" si="168"/>
        <v/>
      </c>
      <c r="BE544" s="26" t="str">
        <f t="shared" si="169"/>
        <v/>
      </c>
      <c r="BG544" s="26" t="str">
        <f t="shared" si="170"/>
        <v/>
      </c>
      <c r="BH544" s="26" t="str">
        <f t="shared" si="171"/>
        <v/>
      </c>
      <c r="BJ544" s="26" t="str">
        <f t="shared" si="172"/>
        <v/>
      </c>
      <c r="BK544" s="26" t="str">
        <f t="shared" si="173"/>
        <v/>
      </c>
      <c r="BM544" s="26" t="str">
        <f t="shared" si="174"/>
        <v/>
      </c>
      <c r="BN544" s="26" t="str">
        <f t="shared" si="175"/>
        <v/>
      </c>
    </row>
    <row r="545" spans="27:66" x14ac:dyDescent="0.25">
      <c r="AA545" s="32">
        <v>36</v>
      </c>
      <c r="AB545" s="33">
        <f>PKG!C549</f>
        <v>0</v>
      </c>
      <c r="AC545" s="33" t="str">
        <f>PKG!G549</f>
        <v/>
      </c>
      <c r="AD545" s="78" t="str">
        <f>IFERROR(IF(VALUE(MID(PKG!D549,7,2))&gt;40,"P","L"),"")</f>
        <v/>
      </c>
      <c r="AE545" s="27">
        <f>PKG!H549</f>
        <v>0</v>
      </c>
      <c r="AF545" s="29" t="str">
        <f t="shared" si="160"/>
        <v/>
      </c>
      <c r="AG545" s="34" t="str">
        <f t="shared" si="161"/>
        <v/>
      </c>
      <c r="AH545" s="34" t="str">
        <f t="shared" si="162"/>
        <v/>
      </c>
      <c r="AI545" s="34" t="str">
        <f t="shared" si="163"/>
        <v/>
      </c>
      <c r="AJ545" s="34" t="str">
        <f t="shared" si="164"/>
        <v/>
      </c>
      <c r="AK545" s="4" t="str">
        <f t="shared" si="165"/>
        <v/>
      </c>
      <c r="AZ545" s="25" t="str">
        <f t="shared" si="166"/>
        <v/>
      </c>
      <c r="BA545" s="25" t="str">
        <f t="shared" si="167"/>
        <v>D</v>
      </c>
      <c r="BB545" s="83" t="str">
        <f>PKG!J549</f>
        <v/>
      </c>
      <c r="BC545" s="83" t="str">
        <f>PKG!K549</f>
        <v/>
      </c>
      <c r="BD545" s="26" t="str">
        <f t="shared" si="168"/>
        <v/>
      </c>
      <c r="BE545" s="26" t="str">
        <f t="shared" si="169"/>
        <v/>
      </c>
      <c r="BG545" s="26" t="str">
        <f t="shared" si="170"/>
        <v/>
      </c>
      <c r="BH545" s="26" t="str">
        <f t="shared" si="171"/>
        <v/>
      </c>
      <c r="BJ545" s="26" t="str">
        <f t="shared" si="172"/>
        <v/>
      </c>
      <c r="BK545" s="26" t="str">
        <f t="shared" si="173"/>
        <v/>
      </c>
      <c r="BM545" s="26" t="str">
        <f t="shared" si="174"/>
        <v/>
      </c>
      <c r="BN545" s="26" t="str">
        <f t="shared" si="175"/>
        <v/>
      </c>
    </row>
    <row r="546" spans="27:66" x14ac:dyDescent="0.25">
      <c r="AA546" s="32">
        <v>37</v>
      </c>
      <c r="AB546" s="33">
        <f>PKG!C550</f>
        <v>0</v>
      </c>
      <c r="AC546" s="33" t="str">
        <f>PKG!G550</f>
        <v/>
      </c>
      <c r="AD546" s="78" t="str">
        <f>IFERROR(IF(VALUE(MID(PKG!D550,7,2))&gt;40,"P","L"),"")</f>
        <v/>
      </c>
      <c r="AE546" s="27">
        <f>PKG!H550</f>
        <v>0</v>
      </c>
      <c r="AF546" s="29" t="str">
        <f t="shared" si="160"/>
        <v/>
      </c>
      <c r="AG546" s="34" t="str">
        <f t="shared" si="161"/>
        <v/>
      </c>
      <c r="AH546" s="34" t="str">
        <f t="shared" si="162"/>
        <v/>
      </c>
      <c r="AI546" s="34" t="str">
        <f t="shared" si="163"/>
        <v/>
      </c>
      <c r="AJ546" s="34" t="str">
        <f t="shared" si="164"/>
        <v/>
      </c>
      <c r="AK546" s="4" t="str">
        <f t="shared" si="165"/>
        <v/>
      </c>
      <c r="AZ546" s="25" t="str">
        <f t="shared" si="166"/>
        <v/>
      </c>
      <c r="BA546" s="25" t="str">
        <f t="shared" si="167"/>
        <v>D</v>
      </c>
      <c r="BB546" s="83" t="str">
        <f>PKG!J550</f>
        <v/>
      </c>
      <c r="BC546" s="83" t="str">
        <f>PKG!K550</f>
        <v/>
      </c>
      <c r="BD546" s="26" t="str">
        <f t="shared" si="168"/>
        <v/>
      </c>
      <c r="BE546" s="26" t="str">
        <f t="shared" si="169"/>
        <v/>
      </c>
      <c r="BG546" s="26" t="str">
        <f t="shared" si="170"/>
        <v/>
      </c>
      <c r="BH546" s="26" t="str">
        <f t="shared" si="171"/>
        <v/>
      </c>
      <c r="BJ546" s="26" t="str">
        <f t="shared" si="172"/>
        <v/>
      </c>
      <c r="BK546" s="26" t="str">
        <f t="shared" si="173"/>
        <v/>
      </c>
      <c r="BM546" s="26" t="str">
        <f t="shared" si="174"/>
        <v/>
      </c>
      <c r="BN546" s="26" t="str">
        <f t="shared" si="175"/>
        <v/>
      </c>
    </row>
    <row r="547" spans="27:66" x14ac:dyDescent="0.25">
      <c r="AA547" s="32">
        <v>38</v>
      </c>
      <c r="AB547" s="33">
        <f>PKG!C551</f>
        <v>0</v>
      </c>
      <c r="AC547" s="33" t="str">
        <f>PKG!G551</f>
        <v/>
      </c>
      <c r="AD547" s="78" t="str">
        <f>IFERROR(IF(VALUE(MID(PKG!D551,7,2))&gt;40,"P","L"),"")</f>
        <v/>
      </c>
      <c r="AE547" s="27">
        <f>PKG!H551</f>
        <v>0</v>
      </c>
      <c r="AF547" s="29" t="str">
        <f t="shared" si="160"/>
        <v/>
      </c>
      <c r="AG547" s="34" t="str">
        <f t="shared" si="161"/>
        <v/>
      </c>
      <c r="AH547" s="34" t="str">
        <f t="shared" si="162"/>
        <v/>
      </c>
      <c r="AI547" s="34" t="str">
        <f t="shared" si="163"/>
        <v/>
      </c>
      <c r="AJ547" s="34" t="str">
        <f t="shared" si="164"/>
        <v/>
      </c>
      <c r="AK547" s="4" t="str">
        <f t="shared" si="165"/>
        <v/>
      </c>
      <c r="AZ547" s="25" t="str">
        <f t="shared" si="166"/>
        <v/>
      </c>
      <c r="BA547" s="25" t="str">
        <f t="shared" si="167"/>
        <v>D</v>
      </c>
      <c r="BB547" s="83" t="str">
        <f>PKG!J551</f>
        <v/>
      </c>
      <c r="BC547" s="83" t="str">
        <f>PKG!K551</f>
        <v/>
      </c>
      <c r="BD547" s="26" t="str">
        <f t="shared" si="168"/>
        <v/>
      </c>
      <c r="BE547" s="26" t="str">
        <f t="shared" si="169"/>
        <v/>
      </c>
      <c r="BG547" s="26" t="str">
        <f t="shared" si="170"/>
        <v/>
      </c>
      <c r="BH547" s="26" t="str">
        <f t="shared" si="171"/>
        <v/>
      </c>
      <c r="BJ547" s="26" t="str">
        <f t="shared" si="172"/>
        <v/>
      </c>
      <c r="BK547" s="26" t="str">
        <f t="shared" si="173"/>
        <v/>
      </c>
      <c r="BM547" s="26" t="str">
        <f t="shared" si="174"/>
        <v/>
      </c>
      <c r="BN547" s="26" t="str">
        <f t="shared" si="175"/>
        <v/>
      </c>
    </row>
    <row r="548" spans="27:66" x14ac:dyDescent="0.25">
      <c r="AA548" s="32">
        <v>39</v>
      </c>
      <c r="AB548" s="33">
        <f>PKG!C552</f>
        <v>0</v>
      </c>
      <c r="AC548" s="33" t="str">
        <f>PKG!G552</f>
        <v/>
      </c>
      <c r="AD548" s="78" t="str">
        <f>IFERROR(IF(VALUE(MID(PKG!D552,7,2))&gt;40,"P","L"),"")</f>
        <v/>
      </c>
      <c r="AE548" s="27">
        <f>PKG!H552</f>
        <v>0</v>
      </c>
      <c r="AF548" s="29" t="str">
        <f t="shared" si="160"/>
        <v/>
      </c>
      <c r="AG548" s="34" t="str">
        <f t="shared" si="161"/>
        <v/>
      </c>
      <c r="AH548" s="34" t="str">
        <f t="shared" si="162"/>
        <v/>
      </c>
      <c r="AI548" s="34" t="str">
        <f t="shared" si="163"/>
        <v/>
      </c>
      <c r="AJ548" s="34" t="str">
        <f t="shared" si="164"/>
        <v/>
      </c>
      <c r="AK548" s="4" t="str">
        <f t="shared" si="165"/>
        <v/>
      </c>
      <c r="AZ548" s="25" t="str">
        <f t="shared" si="166"/>
        <v/>
      </c>
      <c r="BA548" s="25" t="str">
        <f t="shared" si="167"/>
        <v>D</v>
      </c>
      <c r="BB548" s="83" t="str">
        <f>PKG!J552</f>
        <v/>
      </c>
      <c r="BC548" s="83" t="str">
        <f>PKG!K552</f>
        <v/>
      </c>
      <c r="BD548" s="26" t="str">
        <f t="shared" si="168"/>
        <v/>
      </c>
      <c r="BE548" s="26" t="str">
        <f t="shared" si="169"/>
        <v/>
      </c>
      <c r="BG548" s="26" t="str">
        <f t="shared" si="170"/>
        <v/>
      </c>
      <c r="BH548" s="26" t="str">
        <f t="shared" si="171"/>
        <v/>
      </c>
      <c r="BJ548" s="26" t="str">
        <f t="shared" si="172"/>
        <v/>
      </c>
      <c r="BK548" s="26" t="str">
        <f t="shared" si="173"/>
        <v/>
      </c>
      <c r="BM548" s="26" t="str">
        <f t="shared" si="174"/>
        <v/>
      </c>
      <c r="BN548" s="26" t="str">
        <f t="shared" si="175"/>
        <v/>
      </c>
    </row>
    <row r="549" spans="27:66" x14ac:dyDescent="0.25">
      <c r="AA549" s="32">
        <v>40</v>
      </c>
      <c r="AB549" s="33">
        <f>PKG!C553</f>
        <v>0</v>
      </c>
      <c r="AC549" s="33" t="str">
        <f>PKG!G553</f>
        <v/>
      </c>
      <c r="AD549" s="78" t="str">
        <f>IFERROR(IF(VALUE(MID(PKG!D553,7,2))&gt;40,"P","L"),"")</f>
        <v/>
      </c>
      <c r="AE549" s="27">
        <f>PKG!H553</f>
        <v>0</v>
      </c>
      <c r="AF549" s="29" t="str">
        <f t="shared" si="160"/>
        <v/>
      </c>
      <c r="AG549" s="34" t="str">
        <f t="shared" si="161"/>
        <v/>
      </c>
      <c r="AH549" s="34" t="str">
        <f t="shared" si="162"/>
        <v/>
      </c>
      <c r="AI549" s="34" t="str">
        <f t="shared" si="163"/>
        <v/>
      </c>
      <c r="AJ549" s="34" t="str">
        <f t="shared" si="164"/>
        <v/>
      </c>
      <c r="AK549" s="4" t="str">
        <f t="shared" si="165"/>
        <v/>
      </c>
      <c r="AZ549" s="25" t="str">
        <f t="shared" si="166"/>
        <v/>
      </c>
      <c r="BA549" s="25" t="str">
        <f t="shared" si="167"/>
        <v>D</v>
      </c>
      <c r="BB549" s="83" t="str">
        <f>PKG!J553</f>
        <v/>
      </c>
      <c r="BC549" s="83" t="str">
        <f>PKG!K553</f>
        <v/>
      </c>
      <c r="BD549" s="26" t="str">
        <f t="shared" si="168"/>
        <v/>
      </c>
      <c r="BE549" s="26" t="str">
        <f t="shared" si="169"/>
        <v/>
      </c>
      <c r="BG549" s="26" t="str">
        <f t="shared" si="170"/>
        <v/>
      </c>
      <c r="BH549" s="26" t="str">
        <f t="shared" si="171"/>
        <v/>
      </c>
      <c r="BJ549" s="26" t="str">
        <f t="shared" si="172"/>
        <v/>
      </c>
      <c r="BK549" s="26" t="str">
        <f t="shared" si="173"/>
        <v/>
      </c>
      <c r="BM549" s="26" t="str">
        <f t="shared" si="174"/>
        <v/>
      </c>
      <c r="BN549" s="26" t="str">
        <f t="shared" si="175"/>
        <v/>
      </c>
    </row>
    <row r="550" spans="27:66" x14ac:dyDescent="0.25">
      <c r="AA550" s="32">
        <v>41</v>
      </c>
      <c r="AB550" s="33">
        <f>PKG!C554</f>
        <v>0</v>
      </c>
      <c r="AC550" s="33" t="str">
        <f>PKG!G554</f>
        <v/>
      </c>
      <c r="AD550" s="78" t="str">
        <f>IFERROR(IF(VALUE(MID(PKG!D554,7,2))&gt;40,"P","L"),"")</f>
        <v/>
      </c>
      <c r="AE550" s="27">
        <f>PKG!H554</f>
        <v>0</v>
      </c>
      <c r="AF550" s="29" t="str">
        <f t="shared" si="160"/>
        <v/>
      </c>
      <c r="AG550" s="34" t="str">
        <f t="shared" si="161"/>
        <v/>
      </c>
      <c r="AH550" s="34" t="str">
        <f t="shared" si="162"/>
        <v/>
      </c>
      <c r="AI550" s="34" t="str">
        <f t="shared" si="163"/>
        <v/>
      </c>
      <c r="AJ550" s="34" t="str">
        <f t="shared" si="164"/>
        <v/>
      </c>
      <c r="AK550" s="4" t="str">
        <f t="shared" si="165"/>
        <v/>
      </c>
      <c r="AZ550" s="25" t="str">
        <f t="shared" si="166"/>
        <v/>
      </c>
      <c r="BA550" s="25" t="str">
        <f t="shared" si="167"/>
        <v>D</v>
      </c>
      <c r="BB550" s="83" t="str">
        <f>PKG!J554</f>
        <v/>
      </c>
      <c r="BC550" s="83" t="str">
        <f>PKG!K554</f>
        <v/>
      </c>
      <c r="BD550" s="26" t="str">
        <f t="shared" si="168"/>
        <v/>
      </c>
      <c r="BE550" s="26" t="str">
        <f t="shared" si="169"/>
        <v/>
      </c>
      <c r="BG550" s="26" t="str">
        <f t="shared" si="170"/>
        <v/>
      </c>
      <c r="BH550" s="26" t="str">
        <f t="shared" si="171"/>
        <v/>
      </c>
      <c r="BJ550" s="26" t="str">
        <f t="shared" si="172"/>
        <v/>
      </c>
      <c r="BK550" s="26" t="str">
        <f t="shared" si="173"/>
        <v/>
      </c>
      <c r="BM550" s="26" t="str">
        <f t="shared" si="174"/>
        <v/>
      </c>
      <c r="BN550" s="26" t="str">
        <f t="shared" si="175"/>
        <v/>
      </c>
    </row>
    <row r="551" spans="27:66" x14ac:dyDescent="0.25">
      <c r="AA551" s="32">
        <v>42</v>
      </c>
      <c r="AB551" s="33">
        <f>PKG!C555</f>
        <v>0</v>
      </c>
      <c r="AC551" s="33" t="str">
        <f>PKG!G555</f>
        <v/>
      </c>
      <c r="AD551" s="78" t="str">
        <f>IFERROR(IF(VALUE(MID(PKG!D555,7,2))&gt;40,"P","L"),"")</f>
        <v/>
      </c>
      <c r="AE551" s="27">
        <f>PKG!H555</f>
        <v>0</v>
      </c>
      <c r="AF551" s="29" t="str">
        <f t="shared" si="160"/>
        <v/>
      </c>
      <c r="AG551" s="34" t="str">
        <f t="shared" si="161"/>
        <v/>
      </c>
      <c r="AH551" s="34" t="str">
        <f t="shared" si="162"/>
        <v/>
      </c>
      <c r="AI551" s="34" t="str">
        <f t="shared" si="163"/>
        <v/>
      </c>
      <c r="AJ551" s="34" t="str">
        <f t="shared" si="164"/>
        <v/>
      </c>
      <c r="AK551" s="4" t="str">
        <f t="shared" si="165"/>
        <v/>
      </c>
      <c r="AZ551" s="25" t="str">
        <f t="shared" si="166"/>
        <v/>
      </c>
      <c r="BA551" s="25" t="str">
        <f t="shared" si="167"/>
        <v>D</v>
      </c>
      <c r="BB551" s="83" t="str">
        <f>PKG!J555</f>
        <v/>
      </c>
      <c r="BC551" s="83" t="str">
        <f>PKG!K555</f>
        <v/>
      </c>
      <c r="BD551" s="26" t="str">
        <f t="shared" si="168"/>
        <v/>
      </c>
      <c r="BE551" s="26" t="str">
        <f t="shared" si="169"/>
        <v/>
      </c>
      <c r="BG551" s="26" t="str">
        <f t="shared" si="170"/>
        <v/>
      </c>
      <c r="BH551" s="26" t="str">
        <f t="shared" si="171"/>
        <v/>
      </c>
      <c r="BJ551" s="26" t="str">
        <f t="shared" si="172"/>
        <v/>
      </c>
      <c r="BK551" s="26" t="str">
        <f t="shared" si="173"/>
        <v/>
      </c>
      <c r="BM551" s="26" t="str">
        <f t="shared" si="174"/>
        <v/>
      </c>
      <c r="BN551" s="26" t="str">
        <f t="shared" si="175"/>
        <v/>
      </c>
    </row>
    <row r="552" spans="27:66" x14ac:dyDescent="0.25">
      <c r="AA552" s="32">
        <v>43</v>
      </c>
      <c r="AB552" s="33">
        <f>PKG!C556</f>
        <v>0</v>
      </c>
      <c r="AC552" s="33" t="str">
        <f>PKG!G556</f>
        <v/>
      </c>
      <c r="AD552" s="78" t="str">
        <f>IFERROR(IF(VALUE(MID(PKG!D556,7,2))&gt;40,"P","L"),"")</f>
        <v/>
      </c>
      <c r="AE552" s="27">
        <f>PKG!H556</f>
        <v>0</v>
      </c>
      <c r="AF552" s="29" t="str">
        <f t="shared" si="160"/>
        <v/>
      </c>
      <c r="AG552" s="34" t="str">
        <f t="shared" si="161"/>
        <v/>
      </c>
      <c r="AH552" s="34" t="str">
        <f t="shared" si="162"/>
        <v/>
      </c>
      <c r="AI552" s="34" t="str">
        <f t="shared" si="163"/>
        <v/>
      </c>
      <c r="AJ552" s="34" t="str">
        <f t="shared" si="164"/>
        <v/>
      </c>
      <c r="AK552" s="4" t="str">
        <f t="shared" si="165"/>
        <v/>
      </c>
      <c r="AZ552" s="25" t="str">
        <f t="shared" si="166"/>
        <v/>
      </c>
      <c r="BA552" s="25" t="str">
        <f t="shared" si="167"/>
        <v>D</v>
      </c>
      <c r="BB552" s="83" t="str">
        <f>PKG!J556</f>
        <v/>
      </c>
      <c r="BC552" s="83" t="str">
        <f>PKG!K556</f>
        <v/>
      </c>
      <c r="BD552" s="26" t="str">
        <f t="shared" si="168"/>
        <v/>
      </c>
      <c r="BE552" s="26" t="str">
        <f t="shared" si="169"/>
        <v/>
      </c>
      <c r="BG552" s="26" t="str">
        <f t="shared" si="170"/>
        <v/>
      </c>
      <c r="BH552" s="26" t="str">
        <f t="shared" si="171"/>
        <v/>
      </c>
      <c r="BJ552" s="26" t="str">
        <f t="shared" si="172"/>
        <v/>
      </c>
      <c r="BK552" s="26" t="str">
        <f t="shared" si="173"/>
        <v/>
      </c>
      <c r="BM552" s="26" t="str">
        <f t="shared" si="174"/>
        <v/>
      </c>
      <c r="BN552" s="26" t="str">
        <f t="shared" si="175"/>
        <v/>
      </c>
    </row>
    <row r="553" spans="27:66" x14ac:dyDescent="0.25">
      <c r="AA553" s="32">
        <v>44</v>
      </c>
      <c r="AB553" s="33">
        <f>PKG!C557</f>
        <v>0</v>
      </c>
      <c r="AC553" s="33" t="str">
        <f>PKG!G557</f>
        <v/>
      </c>
      <c r="AD553" s="78" t="str">
        <f>IFERROR(IF(VALUE(MID(PKG!D557,7,2))&gt;40,"P","L"),"")</f>
        <v/>
      </c>
      <c r="AE553" s="27">
        <f>PKG!H557</f>
        <v>0</v>
      </c>
      <c r="AF553" s="29" t="str">
        <f t="shared" si="160"/>
        <v/>
      </c>
      <c r="AG553" s="34" t="str">
        <f t="shared" si="161"/>
        <v/>
      </c>
      <c r="AH553" s="34" t="str">
        <f t="shared" si="162"/>
        <v/>
      </c>
      <c r="AI553" s="34" t="str">
        <f t="shared" si="163"/>
        <v/>
      </c>
      <c r="AJ553" s="34" t="str">
        <f t="shared" si="164"/>
        <v/>
      </c>
      <c r="AK553" s="4" t="str">
        <f t="shared" si="165"/>
        <v/>
      </c>
      <c r="AZ553" s="25" t="str">
        <f t="shared" si="166"/>
        <v/>
      </c>
      <c r="BA553" s="25" t="str">
        <f t="shared" si="167"/>
        <v>D</v>
      </c>
      <c r="BB553" s="83" t="str">
        <f>PKG!J557</f>
        <v/>
      </c>
      <c r="BC553" s="83" t="str">
        <f>PKG!K557</f>
        <v/>
      </c>
      <c r="BD553" s="26" t="str">
        <f t="shared" si="168"/>
        <v/>
      </c>
      <c r="BE553" s="26" t="str">
        <f t="shared" si="169"/>
        <v/>
      </c>
      <c r="BG553" s="26" t="str">
        <f t="shared" si="170"/>
        <v/>
      </c>
      <c r="BH553" s="26" t="str">
        <f t="shared" si="171"/>
        <v/>
      </c>
      <c r="BJ553" s="26" t="str">
        <f t="shared" si="172"/>
        <v/>
      </c>
      <c r="BK553" s="26" t="str">
        <f t="shared" si="173"/>
        <v/>
      </c>
      <c r="BM553" s="26" t="str">
        <f t="shared" si="174"/>
        <v/>
      </c>
      <c r="BN553" s="26" t="str">
        <f t="shared" si="175"/>
        <v/>
      </c>
    </row>
    <row r="554" spans="27:66" x14ac:dyDescent="0.25">
      <c r="AA554" s="32">
        <v>45</v>
      </c>
      <c r="AB554" s="33">
        <f>PKG!C558</f>
        <v>0</v>
      </c>
      <c r="AC554" s="33" t="str">
        <f>PKG!G558</f>
        <v/>
      </c>
      <c r="AD554" s="78" t="str">
        <f>IFERROR(IF(VALUE(MID(PKG!D558,7,2))&gt;40,"P","L"),"")</f>
        <v/>
      </c>
      <c r="AE554" s="27">
        <f>PKG!H558</f>
        <v>0</v>
      </c>
      <c r="AF554" s="29" t="str">
        <f t="shared" si="160"/>
        <v/>
      </c>
      <c r="AG554" s="34" t="str">
        <f t="shared" si="161"/>
        <v/>
      </c>
      <c r="AH554" s="34" t="str">
        <f t="shared" si="162"/>
        <v/>
      </c>
      <c r="AI554" s="34" t="str">
        <f t="shared" si="163"/>
        <v/>
      </c>
      <c r="AJ554" s="34" t="str">
        <f t="shared" si="164"/>
        <v/>
      </c>
      <c r="AK554" s="4" t="str">
        <f t="shared" si="165"/>
        <v/>
      </c>
      <c r="AZ554" s="25" t="str">
        <f t="shared" si="166"/>
        <v/>
      </c>
      <c r="BA554" s="25" t="str">
        <f t="shared" si="167"/>
        <v>D</v>
      </c>
      <c r="BB554" s="83" t="str">
        <f>PKG!J558</f>
        <v/>
      </c>
      <c r="BC554" s="83" t="str">
        <f>PKG!K558</f>
        <v/>
      </c>
      <c r="BD554" s="26" t="str">
        <f t="shared" si="168"/>
        <v/>
      </c>
      <c r="BE554" s="26" t="str">
        <f t="shared" si="169"/>
        <v/>
      </c>
      <c r="BG554" s="26" t="str">
        <f t="shared" si="170"/>
        <v/>
      </c>
      <c r="BH554" s="26" t="str">
        <f t="shared" si="171"/>
        <v/>
      </c>
      <c r="BJ554" s="26" t="str">
        <f t="shared" si="172"/>
        <v/>
      </c>
      <c r="BK554" s="26" t="str">
        <f t="shared" si="173"/>
        <v/>
      </c>
      <c r="BM554" s="26" t="str">
        <f t="shared" si="174"/>
        <v/>
      </c>
      <c r="BN554" s="26" t="str">
        <f t="shared" si="175"/>
        <v/>
      </c>
    </row>
    <row r="555" spans="27:66" x14ac:dyDescent="0.25">
      <c r="AA555" s="32">
        <v>46</v>
      </c>
      <c r="AB555" s="33">
        <f>PKG!C559</f>
        <v>0</v>
      </c>
      <c r="AC555" s="33" t="str">
        <f>PKG!G559</f>
        <v/>
      </c>
      <c r="AD555" s="78" t="str">
        <f>IFERROR(IF(VALUE(MID(PKG!D559,7,2))&gt;40,"P","L"),"")</f>
        <v/>
      </c>
      <c r="AE555" s="27">
        <f>PKG!H559</f>
        <v>0</v>
      </c>
      <c r="AF555" s="29" t="str">
        <f t="shared" si="160"/>
        <v/>
      </c>
      <c r="AG555" s="34" t="str">
        <f t="shared" si="161"/>
        <v/>
      </c>
      <c r="AH555" s="34" t="str">
        <f t="shared" si="162"/>
        <v/>
      </c>
      <c r="AI555" s="34" t="str">
        <f t="shared" si="163"/>
        <v/>
      </c>
      <c r="AJ555" s="34" t="str">
        <f t="shared" si="164"/>
        <v/>
      </c>
      <c r="AK555" s="4" t="str">
        <f t="shared" si="165"/>
        <v/>
      </c>
      <c r="AZ555" s="25" t="str">
        <f t="shared" si="166"/>
        <v/>
      </c>
      <c r="BA555" s="25" t="str">
        <f t="shared" si="167"/>
        <v>D</v>
      </c>
      <c r="BB555" s="83" t="str">
        <f>PKG!J559</f>
        <v/>
      </c>
      <c r="BC555" s="83" t="str">
        <f>PKG!K559</f>
        <v/>
      </c>
      <c r="BD555" s="26" t="str">
        <f t="shared" si="168"/>
        <v/>
      </c>
      <c r="BE555" s="26" t="str">
        <f t="shared" si="169"/>
        <v/>
      </c>
      <c r="BG555" s="26" t="str">
        <f t="shared" si="170"/>
        <v/>
      </c>
      <c r="BH555" s="26" t="str">
        <f t="shared" si="171"/>
        <v/>
      </c>
      <c r="BJ555" s="26" t="str">
        <f t="shared" si="172"/>
        <v/>
      </c>
      <c r="BK555" s="26" t="str">
        <f t="shared" si="173"/>
        <v/>
      </c>
      <c r="BM555" s="26" t="str">
        <f t="shared" si="174"/>
        <v/>
      </c>
      <c r="BN555" s="26" t="str">
        <f t="shared" si="175"/>
        <v/>
      </c>
    </row>
    <row r="556" spans="27:66" x14ac:dyDescent="0.25">
      <c r="AA556" s="32">
        <v>47</v>
      </c>
      <c r="AB556" s="33">
        <f>PKG!C560</f>
        <v>0</v>
      </c>
      <c r="AC556" s="33" t="str">
        <f>PKG!G560</f>
        <v/>
      </c>
      <c r="AD556" s="78" t="str">
        <f>IFERROR(IF(VALUE(MID(PKG!D560,7,2))&gt;40,"P","L"),"")</f>
        <v/>
      </c>
      <c r="AE556" s="27">
        <f>PKG!H560</f>
        <v>0</v>
      </c>
      <c r="AF556" s="29" t="str">
        <f t="shared" si="160"/>
        <v/>
      </c>
      <c r="AG556" s="34" t="str">
        <f t="shared" si="161"/>
        <v/>
      </c>
      <c r="AH556" s="34" t="str">
        <f t="shared" si="162"/>
        <v/>
      </c>
      <c r="AI556" s="34" t="str">
        <f t="shared" si="163"/>
        <v/>
      </c>
      <c r="AJ556" s="34" t="str">
        <f t="shared" si="164"/>
        <v/>
      </c>
      <c r="AK556" s="4" t="str">
        <f t="shared" si="165"/>
        <v/>
      </c>
      <c r="AZ556" s="25" t="str">
        <f t="shared" si="166"/>
        <v/>
      </c>
      <c r="BA556" s="25" t="str">
        <f t="shared" si="167"/>
        <v>D</v>
      </c>
      <c r="BB556" s="83" t="str">
        <f>PKG!J560</f>
        <v/>
      </c>
      <c r="BC556" s="83" t="str">
        <f>PKG!K560</f>
        <v/>
      </c>
      <c r="BD556" s="26" t="str">
        <f t="shared" si="168"/>
        <v/>
      </c>
      <c r="BE556" s="26" t="str">
        <f t="shared" si="169"/>
        <v/>
      </c>
      <c r="BG556" s="26" t="str">
        <f t="shared" si="170"/>
        <v/>
      </c>
      <c r="BH556" s="26" t="str">
        <f t="shared" si="171"/>
        <v/>
      </c>
      <c r="BJ556" s="26" t="str">
        <f t="shared" si="172"/>
        <v/>
      </c>
      <c r="BK556" s="26" t="str">
        <f t="shared" si="173"/>
        <v/>
      </c>
      <c r="BM556" s="26" t="str">
        <f t="shared" si="174"/>
        <v/>
      </c>
      <c r="BN556" s="26" t="str">
        <f t="shared" si="175"/>
        <v/>
      </c>
    </row>
    <row r="557" spans="27:66" x14ac:dyDescent="0.25">
      <c r="AA557" s="32">
        <v>48</v>
      </c>
      <c r="AB557" s="33">
        <f>PKG!C561</f>
        <v>0</v>
      </c>
      <c r="AC557" s="33" t="str">
        <f>PKG!G561</f>
        <v/>
      </c>
      <c r="AD557" s="78" t="str">
        <f>IFERROR(IF(VALUE(MID(PKG!D561,7,2))&gt;40,"P","L"),"")</f>
        <v/>
      </c>
      <c r="AE557" s="27">
        <f>PKG!H561</f>
        <v>0</v>
      </c>
      <c r="AF557" s="29" t="str">
        <f t="shared" si="160"/>
        <v/>
      </c>
      <c r="AG557" s="34" t="str">
        <f t="shared" si="161"/>
        <v/>
      </c>
      <c r="AH557" s="34" t="str">
        <f t="shared" si="162"/>
        <v/>
      </c>
      <c r="AI557" s="34" t="str">
        <f t="shared" si="163"/>
        <v/>
      </c>
      <c r="AJ557" s="34" t="str">
        <f t="shared" si="164"/>
        <v/>
      </c>
      <c r="AK557" s="4" t="str">
        <f t="shared" si="165"/>
        <v/>
      </c>
      <c r="AZ557" s="25" t="str">
        <f t="shared" si="166"/>
        <v/>
      </c>
      <c r="BA557" s="25" t="str">
        <f t="shared" si="167"/>
        <v>D</v>
      </c>
      <c r="BB557" s="83" t="str">
        <f>PKG!J561</f>
        <v/>
      </c>
      <c r="BC557" s="83" t="str">
        <f>PKG!K561</f>
        <v/>
      </c>
      <c r="BD557" s="26" t="str">
        <f t="shared" si="168"/>
        <v/>
      </c>
      <c r="BE557" s="26" t="str">
        <f t="shared" si="169"/>
        <v/>
      </c>
      <c r="BG557" s="26" t="str">
        <f t="shared" si="170"/>
        <v/>
      </c>
      <c r="BH557" s="26" t="str">
        <f t="shared" si="171"/>
        <v/>
      </c>
      <c r="BJ557" s="26" t="str">
        <f t="shared" si="172"/>
        <v/>
      </c>
      <c r="BK557" s="26" t="str">
        <f t="shared" si="173"/>
        <v/>
      </c>
      <c r="BM557" s="26" t="str">
        <f t="shared" si="174"/>
        <v/>
      </c>
      <c r="BN557" s="26" t="str">
        <f t="shared" si="175"/>
        <v/>
      </c>
    </row>
    <row r="558" spans="27:66" x14ac:dyDescent="0.25">
      <c r="AA558" s="32">
        <v>49</v>
      </c>
      <c r="AB558" s="33">
        <f>PKG!C562</f>
        <v>0</v>
      </c>
      <c r="AC558" s="33" t="str">
        <f>PKG!G562</f>
        <v/>
      </c>
      <c r="AD558" s="78" t="str">
        <f>IFERROR(IF(VALUE(MID(PKG!D562,7,2))&gt;40,"P","L"),"")</f>
        <v/>
      </c>
      <c r="AE558" s="27">
        <f>PKG!H562</f>
        <v>0</v>
      </c>
      <c r="AF558" s="29" t="str">
        <f t="shared" si="160"/>
        <v/>
      </c>
      <c r="AG558" s="34" t="str">
        <f t="shared" si="161"/>
        <v/>
      </c>
      <c r="AH558" s="34" t="str">
        <f t="shared" si="162"/>
        <v/>
      </c>
      <c r="AI558" s="34" t="str">
        <f t="shared" si="163"/>
        <v/>
      </c>
      <c r="AJ558" s="34" t="str">
        <f t="shared" si="164"/>
        <v/>
      </c>
      <c r="AK558" s="4" t="str">
        <f t="shared" si="165"/>
        <v/>
      </c>
      <c r="AZ558" s="25" t="str">
        <f t="shared" si="166"/>
        <v/>
      </c>
      <c r="BA558" s="25" t="str">
        <f t="shared" si="167"/>
        <v>D</v>
      </c>
      <c r="BB558" s="83" t="str">
        <f>PKG!J562</f>
        <v/>
      </c>
      <c r="BC558" s="83" t="str">
        <f>PKG!K562</f>
        <v/>
      </c>
      <c r="BD558" s="26" t="str">
        <f t="shared" si="168"/>
        <v/>
      </c>
      <c r="BE558" s="26" t="str">
        <f t="shared" si="169"/>
        <v/>
      </c>
      <c r="BG558" s="26" t="str">
        <f t="shared" si="170"/>
        <v/>
      </c>
      <c r="BH558" s="26" t="str">
        <f t="shared" si="171"/>
        <v/>
      </c>
      <c r="BJ558" s="26" t="str">
        <f t="shared" si="172"/>
        <v/>
      </c>
      <c r="BK558" s="26" t="str">
        <f t="shared" si="173"/>
        <v/>
      </c>
      <c r="BM558" s="26" t="str">
        <f t="shared" si="174"/>
        <v/>
      </c>
      <c r="BN558" s="26" t="str">
        <f t="shared" si="175"/>
        <v/>
      </c>
    </row>
    <row r="559" spans="27:66" x14ac:dyDescent="0.25">
      <c r="AA559" s="32">
        <v>50</v>
      </c>
      <c r="AB559" s="33">
        <f>PKG!C563</f>
        <v>0</v>
      </c>
      <c r="AC559" s="33" t="str">
        <f>PKG!G563</f>
        <v/>
      </c>
      <c r="AD559" s="78" t="str">
        <f>IFERROR(IF(VALUE(MID(PKG!D563,7,2))&gt;40,"P","L"),"")</f>
        <v/>
      </c>
      <c r="AE559" s="27">
        <f>PKG!H563</f>
        <v>0</v>
      </c>
      <c r="AF559" s="29" t="str">
        <f t="shared" si="160"/>
        <v/>
      </c>
      <c r="AG559" s="34" t="str">
        <f t="shared" si="161"/>
        <v/>
      </c>
      <c r="AH559" s="34" t="str">
        <f t="shared" si="162"/>
        <v/>
      </c>
      <c r="AI559" s="34" t="str">
        <f t="shared" si="163"/>
        <v/>
      </c>
      <c r="AJ559" s="34" t="str">
        <f t="shared" si="164"/>
        <v/>
      </c>
      <c r="AK559" s="4" t="str">
        <f t="shared" si="165"/>
        <v/>
      </c>
      <c r="AZ559" s="25" t="str">
        <f t="shared" si="166"/>
        <v/>
      </c>
      <c r="BA559" s="25" t="str">
        <f t="shared" si="167"/>
        <v>D</v>
      </c>
      <c r="BB559" s="83" t="str">
        <f>PKG!J563</f>
        <v/>
      </c>
      <c r="BC559" s="83" t="str">
        <f>PKG!K563</f>
        <v/>
      </c>
      <c r="BD559" s="26" t="str">
        <f t="shared" si="168"/>
        <v/>
      </c>
      <c r="BE559" s="26" t="str">
        <f t="shared" si="169"/>
        <v/>
      </c>
      <c r="BG559" s="26" t="str">
        <f t="shared" si="170"/>
        <v/>
      </c>
      <c r="BH559" s="26" t="str">
        <f t="shared" si="171"/>
        <v/>
      </c>
      <c r="BJ559" s="26" t="str">
        <f t="shared" si="172"/>
        <v/>
      </c>
      <c r="BK559" s="26" t="str">
        <f t="shared" si="173"/>
        <v/>
      </c>
      <c r="BM559" s="26" t="str">
        <f t="shared" si="174"/>
        <v/>
      </c>
      <c r="BN559" s="26" t="str">
        <f t="shared" si="175"/>
        <v/>
      </c>
    </row>
    <row r="560" spans="27:66" x14ac:dyDescent="0.25">
      <c r="AA560" s="32">
        <v>51</v>
      </c>
      <c r="AB560" s="33">
        <f>PKG!C564</f>
        <v>0</v>
      </c>
      <c r="AC560" s="33" t="str">
        <f>PKG!G564</f>
        <v/>
      </c>
      <c r="AD560" s="78" t="str">
        <f>IFERROR(IF(VALUE(MID(PKG!D564,7,2))&gt;40,"P","L"),"")</f>
        <v/>
      </c>
      <c r="AE560" s="27">
        <f>PKG!H564</f>
        <v>0</v>
      </c>
      <c r="AF560" s="29" t="str">
        <f t="shared" si="160"/>
        <v/>
      </c>
      <c r="AG560" s="34" t="str">
        <f t="shared" si="161"/>
        <v/>
      </c>
      <c r="AH560" s="34" t="str">
        <f t="shared" si="162"/>
        <v/>
      </c>
      <c r="AI560" s="34" t="str">
        <f t="shared" si="163"/>
        <v/>
      </c>
      <c r="AJ560" s="34" t="str">
        <f t="shared" si="164"/>
        <v/>
      </c>
      <c r="AK560" s="4" t="str">
        <f t="shared" si="165"/>
        <v/>
      </c>
      <c r="AZ560" s="25" t="str">
        <f t="shared" si="166"/>
        <v/>
      </c>
      <c r="BA560" s="25" t="str">
        <f t="shared" si="167"/>
        <v>D</v>
      </c>
      <c r="BB560" s="83" t="str">
        <f>PKG!J564</f>
        <v/>
      </c>
      <c r="BC560" s="83" t="str">
        <f>PKG!K564</f>
        <v/>
      </c>
      <c r="BD560" s="26" t="str">
        <f t="shared" si="168"/>
        <v/>
      </c>
      <c r="BE560" s="26" t="str">
        <f t="shared" si="169"/>
        <v/>
      </c>
      <c r="BG560" s="26" t="str">
        <f t="shared" si="170"/>
        <v/>
      </c>
      <c r="BH560" s="26" t="str">
        <f t="shared" si="171"/>
        <v/>
      </c>
      <c r="BJ560" s="26" t="str">
        <f t="shared" si="172"/>
        <v/>
      </c>
      <c r="BK560" s="26" t="str">
        <f t="shared" si="173"/>
        <v/>
      </c>
      <c r="BM560" s="26" t="str">
        <f t="shared" si="174"/>
        <v/>
      </c>
      <c r="BN560" s="26" t="str">
        <f t="shared" si="175"/>
        <v/>
      </c>
    </row>
    <row r="561" spans="27:66" x14ac:dyDescent="0.25">
      <c r="AA561" s="32">
        <v>52</v>
      </c>
      <c r="AB561" s="33">
        <f>PKG!C565</f>
        <v>0</v>
      </c>
      <c r="AC561" s="33" t="str">
        <f>PKG!G565</f>
        <v/>
      </c>
      <c r="AD561" s="78" t="str">
        <f>IFERROR(IF(VALUE(MID(PKG!D565,7,2))&gt;40,"P","L"),"")</f>
        <v/>
      </c>
      <c r="AE561" s="27">
        <f>PKG!H565</f>
        <v>0</v>
      </c>
      <c r="AF561" s="29" t="str">
        <f t="shared" si="160"/>
        <v/>
      </c>
      <c r="AG561" s="34" t="str">
        <f t="shared" si="161"/>
        <v/>
      </c>
      <c r="AH561" s="34" t="str">
        <f t="shared" si="162"/>
        <v/>
      </c>
      <c r="AI561" s="34" t="str">
        <f t="shared" si="163"/>
        <v/>
      </c>
      <c r="AJ561" s="34" t="str">
        <f t="shared" si="164"/>
        <v/>
      </c>
      <c r="AK561" s="4" t="str">
        <f t="shared" si="165"/>
        <v/>
      </c>
      <c r="AZ561" s="25" t="str">
        <f t="shared" si="166"/>
        <v/>
      </c>
      <c r="BA561" s="25" t="str">
        <f t="shared" si="167"/>
        <v>D</v>
      </c>
      <c r="BB561" s="83" t="str">
        <f>PKG!J565</f>
        <v/>
      </c>
      <c r="BC561" s="83" t="str">
        <f>PKG!K565</f>
        <v/>
      </c>
      <c r="BD561" s="26" t="str">
        <f t="shared" si="168"/>
        <v/>
      </c>
      <c r="BE561" s="26" t="str">
        <f t="shared" si="169"/>
        <v/>
      </c>
      <c r="BG561" s="26" t="str">
        <f t="shared" si="170"/>
        <v/>
      </c>
      <c r="BH561" s="26" t="str">
        <f t="shared" si="171"/>
        <v/>
      </c>
      <c r="BJ561" s="26" t="str">
        <f t="shared" si="172"/>
        <v/>
      </c>
      <c r="BK561" s="26" t="str">
        <f t="shared" si="173"/>
        <v/>
      </c>
      <c r="BM561" s="26" t="str">
        <f t="shared" si="174"/>
        <v/>
      </c>
      <c r="BN561" s="26" t="str">
        <f t="shared" si="175"/>
        <v/>
      </c>
    </row>
    <row r="562" spans="27:66" x14ac:dyDescent="0.25">
      <c r="AA562" s="32">
        <v>53</v>
      </c>
      <c r="AB562" s="33">
        <f>PKG!C566</f>
        <v>0</v>
      </c>
      <c r="AC562" s="33" t="str">
        <f>PKG!G566</f>
        <v/>
      </c>
      <c r="AD562" s="78" t="str">
        <f>IFERROR(IF(VALUE(MID(PKG!D566,7,2))&gt;40,"P","L"),"")</f>
        <v/>
      </c>
      <c r="AE562" s="27">
        <f>PKG!H566</f>
        <v>0</v>
      </c>
      <c r="AF562" s="29" t="str">
        <f t="shared" si="160"/>
        <v/>
      </c>
      <c r="AG562" s="34" t="str">
        <f t="shared" si="161"/>
        <v/>
      </c>
      <c r="AH562" s="34" t="str">
        <f t="shared" si="162"/>
        <v/>
      </c>
      <c r="AI562" s="34" t="str">
        <f t="shared" si="163"/>
        <v/>
      </c>
      <c r="AJ562" s="34" t="str">
        <f t="shared" si="164"/>
        <v/>
      </c>
      <c r="AK562" s="4" t="str">
        <f t="shared" si="165"/>
        <v/>
      </c>
      <c r="AZ562" s="25" t="str">
        <f t="shared" si="166"/>
        <v/>
      </c>
      <c r="BA562" s="25" t="str">
        <f t="shared" si="167"/>
        <v>D</v>
      </c>
      <c r="BB562" s="83" t="str">
        <f>PKG!J566</f>
        <v/>
      </c>
      <c r="BC562" s="83" t="str">
        <f>PKG!K566</f>
        <v/>
      </c>
      <c r="BD562" s="26" t="str">
        <f t="shared" si="168"/>
        <v/>
      </c>
      <c r="BE562" s="26" t="str">
        <f t="shared" si="169"/>
        <v/>
      </c>
      <c r="BG562" s="26" t="str">
        <f t="shared" si="170"/>
        <v/>
      </c>
      <c r="BH562" s="26" t="str">
        <f t="shared" si="171"/>
        <v/>
      </c>
      <c r="BJ562" s="26" t="str">
        <f t="shared" si="172"/>
        <v/>
      </c>
      <c r="BK562" s="26" t="str">
        <f t="shared" si="173"/>
        <v/>
      </c>
      <c r="BM562" s="26" t="str">
        <f t="shared" si="174"/>
        <v/>
      </c>
      <c r="BN562" s="26" t="str">
        <f t="shared" si="175"/>
        <v/>
      </c>
    </row>
    <row r="563" spans="27:66" x14ac:dyDescent="0.25">
      <c r="AA563" s="32">
        <v>54</v>
      </c>
      <c r="AB563" s="33">
        <f>PKG!C567</f>
        <v>0</v>
      </c>
      <c r="AC563" s="33" t="str">
        <f>PKG!G567</f>
        <v/>
      </c>
      <c r="AD563" s="78" t="str">
        <f>IFERROR(IF(VALUE(MID(PKG!D567,7,2))&gt;40,"P","L"),"")</f>
        <v/>
      </c>
      <c r="AE563" s="27">
        <f>PKG!H567</f>
        <v>0</v>
      </c>
      <c r="AF563" s="29" t="str">
        <f t="shared" si="160"/>
        <v/>
      </c>
      <c r="AG563" s="34" t="str">
        <f t="shared" si="161"/>
        <v/>
      </c>
      <c r="AH563" s="34" t="str">
        <f t="shared" si="162"/>
        <v/>
      </c>
      <c r="AI563" s="34" t="str">
        <f t="shared" si="163"/>
        <v/>
      </c>
      <c r="AJ563" s="34" t="str">
        <f t="shared" si="164"/>
        <v/>
      </c>
      <c r="AK563" s="4" t="str">
        <f t="shared" si="165"/>
        <v/>
      </c>
      <c r="AZ563" s="25" t="str">
        <f t="shared" si="166"/>
        <v/>
      </c>
      <c r="BA563" s="25" t="str">
        <f t="shared" si="167"/>
        <v>D</v>
      </c>
      <c r="BB563" s="83" t="str">
        <f>PKG!J567</f>
        <v/>
      </c>
      <c r="BC563" s="83" t="str">
        <f>PKG!K567</f>
        <v/>
      </c>
      <c r="BD563" s="26" t="str">
        <f t="shared" si="168"/>
        <v/>
      </c>
      <c r="BE563" s="26" t="str">
        <f t="shared" si="169"/>
        <v/>
      </c>
      <c r="BG563" s="26" t="str">
        <f t="shared" si="170"/>
        <v/>
      </c>
      <c r="BH563" s="26" t="str">
        <f t="shared" si="171"/>
        <v/>
      </c>
      <c r="BJ563" s="26" t="str">
        <f t="shared" si="172"/>
        <v/>
      </c>
      <c r="BK563" s="26" t="str">
        <f t="shared" si="173"/>
        <v/>
      </c>
      <c r="BM563" s="26" t="str">
        <f t="shared" si="174"/>
        <v/>
      </c>
      <c r="BN563" s="26" t="str">
        <f t="shared" si="175"/>
        <v/>
      </c>
    </row>
    <row r="564" spans="27:66" x14ac:dyDescent="0.25">
      <c r="AA564" s="32">
        <v>55</v>
      </c>
      <c r="AB564" s="33">
        <f>PKG!C568</f>
        <v>0</v>
      </c>
      <c r="AC564" s="33" t="str">
        <f>PKG!G568</f>
        <v/>
      </c>
      <c r="AD564" s="78" t="str">
        <f>IFERROR(IF(VALUE(MID(PKG!D568,7,2))&gt;40,"P","L"),"")</f>
        <v/>
      </c>
      <c r="AE564" s="27">
        <f>PKG!H568</f>
        <v>0</v>
      </c>
      <c r="AF564" s="29" t="str">
        <f t="shared" si="160"/>
        <v/>
      </c>
      <c r="AG564" s="34" t="str">
        <f t="shared" si="161"/>
        <v/>
      </c>
      <c r="AH564" s="34" t="str">
        <f t="shared" si="162"/>
        <v/>
      </c>
      <c r="AI564" s="34" t="str">
        <f t="shared" si="163"/>
        <v/>
      </c>
      <c r="AJ564" s="34" t="str">
        <f t="shared" si="164"/>
        <v/>
      </c>
      <c r="AK564" s="4" t="str">
        <f t="shared" si="165"/>
        <v/>
      </c>
      <c r="AZ564" s="25" t="str">
        <f t="shared" si="166"/>
        <v/>
      </c>
      <c r="BA564" s="25" t="str">
        <f t="shared" si="167"/>
        <v>D</v>
      </c>
      <c r="BB564" s="83" t="str">
        <f>PKG!J568</f>
        <v/>
      </c>
      <c r="BC564" s="83" t="str">
        <f>PKG!K568</f>
        <v/>
      </c>
      <c r="BD564" s="26" t="str">
        <f t="shared" si="168"/>
        <v/>
      </c>
      <c r="BE564" s="26" t="str">
        <f t="shared" si="169"/>
        <v/>
      </c>
      <c r="BG564" s="26" t="str">
        <f t="shared" si="170"/>
        <v/>
      </c>
      <c r="BH564" s="26" t="str">
        <f t="shared" si="171"/>
        <v/>
      </c>
      <c r="BJ564" s="26" t="str">
        <f t="shared" si="172"/>
        <v/>
      </c>
      <c r="BK564" s="26" t="str">
        <f t="shared" si="173"/>
        <v/>
      </c>
      <c r="BM564" s="26" t="str">
        <f t="shared" si="174"/>
        <v/>
      </c>
      <c r="BN564" s="26" t="str">
        <f t="shared" si="175"/>
        <v/>
      </c>
    </row>
    <row r="565" spans="27:66" x14ac:dyDescent="0.25">
      <c r="AA565" s="32">
        <v>56</v>
      </c>
      <c r="AB565" s="33">
        <f>PKG!C569</f>
        <v>0</v>
      </c>
      <c r="AC565" s="33" t="str">
        <f>PKG!G569</f>
        <v/>
      </c>
      <c r="AD565" s="78" t="str">
        <f>IFERROR(IF(VALUE(MID(PKG!D569,7,2))&gt;40,"P","L"),"")</f>
        <v/>
      </c>
      <c r="AE565" s="27">
        <f>PKG!H569</f>
        <v>0</v>
      </c>
      <c r="AF565" s="29" t="str">
        <f t="shared" ref="AF565:AF609" si="176">IFERROR(VLOOKUP(AE565,$AW$10:$AX$16,2,0),"")</f>
        <v/>
      </c>
      <c r="AG565" s="34" t="str">
        <f t="shared" ref="AG565:AG609" si="177">IFERROR(IF(AND(AE565&lt;&gt;"",AF565=""),"Luar Wil",AE565)&amp;VLOOKUP(DAY(AB565),$AS$10:$AT$14,2),"")</f>
        <v/>
      </c>
      <c r="AH565" s="34" t="str">
        <f t="shared" ref="AH565:AH609" si="178">IFERROR(DATEDIF(AC565,AB565,"Y"),"")</f>
        <v/>
      </c>
      <c r="AI565" s="34" t="str">
        <f t="shared" ref="AI565:AI609" si="179">IFERROR(DATEDIF(AC565,AB565,"yM"),"")</f>
        <v/>
      </c>
      <c r="AJ565" s="34" t="str">
        <f t="shared" ref="AJ565:AJ609" si="180">IFERROR(DATEDIF(AC565,AB565,"M"),"")</f>
        <v/>
      </c>
      <c r="AK565" s="4" t="str">
        <f t="shared" ref="AK565:AK609" si="181">IFERROR(VLOOKUP(VLOOKUP(AJ565,$AM$10:$AN$13,2)&amp;AD565,$AQ$10:$AR$17,2),"")</f>
        <v/>
      </c>
      <c r="AZ565" s="25" t="str">
        <f t="shared" ref="AZ565:AZ609" si="182">IFERROR(DATEDIF(AC565,AB565,"M"),"")</f>
        <v/>
      </c>
      <c r="BA565" s="25" t="str">
        <f t="shared" ref="BA565:BA609" si="183">IF(AZ565&gt;216,"D",AZ565)</f>
        <v>D</v>
      </c>
      <c r="BB565" s="83" t="str">
        <f>PKG!J569</f>
        <v/>
      </c>
      <c r="BC565" s="83" t="str">
        <f>PKG!K569</f>
        <v/>
      </c>
      <c r="BD565" s="26" t="str">
        <f t="shared" ref="BD565:BD609" si="184">IFERROR(IF(AD565="L",VLOOKUP(BA565,$BZ$10:$CF$226,2),IF(AD565="P",VLOOKUP(BA565,$BZ$10:$CF$226,5),"")),"")</f>
        <v/>
      </c>
      <c r="BE565" s="26" t="str">
        <f t="shared" ref="BE565:BE609" si="185">IFERROR((BC565-BD565)/IF(AD565="L",(IF(OR(BC565&gt;BD565,BC565=BD565),VLOOKUP(BA565,$BZ$10:$CF$226,4),VLOOKUP(BA565,$BZ$10:$CF$226,3))),IF(OR(BC565&gt;BD565,BC565=BD565),VLOOKUP(BA565,$BZ$10:$CF$226,7),VLOOKUP(BA565,$BZ$10:$CF$226,6))),"")</f>
        <v/>
      </c>
      <c r="BG565" s="26" t="str">
        <f t="shared" ref="BG565:BG609" si="186">IFERROR(IF(AD565="L",VLOOKUP(BA565,$CH$10:$CN$226,2),IF(AD565="P",VLOOKUP(BA565,$CH$10:$CN$226,5),"")),"")</f>
        <v/>
      </c>
      <c r="BH565" s="26" t="str">
        <f t="shared" ref="BH565:BH609" si="187">IFERROR((BB565-BG565)/IF(AD565="L",(IF(OR(BB565&gt;BG565,BB565=BG565),VLOOKUP(BA565,$CH$10:$CN$226,4),VLOOKUP(BA565,$CH$10:$CN$226,3))),IF(OR(BB565&gt;BG565,BB565=BG565),VLOOKUP(BA565,$CH$10:$CN$226,7),VLOOKUP(BA565,$CH$10:$CN$226,6))),"")</f>
        <v/>
      </c>
      <c r="BJ565" s="26" t="str">
        <f t="shared" ref="BJ565:BJ609" si="188">IFERROR(IF(AD565="L",VLOOKUP(BB565,$CP$10:$CV$272,2),IF(AD565="P",VLOOKUP(BB565,$CP$10:$CV$272,5),"")),"")</f>
        <v/>
      </c>
      <c r="BK565" s="26" t="str">
        <f t="shared" ref="BK565:BK609" si="189">IFERROR((BC565-BJ565)/IF(AD565="L",(IF(OR(BC565&gt;BJ565,BC565=BJ565),VLOOKUP(BB565,$CP$10:$CV$272,4),VLOOKUP(BB565,$CP$10:$CV$272,3))),IF(OR(BC565&gt;BJ565,BC565=BJ565),VLOOKUP(BB565,$CP$10:$CV$272,7),VLOOKUP(BB565,$CP$10:$CV$272,6))),"")</f>
        <v/>
      </c>
      <c r="BM565" s="26" t="str">
        <f t="shared" ref="BM565:BM609" si="190">IFERROR(BC565/(BB565/100)^2,"")</f>
        <v/>
      </c>
      <c r="BN565" s="26" t="str">
        <f t="shared" ref="BN565:BN609" si="191">IFERROR(IF(BM565&gt;DP565,3+(BM565-DP565)/(DP565-DQ565),IF(BM565&gt;DQ565,2+(BM565-DQ565)/(DP565-DQ565),IF(BM565&gt;DR565,1+(BM565-DR565)/(DQ565-DR565),IF(BM565&gt;DS565,(BM565-DS565)/(DR565-DS565),IF(BM565&gt;DT565,-1+(BM565-DT565)/(DS565-DT565),IF(BM565&gt;DU565,-2+(BM565-DU565)/(DT565-DU565),IF(BM565&gt;DV565,-3+(BM565-DV565)/(DU565-DV565),-3-(DV565-BM565)/(DU565-DV565)))))))),"")</f>
        <v/>
      </c>
    </row>
    <row r="566" spans="27:66" x14ac:dyDescent="0.25">
      <c r="AA566" s="32">
        <v>57</v>
      </c>
      <c r="AB566" s="33">
        <f>PKG!C570</f>
        <v>0</v>
      </c>
      <c r="AC566" s="33" t="str">
        <f>PKG!G570</f>
        <v/>
      </c>
      <c r="AD566" s="78" t="str">
        <f>IFERROR(IF(VALUE(MID(PKG!D570,7,2))&gt;40,"P","L"),"")</f>
        <v/>
      </c>
      <c r="AE566" s="27">
        <f>PKG!H570</f>
        <v>0</v>
      </c>
      <c r="AF566" s="29" t="str">
        <f t="shared" si="176"/>
        <v/>
      </c>
      <c r="AG566" s="34" t="str">
        <f t="shared" si="177"/>
        <v/>
      </c>
      <c r="AH566" s="34" t="str">
        <f t="shared" si="178"/>
        <v/>
      </c>
      <c r="AI566" s="34" t="str">
        <f t="shared" si="179"/>
        <v/>
      </c>
      <c r="AJ566" s="34" t="str">
        <f t="shared" si="180"/>
        <v/>
      </c>
      <c r="AK566" s="4" t="str">
        <f t="shared" si="181"/>
        <v/>
      </c>
      <c r="AZ566" s="25" t="str">
        <f t="shared" si="182"/>
        <v/>
      </c>
      <c r="BA566" s="25" t="str">
        <f t="shared" si="183"/>
        <v>D</v>
      </c>
      <c r="BB566" s="83" t="str">
        <f>PKG!J570</f>
        <v/>
      </c>
      <c r="BC566" s="83" t="str">
        <f>PKG!K570</f>
        <v/>
      </c>
      <c r="BD566" s="26" t="str">
        <f t="shared" si="184"/>
        <v/>
      </c>
      <c r="BE566" s="26" t="str">
        <f t="shared" si="185"/>
        <v/>
      </c>
      <c r="BG566" s="26" t="str">
        <f t="shared" si="186"/>
        <v/>
      </c>
      <c r="BH566" s="26" t="str">
        <f t="shared" si="187"/>
        <v/>
      </c>
      <c r="BJ566" s="26" t="str">
        <f t="shared" si="188"/>
        <v/>
      </c>
      <c r="BK566" s="26" t="str">
        <f t="shared" si="189"/>
        <v/>
      </c>
      <c r="BM566" s="26" t="str">
        <f t="shared" si="190"/>
        <v/>
      </c>
      <c r="BN566" s="26" t="str">
        <f t="shared" si="191"/>
        <v/>
      </c>
    </row>
    <row r="567" spans="27:66" x14ac:dyDescent="0.25">
      <c r="AA567" s="32">
        <v>58</v>
      </c>
      <c r="AB567" s="33">
        <f>PKG!C571</f>
        <v>0</v>
      </c>
      <c r="AC567" s="33" t="str">
        <f>PKG!G571</f>
        <v/>
      </c>
      <c r="AD567" s="78" t="str">
        <f>IFERROR(IF(VALUE(MID(PKG!D571,7,2))&gt;40,"P","L"),"")</f>
        <v/>
      </c>
      <c r="AE567" s="27">
        <f>PKG!H571</f>
        <v>0</v>
      </c>
      <c r="AF567" s="29" t="str">
        <f t="shared" si="176"/>
        <v/>
      </c>
      <c r="AG567" s="34" t="str">
        <f t="shared" si="177"/>
        <v/>
      </c>
      <c r="AH567" s="34" t="str">
        <f t="shared" si="178"/>
        <v/>
      </c>
      <c r="AI567" s="34" t="str">
        <f t="shared" si="179"/>
        <v/>
      </c>
      <c r="AJ567" s="34" t="str">
        <f t="shared" si="180"/>
        <v/>
      </c>
      <c r="AK567" s="4" t="str">
        <f t="shared" si="181"/>
        <v/>
      </c>
      <c r="AZ567" s="25" t="str">
        <f t="shared" si="182"/>
        <v/>
      </c>
      <c r="BA567" s="25" t="str">
        <f t="shared" si="183"/>
        <v>D</v>
      </c>
      <c r="BB567" s="83" t="str">
        <f>PKG!J571</f>
        <v/>
      </c>
      <c r="BC567" s="83" t="str">
        <f>PKG!K571</f>
        <v/>
      </c>
      <c r="BD567" s="26" t="str">
        <f t="shared" si="184"/>
        <v/>
      </c>
      <c r="BE567" s="26" t="str">
        <f t="shared" si="185"/>
        <v/>
      </c>
      <c r="BG567" s="26" t="str">
        <f t="shared" si="186"/>
        <v/>
      </c>
      <c r="BH567" s="26" t="str">
        <f t="shared" si="187"/>
        <v/>
      </c>
      <c r="BJ567" s="26" t="str">
        <f t="shared" si="188"/>
        <v/>
      </c>
      <c r="BK567" s="26" t="str">
        <f t="shared" si="189"/>
        <v/>
      </c>
      <c r="BM567" s="26" t="str">
        <f t="shared" si="190"/>
        <v/>
      </c>
      <c r="BN567" s="26" t="str">
        <f t="shared" si="191"/>
        <v/>
      </c>
    </row>
    <row r="568" spans="27:66" x14ac:dyDescent="0.25">
      <c r="AA568" s="32">
        <v>59</v>
      </c>
      <c r="AB568" s="33">
        <f>PKG!C572</f>
        <v>0</v>
      </c>
      <c r="AC568" s="33" t="str">
        <f>PKG!G572</f>
        <v/>
      </c>
      <c r="AD568" s="78" t="str">
        <f>IFERROR(IF(VALUE(MID(PKG!D572,7,2))&gt;40,"P","L"),"")</f>
        <v/>
      </c>
      <c r="AE568" s="27">
        <f>PKG!H572</f>
        <v>0</v>
      </c>
      <c r="AF568" s="29" t="str">
        <f t="shared" si="176"/>
        <v/>
      </c>
      <c r="AG568" s="34" t="str">
        <f t="shared" si="177"/>
        <v/>
      </c>
      <c r="AH568" s="34" t="str">
        <f t="shared" si="178"/>
        <v/>
      </c>
      <c r="AI568" s="34" t="str">
        <f t="shared" si="179"/>
        <v/>
      </c>
      <c r="AJ568" s="34" t="str">
        <f t="shared" si="180"/>
        <v/>
      </c>
      <c r="AK568" s="4" t="str">
        <f t="shared" si="181"/>
        <v/>
      </c>
      <c r="AZ568" s="25" t="str">
        <f t="shared" si="182"/>
        <v/>
      </c>
      <c r="BA568" s="25" t="str">
        <f t="shared" si="183"/>
        <v>D</v>
      </c>
      <c r="BB568" s="83" t="str">
        <f>PKG!J572</f>
        <v/>
      </c>
      <c r="BC568" s="83" t="str">
        <f>PKG!K572</f>
        <v/>
      </c>
      <c r="BD568" s="26" t="str">
        <f t="shared" si="184"/>
        <v/>
      </c>
      <c r="BE568" s="26" t="str">
        <f t="shared" si="185"/>
        <v/>
      </c>
      <c r="BG568" s="26" t="str">
        <f t="shared" si="186"/>
        <v/>
      </c>
      <c r="BH568" s="26" t="str">
        <f t="shared" si="187"/>
        <v/>
      </c>
      <c r="BJ568" s="26" t="str">
        <f t="shared" si="188"/>
        <v/>
      </c>
      <c r="BK568" s="26" t="str">
        <f t="shared" si="189"/>
        <v/>
      </c>
      <c r="BM568" s="26" t="str">
        <f t="shared" si="190"/>
        <v/>
      </c>
      <c r="BN568" s="26" t="str">
        <f t="shared" si="191"/>
        <v/>
      </c>
    </row>
    <row r="569" spans="27:66" x14ac:dyDescent="0.25">
      <c r="AA569" s="32">
        <v>60</v>
      </c>
      <c r="AB569" s="33">
        <f>PKG!C573</f>
        <v>0</v>
      </c>
      <c r="AC569" s="33" t="str">
        <f>PKG!G573</f>
        <v/>
      </c>
      <c r="AD569" s="78" t="str">
        <f>IFERROR(IF(VALUE(MID(PKG!D573,7,2))&gt;40,"P","L"),"")</f>
        <v/>
      </c>
      <c r="AE569" s="27">
        <f>PKG!H573</f>
        <v>0</v>
      </c>
      <c r="AF569" s="29" t="str">
        <f t="shared" si="176"/>
        <v/>
      </c>
      <c r="AG569" s="34" t="str">
        <f t="shared" si="177"/>
        <v/>
      </c>
      <c r="AH569" s="34" t="str">
        <f t="shared" si="178"/>
        <v/>
      </c>
      <c r="AI569" s="34" t="str">
        <f t="shared" si="179"/>
        <v/>
      </c>
      <c r="AJ569" s="34" t="str">
        <f t="shared" si="180"/>
        <v/>
      </c>
      <c r="AK569" s="4" t="str">
        <f t="shared" si="181"/>
        <v/>
      </c>
      <c r="AZ569" s="25" t="str">
        <f t="shared" si="182"/>
        <v/>
      </c>
      <c r="BA569" s="25" t="str">
        <f t="shared" si="183"/>
        <v>D</v>
      </c>
      <c r="BB569" s="83" t="str">
        <f>PKG!J573</f>
        <v/>
      </c>
      <c r="BC569" s="83" t="str">
        <f>PKG!K573</f>
        <v/>
      </c>
      <c r="BD569" s="26" t="str">
        <f t="shared" si="184"/>
        <v/>
      </c>
      <c r="BE569" s="26" t="str">
        <f t="shared" si="185"/>
        <v/>
      </c>
      <c r="BG569" s="26" t="str">
        <f t="shared" si="186"/>
        <v/>
      </c>
      <c r="BH569" s="26" t="str">
        <f t="shared" si="187"/>
        <v/>
      </c>
      <c r="BJ569" s="26" t="str">
        <f t="shared" si="188"/>
        <v/>
      </c>
      <c r="BK569" s="26" t="str">
        <f t="shared" si="189"/>
        <v/>
      </c>
      <c r="BM569" s="26" t="str">
        <f t="shared" si="190"/>
        <v/>
      </c>
      <c r="BN569" s="26" t="str">
        <f t="shared" si="191"/>
        <v/>
      </c>
    </row>
    <row r="570" spans="27:66" x14ac:dyDescent="0.25">
      <c r="AA570" s="32">
        <v>61</v>
      </c>
      <c r="AB570" s="33">
        <f>PKG!C574</f>
        <v>0</v>
      </c>
      <c r="AC570" s="33" t="str">
        <f>PKG!G574</f>
        <v/>
      </c>
      <c r="AD570" s="78" t="str">
        <f>IFERROR(IF(VALUE(MID(PKG!D574,7,2))&gt;40,"P","L"),"")</f>
        <v/>
      </c>
      <c r="AE570" s="27">
        <f>PKG!H574</f>
        <v>0</v>
      </c>
      <c r="AF570" s="29" t="str">
        <f t="shared" si="176"/>
        <v/>
      </c>
      <c r="AG570" s="34" t="str">
        <f t="shared" si="177"/>
        <v/>
      </c>
      <c r="AH570" s="34" t="str">
        <f t="shared" si="178"/>
        <v/>
      </c>
      <c r="AI570" s="34" t="str">
        <f t="shared" si="179"/>
        <v/>
      </c>
      <c r="AJ570" s="34" t="str">
        <f t="shared" si="180"/>
        <v/>
      </c>
      <c r="AK570" s="4" t="str">
        <f t="shared" si="181"/>
        <v/>
      </c>
      <c r="AZ570" s="25" t="str">
        <f t="shared" si="182"/>
        <v/>
      </c>
      <c r="BA570" s="25" t="str">
        <f t="shared" si="183"/>
        <v>D</v>
      </c>
      <c r="BB570" s="83" t="str">
        <f>PKG!J574</f>
        <v/>
      </c>
      <c r="BC570" s="83" t="str">
        <f>PKG!K574</f>
        <v/>
      </c>
      <c r="BD570" s="26" t="str">
        <f t="shared" si="184"/>
        <v/>
      </c>
      <c r="BE570" s="26" t="str">
        <f t="shared" si="185"/>
        <v/>
      </c>
      <c r="BG570" s="26" t="str">
        <f t="shared" si="186"/>
        <v/>
      </c>
      <c r="BH570" s="26" t="str">
        <f t="shared" si="187"/>
        <v/>
      </c>
      <c r="BJ570" s="26" t="str">
        <f t="shared" si="188"/>
        <v/>
      </c>
      <c r="BK570" s="26" t="str">
        <f t="shared" si="189"/>
        <v/>
      </c>
      <c r="BM570" s="26" t="str">
        <f t="shared" si="190"/>
        <v/>
      </c>
      <c r="BN570" s="26" t="str">
        <f t="shared" si="191"/>
        <v/>
      </c>
    </row>
    <row r="571" spans="27:66" x14ac:dyDescent="0.25">
      <c r="AA571" s="32">
        <v>62</v>
      </c>
      <c r="AB571" s="33">
        <f>PKG!C575</f>
        <v>0</v>
      </c>
      <c r="AC571" s="33" t="str">
        <f>PKG!G575</f>
        <v/>
      </c>
      <c r="AD571" s="78" t="str">
        <f>IFERROR(IF(VALUE(MID(PKG!D575,7,2))&gt;40,"P","L"),"")</f>
        <v/>
      </c>
      <c r="AE571" s="27">
        <f>PKG!H575</f>
        <v>0</v>
      </c>
      <c r="AF571" s="29" t="str">
        <f t="shared" si="176"/>
        <v/>
      </c>
      <c r="AG571" s="34" t="str">
        <f t="shared" si="177"/>
        <v/>
      </c>
      <c r="AH571" s="34" t="str">
        <f t="shared" si="178"/>
        <v/>
      </c>
      <c r="AI571" s="34" t="str">
        <f t="shared" si="179"/>
        <v/>
      </c>
      <c r="AJ571" s="34" t="str">
        <f t="shared" si="180"/>
        <v/>
      </c>
      <c r="AK571" s="4" t="str">
        <f t="shared" si="181"/>
        <v/>
      </c>
      <c r="AZ571" s="25" t="str">
        <f t="shared" si="182"/>
        <v/>
      </c>
      <c r="BA571" s="25" t="str">
        <f t="shared" si="183"/>
        <v>D</v>
      </c>
      <c r="BB571" s="83" t="str">
        <f>PKG!J575</f>
        <v/>
      </c>
      <c r="BC571" s="83" t="str">
        <f>PKG!K575</f>
        <v/>
      </c>
      <c r="BD571" s="26" t="str">
        <f t="shared" si="184"/>
        <v/>
      </c>
      <c r="BE571" s="26" t="str">
        <f t="shared" si="185"/>
        <v/>
      </c>
      <c r="BG571" s="26" t="str">
        <f t="shared" si="186"/>
        <v/>
      </c>
      <c r="BH571" s="26" t="str">
        <f t="shared" si="187"/>
        <v/>
      </c>
      <c r="BJ571" s="26" t="str">
        <f t="shared" si="188"/>
        <v/>
      </c>
      <c r="BK571" s="26" t="str">
        <f t="shared" si="189"/>
        <v/>
      </c>
      <c r="BM571" s="26" t="str">
        <f t="shared" si="190"/>
        <v/>
      </c>
      <c r="BN571" s="26" t="str">
        <f t="shared" si="191"/>
        <v/>
      </c>
    </row>
    <row r="572" spans="27:66" x14ac:dyDescent="0.25">
      <c r="AA572" s="32">
        <v>63</v>
      </c>
      <c r="AB572" s="33">
        <f>PKG!C576</f>
        <v>0</v>
      </c>
      <c r="AC572" s="33" t="str">
        <f>PKG!G576</f>
        <v/>
      </c>
      <c r="AD572" s="78" t="str">
        <f>IFERROR(IF(VALUE(MID(PKG!D576,7,2))&gt;40,"P","L"),"")</f>
        <v/>
      </c>
      <c r="AE572" s="27">
        <f>PKG!H576</f>
        <v>0</v>
      </c>
      <c r="AF572" s="29" t="str">
        <f t="shared" si="176"/>
        <v/>
      </c>
      <c r="AG572" s="34" t="str">
        <f t="shared" si="177"/>
        <v/>
      </c>
      <c r="AH572" s="34" t="str">
        <f t="shared" si="178"/>
        <v/>
      </c>
      <c r="AI572" s="34" t="str">
        <f t="shared" si="179"/>
        <v/>
      </c>
      <c r="AJ572" s="34" t="str">
        <f t="shared" si="180"/>
        <v/>
      </c>
      <c r="AK572" s="4" t="str">
        <f t="shared" si="181"/>
        <v/>
      </c>
      <c r="AZ572" s="25" t="str">
        <f t="shared" si="182"/>
        <v/>
      </c>
      <c r="BA572" s="25" t="str">
        <f t="shared" si="183"/>
        <v>D</v>
      </c>
      <c r="BB572" s="83" t="str">
        <f>PKG!J576</f>
        <v/>
      </c>
      <c r="BC572" s="83" t="str">
        <f>PKG!K576</f>
        <v/>
      </c>
      <c r="BD572" s="26" t="str">
        <f t="shared" si="184"/>
        <v/>
      </c>
      <c r="BE572" s="26" t="str">
        <f t="shared" si="185"/>
        <v/>
      </c>
      <c r="BG572" s="26" t="str">
        <f t="shared" si="186"/>
        <v/>
      </c>
      <c r="BH572" s="26" t="str">
        <f t="shared" si="187"/>
        <v/>
      </c>
      <c r="BJ572" s="26" t="str">
        <f t="shared" si="188"/>
        <v/>
      </c>
      <c r="BK572" s="26" t="str">
        <f t="shared" si="189"/>
        <v/>
      </c>
      <c r="BM572" s="26" t="str">
        <f t="shared" si="190"/>
        <v/>
      </c>
      <c r="BN572" s="26" t="str">
        <f t="shared" si="191"/>
        <v/>
      </c>
    </row>
    <row r="573" spans="27:66" x14ac:dyDescent="0.25">
      <c r="AA573" s="32">
        <v>64</v>
      </c>
      <c r="AB573" s="33">
        <f>PKG!C577</f>
        <v>0</v>
      </c>
      <c r="AC573" s="33" t="str">
        <f>PKG!G577</f>
        <v/>
      </c>
      <c r="AD573" s="78" t="str">
        <f>IFERROR(IF(VALUE(MID(PKG!D577,7,2))&gt;40,"P","L"),"")</f>
        <v/>
      </c>
      <c r="AE573" s="27">
        <f>PKG!H577</f>
        <v>0</v>
      </c>
      <c r="AF573" s="29" t="str">
        <f t="shared" si="176"/>
        <v/>
      </c>
      <c r="AG573" s="34" t="str">
        <f t="shared" si="177"/>
        <v/>
      </c>
      <c r="AH573" s="34" t="str">
        <f t="shared" si="178"/>
        <v/>
      </c>
      <c r="AI573" s="34" t="str">
        <f t="shared" si="179"/>
        <v/>
      </c>
      <c r="AJ573" s="34" t="str">
        <f t="shared" si="180"/>
        <v/>
      </c>
      <c r="AK573" s="4" t="str">
        <f t="shared" si="181"/>
        <v/>
      </c>
      <c r="AZ573" s="25" t="str">
        <f t="shared" si="182"/>
        <v/>
      </c>
      <c r="BA573" s="25" t="str">
        <f t="shared" si="183"/>
        <v>D</v>
      </c>
      <c r="BB573" s="83" t="str">
        <f>PKG!J577</f>
        <v/>
      </c>
      <c r="BC573" s="83" t="str">
        <f>PKG!K577</f>
        <v/>
      </c>
      <c r="BD573" s="26" t="str">
        <f t="shared" si="184"/>
        <v/>
      </c>
      <c r="BE573" s="26" t="str">
        <f t="shared" si="185"/>
        <v/>
      </c>
      <c r="BG573" s="26" t="str">
        <f t="shared" si="186"/>
        <v/>
      </c>
      <c r="BH573" s="26" t="str">
        <f t="shared" si="187"/>
        <v/>
      </c>
      <c r="BJ573" s="26" t="str">
        <f t="shared" si="188"/>
        <v/>
      </c>
      <c r="BK573" s="26" t="str">
        <f t="shared" si="189"/>
        <v/>
      </c>
      <c r="BM573" s="26" t="str">
        <f t="shared" si="190"/>
        <v/>
      </c>
      <c r="BN573" s="26" t="str">
        <f t="shared" si="191"/>
        <v/>
      </c>
    </row>
    <row r="574" spans="27:66" x14ac:dyDescent="0.25">
      <c r="AA574" s="32">
        <v>65</v>
      </c>
      <c r="AB574" s="33">
        <f>PKG!C578</f>
        <v>0</v>
      </c>
      <c r="AC574" s="33" t="str">
        <f>PKG!G578</f>
        <v/>
      </c>
      <c r="AD574" s="78" t="str">
        <f>IFERROR(IF(VALUE(MID(PKG!D578,7,2))&gt;40,"P","L"),"")</f>
        <v/>
      </c>
      <c r="AE574" s="27">
        <f>PKG!H578</f>
        <v>0</v>
      </c>
      <c r="AF574" s="29" t="str">
        <f t="shared" si="176"/>
        <v/>
      </c>
      <c r="AG574" s="34" t="str">
        <f t="shared" si="177"/>
        <v/>
      </c>
      <c r="AH574" s="34" t="str">
        <f t="shared" si="178"/>
        <v/>
      </c>
      <c r="AI574" s="34" t="str">
        <f t="shared" si="179"/>
        <v/>
      </c>
      <c r="AJ574" s="34" t="str">
        <f t="shared" si="180"/>
        <v/>
      </c>
      <c r="AK574" s="4" t="str">
        <f t="shared" si="181"/>
        <v/>
      </c>
      <c r="AZ574" s="25" t="str">
        <f t="shared" si="182"/>
        <v/>
      </c>
      <c r="BA574" s="25" t="str">
        <f t="shared" si="183"/>
        <v>D</v>
      </c>
      <c r="BB574" s="83" t="str">
        <f>PKG!J578</f>
        <v/>
      </c>
      <c r="BC574" s="83" t="str">
        <f>PKG!K578</f>
        <v/>
      </c>
      <c r="BD574" s="26" t="str">
        <f t="shared" si="184"/>
        <v/>
      </c>
      <c r="BE574" s="26" t="str">
        <f t="shared" si="185"/>
        <v/>
      </c>
      <c r="BG574" s="26" t="str">
        <f t="shared" si="186"/>
        <v/>
      </c>
      <c r="BH574" s="26" t="str">
        <f t="shared" si="187"/>
        <v/>
      </c>
      <c r="BJ574" s="26" t="str">
        <f t="shared" si="188"/>
        <v/>
      </c>
      <c r="BK574" s="26" t="str">
        <f t="shared" si="189"/>
        <v/>
      </c>
      <c r="BM574" s="26" t="str">
        <f t="shared" si="190"/>
        <v/>
      </c>
      <c r="BN574" s="26" t="str">
        <f t="shared" si="191"/>
        <v/>
      </c>
    </row>
    <row r="575" spans="27:66" x14ac:dyDescent="0.25">
      <c r="AA575" s="32">
        <v>66</v>
      </c>
      <c r="AB575" s="33">
        <f>PKG!C579</f>
        <v>0</v>
      </c>
      <c r="AC575" s="33" t="str">
        <f>PKG!G579</f>
        <v/>
      </c>
      <c r="AD575" s="78" t="str">
        <f>IFERROR(IF(VALUE(MID(PKG!D579,7,2))&gt;40,"P","L"),"")</f>
        <v/>
      </c>
      <c r="AE575" s="27">
        <f>PKG!H579</f>
        <v>0</v>
      </c>
      <c r="AF575" s="29" t="str">
        <f t="shared" si="176"/>
        <v/>
      </c>
      <c r="AG575" s="34" t="str">
        <f t="shared" si="177"/>
        <v/>
      </c>
      <c r="AH575" s="34" t="str">
        <f t="shared" si="178"/>
        <v/>
      </c>
      <c r="AI575" s="34" t="str">
        <f t="shared" si="179"/>
        <v/>
      </c>
      <c r="AJ575" s="34" t="str">
        <f t="shared" si="180"/>
        <v/>
      </c>
      <c r="AK575" s="4" t="str">
        <f t="shared" si="181"/>
        <v/>
      </c>
      <c r="AZ575" s="25" t="str">
        <f t="shared" si="182"/>
        <v/>
      </c>
      <c r="BA575" s="25" t="str">
        <f t="shared" si="183"/>
        <v>D</v>
      </c>
      <c r="BB575" s="83" t="str">
        <f>PKG!J579</f>
        <v/>
      </c>
      <c r="BC575" s="83" t="str">
        <f>PKG!K579</f>
        <v/>
      </c>
      <c r="BD575" s="26" t="str">
        <f t="shared" si="184"/>
        <v/>
      </c>
      <c r="BE575" s="26" t="str">
        <f t="shared" si="185"/>
        <v/>
      </c>
      <c r="BG575" s="26" t="str">
        <f t="shared" si="186"/>
        <v/>
      </c>
      <c r="BH575" s="26" t="str">
        <f t="shared" si="187"/>
        <v/>
      </c>
      <c r="BJ575" s="26" t="str">
        <f t="shared" si="188"/>
        <v/>
      </c>
      <c r="BK575" s="26" t="str">
        <f t="shared" si="189"/>
        <v/>
      </c>
      <c r="BM575" s="26" t="str">
        <f t="shared" si="190"/>
        <v/>
      </c>
      <c r="BN575" s="26" t="str">
        <f t="shared" si="191"/>
        <v/>
      </c>
    </row>
    <row r="576" spans="27:66" x14ac:dyDescent="0.25">
      <c r="AA576" s="32">
        <v>67</v>
      </c>
      <c r="AB576" s="33">
        <f>PKG!C580</f>
        <v>0</v>
      </c>
      <c r="AC576" s="33" t="str">
        <f>PKG!G580</f>
        <v/>
      </c>
      <c r="AD576" s="78" t="str">
        <f>IFERROR(IF(VALUE(MID(PKG!D580,7,2))&gt;40,"P","L"),"")</f>
        <v/>
      </c>
      <c r="AE576" s="27">
        <f>PKG!H580</f>
        <v>0</v>
      </c>
      <c r="AF576" s="29" t="str">
        <f t="shared" si="176"/>
        <v/>
      </c>
      <c r="AG576" s="34" t="str">
        <f t="shared" si="177"/>
        <v/>
      </c>
      <c r="AH576" s="34" t="str">
        <f t="shared" si="178"/>
        <v/>
      </c>
      <c r="AI576" s="34" t="str">
        <f t="shared" si="179"/>
        <v/>
      </c>
      <c r="AJ576" s="34" t="str">
        <f t="shared" si="180"/>
        <v/>
      </c>
      <c r="AK576" s="4" t="str">
        <f t="shared" si="181"/>
        <v/>
      </c>
      <c r="AZ576" s="25" t="str">
        <f t="shared" si="182"/>
        <v/>
      </c>
      <c r="BA576" s="25" t="str">
        <f t="shared" si="183"/>
        <v>D</v>
      </c>
      <c r="BB576" s="83" t="str">
        <f>PKG!J580</f>
        <v/>
      </c>
      <c r="BC576" s="83" t="str">
        <f>PKG!K580</f>
        <v/>
      </c>
      <c r="BD576" s="26" t="str">
        <f t="shared" si="184"/>
        <v/>
      </c>
      <c r="BE576" s="26" t="str">
        <f t="shared" si="185"/>
        <v/>
      </c>
      <c r="BG576" s="26" t="str">
        <f t="shared" si="186"/>
        <v/>
      </c>
      <c r="BH576" s="26" t="str">
        <f t="shared" si="187"/>
        <v/>
      </c>
      <c r="BJ576" s="26" t="str">
        <f t="shared" si="188"/>
        <v/>
      </c>
      <c r="BK576" s="26" t="str">
        <f t="shared" si="189"/>
        <v/>
      </c>
      <c r="BM576" s="26" t="str">
        <f t="shared" si="190"/>
        <v/>
      </c>
      <c r="BN576" s="26" t="str">
        <f t="shared" si="191"/>
        <v/>
      </c>
    </row>
    <row r="577" spans="27:66" x14ac:dyDescent="0.25">
      <c r="AA577" s="32">
        <v>68</v>
      </c>
      <c r="AB577" s="33">
        <f>PKG!C581</f>
        <v>0</v>
      </c>
      <c r="AC577" s="33" t="str">
        <f>PKG!G581</f>
        <v/>
      </c>
      <c r="AD577" s="78" t="str">
        <f>IFERROR(IF(VALUE(MID(PKG!D581,7,2))&gt;40,"P","L"),"")</f>
        <v/>
      </c>
      <c r="AE577" s="27">
        <f>PKG!H581</f>
        <v>0</v>
      </c>
      <c r="AF577" s="29" t="str">
        <f t="shared" si="176"/>
        <v/>
      </c>
      <c r="AG577" s="34" t="str">
        <f t="shared" si="177"/>
        <v/>
      </c>
      <c r="AH577" s="34" t="str">
        <f t="shared" si="178"/>
        <v/>
      </c>
      <c r="AI577" s="34" t="str">
        <f t="shared" si="179"/>
        <v/>
      </c>
      <c r="AJ577" s="34" t="str">
        <f t="shared" si="180"/>
        <v/>
      </c>
      <c r="AK577" s="4" t="str">
        <f t="shared" si="181"/>
        <v/>
      </c>
      <c r="AZ577" s="25" t="str">
        <f t="shared" si="182"/>
        <v/>
      </c>
      <c r="BA577" s="25" t="str">
        <f t="shared" si="183"/>
        <v>D</v>
      </c>
      <c r="BB577" s="83" t="str">
        <f>PKG!J581</f>
        <v/>
      </c>
      <c r="BC577" s="83" t="str">
        <f>PKG!K581</f>
        <v/>
      </c>
      <c r="BD577" s="26" t="str">
        <f t="shared" si="184"/>
        <v/>
      </c>
      <c r="BE577" s="26" t="str">
        <f t="shared" si="185"/>
        <v/>
      </c>
      <c r="BG577" s="26" t="str">
        <f t="shared" si="186"/>
        <v/>
      </c>
      <c r="BH577" s="26" t="str">
        <f t="shared" si="187"/>
        <v/>
      </c>
      <c r="BJ577" s="26" t="str">
        <f t="shared" si="188"/>
        <v/>
      </c>
      <c r="BK577" s="26" t="str">
        <f t="shared" si="189"/>
        <v/>
      </c>
      <c r="BM577" s="26" t="str">
        <f t="shared" si="190"/>
        <v/>
      </c>
      <c r="BN577" s="26" t="str">
        <f t="shared" si="191"/>
        <v/>
      </c>
    </row>
    <row r="578" spans="27:66" x14ac:dyDescent="0.25">
      <c r="AA578" s="32">
        <v>69</v>
      </c>
      <c r="AB578" s="33">
        <f>PKG!C582</f>
        <v>0</v>
      </c>
      <c r="AC578" s="33" t="str">
        <f>PKG!G582</f>
        <v/>
      </c>
      <c r="AD578" s="78" t="str">
        <f>IFERROR(IF(VALUE(MID(PKG!D582,7,2))&gt;40,"P","L"),"")</f>
        <v/>
      </c>
      <c r="AE578" s="27">
        <f>PKG!H582</f>
        <v>0</v>
      </c>
      <c r="AF578" s="29" t="str">
        <f t="shared" si="176"/>
        <v/>
      </c>
      <c r="AG578" s="34" t="str">
        <f t="shared" si="177"/>
        <v/>
      </c>
      <c r="AH578" s="34" t="str">
        <f t="shared" si="178"/>
        <v/>
      </c>
      <c r="AI578" s="34" t="str">
        <f t="shared" si="179"/>
        <v/>
      </c>
      <c r="AJ578" s="34" t="str">
        <f t="shared" si="180"/>
        <v/>
      </c>
      <c r="AK578" s="4" t="str">
        <f t="shared" si="181"/>
        <v/>
      </c>
      <c r="AZ578" s="25" t="str">
        <f t="shared" si="182"/>
        <v/>
      </c>
      <c r="BA578" s="25" t="str">
        <f t="shared" si="183"/>
        <v>D</v>
      </c>
      <c r="BB578" s="83" t="str">
        <f>PKG!J582</f>
        <v/>
      </c>
      <c r="BC578" s="83" t="str">
        <f>PKG!K582</f>
        <v/>
      </c>
      <c r="BD578" s="26" t="str">
        <f t="shared" si="184"/>
        <v/>
      </c>
      <c r="BE578" s="26" t="str">
        <f t="shared" si="185"/>
        <v/>
      </c>
      <c r="BG578" s="26" t="str">
        <f t="shared" si="186"/>
        <v/>
      </c>
      <c r="BH578" s="26" t="str">
        <f t="shared" si="187"/>
        <v/>
      </c>
      <c r="BJ578" s="26" t="str">
        <f t="shared" si="188"/>
        <v/>
      </c>
      <c r="BK578" s="26" t="str">
        <f t="shared" si="189"/>
        <v/>
      </c>
      <c r="BM578" s="26" t="str">
        <f t="shared" si="190"/>
        <v/>
      </c>
      <c r="BN578" s="26" t="str">
        <f t="shared" si="191"/>
        <v/>
      </c>
    </row>
    <row r="579" spans="27:66" x14ac:dyDescent="0.25">
      <c r="AA579" s="32">
        <v>70</v>
      </c>
      <c r="AB579" s="33">
        <f>PKG!C583</f>
        <v>0</v>
      </c>
      <c r="AC579" s="33" t="str">
        <f>PKG!G583</f>
        <v/>
      </c>
      <c r="AD579" s="78" t="str">
        <f>IFERROR(IF(VALUE(MID(PKG!D583,7,2))&gt;40,"P","L"),"")</f>
        <v/>
      </c>
      <c r="AE579" s="27">
        <f>PKG!H583</f>
        <v>0</v>
      </c>
      <c r="AF579" s="29" t="str">
        <f t="shared" si="176"/>
        <v/>
      </c>
      <c r="AG579" s="34" t="str">
        <f t="shared" si="177"/>
        <v/>
      </c>
      <c r="AH579" s="34" t="str">
        <f t="shared" si="178"/>
        <v/>
      </c>
      <c r="AI579" s="34" t="str">
        <f t="shared" si="179"/>
        <v/>
      </c>
      <c r="AJ579" s="34" t="str">
        <f t="shared" si="180"/>
        <v/>
      </c>
      <c r="AK579" s="4" t="str">
        <f t="shared" si="181"/>
        <v/>
      </c>
      <c r="AZ579" s="25" t="str">
        <f t="shared" si="182"/>
        <v/>
      </c>
      <c r="BA579" s="25" t="str">
        <f t="shared" si="183"/>
        <v>D</v>
      </c>
      <c r="BB579" s="83" t="str">
        <f>PKG!J583</f>
        <v/>
      </c>
      <c r="BC579" s="83" t="str">
        <f>PKG!K583</f>
        <v/>
      </c>
      <c r="BD579" s="26" t="str">
        <f t="shared" si="184"/>
        <v/>
      </c>
      <c r="BE579" s="26" t="str">
        <f t="shared" si="185"/>
        <v/>
      </c>
      <c r="BG579" s="26" t="str">
        <f t="shared" si="186"/>
        <v/>
      </c>
      <c r="BH579" s="26" t="str">
        <f t="shared" si="187"/>
        <v/>
      </c>
      <c r="BJ579" s="26" t="str">
        <f t="shared" si="188"/>
        <v/>
      </c>
      <c r="BK579" s="26" t="str">
        <f t="shared" si="189"/>
        <v/>
      </c>
      <c r="BM579" s="26" t="str">
        <f t="shared" si="190"/>
        <v/>
      </c>
      <c r="BN579" s="26" t="str">
        <f t="shared" si="191"/>
        <v/>
      </c>
    </row>
    <row r="580" spans="27:66" x14ac:dyDescent="0.25">
      <c r="AA580" s="32">
        <v>71</v>
      </c>
      <c r="AB580" s="33">
        <f>PKG!C584</f>
        <v>0</v>
      </c>
      <c r="AC580" s="33" t="str">
        <f>PKG!G584</f>
        <v/>
      </c>
      <c r="AD580" s="78" t="str">
        <f>IFERROR(IF(VALUE(MID(PKG!D584,7,2))&gt;40,"P","L"),"")</f>
        <v/>
      </c>
      <c r="AE580" s="27">
        <f>PKG!H584</f>
        <v>0</v>
      </c>
      <c r="AF580" s="29" t="str">
        <f t="shared" si="176"/>
        <v/>
      </c>
      <c r="AG580" s="34" t="str">
        <f t="shared" si="177"/>
        <v/>
      </c>
      <c r="AH580" s="34" t="str">
        <f t="shared" si="178"/>
        <v/>
      </c>
      <c r="AI580" s="34" t="str">
        <f t="shared" si="179"/>
        <v/>
      </c>
      <c r="AJ580" s="34" t="str">
        <f t="shared" si="180"/>
        <v/>
      </c>
      <c r="AK580" s="4" t="str">
        <f t="shared" si="181"/>
        <v/>
      </c>
      <c r="AZ580" s="25" t="str">
        <f t="shared" si="182"/>
        <v/>
      </c>
      <c r="BA580" s="25" t="str">
        <f t="shared" si="183"/>
        <v>D</v>
      </c>
      <c r="BB580" s="83" t="str">
        <f>PKG!J584</f>
        <v/>
      </c>
      <c r="BC580" s="83" t="str">
        <f>PKG!K584</f>
        <v/>
      </c>
      <c r="BD580" s="26" t="str">
        <f t="shared" si="184"/>
        <v/>
      </c>
      <c r="BE580" s="26" t="str">
        <f t="shared" si="185"/>
        <v/>
      </c>
      <c r="BG580" s="26" t="str">
        <f t="shared" si="186"/>
        <v/>
      </c>
      <c r="BH580" s="26" t="str">
        <f t="shared" si="187"/>
        <v/>
      </c>
      <c r="BJ580" s="26" t="str">
        <f t="shared" si="188"/>
        <v/>
      </c>
      <c r="BK580" s="26" t="str">
        <f t="shared" si="189"/>
        <v/>
      </c>
      <c r="BM580" s="26" t="str">
        <f t="shared" si="190"/>
        <v/>
      </c>
      <c r="BN580" s="26" t="str">
        <f t="shared" si="191"/>
        <v/>
      </c>
    </row>
    <row r="581" spans="27:66" x14ac:dyDescent="0.25">
      <c r="AA581" s="32">
        <v>72</v>
      </c>
      <c r="AB581" s="33">
        <f>PKG!C585</f>
        <v>0</v>
      </c>
      <c r="AC581" s="33" t="str">
        <f>PKG!G585</f>
        <v/>
      </c>
      <c r="AD581" s="78" t="str">
        <f>IFERROR(IF(VALUE(MID(PKG!D585,7,2))&gt;40,"P","L"),"")</f>
        <v/>
      </c>
      <c r="AE581" s="27">
        <f>PKG!H585</f>
        <v>0</v>
      </c>
      <c r="AF581" s="29" t="str">
        <f t="shared" si="176"/>
        <v/>
      </c>
      <c r="AG581" s="34" t="str">
        <f t="shared" si="177"/>
        <v/>
      </c>
      <c r="AH581" s="34" t="str">
        <f t="shared" si="178"/>
        <v/>
      </c>
      <c r="AI581" s="34" t="str">
        <f t="shared" si="179"/>
        <v/>
      </c>
      <c r="AJ581" s="34" t="str">
        <f t="shared" si="180"/>
        <v/>
      </c>
      <c r="AK581" s="4" t="str">
        <f t="shared" si="181"/>
        <v/>
      </c>
      <c r="AZ581" s="25" t="str">
        <f t="shared" si="182"/>
        <v/>
      </c>
      <c r="BA581" s="25" t="str">
        <f t="shared" si="183"/>
        <v>D</v>
      </c>
      <c r="BB581" s="83" t="str">
        <f>PKG!J585</f>
        <v/>
      </c>
      <c r="BC581" s="83" t="str">
        <f>PKG!K585</f>
        <v/>
      </c>
      <c r="BD581" s="26" t="str">
        <f t="shared" si="184"/>
        <v/>
      </c>
      <c r="BE581" s="26" t="str">
        <f t="shared" si="185"/>
        <v/>
      </c>
      <c r="BG581" s="26" t="str">
        <f t="shared" si="186"/>
        <v/>
      </c>
      <c r="BH581" s="26" t="str">
        <f t="shared" si="187"/>
        <v/>
      </c>
      <c r="BJ581" s="26" t="str">
        <f t="shared" si="188"/>
        <v/>
      </c>
      <c r="BK581" s="26" t="str">
        <f t="shared" si="189"/>
        <v/>
      </c>
      <c r="BM581" s="26" t="str">
        <f t="shared" si="190"/>
        <v/>
      </c>
      <c r="BN581" s="26" t="str">
        <f t="shared" si="191"/>
        <v/>
      </c>
    </row>
    <row r="582" spans="27:66" x14ac:dyDescent="0.25">
      <c r="AA582" s="32">
        <v>73</v>
      </c>
      <c r="AB582" s="33">
        <f>PKG!C586</f>
        <v>0</v>
      </c>
      <c r="AC582" s="33" t="str">
        <f>PKG!G586</f>
        <v/>
      </c>
      <c r="AD582" s="78" t="str">
        <f>IFERROR(IF(VALUE(MID(PKG!D586,7,2))&gt;40,"P","L"),"")</f>
        <v/>
      </c>
      <c r="AE582" s="27">
        <f>PKG!H586</f>
        <v>0</v>
      </c>
      <c r="AF582" s="29" t="str">
        <f t="shared" si="176"/>
        <v/>
      </c>
      <c r="AG582" s="34" t="str">
        <f t="shared" si="177"/>
        <v/>
      </c>
      <c r="AH582" s="34" t="str">
        <f t="shared" si="178"/>
        <v/>
      </c>
      <c r="AI582" s="34" t="str">
        <f t="shared" si="179"/>
        <v/>
      </c>
      <c r="AJ582" s="34" t="str">
        <f t="shared" si="180"/>
        <v/>
      </c>
      <c r="AK582" s="4" t="str">
        <f t="shared" si="181"/>
        <v/>
      </c>
      <c r="AZ582" s="25" t="str">
        <f t="shared" si="182"/>
        <v/>
      </c>
      <c r="BA582" s="25" t="str">
        <f t="shared" si="183"/>
        <v>D</v>
      </c>
      <c r="BB582" s="83" t="str">
        <f>PKG!J586</f>
        <v/>
      </c>
      <c r="BC582" s="83" t="str">
        <f>PKG!K586</f>
        <v/>
      </c>
      <c r="BD582" s="26" t="str">
        <f t="shared" si="184"/>
        <v/>
      </c>
      <c r="BE582" s="26" t="str">
        <f t="shared" si="185"/>
        <v/>
      </c>
      <c r="BG582" s="26" t="str">
        <f t="shared" si="186"/>
        <v/>
      </c>
      <c r="BH582" s="26" t="str">
        <f t="shared" si="187"/>
        <v/>
      </c>
      <c r="BJ582" s="26" t="str">
        <f t="shared" si="188"/>
        <v/>
      </c>
      <c r="BK582" s="26" t="str">
        <f t="shared" si="189"/>
        <v/>
      </c>
      <c r="BM582" s="26" t="str">
        <f t="shared" si="190"/>
        <v/>
      </c>
      <c r="BN582" s="26" t="str">
        <f t="shared" si="191"/>
        <v/>
      </c>
    </row>
    <row r="583" spans="27:66" x14ac:dyDescent="0.25">
      <c r="AA583" s="32">
        <v>74</v>
      </c>
      <c r="AB583" s="33">
        <f>PKG!C587</f>
        <v>0</v>
      </c>
      <c r="AC583" s="33" t="str">
        <f>PKG!G587</f>
        <v/>
      </c>
      <c r="AD583" s="78" t="str">
        <f>IFERROR(IF(VALUE(MID(PKG!D587,7,2))&gt;40,"P","L"),"")</f>
        <v/>
      </c>
      <c r="AE583" s="27">
        <f>PKG!H587</f>
        <v>0</v>
      </c>
      <c r="AF583" s="29" t="str">
        <f t="shared" si="176"/>
        <v/>
      </c>
      <c r="AG583" s="34" t="str">
        <f t="shared" si="177"/>
        <v/>
      </c>
      <c r="AH583" s="34" t="str">
        <f t="shared" si="178"/>
        <v/>
      </c>
      <c r="AI583" s="34" t="str">
        <f t="shared" si="179"/>
        <v/>
      </c>
      <c r="AJ583" s="34" t="str">
        <f t="shared" si="180"/>
        <v/>
      </c>
      <c r="AK583" s="4" t="str">
        <f t="shared" si="181"/>
        <v/>
      </c>
      <c r="AZ583" s="25" t="str">
        <f t="shared" si="182"/>
        <v/>
      </c>
      <c r="BA583" s="25" t="str">
        <f t="shared" si="183"/>
        <v>D</v>
      </c>
      <c r="BB583" s="83" t="str">
        <f>PKG!J587</f>
        <v/>
      </c>
      <c r="BC583" s="83" t="str">
        <f>PKG!K587</f>
        <v/>
      </c>
      <c r="BD583" s="26" t="str">
        <f t="shared" si="184"/>
        <v/>
      </c>
      <c r="BE583" s="26" t="str">
        <f t="shared" si="185"/>
        <v/>
      </c>
      <c r="BG583" s="26" t="str">
        <f t="shared" si="186"/>
        <v/>
      </c>
      <c r="BH583" s="26" t="str">
        <f t="shared" si="187"/>
        <v/>
      </c>
      <c r="BJ583" s="26" t="str">
        <f t="shared" si="188"/>
        <v/>
      </c>
      <c r="BK583" s="26" t="str">
        <f t="shared" si="189"/>
        <v/>
      </c>
      <c r="BM583" s="26" t="str">
        <f t="shared" si="190"/>
        <v/>
      </c>
      <c r="BN583" s="26" t="str">
        <f t="shared" si="191"/>
        <v/>
      </c>
    </row>
    <row r="584" spans="27:66" x14ac:dyDescent="0.25">
      <c r="AA584" s="32">
        <v>75</v>
      </c>
      <c r="AB584" s="33">
        <f>PKG!C588</f>
        <v>0</v>
      </c>
      <c r="AC584" s="33" t="str">
        <f>PKG!G588</f>
        <v/>
      </c>
      <c r="AD584" s="78" t="str">
        <f>IFERROR(IF(VALUE(MID(PKG!D588,7,2))&gt;40,"P","L"),"")</f>
        <v/>
      </c>
      <c r="AE584" s="27">
        <f>PKG!H588</f>
        <v>0</v>
      </c>
      <c r="AF584" s="29" t="str">
        <f t="shared" si="176"/>
        <v/>
      </c>
      <c r="AG584" s="34" t="str">
        <f t="shared" si="177"/>
        <v/>
      </c>
      <c r="AH584" s="34" t="str">
        <f t="shared" si="178"/>
        <v/>
      </c>
      <c r="AI584" s="34" t="str">
        <f t="shared" si="179"/>
        <v/>
      </c>
      <c r="AJ584" s="34" t="str">
        <f t="shared" si="180"/>
        <v/>
      </c>
      <c r="AK584" s="4" t="str">
        <f t="shared" si="181"/>
        <v/>
      </c>
      <c r="AZ584" s="25" t="str">
        <f t="shared" si="182"/>
        <v/>
      </c>
      <c r="BA584" s="25" t="str">
        <f t="shared" si="183"/>
        <v>D</v>
      </c>
      <c r="BB584" s="83" t="str">
        <f>PKG!J588</f>
        <v/>
      </c>
      <c r="BC584" s="83" t="str">
        <f>PKG!K588</f>
        <v/>
      </c>
      <c r="BD584" s="26" t="str">
        <f t="shared" si="184"/>
        <v/>
      </c>
      <c r="BE584" s="26" t="str">
        <f t="shared" si="185"/>
        <v/>
      </c>
      <c r="BG584" s="26" t="str">
        <f t="shared" si="186"/>
        <v/>
      </c>
      <c r="BH584" s="26" t="str">
        <f t="shared" si="187"/>
        <v/>
      </c>
      <c r="BJ584" s="26" t="str">
        <f t="shared" si="188"/>
        <v/>
      </c>
      <c r="BK584" s="26" t="str">
        <f t="shared" si="189"/>
        <v/>
      </c>
      <c r="BM584" s="26" t="str">
        <f t="shared" si="190"/>
        <v/>
      </c>
      <c r="BN584" s="26" t="str">
        <f t="shared" si="191"/>
        <v/>
      </c>
    </row>
    <row r="585" spans="27:66" x14ac:dyDescent="0.25">
      <c r="AA585" s="32">
        <v>76</v>
      </c>
      <c r="AB585" s="33">
        <f>PKG!C589</f>
        <v>0</v>
      </c>
      <c r="AC585" s="33" t="str">
        <f>PKG!G589</f>
        <v/>
      </c>
      <c r="AD585" s="78" t="str">
        <f>IFERROR(IF(VALUE(MID(PKG!D589,7,2))&gt;40,"P","L"),"")</f>
        <v/>
      </c>
      <c r="AE585" s="27">
        <f>PKG!H589</f>
        <v>0</v>
      </c>
      <c r="AF585" s="29" t="str">
        <f t="shared" si="176"/>
        <v/>
      </c>
      <c r="AG585" s="34" t="str">
        <f t="shared" si="177"/>
        <v/>
      </c>
      <c r="AH585" s="34" t="str">
        <f t="shared" si="178"/>
        <v/>
      </c>
      <c r="AI585" s="34" t="str">
        <f t="shared" si="179"/>
        <v/>
      </c>
      <c r="AJ585" s="34" t="str">
        <f t="shared" si="180"/>
        <v/>
      </c>
      <c r="AK585" s="4" t="str">
        <f t="shared" si="181"/>
        <v/>
      </c>
      <c r="AZ585" s="25" t="str">
        <f t="shared" si="182"/>
        <v/>
      </c>
      <c r="BA585" s="25" t="str">
        <f t="shared" si="183"/>
        <v>D</v>
      </c>
      <c r="BB585" s="83" t="str">
        <f>PKG!J589</f>
        <v/>
      </c>
      <c r="BC585" s="83" t="str">
        <f>PKG!K589</f>
        <v/>
      </c>
      <c r="BD585" s="26" t="str">
        <f t="shared" si="184"/>
        <v/>
      </c>
      <c r="BE585" s="26" t="str">
        <f t="shared" si="185"/>
        <v/>
      </c>
      <c r="BG585" s="26" t="str">
        <f t="shared" si="186"/>
        <v/>
      </c>
      <c r="BH585" s="26" t="str">
        <f t="shared" si="187"/>
        <v/>
      </c>
      <c r="BJ585" s="26" t="str">
        <f t="shared" si="188"/>
        <v/>
      </c>
      <c r="BK585" s="26" t="str">
        <f t="shared" si="189"/>
        <v/>
      </c>
      <c r="BM585" s="26" t="str">
        <f t="shared" si="190"/>
        <v/>
      </c>
      <c r="BN585" s="26" t="str">
        <f t="shared" si="191"/>
        <v/>
      </c>
    </row>
    <row r="586" spans="27:66" x14ac:dyDescent="0.25">
      <c r="AA586" s="32">
        <v>77</v>
      </c>
      <c r="AB586" s="33">
        <f>PKG!C590</f>
        <v>0</v>
      </c>
      <c r="AC586" s="33" t="str">
        <f>PKG!G590</f>
        <v/>
      </c>
      <c r="AD586" s="78" t="str">
        <f>IFERROR(IF(VALUE(MID(PKG!D590,7,2))&gt;40,"P","L"),"")</f>
        <v/>
      </c>
      <c r="AE586" s="27">
        <f>PKG!H590</f>
        <v>0</v>
      </c>
      <c r="AF586" s="29" t="str">
        <f t="shared" si="176"/>
        <v/>
      </c>
      <c r="AG586" s="34" t="str">
        <f t="shared" si="177"/>
        <v/>
      </c>
      <c r="AH586" s="34" t="str">
        <f t="shared" si="178"/>
        <v/>
      </c>
      <c r="AI586" s="34" t="str">
        <f t="shared" si="179"/>
        <v/>
      </c>
      <c r="AJ586" s="34" t="str">
        <f t="shared" si="180"/>
        <v/>
      </c>
      <c r="AK586" s="4" t="str">
        <f t="shared" si="181"/>
        <v/>
      </c>
      <c r="AZ586" s="25" t="str">
        <f t="shared" si="182"/>
        <v/>
      </c>
      <c r="BA586" s="25" t="str">
        <f t="shared" si="183"/>
        <v>D</v>
      </c>
      <c r="BB586" s="83" t="str">
        <f>PKG!J590</f>
        <v/>
      </c>
      <c r="BC586" s="83" t="str">
        <f>PKG!K590</f>
        <v/>
      </c>
      <c r="BD586" s="26" t="str">
        <f t="shared" si="184"/>
        <v/>
      </c>
      <c r="BE586" s="26" t="str">
        <f t="shared" si="185"/>
        <v/>
      </c>
      <c r="BG586" s="26" t="str">
        <f t="shared" si="186"/>
        <v/>
      </c>
      <c r="BH586" s="26" t="str">
        <f t="shared" si="187"/>
        <v/>
      </c>
      <c r="BJ586" s="26" t="str">
        <f t="shared" si="188"/>
        <v/>
      </c>
      <c r="BK586" s="26" t="str">
        <f t="shared" si="189"/>
        <v/>
      </c>
      <c r="BM586" s="26" t="str">
        <f t="shared" si="190"/>
        <v/>
      </c>
      <c r="BN586" s="26" t="str">
        <f t="shared" si="191"/>
        <v/>
      </c>
    </row>
    <row r="587" spans="27:66" x14ac:dyDescent="0.25">
      <c r="AA587" s="32">
        <v>78</v>
      </c>
      <c r="AB587" s="33">
        <f>PKG!C591</f>
        <v>0</v>
      </c>
      <c r="AC587" s="33" t="str">
        <f>PKG!G591</f>
        <v/>
      </c>
      <c r="AD587" s="78" t="str">
        <f>IFERROR(IF(VALUE(MID(PKG!D591,7,2))&gt;40,"P","L"),"")</f>
        <v/>
      </c>
      <c r="AE587" s="27">
        <f>PKG!H591</f>
        <v>0</v>
      </c>
      <c r="AF587" s="29" t="str">
        <f t="shared" si="176"/>
        <v/>
      </c>
      <c r="AG587" s="34" t="str">
        <f t="shared" si="177"/>
        <v/>
      </c>
      <c r="AH587" s="34" t="str">
        <f t="shared" si="178"/>
        <v/>
      </c>
      <c r="AI587" s="34" t="str">
        <f t="shared" si="179"/>
        <v/>
      </c>
      <c r="AJ587" s="34" t="str">
        <f t="shared" si="180"/>
        <v/>
      </c>
      <c r="AK587" s="4" t="str">
        <f t="shared" si="181"/>
        <v/>
      </c>
      <c r="AZ587" s="25" t="str">
        <f t="shared" si="182"/>
        <v/>
      </c>
      <c r="BA587" s="25" t="str">
        <f t="shared" si="183"/>
        <v>D</v>
      </c>
      <c r="BB587" s="83" t="str">
        <f>PKG!J591</f>
        <v/>
      </c>
      <c r="BC587" s="83" t="str">
        <f>PKG!K591</f>
        <v/>
      </c>
      <c r="BD587" s="26" t="str">
        <f t="shared" si="184"/>
        <v/>
      </c>
      <c r="BE587" s="26" t="str">
        <f t="shared" si="185"/>
        <v/>
      </c>
      <c r="BG587" s="26" t="str">
        <f t="shared" si="186"/>
        <v/>
      </c>
      <c r="BH587" s="26" t="str">
        <f t="shared" si="187"/>
        <v/>
      </c>
      <c r="BJ587" s="26" t="str">
        <f t="shared" si="188"/>
        <v/>
      </c>
      <c r="BK587" s="26" t="str">
        <f t="shared" si="189"/>
        <v/>
      </c>
      <c r="BM587" s="26" t="str">
        <f t="shared" si="190"/>
        <v/>
      </c>
      <c r="BN587" s="26" t="str">
        <f t="shared" si="191"/>
        <v/>
      </c>
    </row>
    <row r="588" spans="27:66" x14ac:dyDescent="0.25">
      <c r="AA588" s="32">
        <v>79</v>
      </c>
      <c r="AB588" s="33">
        <f>PKG!C592</f>
        <v>0</v>
      </c>
      <c r="AC588" s="33" t="str">
        <f>PKG!G592</f>
        <v/>
      </c>
      <c r="AD588" s="78" t="str">
        <f>IFERROR(IF(VALUE(MID(PKG!D592,7,2))&gt;40,"P","L"),"")</f>
        <v/>
      </c>
      <c r="AE588" s="27">
        <f>PKG!H592</f>
        <v>0</v>
      </c>
      <c r="AF588" s="29" t="str">
        <f t="shared" si="176"/>
        <v/>
      </c>
      <c r="AG588" s="34" t="str">
        <f t="shared" si="177"/>
        <v/>
      </c>
      <c r="AH588" s="34" t="str">
        <f t="shared" si="178"/>
        <v/>
      </c>
      <c r="AI588" s="34" t="str">
        <f t="shared" si="179"/>
        <v/>
      </c>
      <c r="AJ588" s="34" t="str">
        <f t="shared" si="180"/>
        <v/>
      </c>
      <c r="AK588" s="4" t="str">
        <f t="shared" si="181"/>
        <v/>
      </c>
      <c r="AZ588" s="25" t="str">
        <f t="shared" si="182"/>
        <v/>
      </c>
      <c r="BA588" s="25" t="str">
        <f t="shared" si="183"/>
        <v>D</v>
      </c>
      <c r="BB588" s="83" t="str">
        <f>PKG!J592</f>
        <v/>
      </c>
      <c r="BC588" s="83" t="str">
        <f>PKG!K592</f>
        <v/>
      </c>
      <c r="BD588" s="26" t="str">
        <f t="shared" si="184"/>
        <v/>
      </c>
      <c r="BE588" s="26" t="str">
        <f t="shared" si="185"/>
        <v/>
      </c>
      <c r="BG588" s="26" t="str">
        <f t="shared" si="186"/>
        <v/>
      </c>
      <c r="BH588" s="26" t="str">
        <f t="shared" si="187"/>
        <v/>
      </c>
      <c r="BJ588" s="26" t="str">
        <f t="shared" si="188"/>
        <v/>
      </c>
      <c r="BK588" s="26" t="str">
        <f t="shared" si="189"/>
        <v/>
      </c>
      <c r="BM588" s="26" t="str">
        <f t="shared" si="190"/>
        <v/>
      </c>
      <c r="BN588" s="26" t="str">
        <f t="shared" si="191"/>
        <v/>
      </c>
    </row>
    <row r="589" spans="27:66" x14ac:dyDescent="0.25">
      <c r="AA589" s="32">
        <v>80</v>
      </c>
      <c r="AB589" s="33">
        <f>PKG!C593</f>
        <v>0</v>
      </c>
      <c r="AC589" s="33" t="str">
        <f>PKG!G593</f>
        <v/>
      </c>
      <c r="AD589" s="78" t="str">
        <f>IFERROR(IF(VALUE(MID(PKG!D593,7,2))&gt;40,"P","L"),"")</f>
        <v/>
      </c>
      <c r="AE589" s="27">
        <f>PKG!H593</f>
        <v>0</v>
      </c>
      <c r="AF589" s="29" t="str">
        <f t="shared" si="176"/>
        <v/>
      </c>
      <c r="AG589" s="34" t="str">
        <f t="shared" si="177"/>
        <v/>
      </c>
      <c r="AH589" s="34" t="str">
        <f t="shared" si="178"/>
        <v/>
      </c>
      <c r="AI589" s="34" t="str">
        <f t="shared" si="179"/>
        <v/>
      </c>
      <c r="AJ589" s="34" t="str">
        <f t="shared" si="180"/>
        <v/>
      </c>
      <c r="AK589" s="4" t="str">
        <f t="shared" si="181"/>
        <v/>
      </c>
      <c r="AZ589" s="25" t="str">
        <f t="shared" si="182"/>
        <v/>
      </c>
      <c r="BA589" s="25" t="str">
        <f t="shared" si="183"/>
        <v>D</v>
      </c>
      <c r="BB589" s="83" t="str">
        <f>PKG!J593</f>
        <v/>
      </c>
      <c r="BC589" s="83" t="str">
        <f>PKG!K593</f>
        <v/>
      </c>
      <c r="BD589" s="26" t="str">
        <f t="shared" si="184"/>
        <v/>
      </c>
      <c r="BE589" s="26" t="str">
        <f t="shared" si="185"/>
        <v/>
      </c>
      <c r="BG589" s="26" t="str">
        <f t="shared" si="186"/>
        <v/>
      </c>
      <c r="BH589" s="26" t="str">
        <f t="shared" si="187"/>
        <v/>
      </c>
      <c r="BJ589" s="26" t="str">
        <f t="shared" si="188"/>
        <v/>
      </c>
      <c r="BK589" s="26" t="str">
        <f t="shared" si="189"/>
        <v/>
      </c>
      <c r="BM589" s="26" t="str">
        <f t="shared" si="190"/>
        <v/>
      </c>
      <c r="BN589" s="26" t="str">
        <f t="shared" si="191"/>
        <v/>
      </c>
    </row>
    <row r="590" spans="27:66" x14ac:dyDescent="0.25">
      <c r="AA590" s="32">
        <v>81</v>
      </c>
      <c r="AB590" s="33">
        <f>PKG!C594</f>
        <v>0</v>
      </c>
      <c r="AC590" s="33" t="str">
        <f>PKG!G594</f>
        <v/>
      </c>
      <c r="AD590" s="78" t="str">
        <f>IFERROR(IF(VALUE(MID(PKG!D594,7,2))&gt;40,"P","L"),"")</f>
        <v/>
      </c>
      <c r="AE590" s="27">
        <f>PKG!H594</f>
        <v>0</v>
      </c>
      <c r="AF590" s="29" t="str">
        <f t="shared" si="176"/>
        <v/>
      </c>
      <c r="AG590" s="34" t="str">
        <f t="shared" si="177"/>
        <v/>
      </c>
      <c r="AH590" s="34" t="str">
        <f t="shared" si="178"/>
        <v/>
      </c>
      <c r="AI590" s="34" t="str">
        <f t="shared" si="179"/>
        <v/>
      </c>
      <c r="AJ590" s="34" t="str">
        <f t="shared" si="180"/>
        <v/>
      </c>
      <c r="AK590" s="4" t="str">
        <f t="shared" si="181"/>
        <v/>
      </c>
      <c r="AZ590" s="25" t="str">
        <f t="shared" si="182"/>
        <v/>
      </c>
      <c r="BA590" s="25" t="str">
        <f t="shared" si="183"/>
        <v>D</v>
      </c>
      <c r="BB590" s="83" t="str">
        <f>PKG!J594</f>
        <v/>
      </c>
      <c r="BC590" s="83" t="str">
        <f>PKG!K594</f>
        <v/>
      </c>
      <c r="BD590" s="26" t="str">
        <f t="shared" si="184"/>
        <v/>
      </c>
      <c r="BE590" s="26" t="str">
        <f t="shared" si="185"/>
        <v/>
      </c>
      <c r="BG590" s="26" t="str">
        <f t="shared" si="186"/>
        <v/>
      </c>
      <c r="BH590" s="26" t="str">
        <f t="shared" si="187"/>
        <v/>
      </c>
      <c r="BJ590" s="26" t="str">
        <f t="shared" si="188"/>
        <v/>
      </c>
      <c r="BK590" s="26" t="str">
        <f t="shared" si="189"/>
        <v/>
      </c>
      <c r="BM590" s="26" t="str">
        <f t="shared" si="190"/>
        <v/>
      </c>
      <c r="BN590" s="26" t="str">
        <f t="shared" si="191"/>
        <v/>
      </c>
    </row>
    <row r="591" spans="27:66" x14ac:dyDescent="0.25">
      <c r="AA591" s="32">
        <v>82</v>
      </c>
      <c r="AB591" s="33">
        <f>PKG!C595</f>
        <v>0</v>
      </c>
      <c r="AC591" s="33" t="str">
        <f>PKG!G595</f>
        <v/>
      </c>
      <c r="AD591" s="78" t="str">
        <f>IFERROR(IF(VALUE(MID(PKG!D595,7,2))&gt;40,"P","L"),"")</f>
        <v/>
      </c>
      <c r="AE591" s="27">
        <f>PKG!H595</f>
        <v>0</v>
      </c>
      <c r="AF591" s="29" t="str">
        <f t="shared" si="176"/>
        <v/>
      </c>
      <c r="AG591" s="34" t="str">
        <f t="shared" si="177"/>
        <v/>
      </c>
      <c r="AH591" s="34" t="str">
        <f t="shared" si="178"/>
        <v/>
      </c>
      <c r="AI591" s="34" t="str">
        <f t="shared" si="179"/>
        <v/>
      </c>
      <c r="AJ591" s="34" t="str">
        <f t="shared" si="180"/>
        <v/>
      </c>
      <c r="AK591" s="4" t="str">
        <f t="shared" si="181"/>
        <v/>
      </c>
      <c r="AZ591" s="25" t="str">
        <f t="shared" si="182"/>
        <v/>
      </c>
      <c r="BA591" s="25" t="str">
        <f t="shared" si="183"/>
        <v>D</v>
      </c>
      <c r="BB591" s="83" t="str">
        <f>PKG!J595</f>
        <v/>
      </c>
      <c r="BC591" s="83" t="str">
        <f>PKG!K595</f>
        <v/>
      </c>
      <c r="BD591" s="26" t="str">
        <f t="shared" si="184"/>
        <v/>
      </c>
      <c r="BE591" s="26" t="str">
        <f t="shared" si="185"/>
        <v/>
      </c>
      <c r="BG591" s="26" t="str">
        <f t="shared" si="186"/>
        <v/>
      </c>
      <c r="BH591" s="26" t="str">
        <f t="shared" si="187"/>
        <v/>
      </c>
      <c r="BJ591" s="26" t="str">
        <f t="shared" si="188"/>
        <v/>
      </c>
      <c r="BK591" s="26" t="str">
        <f t="shared" si="189"/>
        <v/>
      </c>
      <c r="BM591" s="26" t="str">
        <f t="shared" si="190"/>
        <v/>
      </c>
      <c r="BN591" s="26" t="str">
        <f t="shared" si="191"/>
        <v/>
      </c>
    </row>
    <row r="592" spans="27:66" x14ac:dyDescent="0.25">
      <c r="AA592" s="32">
        <v>83</v>
      </c>
      <c r="AB592" s="33">
        <f>PKG!C596</f>
        <v>0</v>
      </c>
      <c r="AC592" s="33" t="str">
        <f>PKG!G596</f>
        <v/>
      </c>
      <c r="AD592" s="78" t="str">
        <f>IFERROR(IF(VALUE(MID(PKG!D596,7,2))&gt;40,"P","L"),"")</f>
        <v/>
      </c>
      <c r="AE592" s="27">
        <f>PKG!H596</f>
        <v>0</v>
      </c>
      <c r="AF592" s="29" t="str">
        <f t="shared" si="176"/>
        <v/>
      </c>
      <c r="AG592" s="34" t="str">
        <f t="shared" si="177"/>
        <v/>
      </c>
      <c r="AH592" s="34" t="str">
        <f t="shared" si="178"/>
        <v/>
      </c>
      <c r="AI592" s="34" t="str">
        <f t="shared" si="179"/>
        <v/>
      </c>
      <c r="AJ592" s="34" t="str">
        <f t="shared" si="180"/>
        <v/>
      </c>
      <c r="AK592" s="4" t="str">
        <f t="shared" si="181"/>
        <v/>
      </c>
      <c r="AZ592" s="25" t="str">
        <f t="shared" si="182"/>
        <v/>
      </c>
      <c r="BA592" s="25" t="str">
        <f t="shared" si="183"/>
        <v>D</v>
      </c>
      <c r="BB592" s="83" t="str">
        <f>PKG!J596</f>
        <v/>
      </c>
      <c r="BC592" s="83" t="str">
        <f>PKG!K596</f>
        <v/>
      </c>
      <c r="BD592" s="26" t="str">
        <f t="shared" si="184"/>
        <v/>
      </c>
      <c r="BE592" s="26" t="str">
        <f t="shared" si="185"/>
        <v/>
      </c>
      <c r="BG592" s="26" t="str">
        <f t="shared" si="186"/>
        <v/>
      </c>
      <c r="BH592" s="26" t="str">
        <f t="shared" si="187"/>
        <v/>
      </c>
      <c r="BJ592" s="26" t="str">
        <f t="shared" si="188"/>
        <v/>
      </c>
      <c r="BK592" s="26" t="str">
        <f t="shared" si="189"/>
        <v/>
      </c>
      <c r="BM592" s="26" t="str">
        <f t="shared" si="190"/>
        <v/>
      </c>
      <c r="BN592" s="26" t="str">
        <f t="shared" si="191"/>
        <v/>
      </c>
    </row>
    <row r="593" spans="27:66" x14ac:dyDescent="0.25">
      <c r="AA593" s="32">
        <v>84</v>
      </c>
      <c r="AB593" s="33">
        <f>PKG!C597</f>
        <v>0</v>
      </c>
      <c r="AC593" s="33" t="str">
        <f>PKG!G597</f>
        <v/>
      </c>
      <c r="AD593" s="78" t="str">
        <f>IFERROR(IF(VALUE(MID(PKG!D597,7,2))&gt;40,"P","L"),"")</f>
        <v/>
      </c>
      <c r="AE593" s="27">
        <f>PKG!H597</f>
        <v>0</v>
      </c>
      <c r="AF593" s="29" t="str">
        <f t="shared" si="176"/>
        <v/>
      </c>
      <c r="AG593" s="34" t="str">
        <f t="shared" si="177"/>
        <v/>
      </c>
      <c r="AH593" s="34" t="str">
        <f t="shared" si="178"/>
        <v/>
      </c>
      <c r="AI593" s="34" t="str">
        <f t="shared" si="179"/>
        <v/>
      </c>
      <c r="AJ593" s="34" t="str">
        <f t="shared" si="180"/>
        <v/>
      </c>
      <c r="AK593" s="4" t="str">
        <f t="shared" si="181"/>
        <v/>
      </c>
      <c r="AZ593" s="25" t="str">
        <f t="shared" si="182"/>
        <v/>
      </c>
      <c r="BA593" s="25" t="str">
        <f t="shared" si="183"/>
        <v>D</v>
      </c>
      <c r="BB593" s="83" t="str">
        <f>PKG!J597</f>
        <v/>
      </c>
      <c r="BC593" s="83" t="str">
        <f>PKG!K597</f>
        <v/>
      </c>
      <c r="BD593" s="26" t="str">
        <f t="shared" si="184"/>
        <v/>
      </c>
      <c r="BE593" s="26" t="str">
        <f t="shared" si="185"/>
        <v/>
      </c>
      <c r="BG593" s="26" t="str">
        <f t="shared" si="186"/>
        <v/>
      </c>
      <c r="BH593" s="26" t="str">
        <f t="shared" si="187"/>
        <v/>
      </c>
      <c r="BJ593" s="26" t="str">
        <f t="shared" si="188"/>
        <v/>
      </c>
      <c r="BK593" s="26" t="str">
        <f t="shared" si="189"/>
        <v/>
      </c>
      <c r="BM593" s="26" t="str">
        <f t="shared" si="190"/>
        <v/>
      </c>
      <c r="BN593" s="26" t="str">
        <f t="shared" si="191"/>
        <v/>
      </c>
    </row>
    <row r="594" spans="27:66" x14ac:dyDescent="0.25">
      <c r="AA594" s="32">
        <v>85</v>
      </c>
      <c r="AB594" s="33">
        <f>PKG!C598</f>
        <v>0</v>
      </c>
      <c r="AC594" s="33" t="str">
        <f>PKG!G598</f>
        <v/>
      </c>
      <c r="AD594" s="78" t="str">
        <f>IFERROR(IF(VALUE(MID(PKG!D598,7,2))&gt;40,"P","L"),"")</f>
        <v/>
      </c>
      <c r="AE594" s="27">
        <f>PKG!H598</f>
        <v>0</v>
      </c>
      <c r="AF594" s="29" t="str">
        <f t="shared" si="176"/>
        <v/>
      </c>
      <c r="AG594" s="34" t="str">
        <f t="shared" si="177"/>
        <v/>
      </c>
      <c r="AH594" s="34" t="str">
        <f t="shared" si="178"/>
        <v/>
      </c>
      <c r="AI594" s="34" t="str">
        <f t="shared" si="179"/>
        <v/>
      </c>
      <c r="AJ594" s="34" t="str">
        <f t="shared" si="180"/>
        <v/>
      </c>
      <c r="AK594" s="4" t="str">
        <f t="shared" si="181"/>
        <v/>
      </c>
      <c r="AZ594" s="25" t="str">
        <f t="shared" si="182"/>
        <v/>
      </c>
      <c r="BA594" s="25" t="str">
        <f t="shared" si="183"/>
        <v>D</v>
      </c>
      <c r="BB594" s="83" t="str">
        <f>PKG!J598</f>
        <v/>
      </c>
      <c r="BC594" s="83" t="str">
        <f>PKG!K598</f>
        <v/>
      </c>
      <c r="BD594" s="26" t="str">
        <f t="shared" si="184"/>
        <v/>
      </c>
      <c r="BE594" s="26" t="str">
        <f t="shared" si="185"/>
        <v/>
      </c>
      <c r="BG594" s="26" t="str">
        <f t="shared" si="186"/>
        <v/>
      </c>
      <c r="BH594" s="26" t="str">
        <f t="shared" si="187"/>
        <v/>
      </c>
      <c r="BJ594" s="26" t="str">
        <f t="shared" si="188"/>
        <v/>
      </c>
      <c r="BK594" s="26" t="str">
        <f t="shared" si="189"/>
        <v/>
      </c>
      <c r="BM594" s="26" t="str">
        <f t="shared" si="190"/>
        <v/>
      </c>
      <c r="BN594" s="26" t="str">
        <f t="shared" si="191"/>
        <v/>
      </c>
    </row>
    <row r="595" spans="27:66" x14ac:dyDescent="0.25">
      <c r="AA595" s="32">
        <v>86</v>
      </c>
      <c r="AB595" s="33">
        <f>PKG!C599</f>
        <v>0</v>
      </c>
      <c r="AC595" s="33" t="str">
        <f>PKG!G599</f>
        <v/>
      </c>
      <c r="AD595" s="78" t="str">
        <f>IFERROR(IF(VALUE(MID(PKG!D599,7,2))&gt;40,"P","L"),"")</f>
        <v/>
      </c>
      <c r="AE595" s="27">
        <f>PKG!H599</f>
        <v>0</v>
      </c>
      <c r="AF595" s="29" t="str">
        <f t="shared" si="176"/>
        <v/>
      </c>
      <c r="AG595" s="34" t="str">
        <f t="shared" si="177"/>
        <v/>
      </c>
      <c r="AH595" s="34" t="str">
        <f t="shared" si="178"/>
        <v/>
      </c>
      <c r="AI595" s="34" t="str">
        <f t="shared" si="179"/>
        <v/>
      </c>
      <c r="AJ595" s="34" t="str">
        <f t="shared" si="180"/>
        <v/>
      </c>
      <c r="AK595" s="4" t="str">
        <f t="shared" si="181"/>
        <v/>
      </c>
      <c r="AZ595" s="25" t="str">
        <f t="shared" si="182"/>
        <v/>
      </c>
      <c r="BA595" s="25" t="str">
        <f t="shared" si="183"/>
        <v>D</v>
      </c>
      <c r="BB595" s="83" t="str">
        <f>PKG!J599</f>
        <v/>
      </c>
      <c r="BC595" s="83" t="str">
        <f>PKG!K599</f>
        <v/>
      </c>
      <c r="BD595" s="26" t="str">
        <f t="shared" si="184"/>
        <v/>
      </c>
      <c r="BE595" s="26" t="str">
        <f t="shared" si="185"/>
        <v/>
      </c>
      <c r="BG595" s="26" t="str">
        <f t="shared" si="186"/>
        <v/>
      </c>
      <c r="BH595" s="26" t="str">
        <f t="shared" si="187"/>
        <v/>
      </c>
      <c r="BJ595" s="26" t="str">
        <f t="shared" si="188"/>
        <v/>
      </c>
      <c r="BK595" s="26" t="str">
        <f t="shared" si="189"/>
        <v/>
      </c>
      <c r="BM595" s="26" t="str">
        <f t="shared" si="190"/>
        <v/>
      </c>
      <c r="BN595" s="26" t="str">
        <f t="shared" si="191"/>
        <v/>
      </c>
    </row>
    <row r="596" spans="27:66" x14ac:dyDescent="0.25">
      <c r="AA596" s="32">
        <v>87</v>
      </c>
      <c r="AB596" s="33">
        <f>PKG!C600</f>
        <v>0</v>
      </c>
      <c r="AC596" s="33" t="str">
        <f>PKG!G600</f>
        <v/>
      </c>
      <c r="AD596" s="78" t="str">
        <f>IFERROR(IF(VALUE(MID(PKG!D600,7,2))&gt;40,"P","L"),"")</f>
        <v/>
      </c>
      <c r="AE596" s="27">
        <f>PKG!H600</f>
        <v>0</v>
      </c>
      <c r="AF596" s="29" t="str">
        <f t="shared" si="176"/>
        <v/>
      </c>
      <c r="AG596" s="34" t="str">
        <f t="shared" si="177"/>
        <v/>
      </c>
      <c r="AH596" s="34" t="str">
        <f t="shared" si="178"/>
        <v/>
      </c>
      <c r="AI596" s="34" t="str">
        <f t="shared" si="179"/>
        <v/>
      </c>
      <c r="AJ596" s="34" t="str">
        <f t="shared" si="180"/>
        <v/>
      </c>
      <c r="AK596" s="4" t="str">
        <f t="shared" si="181"/>
        <v/>
      </c>
      <c r="AZ596" s="25" t="str">
        <f t="shared" si="182"/>
        <v/>
      </c>
      <c r="BA596" s="25" t="str">
        <f t="shared" si="183"/>
        <v>D</v>
      </c>
      <c r="BB596" s="83" t="str">
        <f>PKG!J600</f>
        <v/>
      </c>
      <c r="BC596" s="83" t="str">
        <f>PKG!K600</f>
        <v/>
      </c>
      <c r="BD596" s="26" t="str">
        <f t="shared" si="184"/>
        <v/>
      </c>
      <c r="BE596" s="26" t="str">
        <f t="shared" si="185"/>
        <v/>
      </c>
      <c r="BG596" s="26" t="str">
        <f t="shared" si="186"/>
        <v/>
      </c>
      <c r="BH596" s="26" t="str">
        <f t="shared" si="187"/>
        <v/>
      </c>
      <c r="BJ596" s="26" t="str">
        <f t="shared" si="188"/>
        <v/>
      </c>
      <c r="BK596" s="26" t="str">
        <f t="shared" si="189"/>
        <v/>
      </c>
      <c r="BM596" s="26" t="str">
        <f t="shared" si="190"/>
        <v/>
      </c>
      <c r="BN596" s="26" t="str">
        <f t="shared" si="191"/>
        <v/>
      </c>
    </row>
    <row r="597" spans="27:66" x14ac:dyDescent="0.25">
      <c r="AA597" s="32">
        <v>88</v>
      </c>
      <c r="AB597" s="33">
        <f>PKG!C601</f>
        <v>0</v>
      </c>
      <c r="AC597" s="33" t="str">
        <f>PKG!G601</f>
        <v/>
      </c>
      <c r="AD597" s="78" t="str">
        <f>IFERROR(IF(VALUE(MID(PKG!D601,7,2))&gt;40,"P","L"),"")</f>
        <v/>
      </c>
      <c r="AE597" s="27">
        <f>PKG!H601</f>
        <v>0</v>
      </c>
      <c r="AF597" s="29" t="str">
        <f t="shared" si="176"/>
        <v/>
      </c>
      <c r="AG597" s="34" t="str">
        <f t="shared" si="177"/>
        <v/>
      </c>
      <c r="AH597" s="34" t="str">
        <f t="shared" si="178"/>
        <v/>
      </c>
      <c r="AI597" s="34" t="str">
        <f t="shared" si="179"/>
        <v/>
      </c>
      <c r="AJ597" s="34" t="str">
        <f t="shared" si="180"/>
        <v/>
      </c>
      <c r="AK597" s="4" t="str">
        <f t="shared" si="181"/>
        <v/>
      </c>
      <c r="AZ597" s="25" t="str">
        <f t="shared" si="182"/>
        <v/>
      </c>
      <c r="BA597" s="25" t="str">
        <f t="shared" si="183"/>
        <v>D</v>
      </c>
      <c r="BB597" s="83" t="str">
        <f>PKG!J601</f>
        <v/>
      </c>
      <c r="BC597" s="83" t="str">
        <f>PKG!K601</f>
        <v/>
      </c>
      <c r="BD597" s="26" t="str">
        <f t="shared" si="184"/>
        <v/>
      </c>
      <c r="BE597" s="26" t="str">
        <f t="shared" si="185"/>
        <v/>
      </c>
      <c r="BG597" s="26" t="str">
        <f t="shared" si="186"/>
        <v/>
      </c>
      <c r="BH597" s="26" t="str">
        <f t="shared" si="187"/>
        <v/>
      </c>
      <c r="BJ597" s="26" t="str">
        <f t="shared" si="188"/>
        <v/>
      </c>
      <c r="BK597" s="26" t="str">
        <f t="shared" si="189"/>
        <v/>
      </c>
      <c r="BM597" s="26" t="str">
        <f t="shared" si="190"/>
        <v/>
      </c>
      <c r="BN597" s="26" t="str">
        <f t="shared" si="191"/>
        <v/>
      </c>
    </row>
    <row r="598" spans="27:66" x14ac:dyDescent="0.25">
      <c r="AA598" s="32">
        <v>89</v>
      </c>
      <c r="AB598" s="33">
        <f>PKG!C602</f>
        <v>0</v>
      </c>
      <c r="AC598" s="33" t="str">
        <f>PKG!G602</f>
        <v/>
      </c>
      <c r="AD598" s="78" t="str">
        <f>IFERROR(IF(VALUE(MID(PKG!D602,7,2))&gt;40,"P","L"),"")</f>
        <v/>
      </c>
      <c r="AE598" s="27">
        <f>PKG!H602</f>
        <v>0</v>
      </c>
      <c r="AF598" s="29" t="str">
        <f t="shared" si="176"/>
        <v/>
      </c>
      <c r="AG598" s="34" t="str">
        <f t="shared" si="177"/>
        <v/>
      </c>
      <c r="AH598" s="34" t="str">
        <f t="shared" si="178"/>
        <v/>
      </c>
      <c r="AI598" s="34" t="str">
        <f t="shared" si="179"/>
        <v/>
      </c>
      <c r="AJ598" s="34" t="str">
        <f t="shared" si="180"/>
        <v/>
      </c>
      <c r="AK598" s="4" t="str">
        <f t="shared" si="181"/>
        <v/>
      </c>
      <c r="AZ598" s="25" t="str">
        <f t="shared" si="182"/>
        <v/>
      </c>
      <c r="BA598" s="25" t="str">
        <f t="shared" si="183"/>
        <v>D</v>
      </c>
      <c r="BB598" s="83" t="str">
        <f>PKG!J602</f>
        <v/>
      </c>
      <c r="BC598" s="83" t="str">
        <f>PKG!K602</f>
        <v/>
      </c>
      <c r="BD598" s="26" t="str">
        <f t="shared" si="184"/>
        <v/>
      </c>
      <c r="BE598" s="26" t="str">
        <f t="shared" si="185"/>
        <v/>
      </c>
      <c r="BG598" s="26" t="str">
        <f t="shared" si="186"/>
        <v/>
      </c>
      <c r="BH598" s="26" t="str">
        <f t="shared" si="187"/>
        <v/>
      </c>
      <c r="BJ598" s="26" t="str">
        <f t="shared" si="188"/>
        <v/>
      </c>
      <c r="BK598" s="26" t="str">
        <f t="shared" si="189"/>
        <v/>
      </c>
      <c r="BM598" s="26" t="str">
        <f t="shared" si="190"/>
        <v/>
      </c>
      <c r="BN598" s="26" t="str">
        <f t="shared" si="191"/>
        <v/>
      </c>
    </row>
    <row r="599" spans="27:66" x14ac:dyDescent="0.25">
      <c r="AA599" s="32">
        <v>90</v>
      </c>
      <c r="AB599" s="33">
        <f>PKG!C603</f>
        <v>0</v>
      </c>
      <c r="AC599" s="33" t="str">
        <f>PKG!G603</f>
        <v/>
      </c>
      <c r="AD599" s="78" t="str">
        <f>IFERROR(IF(VALUE(MID(PKG!D603,7,2))&gt;40,"P","L"),"")</f>
        <v/>
      </c>
      <c r="AE599" s="27">
        <f>PKG!H603</f>
        <v>0</v>
      </c>
      <c r="AF599" s="29" t="str">
        <f t="shared" si="176"/>
        <v/>
      </c>
      <c r="AG599" s="34" t="str">
        <f t="shared" si="177"/>
        <v/>
      </c>
      <c r="AH599" s="34" t="str">
        <f t="shared" si="178"/>
        <v/>
      </c>
      <c r="AI599" s="34" t="str">
        <f t="shared" si="179"/>
        <v/>
      </c>
      <c r="AJ599" s="34" t="str">
        <f t="shared" si="180"/>
        <v/>
      </c>
      <c r="AK599" s="4" t="str">
        <f t="shared" si="181"/>
        <v/>
      </c>
      <c r="AZ599" s="25" t="str">
        <f t="shared" si="182"/>
        <v/>
      </c>
      <c r="BA599" s="25" t="str">
        <f t="shared" si="183"/>
        <v>D</v>
      </c>
      <c r="BB599" s="83" t="str">
        <f>PKG!J603</f>
        <v/>
      </c>
      <c r="BC599" s="83" t="str">
        <f>PKG!K603</f>
        <v/>
      </c>
      <c r="BD599" s="26" t="str">
        <f t="shared" si="184"/>
        <v/>
      </c>
      <c r="BE599" s="26" t="str">
        <f t="shared" si="185"/>
        <v/>
      </c>
      <c r="BG599" s="26" t="str">
        <f t="shared" si="186"/>
        <v/>
      </c>
      <c r="BH599" s="26" t="str">
        <f t="shared" si="187"/>
        <v/>
      </c>
      <c r="BJ599" s="26" t="str">
        <f t="shared" si="188"/>
        <v/>
      </c>
      <c r="BK599" s="26" t="str">
        <f t="shared" si="189"/>
        <v/>
      </c>
      <c r="BM599" s="26" t="str">
        <f t="shared" si="190"/>
        <v/>
      </c>
      <c r="BN599" s="26" t="str">
        <f t="shared" si="191"/>
        <v/>
      </c>
    </row>
    <row r="600" spans="27:66" x14ac:dyDescent="0.25">
      <c r="AA600" s="32">
        <v>91</v>
      </c>
      <c r="AB600" s="33">
        <f>PKG!C604</f>
        <v>0</v>
      </c>
      <c r="AC600" s="33" t="str">
        <f>PKG!G604</f>
        <v/>
      </c>
      <c r="AD600" s="78" t="str">
        <f>IFERROR(IF(VALUE(MID(PKG!D604,7,2))&gt;40,"P","L"),"")</f>
        <v/>
      </c>
      <c r="AE600" s="27">
        <f>PKG!H604</f>
        <v>0</v>
      </c>
      <c r="AF600" s="29" t="str">
        <f t="shared" si="176"/>
        <v/>
      </c>
      <c r="AG600" s="34" t="str">
        <f t="shared" si="177"/>
        <v/>
      </c>
      <c r="AH600" s="34" t="str">
        <f t="shared" si="178"/>
        <v/>
      </c>
      <c r="AI600" s="34" t="str">
        <f t="shared" si="179"/>
        <v/>
      </c>
      <c r="AJ600" s="34" t="str">
        <f t="shared" si="180"/>
        <v/>
      </c>
      <c r="AK600" s="4" t="str">
        <f t="shared" si="181"/>
        <v/>
      </c>
      <c r="AZ600" s="25" t="str">
        <f t="shared" si="182"/>
        <v/>
      </c>
      <c r="BA600" s="25" t="str">
        <f t="shared" si="183"/>
        <v>D</v>
      </c>
      <c r="BB600" s="83" t="str">
        <f>PKG!J604</f>
        <v/>
      </c>
      <c r="BC600" s="83" t="str">
        <f>PKG!K604</f>
        <v/>
      </c>
      <c r="BD600" s="26" t="str">
        <f t="shared" si="184"/>
        <v/>
      </c>
      <c r="BE600" s="26" t="str">
        <f t="shared" si="185"/>
        <v/>
      </c>
      <c r="BG600" s="26" t="str">
        <f t="shared" si="186"/>
        <v/>
      </c>
      <c r="BH600" s="26" t="str">
        <f t="shared" si="187"/>
        <v/>
      </c>
      <c r="BJ600" s="26" t="str">
        <f t="shared" si="188"/>
        <v/>
      </c>
      <c r="BK600" s="26" t="str">
        <f t="shared" si="189"/>
        <v/>
      </c>
      <c r="BM600" s="26" t="str">
        <f t="shared" si="190"/>
        <v/>
      </c>
      <c r="BN600" s="26" t="str">
        <f t="shared" si="191"/>
        <v/>
      </c>
    </row>
    <row r="601" spans="27:66" x14ac:dyDescent="0.25">
      <c r="AA601" s="32">
        <v>92</v>
      </c>
      <c r="AB601" s="33">
        <f>PKG!C605</f>
        <v>0</v>
      </c>
      <c r="AC601" s="33" t="str">
        <f>PKG!G605</f>
        <v/>
      </c>
      <c r="AD601" s="78" t="str">
        <f>IFERROR(IF(VALUE(MID(PKG!D605,7,2))&gt;40,"P","L"),"")</f>
        <v/>
      </c>
      <c r="AE601" s="27">
        <f>PKG!H605</f>
        <v>0</v>
      </c>
      <c r="AF601" s="29" t="str">
        <f t="shared" si="176"/>
        <v/>
      </c>
      <c r="AG601" s="34" t="str">
        <f t="shared" si="177"/>
        <v/>
      </c>
      <c r="AH601" s="34" t="str">
        <f t="shared" si="178"/>
        <v/>
      </c>
      <c r="AI601" s="34" t="str">
        <f t="shared" si="179"/>
        <v/>
      </c>
      <c r="AJ601" s="34" t="str">
        <f t="shared" si="180"/>
        <v/>
      </c>
      <c r="AK601" s="4" t="str">
        <f t="shared" si="181"/>
        <v/>
      </c>
      <c r="AZ601" s="25" t="str">
        <f t="shared" si="182"/>
        <v/>
      </c>
      <c r="BA601" s="25" t="str">
        <f t="shared" si="183"/>
        <v>D</v>
      </c>
      <c r="BB601" s="83" t="str">
        <f>PKG!J605</f>
        <v/>
      </c>
      <c r="BC601" s="83" t="str">
        <f>PKG!K605</f>
        <v/>
      </c>
      <c r="BD601" s="26" t="str">
        <f t="shared" si="184"/>
        <v/>
      </c>
      <c r="BE601" s="26" t="str">
        <f t="shared" si="185"/>
        <v/>
      </c>
      <c r="BG601" s="26" t="str">
        <f t="shared" si="186"/>
        <v/>
      </c>
      <c r="BH601" s="26" t="str">
        <f t="shared" si="187"/>
        <v/>
      </c>
      <c r="BJ601" s="26" t="str">
        <f t="shared" si="188"/>
        <v/>
      </c>
      <c r="BK601" s="26" t="str">
        <f t="shared" si="189"/>
        <v/>
      </c>
      <c r="BM601" s="26" t="str">
        <f t="shared" si="190"/>
        <v/>
      </c>
      <c r="BN601" s="26" t="str">
        <f t="shared" si="191"/>
        <v/>
      </c>
    </row>
    <row r="602" spans="27:66" x14ac:dyDescent="0.25">
      <c r="AA602" s="32">
        <v>93</v>
      </c>
      <c r="AB602" s="33">
        <f>PKG!C606</f>
        <v>0</v>
      </c>
      <c r="AC602" s="33" t="str">
        <f>PKG!G606</f>
        <v/>
      </c>
      <c r="AD602" s="78" t="str">
        <f>IFERROR(IF(VALUE(MID(PKG!D606,7,2))&gt;40,"P","L"),"")</f>
        <v/>
      </c>
      <c r="AE602" s="27">
        <f>PKG!H606</f>
        <v>0</v>
      </c>
      <c r="AF602" s="29" t="str">
        <f t="shared" si="176"/>
        <v/>
      </c>
      <c r="AG602" s="34" t="str">
        <f t="shared" si="177"/>
        <v/>
      </c>
      <c r="AH602" s="34" t="str">
        <f t="shared" si="178"/>
        <v/>
      </c>
      <c r="AI602" s="34" t="str">
        <f t="shared" si="179"/>
        <v/>
      </c>
      <c r="AJ602" s="34" t="str">
        <f t="shared" si="180"/>
        <v/>
      </c>
      <c r="AK602" s="4" t="str">
        <f t="shared" si="181"/>
        <v/>
      </c>
      <c r="AZ602" s="25" t="str">
        <f t="shared" si="182"/>
        <v/>
      </c>
      <c r="BA602" s="25" t="str">
        <f t="shared" si="183"/>
        <v>D</v>
      </c>
      <c r="BB602" s="83" t="str">
        <f>PKG!J606</f>
        <v/>
      </c>
      <c r="BC602" s="83" t="str">
        <f>PKG!K606</f>
        <v/>
      </c>
      <c r="BD602" s="26" t="str">
        <f t="shared" si="184"/>
        <v/>
      </c>
      <c r="BE602" s="26" t="str">
        <f t="shared" si="185"/>
        <v/>
      </c>
      <c r="BG602" s="26" t="str">
        <f t="shared" si="186"/>
        <v/>
      </c>
      <c r="BH602" s="26" t="str">
        <f t="shared" si="187"/>
        <v/>
      </c>
      <c r="BJ602" s="26" t="str">
        <f t="shared" si="188"/>
        <v/>
      </c>
      <c r="BK602" s="26" t="str">
        <f t="shared" si="189"/>
        <v/>
      </c>
      <c r="BM602" s="26" t="str">
        <f t="shared" si="190"/>
        <v/>
      </c>
      <c r="BN602" s="26" t="str">
        <f t="shared" si="191"/>
        <v/>
      </c>
    </row>
    <row r="603" spans="27:66" x14ac:dyDescent="0.25">
      <c r="AA603" s="32">
        <v>94</v>
      </c>
      <c r="AB603" s="33">
        <f>PKG!C607</f>
        <v>0</v>
      </c>
      <c r="AC603" s="33" t="str">
        <f>PKG!G607</f>
        <v/>
      </c>
      <c r="AD603" s="78" t="str">
        <f>IFERROR(IF(VALUE(MID(PKG!D607,7,2))&gt;40,"P","L"),"")</f>
        <v/>
      </c>
      <c r="AE603" s="27">
        <f>PKG!H607</f>
        <v>0</v>
      </c>
      <c r="AF603" s="29" t="str">
        <f t="shared" si="176"/>
        <v/>
      </c>
      <c r="AG603" s="34" t="str">
        <f t="shared" si="177"/>
        <v/>
      </c>
      <c r="AH603" s="34" t="str">
        <f t="shared" si="178"/>
        <v/>
      </c>
      <c r="AI603" s="34" t="str">
        <f t="shared" si="179"/>
        <v/>
      </c>
      <c r="AJ603" s="34" t="str">
        <f t="shared" si="180"/>
        <v/>
      </c>
      <c r="AK603" s="4" t="str">
        <f t="shared" si="181"/>
        <v/>
      </c>
      <c r="AZ603" s="25" t="str">
        <f t="shared" si="182"/>
        <v/>
      </c>
      <c r="BA603" s="25" t="str">
        <f t="shared" si="183"/>
        <v>D</v>
      </c>
      <c r="BB603" s="83" t="str">
        <f>PKG!J607</f>
        <v/>
      </c>
      <c r="BC603" s="83" t="str">
        <f>PKG!K607</f>
        <v/>
      </c>
      <c r="BD603" s="26" t="str">
        <f t="shared" si="184"/>
        <v/>
      </c>
      <c r="BE603" s="26" t="str">
        <f t="shared" si="185"/>
        <v/>
      </c>
      <c r="BG603" s="26" t="str">
        <f t="shared" si="186"/>
        <v/>
      </c>
      <c r="BH603" s="26" t="str">
        <f t="shared" si="187"/>
        <v/>
      </c>
      <c r="BJ603" s="26" t="str">
        <f t="shared" si="188"/>
        <v/>
      </c>
      <c r="BK603" s="26" t="str">
        <f t="shared" si="189"/>
        <v/>
      </c>
      <c r="BM603" s="26" t="str">
        <f t="shared" si="190"/>
        <v/>
      </c>
      <c r="BN603" s="26" t="str">
        <f t="shared" si="191"/>
        <v/>
      </c>
    </row>
    <row r="604" spans="27:66" x14ac:dyDescent="0.25">
      <c r="AA604" s="32">
        <v>95</v>
      </c>
      <c r="AB604" s="33">
        <f>PKG!C608</f>
        <v>0</v>
      </c>
      <c r="AC604" s="33" t="str">
        <f>PKG!G608</f>
        <v/>
      </c>
      <c r="AD604" s="78" t="str">
        <f>IFERROR(IF(VALUE(MID(PKG!D608,7,2))&gt;40,"P","L"),"")</f>
        <v/>
      </c>
      <c r="AE604" s="27">
        <f>PKG!H608</f>
        <v>0</v>
      </c>
      <c r="AF604" s="29" t="str">
        <f t="shared" si="176"/>
        <v/>
      </c>
      <c r="AG604" s="34" t="str">
        <f t="shared" si="177"/>
        <v/>
      </c>
      <c r="AH604" s="34" t="str">
        <f t="shared" si="178"/>
        <v/>
      </c>
      <c r="AI604" s="34" t="str">
        <f t="shared" si="179"/>
        <v/>
      </c>
      <c r="AJ604" s="34" t="str">
        <f t="shared" si="180"/>
        <v/>
      </c>
      <c r="AK604" s="4" t="str">
        <f t="shared" si="181"/>
        <v/>
      </c>
      <c r="AZ604" s="25" t="str">
        <f t="shared" si="182"/>
        <v/>
      </c>
      <c r="BA604" s="25" t="str">
        <f t="shared" si="183"/>
        <v>D</v>
      </c>
      <c r="BB604" s="83" t="str">
        <f>PKG!J608</f>
        <v/>
      </c>
      <c r="BC604" s="83" t="str">
        <f>PKG!K608</f>
        <v/>
      </c>
      <c r="BD604" s="26" t="str">
        <f t="shared" si="184"/>
        <v/>
      </c>
      <c r="BE604" s="26" t="str">
        <f t="shared" si="185"/>
        <v/>
      </c>
      <c r="BG604" s="26" t="str">
        <f t="shared" si="186"/>
        <v/>
      </c>
      <c r="BH604" s="26" t="str">
        <f t="shared" si="187"/>
        <v/>
      </c>
      <c r="BJ604" s="26" t="str">
        <f t="shared" si="188"/>
        <v/>
      </c>
      <c r="BK604" s="26" t="str">
        <f t="shared" si="189"/>
        <v/>
      </c>
      <c r="BM604" s="26" t="str">
        <f t="shared" si="190"/>
        <v/>
      </c>
      <c r="BN604" s="26" t="str">
        <f t="shared" si="191"/>
        <v/>
      </c>
    </row>
    <row r="605" spans="27:66" x14ac:dyDescent="0.25">
      <c r="AA605" s="32">
        <v>96</v>
      </c>
      <c r="AB605" s="33">
        <f>PKG!C609</f>
        <v>0</v>
      </c>
      <c r="AC605" s="33" t="str">
        <f>PKG!G609</f>
        <v/>
      </c>
      <c r="AD605" s="78" t="str">
        <f>IFERROR(IF(VALUE(MID(PKG!D609,7,2))&gt;40,"P","L"),"")</f>
        <v/>
      </c>
      <c r="AE605" s="27">
        <f>PKG!H609</f>
        <v>0</v>
      </c>
      <c r="AF605" s="29" t="str">
        <f t="shared" si="176"/>
        <v/>
      </c>
      <c r="AG605" s="34" t="str">
        <f t="shared" si="177"/>
        <v/>
      </c>
      <c r="AH605" s="34" t="str">
        <f t="shared" si="178"/>
        <v/>
      </c>
      <c r="AI605" s="34" t="str">
        <f t="shared" si="179"/>
        <v/>
      </c>
      <c r="AJ605" s="34" t="str">
        <f t="shared" si="180"/>
        <v/>
      </c>
      <c r="AK605" s="4" t="str">
        <f t="shared" si="181"/>
        <v/>
      </c>
      <c r="AZ605" s="25" t="str">
        <f t="shared" si="182"/>
        <v/>
      </c>
      <c r="BA605" s="25" t="str">
        <f t="shared" si="183"/>
        <v>D</v>
      </c>
      <c r="BB605" s="83" t="str">
        <f>PKG!J609</f>
        <v/>
      </c>
      <c r="BC605" s="83" t="str">
        <f>PKG!K609</f>
        <v/>
      </c>
      <c r="BD605" s="26" t="str">
        <f t="shared" si="184"/>
        <v/>
      </c>
      <c r="BE605" s="26" t="str">
        <f t="shared" si="185"/>
        <v/>
      </c>
      <c r="BG605" s="26" t="str">
        <f t="shared" si="186"/>
        <v/>
      </c>
      <c r="BH605" s="26" t="str">
        <f t="shared" si="187"/>
        <v/>
      </c>
      <c r="BJ605" s="26" t="str">
        <f t="shared" si="188"/>
        <v/>
      </c>
      <c r="BK605" s="26" t="str">
        <f t="shared" si="189"/>
        <v/>
      </c>
      <c r="BM605" s="26" t="str">
        <f t="shared" si="190"/>
        <v/>
      </c>
      <c r="BN605" s="26" t="str">
        <f t="shared" si="191"/>
        <v/>
      </c>
    </row>
    <row r="606" spans="27:66" x14ac:dyDescent="0.25">
      <c r="AA606" s="32">
        <v>97</v>
      </c>
      <c r="AB606" s="33">
        <f>PKG!C610</f>
        <v>0</v>
      </c>
      <c r="AC606" s="33" t="str">
        <f>PKG!G610</f>
        <v/>
      </c>
      <c r="AD606" s="78" t="str">
        <f>IFERROR(IF(VALUE(MID(PKG!D610,7,2))&gt;40,"P","L"),"")</f>
        <v/>
      </c>
      <c r="AE606" s="27">
        <f>PKG!H610</f>
        <v>0</v>
      </c>
      <c r="AF606" s="29" t="str">
        <f t="shared" si="176"/>
        <v/>
      </c>
      <c r="AG606" s="34" t="str">
        <f t="shared" si="177"/>
        <v/>
      </c>
      <c r="AH606" s="34" t="str">
        <f t="shared" si="178"/>
        <v/>
      </c>
      <c r="AI606" s="34" t="str">
        <f t="shared" si="179"/>
        <v/>
      </c>
      <c r="AJ606" s="34" t="str">
        <f t="shared" si="180"/>
        <v/>
      </c>
      <c r="AK606" s="4" t="str">
        <f t="shared" si="181"/>
        <v/>
      </c>
      <c r="AZ606" s="25" t="str">
        <f t="shared" si="182"/>
        <v/>
      </c>
      <c r="BA606" s="25" t="str">
        <f t="shared" si="183"/>
        <v>D</v>
      </c>
      <c r="BB606" s="83" t="str">
        <f>PKG!J610</f>
        <v/>
      </c>
      <c r="BC606" s="83" t="str">
        <f>PKG!K610</f>
        <v/>
      </c>
      <c r="BD606" s="26" t="str">
        <f t="shared" si="184"/>
        <v/>
      </c>
      <c r="BE606" s="26" t="str">
        <f t="shared" si="185"/>
        <v/>
      </c>
      <c r="BG606" s="26" t="str">
        <f t="shared" si="186"/>
        <v/>
      </c>
      <c r="BH606" s="26" t="str">
        <f t="shared" si="187"/>
        <v/>
      </c>
      <c r="BJ606" s="26" t="str">
        <f t="shared" si="188"/>
        <v/>
      </c>
      <c r="BK606" s="26" t="str">
        <f t="shared" si="189"/>
        <v/>
      </c>
      <c r="BM606" s="26" t="str">
        <f t="shared" si="190"/>
        <v/>
      </c>
      <c r="BN606" s="26" t="str">
        <f t="shared" si="191"/>
        <v/>
      </c>
    </row>
    <row r="607" spans="27:66" x14ac:dyDescent="0.25">
      <c r="AA607" s="32">
        <v>98</v>
      </c>
      <c r="AB607" s="33">
        <f>PKG!C611</f>
        <v>0</v>
      </c>
      <c r="AC607" s="33" t="str">
        <f>PKG!G611</f>
        <v/>
      </c>
      <c r="AD607" s="78" t="str">
        <f>IFERROR(IF(VALUE(MID(PKG!D611,7,2))&gt;40,"P","L"),"")</f>
        <v/>
      </c>
      <c r="AE607" s="27">
        <f>PKG!H611</f>
        <v>0</v>
      </c>
      <c r="AF607" s="29" t="str">
        <f t="shared" si="176"/>
        <v/>
      </c>
      <c r="AG607" s="34" t="str">
        <f t="shared" si="177"/>
        <v/>
      </c>
      <c r="AH607" s="34" t="str">
        <f t="shared" si="178"/>
        <v/>
      </c>
      <c r="AI607" s="34" t="str">
        <f t="shared" si="179"/>
        <v/>
      </c>
      <c r="AJ607" s="34" t="str">
        <f t="shared" si="180"/>
        <v/>
      </c>
      <c r="AK607" s="4" t="str">
        <f t="shared" si="181"/>
        <v/>
      </c>
      <c r="AZ607" s="25" t="str">
        <f t="shared" si="182"/>
        <v/>
      </c>
      <c r="BA607" s="25" t="str">
        <f t="shared" si="183"/>
        <v>D</v>
      </c>
      <c r="BB607" s="83" t="str">
        <f>PKG!J611</f>
        <v/>
      </c>
      <c r="BC607" s="83" t="str">
        <f>PKG!K611</f>
        <v/>
      </c>
      <c r="BD607" s="26" t="str">
        <f t="shared" si="184"/>
        <v/>
      </c>
      <c r="BE607" s="26" t="str">
        <f t="shared" si="185"/>
        <v/>
      </c>
      <c r="BG607" s="26" t="str">
        <f t="shared" si="186"/>
        <v/>
      </c>
      <c r="BH607" s="26" t="str">
        <f t="shared" si="187"/>
        <v/>
      </c>
      <c r="BJ607" s="26" t="str">
        <f t="shared" si="188"/>
        <v/>
      </c>
      <c r="BK607" s="26" t="str">
        <f t="shared" si="189"/>
        <v/>
      </c>
      <c r="BM607" s="26" t="str">
        <f t="shared" si="190"/>
        <v/>
      </c>
      <c r="BN607" s="26" t="str">
        <f t="shared" si="191"/>
        <v/>
      </c>
    </row>
    <row r="608" spans="27:66" x14ac:dyDescent="0.25">
      <c r="AA608" s="32">
        <v>99</v>
      </c>
      <c r="AB608" s="33">
        <f>PKG!C612</f>
        <v>0</v>
      </c>
      <c r="AC608" s="33" t="str">
        <f>PKG!G612</f>
        <v/>
      </c>
      <c r="AD608" s="78" t="str">
        <f>IFERROR(IF(VALUE(MID(PKG!D612,7,2))&gt;40,"P","L"),"")</f>
        <v/>
      </c>
      <c r="AE608" s="27">
        <f>PKG!H612</f>
        <v>0</v>
      </c>
      <c r="AF608" s="29" t="str">
        <f t="shared" si="176"/>
        <v/>
      </c>
      <c r="AG608" s="34" t="str">
        <f t="shared" si="177"/>
        <v/>
      </c>
      <c r="AH608" s="34" t="str">
        <f t="shared" si="178"/>
        <v/>
      </c>
      <c r="AI608" s="34" t="str">
        <f t="shared" si="179"/>
        <v/>
      </c>
      <c r="AJ608" s="34" t="str">
        <f t="shared" si="180"/>
        <v/>
      </c>
      <c r="AK608" s="4" t="str">
        <f t="shared" si="181"/>
        <v/>
      </c>
      <c r="AZ608" s="25" t="str">
        <f t="shared" si="182"/>
        <v/>
      </c>
      <c r="BA608" s="25" t="str">
        <f t="shared" si="183"/>
        <v>D</v>
      </c>
      <c r="BB608" s="83" t="str">
        <f>PKG!J612</f>
        <v/>
      </c>
      <c r="BC608" s="83" t="str">
        <f>PKG!K612</f>
        <v/>
      </c>
      <c r="BD608" s="26" t="str">
        <f t="shared" si="184"/>
        <v/>
      </c>
      <c r="BE608" s="26" t="str">
        <f t="shared" si="185"/>
        <v/>
      </c>
      <c r="BG608" s="26" t="str">
        <f t="shared" si="186"/>
        <v/>
      </c>
      <c r="BH608" s="26" t="str">
        <f t="shared" si="187"/>
        <v/>
      </c>
      <c r="BJ608" s="26" t="str">
        <f t="shared" si="188"/>
        <v/>
      </c>
      <c r="BK608" s="26" t="str">
        <f t="shared" si="189"/>
        <v/>
      </c>
      <c r="BM608" s="26" t="str">
        <f t="shared" si="190"/>
        <v/>
      </c>
      <c r="BN608" s="26" t="str">
        <f t="shared" si="191"/>
        <v/>
      </c>
    </row>
    <row r="609" spans="27:66" x14ac:dyDescent="0.25">
      <c r="AA609" s="32">
        <v>100</v>
      </c>
      <c r="AB609" s="33">
        <f>PKG!C613</f>
        <v>0</v>
      </c>
      <c r="AC609" s="33" t="str">
        <f>PKG!G613</f>
        <v/>
      </c>
      <c r="AD609" s="78" t="str">
        <f>IFERROR(IF(VALUE(MID(PKG!D613,7,2))&gt;40,"P","L"),"")</f>
        <v/>
      </c>
      <c r="AE609" s="27">
        <f>PKG!H613</f>
        <v>0</v>
      </c>
      <c r="AF609" s="29" t="str">
        <f t="shared" si="176"/>
        <v/>
      </c>
      <c r="AG609" s="34" t="str">
        <f t="shared" si="177"/>
        <v/>
      </c>
      <c r="AH609" s="34" t="str">
        <f t="shared" si="178"/>
        <v/>
      </c>
      <c r="AI609" s="34" t="str">
        <f t="shared" si="179"/>
        <v/>
      </c>
      <c r="AJ609" s="34" t="str">
        <f t="shared" si="180"/>
        <v/>
      </c>
      <c r="AK609" s="4" t="str">
        <f t="shared" si="181"/>
        <v/>
      </c>
      <c r="AZ609" s="25" t="str">
        <f t="shared" si="182"/>
        <v/>
      </c>
      <c r="BA609" s="25" t="str">
        <f t="shared" si="183"/>
        <v>D</v>
      </c>
      <c r="BB609" s="83" t="str">
        <f>PKG!J613</f>
        <v/>
      </c>
      <c r="BC609" s="83" t="str">
        <f>PKG!K613</f>
        <v/>
      </c>
      <c r="BD609" s="26" t="str">
        <f t="shared" si="184"/>
        <v/>
      </c>
      <c r="BE609" s="26" t="str">
        <f t="shared" si="185"/>
        <v/>
      </c>
      <c r="BG609" s="26" t="str">
        <f t="shared" si="186"/>
        <v/>
      </c>
      <c r="BH609" s="26" t="str">
        <f t="shared" si="187"/>
        <v/>
      </c>
      <c r="BJ609" s="26" t="str">
        <f t="shared" si="188"/>
        <v/>
      </c>
      <c r="BK609" s="26" t="str">
        <f t="shared" si="189"/>
        <v/>
      </c>
      <c r="BM609" s="26" t="str">
        <f t="shared" si="190"/>
        <v/>
      </c>
      <c r="BN609" s="26" t="str">
        <f t="shared" si="191"/>
        <v/>
      </c>
    </row>
  </sheetData>
  <sheetProtection algorithmName="SHA-512" hashValue="Hm73MxXgiAlT9LvOxqIqJ/pCx1oa0WYOzqGODto8FWoVzcczI6AM8iDAP3I+UnJ6RlZoSM6lpW6/FvFNSwWoeQ==" saltValue="AeNCdy+VmoziObtzXkXaEA==" spinCount="100000" sheet="1" selectLockedCells="1"/>
  <pageMargins left="0.7" right="0.7" top="0.75" bottom="0.75" header="0.3" footer="0.3"/>
  <pageSetup orientation="portrait" r:id="rId1"/>
  <ignoredErrors>
    <ignoredError sqref="AF11:AG52 AB10:AB52 AG10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A6E19-D9A4-409D-8692-29F8C236F442}">
  <dimension ref="A1:AW1254"/>
  <sheetViews>
    <sheetView workbookViewId="0">
      <selection activeCell="B1" sqref="B1:E1"/>
    </sheetView>
  </sheetViews>
  <sheetFormatPr defaultRowHeight="15" x14ac:dyDescent="0.25"/>
  <cols>
    <col min="1" max="1" width="4.140625" style="108" bestFit="1" customWidth="1"/>
    <col min="2" max="2" width="9.42578125" style="108" bestFit="1" customWidth="1"/>
    <col min="3" max="3" width="4.140625" style="108" bestFit="1" customWidth="1"/>
    <col min="4" max="4" width="6.7109375" style="108" bestFit="1" customWidth="1"/>
    <col min="5" max="5" width="6.42578125" style="108" bestFit="1" customWidth="1"/>
    <col min="6" max="6" width="15.140625" style="108" bestFit="1" customWidth="1"/>
    <col min="7" max="7" width="9.5703125" style="108" bestFit="1" customWidth="1"/>
    <col min="8" max="8" width="7" style="108" bestFit="1" customWidth="1"/>
    <col min="9" max="9" width="6.28515625" style="108" bestFit="1" customWidth="1"/>
    <col min="10" max="10" width="5.7109375" style="108" bestFit="1" customWidth="1"/>
    <col min="11" max="11" width="13.85546875" style="108" bestFit="1" customWidth="1"/>
    <col min="12" max="12" width="22.7109375" style="108" bestFit="1" customWidth="1"/>
    <col min="13" max="13" width="33.5703125" style="108" bestFit="1" customWidth="1"/>
    <col min="14" max="14" width="14.7109375" style="108" customWidth="1"/>
    <col min="15" max="15" width="20.5703125" style="108" customWidth="1"/>
    <col min="16" max="16" width="19.42578125" style="108" bestFit="1" customWidth="1"/>
    <col min="17" max="17" width="19.140625" style="108" bestFit="1" customWidth="1"/>
    <col min="18" max="18" width="14.7109375" style="108" bestFit="1" customWidth="1"/>
    <col min="19" max="19" width="20.7109375" style="108" bestFit="1" customWidth="1"/>
    <col min="20" max="20" width="41.42578125" style="108" bestFit="1" customWidth="1"/>
    <col min="21" max="21" width="47.5703125" style="108" bestFit="1" customWidth="1"/>
    <col min="22" max="22" width="9.140625" style="108"/>
    <col min="23" max="23" width="8" style="108" bestFit="1" customWidth="1"/>
    <col min="24" max="24" width="29.28515625" style="108" bestFit="1" customWidth="1"/>
    <col min="25" max="25" width="10.7109375" style="108" bestFit="1" customWidth="1"/>
    <col min="26" max="30" width="9.140625" style="108"/>
    <col min="31" max="31" width="42.140625" style="108" bestFit="1" customWidth="1"/>
    <col min="32" max="35" width="9.140625" style="108"/>
    <col min="36" max="36" width="21.42578125" style="108" bestFit="1" customWidth="1"/>
    <col min="37" max="40" width="9.140625" style="108"/>
    <col min="41" max="41" width="41.85546875" style="108" bestFit="1" customWidth="1"/>
    <col min="42" max="42" width="24.42578125" style="108" bestFit="1" customWidth="1"/>
    <col min="43" max="43" width="49" style="108" bestFit="1" customWidth="1"/>
    <col min="44" max="44" width="38.28515625" style="108" bestFit="1" customWidth="1"/>
    <col min="45" max="45" width="46.42578125" style="108" bestFit="1" customWidth="1"/>
    <col min="46" max="46" width="36.85546875" style="108" bestFit="1" customWidth="1"/>
    <col min="47" max="47" width="48.140625" style="108" bestFit="1" customWidth="1"/>
    <col min="48" max="48" width="28.5703125" style="108" bestFit="1" customWidth="1"/>
    <col min="49" max="49" width="52.140625" style="108" bestFit="1" customWidth="1"/>
    <col min="50" max="16384" width="9.140625" style="108"/>
  </cols>
  <sheetData>
    <row r="1" spans="1:49" customFormat="1" x14ac:dyDescent="0.25">
      <c r="A1" t="s">
        <v>16</v>
      </c>
      <c r="B1" t="s">
        <v>22</v>
      </c>
      <c r="C1" t="s">
        <v>20</v>
      </c>
      <c r="D1" t="s">
        <v>97</v>
      </c>
      <c r="E1" t="s">
        <v>18</v>
      </c>
      <c r="F1" t="s">
        <v>21</v>
      </c>
      <c r="G1" t="s">
        <v>241</v>
      </c>
      <c r="H1" t="s">
        <v>242</v>
      </c>
      <c r="I1" t="s">
        <v>7</v>
      </c>
      <c r="J1" t="s">
        <v>8</v>
      </c>
      <c r="K1" t="s">
        <v>42</v>
      </c>
      <c r="L1" t="s">
        <v>59</v>
      </c>
      <c r="M1" t="s">
        <v>247</v>
      </c>
      <c r="N1" t="s">
        <v>60</v>
      </c>
      <c r="O1" t="s">
        <v>248</v>
      </c>
      <c r="P1" t="s">
        <v>249</v>
      </c>
      <c r="Q1" t="s">
        <v>250</v>
      </c>
      <c r="R1" t="s">
        <v>251</v>
      </c>
      <c r="S1" t="s">
        <v>252</v>
      </c>
      <c r="T1" t="s">
        <v>253</v>
      </c>
      <c r="U1" t="s">
        <v>254</v>
      </c>
      <c r="V1" t="s">
        <v>83</v>
      </c>
      <c r="W1" t="s">
        <v>84</v>
      </c>
      <c r="X1" t="s">
        <v>79</v>
      </c>
      <c r="Y1" t="s">
        <v>80</v>
      </c>
      <c r="Z1" t="s">
        <v>65</v>
      </c>
      <c r="AA1" t="s">
        <v>66</v>
      </c>
      <c r="AB1" t="s">
        <v>67</v>
      </c>
      <c r="AC1" t="s">
        <v>82</v>
      </c>
      <c r="AD1" t="s">
        <v>68</v>
      </c>
      <c r="AE1" t="s">
        <v>81</v>
      </c>
      <c r="AF1" t="s">
        <v>51</v>
      </c>
      <c r="AG1" t="s">
        <v>52</v>
      </c>
      <c r="AH1" t="s">
        <v>53</v>
      </c>
      <c r="AI1" t="s">
        <v>54</v>
      </c>
      <c r="AJ1" t="s">
        <v>55</v>
      </c>
      <c r="AK1" t="s">
        <v>69</v>
      </c>
      <c r="AL1" t="s">
        <v>70</v>
      </c>
      <c r="AM1" t="s">
        <v>71</v>
      </c>
      <c r="AN1" t="s">
        <v>72</v>
      </c>
      <c r="AO1" t="s">
        <v>73</v>
      </c>
      <c r="AP1" t="s">
        <v>256</v>
      </c>
      <c r="AQ1" t="s">
        <v>255</v>
      </c>
      <c r="AR1" t="s">
        <v>45</v>
      </c>
      <c r="AS1" t="s">
        <v>74</v>
      </c>
      <c r="AT1" t="s">
        <v>46</v>
      </c>
      <c r="AU1" t="s">
        <v>47</v>
      </c>
      <c r="AV1" t="s">
        <v>75</v>
      </c>
      <c r="AW1" t="s">
        <v>48</v>
      </c>
    </row>
    <row r="2" spans="1:49" x14ac:dyDescent="0.25">
      <c r="A2" s="108">
        <f>PKG!B14</f>
        <v>1</v>
      </c>
      <c r="B2" s="108">
        <f>PKG!C14</f>
        <v>45779</v>
      </c>
      <c r="C2" s="108" t="str">
        <f>PKG!D14</f>
        <v>3503110101250002</v>
      </c>
      <c r="D2" s="108" t="str">
        <f>PKG!E14</f>
        <v>DEVARO GIVAREL AXCELLO</v>
      </c>
      <c r="E2" s="108" t="str">
        <f>PKG!F14</f>
        <v>0 thn. 04 bln.</v>
      </c>
      <c r="F2" s="108">
        <f>PKG!G14</f>
        <v>45658</v>
      </c>
      <c r="G2" s="108" t="str">
        <f>PKG!H14</f>
        <v>KARANGSOKO</v>
      </c>
      <c r="H2" s="108" t="str">
        <f>PKG!I14</f>
        <v>RT 16 RW 4</v>
      </c>
      <c r="I2" s="108">
        <f>PKG!J14</f>
        <v>62</v>
      </c>
      <c r="J2" s="108" t="str">
        <f>PKG!K14</f>
        <v>6.2</v>
      </c>
      <c r="K2" s="108">
        <f>PKG!L14</f>
        <v>38</v>
      </c>
      <c r="L2" s="108">
        <f>PKG!M14</f>
        <v>0</v>
      </c>
      <c r="M2" s="108">
        <f>PKG!N14</f>
        <v>0</v>
      </c>
      <c r="N2" s="108">
        <f>PKG!O14</f>
        <v>0</v>
      </c>
      <c r="O2" s="108">
        <f>PKG!P14</f>
        <v>0</v>
      </c>
      <c r="P2" s="108">
        <f>PKG!Q14</f>
        <v>0</v>
      </c>
      <c r="Q2" s="108">
        <f>PKG!R14</f>
        <v>0</v>
      </c>
      <c r="R2" s="108">
        <f>PKG!S14</f>
        <v>0</v>
      </c>
      <c r="S2" s="108">
        <f>PKG!T14</f>
        <v>0</v>
      </c>
      <c r="T2" s="108">
        <f>PKG!U14</f>
        <v>0</v>
      </c>
      <c r="U2" s="108">
        <f>PKG!V14</f>
        <v>0</v>
      </c>
      <c r="V2" s="108">
        <f>PKG!W14</f>
        <v>2900</v>
      </c>
      <c r="W2" s="108">
        <f>PKG!X14</f>
        <v>50</v>
      </c>
      <c r="X2" s="108">
        <f>PKG!Y14</f>
        <v>0</v>
      </c>
      <c r="Y2" s="108">
        <f>PKG!Z14</f>
        <v>0</v>
      </c>
      <c r="Z2" s="108" t="str">
        <f>PKG!AA14</f>
        <v>Negatif</v>
      </c>
      <c r="AA2" s="108" t="str">
        <f>PKG!AB14</f>
        <v>Ya</v>
      </c>
      <c r="AB2" s="108" t="str">
        <f>PKG!AC14</f>
        <v>Ya</v>
      </c>
      <c r="AC2" s="108">
        <f>PKG!AD14</f>
        <v>0</v>
      </c>
      <c r="AD2" s="108">
        <f>PKG!AE14</f>
        <v>0</v>
      </c>
      <c r="AE2" s="108">
        <f>PKG!AF14</f>
        <v>0</v>
      </c>
      <c r="AF2" s="108" t="str">
        <f>PKG!AG14</f>
        <v>Gizi Buruk</v>
      </c>
      <c r="AG2" s="108" t="str">
        <f>PKG!AH14</f>
        <v>Normal</v>
      </c>
      <c r="AH2" s="108" t="str">
        <f>PKG!AI14</f>
        <v>Sangat Kurus</v>
      </c>
      <c r="AI2" s="108" t="str">
        <f>PKG!AJ14</f>
        <v>Sgt Kurus</v>
      </c>
      <c r="AJ2" s="108">
        <f>PKG!AK14</f>
        <v>0</v>
      </c>
      <c r="AK2" s="108">
        <f>PKG!AL14</f>
        <v>0</v>
      </c>
      <c r="AL2" s="108">
        <f>PKG!AM14</f>
        <v>0</v>
      </c>
      <c r="AM2" s="108">
        <f>PKG!AN14</f>
        <v>0</v>
      </c>
      <c r="AN2" s="108">
        <f>PKG!AO14</f>
        <v>0</v>
      </c>
      <c r="AO2" s="108">
        <f>PKG!AP14</f>
        <v>0</v>
      </c>
      <c r="AP2" s="108">
        <f>PKG!AQ14</f>
        <v>0</v>
      </c>
      <c r="AQ2" s="108">
        <f>PKG!AR14</f>
        <v>0</v>
      </c>
      <c r="AR2" s="108">
        <f>PKG!AS14</f>
        <v>0</v>
      </c>
      <c r="AS2" s="108">
        <f>PKG!AT14</f>
        <v>0</v>
      </c>
      <c r="AT2" s="108">
        <f>PKG!AU14</f>
        <v>0</v>
      </c>
      <c r="AU2" s="108">
        <f>PKG!AV14</f>
        <v>0</v>
      </c>
      <c r="AV2" s="108">
        <f>PKG!AW14</f>
        <v>0</v>
      </c>
      <c r="AW2" s="108">
        <f>PKG!AX14</f>
        <v>0</v>
      </c>
    </row>
    <row r="3" spans="1:49" x14ac:dyDescent="0.25">
      <c r="A3" s="108">
        <f>PKG!B15</f>
        <v>2</v>
      </c>
      <c r="B3" s="108">
        <f>PKG!C15</f>
        <v>45780</v>
      </c>
      <c r="C3" s="108" t="str">
        <f>PKG!D15</f>
        <v>3503112803250002</v>
      </c>
      <c r="D3" s="108" t="str">
        <f>PKG!E15</f>
        <v>Brahim Akio Pradana</v>
      </c>
      <c r="E3" s="108" t="str">
        <f>PKG!F15</f>
        <v>0 thn. 01 bln.</v>
      </c>
      <c r="F3" s="108">
        <f>PKG!G15</f>
        <v>45744</v>
      </c>
      <c r="G3" s="108" t="str">
        <f>PKG!H15</f>
        <v>KARANGSOKO</v>
      </c>
      <c r="H3" s="108" t="str">
        <f>PKG!I15</f>
        <v>RT 18</v>
      </c>
      <c r="I3" s="108">
        <f>PKG!J15</f>
        <v>57</v>
      </c>
      <c r="J3" s="108">
        <f>PKG!K15</f>
        <v>5.6</v>
      </c>
      <c r="K3" s="108">
        <f>PKG!L15</f>
        <v>36</v>
      </c>
      <c r="L3" s="108">
        <f>PKG!M15</f>
        <v>0</v>
      </c>
      <c r="M3" s="108">
        <f>PKG!N15</f>
        <v>0</v>
      </c>
      <c r="N3" s="108">
        <f>PKG!O15</f>
        <v>0</v>
      </c>
      <c r="O3" s="108">
        <f>PKG!P15</f>
        <v>0</v>
      </c>
      <c r="P3" s="108">
        <f>PKG!Q15</f>
        <v>0</v>
      </c>
      <c r="Q3" s="108">
        <f>PKG!R15</f>
        <v>0</v>
      </c>
      <c r="R3" s="108">
        <f>PKG!S15</f>
        <v>0</v>
      </c>
      <c r="S3" s="108">
        <f>PKG!T15</f>
        <v>0</v>
      </c>
      <c r="T3" s="108">
        <f>PKG!U15</f>
        <v>0</v>
      </c>
      <c r="U3" s="108">
        <f>PKG!V15</f>
        <v>0</v>
      </c>
      <c r="V3" s="108">
        <f>PKG!W15</f>
        <v>3400</v>
      </c>
      <c r="W3" s="108">
        <f>PKG!X15</f>
        <v>51</v>
      </c>
      <c r="X3" s="108">
        <f>PKG!Y15</f>
        <v>0</v>
      </c>
      <c r="Y3" s="108">
        <f>PKG!Z15</f>
        <v>0</v>
      </c>
      <c r="Z3" s="108" t="str">
        <f>PKG!AA15</f>
        <v>Negatif</v>
      </c>
      <c r="AA3" s="108" t="str">
        <f>PKG!AB15</f>
        <v>Ya</v>
      </c>
      <c r="AB3" s="108" t="str">
        <f>PKG!AC15</f>
        <v>Ya</v>
      </c>
      <c r="AC3" s="108">
        <f>PKG!AD15</f>
        <v>0</v>
      </c>
      <c r="AD3" s="108">
        <f>PKG!AE15</f>
        <v>0</v>
      </c>
      <c r="AE3" s="108">
        <f>PKG!AF15</f>
        <v>0</v>
      </c>
      <c r="AF3" s="108" t="str">
        <f>PKG!AG15</f>
        <v>Gizi Normal</v>
      </c>
      <c r="AG3" s="108" t="str">
        <f>PKG!AH15</f>
        <v>Normal</v>
      </c>
      <c r="AH3" s="108" t="str">
        <f>PKG!AI15</f>
        <v>Normal</v>
      </c>
      <c r="AI3" s="108" t="str">
        <f>PKG!AJ15</f>
        <v>Gemuk</v>
      </c>
      <c r="AJ3" s="108">
        <f>PKG!AK15</f>
        <v>0</v>
      </c>
      <c r="AK3" s="108">
        <f>PKG!AL15</f>
        <v>0</v>
      </c>
      <c r="AL3" s="108">
        <f>PKG!AM15</f>
        <v>0</v>
      </c>
      <c r="AM3" s="108">
        <f>PKG!AN15</f>
        <v>0</v>
      </c>
      <c r="AN3" s="108">
        <f>PKG!AO15</f>
        <v>0</v>
      </c>
      <c r="AO3" s="108">
        <f>PKG!AP15</f>
        <v>0</v>
      </c>
      <c r="AP3" s="108">
        <f>PKG!AQ15</f>
        <v>0</v>
      </c>
      <c r="AQ3" s="108">
        <f>PKG!AR15</f>
        <v>0</v>
      </c>
      <c r="AR3" s="108">
        <f>PKG!AS15</f>
        <v>0</v>
      </c>
      <c r="AS3" s="108">
        <f>PKG!AT15</f>
        <v>0</v>
      </c>
      <c r="AT3" s="108">
        <f>PKG!AU15</f>
        <v>0</v>
      </c>
      <c r="AU3" s="108">
        <f>PKG!AV15</f>
        <v>0</v>
      </c>
      <c r="AV3" s="108">
        <f>PKG!AW15</f>
        <v>0</v>
      </c>
      <c r="AW3" s="108">
        <f>PKG!AX15</f>
        <v>0</v>
      </c>
    </row>
    <row r="4" spans="1:49" x14ac:dyDescent="0.25">
      <c r="A4" s="108">
        <f>PKG!B16</f>
        <v>3</v>
      </c>
      <c r="B4" s="108">
        <f>PKG!C16</f>
        <v>45782</v>
      </c>
      <c r="C4" s="108" t="str">
        <f>PKG!D16</f>
        <v>3503114601250001</v>
      </c>
      <c r="D4" s="108" t="str">
        <f>PKG!E16</f>
        <v>ADIVA MUMTAZA</v>
      </c>
      <c r="E4" s="108" t="str">
        <f>PKG!F16</f>
        <v>0 thn. 03 bln.</v>
      </c>
      <c r="F4" s="108">
        <f>PKG!G16</f>
        <v>45663</v>
      </c>
      <c r="G4" s="108" t="str">
        <f>PKG!H16</f>
        <v>KARANGSOKO</v>
      </c>
      <c r="H4" s="108" t="str">
        <f>PKG!I16</f>
        <v>RT 5 RW 1</v>
      </c>
      <c r="I4" s="108">
        <f>PKG!J16</f>
        <v>61</v>
      </c>
      <c r="J4" s="108">
        <f>PKG!K16</f>
        <v>7</v>
      </c>
      <c r="K4" s="108">
        <f>PKG!L16</f>
        <v>0</v>
      </c>
      <c r="L4" s="108">
        <f>PKG!M16</f>
        <v>0</v>
      </c>
      <c r="M4" s="108">
        <f>PKG!N16</f>
        <v>0</v>
      </c>
      <c r="N4" s="108">
        <f>PKG!O16</f>
        <v>0</v>
      </c>
      <c r="O4" s="108">
        <f>PKG!P16</f>
        <v>0</v>
      </c>
      <c r="P4" s="108">
        <f>PKG!Q16</f>
        <v>0</v>
      </c>
      <c r="Q4" s="108">
        <f>PKG!R16</f>
        <v>0</v>
      </c>
      <c r="R4" s="108">
        <f>PKG!S16</f>
        <v>0</v>
      </c>
      <c r="S4" s="108">
        <f>PKG!T16</f>
        <v>0</v>
      </c>
      <c r="T4" s="108">
        <f>PKG!U16</f>
        <v>0</v>
      </c>
      <c r="U4" s="108">
        <f>PKG!V16</f>
        <v>0</v>
      </c>
      <c r="V4" s="108">
        <f>PKG!W16</f>
        <v>3200</v>
      </c>
      <c r="W4" s="108">
        <f>PKG!X16</f>
        <v>48</v>
      </c>
      <c r="X4" s="108">
        <f>PKG!Y16</f>
        <v>0</v>
      </c>
      <c r="Y4" s="108">
        <f>PKG!Z16</f>
        <v>0</v>
      </c>
      <c r="Z4" s="108" t="str">
        <f>PKG!AA16</f>
        <v>Negatif</v>
      </c>
      <c r="AA4" s="108" t="str">
        <f>PKG!AB16</f>
        <v>Ya</v>
      </c>
      <c r="AB4" s="108" t="str">
        <f>PKG!AC16</f>
        <v>Ya</v>
      </c>
      <c r="AC4" s="108">
        <f>PKG!AD16</f>
        <v>0</v>
      </c>
      <c r="AD4" s="108">
        <f>PKG!AE16</f>
        <v>0</v>
      </c>
      <c r="AE4" s="108">
        <f>PKG!AF16</f>
        <v>0</v>
      </c>
      <c r="AF4" s="108" t="str">
        <f>PKG!AG16</f>
        <v>Gizi Lebih</v>
      </c>
      <c r="AG4" s="108" t="str">
        <f>PKG!AH16</f>
        <v>Normal</v>
      </c>
      <c r="AH4" s="108" t="str">
        <f>PKG!AI16</f>
        <v>Gemuk</v>
      </c>
      <c r="AI4" s="108" t="str">
        <f>PKG!AJ16</f>
        <v>Gemuk</v>
      </c>
      <c r="AJ4" s="108">
        <f>PKG!AK16</f>
        <v>0</v>
      </c>
      <c r="AK4" s="108">
        <f>PKG!AL16</f>
        <v>0</v>
      </c>
      <c r="AL4" s="108">
        <f>PKG!AM16</f>
        <v>0</v>
      </c>
      <c r="AM4" s="108">
        <f>PKG!AN16</f>
        <v>0</v>
      </c>
      <c r="AN4" s="108">
        <f>PKG!AO16</f>
        <v>0</v>
      </c>
      <c r="AO4" s="108">
        <f>PKG!AP16</f>
        <v>0</v>
      </c>
      <c r="AP4" s="108">
        <f>PKG!AQ16</f>
        <v>0</v>
      </c>
      <c r="AQ4" s="108">
        <f>PKG!AR16</f>
        <v>0</v>
      </c>
      <c r="AR4" s="108">
        <f>PKG!AS16</f>
        <v>0</v>
      </c>
      <c r="AS4" s="108">
        <f>PKG!AT16</f>
        <v>0</v>
      </c>
      <c r="AT4" s="108">
        <f>PKG!AU16</f>
        <v>0</v>
      </c>
      <c r="AU4" s="108">
        <f>PKG!AV16</f>
        <v>0</v>
      </c>
      <c r="AV4" s="108">
        <f>PKG!AW16</f>
        <v>0</v>
      </c>
      <c r="AW4" s="108">
        <f>PKG!AX16</f>
        <v>0</v>
      </c>
    </row>
    <row r="5" spans="1:49" x14ac:dyDescent="0.25">
      <c r="A5" s="108">
        <f>PKG!B17</f>
        <v>4</v>
      </c>
      <c r="B5" s="108">
        <f>PKG!C17</f>
        <v>45787</v>
      </c>
      <c r="C5" s="108" t="str">
        <f>PKG!D17</f>
        <v>3503114504250002</v>
      </c>
      <c r="D5" s="108" t="str">
        <f>PKG!E17</f>
        <v>DANBAY</v>
      </c>
      <c r="E5" s="108" t="str">
        <f>PKG!F17</f>
        <v>0 thn. 01 bln.</v>
      </c>
      <c r="F5" s="108">
        <f>PKG!G17</f>
        <v>45752</v>
      </c>
      <c r="G5" s="108" t="str">
        <f>PKG!H17</f>
        <v>KARANGSOKO</v>
      </c>
      <c r="H5" s="108" t="str">
        <f>PKG!I17</f>
        <v>rt 21 rw 5</v>
      </c>
      <c r="I5" s="108">
        <f>PKG!J17</f>
        <v>50</v>
      </c>
      <c r="J5" s="108">
        <f>PKG!K17</f>
        <v>4.8</v>
      </c>
      <c r="K5" s="108">
        <f>PKG!L17</f>
        <v>0</v>
      </c>
      <c r="L5" s="108">
        <f>PKG!M17</f>
        <v>0</v>
      </c>
      <c r="M5" s="108">
        <f>PKG!N17</f>
        <v>0</v>
      </c>
      <c r="N5" s="108">
        <f>PKG!O17</f>
        <v>0</v>
      </c>
      <c r="O5" s="108">
        <f>PKG!P17</f>
        <v>0</v>
      </c>
      <c r="P5" s="108">
        <f>PKG!Q17</f>
        <v>0</v>
      </c>
      <c r="Q5" s="108">
        <f>PKG!R17</f>
        <v>0</v>
      </c>
      <c r="R5" s="108">
        <f>PKG!S17</f>
        <v>0</v>
      </c>
      <c r="S5" s="108">
        <f>PKG!T17</f>
        <v>0</v>
      </c>
      <c r="T5" s="108">
        <f>PKG!U17</f>
        <v>0</v>
      </c>
      <c r="U5" s="108">
        <f>PKG!V17</f>
        <v>0</v>
      </c>
      <c r="V5" s="108">
        <f>PKG!W17</f>
        <v>4500</v>
      </c>
      <c r="W5" s="108">
        <f>PKG!X17</f>
        <v>50</v>
      </c>
      <c r="X5" s="108">
        <f>PKG!Y17</f>
        <v>0</v>
      </c>
      <c r="Y5" s="108">
        <f>PKG!Z17</f>
        <v>0</v>
      </c>
      <c r="Z5" s="108" t="str">
        <f>PKG!AA17</f>
        <v>Negatif</v>
      </c>
      <c r="AA5" s="108" t="str">
        <f>PKG!AB17</f>
        <v>Ya</v>
      </c>
      <c r="AB5" s="108" t="str">
        <f>PKG!AC17</f>
        <v>Ya</v>
      </c>
      <c r="AC5" s="108">
        <f>PKG!AD17</f>
        <v>0</v>
      </c>
      <c r="AD5" s="108">
        <f>PKG!AE17</f>
        <v>0</v>
      </c>
      <c r="AE5" s="108">
        <f>PKG!AF17</f>
        <v>0</v>
      </c>
      <c r="AF5" s="108" t="str">
        <f>PKG!AG17</f>
        <v>Gizi Normal</v>
      </c>
      <c r="AG5" s="108" t="str">
        <f>PKG!AH17</f>
        <v>Normal</v>
      </c>
      <c r="AH5" s="108" t="str">
        <f>PKG!AI17</f>
        <v>Gemuk</v>
      </c>
      <c r="AI5" s="108" t="str">
        <f>PKG!AJ17</f>
        <v>Obesitas</v>
      </c>
      <c r="AJ5" s="108">
        <f>PKG!AK17</f>
        <v>0</v>
      </c>
      <c r="AK5" s="108">
        <f>PKG!AL17</f>
        <v>0</v>
      </c>
      <c r="AL5" s="108">
        <f>PKG!AM17</f>
        <v>0</v>
      </c>
      <c r="AM5" s="108">
        <f>PKG!AN17</f>
        <v>0</v>
      </c>
      <c r="AN5" s="108">
        <f>PKG!AO17</f>
        <v>0</v>
      </c>
      <c r="AO5" s="108">
        <f>PKG!AP17</f>
        <v>0</v>
      </c>
      <c r="AP5" s="108">
        <f>PKG!AQ17</f>
        <v>0</v>
      </c>
      <c r="AQ5" s="108">
        <f>PKG!AR17</f>
        <v>0</v>
      </c>
      <c r="AR5" s="108">
        <f>PKG!AS17</f>
        <v>0</v>
      </c>
      <c r="AS5" s="108">
        <f>PKG!AT17</f>
        <v>0</v>
      </c>
      <c r="AT5" s="108">
        <f>PKG!AU17</f>
        <v>0</v>
      </c>
      <c r="AU5" s="108">
        <f>PKG!AV17</f>
        <v>0</v>
      </c>
      <c r="AV5" s="108">
        <f>PKG!AW17</f>
        <v>0</v>
      </c>
      <c r="AW5" s="108">
        <f>PKG!AX17</f>
        <v>0</v>
      </c>
    </row>
    <row r="6" spans="1:49" x14ac:dyDescent="0.25">
      <c r="A6" s="108">
        <f>PKG!B18</f>
        <v>5</v>
      </c>
      <c r="B6" s="108">
        <f>PKG!C18</f>
        <v>45798</v>
      </c>
      <c r="C6" s="108" t="str">
        <f>PKG!D18</f>
        <v>350311530325000x</v>
      </c>
      <c r="D6" s="108" t="str">
        <f>PKG!E18</f>
        <v>Kayla Anindia Putri</v>
      </c>
      <c r="E6" s="108" t="str">
        <f>PKG!F18</f>
        <v>0 thn. 02 bln.</v>
      </c>
      <c r="F6" s="108">
        <f>PKG!G18</f>
        <v>45729</v>
      </c>
      <c r="G6" s="108" t="str">
        <f>PKG!H18</f>
        <v>karangsoko</v>
      </c>
      <c r="H6" s="108" t="str">
        <f>PKG!I18</f>
        <v>rt 06/01</v>
      </c>
      <c r="I6" s="108">
        <f>PKG!J18</f>
        <v>52</v>
      </c>
      <c r="J6" s="108">
        <f>PKG!K18</f>
        <v>5</v>
      </c>
      <c r="K6" s="108">
        <f>PKG!L18</f>
        <v>37</v>
      </c>
      <c r="L6" s="108">
        <f>PKG!M18</f>
        <v>0</v>
      </c>
      <c r="M6" s="108">
        <f>PKG!N18</f>
        <v>0</v>
      </c>
      <c r="N6" s="108">
        <f>PKG!O18</f>
        <v>0</v>
      </c>
      <c r="O6" s="108">
        <f>PKG!P18</f>
        <v>0</v>
      </c>
      <c r="P6" s="108">
        <f>PKG!Q18</f>
        <v>0</v>
      </c>
      <c r="Q6" s="108">
        <f>PKG!R18</f>
        <v>0</v>
      </c>
      <c r="R6" s="108">
        <f>PKG!S18</f>
        <v>0</v>
      </c>
      <c r="S6" s="108">
        <f>PKG!T18</f>
        <v>0</v>
      </c>
      <c r="T6" s="108">
        <f>PKG!U18</f>
        <v>0</v>
      </c>
      <c r="U6" s="108">
        <f>PKG!V18</f>
        <v>0</v>
      </c>
      <c r="V6" s="108">
        <f>PKG!W18</f>
        <v>2900</v>
      </c>
      <c r="W6" s="108">
        <f>PKG!X18</f>
        <v>48</v>
      </c>
      <c r="X6" s="108">
        <f>PKG!Y18</f>
        <v>0</v>
      </c>
      <c r="Y6" s="108">
        <f>PKG!Z18</f>
        <v>0</v>
      </c>
      <c r="Z6" s="108" t="str">
        <f>PKG!AA18</f>
        <v>Negatif</v>
      </c>
      <c r="AA6" s="108" t="str">
        <f>PKG!AB18</f>
        <v>Ya</v>
      </c>
      <c r="AB6" s="108" t="str">
        <f>PKG!AC18</f>
        <v>Ya</v>
      </c>
      <c r="AC6" s="108">
        <f>PKG!AD18</f>
        <v>0</v>
      </c>
      <c r="AD6" s="108">
        <f>PKG!AE18</f>
        <v>0</v>
      </c>
      <c r="AE6" s="108">
        <f>PKG!AF18</f>
        <v>0</v>
      </c>
      <c r="AF6" s="108" t="str">
        <f>PKG!AG18</f>
        <v>Gizi Normal</v>
      </c>
      <c r="AG6" s="108" t="str">
        <f>PKG!AH18</f>
        <v>Normal</v>
      </c>
      <c r="AH6" s="108" t="str">
        <f>PKG!AI18</f>
        <v>Gemuk</v>
      </c>
      <c r="AI6" s="108" t="str">
        <f>PKG!AJ18</f>
        <v>Gemuk</v>
      </c>
      <c r="AJ6" s="108">
        <f>PKG!AK18</f>
        <v>0</v>
      </c>
      <c r="AK6" s="108">
        <f>PKG!AL18</f>
        <v>0</v>
      </c>
      <c r="AL6" s="108">
        <f>PKG!AM18</f>
        <v>0</v>
      </c>
      <c r="AM6" s="108">
        <f>PKG!AN18</f>
        <v>0</v>
      </c>
      <c r="AN6" s="108">
        <f>PKG!AO18</f>
        <v>0</v>
      </c>
      <c r="AO6" s="108">
        <f>PKG!AP18</f>
        <v>0</v>
      </c>
      <c r="AP6" s="108">
        <f>PKG!AQ18</f>
        <v>0</v>
      </c>
      <c r="AQ6" s="108">
        <f>PKG!AR18</f>
        <v>0</v>
      </c>
      <c r="AR6" s="108">
        <f>PKG!AS18</f>
        <v>0</v>
      </c>
      <c r="AS6" s="108">
        <f>PKG!AT18</f>
        <v>0</v>
      </c>
      <c r="AT6" s="108">
        <f>PKG!AU18</f>
        <v>0</v>
      </c>
      <c r="AU6" s="108">
        <f>PKG!AV18</f>
        <v>0</v>
      </c>
      <c r="AV6" s="108">
        <f>PKG!AW18</f>
        <v>0</v>
      </c>
      <c r="AW6" s="108">
        <f>PKG!AX18</f>
        <v>0</v>
      </c>
    </row>
    <row r="7" spans="1:49" x14ac:dyDescent="0.25">
      <c r="A7" s="108">
        <f>PKG!B19</f>
        <v>6</v>
      </c>
      <c r="B7" s="108">
        <f>PKG!C19</f>
        <v>45798</v>
      </c>
      <c r="C7" s="108" t="str">
        <f>PKG!D19</f>
        <v>350311700125000x</v>
      </c>
      <c r="D7" s="108" t="str">
        <f>PKG!E19</f>
        <v>Rili Aynazwa Singadji</v>
      </c>
      <c r="E7" s="108" t="str">
        <f>PKG!F19</f>
        <v>0 thn. 03 bln.</v>
      </c>
      <c r="F7" s="108">
        <f>PKG!G19</f>
        <v>45687</v>
      </c>
      <c r="G7" s="108" t="str">
        <f>PKG!H19</f>
        <v>KARANGSOKO</v>
      </c>
      <c r="H7" s="108" t="str">
        <f>PKG!I19</f>
        <v>rt 24</v>
      </c>
      <c r="I7" s="108">
        <f>PKG!J19</f>
        <v>56</v>
      </c>
      <c r="J7" s="108">
        <f>PKG!K19</f>
        <v>6.4</v>
      </c>
      <c r="K7" s="108">
        <f>PKG!L19</f>
        <v>37</v>
      </c>
      <c r="L7" s="108">
        <f>PKG!M19</f>
        <v>0</v>
      </c>
      <c r="M7" s="108">
        <f>PKG!N19</f>
        <v>0</v>
      </c>
      <c r="N7" s="108">
        <f>PKG!O19</f>
        <v>0</v>
      </c>
      <c r="O7" s="108">
        <f>PKG!P19</f>
        <v>0</v>
      </c>
      <c r="P7" s="108">
        <f>PKG!Q19</f>
        <v>0</v>
      </c>
      <c r="Q7" s="108">
        <f>PKG!R19</f>
        <v>0</v>
      </c>
      <c r="R7" s="108">
        <f>PKG!S19</f>
        <v>0</v>
      </c>
      <c r="S7" s="108">
        <f>PKG!T19</f>
        <v>0</v>
      </c>
      <c r="T7" s="108">
        <f>PKG!U19</f>
        <v>0</v>
      </c>
      <c r="U7" s="108">
        <f>PKG!V19</f>
        <v>0</v>
      </c>
      <c r="V7" s="108">
        <f>PKG!W19</f>
        <v>3300</v>
      </c>
      <c r="W7" s="108">
        <f>PKG!X19</f>
        <v>48</v>
      </c>
      <c r="X7" s="108">
        <f>PKG!Y19</f>
        <v>0</v>
      </c>
      <c r="Y7" s="108">
        <f>PKG!Z19</f>
        <v>0</v>
      </c>
      <c r="Z7" s="108" t="str">
        <f>PKG!AA19</f>
        <v>Negatif</v>
      </c>
      <c r="AA7" s="108" t="str">
        <f>PKG!AB19</f>
        <v>Ya</v>
      </c>
      <c r="AB7" s="108" t="str">
        <f>PKG!AC19</f>
        <v>Ya</v>
      </c>
      <c r="AC7" s="108">
        <f>PKG!AD19</f>
        <v>0</v>
      </c>
      <c r="AD7" s="108">
        <f>PKG!AE19</f>
        <v>0</v>
      </c>
      <c r="AE7" s="108">
        <f>PKG!AF19</f>
        <v>0</v>
      </c>
      <c r="AF7" s="108" t="str">
        <f>PKG!AG19</f>
        <v>Gizi Normal</v>
      </c>
      <c r="AG7" s="108" t="str">
        <f>PKG!AH19</f>
        <v>Normal</v>
      </c>
      <c r="AH7" s="108" t="str">
        <f>PKG!AI19</f>
        <v>Gemuk</v>
      </c>
      <c r="AI7" s="108" t="str">
        <f>PKG!AJ19</f>
        <v>Obesitas</v>
      </c>
      <c r="AJ7" s="108">
        <f>PKG!AK19</f>
        <v>0</v>
      </c>
      <c r="AK7" s="108">
        <f>PKG!AL19</f>
        <v>0</v>
      </c>
      <c r="AL7" s="108">
        <f>PKG!AM19</f>
        <v>0</v>
      </c>
      <c r="AM7" s="108">
        <f>PKG!AN19</f>
        <v>0</v>
      </c>
      <c r="AN7" s="108">
        <f>PKG!AO19</f>
        <v>0</v>
      </c>
      <c r="AO7" s="108">
        <f>PKG!AP19</f>
        <v>0</v>
      </c>
      <c r="AP7" s="108">
        <f>PKG!AQ19</f>
        <v>0</v>
      </c>
      <c r="AQ7" s="108">
        <f>PKG!AR19</f>
        <v>0</v>
      </c>
      <c r="AR7" s="108">
        <f>PKG!AS19</f>
        <v>0</v>
      </c>
      <c r="AS7" s="108">
        <f>PKG!AT19</f>
        <v>0</v>
      </c>
      <c r="AT7" s="108">
        <f>PKG!AU19</f>
        <v>0</v>
      </c>
      <c r="AU7" s="108">
        <f>PKG!AV19</f>
        <v>0</v>
      </c>
      <c r="AV7" s="108">
        <f>PKG!AW19</f>
        <v>0</v>
      </c>
      <c r="AW7" s="108">
        <f>PKG!AX19</f>
        <v>0</v>
      </c>
    </row>
    <row r="8" spans="1:49" x14ac:dyDescent="0.25">
      <c r="A8" s="108">
        <f>PKG!B20</f>
        <v>7</v>
      </c>
      <c r="B8" s="108">
        <f>PKG!C20</f>
        <v>45798</v>
      </c>
      <c r="C8" s="108" t="str">
        <f>PKG!D20</f>
        <v>3503060102250001</v>
      </c>
      <c r="D8" s="108" t="str">
        <f>PKG!E20</f>
        <v>ELVANO FARIZQY ALMUBAROG</v>
      </c>
      <c r="E8" s="108" t="str">
        <f>PKG!F20</f>
        <v>0 thn. 03 bln.</v>
      </c>
      <c r="F8" s="108">
        <f>PKG!G20</f>
        <v>45689</v>
      </c>
      <c r="G8" s="108" t="str">
        <f>PKG!H20</f>
        <v>KARANGSOKO</v>
      </c>
      <c r="H8" s="108" t="str">
        <f>PKG!I20</f>
        <v>RT 03 RW 01</v>
      </c>
      <c r="I8" s="108">
        <f>PKG!J20</f>
        <v>58</v>
      </c>
      <c r="J8" s="108" t="str">
        <f>PKG!K20</f>
        <v>6.1</v>
      </c>
      <c r="K8" s="108">
        <f>PKG!L20</f>
        <v>0</v>
      </c>
      <c r="L8" s="108">
        <f>PKG!M20</f>
        <v>0</v>
      </c>
      <c r="M8" s="108">
        <f>PKG!N20</f>
        <v>0</v>
      </c>
      <c r="N8" s="108">
        <f>PKG!O20</f>
        <v>0</v>
      </c>
      <c r="O8" s="108">
        <f>PKG!P20</f>
        <v>0</v>
      </c>
      <c r="P8" s="108">
        <f>PKG!Q20</f>
        <v>0</v>
      </c>
      <c r="Q8" s="108">
        <f>PKG!R20</f>
        <v>0</v>
      </c>
      <c r="R8" s="108">
        <f>PKG!S20</f>
        <v>0</v>
      </c>
      <c r="S8" s="108">
        <f>PKG!T20</f>
        <v>0</v>
      </c>
      <c r="T8" s="108">
        <f>PKG!U20</f>
        <v>0</v>
      </c>
      <c r="U8" s="108">
        <f>PKG!V20</f>
        <v>0</v>
      </c>
      <c r="V8" s="108">
        <f>PKG!W20</f>
        <v>2900</v>
      </c>
      <c r="W8" s="108">
        <f>PKG!X20</f>
        <v>50</v>
      </c>
      <c r="X8" s="108">
        <f>PKG!Y20</f>
        <v>0</v>
      </c>
      <c r="Y8" s="108">
        <f>PKG!Z20</f>
        <v>0</v>
      </c>
      <c r="Z8" s="108" t="str">
        <f>PKG!AA20</f>
        <v>Negatif</v>
      </c>
      <c r="AA8" s="108" t="str">
        <f>PKG!AB20</f>
        <v>Ya</v>
      </c>
      <c r="AB8" s="108" t="str">
        <f>PKG!AC20</f>
        <v>Ya</v>
      </c>
      <c r="AC8" s="108">
        <f>PKG!AD20</f>
        <v>0</v>
      </c>
      <c r="AD8" s="108">
        <f>PKG!AE20</f>
        <v>0</v>
      </c>
      <c r="AE8" s="108">
        <f>PKG!AF20</f>
        <v>0</v>
      </c>
      <c r="AF8" s="108" t="str">
        <f>PKG!AG20</f>
        <v>Gizi Buruk</v>
      </c>
      <c r="AG8" s="108" t="str">
        <f>PKG!AH20</f>
        <v>Normal</v>
      </c>
      <c r="AH8" s="108" t="str">
        <f>PKG!AI20</f>
        <v>Sangat Kurus</v>
      </c>
      <c r="AI8" s="108" t="str">
        <f>PKG!AJ20</f>
        <v>Sgt Kurus</v>
      </c>
      <c r="AJ8" s="108">
        <f>PKG!AK20</f>
        <v>0</v>
      </c>
      <c r="AK8" s="108">
        <f>PKG!AL20</f>
        <v>0</v>
      </c>
      <c r="AL8" s="108">
        <f>PKG!AM20</f>
        <v>0</v>
      </c>
      <c r="AM8" s="108">
        <f>PKG!AN20</f>
        <v>0</v>
      </c>
      <c r="AN8" s="108">
        <f>PKG!AO20</f>
        <v>0</v>
      </c>
      <c r="AO8" s="108">
        <f>PKG!AP20</f>
        <v>0</v>
      </c>
      <c r="AP8" s="108">
        <f>PKG!AQ20</f>
        <v>0</v>
      </c>
      <c r="AQ8" s="108">
        <f>PKG!AR20</f>
        <v>0</v>
      </c>
      <c r="AR8" s="108">
        <f>PKG!AS20</f>
        <v>0</v>
      </c>
      <c r="AS8" s="108">
        <f>PKG!AT20</f>
        <v>0</v>
      </c>
      <c r="AT8" s="108">
        <f>PKG!AU20</f>
        <v>0</v>
      </c>
      <c r="AU8" s="108">
        <f>PKG!AV20</f>
        <v>0</v>
      </c>
      <c r="AV8" s="108">
        <f>PKG!AW20</f>
        <v>0</v>
      </c>
      <c r="AW8" s="108">
        <f>PKG!AX20</f>
        <v>0</v>
      </c>
    </row>
    <row r="9" spans="1:49" x14ac:dyDescent="0.25">
      <c r="A9" s="108">
        <f>PKG!B21</f>
        <v>8</v>
      </c>
      <c r="B9" s="108">
        <f>PKG!C21</f>
        <v>45798</v>
      </c>
      <c r="C9" s="108" t="str">
        <f>PKG!D21</f>
        <v>3503110302250001</v>
      </c>
      <c r="D9" s="108" t="str">
        <f>PKG!E21</f>
        <v>ELZEANDRA DIERO ARGATSANI</v>
      </c>
      <c r="E9" s="108" t="str">
        <f>PKG!F21</f>
        <v>0 thn. 03 bln.</v>
      </c>
      <c r="F9" s="108">
        <f>PKG!G21</f>
        <v>45691</v>
      </c>
      <c r="G9" s="108" t="str">
        <f>PKG!H21</f>
        <v>KARANGSOKO</v>
      </c>
      <c r="H9" s="108" t="str">
        <f>PKG!I21</f>
        <v>RT 3 RW 1</v>
      </c>
      <c r="I9" s="108">
        <f>PKG!J21</f>
        <v>63</v>
      </c>
      <c r="J9" s="108" t="str">
        <f>PKG!K21</f>
        <v>7.1</v>
      </c>
      <c r="K9" s="108">
        <f>PKG!L21</f>
        <v>0</v>
      </c>
      <c r="L9" s="108">
        <f>PKG!M21</f>
        <v>0</v>
      </c>
      <c r="M9" s="108">
        <f>PKG!N21</f>
        <v>0</v>
      </c>
      <c r="N9" s="108">
        <f>PKG!O21</f>
        <v>0</v>
      </c>
      <c r="O9" s="108">
        <f>PKG!P21</f>
        <v>0</v>
      </c>
      <c r="P9" s="108">
        <f>PKG!Q21</f>
        <v>0</v>
      </c>
      <c r="Q9" s="108">
        <f>PKG!R21</f>
        <v>0</v>
      </c>
      <c r="R9" s="108">
        <f>PKG!S21</f>
        <v>0</v>
      </c>
      <c r="S9" s="108">
        <f>PKG!T21</f>
        <v>0</v>
      </c>
      <c r="T9" s="108">
        <f>PKG!U21</f>
        <v>0</v>
      </c>
      <c r="U9" s="108">
        <f>PKG!V21</f>
        <v>0</v>
      </c>
      <c r="V9" s="108">
        <f>PKG!W21</f>
        <v>3500</v>
      </c>
      <c r="W9" s="108">
        <f>PKG!X21</f>
        <v>51</v>
      </c>
      <c r="X9" s="108">
        <f>PKG!Y21</f>
        <v>0</v>
      </c>
      <c r="Y9" s="108">
        <f>PKG!Z21</f>
        <v>0</v>
      </c>
      <c r="Z9" s="108" t="str">
        <f>PKG!AA21</f>
        <v>Negatif</v>
      </c>
      <c r="AA9" s="108" t="str">
        <f>PKG!AB21</f>
        <v>Ya</v>
      </c>
      <c r="AB9" s="108" t="str">
        <f>PKG!AC21</f>
        <v>Ya</v>
      </c>
      <c r="AC9" s="108">
        <f>PKG!AD21</f>
        <v>0</v>
      </c>
      <c r="AD9" s="108">
        <f>PKG!AE21</f>
        <v>0</v>
      </c>
      <c r="AE9" s="108">
        <f>PKG!AF21</f>
        <v>0</v>
      </c>
      <c r="AF9" s="108" t="str">
        <f>PKG!AG21</f>
        <v>Gizi Buruk</v>
      </c>
      <c r="AG9" s="108" t="str">
        <f>PKG!AH21</f>
        <v>Normal</v>
      </c>
      <c r="AH9" s="108" t="str">
        <f>PKG!AI21</f>
        <v>Sangat Kurus</v>
      </c>
      <c r="AI9" s="108" t="str">
        <f>PKG!AJ21</f>
        <v>Sgt Kurus</v>
      </c>
      <c r="AJ9" s="108">
        <f>PKG!AK21</f>
        <v>0</v>
      </c>
      <c r="AK9" s="108">
        <f>PKG!AL21</f>
        <v>0</v>
      </c>
      <c r="AL9" s="108">
        <f>PKG!AM21</f>
        <v>0</v>
      </c>
      <c r="AM9" s="108">
        <f>PKG!AN21</f>
        <v>0</v>
      </c>
      <c r="AN9" s="108">
        <f>PKG!AO21</f>
        <v>0</v>
      </c>
      <c r="AO9" s="108">
        <f>PKG!AP21</f>
        <v>0</v>
      </c>
      <c r="AP9" s="108">
        <f>PKG!AQ21</f>
        <v>0</v>
      </c>
      <c r="AQ9" s="108">
        <f>PKG!AR21</f>
        <v>0</v>
      </c>
      <c r="AR9" s="108">
        <f>PKG!AS21</f>
        <v>0</v>
      </c>
      <c r="AS9" s="108">
        <f>PKG!AT21</f>
        <v>0</v>
      </c>
      <c r="AT9" s="108">
        <f>PKG!AU21</f>
        <v>0</v>
      </c>
      <c r="AU9" s="108">
        <f>PKG!AV21</f>
        <v>0</v>
      </c>
      <c r="AV9" s="108">
        <f>PKG!AW21</f>
        <v>0</v>
      </c>
      <c r="AW9" s="108">
        <f>PKG!AX21</f>
        <v>0</v>
      </c>
    </row>
    <row r="10" spans="1:49" x14ac:dyDescent="0.25">
      <c r="A10" s="108">
        <f>PKG!B22</f>
        <v>9</v>
      </c>
      <c r="B10" s="108">
        <f>PKG!C22</f>
        <v>45801</v>
      </c>
      <c r="C10" s="108" t="str">
        <f>PKG!D22</f>
        <v>350311510525000x</v>
      </c>
      <c r="D10" s="108" t="str">
        <f>PKG!E22</f>
        <v>ALZENA HUMAIRA MAHESWARI BACHTIAR</v>
      </c>
      <c r="E10" s="108" t="str">
        <f>PKG!F22</f>
        <v>0 thn. 00 bln.</v>
      </c>
      <c r="F10" s="108">
        <f>PKG!G22</f>
        <v>45788</v>
      </c>
      <c r="G10" s="108" t="str">
        <f>PKG!H22</f>
        <v>KARANGSOKO</v>
      </c>
      <c r="H10" s="108" t="str">
        <f>PKG!I22</f>
        <v>rt 18 rw 4</v>
      </c>
      <c r="I10" s="108">
        <f>PKG!J22</f>
        <v>51</v>
      </c>
      <c r="J10" s="108" t="str">
        <f>PKG!K22</f>
        <v>3.1</v>
      </c>
      <c r="K10" s="108">
        <f>PKG!L22</f>
        <v>0</v>
      </c>
      <c r="L10" s="108">
        <f>PKG!M22</f>
        <v>0</v>
      </c>
      <c r="M10" s="108">
        <f>PKG!N22</f>
        <v>0</v>
      </c>
      <c r="N10" s="108">
        <f>PKG!O22</f>
        <v>0</v>
      </c>
      <c r="O10" s="108">
        <f>PKG!P22</f>
        <v>0</v>
      </c>
      <c r="P10" s="108">
        <f>PKG!Q22</f>
        <v>0</v>
      </c>
      <c r="Q10" s="108">
        <f>PKG!R22</f>
        <v>0</v>
      </c>
      <c r="R10" s="108">
        <f>PKG!S22</f>
        <v>0</v>
      </c>
      <c r="S10" s="108">
        <f>PKG!T22</f>
        <v>0</v>
      </c>
      <c r="T10" s="108">
        <f>PKG!U22</f>
        <v>0</v>
      </c>
      <c r="U10" s="108">
        <f>PKG!V22</f>
        <v>0</v>
      </c>
      <c r="V10" s="108">
        <f>PKG!W22</f>
        <v>2900</v>
      </c>
      <c r="W10" s="108">
        <f>PKG!X22</f>
        <v>49</v>
      </c>
      <c r="X10" s="108">
        <f>PKG!Y22</f>
        <v>0</v>
      </c>
      <c r="Y10" s="108">
        <f>PKG!Z22</f>
        <v>0</v>
      </c>
      <c r="Z10" s="108" t="str">
        <f>PKG!AA22</f>
        <v>Negatif</v>
      </c>
      <c r="AA10" s="108" t="str">
        <f>PKG!AB22</f>
        <v>Ya</v>
      </c>
      <c r="AB10" s="108" t="str">
        <f>PKG!AC22</f>
        <v>Ya</v>
      </c>
      <c r="AC10" s="108">
        <f>PKG!AD22</f>
        <v>0</v>
      </c>
      <c r="AD10" s="108">
        <f>PKG!AE22</f>
        <v>0</v>
      </c>
      <c r="AE10" s="108">
        <f>PKG!AF22</f>
        <v>0</v>
      </c>
      <c r="AF10" s="108" t="str">
        <f>PKG!AG22</f>
        <v>Gizi Buruk</v>
      </c>
      <c r="AG10" s="108" t="str">
        <f>PKG!AH22</f>
        <v>Normal</v>
      </c>
      <c r="AH10" s="108" t="str">
        <f>PKG!AI22</f>
        <v>Sangat Kurus</v>
      </c>
      <c r="AI10" s="108" t="str">
        <f>PKG!AJ22</f>
        <v>Sgt Kurus</v>
      </c>
      <c r="AJ10" s="108">
        <f>PKG!AK22</f>
        <v>0</v>
      </c>
      <c r="AK10" s="108">
        <f>PKG!AL22</f>
        <v>0</v>
      </c>
      <c r="AL10" s="108">
        <f>PKG!AM22</f>
        <v>0</v>
      </c>
      <c r="AM10" s="108">
        <f>PKG!AN22</f>
        <v>0</v>
      </c>
      <c r="AN10" s="108">
        <f>PKG!AO22</f>
        <v>0</v>
      </c>
      <c r="AO10" s="108">
        <f>PKG!AP22</f>
        <v>0</v>
      </c>
      <c r="AP10" s="108">
        <f>PKG!AQ22</f>
        <v>0</v>
      </c>
      <c r="AQ10" s="108">
        <f>PKG!AR22</f>
        <v>0</v>
      </c>
      <c r="AR10" s="108">
        <f>PKG!AS22</f>
        <v>0</v>
      </c>
      <c r="AS10" s="108">
        <f>PKG!AT22</f>
        <v>0</v>
      </c>
      <c r="AT10" s="108">
        <f>PKG!AU22</f>
        <v>0</v>
      </c>
      <c r="AU10" s="108">
        <f>PKG!AV22</f>
        <v>0</v>
      </c>
      <c r="AV10" s="108">
        <f>PKG!AW22</f>
        <v>0</v>
      </c>
      <c r="AW10" s="108">
        <f>PKG!AX22</f>
        <v>0</v>
      </c>
    </row>
    <row r="11" spans="1:49" x14ac:dyDescent="0.25">
      <c r="A11" s="108">
        <f>PKG!B23</f>
        <v>10</v>
      </c>
      <c r="B11" s="108">
        <f>PKG!C23</f>
        <v>45801</v>
      </c>
      <c r="C11" s="108" t="str">
        <f>PKG!D23</f>
        <v>9271024604200001</v>
      </c>
      <c r="D11" s="108" t="str">
        <f>PKG!E23</f>
        <v>ARSHIYLA SHANUM PUTRI SANTO</v>
      </c>
      <c r="E11" s="108" t="str">
        <f>PKG!F23</f>
        <v>5 thn. 01 bln.</v>
      </c>
      <c r="F11" s="108">
        <f>PKG!G23</f>
        <v>43927</v>
      </c>
      <c r="G11" s="108" t="str">
        <f>PKG!H23</f>
        <v>KARANGSOKO</v>
      </c>
      <c r="H11" s="108" t="str">
        <f>PKG!I23</f>
        <v>RT 24</v>
      </c>
      <c r="I11" s="108">
        <f>PKG!J23</f>
        <v>109</v>
      </c>
      <c r="J11" s="108">
        <f>PKG!K23</f>
        <v>18</v>
      </c>
      <c r="K11" s="108">
        <f>PKG!L23</f>
        <v>0</v>
      </c>
      <c r="L11" s="108" t="str">
        <f>PKG!M23</f>
        <v>Tidak</v>
      </c>
      <c r="M11" s="108">
        <f>PKG!N23</f>
        <v>0</v>
      </c>
      <c r="N11" s="108" t="str">
        <f>PKG!O23</f>
        <v>Non disabilitas</v>
      </c>
      <c r="O11" s="108">
        <f>PKG!P23</f>
        <v>0</v>
      </c>
      <c r="P11" s="108" t="str">
        <f>PKG!Q23</f>
        <v>Tidak</v>
      </c>
      <c r="Q11" s="108" t="str">
        <f>PKG!R23</f>
        <v>Tidak</v>
      </c>
      <c r="R11" s="108" t="str">
        <f>PKG!S23</f>
        <v>Tidak</v>
      </c>
      <c r="S11" s="108">
        <f>PKG!T23</f>
        <v>0</v>
      </c>
      <c r="T11" s="108" t="str">
        <f>PKG!U23</f>
        <v>Tidak</v>
      </c>
      <c r="U11" s="108">
        <f>PKG!V23</f>
        <v>0</v>
      </c>
      <c r="V11" s="108">
        <f>PKG!W23</f>
        <v>0</v>
      </c>
      <c r="W11" s="108">
        <f>PKG!X23</f>
        <v>0</v>
      </c>
      <c r="X11" s="108">
        <f>PKG!Y23</f>
        <v>0</v>
      </c>
      <c r="Y11" s="108">
        <f>PKG!Z23</f>
        <v>0</v>
      </c>
      <c r="Z11" s="108">
        <f>PKG!AA23</f>
        <v>0</v>
      </c>
      <c r="AA11" s="108">
        <f>PKG!AB23</f>
        <v>0</v>
      </c>
      <c r="AB11" s="108">
        <f>PKG!AC23</f>
        <v>0</v>
      </c>
      <c r="AC11" s="108">
        <f>PKG!AD23</f>
        <v>0</v>
      </c>
      <c r="AD11" s="108">
        <f>PKG!AE23</f>
        <v>0</v>
      </c>
      <c r="AE11" s="108">
        <f>PKG!AF23</f>
        <v>0</v>
      </c>
      <c r="AF11" s="108" t="str">
        <f>PKG!AG23</f>
        <v>Gizi Normal</v>
      </c>
      <c r="AG11" s="108" t="str">
        <f>PKG!AH23</f>
        <v>Normal</v>
      </c>
      <c r="AH11" s="108" t="str">
        <f>PKG!AI23</f>
        <v>Normal</v>
      </c>
      <c r="AI11" s="108" t="str">
        <f>PKG!AJ23</f>
        <v>Normal</v>
      </c>
      <c r="AJ11" s="108">
        <f>PKG!AK23</f>
        <v>0</v>
      </c>
      <c r="AK11" s="108">
        <f>PKG!AL23</f>
        <v>0</v>
      </c>
      <c r="AL11" s="108">
        <f>PKG!AM23</f>
        <v>0</v>
      </c>
      <c r="AM11" s="108">
        <f>PKG!AN23</f>
        <v>0</v>
      </c>
      <c r="AN11" s="108">
        <f>PKG!AO23</f>
        <v>0</v>
      </c>
      <c r="AO11" s="108" t="str">
        <f>PKG!AP23</f>
        <v>Sesuai usia</v>
      </c>
      <c r="AP11" s="108">
        <f>PKG!AQ23</f>
        <v>0</v>
      </c>
      <c r="AQ11" s="108">
        <f>PKG!AR23</f>
        <v>0</v>
      </c>
      <c r="AR11" s="108" t="str">
        <f>PKG!AS23</f>
        <v>Ya</v>
      </c>
      <c r="AS11" s="108">
        <f>PKG!AT23</f>
        <v>0</v>
      </c>
      <c r="AT11" s="108" t="str">
        <f>PKG!AU23</f>
        <v>Tidak</v>
      </c>
      <c r="AU11" s="108">
        <f>PKG!AV23</f>
        <v>0</v>
      </c>
      <c r="AV11" s="108">
        <f>PKG!AW23</f>
        <v>0</v>
      </c>
      <c r="AW11" s="108" t="str">
        <f>PKG!AX23</f>
        <v>Tidak</v>
      </c>
    </row>
    <row r="12" spans="1:49" x14ac:dyDescent="0.25">
      <c r="A12" s="108">
        <f>PKG!B24</f>
        <v>11</v>
      </c>
      <c r="B12" s="108">
        <f>PKG!C24</f>
        <v>45801</v>
      </c>
      <c r="C12" s="108" t="str">
        <f>PKG!D24</f>
        <v>3503114210210001</v>
      </c>
      <c r="D12" s="108" t="str">
        <f>PKG!E24</f>
        <v>AURETA YUMNA OKTARIA</v>
      </c>
      <c r="E12" s="108" t="str">
        <f>PKG!F24</f>
        <v>3 thn. 07 bln.</v>
      </c>
      <c r="F12" s="108">
        <f>PKG!G24</f>
        <v>44471</v>
      </c>
      <c r="G12" s="108" t="str">
        <f>PKG!H24</f>
        <v>KARANGSOKO</v>
      </c>
      <c r="H12" s="108" t="str">
        <f>PKG!I24</f>
        <v>rt 24 / 05</v>
      </c>
      <c r="I12" s="108">
        <f>PKG!J24</f>
        <v>92</v>
      </c>
      <c r="J12" s="108" t="str">
        <f>PKG!K24</f>
        <v>12.8</v>
      </c>
      <c r="K12" s="108">
        <f>PKG!L24</f>
        <v>0</v>
      </c>
      <c r="L12" s="108" t="str">
        <f>PKG!M24</f>
        <v>Tidak</v>
      </c>
      <c r="M12" s="108">
        <f>PKG!N24</f>
        <v>0</v>
      </c>
      <c r="N12" s="108" t="str">
        <f>PKG!O24</f>
        <v>Non disabilitas</v>
      </c>
      <c r="O12" s="108">
        <f>PKG!P24</f>
        <v>0</v>
      </c>
      <c r="P12" s="108" t="str">
        <f>PKG!Q24</f>
        <v>Tidak</v>
      </c>
      <c r="Q12" s="108" t="str">
        <f>PKG!R24</f>
        <v>Tidak</v>
      </c>
      <c r="R12" s="108" t="str">
        <f>PKG!S24</f>
        <v>Tidak</v>
      </c>
      <c r="S12" s="108">
        <f>PKG!T24</f>
        <v>0</v>
      </c>
      <c r="T12" s="108" t="str">
        <f>PKG!U24</f>
        <v>Tidak</v>
      </c>
      <c r="U12" s="108">
        <f>PKG!V24</f>
        <v>0</v>
      </c>
      <c r="V12" s="108">
        <f>PKG!W24</f>
        <v>0</v>
      </c>
      <c r="W12" s="108">
        <f>PKG!X24</f>
        <v>0</v>
      </c>
      <c r="X12" s="108">
        <f>PKG!Y24</f>
        <v>0</v>
      </c>
      <c r="Y12" s="108">
        <f>PKG!Z24</f>
        <v>0</v>
      </c>
      <c r="Z12" s="108">
        <f>PKG!AA24</f>
        <v>0</v>
      </c>
      <c r="AA12" s="108">
        <f>PKG!AB24</f>
        <v>0</v>
      </c>
      <c r="AB12" s="108">
        <f>PKG!AC24</f>
        <v>0</v>
      </c>
      <c r="AC12" s="108">
        <f>PKG!AD24</f>
        <v>0</v>
      </c>
      <c r="AD12" s="108">
        <f>PKG!AE24</f>
        <v>0</v>
      </c>
      <c r="AE12" s="108">
        <f>PKG!AF24</f>
        <v>0</v>
      </c>
      <c r="AF12" s="108" t="str">
        <f>PKG!AG24</f>
        <v>Gizi Buruk</v>
      </c>
      <c r="AG12" s="108" t="str">
        <f>PKG!AH24</f>
        <v>Normal</v>
      </c>
      <c r="AH12" s="108" t="str">
        <f>PKG!AI24</f>
        <v>Sangat Kurus</v>
      </c>
      <c r="AI12" s="108" t="str">
        <f>PKG!AJ24</f>
        <v>Sgt Kurus</v>
      </c>
      <c r="AJ12" s="108">
        <f>PKG!AK24</f>
        <v>0</v>
      </c>
      <c r="AK12" s="108">
        <f>PKG!AL24</f>
        <v>0</v>
      </c>
      <c r="AL12" s="108">
        <f>PKG!AM24</f>
        <v>0</v>
      </c>
      <c r="AM12" s="108">
        <f>PKG!AN24</f>
        <v>0</v>
      </c>
      <c r="AN12" s="108">
        <f>PKG!AO24</f>
        <v>0</v>
      </c>
      <c r="AO12" s="108" t="str">
        <f>PKG!AP24</f>
        <v>Sesuai usia</v>
      </c>
      <c r="AP12" s="108">
        <f>PKG!AQ24</f>
        <v>0</v>
      </c>
      <c r="AQ12" s="108">
        <f>PKG!AR24</f>
        <v>0</v>
      </c>
      <c r="AR12" s="108" t="str">
        <f>PKG!AS24</f>
        <v>Ya</v>
      </c>
      <c r="AS12" s="108">
        <f>PKG!AT24</f>
        <v>0</v>
      </c>
      <c r="AT12" s="108" t="str">
        <f>PKG!AU24</f>
        <v>Tidak</v>
      </c>
      <c r="AU12" s="108">
        <f>PKG!AV24</f>
        <v>0</v>
      </c>
      <c r="AV12" s="108">
        <f>PKG!AW24</f>
        <v>0</v>
      </c>
      <c r="AW12" s="108" t="str">
        <f>PKG!AX24</f>
        <v>Tidak</v>
      </c>
    </row>
    <row r="13" spans="1:49" x14ac:dyDescent="0.25">
      <c r="A13" s="108">
        <f>PKG!B25</f>
        <v>12</v>
      </c>
      <c r="B13" s="108">
        <f>PKG!C25</f>
        <v>45801</v>
      </c>
      <c r="C13" s="108" t="str">
        <f>PKG!D25</f>
        <v>3503116705220001</v>
      </c>
      <c r="D13" s="108" t="str">
        <f>PKG!E25</f>
        <v>RAISYA ZAKIYA NURFHADILAH</v>
      </c>
      <c r="E13" s="108" t="str">
        <f>PKG!F25</f>
        <v>2 thn. 11 bln.</v>
      </c>
      <c r="F13" s="108">
        <f>PKG!G25</f>
        <v>44708</v>
      </c>
      <c r="G13" s="108" t="str">
        <f>PKG!H25</f>
        <v>KARANGSOKO</v>
      </c>
      <c r="H13" s="108" t="str">
        <f>PKG!I25</f>
        <v>rt 29</v>
      </c>
      <c r="I13" s="108">
        <f>PKG!J25</f>
        <v>91</v>
      </c>
      <c r="J13" s="108" t="str">
        <f>PKG!K25</f>
        <v>12.1</v>
      </c>
      <c r="K13" s="108">
        <f>PKG!L25</f>
        <v>0</v>
      </c>
      <c r="L13" s="108">
        <f>PKG!M25</f>
        <v>0</v>
      </c>
      <c r="M13" s="108">
        <f>PKG!N25</f>
        <v>0</v>
      </c>
      <c r="N13" s="108" t="str">
        <f>PKG!O25</f>
        <v>Non disabilitas</v>
      </c>
      <c r="O13" s="108" t="str">
        <f>PKG!P25</f>
        <v>Tidak</v>
      </c>
      <c r="P13" s="108">
        <f>PKG!Q25</f>
        <v>0</v>
      </c>
      <c r="Q13" s="108">
        <f>PKG!R25</f>
        <v>0</v>
      </c>
      <c r="R13" s="108">
        <f>PKG!S25</f>
        <v>0</v>
      </c>
      <c r="S13" s="108">
        <f>PKG!T25</f>
        <v>0</v>
      </c>
      <c r="T13" s="108" t="str">
        <f>PKG!U25</f>
        <v>Tidak</v>
      </c>
      <c r="U13" s="108">
        <f>PKG!V25</f>
        <v>0</v>
      </c>
      <c r="V13" s="108">
        <f>PKG!W25</f>
        <v>0</v>
      </c>
      <c r="W13" s="108">
        <f>PKG!X25</f>
        <v>0</v>
      </c>
      <c r="X13" s="108">
        <f>PKG!Y25</f>
        <v>0</v>
      </c>
      <c r="Y13" s="108">
        <f>PKG!Z25</f>
        <v>0</v>
      </c>
      <c r="Z13" s="108">
        <f>PKG!AA25</f>
        <v>0</v>
      </c>
      <c r="AA13" s="108">
        <f>PKG!AB25</f>
        <v>0</v>
      </c>
      <c r="AB13" s="108">
        <f>PKG!AC25</f>
        <v>0</v>
      </c>
      <c r="AC13" s="108">
        <f>PKG!AD25</f>
        <v>0</v>
      </c>
      <c r="AD13" s="108">
        <f>PKG!AE25</f>
        <v>0</v>
      </c>
      <c r="AE13" s="108">
        <f>PKG!AF25</f>
        <v>0</v>
      </c>
      <c r="AF13" s="108" t="str">
        <f>PKG!AG25</f>
        <v>Gizi Buruk</v>
      </c>
      <c r="AG13" s="108" t="str">
        <f>PKG!AH25</f>
        <v>Normal</v>
      </c>
      <c r="AH13" s="108" t="str">
        <f>PKG!AI25</f>
        <v>Sangat Kurus</v>
      </c>
      <c r="AI13" s="108" t="str">
        <f>PKG!AJ25</f>
        <v>Sgt Kurus</v>
      </c>
      <c r="AJ13" s="108">
        <f>PKG!AK25</f>
        <v>0</v>
      </c>
      <c r="AK13" s="108">
        <f>PKG!AL25</f>
        <v>0</v>
      </c>
      <c r="AL13" s="108">
        <f>PKG!AM25</f>
        <v>0</v>
      </c>
      <c r="AM13" s="108">
        <f>PKG!AN25</f>
        <v>0</v>
      </c>
      <c r="AN13" s="108">
        <f>PKG!AO25</f>
        <v>0</v>
      </c>
      <c r="AO13" s="108" t="str">
        <f>PKG!AP25</f>
        <v>Sesuai usia</v>
      </c>
      <c r="AP13" s="108">
        <f>PKG!AQ25</f>
        <v>0</v>
      </c>
      <c r="AQ13" s="108">
        <f>PKG!AR25</f>
        <v>0</v>
      </c>
      <c r="AR13" s="108" t="str">
        <f>PKG!AS25</f>
        <v>Tidak</v>
      </c>
      <c r="AS13" s="108">
        <f>PKG!AT25</f>
        <v>0</v>
      </c>
      <c r="AT13" s="108">
        <f>PKG!AU25</f>
        <v>0</v>
      </c>
      <c r="AU13" s="108">
        <f>PKG!AV25</f>
        <v>0</v>
      </c>
      <c r="AV13" s="108">
        <f>PKG!AW25</f>
        <v>0</v>
      </c>
      <c r="AW13" s="108">
        <f>PKG!AX25</f>
        <v>0</v>
      </c>
    </row>
    <row r="14" spans="1:49" x14ac:dyDescent="0.25">
      <c r="A14" s="108">
        <f>PKG!B26</f>
        <v>13</v>
      </c>
      <c r="B14" s="108">
        <f>PKG!C26</f>
        <v>45801</v>
      </c>
      <c r="C14" s="108" t="str">
        <f>PKG!D26</f>
        <v>3503116411220002</v>
      </c>
      <c r="D14" s="108" t="str">
        <f>PKG!E26</f>
        <v>ANDARA CHEISYA YUKI PRASETYO</v>
      </c>
      <c r="E14" s="108" t="str">
        <f>PKG!F26</f>
        <v>2 thn. 06 bln.</v>
      </c>
      <c r="F14" s="108">
        <f>PKG!G26</f>
        <v>44889</v>
      </c>
      <c r="G14" s="108" t="str">
        <f>PKG!H26</f>
        <v>KARANGSOKO</v>
      </c>
      <c r="H14" s="108" t="str">
        <f>PKG!I26</f>
        <v>rt 29 rw 05</v>
      </c>
      <c r="I14" s="108">
        <f>PKG!J26</f>
        <v>94</v>
      </c>
      <c r="J14" s="108" t="str">
        <f>PKG!K26</f>
        <v>14.5</v>
      </c>
      <c r="K14" s="108">
        <f>PKG!L26</f>
        <v>0</v>
      </c>
      <c r="L14" s="108">
        <f>PKG!M26</f>
        <v>0</v>
      </c>
      <c r="M14" s="108">
        <f>PKG!N26</f>
        <v>0</v>
      </c>
      <c r="N14" s="108" t="str">
        <f>PKG!O26</f>
        <v>Non disabilitas</v>
      </c>
      <c r="O14" s="108" t="str">
        <f>PKG!P26</f>
        <v>Tidak</v>
      </c>
      <c r="P14" s="108">
        <f>PKG!Q26</f>
        <v>0</v>
      </c>
      <c r="Q14" s="108">
        <f>PKG!R26</f>
        <v>0</v>
      </c>
      <c r="R14" s="108">
        <f>PKG!S26</f>
        <v>0</v>
      </c>
      <c r="S14" s="108">
        <f>PKG!T26</f>
        <v>0</v>
      </c>
      <c r="T14" s="108" t="str">
        <f>PKG!U26</f>
        <v>Tidak</v>
      </c>
      <c r="U14" s="108">
        <f>PKG!V26</f>
        <v>0</v>
      </c>
      <c r="V14" s="108">
        <f>PKG!W26</f>
        <v>0</v>
      </c>
      <c r="W14" s="108">
        <f>PKG!X26</f>
        <v>0</v>
      </c>
      <c r="X14" s="108">
        <f>PKG!Y26</f>
        <v>0</v>
      </c>
      <c r="Y14" s="108">
        <f>PKG!Z26</f>
        <v>0</v>
      </c>
      <c r="Z14" s="108">
        <f>PKG!AA26</f>
        <v>0</v>
      </c>
      <c r="AA14" s="108">
        <f>PKG!AB26</f>
        <v>0</v>
      </c>
      <c r="AB14" s="108">
        <f>PKG!AC26</f>
        <v>0</v>
      </c>
      <c r="AC14" s="108">
        <f>PKG!AD26</f>
        <v>0</v>
      </c>
      <c r="AD14" s="108">
        <f>PKG!AE26</f>
        <v>0</v>
      </c>
      <c r="AE14" s="108">
        <f>PKG!AF26</f>
        <v>0</v>
      </c>
      <c r="AF14" s="108" t="str">
        <f>PKG!AG26</f>
        <v>Gizi Buruk</v>
      </c>
      <c r="AG14" s="108" t="str">
        <f>PKG!AH26</f>
        <v>Normal</v>
      </c>
      <c r="AH14" s="108" t="str">
        <f>PKG!AI26</f>
        <v>Sangat Kurus</v>
      </c>
      <c r="AI14" s="108" t="str">
        <f>PKG!AJ26</f>
        <v>Sgt Kurus</v>
      </c>
      <c r="AJ14" s="108">
        <f>PKG!AK26</f>
        <v>0</v>
      </c>
      <c r="AK14" s="108">
        <f>PKG!AL26</f>
        <v>0</v>
      </c>
      <c r="AL14" s="108">
        <f>PKG!AM26</f>
        <v>0</v>
      </c>
      <c r="AM14" s="108">
        <f>PKG!AN26</f>
        <v>0</v>
      </c>
      <c r="AN14" s="108">
        <f>PKG!AO26</f>
        <v>0</v>
      </c>
      <c r="AO14" s="108" t="str">
        <f>PKG!AP26</f>
        <v>Sesuai usia</v>
      </c>
      <c r="AP14" s="108">
        <f>PKG!AQ26</f>
        <v>0</v>
      </c>
      <c r="AQ14" s="108">
        <f>PKG!AR26</f>
        <v>0</v>
      </c>
      <c r="AR14" s="108" t="str">
        <f>PKG!AS26</f>
        <v>Tidak</v>
      </c>
      <c r="AS14" s="108">
        <f>PKG!AT26</f>
        <v>0</v>
      </c>
      <c r="AT14" s="108">
        <f>PKG!AU26</f>
        <v>0</v>
      </c>
      <c r="AU14" s="108">
        <f>PKG!AV26</f>
        <v>0</v>
      </c>
      <c r="AV14" s="108">
        <f>PKG!AW26</f>
        <v>0</v>
      </c>
      <c r="AW14" s="108">
        <f>PKG!AX26</f>
        <v>0</v>
      </c>
    </row>
    <row r="15" spans="1:49" x14ac:dyDescent="0.25">
      <c r="A15" s="108">
        <f>PKG!B27</f>
        <v>14</v>
      </c>
      <c r="B15" s="108">
        <f>PKG!C27</f>
        <v>45801</v>
      </c>
      <c r="C15" s="108" t="str">
        <f>PKG!D27</f>
        <v>3503115903240002</v>
      </c>
      <c r="D15" s="108" t="str">
        <f>PKG!E27</f>
        <v>FAZLUNA MAHALA CANDARINI</v>
      </c>
      <c r="E15" s="108" t="str">
        <f>PKG!F27</f>
        <v>1 thn. 02 bln.</v>
      </c>
      <c r="F15" s="108">
        <f>PKG!G27</f>
        <v>45370</v>
      </c>
      <c r="G15" s="108" t="str">
        <f>PKG!H27</f>
        <v>KARANGSOKO</v>
      </c>
      <c r="H15" s="108" t="str">
        <f>PKG!I27</f>
        <v>rt 24</v>
      </c>
      <c r="I15" s="108">
        <f>PKG!J27</f>
        <v>72</v>
      </c>
      <c r="J15" s="108" t="str">
        <f>PKG!K27</f>
        <v>9.2</v>
      </c>
      <c r="K15" s="108">
        <f>PKG!L27</f>
        <v>0</v>
      </c>
      <c r="L15" s="108">
        <f>PKG!M27</f>
        <v>0</v>
      </c>
      <c r="M15" s="108">
        <f>PKG!N27</f>
        <v>0</v>
      </c>
      <c r="N15" s="108" t="str">
        <f>PKG!O27</f>
        <v>Non disabilitas</v>
      </c>
      <c r="O15" s="108">
        <f>PKG!P27</f>
        <v>0</v>
      </c>
      <c r="P15" s="108">
        <f>PKG!Q27</f>
        <v>0</v>
      </c>
      <c r="Q15" s="108">
        <f>PKG!R27</f>
        <v>0</v>
      </c>
      <c r="R15" s="108">
        <f>PKG!S27</f>
        <v>0</v>
      </c>
      <c r="S15" s="108">
        <f>PKG!T27</f>
        <v>0</v>
      </c>
      <c r="T15" s="108" t="str">
        <f>PKG!U27</f>
        <v>Tidak</v>
      </c>
      <c r="U15" s="108">
        <f>PKG!V27</f>
        <v>0</v>
      </c>
      <c r="V15" s="108">
        <f>PKG!W27</f>
        <v>0</v>
      </c>
      <c r="W15" s="108">
        <f>PKG!X27</f>
        <v>0</v>
      </c>
      <c r="X15" s="108">
        <f>PKG!Y27</f>
        <v>0</v>
      </c>
      <c r="Y15" s="108">
        <f>PKG!Z27</f>
        <v>0</v>
      </c>
      <c r="Z15" s="108">
        <f>PKG!AA27</f>
        <v>0</v>
      </c>
      <c r="AA15" s="108">
        <f>PKG!AB27</f>
        <v>0</v>
      </c>
      <c r="AB15" s="108">
        <f>PKG!AC27</f>
        <v>0</v>
      </c>
      <c r="AC15" s="108">
        <f>PKG!AD27</f>
        <v>0</v>
      </c>
      <c r="AD15" s="108">
        <f>PKG!AE27</f>
        <v>0</v>
      </c>
      <c r="AE15" s="108">
        <f>PKG!AF27</f>
        <v>0</v>
      </c>
      <c r="AF15" s="108" t="str">
        <f>PKG!AG27</f>
        <v>Gizi Buruk</v>
      </c>
      <c r="AG15" s="108" t="str">
        <f>PKG!AH27</f>
        <v>Normal</v>
      </c>
      <c r="AH15" s="108" t="str">
        <f>PKG!AI27</f>
        <v>Sangat Kurus</v>
      </c>
      <c r="AI15" s="108" t="str">
        <f>PKG!AJ27</f>
        <v>Sgt Kurus</v>
      </c>
      <c r="AJ15" s="108">
        <f>PKG!AK27</f>
        <v>0</v>
      </c>
      <c r="AK15" s="108" t="str">
        <f>PKG!AL27</f>
        <v>Y</v>
      </c>
      <c r="AL15" s="108">
        <f>PKG!AM27</f>
        <v>0</v>
      </c>
      <c r="AM15" s="108">
        <f>PKG!AN27</f>
        <v>0</v>
      </c>
      <c r="AN15" s="108">
        <f>PKG!AO27</f>
        <v>0</v>
      </c>
      <c r="AO15" s="108">
        <f>PKG!AP27</f>
        <v>0</v>
      </c>
      <c r="AP15" s="108">
        <f>PKG!AQ27</f>
        <v>0</v>
      </c>
      <c r="AQ15" s="108">
        <f>PKG!AR27</f>
        <v>0</v>
      </c>
      <c r="AR15" s="108">
        <f>PKG!AS27</f>
        <v>0</v>
      </c>
      <c r="AS15" s="108">
        <f>PKG!AT27</f>
        <v>0</v>
      </c>
      <c r="AT15" s="108">
        <f>PKG!AU27</f>
        <v>0</v>
      </c>
      <c r="AU15" s="108">
        <f>PKG!AV27</f>
        <v>0</v>
      </c>
      <c r="AV15" s="108">
        <f>PKG!AW27</f>
        <v>0</v>
      </c>
      <c r="AW15" s="108">
        <f>PKG!AX27</f>
        <v>0</v>
      </c>
    </row>
    <row r="16" spans="1:49" x14ac:dyDescent="0.25">
      <c r="A16" s="108">
        <f>PKG!B28</f>
        <v>15</v>
      </c>
      <c r="B16" s="108">
        <f>PKG!C28</f>
        <v>45803</v>
      </c>
      <c r="C16" s="108" t="str">
        <f>PKG!D28</f>
        <v>350311510525000x</v>
      </c>
      <c r="D16" s="108" t="str">
        <f>PKG!E28</f>
        <v>Muhammad Faizar Alvarendra</v>
      </c>
      <c r="E16" s="108" t="str">
        <f>PKG!F28</f>
        <v>0 thn. 00 bln.</v>
      </c>
      <c r="F16" s="108">
        <f>PKG!G28</f>
        <v>45788</v>
      </c>
      <c r="G16" s="108" t="str">
        <f>PKG!H28</f>
        <v>KARANGSOKO</v>
      </c>
      <c r="H16" s="108" t="str">
        <f>PKG!I28</f>
        <v>rt 29</v>
      </c>
      <c r="I16" s="108">
        <f>PKG!J28</f>
        <v>92</v>
      </c>
      <c r="J16" s="108" t="str">
        <f>PKG!K28</f>
        <v>12.8</v>
      </c>
      <c r="K16" s="108">
        <f>PKG!L28</f>
        <v>0</v>
      </c>
      <c r="L16" s="108">
        <f>PKG!M28</f>
        <v>0</v>
      </c>
      <c r="M16" s="108">
        <f>PKG!N28</f>
        <v>0</v>
      </c>
      <c r="N16" s="108" t="str">
        <f>PKG!O28</f>
        <v>Non disabilitas</v>
      </c>
      <c r="O16" s="108">
        <f>PKG!P28</f>
        <v>0</v>
      </c>
      <c r="P16" s="108">
        <f>PKG!Q28</f>
        <v>0</v>
      </c>
      <c r="Q16" s="108">
        <f>PKG!R28</f>
        <v>0</v>
      </c>
      <c r="R16" s="108">
        <f>PKG!S28</f>
        <v>0</v>
      </c>
      <c r="S16" s="108">
        <f>PKG!T28</f>
        <v>0</v>
      </c>
      <c r="T16" s="108" t="str">
        <f>PKG!U28</f>
        <v>Tidak</v>
      </c>
      <c r="U16" s="108">
        <f>PKG!V28</f>
        <v>0</v>
      </c>
      <c r="V16" s="108">
        <f>PKG!W28</f>
        <v>0</v>
      </c>
      <c r="W16" s="108">
        <f>PKG!X28</f>
        <v>0</v>
      </c>
      <c r="X16" s="108">
        <f>PKG!Y28</f>
        <v>0</v>
      </c>
      <c r="Y16" s="108">
        <f>PKG!Z28</f>
        <v>0</v>
      </c>
      <c r="Z16" s="108">
        <f>PKG!AA28</f>
        <v>0</v>
      </c>
      <c r="AA16" s="108">
        <f>PKG!AB28</f>
        <v>0</v>
      </c>
      <c r="AB16" s="108">
        <f>PKG!AC28</f>
        <v>0</v>
      </c>
      <c r="AC16" s="108">
        <f>PKG!AD28</f>
        <v>0</v>
      </c>
      <c r="AD16" s="108">
        <f>PKG!AE28</f>
        <v>0</v>
      </c>
      <c r="AE16" s="108">
        <f>PKG!AF28</f>
        <v>0</v>
      </c>
      <c r="AF16" s="108" t="str">
        <f>PKG!AG28</f>
        <v>Gizi Buruk</v>
      </c>
      <c r="AG16" s="108" t="str">
        <f>PKG!AH28</f>
        <v>Jangkung</v>
      </c>
      <c r="AH16" s="108" t="str">
        <f>PKG!AI28</f>
        <v>Sangat Kurus</v>
      </c>
      <c r="AI16" s="108" t="str">
        <f>PKG!AJ28</f>
        <v>Sgt Kurus</v>
      </c>
      <c r="AJ16" s="108">
        <f>PKG!AK28</f>
        <v>0</v>
      </c>
      <c r="AK16" s="108" t="str">
        <f>PKG!AL28</f>
        <v>Y</v>
      </c>
      <c r="AL16" s="108">
        <f>PKG!AM28</f>
        <v>0</v>
      </c>
      <c r="AM16" s="108">
        <f>PKG!AN28</f>
        <v>0</v>
      </c>
      <c r="AN16" s="108">
        <f>PKG!AO28</f>
        <v>0</v>
      </c>
      <c r="AO16" s="108">
        <f>PKG!AP28</f>
        <v>0</v>
      </c>
      <c r="AP16" s="108">
        <f>PKG!AQ28</f>
        <v>0</v>
      </c>
      <c r="AQ16" s="108">
        <f>PKG!AR28</f>
        <v>0</v>
      </c>
      <c r="AR16" s="108" t="str">
        <f>PKG!AS28</f>
        <v>Ya</v>
      </c>
      <c r="AS16" s="108">
        <f>PKG!AT28</f>
        <v>0</v>
      </c>
      <c r="AT16" s="108">
        <f>PKG!AU28</f>
        <v>0</v>
      </c>
      <c r="AU16" s="108">
        <f>PKG!AV28</f>
        <v>0</v>
      </c>
      <c r="AV16" s="108">
        <f>PKG!AW28</f>
        <v>0</v>
      </c>
      <c r="AW16" s="108">
        <f>PKG!AX28</f>
        <v>0</v>
      </c>
    </row>
    <row r="17" spans="1:49" x14ac:dyDescent="0.25">
      <c r="A17" s="108">
        <f>PKG!B29</f>
        <v>16</v>
      </c>
      <c r="B17" s="108">
        <f>PKG!C29</f>
        <v>45803</v>
      </c>
      <c r="C17" s="108" t="str">
        <f>PKG!D29</f>
        <v>3503110504220001</v>
      </c>
      <c r="D17" s="108" t="str">
        <f>PKG!E29</f>
        <v>ELGIO DANIYAL ALKHALIFI</v>
      </c>
      <c r="E17" s="108" t="str">
        <f>PKG!F29</f>
        <v>3 thn. 01 bln.</v>
      </c>
      <c r="F17" s="108">
        <f>PKG!G29</f>
        <v>44656</v>
      </c>
      <c r="G17" s="108" t="str">
        <f>PKG!H29</f>
        <v>KARANGSOKO</v>
      </c>
      <c r="H17" s="108" t="str">
        <f>PKG!I29</f>
        <v>rt 29</v>
      </c>
      <c r="I17" s="108">
        <f>PKG!J29</f>
        <v>87</v>
      </c>
      <c r="J17" s="108" t="str">
        <f>PKG!K29</f>
        <v>10.7</v>
      </c>
      <c r="K17" s="108">
        <f>PKG!L29</f>
        <v>0</v>
      </c>
      <c r="L17" s="108" t="str">
        <f>PKG!M29</f>
        <v>Tidak</v>
      </c>
      <c r="M17" s="108">
        <f>PKG!N29</f>
        <v>0</v>
      </c>
      <c r="N17" s="108" t="str">
        <f>PKG!O29</f>
        <v>Non disabilitas</v>
      </c>
      <c r="O17" s="108">
        <f>PKG!P29</f>
        <v>0</v>
      </c>
      <c r="P17" s="108" t="str">
        <f>PKG!Q29</f>
        <v>Tidak</v>
      </c>
      <c r="Q17" s="108" t="str">
        <f>PKG!R29</f>
        <v>Tidak</v>
      </c>
      <c r="R17" s="108" t="str">
        <f>PKG!S29</f>
        <v>Tidak</v>
      </c>
      <c r="S17" s="108">
        <f>PKG!T29</f>
        <v>0</v>
      </c>
      <c r="T17" s="108" t="str">
        <f>PKG!U29</f>
        <v>Tidak</v>
      </c>
      <c r="U17" s="108">
        <f>PKG!V29</f>
        <v>0</v>
      </c>
      <c r="V17" s="108">
        <f>PKG!W29</f>
        <v>0</v>
      </c>
      <c r="W17" s="108">
        <f>PKG!X29</f>
        <v>0</v>
      </c>
      <c r="X17" s="108">
        <f>PKG!Y29</f>
        <v>0</v>
      </c>
      <c r="Y17" s="108">
        <f>PKG!Z29</f>
        <v>0</v>
      </c>
      <c r="Z17" s="108">
        <f>PKG!AA29</f>
        <v>0</v>
      </c>
      <c r="AA17" s="108">
        <f>PKG!AB29</f>
        <v>0</v>
      </c>
      <c r="AB17" s="108">
        <f>PKG!AC29</f>
        <v>0</v>
      </c>
      <c r="AC17" s="108">
        <f>PKG!AD29</f>
        <v>0</v>
      </c>
      <c r="AD17" s="108">
        <f>PKG!AE29</f>
        <v>0</v>
      </c>
      <c r="AE17" s="108">
        <f>PKG!AF29</f>
        <v>0</v>
      </c>
      <c r="AF17" s="108" t="str">
        <f>PKG!AG29</f>
        <v>Gizi Buruk</v>
      </c>
      <c r="AG17" s="108" t="str">
        <f>PKG!AH29</f>
        <v>Pendek</v>
      </c>
      <c r="AH17" s="108" t="str">
        <f>PKG!AI29</f>
        <v>Sangat Kurus</v>
      </c>
      <c r="AI17" s="108" t="str">
        <f>PKG!AJ29</f>
        <v>Sgt Kurus</v>
      </c>
      <c r="AJ17" s="108">
        <f>PKG!AK29</f>
        <v>0</v>
      </c>
      <c r="AK17" s="108">
        <f>PKG!AL29</f>
        <v>0</v>
      </c>
      <c r="AL17" s="108">
        <f>PKG!AM29</f>
        <v>0</v>
      </c>
      <c r="AM17" s="108">
        <f>PKG!AN29</f>
        <v>0</v>
      </c>
      <c r="AN17" s="108">
        <f>PKG!AO29</f>
        <v>0</v>
      </c>
      <c r="AO17" s="108" t="str">
        <f>PKG!AP29</f>
        <v>Sesuai usia</v>
      </c>
      <c r="AP17" s="108">
        <f>PKG!AQ29</f>
        <v>0</v>
      </c>
      <c r="AQ17" s="108">
        <f>PKG!AR29</f>
        <v>0</v>
      </c>
      <c r="AR17" s="108" t="str">
        <f>PKG!AS29</f>
        <v>Tidak</v>
      </c>
      <c r="AS17" s="108">
        <f>PKG!AT29</f>
        <v>0</v>
      </c>
      <c r="AT17" s="108" t="str">
        <f>PKG!AU29</f>
        <v>Tidak</v>
      </c>
      <c r="AU17" s="108">
        <f>PKG!AV29</f>
        <v>0</v>
      </c>
      <c r="AV17" s="108">
        <f>PKG!AW29</f>
        <v>0</v>
      </c>
      <c r="AW17" s="108" t="str">
        <f>PKG!AX29</f>
        <v>Tidak</v>
      </c>
    </row>
    <row r="18" spans="1:49" x14ac:dyDescent="0.25">
      <c r="A18" s="108">
        <f>PKG!B30</f>
        <v>17</v>
      </c>
      <c r="B18" s="108">
        <f>PKG!C30</f>
        <v>45803</v>
      </c>
      <c r="C18" s="108" t="str">
        <f>PKG!D30</f>
        <v>350311060125000x</v>
      </c>
      <c r="D18" s="108" t="str">
        <f>PKG!E30</f>
        <v>andrean azzam alfarizqi</v>
      </c>
      <c r="E18" s="108" t="str">
        <f>PKG!F30</f>
        <v>0 thn. 04 bln.</v>
      </c>
      <c r="F18" s="108">
        <f>PKG!G30</f>
        <v>45663</v>
      </c>
      <c r="G18" s="108" t="str">
        <f>PKG!H30</f>
        <v>KARANGSOKO</v>
      </c>
      <c r="H18" s="108" t="str">
        <f>PKG!I30</f>
        <v>rt 24</v>
      </c>
      <c r="I18" s="108">
        <f>PKG!J30</f>
        <v>96</v>
      </c>
      <c r="J18" s="108" t="str">
        <f>PKG!K30</f>
        <v>14.6</v>
      </c>
      <c r="K18" s="108">
        <f>PKG!L30</f>
        <v>0</v>
      </c>
      <c r="L18" s="108" t="str">
        <f>PKG!M30</f>
        <v>Tidak</v>
      </c>
      <c r="M18" s="108">
        <f>PKG!N30</f>
        <v>0</v>
      </c>
      <c r="N18" s="108" t="str">
        <f>PKG!O30</f>
        <v>Non disabilitas</v>
      </c>
      <c r="O18" s="108">
        <f>PKG!P30</f>
        <v>0</v>
      </c>
      <c r="P18" s="108" t="str">
        <f>PKG!Q30</f>
        <v>Tidak</v>
      </c>
      <c r="Q18" s="108" t="str">
        <f>PKG!R30</f>
        <v>Tidak</v>
      </c>
      <c r="R18" s="108" t="str">
        <f>PKG!S30</f>
        <v>Tidak</v>
      </c>
      <c r="S18" s="108">
        <f>PKG!T30</f>
        <v>0</v>
      </c>
      <c r="T18" s="108" t="str">
        <f>PKG!U30</f>
        <v>Tidak</v>
      </c>
      <c r="U18" s="108">
        <f>PKG!V30</f>
        <v>0</v>
      </c>
      <c r="V18" s="108">
        <f>PKG!W30</f>
        <v>0</v>
      </c>
      <c r="W18" s="108">
        <f>PKG!X30</f>
        <v>0</v>
      </c>
      <c r="X18" s="108">
        <f>PKG!Y30</f>
        <v>0</v>
      </c>
      <c r="Y18" s="108">
        <f>PKG!Z30</f>
        <v>0</v>
      </c>
      <c r="Z18" s="108">
        <f>PKG!AA30</f>
        <v>0</v>
      </c>
      <c r="AA18" s="108">
        <f>PKG!AB30</f>
        <v>0</v>
      </c>
      <c r="AB18" s="108">
        <f>PKG!AC30</f>
        <v>0</v>
      </c>
      <c r="AC18" s="108">
        <f>PKG!AD30</f>
        <v>0</v>
      </c>
      <c r="AD18" s="108">
        <f>PKG!AE30</f>
        <v>0</v>
      </c>
      <c r="AE18" s="108">
        <f>PKG!AF30</f>
        <v>0</v>
      </c>
      <c r="AF18" s="108" t="str">
        <f>PKG!AG30</f>
        <v>Gizi Buruk</v>
      </c>
      <c r="AG18" s="108" t="str">
        <f>PKG!AH30</f>
        <v>Jangkung</v>
      </c>
      <c r="AH18" s="108" t="str">
        <f>PKG!AI30</f>
        <v>Sangat Kurus</v>
      </c>
      <c r="AI18" s="108" t="str">
        <f>PKG!AJ30</f>
        <v>Sgt Kurus</v>
      </c>
      <c r="AJ18" s="108">
        <f>PKG!AK30</f>
        <v>0</v>
      </c>
      <c r="AK18" s="108">
        <f>PKG!AL30</f>
        <v>0</v>
      </c>
      <c r="AL18" s="108">
        <f>PKG!AM30</f>
        <v>0</v>
      </c>
      <c r="AM18" s="108">
        <f>PKG!AN30</f>
        <v>0</v>
      </c>
      <c r="AN18" s="108">
        <f>PKG!AO30</f>
        <v>0</v>
      </c>
      <c r="AO18" s="108" t="str">
        <f>PKG!AP30</f>
        <v>Sesuai usia</v>
      </c>
      <c r="AP18" s="108">
        <f>PKG!AQ30</f>
        <v>0</v>
      </c>
      <c r="AQ18" s="108">
        <f>PKG!AR30</f>
        <v>0</v>
      </c>
      <c r="AR18" s="108" t="str">
        <f>PKG!AS30</f>
        <v>Tidak</v>
      </c>
      <c r="AS18" s="108">
        <f>PKG!AT30</f>
        <v>0</v>
      </c>
      <c r="AT18" s="108" t="str">
        <f>PKG!AU30</f>
        <v>Tidak</v>
      </c>
      <c r="AU18" s="108">
        <f>PKG!AV30</f>
        <v>0</v>
      </c>
      <c r="AV18" s="108">
        <f>PKG!AW30</f>
        <v>0</v>
      </c>
      <c r="AW18" s="108" t="str">
        <f>PKG!AX30</f>
        <v>Tidak</v>
      </c>
    </row>
    <row r="19" spans="1:49" x14ac:dyDescent="0.25">
      <c r="A19" s="108">
        <f>PKG!B31</f>
        <v>18</v>
      </c>
      <c r="B19" s="108">
        <f>PKG!C31</f>
        <v>45803</v>
      </c>
      <c r="C19" s="108" t="str">
        <f>PKG!D31</f>
        <v>3503111112200001</v>
      </c>
      <c r="D19" s="108" t="str">
        <f>PKG!E31</f>
        <v>ARSHAKI RAZIQ ZUHRI</v>
      </c>
      <c r="E19" s="108" t="str">
        <f>PKG!F31</f>
        <v>4 thn. 05 bln.</v>
      </c>
      <c r="F19" s="108">
        <f>PKG!G31</f>
        <v>44176</v>
      </c>
      <c r="G19" s="108" t="str">
        <f>PKG!H31</f>
        <v>KARANGSOKO</v>
      </c>
      <c r="H19" s="108" t="str">
        <f>PKG!I31</f>
        <v>RT 24 RW 5</v>
      </c>
      <c r="I19" s="108">
        <f>PKG!J31</f>
        <v>110</v>
      </c>
      <c r="J19" s="108" t="str">
        <f>PKG!K31</f>
        <v>17.4</v>
      </c>
      <c r="K19" s="108">
        <f>PKG!L31</f>
        <v>0</v>
      </c>
      <c r="L19" s="108" t="str">
        <f>PKG!M31</f>
        <v>Tidak</v>
      </c>
      <c r="M19" s="108">
        <f>PKG!N31</f>
        <v>0</v>
      </c>
      <c r="N19" s="108" t="str">
        <f>PKG!O31</f>
        <v>Non disabilitas</v>
      </c>
      <c r="O19" s="108">
        <f>PKG!P31</f>
        <v>0</v>
      </c>
      <c r="P19" s="108" t="str">
        <f>PKG!Q31</f>
        <v>Tidak</v>
      </c>
      <c r="Q19" s="108" t="str">
        <f>PKG!R31</f>
        <v>Tidak</v>
      </c>
      <c r="R19" s="108" t="str">
        <f>PKG!S31</f>
        <v>Tidak</v>
      </c>
      <c r="S19" s="108">
        <f>PKG!T31</f>
        <v>0</v>
      </c>
      <c r="T19" s="108" t="str">
        <f>PKG!U31</f>
        <v>Tidak</v>
      </c>
      <c r="U19" s="108">
        <f>PKG!V31</f>
        <v>0</v>
      </c>
      <c r="V19" s="108">
        <f>PKG!W31</f>
        <v>0</v>
      </c>
      <c r="W19" s="108">
        <f>PKG!X31</f>
        <v>0</v>
      </c>
      <c r="X19" s="108">
        <f>PKG!Y31</f>
        <v>0</v>
      </c>
      <c r="Y19" s="108">
        <f>PKG!Z31</f>
        <v>0</v>
      </c>
      <c r="Z19" s="108">
        <f>PKG!AA31</f>
        <v>0</v>
      </c>
      <c r="AA19" s="108">
        <f>PKG!AB31</f>
        <v>0</v>
      </c>
      <c r="AB19" s="108">
        <f>PKG!AC31</f>
        <v>0</v>
      </c>
      <c r="AC19" s="108">
        <f>PKG!AD31</f>
        <v>0</v>
      </c>
      <c r="AD19" s="108">
        <f>PKG!AE31</f>
        <v>0</v>
      </c>
      <c r="AE19" s="108">
        <f>PKG!AF31</f>
        <v>0</v>
      </c>
      <c r="AF19" s="108" t="str">
        <f>PKG!AG31</f>
        <v>Gizi Buruk</v>
      </c>
      <c r="AG19" s="108" t="str">
        <f>PKG!AH31</f>
        <v>Normal</v>
      </c>
      <c r="AH19" s="108" t="str">
        <f>PKG!AI31</f>
        <v>Sangat Kurus</v>
      </c>
      <c r="AI19" s="108" t="str">
        <f>PKG!AJ31</f>
        <v>Sgt Kurus</v>
      </c>
      <c r="AJ19" s="108">
        <f>PKG!AK31</f>
        <v>0</v>
      </c>
      <c r="AK19" s="108">
        <f>PKG!AL31</f>
        <v>0</v>
      </c>
      <c r="AL19" s="108">
        <f>PKG!AM31</f>
        <v>0</v>
      </c>
      <c r="AM19" s="108">
        <f>PKG!AN31</f>
        <v>0</v>
      </c>
      <c r="AN19" s="108">
        <f>PKG!AO31</f>
        <v>0</v>
      </c>
      <c r="AO19" s="108" t="str">
        <f>PKG!AP31</f>
        <v>Sesuai usia</v>
      </c>
      <c r="AP19" s="108">
        <f>PKG!AQ31</f>
        <v>0</v>
      </c>
      <c r="AQ19" s="108">
        <f>PKG!AR31</f>
        <v>0</v>
      </c>
      <c r="AR19" s="108" t="str">
        <f>PKG!AS31</f>
        <v>Tidak</v>
      </c>
      <c r="AS19" s="108">
        <f>PKG!AT31</f>
        <v>0</v>
      </c>
      <c r="AT19" s="108" t="str">
        <f>PKG!AU31</f>
        <v>Tidak</v>
      </c>
      <c r="AU19" s="108">
        <f>PKG!AV31</f>
        <v>0</v>
      </c>
      <c r="AV19" s="108">
        <f>PKG!AW31</f>
        <v>0</v>
      </c>
      <c r="AW19" s="108" t="str">
        <f>PKG!AX31</f>
        <v>Tidak</v>
      </c>
    </row>
    <row r="20" spans="1:49" x14ac:dyDescent="0.25">
      <c r="A20" s="108">
        <f>PKG!B32</f>
        <v>19</v>
      </c>
      <c r="B20" s="108">
        <f>PKG!C32</f>
        <v>45803</v>
      </c>
      <c r="C20" s="108" t="str">
        <f>PKG!D32</f>
        <v>3503112302210001</v>
      </c>
      <c r="D20" s="108" t="str">
        <f>PKG!E32</f>
        <v>CHEVANDRA FEBRIAN FRANSISCO</v>
      </c>
      <c r="E20" s="108" t="str">
        <f>PKG!F32</f>
        <v>4 thn. 03 bln.</v>
      </c>
      <c r="F20" s="108">
        <f>PKG!G32</f>
        <v>44250</v>
      </c>
      <c r="G20" s="108" t="str">
        <f>PKG!H32</f>
        <v>JATIPRAHU</v>
      </c>
      <c r="H20" s="108" t="str">
        <f>PKG!I32</f>
        <v>RT 23</v>
      </c>
      <c r="I20" s="108">
        <f>PKG!J32</f>
        <v>104</v>
      </c>
      <c r="J20" s="108">
        <f>PKG!K32</f>
        <v>19</v>
      </c>
      <c r="K20" s="108">
        <f>PKG!L32</f>
        <v>0</v>
      </c>
      <c r="L20" s="108" t="str">
        <f>PKG!M32</f>
        <v>Tidak</v>
      </c>
      <c r="M20" s="108">
        <f>PKG!N32</f>
        <v>0</v>
      </c>
      <c r="N20" s="108" t="str">
        <f>PKG!O32</f>
        <v>Non disabilitas</v>
      </c>
      <c r="O20" s="108">
        <f>PKG!P32</f>
        <v>0</v>
      </c>
      <c r="P20" s="108" t="str">
        <f>PKG!Q32</f>
        <v>Tidak</v>
      </c>
      <c r="Q20" s="108" t="str">
        <f>PKG!R32</f>
        <v>Tidak</v>
      </c>
      <c r="R20" s="108" t="str">
        <f>PKG!S32</f>
        <v>Tidak</v>
      </c>
      <c r="S20" s="108">
        <f>PKG!T32</f>
        <v>0</v>
      </c>
      <c r="T20" s="108" t="str">
        <f>PKG!U32</f>
        <v>Tidak</v>
      </c>
      <c r="U20" s="108">
        <f>PKG!V32</f>
        <v>0</v>
      </c>
      <c r="V20" s="108">
        <f>PKG!W32</f>
        <v>0</v>
      </c>
      <c r="W20" s="108">
        <f>PKG!X32</f>
        <v>0</v>
      </c>
      <c r="X20" s="108">
        <f>PKG!Y32</f>
        <v>0</v>
      </c>
      <c r="Y20" s="108">
        <f>PKG!Z32</f>
        <v>0</v>
      </c>
      <c r="Z20" s="108">
        <f>PKG!AA32</f>
        <v>0</v>
      </c>
      <c r="AA20" s="108">
        <f>PKG!AB32</f>
        <v>0</v>
      </c>
      <c r="AB20" s="108">
        <f>PKG!AC32</f>
        <v>0</v>
      </c>
      <c r="AC20" s="108">
        <f>PKG!AD32</f>
        <v>0</v>
      </c>
      <c r="AD20" s="108">
        <f>PKG!AE32</f>
        <v>0</v>
      </c>
      <c r="AE20" s="108">
        <f>PKG!AF32</f>
        <v>0</v>
      </c>
      <c r="AF20" s="108" t="str">
        <f>PKG!AG32</f>
        <v>Gizi Normal</v>
      </c>
      <c r="AG20" s="108" t="str">
        <f>PKG!AH32</f>
        <v>Normal</v>
      </c>
      <c r="AH20" s="108" t="str">
        <f>PKG!AI32</f>
        <v>Normal</v>
      </c>
      <c r="AI20" s="108" t="str">
        <f>PKG!AJ32</f>
        <v>Gemuk</v>
      </c>
      <c r="AJ20" s="108">
        <f>PKG!AK32</f>
        <v>0</v>
      </c>
      <c r="AK20" s="108">
        <f>PKG!AL32</f>
        <v>0</v>
      </c>
      <c r="AL20" s="108">
        <f>PKG!AM32</f>
        <v>0</v>
      </c>
      <c r="AM20" s="108">
        <f>PKG!AN32</f>
        <v>0</v>
      </c>
      <c r="AN20" s="108">
        <f>PKG!AO32</f>
        <v>0</v>
      </c>
      <c r="AO20" s="108" t="str">
        <f>PKG!AP32</f>
        <v>Sesuai usia</v>
      </c>
      <c r="AP20" s="108">
        <f>PKG!AQ32</f>
        <v>0</v>
      </c>
      <c r="AQ20" s="108">
        <f>PKG!AR32</f>
        <v>0</v>
      </c>
      <c r="AR20" s="108" t="str">
        <f>PKG!AS32</f>
        <v>Tidak</v>
      </c>
      <c r="AS20" s="108">
        <f>PKG!AT32</f>
        <v>0</v>
      </c>
      <c r="AT20" s="108" t="str">
        <f>PKG!AU32</f>
        <v>Tidak</v>
      </c>
      <c r="AU20" s="108">
        <f>PKG!AV32</f>
        <v>0</v>
      </c>
      <c r="AV20" s="108">
        <f>PKG!AW32</f>
        <v>0</v>
      </c>
      <c r="AW20" s="108" t="str">
        <f>PKG!AX32</f>
        <v>Tidak</v>
      </c>
    </row>
    <row r="21" spans="1:49" x14ac:dyDescent="0.25">
      <c r="A21" s="108">
        <f>PKG!B33</f>
        <v>20</v>
      </c>
      <c r="B21" s="108">
        <f>PKG!C33</f>
        <v>45803</v>
      </c>
      <c r="C21" s="108" t="str">
        <f>PKG!D33</f>
        <v>7371021207210002</v>
      </c>
      <c r="D21" s="108" t="str">
        <f>PKG!E33</f>
        <v>LIBAN ABHISEVA RAZKYTAMA</v>
      </c>
      <c r="E21" s="108" t="str">
        <f>PKG!F33</f>
        <v>3 thn. 10 bln.</v>
      </c>
      <c r="F21" s="108">
        <f>PKG!G33</f>
        <v>44389</v>
      </c>
      <c r="G21" s="108" t="str">
        <f>PKG!H33</f>
        <v>KARANGSOKO</v>
      </c>
      <c r="H21" s="108" t="str">
        <f>PKG!I33</f>
        <v>rt 22</v>
      </c>
      <c r="I21" s="108">
        <f>PKG!J33</f>
        <v>0</v>
      </c>
      <c r="J21" s="108">
        <f>PKG!K33</f>
        <v>102</v>
      </c>
      <c r="K21" s="108" t="str">
        <f>PKG!L33</f>
        <v>18.1</v>
      </c>
      <c r="L21" s="108" t="str">
        <f>PKG!M33</f>
        <v>Tidak</v>
      </c>
      <c r="M21" s="108">
        <f>PKG!N33</f>
        <v>0</v>
      </c>
      <c r="N21" s="108" t="str">
        <f>PKG!O33</f>
        <v>Non disabilitas</v>
      </c>
      <c r="O21" s="108">
        <f>PKG!P33</f>
        <v>0</v>
      </c>
      <c r="P21" s="108" t="str">
        <f>PKG!Q33</f>
        <v>Tidak</v>
      </c>
      <c r="Q21" s="108" t="str">
        <f>PKG!R33</f>
        <v>Tidak</v>
      </c>
      <c r="R21" s="108" t="str">
        <f>PKG!S33</f>
        <v>Tidak</v>
      </c>
      <c r="S21" s="108">
        <f>PKG!T33</f>
        <v>0</v>
      </c>
      <c r="T21" s="108" t="str">
        <f>PKG!U33</f>
        <v>Tidak</v>
      </c>
      <c r="U21" s="108">
        <f>PKG!V33</f>
        <v>0</v>
      </c>
      <c r="V21" s="108">
        <f>PKG!W33</f>
        <v>0</v>
      </c>
      <c r="W21" s="108">
        <f>PKG!X33</f>
        <v>0</v>
      </c>
      <c r="X21" s="108">
        <f>PKG!Y33</f>
        <v>0</v>
      </c>
      <c r="Y21" s="108">
        <f>PKG!Z33</f>
        <v>0</v>
      </c>
      <c r="Z21" s="108">
        <f>PKG!AA33</f>
        <v>0</v>
      </c>
      <c r="AA21" s="108">
        <f>PKG!AB33</f>
        <v>0</v>
      </c>
      <c r="AB21" s="108">
        <f>PKG!AC33</f>
        <v>0</v>
      </c>
      <c r="AC21" s="108">
        <f>PKG!AD33</f>
        <v>0</v>
      </c>
      <c r="AD21" s="108">
        <f>PKG!AE33</f>
        <v>0</v>
      </c>
      <c r="AE21" s="108">
        <f>PKG!AF33</f>
        <v>0</v>
      </c>
      <c r="AF21" s="108" t="str">
        <f>PKG!AG33</f>
        <v>Gizi Lebih</v>
      </c>
      <c r="AG21" s="108" t="str">
        <f>PKG!AH33</f>
        <v>Sangat Pendek</v>
      </c>
      <c r="AH21" s="108" t="str">
        <f>PKG!AI33</f>
        <v/>
      </c>
      <c r="AI21" s="108" t="str">
        <f>PKG!AJ33</f>
        <v/>
      </c>
      <c r="AJ21" s="108">
        <f>PKG!AK33</f>
        <v>0</v>
      </c>
      <c r="AK21" s="108">
        <f>PKG!AL33</f>
        <v>0</v>
      </c>
      <c r="AL21" s="108">
        <f>PKG!AM33</f>
        <v>0</v>
      </c>
      <c r="AM21" s="108">
        <f>PKG!AN33</f>
        <v>0</v>
      </c>
      <c r="AN21" s="108">
        <f>PKG!AO33</f>
        <v>0</v>
      </c>
      <c r="AO21" s="108" t="str">
        <f>PKG!AP33</f>
        <v>Sesuai usia</v>
      </c>
      <c r="AP21" s="108">
        <f>PKG!AQ33</f>
        <v>0</v>
      </c>
      <c r="AQ21" s="108">
        <f>PKG!AR33</f>
        <v>0</v>
      </c>
      <c r="AR21" s="108" t="str">
        <f>PKG!AS33</f>
        <v>Tidak</v>
      </c>
      <c r="AS21" s="108">
        <f>PKG!AT33</f>
        <v>0</v>
      </c>
      <c r="AT21" s="108" t="str">
        <f>PKG!AU33</f>
        <v>Tidak</v>
      </c>
      <c r="AU21" s="108">
        <f>PKG!AV33</f>
        <v>0</v>
      </c>
      <c r="AV21" s="108">
        <f>PKG!AW33</f>
        <v>0</v>
      </c>
      <c r="AW21" s="108" t="str">
        <f>PKG!AX33</f>
        <v>Tidak</v>
      </c>
    </row>
    <row r="22" spans="1:49" x14ac:dyDescent="0.25">
      <c r="A22" s="108">
        <f>PKG!B34</f>
        <v>21</v>
      </c>
      <c r="B22" s="108">
        <f>PKG!C34</f>
        <v>45803</v>
      </c>
      <c r="C22" s="108" t="str">
        <f>PKG!D34</f>
        <v>3503110310210002</v>
      </c>
      <c r="D22" s="108" t="str">
        <f>PKG!E34</f>
        <v>FAIREL ATHARIZZ CALIEF</v>
      </c>
      <c r="E22" s="108" t="str">
        <f>PKG!F34</f>
        <v>3 thn. 07 bln.</v>
      </c>
      <c r="F22" s="108">
        <f>PKG!G34</f>
        <v>44472</v>
      </c>
      <c r="G22" s="108" t="str">
        <f>PKG!H34</f>
        <v>KARANGSOKO</v>
      </c>
      <c r="H22" s="108" t="str">
        <f>PKG!I34</f>
        <v>rtc29</v>
      </c>
      <c r="I22" s="108">
        <f>PKG!J34</f>
        <v>100</v>
      </c>
      <c r="J22" s="108" t="str">
        <f>PKG!K34</f>
        <v>14.2</v>
      </c>
      <c r="K22" s="108">
        <f>PKG!L34</f>
        <v>0</v>
      </c>
      <c r="L22" s="108" t="str">
        <f>PKG!M34</f>
        <v>Tidak</v>
      </c>
      <c r="M22" s="108">
        <f>PKG!N34</f>
        <v>0</v>
      </c>
      <c r="N22" s="108" t="str">
        <f>PKG!O34</f>
        <v>Non disabilitas</v>
      </c>
      <c r="O22" s="108">
        <f>PKG!P34</f>
        <v>0</v>
      </c>
      <c r="P22" s="108" t="str">
        <f>PKG!Q34</f>
        <v>Tidak</v>
      </c>
      <c r="Q22" s="108" t="str">
        <f>PKG!R34</f>
        <v>Tidak</v>
      </c>
      <c r="R22" s="108" t="str">
        <f>PKG!S34</f>
        <v>Tidak</v>
      </c>
      <c r="S22" s="108">
        <f>PKG!T34</f>
        <v>0</v>
      </c>
      <c r="T22" s="108" t="str">
        <f>PKG!U34</f>
        <v>Tidak</v>
      </c>
      <c r="U22" s="108">
        <f>PKG!V34</f>
        <v>0</v>
      </c>
      <c r="V22" s="108">
        <f>PKG!W34</f>
        <v>0</v>
      </c>
      <c r="W22" s="108">
        <f>PKG!X34</f>
        <v>0</v>
      </c>
      <c r="X22" s="108">
        <f>PKG!Y34</f>
        <v>0</v>
      </c>
      <c r="Y22" s="108">
        <f>PKG!Z34</f>
        <v>0</v>
      </c>
      <c r="Z22" s="108">
        <f>PKG!AA34</f>
        <v>0</v>
      </c>
      <c r="AA22" s="108">
        <f>PKG!AB34</f>
        <v>0</v>
      </c>
      <c r="AB22" s="108">
        <f>PKG!AC34</f>
        <v>0</v>
      </c>
      <c r="AC22" s="108">
        <f>PKG!AD34</f>
        <v>0</v>
      </c>
      <c r="AD22" s="108">
        <f>PKG!AE34</f>
        <v>0</v>
      </c>
      <c r="AE22" s="108">
        <f>PKG!AF34</f>
        <v>0</v>
      </c>
      <c r="AF22" s="108" t="str">
        <f>PKG!AG34</f>
        <v>Gizi Buruk</v>
      </c>
      <c r="AG22" s="108" t="str">
        <f>PKG!AH34</f>
        <v>Normal</v>
      </c>
      <c r="AH22" s="108" t="str">
        <f>PKG!AI34</f>
        <v>Sangat Kurus</v>
      </c>
      <c r="AI22" s="108" t="str">
        <f>PKG!AJ34</f>
        <v>Sgt Kurus</v>
      </c>
      <c r="AJ22" s="108">
        <f>PKG!AK34</f>
        <v>0</v>
      </c>
      <c r="AK22" s="108">
        <f>PKG!AL34</f>
        <v>0</v>
      </c>
      <c r="AL22" s="108">
        <f>PKG!AM34</f>
        <v>0</v>
      </c>
      <c r="AM22" s="108">
        <f>PKG!AN34</f>
        <v>0</v>
      </c>
      <c r="AN22" s="108">
        <f>PKG!AO34</f>
        <v>0</v>
      </c>
      <c r="AO22" s="108" t="str">
        <f>PKG!AP34</f>
        <v>Sesuai usia</v>
      </c>
      <c r="AP22" s="108">
        <f>PKG!AQ34</f>
        <v>0</v>
      </c>
      <c r="AQ22" s="108">
        <f>PKG!AR34</f>
        <v>0</v>
      </c>
      <c r="AR22" s="108" t="str">
        <f>PKG!AS34</f>
        <v>Tidak</v>
      </c>
      <c r="AS22" s="108">
        <f>PKG!AT34</f>
        <v>0</v>
      </c>
      <c r="AT22" s="108" t="str">
        <f>PKG!AU34</f>
        <v>Tidak</v>
      </c>
      <c r="AU22" s="108">
        <f>PKG!AV34</f>
        <v>0</v>
      </c>
      <c r="AV22" s="108">
        <f>PKG!AW34</f>
        <v>0</v>
      </c>
      <c r="AW22" s="108" t="str">
        <f>PKG!AX34</f>
        <v>Tidak</v>
      </c>
    </row>
    <row r="23" spans="1:49" x14ac:dyDescent="0.25">
      <c r="A23" s="108">
        <f>PKG!B35</f>
        <v>22</v>
      </c>
      <c r="B23" s="108">
        <f>PKG!C35</f>
        <v>45803</v>
      </c>
      <c r="C23" s="108" t="str">
        <f>PKG!D35</f>
        <v>3503110611210001</v>
      </c>
      <c r="D23" s="108" t="str">
        <f>PKG!E35</f>
        <v>ZAFRAN BASYAR HUSNAPUTRA</v>
      </c>
      <c r="E23" s="108" t="str">
        <f>PKG!F35</f>
        <v>3 thn. 06 bln.</v>
      </c>
      <c r="F23" s="108">
        <f>PKG!G35</f>
        <v>44506</v>
      </c>
      <c r="G23" s="108" t="str">
        <f>PKG!H35</f>
        <v>KARANGSOKO</v>
      </c>
      <c r="H23" s="108" t="str">
        <f>PKG!I35</f>
        <v>rt 24</v>
      </c>
      <c r="I23" s="108">
        <f>PKG!J35</f>
        <v>101</v>
      </c>
      <c r="J23" s="108">
        <f>PKG!K35</f>
        <v>15</v>
      </c>
      <c r="K23" s="108">
        <f>PKG!L35</f>
        <v>0</v>
      </c>
      <c r="L23" s="108" t="str">
        <f>PKG!M35</f>
        <v>Tidak</v>
      </c>
      <c r="M23" s="108">
        <f>PKG!N35</f>
        <v>0</v>
      </c>
      <c r="N23" s="108" t="str">
        <f>PKG!O35</f>
        <v>Non disabilitas</v>
      </c>
      <c r="O23" s="108">
        <f>PKG!P35</f>
        <v>0</v>
      </c>
      <c r="P23" s="108" t="str">
        <f>PKG!Q35</f>
        <v>Tidak</v>
      </c>
      <c r="Q23" s="108" t="str">
        <f>PKG!R35</f>
        <v>Tidak</v>
      </c>
      <c r="R23" s="108" t="str">
        <f>PKG!S35</f>
        <v>Tidak</v>
      </c>
      <c r="S23" s="108">
        <f>PKG!T35</f>
        <v>0</v>
      </c>
      <c r="T23" s="108" t="str">
        <f>PKG!U35</f>
        <v>Tidak</v>
      </c>
      <c r="U23" s="108">
        <f>PKG!V35</f>
        <v>0</v>
      </c>
      <c r="V23" s="108">
        <f>PKG!W35</f>
        <v>0</v>
      </c>
      <c r="W23" s="108">
        <f>PKG!X35</f>
        <v>0</v>
      </c>
      <c r="X23" s="108">
        <f>PKG!Y35</f>
        <v>0</v>
      </c>
      <c r="Y23" s="108">
        <f>PKG!Z35</f>
        <v>0</v>
      </c>
      <c r="Z23" s="108">
        <f>PKG!AA35</f>
        <v>0</v>
      </c>
      <c r="AA23" s="108">
        <f>PKG!AB35</f>
        <v>0</v>
      </c>
      <c r="AB23" s="108">
        <f>PKG!AC35</f>
        <v>0</v>
      </c>
      <c r="AC23" s="108">
        <f>PKG!AD35</f>
        <v>0</v>
      </c>
      <c r="AD23" s="108">
        <f>PKG!AE35</f>
        <v>0</v>
      </c>
      <c r="AE23" s="108">
        <f>PKG!AF35</f>
        <v>0</v>
      </c>
      <c r="AF23" s="108" t="str">
        <f>PKG!AG35</f>
        <v>Gizi Normal</v>
      </c>
      <c r="AG23" s="108" t="str">
        <f>PKG!AH35</f>
        <v>Normal</v>
      </c>
      <c r="AH23" s="108" t="str">
        <f>PKG!AI35</f>
        <v>Normal</v>
      </c>
      <c r="AI23" s="108" t="str">
        <f>PKG!AJ35</f>
        <v>Normal</v>
      </c>
      <c r="AJ23" s="108">
        <f>PKG!AK35</f>
        <v>0</v>
      </c>
      <c r="AK23" s="108">
        <f>PKG!AL35</f>
        <v>0</v>
      </c>
      <c r="AL23" s="108">
        <f>PKG!AM35</f>
        <v>0</v>
      </c>
      <c r="AM23" s="108">
        <f>PKG!AN35</f>
        <v>0</v>
      </c>
      <c r="AN23" s="108">
        <f>PKG!AO35</f>
        <v>0</v>
      </c>
      <c r="AO23" s="108" t="str">
        <f>PKG!AP35</f>
        <v>Sesuai usia</v>
      </c>
      <c r="AP23" s="108">
        <f>PKG!AQ35</f>
        <v>0</v>
      </c>
      <c r="AQ23" s="108">
        <f>PKG!AR35</f>
        <v>0</v>
      </c>
      <c r="AR23" s="108" t="str">
        <f>PKG!AS35</f>
        <v>Tidak</v>
      </c>
      <c r="AS23" s="108">
        <f>PKG!AT35</f>
        <v>0</v>
      </c>
      <c r="AT23" s="108" t="str">
        <f>PKG!AU35</f>
        <v>Tidak</v>
      </c>
      <c r="AU23" s="108">
        <f>PKG!AV35</f>
        <v>0</v>
      </c>
      <c r="AV23" s="108">
        <f>PKG!AW35</f>
        <v>0</v>
      </c>
      <c r="AW23" s="108" t="str">
        <f>PKG!AX35</f>
        <v>Tidak</v>
      </c>
    </row>
    <row r="24" spans="1:49" x14ac:dyDescent="0.25">
      <c r="A24" s="108">
        <f>PKG!B36</f>
        <v>23</v>
      </c>
      <c r="B24" s="108">
        <f>PKG!C36</f>
        <v>45803</v>
      </c>
      <c r="C24" s="108" t="str">
        <f>PKG!D36</f>
        <v>3504057105230002</v>
      </c>
      <c r="D24" s="108" t="str">
        <f>PKG!E36</f>
        <v>ELENORA CEISYA HANUM</v>
      </c>
      <c r="E24" s="108" t="str">
        <f>PKG!F36</f>
        <v>1 thn. 11 bln.</v>
      </c>
      <c r="F24" s="108">
        <f>PKG!G36</f>
        <v>45077</v>
      </c>
      <c r="G24" s="108" t="str">
        <f>PKG!H36</f>
        <v>KARANGSOKO</v>
      </c>
      <c r="H24" s="108">
        <f>PKG!I36</f>
        <v>45799</v>
      </c>
      <c r="I24" s="108">
        <f>PKG!J36</f>
        <v>90</v>
      </c>
      <c r="J24" s="108">
        <f>PKG!K36</f>
        <v>15</v>
      </c>
      <c r="K24" s="108">
        <f>PKG!L36</f>
        <v>0</v>
      </c>
      <c r="L24" s="108">
        <f>PKG!M36</f>
        <v>0</v>
      </c>
      <c r="M24" s="108">
        <f>PKG!N36</f>
        <v>0</v>
      </c>
      <c r="N24" s="108" t="str">
        <f>PKG!O36</f>
        <v>Non disabilitas</v>
      </c>
      <c r="O24" s="108">
        <f>PKG!P36</f>
        <v>0</v>
      </c>
      <c r="P24" s="108">
        <f>PKG!Q36</f>
        <v>0</v>
      </c>
      <c r="Q24" s="108">
        <f>PKG!R36</f>
        <v>0</v>
      </c>
      <c r="R24" s="108">
        <f>PKG!S36</f>
        <v>0</v>
      </c>
      <c r="S24" s="108">
        <f>PKG!T36</f>
        <v>0</v>
      </c>
      <c r="T24" s="108" t="str">
        <f>PKG!U36</f>
        <v>Tidak</v>
      </c>
      <c r="U24" s="108">
        <f>PKG!V36</f>
        <v>0</v>
      </c>
      <c r="V24" s="108">
        <f>PKG!W36</f>
        <v>0</v>
      </c>
      <c r="W24" s="108">
        <f>PKG!X36</f>
        <v>0</v>
      </c>
      <c r="X24" s="108">
        <f>PKG!Y36</f>
        <v>0</v>
      </c>
      <c r="Y24" s="108">
        <f>PKG!Z36</f>
        <v>0</v>
      </c>
      <c r="Z24" s="108">
        <f>PKG!AA36</f>
        <v>0</v>
      </c>
      <c r="AA24" s="108">
        <f>PKG!AB36</f>
        <v>0</v>
      </c>
      <c r="AB24" s="108">
        <f>PKG!AC36</f>
        <v>0</v>
      </c>
      <c r="AC24" s="108">
        <f>PKG!AD36</f>
        <v>0</v>
      </c>
      <c r="AD24" s="108">
        <f>PKG!AE36</f>
        <v>0</v>
      </c>
      <c r="AE24" s="108">
        <f>PKG!AF36</f>
        <v>0</v>
      </c>
      <c r="AF24" s="108" t="str">
        <f>PKG!AG36</f>
        <v>Gizi Lebih</v>
      </c>
      <c r="AG24" s="108" t="str">
        <f>PKG!AH36</f>
        <v>Normal</v>
      </c>
      <c r="AH24" s="108" t="str">
        <f>PKG!AI36</f>
        <v>Normal</v>
      </c>
      <c r="AI24" s="108" t="str">
        <f>PKG!AJ36</f>
        <v>Obesitas</v>
      </c>
      <c r="AJ24" s="108">
        <f>PKG!AK36</f>
        <v>0</v>
      </c>
      <c r="AK24" s="108" t="str">
        <f>PKG!AL36</f>
        <v>Y</v>
      </c>
      <c r="AL24" s="108">
        <f>PKG!AM36</f>
        <v>0</v>
      </c>
      <c r="AM24" s="108">
        <f>PKG!AN36</f>
        <v>0</v>
      </c>
      <c r="AN24" s="108">
        <f>PKG!AO36</f>
        <v>0</v>
      </c>
      <c r="AO24" s="108">
        <f>PKG!AP36</f>
        <v>0</v>
      </c>
      <c r="AP24" s="108">
        <f>PKG!AQ36</f>
        <v>0</v>
      </c>
      <c r="AQ24" s="108">
        <f>PKG!AR36</f>
        <v>0</v>
      </c>
      <c r="AR24" s="108">
        <f>PKG!AS36</f>
        <v>0</v>
      </c>
      <c r="AS24" s="108">
        <f>PKG!AT36</f>
        <v>0</v>
      </c>
      <c r="AT24" s="108">
        <f>PKG!AU36</f>
        <v>0</v>
      </c>
      <c r="AU24" s="108">
        <f>PKG!AV36</f>
        <v>0</v>
      </c>
      <c r="AV24" s="108">
        <f>PKG!AW36</f>
        <v>0</v>
      </c>
      <c r="AW24" s="108">
        <f>PKG!AX36</f>
        <v>0</v>
      </c>
    </row>
    <row r="25" spans="1:49" x14ac:dyDescent="0.25">
      <c r="A25" s="108">
        <f>PKG!B37</f>
        <v>24</v>
      </c>
      <c r="B25" s="108">
        <f>PKG!C37</f>
        <v>45804</v>
      </c>
      <c r="C25" s="108" t="str">
        <f>PKG!D37</f>
        <v>3503112207220001</v>
      </c>
      <c r="D25" s="108" t="str">
        <f>PKG!E37</f>
        <v>ADZRIL PRADIPTA AL BAIHAQI</v>
      </c>
      <c r="E25" s="108" t="str">
        <f>PKG!F37</f>
        <v>2 thn. 10 bln.</v>
      </c>
      <c r="F25" s="108">
        <f>PKG!G37</f>
        <v>44764</v>
      </c>
      <c r="G25" s="108" t="str">
        <f>PKG!H37</f>
        <v>KARANGSOKO</v>
      </c>
      <c r="H25" s="108" t="str">
        <f>PKG!I37</f>
        <v>RT 09</v>
      </c>
      <c r="I25" s="108">
        <f>PKG!J37</f>
        <v>88</v>
      </c>
      <c r="J25" s="108">
        <f>PKG!K37</f>
        <v>161</v>
      </c>
      <c r="K25" s="108">
        <f>PKG!L37</f>
        <v>0</v>
      </c>
      <c r="L25" s="108">
        <f>PKG!M37</f>
        <v>0</v>
      </c>
      <c r="M25" s="108">
        <f>PKG!N37</f>
        <v>0</v>
      </c>
      <c r="N25" s="108" t="str">
        <f>PKG!O37</f>
        <v>Non disabilitas</v>
      </c>
      <c r="O25" s="108" t="str">
        <f>PKG!P37</f>
        <v>Tidak</v>
      </c>
      <c r="P25" s="108">
        <f>PKG!Q37</f>
        <v>0</v>
      </c>
      <c r="Q25" s="108">
        <f>PKG!R37</f>
        <v>0</v>
      </c>
      <c r="R25" s="108">
        <f>PKG!S37</f>
        <v>0</v>
      </c>
      <c r="S25" s="108">
        <f>PKG!T37</f>
        <v>0</v>
      </c>
      <c r="T25" s="108" t="str">
        <f>PKG!U37</f>
        <v>Tidak</v>
      </c>
      <c r="U25" s="108">
        <f>PKG!V37</f>
        <v>0</v>
      </c>
      <c r="V25" s="108">
        <f>PKG!W37</f>
        <v>0</v>
      </c>
      <c r="W25" s="108">
        <f>PKG!X37</f>
        <v>0</v>
      </c>
      <c r="X25" s="108">
        <f>PKG!Y37</f>
        <v>0</v>
      </c>
      <c r="Y25" s="108">
        <f>PKG!Z37</f>
        <v>0</v>
      </c>
      <c r="Z25" s="108">
        <f>PKG!AA37</f>
        <v>0</v>
      </c>
      <c r="AA25" s="108">
        <f>PKG!AB37</f>
        <v>0</v>
      </c>
      <c r="AB25" s="108">
        <f>PKG!AC37</f>
        <v>0</v>
      </c>
      <c r="AC25" s="108">
        <f>PKG!AD37</f>
        <v>0</v>
      </c>
      <c r="AD25" s="108">
        <f>PKG!AE37</f>
        <v>0</v>
      </c>
      <c r="AE25" s="108">
        <f>PKG!AF37</f>
        <v>0</v>
      </c>
      <c r="AF25" s="108" t="str">
        <f>PKG!AG37</f>
        <v>Gizi Lebih</v>
      </c>
      <c r="AG25" s="108" t="str">
        <f>PKG!AH37</f>
        <v>Pendek</v>
      </c>
      <c r="AH25" s="108" t="str">
        <f>PKG!AI37</f>
        <v>Gemuk</v>
      </c>
      <c r="AI25" s="108" t="str">
        <f>PKG!AJ37</f>
        <v>Obesitas</v>
      </c>
      <c r="AJ25" s="108">
        <f>PKG!AK37</f>
        <v>0</v>
      </c>
      <c r="AK25" s="108">
        <f>PKG!AL37</f>
        <v>0</v>
      </c>
      <c r="AL25" s="108">
        <f>PKG!AM37</f>
        <v>0</v>
      </c>
      <c r="AM25" s="108">
        <f>PKG!AN37</f>
        <v>0</v>
      </c>
      <c r="AN25" s="108">
        <f>PKG!AO37</f>
        <v>0</v>
      </c>
      <c r="AO25" s="108" t="str">
        <f>PKG!AP37</f>
        <v>Sesuai usia</v>
      </c>
      <c r="AP25" s="108">
        <f>PKG!AQ37</f>
        <v>0</v>
      </c>
      <c r="AQ25" s="108">
        <f>PKG!AR37</f>
        <v>0</v>
      </c>
      <c r="AR25" s="108" t="str">
        <f>PKG!AS37</f>
        <v>Tidak</v>
      </c>
      <c r="AS25" s="108">
        <f>PKG!AT37</f>
        <v>0</v>
      </c>
      <c r="AT25" s="108">
        <f>PKG!AU37</f>
        <v>0</v>
      </c>
      <c r="AU25" s="108">
        <f>PKG!AV37</f>
        <v>0</v>
      </c>
      <c r="AV25" s="108">
        <f>PKG!AW37</f>
        <v>0</v>
      </c>
      <c r="AW25" s="108">
        <f>PKG!AX37</f>
        <v>0</v>
      </c>
    </row>
    <row r="26" spans="1:49" x14ac:dyDescent="0.25">
      <c r="A26" s="108">
        <f>PKG!B38</f>
        <v>25</v>
      </c>
      <c r="B26" s="108">
        <f>PKG!C38</f>
        <v>45804</v>
      </c>
      <c r="C26" s="108" t="str">
        <f>PKG!D38</f>
        <v>3503111403230001</v>
      </c>
      <c r="D26" s="108" t="str">
        <f>PKG!E38</f>
        <v>KENZIO XABIRU WIJAYA</v>
      </c>
      <c r="E26" s="108" t="str">
        <f>PKG!F38</f>
        <v>2 thn. 02 bln.</v>
      </c>
      <c r="F26" s="108">
        <f>PKG!G38</f>
        <v>44999</v>
      </c>
      <c r="G26" s="108" t="str">
        <f>PKG!H38</f>
        <v>KARANGSOKO</v>
      </c>
      <c r="H26" s="108" t="str">
        <f>PKG!I38</f>
        <v>RT 11</v>
      </c>
      <c r="I26" s="108">
        <f>PKG!J38</f>
        <v>83</v>
      </c>
      <c r="J26" s="108" t="str">
        <f>PKG!K38</f>
        <v>10.5</v>
      </c>
      <c r="K26" s="108">
        <f>PKG!L38</f>
        <v>0</v>
      </c>
      <c r="L26" s="108">
        <f>PKG!M38</f>
        <v>0</v>
      </c>
      <c r="M26" s="108">
        <f>PKG!N38</f>
        <v>0</v>
      </c>
      <c r="N26" s="108" t="str">
        <f>PKG!O38</f>
        <v>Non disabilitas</v>
      </c>
      <c r="O26" s="108" t="str">
        <f>PKG!P38</f>
        <v>Tidak</v>
      </c>
      <c r="P26" s="108">
        <f>PKG!Q38</f>
        <v>0</v>
      </c>
      <c r="Q26" s="108">
        <f>PKG!R38</f>
        <v>0</v>
      </c>
      <c r="R26" s="108">
        <f>PKG!S38</f>
        <v>0</v>
      </c>
      <c r="S26" s="108">
        <f>PKG!T38</f>
        <v>0</v>
      </c>
      <c r="T26" s="108" t="str">
        <f>PKG!U38</f>
        <v>Tidak</v>
      </c>
      <c r="U26" s="108">
        <f>PKG!V38</f>
        <v>0</v>
      </c>
      <c r="V26" s="108">
        <f>PKG!W38</f>
        <v>0</v>
      </c>
      <c r="W26" s="108">
        <f>PKG!X38</f>
        <v>0</v>
      </c>
      <c r="X26" s="108">
        <f>PKG!Y38</f>
        <v>0</v>
      </c>
      <c r="Y26" s="108">
        <f>PKG!Z38</f>
        <v>0</v>
      </c>
      <c r="Z26" s="108">
        <f>PKG!AA38</f>
        <v>0</v>
      </c>
      <c r="AA26" s="108">
        <f>PKG!AB38</f>
        <v>0</v>
      </c>
      <c r="AB26" s="108">
        <f>PKG!AC38</f>
        <v>0</v>
      </c>
      <c r="AC26" s="108">
        <f>PKG!AD38</f>
        <v>0</v>
      </c>
      <c r="AD26" s="108">
        <f>PKG!AE38</f>
        <v>0</v>
      </c>
      <c r="AE26" s="108">
        <f>PKG!AF38</f>
        <v>0</v>
      </c>
      <c r="AF26" s="108" t="str">
        <f>PKG!AG38</f>
        <v>Gizi Buruk</v>
      </c>
      <c r="AG26" s="108" t="str">
        <f>PKG!AH38</f>
        <v>Normal</v>
      </c>
      <c r="AH26" s="108" t="str">
        <f>PKG!AI38</f>
        <v>Sangat Kurus</v>
      </c>
      <c r="AI26" s="108" t="str">
        <f>PKG!AJ38</f>
        <v>Sgt Kurus</v>
      </c>
      <c r="AJ26" s="108">
        <f>PKG!AK38</f>
        <v>0</v>
      </c>
      <c r="AK26" s="108">
        <f>PKG!AL38</f>
        <v>0</v>
      </c>
      <c r="AL26" s="108">
        <f>PKG!AM38</f>
        <v>0</v>
      </c>
      <c r="AM26" s="108">
        <f>PKG!AN38</f>
        <v>0</v>
      </c>
      <c r="AN26" s="108">
        <f>PKG!AO38</f>
        <v>0</v>
      </c>
      <c r="AO26" s="108" t="str">
        <f>PKG!AP38</f>
        <v>Sesuai usia</v>
      </c>
      <c r="AP26" s="108">
        <f>PKG!AQ38</f>
        <v>0</v>
      </c>
      <c r="AQ26" s="108">
        <f>PKG!AR38</f>
        <v>0</v>
      </c>
      <c r="AR26" s="108" t="str">
        <f>PKG!AS38</f>
        <v>Tidak</v>
      </c>
      <c r="AS26" s="108">
        <f>PKG!AT38</f>
        <v>0</v>
      </c>
      <c r="AT26" s="108">
        <f>PKG!AU38</f>
        <v>0</v>
      </c>
      <c r="AU26" s="108">
        <f>PKG!AV38</f>
        <v>0</v>
      </c>
      <c r="AV26" s="108">
        <f>PKG!AW38</f>
        <v>0</v>
      </c>
      <c r="AW26" s="108">
        <f>PKG!AX38</f>
        <v>0</v>
      </c>
    </row>
    <row r="27" spans="1:49" x14ac:dyDescent="0.25">
      <c r="A27" s="108">
        <f>PKG!B39</f>
        <v>26</v>
      </c>
      <c r="B27" s="108">
        <f>PKG!C39</f>
        <v>45804</v>
      </c>
      <c r="C27" s="108" t="str">
        <f>PKG!D39</f>
        <v>3503111503230002</v>
      </c>
      <c r="D27" s="108" t="str">
        <f>PKG!E39</f>
        <v>ALVINO NUFFAIL HAIDAR SETIAWAN</v>
      </c>
      <c r="E27" s="108" t="str">
        <f>PKG!F39</f>
        <v>2 thn. 02 bln.</v>
      </c>
      <c r="F27" s="108">
        <f>PKG!G39</f>
        <v>45000</v>
      </c>
      <c r="G27" s="108" t="str">
        <f>PKG!H39</f>
        <v>KARANGSOKO</v>
      </c>
      <c r="H27" s="108" t="str">
        <f>PKG!I39</f>
        <v>RT 11 RW 02</v>
      </c>
      <c r="I27" s="108">
        <f>PKG!J39</f>
        <v>82</v>
      </c>
      <c r="J27" s="108" t="str">
        <f>PKG!K39</f>
        <v>10.2</v>
      </c>
      <c r="K27" s="108">
        <f>PKG!L39</f>
        <v>0</v>
      </c>
      <c r="L27" s="108">
        <f>PKG!M39</f>
        <v>0</v>
      </c>
      <c r="M27" s="108">
        <f>PKG!N39</f>
        <v>0</v>
      </c>
      <c r="N27" s="108" t="str">
        <f>PKG!O39</f>
        <v>Non disabilitas</v>
      </c>
      <c r="O27" s="108" t="str">
        <f>PKG!P39</f>
        <v>Tidak</v>
      </c>
      <c r="P27" s="108">
        <f>PKG!Q39</f>
        <v>0</v>
      </c>
      <c r="Q27" s="108">
        <f>PKG!R39</f>
        <v>0</v>
      </c>
      <c r="R27" s="108">
        <f>PKG!S39</f>
        <v>0</v>
      </c>
      <c r="S27" s="108">
        <f>PKG!T39</f>
        <v>0</v>
      </c>
      <c r="T27" s="108" t="str">
        <f>PKG!U39</f>
        <v>Tidak</v>
      </c>
      <c r="U27" s="108">
        <f>PKG!V39</f>
        <v>0</v>
      </c>
      <c r="V27" s="108">
        <f>PKG!W39</f>
        <v>0</v>
      </c>
      <c r="W27" s="108">
        <f>PKG!X39</f>
        <v>0</v>
      </c>
      <c r="X27" s="108">
        <f>PKG!Y39</f>
        <v>0</v>
      </c>
      <c r="Y27" s="108">
        <f>PKG!Z39</f>
        <v>0</v>
      </c>
      <c r="Z27" s="108">
        <f>PKG!AA39</f>
        <v>0</v>
      </c>
      <c r="AA27" s="108">
        <f>PKG!AB39</f>
        <v>0</v>
      </c>
      <c r="AB27" s="108">
        <f>PKG!AC39</f>
        <v>0</v>
      </c>
      <c r="AC27" s="108">
        <f>PKG!AD39</f>
        <v>0</v>
      </c>
      <c r="AD27" s="108">
        <f>PKG!AE39</f>
        <v>0</v>
      </c>
      <c r="AE27" s="108">
        <f>PKG!AF39</f>
        <v>0</v>
      </c>
      <c r="AF27" s="108" t="str">
        <f>PKG!AG39</f>
        <v>Gizi Buruk</v>
      </c>
      <c r="AG27" s="108" t="str">
        <f>PKG!AH39</f>
        <v>Pendek</v>
      </c>
      <c r="AH27" s="108" t="str">
        <f>PKG!AI39</f>
        <v>Sangat Kurus</v>
      </c>
      <c r="AI27" s="108" t="str">
        <f>PKG!AJ39</f>
        <v>Sgt Kurus</v>
      </c>
      <c r="AJ27" s="108">
        <f>PKG!AK39</f>
        <v>0</v>
      </c>
      <c r="AK27" s="108">
        <f>PKG!AL39</f>
        <v>0</v>
      </c>
      <c r="AL27" s="108">
        <f>PKG!AM39</f>
        <v>0</v>
      </c>
      <c r="AM27" s="108">
        <f>PKG!AN39</f>
        <v>0</v>
      </c>
      <c r="AN27" s="108">
        <f>PKG!AO39</f>
        <v>0</v>
      </c>
      <c r="AO27" s="108" t="str">
        <f>PKG!AP39</f>
        <v>Sesuai usia</v>
      </c>
      <c r="AP27" s="108">
        <f>PKG!AQ39</f>
        <v>0</v>
      </c>
      <c r="AQ27" s="108">
        <f>PKG!AR39</f>
        <v>0</v>
      </c>
      <c r="AR27" s="108" t="str">
        <f>PKG!AS39</f>
        <v>Tidak</v>
      </c>
      <c r="AS27" s="108">
        <f>PKG!AT39</f>
        <v>0</v>
      </c>
      <c r="AT27" s="108">
        <f>PKG!AU39</f>
        <v>0</v>
      </c>
      <c r="AU27" s="108">
        <f>PKG!AV39</f>
        <v>0</v>
      </c>
      <c r="AV27" s="108">
        <f>PKG!AW39</f>
        <v>0</v>
      </c>
      <c r="AW27" s="108">
        <f>PKG!AX39</f>
        <v>0</v>
      </c>
    </row>
    <row r="28" spans="1:49" x14ac:dyDescent="0.25">
      <c r="A28" s="108">
        <f>PKG!B40</f>
        <v>27</v>
      </c>
      <c r="B28" s="108">
        <f>PKG!C40</f>
        <v>45804</v>
      </c>
      <c r="C28" s="108" t="str">
        <f>PKG!D40</f>
        <v>3503111410200004</v>
      </c>
      <c r="D28" s="108" t="str">
        <f>PKG!E40</f>
        <v>MAHARDIKA KHOIRUL ALFARIS</v>
      </c>
      <c r="E28" s="108" t="str">
        <f>PKG!F40</f>
        <v>4 thn. 07 bln.</v>
      </c>
      <c r="F28" s="108">
        <f>PKG!G40</f>
        <v>44118</v>
      </c>
      <c r="G28" s="108" t="str">
        <f>PKG!H40</f>
        <v>KARANGSOKO</v>
      </c>
      <c r="H28" s="108" t="str">
        <f>PKG!I40</f>
        <v>rt 11</v>
      </c>
      <c r="I28" s="108">
        <f>PKG!J40</f>
        <v>103</v>
      </c>
      <c r="J28" s="108" t="str">
        <f>PKG!K40</f>
        <v>16.9</v>
      </c>
      <c r="K28" s="108">
        <f>PKG!L40</f>
        <v>0</v>
      </c>
      <c r="L28" s="108" t="str">
        <f>PKG!M40</f>
        <v>Tidak</v>
      </c>
      <c r="M28" s="108">
        <f>PKG!N40</f>
        <v>0</v>
      </c>
      <c r="N28" s="108" t="str">
        <f>PKG!O40</f>
        <v>Non disabilitas</v>
      </c>
      <c r="O28" s="108">
        <f>PKG!P40</f>
        <v>0</v>
      </c>
      <c r="P28" s="108" t="str">
        <f>PKG!Q40</f>
        <v>Tidak</v>
      </c>
      <c r="Q28" s="108" t="str">
        <f>PKG!R40</f>
        <v>Tidak</v>
      </c>
      <c r="R28" s="108" t="str">
        <f>PKG!S40</f>
        <v>Tidak</v>
      </c>
      <c r="S28" s="108">
        <f>PKG!T40</f>
        <v>0</v>
      </c>
      <c r="T28" s="108" t="str">
        <f>PKG!U40</f>
        <v>Tidak</v>
      </c>
      <c r="U28" s="108">
        <f>PKG!V40</f>
        <v>0</v>
      </c>
      <c r="V28" s="108">
        <f>PKG!W40</f>
        <v>0</v>
      </c>
      <c r="W28" s="108">
        <f>PKG!X40</f>
        <v>0</v>
      </c>
      <c r="X28" s="108">
        <f>PKG!Y40</f>
        <v>0</v>
      </c>
      <c r="Y28" s="108">
        <f>PKG!Z40</f>
        <v>0</v>
      </c>
      <c r="Z28" s="108">
        <f>PKG!AA40</f>
        <v>0</v>
      </c>
      <c r="AA28" s="108">
        <f>PKG!AB40</f>
        <v>0</v>
      </c>
      <c r="AB28" s="108">
        <f>PKG!AC40</f>
        <v>0</v>
      </c>
      <c r="AC28" s="108">
        <f>PKG!AD40</f>
        <v>0</v>
      </c>
      <c r="AD28" s="108">
        <f>PKG!AE40</f>
        <v>0</v>
      </c>
      <c r="AE28" s="108">
        <f>PKG!AF40</f>
        <v>0</v>
      </c>
      <c r="AF28" s="108" t="str">
        <f>PKG!AG40</f>
        <v>Gizi Buruk</v>
      </c>
      <c r="AG28" s="108" t="str">
        <f>PKG!AH40</f>
        <v>Normal</v>
      </c>
      <c r="AH28" s="108" t="str">
        <f>PKG!AI40</f>
        <v>Sangat Kurus</v>
      </c>
      <c r="AI28" s="108" t="str">
        <f>PKG!AJ40</f>
        <v>Sgt Kurus</v>
      </c>
      <c r="AJ28" s="108">
        <f>PKG!AK40</f>
        <v>0</v>
      </c>
      <c r="AK28" s="108">
        <f>PKG!AL40</f>
        <v>0</v>
      </c>
      <c r="AL28" s="108">
        <f>PKG!AM40</f>
        <v>0</v>
      </c>
      <c r="AM28" s="108">
        <f>PKG!AN40</f>
        <v>0</v>
      </c>
      <c r="AN28" s="108">
        <f>PKG!AO40</f>
        <v>0</v>
      </c>
      <c r="AO28" s="108" t="str">
        <f>PKG!AP40</f>
        <v>Sesuai usia</v>
      </c>
      <c r="AP28" s="108">
        <f>PKG!AQ40</f>
        <v>0</v>
      </c>
      <c r="AQ28" s="108">
        <f>PKG!AR40</f>
        <v>0</v>
      </c>
      <c r="AR28" s="108" t="str">
        <f>PKG!AS40</f>
        <v>Tidak</v>
      </c>
      <c r="AS28" s="108">
        <f>PKG!AT40</f>
        <v>0</v>
      </c>
      <c r="AT28" s="108" t="str">
        <f>PKG!AU40</f>
        <v>Tidak</v>
      </c>
      <c r="AU28" s="108">
        <f>PKG!AV40</f>
        <v>0</v>
      </c>
      <c r="AV28" s="108">
        <f>PKG!AW40</f>
        <v>0</v>
      </c>
      <c r="AW28" s="108">
        <f>PKG!AX40</f>
        <v>0</v>
      </c>
    </row>
    <row r="29" spans="1:49" x14ac:dyDescent="0.25">
      <c r="A29" s="108">
        <f>PKG!B41</f>
        <v>28</v>
      </c>
      <c r="B29" s="108">
        <f>PKG!C41</f>
        <v>45804</v>
      </c>
      <c r="C29" s="108" t="str">
        <f>PKG!D41</f>
        <v>3503113008210001</v>
      </c>
      <c r="D29" s="108" t="str">
        <f>PKG!E41</f>
        <v>GUSTAV ANDRYAN AIRLANGGA</v>
      </c>
      <c r="E29" s="108" t="str">
        <f>PKG!F41</f>
        <v>3 thn. 08 bln.</v>
      </c>
      <c r="F29" s="108">
        <f>PKG!G41</f>
        <v>44438</v>
      </c>
      <c r="G29" s="108">
        <f>PKG!H41</f>
        <v>0</v>
      </c>
      <c r="H29" s="108" t="str">
        <f>PKG!I41</f>
        <v>rt 11 rw 2</v>
      </c>
      <c r="I29" s="108">
        <f>PKG!J41</f>
        <v>104</v>
      </c>
      <c r="J29" s="108" t="str">
        <f>PKG!K41</f>
        <v>17.1</v>
      </c>
      <c r="K29" s="108">
        <f>PKG!L41</f>
        <v>0</v>
      </c>
      <c r="L29" s="108" t="str">
        <f>PKG!M41</f>
        <v>Tidak</v>
      </c>
      <c r="M29" s="108">
        <f>PKG!N41</f>
        <v>0</v>
      </c>
      <c r="N29" s="108" t="str">
        <f>PKG!O41</f>
        <v>Non disabilitas</v>
      </c>
      <c r="O29" s="108">
        <f>PKG!P41</f>
        <v>0</v>
      </c>
      <c r="P29" s="108" t="str">
        <f>PKG!Q41</f>
        <v>Tidak</v>
      </c>
      <c r="Q29" s="108" t="str">
        <f>PKG!R41</f>
        <v>Tidak</v>
      </c>
      <c r="R29" s="108" t="str">
        <f>PKG!S41</f>
        <v>Tidak</v>
      </c>
      <c r="S29" s="108">
        <f>PKG!T41</f>
        <v>0</v>
      </c>
      <c r="T29" s="108" t="str">
        <f>PKG!U41</f>
        <v>Tidak</v>
      </c>
      <c r="U29" s="108">
        <f>PKG!V41</f>
        <v>0</v>
      </c>
      <c r="V29" s="108">
        <f>PKG!W41</f>
        <v>0</v>
      </c>
      <c r="W29" s="108">
        <f>PKG!X41</f>
        <v>0</v>
      </c>
      <c r="X29" s="108">
        <f>PKG!Y41</f>
        <v>0</v>
      </c>
      <c r="Y29" s="108">
        <f>PKG!Z41</f>
        <v>0</v>
      </c>
      <c r="Z29" s="108">
        <f>PKG!AA41</f>
        <v>0</v>
      </c>
      <c r="AA29" s="108">
        <f>PKG!AB41</f>
        <v>0</v>
      </c>
      <c r="AB29" s="108">
        <f>PKG!AC41</f>
        <v>0</v>
      </c>
      <c r="AC29" s="108">
        <f>PKG!AD41</f>
        <v>0</v>
      </c>
      <c r="AD29" s="108">
        <f>PKG!AE41</f>
        <v>0</v>
      </c>
      <c r="AE29" s="108">
        <f>PKG!AF41</f>
        <v>0</v>
      </c>
      <c r="AF29" s="108" t="str">
        <f>PKG!AG41</f>
        <v>Gizi Buruk</v>
      </c>
      <c r="AG29" s="108" t="str">
        <f>PKG!AH41</f>
        <v>Normal</v>
      </c>
      <c r="AH29" s="108" t="str">
        <f>PKG!AI41</f>
        <v>Sangat Kurus</v>
      </c>
      <c r="AI29" s="108" t="str">
        <f>PKG!AJ41</f>
        <v>Sgt Kurus</v>
      </c>
      <c r="AJ29" s="108">
        <f>PKG!AK41</f>
        <v>0</v>
      </c>
      <c r="AK29" s="108">
        <f>PKG!AL41</f>
        <v>0</v>
      </c>
      <c r="AL29" s="108">
        <f>PKG!AM41</f>
        <v>0</v>
      </c>
      <c r="AM29" s="108">
        <f>PKG!AN41</f>
        <v>0</v>
      </c>
      <c r="AN29" s="108">
        <f>PKG!AO41</f>
        <v>0</v>
      </c>
      <c r="AO29" s="108" t="str">
        <f>PKG!AP41</f>
        <v>Sesuai usia</v>
      </c>
      <c r="AP29" s="108">
        <f>PKG!AQ41</f>
        <v>0</v>
      </c>
      <c r="AQ29" s="108">
        <f>PKG!AR41</f>
        <v>0</v>
      </c>
      <c r="AR29" s="108" t="str">
        <f>PKG!AS41</f>
        <v>Tidak</v>
      </c>
      <c r="AS29" s="108">
        <f>PKG!AT41</f>
        <v>0</v>
      </c>
      <c r="AT29" s="108" t="str">
        <f>PKG!AU41</f>
        <v>Tidak</v>
      </c>
      <c r="AU29" s="108">
        <f>PKG!AV41</f>
        <v>0</v>
      </c>
      <c r="AV29" s="108">
        <f>PKG!AW41</f>
        <v>0</v>
      </c>
      <c r="AW29" s="108">
        <f>PKG!AX41</f>
        <v>0</v>
      </c>
    </row>
    <row r="30" spans="1:49" x14ac:dyDescent="0.25">
      <c r="A30" s="108">
        <f>PKG!B42</f>
        <v>29</v>
      </c>
      <c r="B30" s="108">
        <f>PKG!C42</f>
        <v>45804</v>
      </c>
      <c r="C30" s="108" t="str">
        <f>PKG!D42</f>
        <v>3503116304210001</v>
      </c>
      <c r="D30" s="108" t="str">
        <f>PKG!E42</f>
        <v>BRIDGIA ALMERA BIMANTARA</v>
      </c>
      <c r="E30" s="108" t="str">
        <f>PKG!F42</f>
        <v>4 thn. 01 bln.</v>
      </c>
      <c r="F30" s="108">
        <f>PKG!G42</f>
        <v>44309</v>
      </c>
      <c r="G30" s="108" t="str">
        <f>PKG!H42</f>
        <v>KARANGSOKO</v>
      </c>
      <c r="H30" s="108" t="str">
        <f>PKG!I42</f>
        <v>rt 07</v>
      </c>
      <c r="I30" s="108">
        <f>PKG!J42</f>
        <v>94</v>
      </c>
      <c r="J30" s="108">
        <f>PKG!K42</f>
        <v>12</v>
      </c>
      <c r="K30" s="108">
        <f>PKG!L42</f>
        <v>0</v>
      </c>
      <c r="L30" s="108" t="str">
        <f>PKG!M42</f>
        <v>Tidak</v>
      </c>
      <c r="M30" s="108">
        <f>PKG!N42</f>
        <v>0</v>
      </c>
      <c r="N30" s="108" t="str">
        <f>PKG!O42</f>
        <v>Non disabilitas</v>
      </c>
      <c r="O30" s="108">
        <f>PKG!P42</f>
        <v>0</v>
      </c>
      <c r="P30" s="108" t="str">
        <f>PKG!Q42</f>
        <v>Tidak</v>
      </c>
      <c r="Q30" s="108" t="str">
        <f>PKG!R42</f>
        <v>Tidak</v>
      </c>
      <c r="R30" s="108" t="str">
        <f>PKG!S42</f>
        <v>Tidak</v>
      </c>
      <c r="S30" s="108">
        <f>PKG!T42</f>
        <v>0</v>
      </c>
      <c r="T30" s="108" t="str">
        <f>PKG!U42</f>
        <v>Tidak</v>
      </c>
      <c r="U30" s="108">
        <f>PKG!V42</f>
        <v>0</v>
      </c>
      <c r="V30" s="108">
        <f>PKG!W42</f>
        <v>0</v>
      </c>
      <c r="W30" s="108">
        <f>PKG!X42</f>
        <v>0</v>
      </c>
      <c r="X30" s="108">
        <f>PKG!Y42</f>
        <v>0</v>
      </c>
      <c r="Y30" s="108">
        <f>PKG!Z42</f>
        <v>0</v>
      </c>
      <c r="Z30" s="108">
        <f>PKG!AA42</f>
        <v>0</v>
      </c>
      <c r="AA30" s="108">
        <f>PKG!AB42</f>
        <v>0</v>
      </c>
      <c r="AB30" s="108">
        <f>PKG!AC42</f>
        <v>0</v>
      </c>
      <c r="AC30" s="108">
        <f>PKG!AD42</f>
        <v>0</v>
      </c>
      <c r="AD30" s="108">
        <f>PKG!AE42</f>
        <v>0</v>
      </c>
      <c r="AE30" s="108">
        <f>PKG!AF42</f>
        <v>0</v>
      </c>
      <c r="AF30" s="108" t="str">
        <f>PKG!AG42</f>
        <v>Gizi Kurang</v>
      </c>
      <c r="AG30" s="108" t="str">
        <f>PKG!AH42</f>
        <v>Normal</v>
      </c>
      <c r="AH30" s="108" t="str">
        <f>PKG!AI42</f>
        <v>Normal</v>
      </c>
      <c r="AI30" s="108" t="str">
        <f>PKG!AJ42</f>
        <v>Normal</v>
      </c>
      <c r="AJ30" s="108">
        <f>PKG!AK42</f>
        <v>0</v>
      </c>
      <c r="AK30" s="108">
        <f>PKG!AL42</f>
        <v>0</v>
      </c>
      <c r="AL30" s="108">
        <f>PKG!AM42</f>
        <v>0</v>
      </c>
      <c r="AM30" s="108">
        <f>PKG!AN42</f>
        <v>0</v>
      </c>
      <c r="AN30" s="108">
        <f>PKG!AO42</f>
        <v>0</v>
      </c>
      <c r="AO30" s="108" t="str">
        <f>PKG!AP42</f>
        <v>Sesuai usia</v>
      </c>
      <c r="AP30" s="108">
        <f>PKG!AQ42</f>
        <v>0</v>
      </c>
      <c r="AQ30" s="108">
        <f>PKG!AR42</f>
        <v>0</v>
      </c>
      <c r="AR30" s="108" t="str">
        <f>PKG!AS42</f>
        <v>Tidak</v>
      </c>
      <c r="AS30" s="108">
        <f>PKG!AT42</f>
        <v>0</v>
      </c>
      <c r="AT30" s="108" t="str">
        <f>PKG!AU42</f>
        <v>Tidak</v>
      </c>
      <c r="AU30" s="108">
        <f>PKG!AV42</f>
        <v>0</v>
      </c>
      <c r="AV30" s="108">
        <f>PKG!AW42</f>
        <v>0</v>
      </c>
      <c r="AW30" s="108" t="str">
        <f>PKG!AX42</f>
        <v>Tidak</v>
      </c>
    </row>
    <row r="31" spans="1:49" x14ac:dyDescent="0.25">
      <c r="A31" s="108">
        <f>PKG!B43</f>
        <v>30</v>
      </c>
      <c r="B31" s="108">
        <f>PKG!C43</f>
        <v>45804</v>
      </c>
      <c r="C31" s="108" t="str">
        <f>PKG!D43</f>
        <v>3503116802220001</v>
      </c>
      <c r="D31" s="108" t="str">
        <f>PKG!E43</f>
        <v>JOVINA MAULIDIYA SAPUTRI</v>
      </c>
      <c r="E31" s="108" t="str">
        <f>PKG!F43</f>
        <v>3 thn. 02 bln.</v>
      </c>
      <c r="F31" s="108">
        <f>PKG!G43</f>
        <v>44620</v>
      </c>
      <c r="G31" s="108" t="str">
        <f>PKG!H43</f>
        <v>KARANGSOKO</v>
      </c>
      <c r="H31" s="108" t="str">
        <f>PKG!I43</f>
        <v>RT 7 RW 2</v>
      </c>
      <c r="I31" s="108">
        <f>PKG!J43</f>
        <v>0</v>
      </c>
      <c r="J31" s="108">
        <f>PKG!K43</f>
        <v>0</v>
      </c>
      <c r="K31" s="108">
        <f>PKG!L43</f>
        <v>0</v>
      </c>
      <c r="L31" s="108" t="str">
        <f>PKG!M43</f>
        <v>Tidak</v>
      </c>
      <c r="M31" s="108">
        <f>PKG!N43</f>
        <v>0</v>
      </c>
      <c r="N31" s="108" t="str">
        <f>PKG!O43</f>
        <v>Non disabilitas</v>
      </c>
      <c r="O31" s="108">
        <f>PKG!P43</f>
        <v>0</v>
      </c>
      <c r="P31" s="108" t="str">
        <f>PKG!Q43</f>
        <v>Tidak</v>
      </c>
      <c r="Q31" s="108" t="str">
        <f>PKG!R43</f>
        <v>Tidak</v>
      </c>
      <c r="R31" s="108" t="str">
        <f>PKG!S43</f>
        <v>Tidak</v>
      </c>
      <c r="S31" s="108">
        <f>PKG!T43</f>
        <v>0</v>
      </c>
      <c r="T31" s="108" t="str">
        <f>PKG!U43</f>
        <v>Tidak</v>
      </c>
      <c r="U31" s="108">
        <f>PKG!V43</f>
        <v>0</v>
      </c>
      <c r="V31" s="108">
        <f>PKG!W43</f>
        <v>0</v>
      </c>
      <c r="W31" s="108">
        <f>PKG!X43</f>
        <v>0</v>
      </c>
      <c r="X31" s="108">
        <f>PKG!Y43</f>
        <v>0</v>
      </c>
      <c r="Y31" s="108">
        <f>PKG!Z43</f>
        <v>0</v>
      </c>
      <c r="Z31" s="108">
        <f>PKG!AA43</f>
        <v>0</v>
      </c>
      <c r="AA31" s="108">
        <f>PKG!AB43</f>
        <v>0</v>
      </c>
      <c r="AB31" s="108">
        <f>PKG!AC43</f>
        <v>0</v>
      </c>
      <c r="AC31" s="108">
        <f>PKG!AD43</f>
        <v>0</v>
      </c>
      <c r="AD31" s="108">
        <f>PKG!AE43</f>
        <v>0</v>
      </c>
      <c r="AE31" s="108">
        <f>PKG!AF43</f>
        <v>0</v>
      </c>
      <c r="AF31" s="108" t="str">
        <f>PKG!AG43</f>
        <v>Gizi Buruk</v>
      </c>
      <c r="AG31" s="108" t="str">
        <f>PKG!AH43</f>
        <v>Sangat Pendek</v>
      </c>
      <c r="AH31" s="108" t="str">
        <f>PKG!AI43</f>
        <v/>
      </c>
      <c r="AI31" s="108" t="str">
        <f>PKG!AJ43</f>
        <v/>
      </c>
      <c r="AJ31" s="108">
        <f>PKG!AK43</f>
        <v>0</v>
      </c>
      <c r="AK31" s="108">
        <f>PKG!AL43</f>
        <v>0</v>
      </c>
      <c r="AL31" s="108">
        <f>PKG!AM43</f>
        <v>0</v>
      </c>
      <c r="AM31" s="108">
        <f>PKG!AN43</f>
        <v>0</v>
      </c>
      <c r="AN31" s="108">
        <f>PKG!AO43</f>
        <v>0</v>
      </c>
      <c r="AO31" s="108" t="str">
        <f>PKG!AP43</f>
        <v>Sesuai usia</v>
      </c>
      <c r="AP31" s="108">
        <f>PKG!AQ43</f>
        <v>0</v>
      </c>
      <c r="AQ31" s="108">
        <f>PKG!AR43</f>
        <v>0</v>
      </c>
      <c r="AR31" s="108" t="str">
        <f>PKG!AS43</f>
        <v>Tidak</v>
      </c>
      <c r="AS31" s="108">
        <f>PKG!AT43</f>
        <v>0</v>
      </c>
      <c r="AT31" s="108" t="str">
        <f>PKG!AU43</f>
        <v>Tidak</v>
      </c>
      <c r="AU31" s="108">
        <f>PKG!AV43</f>
        <v>0</v>
      </c>
      <c r="AV31" s="108">
        <f>PKG!AW43</f>
        <v>0</v>
      </c>
      <c r="AW31" s="108">
        <f>PKG!AX43</f>
        <v>0</v>
      </c>
    </row>
    <row r="32" spans="1:49" x14ac:dyDescent="0.25">
      <c r="A32" s="108">
        <f>PKG!B44</f>
        <v>31</v>
      </c>
      <c r="B32" s="108">
        <f>PKG!C44</f>
        <v>45804</v>
      </c>
      <c r="C32" s="108" t="str">
        <f>PKG!D44</f>
        <v>350311440825000x</v>
      </c>
      <c r="D32" s="108" t="str">
        <f>PKG!E44</f>
        <v>NADHEERA AYCIRA ELSHANUM</v>
      </c>
      <c r="E32" s="108" t="str">
        <f>PKG!F44</f>
        <v/>
      </c>
      <c r="F32" s="108">
        <f>PKG!G44</f>
        <v>45873</v>
      </c>
      <c r="G32" s="108" t="str">
        <f>PKG!H44</f>
        <v>KARANGSOKO</v>
      </c>
      <c r="H32" s="108" t="str">
        <f>PKG!I44</f>
        <v>RT 08</v>
      </c>
      <c r="I32" s="108">
        <f>PKG!J44</f>
        <v>0</v>
      </c>
      <c r="J32" s="108">
        <f>PKG!K44</f>
        <v>0</v>
      </c>
      <c r="K32" s="108">
        <f>PKG!L44</f>
        <v>0</v>
      </c>
      <c r="L32" s="108">
        <f>PKG!M44</f>
        <v>0</v>
      </c>
      <c r="M32" s="108">
        <f>PKG!N44</f>
        <v>0</v>
      </c>
      <c r="N32" s="108" t="str">
        <f>PKG!O44</f>
        <v>Non disabilitas</v>
      </c>
      <c r="O32" s="108">
        <f>PKG!P44</f>
        <v>0</v>
      </c>
      <c r="P32" s="108">
        <f>PKG!Q44</f>
        <v>0</v>
      </c>
      <c r="Q32" s="108">
        <f>PKG!R44</f>
        <v>0</v>
      </c>
      <c r="R32" s="108">
        <f>PKG!S44</f>
        <v>0</v>
      </c>
      <c r="S32" s="108">
        <f>PKG!T44</f>
        <v>0</v>
      </c>
      <c r="T32" s="108" t="str">
        <f>PKG!U44</f>
        <v>Tidak</v>
      </c>
      <c r="U32" s="108">
        <f>PKG!V44</f>
        <v>0</v>
      </c>
      <c r="V32" s="108">
        <f>PKG!W44</f>
        <v>0</v>
      </c>
      <c r="W32" s="108">
        <f>PKG!X44</f>
        <v>0</v>
      </c>
      <c r="X32" s="108">
        <f>PKG!Y44</f>
        <v>0</v>
      </c>
      <c r="Y32" s="108">
        <f>PKG!Z44</f>
        <v>0</v>
      </c>
      <c r="Z32" s="108">
        <f>PKG!AA44</f>
        <v>0</v>
      </c>
      <c r="AA32" s="108">
        <f>PKG!AB44</f>
        <v>0</v>
      </c>
      <c r="AB32" s="108">
        <f>PKG!AC44</f>
        <v>0</v>
      </c>
      <c r="AC32" s="108">
        <f>PKG!AD44</f>
        <v>0</v>
      </c>
      <c r="AD32" s="108">
        <f>PKG!AE44</f>
        <v>0</v>
      </c>
      <c r="AE32" s="108">
        <f>PKG!AF44</f>
        <v>0</v>
      </c>
      <c r="AF32" s="108" t="str">
        <f>PKG!AG44</f>
        <v/>
      </c>
      <c r="AG32" s="108" t="str">
        <f>PKG!AH44</f>
        <v/>
      </c>
      <c r="AH32" s="108" t="str">
        <f>PKG!AI44</f>
        <v/>
      </c>
      <c r="AI32" s="108" t="str">
        <f>PKG!AJ44</f>
        <v/>
      </c>
      <c r="AJ32" s="108">
        <f>PKG!AK44</f>
        <v>0</v>
      </c>
      <c r="AK32" s="108" t="str">
        <f>PKG!AL44</f>
        <v>Y</v>
      </c>
      <c r="AL32" s="108">
        <f>PKG!AM44</f>
        <v>0</v>
      </c>
      <c r="AM32" s="108">
        <f>PKG!AN44</f>
        <v>0</v>
      </c>
      <c r="AN32" s="108">
        <f>PKG!AO44</f>
        <v>0</v>
      </c>
      <c r="AO32" s="108">
        <f>PKG!AP44</f>
        <v>0</v>
      </c>
      <c r="AP32" s="108">
        <f>PKG!AQ44</f>
        <v>0</v>
      </c>
      <c r="AQ32" s="108">
        <f>PKG!AR44</f>
        <v>0</v>
      </c>
      <c r="AR32" s="108">
        <f>PKG!AS44</f>
        <v>0</v>
      </c>
      <c r="AS32" s="108">
        <f>PKG!AT44</f>
        <v>0</v>
      </c>
      <c r="AT32" s="108">
        <f>PKG!AU44</f>
        <v>0</v>
      </c>
      <c r="AU32" s="108">
        <f>PKG!AV44</f>
        <v>0</v>
      </c>
      <c r="AV32" s="108">
        <f>PKG!AW44</f>
        <v>0</v>
      </c>
      <c r="AW32" s="108">
        <f>PKG!AX44</f>
        <v>0</v>
      </c>
    </row>
    <row r="33" spans="1:49" x14ac:dyDescent="0.25">
      <c r="A33" s="108">
        <f>PKG!B45</f>
        <v>32</v>
      </c>
      <c r="B33" s="108">
        <f>PKG!C45</f>
        <v>45804</v>
      </c>
      <c r="C33" s="108" t="str">
        <f>PKG!D45</f>
        <v>3503110608200006</v>
      </c>
      <c r="D33" s="108" t="str">
        <f>PKG!E45</f>
        <v>ARKA DEWANGGA PUTRA</v>
      </c>
      <c r="E33" s="108" t="str">
        <f>PKG!F45</f>
        <v>4 thn. 09 bln.</v>
      </c>
      <c r="F33" s="108">
        <f>PKG!G45</f>
        <v>44049</v>
      </c>
      <c r="G33" s="108" t="str">
        <f>PKG!H45</f>
        <v>KARANGSOKO</v>
      </c>
      <c r="H33" s="108" t="str">
        <f>PKG!I45</f>
        <v>RT 09 RW 02</v>
      </c>
      <c r="I33" s="108">
        <f>PKG!J45</f>
        <v>99</v>
      </c>
      <c r="J33" s="108" t="str">
        <f>PKG!K45</f>
        <v>17.4</v>
      </c>
      <c r="K33" s="108">
        <f>PKG!L45</f>
        <v>0</v>
      </c>
      <c r="L33" s="108" t="str">
        <f>PKG!M45</f>
        <v>Tidak</v>
      </c>
      <c r="M33" s="108">
        <f>PKG!N45</f>
        <v>0</v>
      </c>
      <c r="N33" s="108" t="str">
        <f>PKG!O45</f>
        <v>Non disabilitas</v>
      </c>
      <c r="O33" s="108">
        <f>PKG!P45</f>
        <v>0</v>
      </c>
      <c r="P33" s="108" t="str">
        <f>PKG!Q45</f>
        <v>Tidak</v>
      </c>
      <c r="Q33" s="108" t="str">
        <f>PKG!R45</f>
        <v>Tidak</v>
      </c>
      <c r="R33" s="108" t="str">
        <f>PKG!S45</f>
        <v>Tidak</v>
      </c>
      <c r="S33" s="108">
        <f>PKG!T45</f>
        <v>0</v>
      </c>
      <c r="T33" s="108" t="str">
        <f>PKG!U45</f>
        <v>Tidak</v>
      </c>
      <c r="U33" s="108">
        <f>PKG!V45</f>
        <v>0</v>
      </c>
      <c r="V33" s="108">
        <f>PKG!W45</f>
        <v>0</v>
      </c>
      <c r="W33" s="108">
        <f>PKG!X45</f>
        <v>0</v>
      </c>
      <c r="X33" s="108">
        <f>PKG!Y45</f>
        <v>0</v>
      </c>
      <c r="Y33" s="108">
        <f>PKG!Z45</f>
        <v>0</v>
      </c>
      <c r="Z33" s="108">
        <f>PKG!AA45</f>
        <v>0</v>
      </c>
      <c r="AA33" s="108">
        <f>PKG!AB45</f>
        <v>0</v>
      </c>
      <c r="AB33" s="108">
        <f>PKG!AC45</f>
        <v>0</v>
      </c>
      <c r="AC33" s="108">
        <f>PKG!AD45</f>
        <v>0</v>
      </c>
      <c r="AD33" s="108">
        <f>PKG!AE45</f>
        <v>0</v>
      </c>
      <c r="AE33" s="108">
        <f>PKG!AF45</f>
        <v>0</v>
      </c>
      <c r="AF33" s="108" t="str">
        <f>PKG!AG45</f>
        <v>Gizi Buruk</v>
      </c>
      <c r="AG33" s="108" t="str">
        <f>PKG!AH45</f>
        <v>Pendek</v>
      </c>
      <c r="AH33" s="108" t="str">
        <f>PKG!AI45</f>
        <v>Sangat Kurus</v>
      </c>
      <c r="AI33" s="108" t="str">
        <f>PKG!AJ45</f>
        <v>Sgt Kurus</v>
      </c>
      <c r="AJ33" s="108">
        <f>PKG!AK45</f>
        <v>0</v>
      </c>
      <c r="AK33" s="108">
        <f>PKG!AL45</f>
        <v>0</v>
      </c>
      <c r="AL33" s="108">
        <f>PKG!AM45</f>
        <v>0</v>
      </c>
      <c r="AM33" s="108">
        <f>PKG!AN45</f>
        <v>0</v>
      </c>
      <c r="AN33" s="108">
        <f>PKG!AO45</f>
        <v>0</v>
      </c>
      <c r="AO33" s="108" t="str">
        <f>PKG!AP45</f>
        <v>Sesuai usia</v>
      </c>
      <c r="AP33" s="108">
        <f>PKG!AQ45</f>
        <v>0</v>
      </c>
      <c r="AQ33" s="108">
        <f>PKG!AR45</f>
        <v>0</v>
      </c>
      <c r="AR33" s="108" t="str">
        <f>PKG!AS45</f>
        <v>Tidak</v>
      </c>
      <c r="AS33" s="108">
        <f>PKG!AT45</f>
        <v>0</v>
      </c>
      <c r="AT33" s="108" t="str">
        <f>PKG!AU45</f>
        <v>Tidak</v>
      </c>
      <c r="AU33" s="108">
        <f>PKG!AV45</f>
        <v>0</v>
      </c>
      <c r="AV33" s="108">
        <f>PKG!AW45</f>
        <v>0</v>
      </c>
      <c r="AW33" s="108" t="str">
        <f>PKG!AX45</f>
        <v>Tidak</v>
      </c>
    </row>
    <row r="34" spans="1:49" x14ac:dyDescent="0.25">
      <c r="A34" s="108">
        <f>PKG!B46</f>
        <v>33</v>
      </c>
      <c r="B34" s="108">
        <f>PKG!C46</f>
        <v>45804</v>
      </c>
      <c r="C34" s="108" t="str">
        <f>PKG!D46</f>
        <v>3503061911200001</v>
      </c>
      <c r="D34" s="108" t="str">
        <f>PKG!E46</f>
        <v>EL FATHAN MUHAMMAD</v>
      </c>
      <c r="E34" s="108" t="str">
        <f>PKG!F46</f>
        <v>4 thn. 06 bln.</v>
      </c>
      <c r="F34" s="108">
        <f>PKG!G46</f>
        <v>44154</v>
      </c>
      <c r="G34" s="108" t="str">
        <f>PKG!H46</f>
        <v>KARANGSOKO</v>
      </c>
      <c r="H34" s="108" t="str">
        <f>PKG!I46</f>
        <v>RT 08 RW 02</v>
      </c>
      <c r="I34" s="108">
        <f>PKG!J46</f>
        <v>108</v>
      </c>
      <c r="J34" s="108" t="str">
        <f>PKG!K46</f>
        <v>17.3</v>
      </c>
      <c r="K34" s="108">
        <f>PKG!L46</f>
        <v>0</v>
      </c>
      <c r="L34" s="108" t="str">
        <f>PKG!M46</f>
        <v>Tidak</v>
      </c>
      <c r="M34" s="108">
        <f>PKG!N46</f>
        <v>0</v>
      </c>
      <c r="N34" s="108" t="str">
        <f>PKG!O46</f>
        <v>Non disabilitas</v>
      </c>
      <c r="O34" s="108">
        <f>PKG!P46</f>
        <v>0</v>
      </c>
      <c r="P34" s="108" t="str">
        <f>PKG!Q46</f>
        <v>Tidak</v>
      </c>
      <c r="Q34" s="108" t="str">
        <f>PKG!R46</f>
        <v>Tidak</v>
      </c>
      <c r="R34" s="108" t="str">
        <f>PKG!S46</f>
        <v>Tidak</v>
      </c>
      <c r="S34" s="108">
        <f>PKG!T46</f>
        <v>0</v>
      </c>
      <c r="T34" s="108" t="str">
        <f>PKG!U46</f>
        <v>Tidak</v>
      </c>
      <c r="U34" s="108">
        <f>PKG!V46</f>
        <v>0</v>
      </c>
      <c r="V34" s="108">
        <f>PKG!W46</f>
        <v>0</v>
      </c>
      <c r="W34" s="108">
        <f>PKG!X46</f>
        <v>0</v>
      </c>
      <c r="X34" s="108">
        <f>PKG!Y46</f>
        <v>0</v>
      </c>
      <c r="Y34" s="108">
        <f>PKG!Z46</f>
        <v>0</v>
      </c>
      <c r="Z34" s="108">
        <f>PKG!AA46</f>
        <v>0</v>
      </c>
      <c r="AA34" s="108">
        <f>PKG!AB46</f>
        <v>0</v>
      </c>
      <c r="AB34" s="108">
        <f>PKG!AC46</f>
        <v>0</v>
      </c>
      <c r="AC34" s="108">
        <f>PKG!AD46</f>
        <v>0</v>
      </c>
      <c r="AD34" s="108">
        <f>PKG!AE46</f>
        <v>0</v>
      </c>
      <c r="AE34" s="108">
        <f>PKG!AF46</f>
        <v>0</v>
      </c>
      <c r="AF34" s="108" t="str">
        <f>PKG!AG46</f>
        <v>Gizi Buruk</v>
      </c>
      <c r="AG34" s="108" t="str">
        <f>PKG!AH46</f>
        <v>Normal</v>
      </c>
      <c r="AH34" s="108" t="str">
        <f>PKG!AI46</f>
        <v>Sangat Kurus</v>
      </c>
      <c r="AI34" s="108" t="str">
        <f>PKG!AJ46</f>
        <v>Sgt Kurus</v>
      </c>
      <c r="AJ34" s="108">
        <f>PKG!AK46</f>
        <v>0</v>
      </c>
      <c r="AK34" s="108">
        <f>PKG!AL46</f>
        <v>0</v>
      </c>
      <c r="AL34" s="108">
        <f>PKG!AM46</f>
        <v>0</v>
      </c>
      <c r="AM34" s="108">
        <f>PKG!AN46</f>
        <v>0</v>
      </c>
      <c r="AN34" s="108">
        <f>PKG!AO46</f>
        <v>0</v>
      </c>
      <c r="AO34" s="108" t="str">
        <f>PKG!AP46</f>
        <v>Sesuai usia</v>
      </c>
      <c r="AP34" s="108">
        <f>PKG!AQ46</f>
        <v>0</v>
      </c>
      <c r="AQ34" s="108">
        <f>PKG!AR46</f>
        <v>0</v>
      </c>
      <c r="AR34" s="108" t="str">
        <f>PKG!AS46</f>
        <v>Tidak</v>
      </c>
      <c r="AS34" s="108">
        <f>PKG!AT46</f>
        <v>0</v>
      </c>
      <c r="AT34" s="108" t="str">
        <f>PKG!AU46</f>
        <v>Tidak</v>
      </c>
      <c r="AU34" s="108">
        <f>PKG!AV46</f>
        <v>0</v>
      </c>
      <c r="AV34" s="108">
        <f>PKG!AW46</f>
        <v>0</v>
      </c>
      <c r="AW34" s="108" t="str">
        <f>PKG!AX46</f>
        <v>Tidak</v>
      </c>
    </row>
    <row r="35" spans="1:49" x14ac:dyDescent="0.25">
      <c r="A35" s="108">
        <f>PKG!B47</f>
        <v>34</v>
      </c>
      <c r="B35" s="108">
        <f>PKG!C47</f>
        <v>45804</v>
      </c>
      <c r="C35" s="108" t="str">
        <f>PKG!D47</f>
        <v>3503111608210002</v>
      </c>
      <c r="D35" s="108" t="str">
        <f>PKG!E47</f>
        <v>MUHAMMAD RAFANDRA ARRIZQI</v>
      </c>
      <c r="E35" s="108" t="str">
        <f>PKG!F47</f>
        <v>3 thn. 09 bln.</v>
      </c>
      <c r="F35" s="108">
        <f>PKG!G47</f>
        <v>44424</v>
      </c>
      <c r="G35" s="108" t="str">
        <f>PKG!H47</f>
        <v>KARANGSOKO</v>
      </c>
      <c r="H35" s="108" t="str">
        <f>PKG!I47</f>
        <v>rt 07</v>
      </c>
      <c r="I35" s="108">
        <f>PKG!J47</f>
        <v>105</v>
      </c>
      <c r="J35" s="108" t="str">
        <f>PKG!K47</f>
        <v>17.3</v>
      </c>
      <c r="K35" s="108">
        <f>PKG!L47</f>
        <v>0</v>
      </c>
      <c r="L35" s="108" t="str">
        <f>PKG!M47</f>
        <v>Tidak</v>
      </c>
      <c r="M35" s="108">
        <f>PKG!N47</f>
        <v>0</v>
      </c>
      <c r="N35" s="108" t="str">
        <f>PKG!O47</f>
        <v>Non disabilitas</v>
      </c>
      <c r="O35" s="108">
        <f>PKG!P47</f>
        <v>0</v>
      </c>
      <c r="P35" s="108" t="str">
        <f>PKG!Q47</f>
        <v>Tidak</v>
      </c>
      <c r="Q35" s="108" t="str">
        <f>PKG!R47</f>
        <v>Tidak</v>
      </c>
      <c r="R35" s="108" t="str">
        <f>PKG!S47</f>
        <v>Tidak</v>
      </c>
      <c r="S35" s="108">
        <f>PKG!T47</f>
        <v>0</v>
      </c>
      <c r="T35" s="108" t="str">
        <f>PKG!U47</f>
        <v>Tidak</v>
      </c>
      <c r="U35" s="108">
        <f>PKG!V47</f>
        <v>0</v>
      </c>
      <c r="V35" s="108">
        <f>PKG!W47</f>
        <v>0</v>
      </c>
      <c r="W35" s="108">
        <f>PKG!X47</f>
        <v>0</v>
      </c>
      <c r="X35" s="108">
        <f>PKG!Y47</f>
        <v>0</v>
      </c>
      <c r="Y35" s="108">
        <f>PKG!Z47</f>
        <v>0</v>
      </c>
      <c r="Z35" s="108">
        <f>PKG!AA47</f>
        <v>0</v>
      </c>
      <c r="AA35" s="108">
        <f>PKG!AB47</f>
        <v>0</v>
      </c>
      <c r="AB35" s="108">
        <f>PKG!AC47</f>
        <v>0</v>
      </c>
      <c r="AC35" s="108">
        <f>PKG!AD47</f>
        <v>0</v>
      </c>
      <c r="AD35" s="108">
        <f>PKG!AE47</f>
        <v>0</v>
      </c>
      <c r="AE35" s="108">
        <f>PKG!AF47</f>
        <v>0</v>
      </c>
      <c r="AF35" s="108" t="str">
        <f>PKG!AG47</f>
        <v>Gizi Buruk</v>
      </c>
      <c r="AG35" s="108" t="str">
        <f>PKG!AH47</f>
        <v>Normal</v>
      </c>
      <c r="AH35" s="108" t="str">
        <f>PKG!AI47</f>
        <v>Sangat Kurus</v>
      </c>
      <c r="AI35" s="108" t="str">
        <f>PKG!AJ47</f>
        <v>Sgt Kurus</v>
      </c>
      <c r="AJ35" s="108">
        <f>PKG!AK47</f>
        <v>0</v>
      </c>
      <c r="AK35" s="108">
        <f>PKG!AL47</f>
        <v>0</v>
      </c>
      <c r="AL35" s="108">
        <f>PKG!AM47</f>
        <v>0</v>
      </c>
      <c r="AM35" s="108">
        <f>PKG!AN47</f>
        <v>0</v>
      </c>
      <c r="AN35" s="108">
        <f>PKG!AO47</f>
        <v>0</v>
      </c>
      <c r="AO35" s="108" t="str">
        <f>PKG!AP47</f>
        <v>Sesuai usia</v>
      </c>
      <c r="AP35" s="108">
        <f>PKG!AQ47</f>
        <v>0</v>
      </c>
      <c r="AQ35" s="108">
        <f>PKG!AR47</f>
        <v>0</v>
      </c>
      <c r="AR35" s="108" t="str">
        <f>PKG!AS47</f>
        <v>Tidak</v>
      </c>
      <c r="AS35" s="108">
        <f>PKG!AT47</f>
        <v>0</v>
      </c>
      <c r="AT35" s="108" t="str">
        <f>PKG!AU47</f>
        <v>Tidak</v>
      </c>
      <c r="AU35" s="108">
        <f>PKG!AV47</f>
        <v>0</v>
      </c>
      <c r="AV35" s="108">
        <f>PKG!AW47</f>
        <v>0</v>
      </c>
      <c r="AW35" s="108" t="str">
        <f>PKG!AX47</f>
        <v>Tidak</v>
      </c>
    </row>
    <row r="36" spans="1:49" x14ac:dyDescent="0.25">
      <c r="A36" s="108">
        <f>PKG!B48</f>
        <v>35</v>
      </c>
      <c r="B36" s="108">
        <f>PKG!C48</f>
        <v>45804</v>
      </c>
      <c r="C36" s="108" t="str">
        <f>PKG!D48</f>
        <v>350311041122000x</v>
      </c>
      <c r="D36" s="108" t="str">
        <f>PKG!E48</f>
        <v>MUHAMMAD FIRMAN SYAHIDAN</v>
      </c>
      <c r="E36" s="108" t="str">
        <f>PKG!F48</f>
        <v>2 thn. 06 bln.</v>
      </c>
      <c r="F36" s="108">
        <f>PKG!G48</f>
        <v>44869</v>
      </c>
      <c r="G36" s="108" t="str">
        <f>PKG!H48</f>
        <v>KARANGSOKO</v>
      </c>
      <c r="H36" s="108" t="str">
        <f>PKG!I48</f>
        <v>RT 10</v>
      </c>
      <c r="I36" s="108">
        <f>PKG!J48</f>
        <v>0</v>
      </c>
      <c r="J36" s="108">
        <f>PKG!K48</f>
        <v>0</v>
      </c>
      <c r="K36" s="108">
        <f>PKG!L48</f>
        <v>0</v>
      </c>
      <c r="L36" s="108">
        <f>PKG!M48</f>
        <v>0</v>
      </c>
      <c r="M36" s="108">
        <f>PKG!N48</f>
        <v>0</v>
      </c>
      <c r="N36" s="108" t="str">
        <f>PKG!O48</f>
        <v>Non disabilitas</v>
      </c>
      <c r="O36" s="108" t="str">
        <f>PKG!P48</f>
        <v>Tidak</v>
      </c>
      <c r="P36" s="108">
        <f>PKG!Q48</f>
        <v>0</v>
      </c>
      <c r="Q36" s="108">
        <f>PKG!R48</f>
        <v>0</v>
      </c>
      <c r="R36" s="108">
        <f>PKG!S48</f>
        <v>0</v>
      </c>
      <c r="S36" s="108">
        <f>PKG!T48</f>
        <v>0</v>
      </c>
      <c r="T36" s="108" t="str">
        <f>PKG!U48</f>
        <v>Tidak</v>
      </c>
      <c r="U36" s="108">
        <f>PKG!V48</f>
        <v>0</v>
      </c>
      <c r="V36" s="108">
        <f>PKG!W48</f>
        <v>0</v>
      </c>
      <c r="W36" s="108">
        <f>PKG!X48</f>
        <v>0</v>
      </c>
      <c r="X36" s="108">
        <f>PKG!Y48</f>
        <v>0</v>
      </c>
      <c r="Y36" s="108">
        <f>PKG!Z48</f>
        <v>0</v>
      </c>
      <c r="Z36" s="108">
        <f>PKG!AA48</f>
        <v>0</v>
      </c>
      <c r="AA36" s="108">
        <f>PKG!AB48</f>
        <v>0</v>
      </c>
      <c r="AB36" s="108">
        <f>PKG!AC48</f>
        <v>0</v>
      </c>
      <c r="AC36" s="108">
        <f>PKG!AD48</f>
        <v>0</v>
      </c>
      <c r="AD36" s="108">
        <f>PKG!AE48</f>
        <v>0</v>
      </c>
      <c r="AE36" s="108">
        <f>PKG!AF48</f>
        <v>0</v>
      </c>
      <c r="AF36" s="108" t="str">
        <f>PKG!AG48</f>
        <v>Gizi Buruk</v>
      </c>
      <c r="AG36" s="108" t="str">
        <f>PKG!AH48</f>
        <v>Sangat Pendek</v>
      </c>
      <c r="AH36" s="108" t="str">
        <f>PKG!AI48</f>
        <v/>
      </c>
      <c r="AI36" s="108" t="str">
        <f>PKG!AJ48</f>
        <v/>
      </c>
      <c r="AJ36" s="108">
        <f>PKG!AK48</f>
        <v>0</v>
      </c>
      <c r="AK36" s="108">
        <f>PKG!AL48</f>
        <v>0</v>
      </c>
      <c r="AL36" s="108">
        <f>PKG!AM48</f>
        <v>0</v>
      </c>
      <c r="AM36" s="108">
        <f>PKG!AN48</f>
        <v>0</v>
      </c>
      <c r="AN36" s="108">
        <f>PKG!AO48</f>
        <v>0</v>
      </c>
      <c r="AO36" s="108" t="str">
        <f>PKG!AP48</f>
        <v>Sesuai usia</v>
      </c>
      <c r="AP36" s="108">
        <f>PKG!AQ48</f>
        <v>0</v>
      </c>
      <c r="AQ36" s="108">
        <f>PKG!AR48</f>
        <v>0</v>
      </c>
      <c r="AR36" s="108" t="str">
        <f>PKG!AS48</f>
        <v>Tidak</v>
      </c>
      <c r="AS36" s="108">
        <f>PKG!AT48</f>
        <v>0</v>
      </c>
      <c r="AT36" s="108">
        <f>PKG!AU48</f>
        <v>0</v>
      </c>
      <c r="AU36" s="108">
        <f>PKG!AV48</f>
        <v>0</v>
      </c>
      <c r="AV36" s="108">
        <f>PKG!AW48</f>
        <v>0</v>
      </c>
      <c r="AW36" s="108">
        <f>PKG!AX48</f>
        <v>0</v>
      </c>
    </row>
    <row r="37" spans="1:49" x14ac:dyDescent="0.25">
      <c r="A37" s="108">
        <f>PKG!B49</f>
        <v>36</v>
      </c>
      <c r="B37" s="108">
        <f>PKG!C49</f>
        <v>45804</v>
      </c>
      <c r="C37" s="108" t="str">
        <f>PKG!D49</f>
        <v>350311480721000x</v>
      </c>
      <c r="D37" s="108" t="str">
        <f>PKG!E49</f>
        <v>ALYA FAKHRANI</v>
      </c>
      <c r="E37" s="108" t="str">
        <f>PKG!F49</f>
        <v>3 thn. 10 bln.</v>
      </c>
      <c r="F37" s="108">
        <f>PKG!G49</f>
        <v>44385</v>
      </c>
      <c r="G37" s="108" t="str">
        <f>PKG!H49</f>
        <v>KARANGSOKO</v>
      </c>
      <c r="H37" s="108" t="str">
        <f>PKG!I49</f>
        <v>RT 09 RW 02</v>
      </c>
      <c r="I37" s="108">
        <f>PKG!J49</f>
        <v>0</v>
      </c>
      <c r="J37" s="108">
        <f>PKG!K49</f>
        <v>0</v>
      </c>
      <c r="K37" s="108">
        <f>PKG!L49</f>
        <v>0</v>
      </c>
      <c r="L37" s="108" t="str">
        <f>PKG!M49</f>
        <v>Tidak</v>
      </c>
      <c r="M37" s="108">
        <f>PKG!N49</f>
        <v>0</v>
      </c>
      <c r="N37" s="108" t="str">
        <f>PKG!O49</f>
        <v>Non disabilitas</v>
      </c>
      <c r="O37" s="108">
        <f>PKG!P49</f>
        <v>0</v>
      </c>
      <c r="P37" s="108" t="str">
        <f>PKG!Q49</f>
        <v>Tidak</v>
      </c>
      <c r="Q37" s="108" t="str">
        <f>PKG!R49</f>
        <v>Tidak</v>
      </c>
      <c r="R37" s="108" t="str">
        <f>PKG!S49</f>
        <v>Tidak</v>
      </c>
      <c r="S37" s="108">
        <f>PKG!T49</f>
        <v>0</v>
      </c>
      <c r="T37" s="108" t="str">
        <f>PKG!U49</f>
        <v>Tidak</v>
      </c>
      <c r="U37" s="108">
        <f>PKG!V49</f>
        <v>0</v>
      </c>
      <c r="V37" s="108">
        <f>PKG!W49</f>
        <v>0</v>
      </c>
      <c r="W37" s="108">
        <f>PKG!X49</f>
        <v>0</v>
      </c>
      <c r="X37" s="108">
        <f>PKG!Y49</f>
        <v>0</v>
      </c>
      <c r="Y37" s="108">
        <f>PKG!Z49</f>
        <v>0</v>
      </c>
      <c r="Z37" s="108">
        <f>PKG!AA49</f>
        <v>0</v>
      </c>
      <c r="AA37" s="108">
        <f>PKG!AB49</f>
        <v>0</v>
      </c>
      <c r="AB37" s="108">
        <f>PKG!AC49</f>
        <v>0</v>
      </c>
      <c r="AC37" s="108">
        <f>PKG!AD49</f>
        <v>0</v>
      </c>
      <c r="AD37" s="108">
        <f>PKG!AE49</f>
        <v>0</v>
      </c>
      <c r="AE37" s="108">
        <f>PKG!AF49</f>
        <v>0</v>
      </c>
      <c r="AF37" s="108" t="str">
        <f>PKG!AG49</f>
        <v>Gizi Buruk</v>
      </c>
      <c r="AG37" s="108" t="str">
        <f>PKG!AH49</f>
        <v>Sangat Pendek</v>
      </c>
      <c r="AH37" s="108" t="str">
        <f>PKG!AI49</f>
        <v/>
      </c>
      <c r="AI37" s="108" t="str">
        <f>PKG!AJ49</f>
        <v/>
      </c>
      <c r="AJ37" s="108">
        <f>PKG!AK49</f>
        <v>0</v>
      </c>
      <c r="AK37" s="108">
        <f>PKG!AL49</f>
        <v>0</v>
      </c>
      <c r="AL37" s="108">
        <f>PKG!AM49</f>
        <v>0</v>
      </c>
      <c r="AM37" s="108">
        <f>PKG!AN49</f>
        <v>0</v>
      </c>
      <c r="AN37" s="108">
        <f>PKG!AO49</f>
        <v>0</v>
      </c>
      <c r="AO37" s="108" t="str">
        <f>PKG!AP49</f>
        <v>Sesuai usia</v>
      </c>
      <c r="AP37" s="108">
        <f>PKG!AQ49</f>
        <v>0</v>
      </c>
      <c r="AQ37" s="108">
        <f>PKG!AR49</f>
        <v>0</v>
      </c>
      <c r="AR37" s="108" t="str">
        <f>PKG!AS49</f>
        <v>Tidak</v>
      </c>
      <c r="AS37" s="108">
        <f>PKG!AT49</f>
        <v>0</v>
      </c>
      <c r="AT37" s="108" t="str">
        <f>PKG!AU49</f>
        <v>Tidak</v>
      </c>
      <c r="AU37" s="108">
        <f>PKG!AV49</f>
        <v>0</v>
      </c>
      <c r="AV37" s="108">
        <f>PKG!AW49</f>
        <v>0</v>
      </c>
      <c r="AW37" s="108" t="str">
        <f>PKG!AX49</f>
        <v>Tidak</v>
      </c>
    </row>
    <row r="38" spans="1:49" x14ac:dyDescent="0.25">
      <c r="A38" s="108">
        <f>PKG!B50</f>
        <v>37</v>
      </c>
      <c r="B38" s="108">
        <f>PKG!C50</f>
        <v>45804</v>
      </c>
      <c r="C38" s="108" t="str">
        <f>PKG!D50</f>
        <v>3503115911200001</v>
      </c>
      <c r="D38" s="108" t="str">
        <f>PKG!E50</f>
        <v>TITIN DEVI NADYA</v>
      </c>
      <c r="E38" s="108" t="str">
        <f>PKG!F50</f>
        <v>4 thn. 06 bln.</v>
      </c>
      <c r="F38" s="108">
        <f>PKG!G50</f>
        <v>44154</v>
      </c>
      <c r="G38" s="108" t="str">
        <f>PKG!H50</f>
        <v>KARANGSOKO</v>
      </c>
      <c r="H38" s="108" t="str">
        <f>PKG!I50</f>
        <v>rt 8</v>
      </c>
      <c r="I38" s="108">
        <f>PKG!J50</f>
        <v>0</v>
      </c>
      <c r="J38" s="108">
        <f>PKG!K50</f>
        <v>0</v>
      </c>
      <c r="K38" s="108">
        <f>PKG!L50</f>
        <v>0</v>
      </c>
      <c r="L38" s="108" t="str">
        <f>PKG!M50</f>
        <v>Tidak</v>
      </c>
      <c r="M38" s="108">
        <f>PKG!N50</f>
        <v>0</v>
      </c>
      <c r="N38" s="108" t="str">
        <f>PKG!O50</f>
        <v>Non disabilitas</v>
      </c>
      <c r="O38" s="108">
        <f>PKG!P50</f>
        <v>0</v>
      </c>
      <c r="P38" s="108" t="str">
        <f>PKG!Q50</f>
        <v>Tidak</v>
      </c>
      <c r="Q38" s="108" t="str">
        <f>PKG!R50</f>
        <v>Tidak</v>
      </c>
      <c r="R38" s="108" t="str">
        <f>PKG!S50</f>
        <v>Tidak</v>
      </c>
      <c r="S38" s="108">
        <f>PKG!T50</f>
        <v>0</v>
      </c>
      <c r="T38" s="108" t="str">
        <f>PKG!U50</f>
        <v>Tidak</v>
      </c>
      <c r="U38" s="108">
        <f>PKG!V50</f>
        <v>0</v>
      </c>
      <c r="V38" s="108">
        <f>PKG!W50</f>
        <v>0</v>
      </c>
      <c r="W38" s="108">
        <f>PKG!X50</f>
        <v>0</v>
      </c>
      <c r="X38" s="108">
        <f>PKG!Y50</f>
        <v>0</v>
      </c>
      <c r="Y38" s="108">
        <f>PKG!Z50</f>
        <v>0</v>
      </c>
      <c r="Z38" s="108">
        <f>PKG!AA50</f>
        <v>0</v>
      </c>
      <c r="AA38" s="108">
        <f>PKG!AB50</f>
        <v>0</v>
      </c>
      <c r="AB38" s="108">
        <f>PKG!AC50</f>
        <v>0</v>
      </c>
      <c r="AC38" s="108">
        <f>PKG!AD50</f>
        <v>0</v>
      </c>
      <c r="AD38" s="108">
        <f>PKG!AE50</f>
        <v>0</v>
      </c>
      <c r="AE38" s="108">
        <f>PKG!AF50</f>
        <v>0</v>
      </c>
      <c r="AF38" s="108" t="str">
        <f>PKG!AG50</f>
        <v>Gizi Buruk</v>
      </c>
      <c r="AG38" s="108" t="str">
        <f>PKG!AH50</f>
        <v>Sangat Pendek</v>
      </c>
      <c r="AH38" s="108" t="str">
        <f>PKG!AI50</f>
        <v/>
      </c>
      <c r="AI38" s="108" t="str">
        <f>PKG!AJ50</f>
        <v/>
      </c>
      <c r="AJ38" s="108">
        <f>PKG!AK50</f>
        <v>0</v>
      </c>
      <c r="AK38" s="108">
        <f>PKG!AL50</f>
        <v>0</v>
      </c>
      <c r="AL38" s="108">
        <f>PKG!AM50</f>
        <v>0</v>
      </c>
      <c r="AM38" s="108">
        <f>PKG!AN50</f>
        <v>0</v>
      </c>
      <c r="AN38" s="108">
        <f>PKG!AO50</f>
        <v>0</v>
      </c>
      <c r="AO38" s="108" t="str">
        <f>PKG!AP50</f>
        <v>Sesuai usia</v>
      </c>
      <c r="AP38" s="108">
        <f>PKG!AQ50</f>
        <v>0</v>
      </c>
      <c r="AQ38" s="108">
        <f>PKG!AR50</f>
        <v>0</v>
      </c>
      <c r="AR38" s="108" t="str">
        <f>PKG!AS50</f>
        <v>Tidak</v>
      </c>
      <c r="AS38" s="108">
        <f>PKG!AT50</f>
        <v>0</v>
      </c>
      <c r="AT38" s="108" t="str">
        <f>PKG!AU50</f>
        <v>Tidak</v>
      </c>
      <c r="AU38" s="108">
        <f>PKG!AV50</f>
        <v>0</v>
      </c>
      <c r="AV38" s="108">
        <f>PKG!AW50</f>
        <v>0</v>
      </c>
      <c r="AW38" s="108" t="str">
        <f>PKG!AX50</f>
        <v>Tidak</v>
      </c>
    </row>
    <row r="39" spans="1:49" x14ac:dyDescent="0.25">
      <c r="A39" s="108">
        <f>PKG!B51</f>
        <v>38</v>
      </c>
      <c r="B39" s="108">
        <f>PKG!C51</f>
        <v>45804</v>
      </c>
      <c r="C39" s="108" t="str">
        <f>PKG!D51</f>
        <v>3503114406210002</v>
      </c>
      <c r="D39" s="108" t="str">
        <f>PKG!E51</f>
        <v>FELYCIA INEZ GIANINA</v>
      </c>
      <c r="E39" s="108" t="str">
        <f>PKG!F51</f>
        <v>3 thn. 11 bln.</v>
      </c>
      <c r="F39" s="108">
        <f>PKG!G51</f>
        <v>44351</v>
      </c>
      <c r="G39" s="108" t="str">
        <f>PKG!H51</f>
        <v>KARANGSOKO</v>
      </c>
      <c r="H39" s="108" t="str">
        <f>PKG!I51</f>
        <v>rt 08</v>
      </c>
      <c r="I39" s="108">
        <f>PKG!J51</f>
        <v>0</v>
      </c>
      <c r="J39" s="108">
        <f>PKG!K51</f>
        <v>0</v>
      </c>
      <c r="K39" s="108">
        <f>PKG!L51</f>
        <v>0</v>
      </c>
      <c r="L39" s="108" t="str">
        <f>PKG!M51</f>
        <v>Tidak</v>
      </c>
      <c r="M39" s="108">
        <f>PKG!N51</f>
        <v>0</v>
      </c>
      <c r="N39" s="108" t="str">
        <f>PKG!O51</f>
        <v>Non disabilitas</v>
      </c>
      <c r="O39" s="108">
        <f>PKG!P51</f>
        <v>0</v>
      </c>
      <c r="P39" s="108" t="str">
        <f>PKG!Q51</f>
        <v>Tidak</v>
      </c>
      <c r="Q39" s="108" t="str">
        <f>PKG!R51</f>
        <v>Tidak</v>
      </c>
      <c r="R39" s="108" t="str">
        <f>PKG!S51</f>
        <v>Tidak</v>
      </c>
      <c r="S39" s="108">
        <f>PKG!T51</f>
        <v>0</v>
      </c>
      <c r="T39" s="108" t="str">
        <f>PKG!U51</f>
        <v>Tidak</v>
      </c>
      <c r="U39" s="108">
        <f>PKG!V51</f>
        <v>0</v>
      </c>
      <c r="V39" s="108">
        <f>PKG!W51</f>
        <v>0</v>
      </c>
      <c r="W39" s="108">
        <f>PKG!X51</f>
        <v>0</v>
      </c>
      <c r="X39" s="108">
        <f>PKG!Y51</f>
        <v>0</v>
      </c>
      <c r="Y39" s="108">
        <f>PKG!Z51</f>
        <v>0</v>
      </c>
      <c r="Z39" s="108">
        <f>PKG!AA51</f>
        <v>0</v>
      </c>
      <c r="AA39" s="108">
        <f>PKG!AB51</f>
        <v>0</v>
      </c>
      <c r="AB39" s="108">
        <f>PKG!AC51</f>
        <v>0</v>
      </c>
      <c r="AC39" s="108">
        <f>PKG!AD51</f>
        <v>0</v>
      </c>
      <c r="AD39" s="108">
        <f>PKG!AE51</f>
        <v>0</v>
      </c>
      <c r="AE39" s="108">
        <f>PKG!AF51</f>
        <v>0</v>
      </c>
      <c r="AF39" s="108" t="str">
        <f>PKG!AG51</f>
        <v>Gizi Buruk</v>
      </c>
      <c r="AG39" s="108" t="str">
        <f>PKG!AH51</f>
        <v>Sangat Pendek</v>
      </c>
      <c r="AH39" s="108" t="str">
        <f>PKG!AI51</f>
        <v/>
      </c>
      <c r="AI39" s="108" t="str">
        <f>PKG!AJ51</f>
        <v/>
      </c>
      <c r="AJ39" s="108">
        <f>PKG!AK51</f>
        <v>0</v>
      </c>
      <c r="AK39" s="108">
        <f>PKG!AL51</f>
        <v>0</v>
      </c>
      <c r="AL39" s="108">
        <f>PKG!AM51</f>
        <v>0</v>
      </c>
      <c r="AM39" s="108">
        <f>PKG!AN51</f>
        <v>0</v>
      </c>
      <c r="AN39" s="108">
        <f>PKG!AO51</f>
        <v>0</v>
      </c>
      <c r="AO39" s="108" t="str">
        <f>PKG!AP51</f>
        <v>Sesuai usia</v>
      </c>
      <c r="AP39" s="108">
        <f>PKG!AQ51</f>
        <v>0</v>
      </c>
      <c r="AQ39" s="108">
        <f>PKG!AR51</f>
        <v>0</v>
      </c>
      <c r="AR39" s="108" t="str">
        <f>PKG!AS51</f>
        <v>Tidak</v>
      </c>
      <c r="AS39" s="108">
        <f>PKG!AT51</f>
        <v>0</v>
      </c>
      <c r="AT39" s="108" t="str">
        <f>PKG!AU51</f>
        <v>Tidak</v>
      </c>
      <c r="AU39" s="108">
        <f>PKG!AV51</f>
        <v>0</v>
      </c>
      <c r="AV39" s="108">
        <f>PKG!AW51</f>
        <v>0</v>
      </c>
      <c r="AW39" s="108" t="str">
        <f>PKG!AX51</f>
        <v>Tidak</v>
      </c>
    </row>
    <row r="40" spans="1:49" x14ac:dyDescent="0.25">
      <c r="A40" s="108">
        <f>PKG!B52</f>
        <v>39</v>
      </c>
      <c r="B40" s="108">
        <f>PKG!C52</f>
        <v>45804</v>
      </c>
      <c r="C40" s="108" t="str">
        <f>PKG!D52</f>
        <v>3503116405230001</v>
      </c>
      <c r="D40" s="108" t="str">
        <f>PKG!E52</f>
        <v>SELENA GHEA YUKIANTO</v>
      </c>
      <c r="E40" s="108" t="str">
        <f>PKG!F52</f>
        <v>2 thn. 00 bln.</v>
      </c>
      <c r="F40" s="108">
        <f>PKG!G52</f>
        <v>45070</v>
      </c>
      <c r="G40" s="108" t="str">
        <f>PKG!H52</f>
        <v>KELUTAN</v>
      </c>
      <c r="H40" s="108" t="str">
        <f>PKG!I52</f>
        <v>rt 12</v>
      </c>
      <c r="I40" s="108">
        <f>PKG!J52</f>
        <v>0</v>
      </c>
      <c r="J40" s="108">
        <f>PKG!K52</f>
        <v>0</v>
      </c>
      <c r="K40" s="108">
        <f>PKG!L52</f>
        <v>0</v>
      </c>
      <c r="L40" s="108">
        <f>PKG!M52</f>
        <v>0</v>
      </c>
      <c r="M40" s="108">
        <f>PKG!N52</f>
        <v>0</v>
      </c>
      <c r="N40" s="108" t="str">
        <f>PKG!O52</f>
        <v>Non disabilitas</v>
      </c>
      <c r="O40" s="108" t="str">
        <f>PKG!P52</f>
        <v>Tidak</v>
      </c>
      <c r="P40" s="108">
        <f>PKG!Q52</f>
        <v>0</v>
      </c>
      <c r="Q40" s="108">
        <f>PKG!R52</f>
        <v>0</v>
      </c>
      <c r="R40" s="108">
        <f>PKG!S52</f>
        <v>0</v>
      </c>
      <c r="S40" s="108">
        <f>PKG!T52</f>
        <v>0</v>
      </c>
      <c r="T40" s="108" t="str">
        <f>PKG!U52</f>
        <v>Tidak</v>
      </c>
      <c r="U40" s="108">
        <f>PKG!V52</f>
        <v>0</v>
      </c>
      <c r="V40" s="108">
        <f>PKG!W52</f>
        <v>0</v>
      </c>
      <c r="W40" s="108">
        <f>PKG!X52</f>
        <v>0</v>
      </c>
      <c r="X40" s="108">
        <f>PKG!Y52</f>
        <v>0</v>
      </c>
      <c r="Y40" s="108">
        <f>PKG!Z52</f>
        <v>0</v>
      </c>
      <c r="Z40" s="108">
        <f>PKG!AA52</f>
        <v>0</v>
      </c>
      <c r="AA40" s="108">
        <f>PKG!AB52</f>
        <v>0</v>
      </c>
      <c r="AB40" s="108">
        <f>PKG!AC52</f>
        <v>0</v>
      </c>
      <c r="AC40" s="108">
        <f>PKG!AD52</f>
        <v>0</v>
      </c>
      <c r="AD40" s="108">
        <f>PKG!AE52</f>
        <v>0</v>
      </c>
      <c r="AE40" s="108">
        <f>PKG!AF52</f>
        <v>0</v>
      </c>
      <c r="AF40" s="108" t="str">
        <f>PKG!AG52</f>
        <v>Gizi Buruk</v>
      </c>
      <c r="AG40" s="108" t="str">
        <f>PKG!AH52</f>
        <v>Sangat Pendek</v>
      </c>
      <c r="AH40" s="108" t="str">
        <f>PKG!AI52</f>
        <v/>
      </c>
      <c r="AI40" s="108" t="str">
        <f>PKG!AJ52</f>
        <v/>
      </c>
      <c r="AJ40" s="108">
        <f>PKG!AK52</f>
        <v>0</v>
      </c>
      <c r="AK40" s="108">
        <f>PKG!AL52</f>
        <v>0</v>
      </c>
      <c r="AL40" s="108">
        <f>PKG!AM52</f>
        <v>0</v>
      </c>
      <c r="AM40" s="108">
        <f>PKG!AN52</f>
        <v>0</v>
      </c>
      <c r="AN40" s="108">
        <f>PKG!AO52</f>
        <v>0</v>
      </c>
      <c r="AO40" s="108" t="str">
        <f>PKG!AP52</f>
        <v>Sesuai usia</v>
      </c>
      <c r="AP40" s="108">
        <f>PKG!AQ52</f>
        <v>0</v>
      </c>
      <c r="AQ40" s="108">
        <f>PKG!AR52</f>
        <v>0</v>
      </c>
      <c r="AR40" s="108" t="str">
        <f>PKG!AS52</f>
        <v>Tidak</v>
      </c>
      <c r="AS40" s="108">
        <f>PKG!AT52</f>
        <v>0</v>
      </c>
      <c r="AT40" s="108">
        <f>PKG!AU52</f>
        <v>0</v>
      </c>
      <c r="AU40" s="108">
        <f>PKG!AV52</f>
        <v>0</v>
      </c>
      <c r="AV40" s="108">
        <f>PKG!AW52</f>
        <v>0</v>
      </c>
      <c r="AW40" s="108">
        <f>PKG!AX52</f>
        <v>0</v>
      </c>
    </row>
    <row r="41" spans="1:49" x14ac:dyDescent="0.25">
      <c r="A41" s="108">
        <f>PKG!B53</f>
        <v>40</v>
      </c>
      <c r="B41" s="108">
        <f>PKG!C53</f>
        <v>45804</v>
      </c>
      <c r="C41" s="108" t="str">
        <f>PKG!D53</f>
        <v>3503112512220001</v>
      </c>
      <c r="D41" s="108" t="str">
        <f>PKG!E53</f>
        <v>MUHAMMAD DEVANKA SHANKARA ROFIQ</v>
      </c>
      <c r="E41" s="108" t="str">
        <f>PKG!F53</f>
        <v>2 thn. 05 bln.</v>
      </c>
      <c r="F41" s="108">
        <f>PKG!G53</f>
        <v>44920</v>
      </c>
      <c r="G41" s="108" t="str">
        <f>PKG!H53</f>
        <v>KARANGSOKO</v>
      </c>
      <c r="H41" s="108" t="str">
        <f>PKG!I53</f>
        <v>rt 08</v>
      </c>
      <c r="I41" s="108">
        <f>PKG!J53</f>
        <v>0</v>
      </c>
      <c r="J41" s="108">
        <f>PKG!K53</f>
        <v>0</v>
      </c>
      <c r="K41" s="108">
        <f>PKG!L53</f>
        <v>0</v>
      </c>
      <c r="L41" s="108">
        <f>PKG!M53</f>
        <v>0</v>
      </c>
      <c r="M41" s="108">
        <f>PKG!N53</f>
        <v>0</v>
      </c>
      <c r="N41" s="108" t="str">
        <f>PKG!O53</f>
        <v>Non disabilitas</v>
      </c>
      <c r="O41" s="108" t="str">
        <f>PKG!P53</f>
        <v>Tidak</v>
      </c>
      <c r="P41" s="108">
        <f>PKG!Q53</f>
        <v>0</v>
      </c>
      <c r="Q41" s="108">
        <f>PKG!R53</f>
        <v>0</v>
      </c>
      <c r="R41" s="108">
        <f>PKG!S53</f>
        <v>0</v>
      </c>
      <c r="S41" s="108">
        <f>PKG!T53</f>
        <v>0</v>
      </c>
      <c r="T41" s="108" t="str">
        <f>PKG!U53</f>
        <v>Tidak</v>
      </c>
      <c r="U41" s="108">
        <f>PKG!V53</f>
        <v>0</v>
      </c>
      <c r="V41" s="108">
        <f>PKG!W53</f>
        <v>0</v>
      </c>
      <c r="W41" s="108">
        <f>PKG!X53</f>
        <v>0</v>
      </c>
      <c r="X41" s="108">
        <f>PKG!Y53</f>
        <v>0</v>
      </c>
      <c r="Y41" s="108">
        <f>PKG!Z53</f>
        <v>0</v>
      </c>
      <c r="Z41" s="108">
        <f>PKG!AA53</f>
        <v>0</v>
      </c>
      <c r="AA41" s="108">
        <f>PKG!AB53</f>
        <v>0</v>
      </c>
      <c r="AB41" s="108">
        <f>PKG!AC53</f>
        <v>0</v>
      </c>
      <c r="AC41" s="108">
        <f>PKG!AD53</f>
        <v>0</v>
      </c>
      <c r="AD41" s="108">
        <f>PKG!AE53</f>
        <v>0</v>
      </c>
      <c r="AE41" s="108">
        <f>PKG!AF53</f>
        <v>0</v>
      </c>
      <c r="AF41" s="108" t="str">
        <f>PKG!AG53</f>
        <v>Gizi Buruk</v>
      </c>
      <c r="AG41" s="108" t="str">
        <f>PKG!AH53</f>
        <v>Sangat Pendek</v>
      </c>
      <c r="AH41" s="108" t="str">
        <f>PKG!AI53</f>
        <v/>
      </c>
      <c r="AI41" s="108" t="str">
        <f>PKG!AJ53</f>
        <v/>
      </c>
      <c r="AJ41" s="108">
        <f>PKG!AK53</f>
        <v>0</v>
      </c>
      <c r="AK41" s="108">
        <f>PKG!AL53</f>
        <v>0</v>
      </c>
      <c r="AL41" s="108">
        <f>PKG!AM53</f>
        <v>0</v>
      </c>
      <c r="AM41" s="108">
        <f>PKG!AN53</f>
        <v>0</v>
      </c>
      <c r="AN41" s="108">
        <f>PKG!AO53</f>
        <v>0</v>
      </c>
      <c r="AO41" s="108" t="str">
        <f>PKG!AP53</f>
        <v>Sesuai usia</v>
      </c>
      <c r="AP41" s="108">
        <f>PKG!AQ53</f>
        <v>0</v>
      </c>
      <c r="AQ41" s="108">
        <f>PKG!AR53</f>
        <v>0</v>
      </c>
      <c r="AR41" s="108" t="str">
        <f>PKG!AS53</f>
        <v>Tidak</v>
      </c>
      <c r="AS41" s="108">
        <f>PKG!AT53</f>
        <v>0</v>
      </c>
      <c r="AT41" s="108">
        <f>PKG!AU53</f>
        <v>0</v>
      </c>
      <c r="AU41" s="108">
        <f>PKG!AV53</f>
        <v>0</v>
      </c>
      <c r="AV41" s="108">
        <f>PKG!AW53</f>
        <v>0</v>
      </c>
      <c r="AW41" s="108">
        <f>PKG!AX53</f>
        <v>0</v>
      </c>
    </row>
    <row r="42" spans="1:49" x14ac:dyDescent="0.25">
      <c r="A42" s="108">
        <f>PKG!B54</f>
        <v>41</v>
      </c>
      <c r="B42" s="108">
        <f>PKG!C54</f>
        <v>45804</v>
      </c>
      <c r="C42" s="108" t="str">
        <f>PKG!D54</f>
        <v>3503110707200001</v>
      </c>
      <c r="D42" s="108" t="str">
        <f>PKG!E54</f>
        <v>BREMANA CAKRA ATMADEVA</v>
      </c>
      <c r="E42" s="108" t="str">
        <f>PKG!F54</f>
        <v>4 thn. 10 bln.</v>
      </c>
      <c r="F42" s="108">
        <f>PKG!G54</f>
        <v>44019</v>
      </c>
      <c r="G42" s="108" t="str">
        <f>PKG!H54</f>
        <v>KARANGSOKO</v>
      </c>
      <c r="H42" s="108" t="str">
        <f>PKG!I54</f>
        <v>RT 08 RW 02</v>
      </c>
      <c r="I42" s="108">
        <f>PKG!J54</f>
        <v>0</v>
      </c>
      <c r="J42" s="108">
        <f>PKG!K54</f>
        <v>0</v>
      </c>
      <c r="K42" s="108">
        <f>PKG!L54</f>
        <v>0</v>
      </c>
      <c r="L42" s="108" t="str">
        <f>PKG!M54</f>
        <v>Tidak</v>
      </c>
      <c r="M42" s="108">
        <f>PKG!N54</f>
        <v>0</v>
      </c>
      <c r="N42" s="108" t="str">
        <f>PKG!O54</f>
        <v>Non disabilitas</v>
      </c>
      <c r="O42" s="108">
        <f>PKG!P54</f>
        <v>0</v>
      </c>
      <c r="P42" s="108" t="str">
        <f>PKG!Q54</f>
        <v>Tidak</v>
      </c>
      <c r="Q42" s="108" t="str">
        <f>PKG!R54</f>
        <v>Tidak</v>
      </c>
      <c r="R42" s="108" t="str">
        <f>PKG!S54</f>
        <v>Tidak</v>
      </c>
      <c r="S42" s="108">
        <f>PKG!T54</f>
        <v>0</v>
      </c>
      <c r="T42" s="108" t="str">
        <f>PKG!U54</f>
        <v>Tidak</v>
      </c>
      <c r="U42" s="108">
        <f>PKG!V54</f>
        <v>0</v>
      </c>
      <c r="V42" s="108">
        <f>PKG!W54</f>
        <v>0</v>
      </c>
      <c r="W42" s="108">
        <f>PKG!X54</f>
        <v>0</v>
      </c>
      <c r="X42" s="108">
        <f>PKG!Y54</f>
        <v>0</v>
      </c>
      <c r="Y42" s="108">
        <f>PKG!Z54</f>
        <v>0</v>
      </c>
      <c r="Z42" s="108">
        <f>PKG!AA54</f>
        <v>0</v>
      </c>
      <c r="AA42" s="108">
        <f>PKG!AB54</f>
        <v>0</v>
      </c>
      <c r="AB42" s="108">
        <f>PKG!AC54</f>
        <v>0</v>
      </c>
      <c r="AC42" s="108">
        <f>PKG!AD54</f>
        <v>0</v>
      </c>
      <c r="AD42" s="108">
        <f>PKG!AE54</f>
        <v>0</v>
      </c>
      <c r="AE42" s="108">
        <f>PKG!AF54</f>
        <v>0</v>
      </c>
      <c r="AF42" s="108" t="str">
        <f>PKG!AG54</f>
        <v>Gizi Buruk</v>
      </c>
      <c r="AG42" s="108" t="str">
        <f>PKG!AH54</f>
        <v>Sangat Pendek</v>
      </c>
      <c r="AH42" s="108" t="str">
        <f>PKG!AI54</f>
        <v/>
      </c>
      <c r="AI42" s="108" t="str">
        <f>PKG!AJ54</f>
        <v/>
      </c>
      <c r="AJ42" s="108">
        <f>PKG!AK54</f>
        <v>0</v>
      </c>
      <c r="AK42" s="108">
        <f>PKG!AL54</f>
        <v>0</v>
      </c>
      <c r="AL42" s="108">
        <f>PKG!AM54</f>
        <v>0</v>
      </c>
      <c r="AM42" s="108">
        <f>PKG!AN54</f>
        <v>0</v>
      </c>
      <c r="AN42" s="108">
        <f>PKG!AO54</f>
        <v>0</v>
      </c>
      <c r="AO42" s="108" t="str">
        <f>PKG!AP54</f>
        <v>Sesuai usia</v>
      </c>
      <c r="AP42" s="108">
        <f>PKG!AQ54</f>
        <v>0</v>
      </c>
      <c r="AQ42" s="108">
        <f>PKG!AR54</f>
        <v>0</v>
      </c>
      <c r="AR42" s="108" t="str">
        <f>PKG!AS54</f>
        <v>Tidak</v>
      </c>
      <c r="AS42" s="108">
        <f>PKG!AT54</f>
        <v>0</v>
      </c>
      <c r="AT42" s="108" t="str">
        <f>PKG!AU54</f>
        <v>Tidak</v>
      </c>
      <c r="AU42" s="108">
        <f>PKG!AV54</f>
        <v>0</v>
      </c>
      <c r="AV42" s="108">
        <f>PKG!AW54</f>
        <v>0</v>
      </c>
      <c r="AW42" s="108" t="str">
        <f>PKG!AX54</f>
        <v>Tidak</v>
      </c>
    </row>
    <row r="43" spans="1:49" x14ac:dyDescent="0.25">
      <c r="A43" s="108">
        <f>PKG!B55</f>
        <v>42</v>
      </c>
      <c r="B43" s="108">
        <f>PKG!C55</f>
        <v>45804</v>
      </c>
      <c r="C43" s="108" t="str">
        <f>PKG!D55</f>
        <v>3503111705220003</v>
      </c>
      <c r="D43" s="108" t="str">
        <f>PKG!E55</f>
        <v>SHAKABIAN ATHALLA YULIAWAN</v>
      </c>
      <c r="E43" s="108" t="str">
        <f>PKG!F55</f>
        <v>3 thn. 00 bln.</v>
      </c>
      <c r="F43" s="108">
        <f>PKG!G55</f>
        <v>44698</v>
      </c>
      <c r="G43" s="108" t="str">
        <f>PKG!H55</f>
        <v>KARANGSOKO</v>
      </c>
      <c r="H43" s="108" t="str">
        <f>PKG!I55</f>
        <v>rt 08</v>
      </c>
      <c r="I43" s="108">
        <f>PKG!J55</f>
        <v>97</v>
      </c>
      <c r="J43" s="108" t="str">
        <f>PKG!K55</f>
        <v>15.2</v>
      </c>
      <c r="K43" s="108">
        <f>PKG!L55</f>
        <v>0</v>
      </c>
      <c r="L43" s="108" t="str">
        <f>PKG!M55</f>
        <v>Tidak</v>
      </c>
      <c r="M43" s="108">
        <f>PKG!N55</f>
        <v>0</v>
      </c>
      <c r="N43" s="108" t="str">
        <f>PKG!O55</f>
        <v>Non disabilitas</v>
      </c>
      <c r="O43" s="108">
        <f>PKG!P55</f>
        <v>0</v>
      </c>
      <c r="P43" s="108" t="str">
        <f>PKG!Q55</f>
        <v>Tidak</v>
      </c>
      <c r="Q43" s="108" t="str">
        <f>PKG!R55</f>
        <v>Tidak</v>
      </c>
      <c r="R43" s="108" t="str">
        <f>PKG!S55</f>
        <v>Tidak</v>
      </c>
      <c r="S43" s="108">
        <f>PKG!T55</f>
        <v>0</v>
      </c>
      <c r="T43" s="108" t="str">
        <f>PKG!U55</f>
        <v>Tidak</v>
      </c>
      <c r="U43" s="108">
        <f>PKG!V55</f>
        <v>0</v>
      </c>
      <c r="V43" s="108">
        <f>PKG!W55</f>
        <v>0</v>
      </c>
      <c r="W43" s="108">
        <f>PKG!X55</f>
        <v>0</v>
      </c>
      <c r="X43" s="108">
        <f>PKG!Y55</f>
        <v>0</v>
      </c>
      <c r="Y43" s="108">
        <f>PKG!Z55</f>
        <v>0</v>
      </c>
      <c r="Z43" s="108">
        <f>PKG!AA55</f>
        <v>0</v>
      </c>
      <c r="AA43" s="108">
        <f>PKG!AB55</f>
        <v>0</v>
      </c>
      <c r="AB43" s="108">
        <f>PKG!AC55</f>
        <v>0</v>
      </c>
      <c r="AC43" s="108">
        <f>PKG!AD55</f>
        <v>0</v>
      </c>
      <c r="AD43" s="108">
        <f>PKG!AE55</f>
        <v>0</v>
      </c>
      <c r="AE43" s="108">
        <f>PKG!AF55</f>
        <v>0</v>
      </c>
      <c r="AF43" s="108" t="str">
        <f>PKG!AG55</f>
        <v>Gizi Buruk</v>
      </c>
      <c r="AG43" s="108" t="str">
        <f>PKG!AH55</f>
        <v>Normal</v>
      </c>
      <c r="AH43" s="108" t="str">
        <f>PKG!AI55</f>
        <v>Sangat Kurus</v>
      </c>
      <c r="AI43" s="108" t="str">
        <f>PKG!AJ55</f>
        <v>Sgt Kurus</v>
      </c>
      <c r="AJ43" s="108">
        <f>PKG!AK55</f>
        <v>0</v>
      </c>
      <c r="AK43" s="108">
        <f>PKG!AL55</f>
        <v>0</v>
      </c>
      <c r="AL43" s="108">
        <f>PKG!AM55</f>
        <v>0</v>
      </c>
      <c r="AM43" s="108">
        <f>PKG!AN55</f>
        <v>0</v>
      </c>
      <c r="AN43" s="108">
        <f>PKG!AO55</f>
        <v>0</v>
      </c>
      <c r="AO43" s="108" t="str">
        <f>PKG!AP55</f>
        <v>Sesuai usia</v>
      </c>
      <c r="AP43" s="108">
        <f>PKG!AQ55</f>
        <v>0</v>
      </c>
      <c r="AQ43" s="108">
        <f>PKG!AR55</f>
        <v>0</v>
      </c>
      <c r="AR43" s="108" t="str">
        <f>PKG!AS55</f>
        <v>Tidak</v>
      </c>
      <c r="AS43" s="108">
        <f>PKG!AT55</f>
        <v>0</v>
      </c>
      <c r="AT43" s="108" t="str">
        <f>PKG!AU55</f>
        <v>Tidak</v>
      </c>
      <c r="AU43" s="108">
        <f>PKG!AV55</f>
        <v>0</v>
      </c>
      <c r="AV43" s="108">
        <f>PKG!AW55</f>
        <v>0</v>
      </c>
      <c r="AW43" s="108" t="str">
        <f>PKG!AX55</f>
        <v>Tidak</v>
      </c>
    </row>
    <row r="44" spans="1:49" x14ac:dyDescent="0.25">
      <c r="A44" s="108">
        <f>PKG!B56</f>
        <v>43</v>
      </c>
      <c r="B44" s="108">
        <f>PKG!C56</f>
        <v>45804</v>
      </c>
      <c r="C44" s="108" t="str">
        <f>PKG!D56</f>
        <v>350311500322000x</v>
      </c>
      <c r="D44" s="108" t="str">
        <f>PKG!E56</f>
        <v>ALIFA ZAHRA TAZKIYA</v>
      </c>
      <c r="E44" s="108" t="str">
        <f>PKG!F56</f>
        <v>3 thn. 02 bln.</v>
      </c>
      <c r="F44" s="108">
        <f>PKG!G56</f>
        <v>44630</v>
      </c>
      <c r="G44" s="108" t="str">
        <f>PKG!H56</f>
        <v>KARANGSOKO</v>
      </c>
      <c r="H44" s="108" t="str">
        <f>PKG!I56</f>
        <v>RT 10 RW 02</v>
      </c>
      <c r="I44" s="108">
        <f>PKG!J56</f>
        <v>94</v>
      </c>
      <c r="J44" s="108" t="str">
        <f>PKG!K56</f>
        <v>15.6</v>
      </c>
      <c r="K44" s="108">
        <f>PKG!L56</f>
        <v>0</v>
      </c>
      <c r="L44" s="108" t="str">
        <f>PKG!M56</f>
        <v>Tidak</v>
      </c>
      <c r="M44" s="108">
        <f>PKG!N56</f>
        <v>0</v>
      </c>
      <c r="N44" s="108" t="str">
        <f>PKG!O56</f>
        <v>Non disabilitas</v>
      </c>
      <c r="O44" s="108">
        <f>PKG!P56</f>
        <v>0</v>
      </c>
      <c r="P44" s="108" t="str">
        <f>PKG!Q56</f>
        <v>Tidak</v>
      </c>
      <c r="Q44" s="108" t="str">
        <f>PKG!R56</f>
        <v>Tidak</v>
      </c>
      <c r="R44" s="108" t="str">
        <f>PKG!S56</f>
        <v>Tidak</v>
      </c>
      <c r="S44" s="108">
        <f>PKG!T56</f>
        <v>0</v>
      </c>
      <c r="T44" s="108" t="str">
        <f>PKG!U56</f>
        <v>Tidak</v>
      </c>
      <c r="U44" s="108">
        <f>PKG!V56</f>
        <v>0</v>
      </c>
      <c r="V44" s="108">
        <f>PKG!W56</f>
        <v>0</v>
      </c>
      <c r="W44" s="108">
        <f>PKG!X56</f>
        <v>0</v>
      </c>
      <c r="X44" s="108">
        <f>PKG!Y56</f>
        <v>0</v>
      </c>
      <c r="Y44" s="108">
        <f>PKG!Z56</f>
        <v>0</v>
      </c>
      <c r="Z44" s="108">
        <f>PKG!AA56</f>
        <v>0</v>
      </c>
      <c r="AA44" s="108">
        <f>PKG!AB56</f>
        <v>0</v>
      </c>
      <c r="AB44" s="108">
        <f>PKG!AC56</f>
        <v>0</v>
      </c>
      <c r="AC44" s="108">
        <f>PKG!AD56</f>
        <v>0</v>
      </c>
      <c r="AD44" s="108">
        <f>PKG!AE56</f>
        <v>0</v>
      </c>
      <c r="AE44" s="108">
        <f>PKG!AF56</f>
        <v>0</v>
      </c>
      <c r="AF44" s="108" t="str">
        <f>PKG!AG56</f>
        <v>Gizi Buruk</v>
      </c>
      <c r="AG44" s="108" t="str">
        <f>PKG!AH56</f>
        <v>Normal</v>
      </c>
      <c r="AH44" s="108" t="str">
        <f>PKG!AI56</f>
        <v>Sangat Kurus</v>
      </c>
      <c r="AI44" s="108" t="str">
        <f>PKG!AJ56</f>
        <v>Sgt Kurus</v>
      </c>
      <c r="AJ44" s="108">
        <f>PKG!AK56</f>
        <v>0</v>
      </c>
      <c r="AK44" s="108">
        <f>PKG!AL56</f>
        <v>0</v>
      </c>
      <c r="AL44" s="108">
        <f>PKG!AM56</f>
        <v>0</v>
      </c>
      <c r="AM44" s="108">
        <f>PKG!AN56</f>
        <v>0</v>
      </c>
      <c r="AN44" s="108">
        <f>PKG!AO56</f>
        <v>0</v>
      </c>
      <c r="AO44" s="108" t="str">
        <f>PKG!AP56</f>
        <v>Sesuai usia</v>
      </c>
      <c r="AP44" s="108">
        <f>PKG!AQ56</f>
        <v>0</v>
      </c>
      <c r="AQ44" s="108">
        <f>PKG!AR56</f>
        <v>0</v>
      </c>
      <c r="AR44" s="108" t="str">
        <f>PKG!AS56</f>
        <v>Tidak</v>
      </c>
      <c r="AS44" s="108">
        <f>PKG!AT56</f>
        <v>0</v>
      </c>
      <c r="AT44" s="108" t="str">
        <f>PKG!AU56</f>
        <v>Tidak</v>
      </c>
      <c r="AU44" s="108">
        <f>PKG!AV56</f>
        <v>0</v>
      </c>
      <c r="AV44" s="108">
        <f>PKG!AW56</f>
        <v>0</v>
      </c>
      <c r="AW44" s="108" t="str">
        <f>PKG!AX56</f>
        <v>Tidak</v>
      </c>
    </row>
    <row r="45" spans="1:49" x14ac:dyDescent="0.25">
      <c r="A45" s="108">
        <f>PKG!B57</f>
        <v>44</v>
      </c>
      <c r="B45" s="108">
        <f>PKG!C57</f>
        <v>0</v>
      </c>
      <c r="C45" s="108">
        <f>PKG!D57</f>
        <v>0</v>
      </c>
      <c r="D45" s="108">
        <f>PKG!E57</f>
        <v>0</v>
      </c>
      <c r="E45" s="108" t="str">
        <f>PKG!F57</f>
        <v/>
      </c>
      <c r="F45" s="108" t="str">
        <f>PKG!G57</f>
        <v/>
      </c>
      <c r="G45" s="108">
        <f>PKG!H57</f>
        <v>0</v>
      </c>
      <c r="H45" s="108" t="str">
        <f>PKG!I57</f>
        <v/>
      </c>
      <c r="I45" s="108" t="str">
        <f>PKG!J57</f>
        <v/>
      </c>
      <c r="J45" s="108" t="str">
        <f>PKG!K57</f>
        <v/>
      </c>
      <c r="K45" s="108" t="str">
        <f>PKG!L57</f>
        <v/>
      </c>
      <c r="L45" s="108">
        <f>PKG!M57</f>
        <v>0</v>
      </c>
      <c r="M45" s="108">
        <f>PKG!N57</f>
        <v>0</v>
      </c>
      <c r="N45" s="108">
        <f>PKG!O57</f>
        <v>0</v>
      </c>
      <c r="O45" s="108">
        <f>PKG!P57</f>
        <v>0</v>
      </c>
      <c r="P45" s="108">
        <f>PKG!Q57</f>
        <v>0</v>
      </c>
      <c r="Q45" s="108">
        <f>PKG!R57</f>
        <v>0</v>
      </c>
      <c r="R45" s="108">
        <f>PKG!S57</f>
        <v>0</v>
      </c>
      <c r="S45" s="108">
        <f>PKG!T57</f>
        <v>0</v>
      </c>
      <c r="T45" s="108">
        <f>PKG!U57</f>
        <v>0</v>
      </c>
      <c r="U45" s="108">
        <f>PKG!V57</f>
        <v>0</v>
      </c>
      <c r="V45" s="108">
        <f>PKG!W57</f>
        <v>0</v>
      </c>
      <c r="W45" s="108">
        <f>PKG!X57</f>
        <v>0</v>
      </c>
      <c r="X45" s="108">
        <f>PKG!Y57</f>
        <v>0</v>
      </c>
      <c r="Y45" s="108">
        <f>PKG!Z57</f>
        <v>0</v>
      </c>
      <c r="Z45" s="108">
        <f>PKG!AA57</f>
        <v>0</v>
      </c>
      <c r="AA45" s="108">
        <f>PKG!AB57</f>
        <v>0</v>
      </c>
      <c r="AB45" s="108">
        <f>PKG!AC57</f>
        <v>0</v>
      </c>
      <c r="AC45" s="108">
        <f>PKG!AD57</f>
        <v>0</v>
      </c>
      <c r="AD45" s="108">
        <f>PKG!AE57</f>
        <v>0</v>
      </c>
      <c r="AE45" s="108">
        <f>PKG!AF57</f>
        <v>0</v>
      </c>
      <c r="AF45" s="108" t="str">
        <f>PKG!AG57</f>
        <v/>
      </c>
      <c r="AG45" s="108" t="str">
        <f>PKG!AH57</f>
        <v/>
      </c>
      <c r="AH45" s="108" t="str">
        <f>PKG!AI57</f>
        <v/>
      </c>
      <c r="AI45" s="108" t="str">
        <f>PKG!AJ57</f>
        <v/>
      </c>
      <c r="AJ45" s="108">
        <f>PKG!AK57</f>
        <v>0</v>
      </c>
      <c r="AK45" s="108">
        <f>PKG!AL57</f>
        <v>0</v>
      </c>
      <c r="AL45" s="108">
        <f>PKG!AM57</f>
        <v>0</v>
      </c>
      <c r="AM45" s="108">
        <f>PKG!AN57</f>
        <v>0</v>
      </c>
      <c r="AN45" s="108">
        <f>PKG!AO57</f>
        <v>0</v>
      </c>
      <c r="AO45" s="108">
        <f>PKG!AP57</f>
        <v>0</v>
      </c>
      <c r="AP45" s="108">
        <f>PKG!AQ57</f>
        <v>0</v>
      </c>
      <c r="AQ45" s="108">
        <f>PKG!AR57</f>
        <v>0</v>
      </c>
      <c r="AR45" s="108">
        <f>PKG!AS57</f>
        <v>0</v>
      </c>
      <c r="AS45" s="108">
        <f>PKG!AT57</f>
        <v>0</v>
      </c>
      <c r="AT45" s="108">
        <f>PKG!AU57</f>
        <v>0</v>
      </c>
      <c r="AU45" s="108">
        <f>PKG!AV57</f>
        <v>0</v>
      </c>
      <c r="AV45" s="108">
        <f>PKG!AW57</f>
        <v>0</v>
      </c>
      <c r="AW45" s="108">
        <f>PKG!AX57</f>
        <v>0</v>
      </c>
    </row>
    <row r="46" spans="1:49" x14ac:dyDescent="0.25">
      <c r="A46" s="108">
        <f>PKG!B58</f>
        <v>45</v>
      </c>
      <c r="B46" s="108">
        <f>PKG!C58</f>
        <v>0</v>
      </c>
      <c r="C46" s="108">
        <f>PKG!D58</f>
        <v>0</v>
      </c>
      <c r="D46" s="108">
        <f>PKG!E58</f>
        <v>0</v>
      </c>
      <c r="E46" s="108" t="str">
        <f>PKG!F58</f>
        <v/>
      </c>
      <c r="F46" s="108" t="str">
        <f>PKG!G58</f>
        <v/>
      </c>
      <c r="G46" s="108">
        <f>PKG!H58</f>
        <v>0</v>
      </c>
      <c r="H46" s="108" t="str">
        <f>PKG!I58</f>
        <v/>
      </c>
      <c r="I46" s="108" t="str">
        <f>PKG!J58</f>
        <v/>
      </c>
      <c r="J46" s="108" t="str">
        <f>PKG!K58</f>
        <v/>
      </c>
      <c r="K46" s="108" t="str">
        <f>PKG!L58</f>
        <v/>
      </c>
      <c r="L46" s="108">
        <f>PKG!M58</f>
        <v>0</v>
      </c>
      <c r="M46" s="108">
        <f>PKG!N58</f>
        <v>0</v>
      </c>
      <c r="N46" s="108">
        <f>PKG!O58</f>
        <v>0</v>
      </c>
      <c r="O46" s="108">
        <f>PKG!P58</f>
        <v>0</v>
      </c>
      <c r="P46" s="108">
        <f>PKG!Q58</f>
        <v>0</v>
      </c>
      <c r="Q46" s="108">
        <f>PKG!R58</f>
        <v>0</v>
      </c>
      <c r="R46" s="108">
        <f>PKG!S58</f>
        <v>0</v>
      </c>
      <c r="S46" s="108">
        <f>PKG!T58</f>
        <v>0</v>
      </c>
      <c r="T46" s="108">
        <f>PKG!U58</f>
        <v>0</v>
      </c>
      <c r="U46" s="108">
        <f>PKG!V58</f>
        <v>0</v>
      </c>
      <c r="V46" s="108">
        <f>PKG!W58</f>
        <v>0</v>
      </c>
      <c r="W46" s="108">
        <f>PKG!X58</f>
        <v>0</v>
      </c>
      <c r="X46" s="108">
        <f>PKG!Y58</f>
        <v>0</v>
      </c>
      <c r="Y46" s="108">
        <f>PKG!Z58</f>
        <v>0</v>
      </c>
      <c r="Z46" s="108">
        <f>PKG!AA58</f>
        <v>0</v>
      </c>
      <c r="AA46" s="108">
        <f>PKG!AB58</f>
        <v>0</v>
      </c>
      <c r="AB46" s="108">
        <f>PKG!AC58</f>
        <v>0</v>
      </c>
      <c r="AC46" s="108">
        <f>PKG!AD58</f>
        <v>0</v>
      </c>
      <c r="AD46" s="108">
        <f>PKG!AE58</f>
        <v>0</v>
      </c>
      <c r="AE46" s="108">
        <f>PKG!AF58</f>
        <v>0</v>
      </c>
      <c r="AF46" s="108" t="str">
        <f>PKG!AG58</f>
        <v/>
      </c>
      <c r="AG46" s="108" t="str">
        <f>PKG!AH58</f>
        <v/>
      </c>
      <c r="AH46" s="108" t="str">
        <f>PKG!AI58</f>
        <v/>
      </c>
      <c r="AI46" s="108" t="str">
        <f>PKG!AJ58</f>
        <v/>
      </c>
      <c r="AJ46" s="108">
        <f>PKG!AK58</f>
        <v>0</v>
      </c>
      <c r="AK46" s="108">
        <f>PKG!AL58</f>
        <v>0</v>
      </c>
      <c r="AL46" s="108">
        <f>PKG!AM58</f>
        <v>0</v>
      </c>
      <c r="AM46" s="108">
        <f>PKG!AN58</f>
        <v>0</v>
      </c>
      <c r="AN46" s="108">
        <f>PKG!AO58</f>
        <v>0</v>
      </c>
      <c r="AO46" s="108">
        <f>PKG!AP58</f>
        <v>0</v>
      </c>
      <c r="AP46" s="108">
        <f>PKG!AQ58</f>
        <v>0</v>
      </c>
      <c r="AQ46" s="108">
        <f>PKG!AR58</f>
        <v>0</v>
      </c>
      <c r="AR46" s="108">
        <f>PKG!AS58</f>
        <v>0</v>
      </c>
      <c r="AS46" s="108">
        <f>PKG!AT58</f>
        <v>0</v>
      </c>
      <c r="AT46" s="108">
        <f>PKG!AU58</f>
        <v>0</v>
      </c>
      <c r="AU46" s="108">
        <f>PKG!AV58</f>
        <v>0</v>
      </c>
      <c r="AV46" s="108">
        <f>PKG!AW58</f>
        <v>0</v>
      </c>
      <c r="AW46" s="108">
        <f>PKG!AX58</f>
        <v>0</v>
      </c>
    </row>
    <row r="47" spans="1:49" x14ac:dyDescent="0.25">
      <c r="A47" s="108">
        <f>PKG!B59</f>
        <v>46</v>
      </c>
      <c r="B47" s="108">
        <f>PKG!C59</f>
        <v>0</v>
      </c>
      <c r="C47" s="108">
        <f>PKG!D59</f>
        <v>0</v>
      </c>
      <c r="D47" s="108">
        <f>PKG!E59</f>
        <v>0</v>
      </c>
      <c r="E47" s="108" t="str">
        <f>PKG!F59</f>
        <v/>
      </c>
      <c r="F47" s="108" t="str">
        <f>PKG!G59</f>
        <v/>
      </c>
      <c r="G47" s="108">
        <f>PKG!H59</f>
        <v>0</v>
      </c>
      <c r="H47" s="108" t="str">
        <f>PKG!I59</f>
        <v/>
      </c>
      <c r="I47" s="108" t="str">
        <f>PKG!J59</f>
        <v/>
      </c>
      <c r="J47" s="108" t="str">
        <f>PKG!K59</f>
        <v/>
      </c>
      <c r="K47" s="108" t="str">
        <f>PKG!L59</f>
        <v/>
      </c>
      <c r="L47" s="108">
        <f>PKG!M59</f>
        <v>0</v>
      </c>
      <c r="M47" s="108">
        <f>PKG!N59</f>
        <v>0</v>
      </c>
      <c r="N47" s="108">
        <f>PKG!O59</f>
        <v>0</v>
      </c>
      <c r="O47" s="108">
        <f>PKG!P59</f>
        <v>0</v>
      </c>
      <c r="P47" s="108">
        <f>PKG!Q59</f>
        <v>0</v>
      </c>
      <c r="Q47" s="108">
        <f>PKG!R59</f>
        <v>0</v>
      </c>
      <c r="R47" s="108">
        <f>PKG!S59</f>
        <v>0</v>
      </c>
      <c r="S47" s="108">
        <f>PKG!T59</f>
        <v>0</v>
      </c>
      <c r="T47" s="108">
        <f>PKG!U59</f>
        <v>0</v>
      </c>
      <c r="U47" s="108">
        <f>PKG!V59</f>
        <v>0</v>
      </c>
      <c r="V47" s="108">
        <f>PKG!W59</f>
        <v>0</v>
      </c>
      <c r="W47" s="108">
        <f>PKG!X59</f>
        <v>0</v>
      </c>
      <c r="X47" s="108">
        <f>PKG!Y59</f>
        <v>0</v>
      </c>
      <c r="Y47" s="108">
        <f>PKG!Z59</f>
        <v>0</v>
      </c>
      <c r="Z47" s="108">
        <f>PKG!AA59</f>
        <v>0</v>
      </c>
      <c r="AA47" s="108">
        <f>PKG!AB59</f>
        <v>0</v>
      </c>
      <c r="AB47" s="108">
        <f>PKG!AC59</f>
        <v>0</v>
      </c>
      <c r="AC47" s="108">
        <f>PKG!AD59</f>
        <v>0</v>
      </c>
      <c r="AD47" s="108">
        <f>PKG!AE59</f>
        <v>0</v>
      </c>
      <c r="AE47" s="108">
        <f>PKG!AF59</f>
        <v>0</v>
      </c>
      <c r="AF47" s="108" t="str">
        <f>PKG!AG59</f>
        <v/>
      </c>
      <c r="AG47" s="108" t="str">
        <f>PKG!AH59</f>
        <v/>
      </c>
      <c r="AH47" s="108" t="str">
        <f>PKG!AI59</f>
        <v/>
      </c>
      <c r="AI47" s="108" t="str">
        <f>PKG!AJ59</f>
        <v/>
      </c>
      <c r="AJ47" s="108">
        <f>PKG!AK59</f>
        <v>0</v>
      </c>
      <c r="AK47" s="108">
        <f>PKG!AL59</f>
        <v>0</v>
      </c>
      <c r="AL47" s="108">
        <f>PKG!AM59</f>
        <v>0</v>
      </c>
      <c r="AM47" s="108">
        <f>PKG!AN59</f>
        <v>0</v>
      </c>
      <c r="AN47" s="108">
        <f>PKG!AO59</f>
        <v>0</v>
      </c>
      <c r="AO47" s="108">
        <f>PKG!AP59</f>
        <v>0</v>
      </c>
      <c r="AP47" s="108">
        <f>PKG!AQ59</f>
        <v>0</v>
      </c>
      <c r="AQ47" s="108">
        <f>PKG!AR59</f>
        <v>0</v>
      </c>
      <c r="AR47" s="108">
        <f>PKG!AS59</f>
        <v>0</v>
      </c>
      <c r="AS47" s="108">
        <f>PKG!AT59</f>
        <v>0</v>
      </c>
      <c r="AT47" s="108">
        <f>PKG!AU59</f>
        <v>0</v>
      </c>
      <c r="AU47" s="108">
        <f>PKG!AV59</f>
        <v>0</v>
      </c>
      <c r="AV47" s="108">
        <f>PKG!AW59</f>
        <v>0</v>
      </c>
      <c r="AW47" s="108">
        <f>PKG!AX59</f>
        <v>0</v>
      </c>
    </row>
    <row r="48" spans="1:49" x14ac:dyDescent="0.25">
      <c r="A48" s="108">
        <f>PKG!B60</f>
        <v>47</v>
      </c>
      <c r="B48" s="108">
        <f>PKG!C60</f>
        <v>0</v>
      </c>
      <c r="C48" s="108">
        <f>PKG!D60</f>
        <v>0</v>
      </c>
      <c r="D48" s="108">
        <f>PKG!E60</f>
        <v>0</v>
      </c>
      <c r="E48" s="108" t="str">
        <f>PKG!F60</f>
        <v/>
      </c>
      <c r="F48" s="108" t="str">
        <f>PKG!G60</f>
        <v/>
      </c>
      <c r="G48" s="108">
        <f>PKG!H60</f>
        <v>0</v>
      </c>
      <c r="H48" s="108" t="str">
        <f>PKG!I60</f>
        <v/>
      </c>
      <c r="I48" s="108" t="str">
        <f>PKG!J60</f>
        <v/>
      </c>
      <c r="J48" s="108" t="str">
        <f>PKG!K60</f>
        <v/>
      </c>
      <c r="K48" s="108" t="str">
        <f>PKG!L60</f>
        <v/>
      </c>
      <c r="L48" s="108">
        <f>PKG!M60</f>
        <v>0</v>
      </c>
      <c r="M48" s="108">
        <f>PKG!N60</f>
        <v>0</v>
      </c>
      <c r="N48" s="108">
        <f>PKG!O60</f>
        <v>0</v>
      </c>
      <c r="O48" s="108">
        <f>PKG!P60</f>
        <v>0</v>
      </c>
      <c r="P48" s="108">
        <f>PKG!Q60</f>
        <v>0</v>
      </c>
      <c r="Q48" s="108">
        <f>PKG!R60</f>
        <v>0</v>
      </c>
      <c r="R48" s="108">
        <f>PKG!S60</f>
        <v>0</v>
      </c>
      <c r="S48" s="108">
        <f>PKG!T60</f>
        <v>0</v>
      </c>
      <c r="T48" s="108">
        <f>PKG!U60</f>
        <v>0</v>
      </c>
      <c r="U48" s="108">
        <f>PKG!V60</f>
        <v>0</v>
      </c>
      <c r="V48" s="108">
        <f>PKG!W60</f>
        <v>0</v>
      </c>
      <c r="W48" s="108">
        <f>PKG!X60</f>
        <v>0</v>
      </c>
      <c r="X48" s="108">
        <f>PKG!Y60</f>
        <v>0</v>
      </c>
      <c r="Y48" s="108">
        <f>PKG!Z60</f>
        <v>0</v>
      </c>
      <c r="Z48" s="108">
        <f>PKG!AA60</f>
        <v>0</v>
      </c>
      <c r="AA48" s="108">
        <f>PKG!AB60</f>
        <v>0</v>
      </c>
      <c r="AB48" s="108">
        <f>PKG!AC60</f>
        <v>0</v>
      </c>
      <c r="AC48" s="108">
        <f>PKG!AD60</f>
        <v>0</v>
      </c>
      <c r="AD48" s="108">
        <f>PKG!AE60</f>
        <v>0</v>
      </c>
      <c r="AE48" s="108">
        <f>PKG!AF60</f>
        <v>0</v>
      </c>
      <c r="AF48" s="108" t="str">
        <f>PKG!AG60</f>
        <v/>
      </c>
      <c r="AG48" s="108" t="str">
        <f>PKG!AH60</f>
        <v/>
      </c>
      <c r="AH48" s="108" t="str">
        <f>PKG!AI60</f>
        <v/>
      </c>
      <c r="AI48" s="108" t="str">
        <f>PKG!AJ60</f>
        <v/>
      </c>
      <c r="AJ48" s="108">
        <f>PKG!AK60</f>
        <v>0</v>
      </c>
      <c r="AK48" s="108">
        <f>PKG!AL60</f>
        <v>0</v>
      </c>
      <c r="AL48" s="108">
        <f>PKG!AM60</f>
        <v>0</v>
      </c>
      <c r="AM48" s="108">
        <f>PKG!AN60</f>
        <v>0</v>
      </c>
      <c r="AN48" s="108">
        <f>PKG!AO60</f>
        <v>0</v>
      </c>
      <c r="AO48" s="108">
        <f>PKG!AP60</f>
        <v>0</v>
      </c>
      <c r="AP48" s="108">
        <f>PKG!AQ60</f>
        <v>0</v>
      </c>
      <c r="AQ48" s="108">
        <f>PKG!AR60</f>
        <v>0</v>
      </c>
      <c r="AR48" s="108">
        <f>PKG!AS60</f>
        <v>0</v>
      </c>
      <c r="AS48" s="108">
        <f>PKG!AT60</f>
        <v>0</v>
      </c>
      <c r="AT48" s="108">
        <f>PKG!AU60</f>
        <v>0</v>
      </c>
      <c r="AU48" s="108">
        <f>PKG!AV60</f>
        <v>0</v>
      </c>
      <c r="AV48" s="108">
        <f>PKG!AW60</f>
        <v>0</v>
      </c>
      <c r="AW48" s="108">
        <f>PKG!AX60</f>
        <v>0</v>
      </c>
    </row>
    <row r="49" spans="1:49" x14ac:dyDescent="0.25">
      <c r="A49" s="108">
        <f>PKG!B61</f>
        <v>48</v>
      </c>
      <c r="B49" s="108">
        <f>PKG!C61</f>
        <v>0</v>
      </c>
      <c r="C49" s="108">
        <f>PKG!D61</f>
        <v>0</v>
      </c>
      <c r="D49" s="108">
        <f>PKG!E61</f>
        <v>0</v>
      </c>
      <c r="E49" s="108" t="str">
        <f>PKG!F61</f>
        <v/>
      </c>
      <c r="F49" s="108" t="str">
        <f>PKG!G61</f>
        <v/>
      </c>
      <c r="G49" s="108">
        <f>PKG!H61</f>
        <v>0</v>
      </c>
      <c r="H49" s="108" t="str">
        <f>PKG!I61</f>
        <v/>
      </c>
      <c r="I49" s="108" t="str">
        <f>PKG!J61</f>
        <v/>
      </c>
      <c r="J49" s="108" t="str">
        <f>PKG!K61</f>
        <v/>
      </c>
      <c r="K49" s="108" t="str">
        <f>PKG!L61</f>
        <v/>
      </c>
      <c r="L49" s="108">
        <f>PKG!M61</f>
        <v>0</v>
      </c>
      <c r="M49" s="108">
        <f>PKG!N61</f>
        <v>0</v>
      </c>
      <c r="N49" s="108">
        <f>PKG!O61</f>
        <v>0</v>
      </c>
      <c r="O49" s="108">
        <f>PKG!P61</f>
        <v>0</v>
      </c>
      <c r="P49" s="108">
        <f>PKG!Q61</f>
        <v>0</v>
      </c>
      <c r="Q49" s="108">
        <f>PKG!R61</f>
        <v>0</v>
      </c>
      <c r="R49" s="108">
        <f>PKG!S61</f>
        <v>0</v>
      </c>
      <c r="S49" s="108">
        <f>PKG!T61</f>
        <v>0</v>
      </c>
      <c r="T49" s="108">
        <f>PKG!U61</f>
        <v>0</v>
      </c>
      <c r="U49" s="108">
        <f>PKG!V61</f>
        <v>0</v>
      </c>
      <c r="V49" s="108">
        <f>PKG!W61</f>
        <v>0</v>
      </c>
      <c r="W49" s="108">
        <f>PKG!X61</f>
        <v>0</v>
      </c>
      <c r="X49" s="108">
        <f>PKG!Y61</f>
        <v>0</v>
      </c>
      <c r="Y49" s="108">
        <f>PKG!Z61</f>
        <v>0</v>
      </c>
      <c r="Z49" s="108">
        <f>PKG!AA61</f>
        <v>0</v>
      </c>
      <c r="AA49" s="108">
        <f>PKG!AB61</f>
        <v>0</v>
      </c>
      <c r="AB49" s="108">
        <f>PKG!AC61</f>
        <v>0</v>
      </c>
      <c r="AC49" s="108">
        <f>PKG!AD61</f>
        <v>0</v>
      </c>
      <c r="AD49" s="108">
        <f>PKG!AE61</f>
        <v>0</v>
      </c>
      <c r="AE49" s="108">
        <f>PKG!AF61</f>
        <v>0</v>
      </c>
      <c r="AF49" s="108" t="str">
        <f>PKG!AG61</f>
        <v/>
      </c>
      <c r="AG49" s="108" t="str">
        <f>PKG!AH61</f>
        <v/>
      </c>
      <c r="AH49" s="108" t="str">
        <f>PKG!AI61</f>
        <v/>
      </c>
      <c r="AI49" s="108" t="str">
        <f>PKG!AJ61</f>
        <v/>
      </c>
      <c r="AJ49" s="108">
        <f>PKG!AK61</f>
        <v>0</v>
      </c>
      <c r="AK49" s="108">
        <f>PKG!AL61</f>
        <v>0</v>
      </c>
      <c r="AL49" s="108">
        <f>PKG!AM61</f>
        <v>0</v>
      </c>
      <c r="AM49" s="108">
        <f>PKG!AN61</f>
        <v>0</v>
      </c>
      <c r="AN49" s="108">
        <f>PKG!AO61</f>
        <v>0</v>
      </c>
      <c r="AO49" s="108">
        <f>PKG!AP61</f>
        <v>0</v>
      </c>
      <c r="AP49" s="108">
        <f>PKG!AQ61</f>
        <v>0</v>
      </c>
      <c r="AQ49" s="108">
        <f>PKG!AR61</f>
        <v>0</v>
      </c>
      <c r="AR49" s="108">
        <f>PKG!AS61</f>
        <v>0</v>
      </c>
      <c r="AS49" s="108">
        <f>PKG!AT61</f>
        <v>0</v>
      </c>
      <c r="AT49" s="108">
        <f>PKG!AU61</f>
        <v>0</v>
      </c>
      <c r="AU49" s="108">
        <f>PKG!AV61</f>
        <v>0</v>
      </c>
      <c r="AV49" s="108">
        <f>PKG!AW61</f>
        <v>0</v>
      </c>
      <c r="AW49" s="108">
        <f>PKG!AX61</f>
        <v>0</v>
      </c>
    </row>
    <row r="50" spans="1:49" x14ac:dyDescent="0.25">
      <c r="A50" s="108">
        <f>PKG!B62</f>
        <v>49</v>
      </c>
      <c r="B50" s="108">
        <f>PKG!C62</f>
        <v>0</v>
      </c>
      <c r="C50" s="108">
        <f>PKG!D62</f>
        <v>0</v>
      </c>
      <c r="D50" s="108">
        <f>PKG!E62</f>
        <v>0</v>
      </c>
      <c r="E50" s="108" t="str">
        <f>PKG!F62</f>
        <v/>
      </c>
      <c r="F50" s="108" t="str">
        <f>PKG!G62</f>
        <v/>
      </c>
      <c r="G50" s="108">
        <f>PKG!H62</f>
        <v>0</v>
      </c>
      <c r="H50" s="108" t="str">
        <f>PKG!I62</f>
        <v/>
      </c>
      <c r="I50" s="108" t="str">
        <f>PKG!J62</f>
        <v/>
      </c>
      <c r="J50" s="108" t="str">
        <f>PKG!K62</f>
        <v/>
      </c>
      <c r="K50" s="108" t="str">
        <f>PKG!L62</f>
        <v/>
      </c>
      <c r="L50" s="108">
        <f>PKG!M62</f>
        <v>0</v>
      </c>
      <c r="M50" s="108">
        <f>PKG!N62</f>
        <v>0</v>
      </c>
      <c r="N50" s="108">
        <f>PKG!O62</f>
        <v>0</v>
      </c>
      <c r="O50" s="108">
        <f>PKG!P62</f>
        <v>0</v>
      </c>
      <c r="P50" s="108">
        <f>PKG!Q62</f>
        <v>0</v>
      </c>
      <c r="Q50" s="108">
        <f>PKG!R62</f>
        <v>0</v>
      </c>
      <c r="R50" s="108">
        <f>PKG!S62</f>
        <v>0</v>
      </c>
      <c r="S50" s="108">
        <f>PKG!T62</f>
        <v>0</v>
      </c>
      <c r="T50" s="108">
        <f>PKG!U62</f>
        <v>0</v>
      </c>
      <c r="U50" s="108">
        <f>PKG!V62</f>
        <v>0</v>
      </c>
      <c r="V50" s="108">
        <f>PKG!W62</f>
        <v>0</v>
      </c>
      <c r="W50" s="108">
        <f>PKG!X62</f>
        <v>0</v>
      </c>
      <c r="X50" s="108">
        <f>PKG!Y62</f>
        <v>0</v>
      </c>
      <c r="Y50" s="108">
        <f>PKG!Z62</f>
        <v>0</v>
      </c>
      <c r="Z50" s="108">
        <f>PKG!AA62</f>
        <v>0</v>
      </c>
      <c r="AA50" s="108">
        <f>PKG!AB62</f>
        <v>0</v>
      </c>
      <c r="AB50" s="108">
        <f>PKG!AC62</f>
        <v>0</v>
      </c>
      <c r="AC50" s="108">
        <f>PKG!AD62</f>
        <v>0</v>
      </c>
      <c r="AD50" s="108">
        <f>PKG!AE62</f>
        <v>0</v>
      </c>
      <c r="AE50" s="108">
        <f>PKG!AF62</f>
        <v>0</v>
      </c>
      <c r="AF50" s="108" t="str">
        <f>PKG!AG62</f>
        <v/>
      </c>
      <c r="AG50" s="108" t="str">
        <f>PKG!AH62</f>
        <v/>
      </c>
      <c r="AH50" s="108" t="str">
        <f>PKG!AI62</f>
        <v/>
      </c>
      <c r="AI50" s="108" t="str">
        <f>PKG!AJ62</f>
        <v/>
      </c>
      <c r="AJ50" s="108">
        <f>PKG!AK62</f>
        <v>0</v>
      </c>
      <c r="AK50" s="108">
        <f>PKG!AL62</f>
        <v>0</v>
      </c>
      <c r="AL50" s="108">
        <f>PKG!AM62</f>
        <v>0</v>
      </c>
      <c r="AM50" s="108">
        <f>PKG!AN62</f>
        <v>0</v>
      </c>
      <c r="AN50" s="108">
        <f>PKG!AO62</f>
        <v>0</v>
      </c>
      <c r="AO50" s="108">
        <f>PKG!AP62</f>
        <v>0</v>
      </c>
      <c r="AP50" s="108">
        <f>PKG!AQ62</f>
        <v>0</v>
      </c>
      <c r="AQ50" s="108">
        <f>PKG!AR62</f>
        <v>0</v>
      </c>
      <c r="AR50" s="108">
        <f>PKG!AS62</f>
        <v>0</v>
      </c>
      <c r="AS50" s="108">
        <f>PKG!AT62</f>
        <v>0</v>
      </c>
      <c r="AT50" s="108">
        <f>PKG!AU62</f>
        <v>0</v>
      </c>
      <c r="AU50" s="108">
        <f>PKG!AV62</f>
        <v>0</v>
      </c>
      <c r="AV50" s="108">
        <f>PKG!AW62</f>
        <v>0</v>
      </c>
      <c r="AW50" s="108">
        <f>PKG!AX62</f>
        <v>0</v>
      </c>
    </row>
    <row r="51" spans="1:49" x14ac:dyDescent="0.25">
      <c r="A51" s="108">
        <f>PKG!B63</f>
        <v>50</v>
      </c>
      <c r="B51" s="108">
        <f>PKG!C63</f>
        <v>0</v>
      </c>
      <c r="C51" s="108">
        <f>PKG!D63</f>
        <v>0</v>
      </c>
      <c r="D51" s="108">
        <f>PKG!E63</f>
        <v>0</v>
      </c>
      <c r="E51" s="108" t="str">
        <f>PKG!F63</f>
        <v/>
      </c>
      <c r="F51" s="108" t="str">
        <f>PKG!G63</f>
        <v/>
      </c>
      <c r="G51" s="108">
        <f>PKG!H63</f>
        <v>0</v>
      </c>
      <c r="H51" s="108" t="str">
        <f>PKG!I63</f>
        <v/>
      </c>
      <c r="I51" s="108" t="str">
        <f>PKG!J63</f>
        <v/>
      </c>
      <c r="J51" s="108" t="str">
        <f>PKG!K63</f>
        <v/>
      </c>
      <c r="K51" s="108" t="str">
        <f>PKG!L63</f>
        <v/>
      </c>
      <c r="L51" s="108">
        <f>PKG!M63</f>
        <v>0</v>
      </c>
      <c r="M51" s="108">
        <f>PKG!N63</f>
        <v>0</v>
      </c>
      <c r="N51" s="108">
        <f>PKG!O63</f>
        <v>0</v>
      </c>
      <c r="O51" s="108">
        <f>PKG!P63</f>
        <v>0</v>
      </c>
      <c r="P51" s="108">
        <f>PKG!Q63</f>
        <v>0</v>
      </c>
      <c r="Q51" s="108">
        <f>PKG!R63</f>
        <v>0</v>
      </c>
      <c r="R51" s="108">
        <f>PKG!S63</f>
        <v>0</v>
      </c>
      <c r="S51" s="108">
        <f>PKG!T63</f>
        <v>0</v>
      </c>
      <c r="T51" s="108">
        <f>PKG!U63</f>
        <v>0</v>
      </c>
      <c r="U51" s="108">
        <f>PKG!V63</f>
        <v>0</v>
      </c>
      <c r="V51" s="108">
        <f>PKG!W63</f>
        <v>0</v>
      </c>
      <c r="W51" s="108">
        <f>PKG!X63</f>
        <v>0</v>
      </c>
      <c r="X51" s="108">
        <f>PKG!Y63</f>
        <v>0</v>
      </c>
      <c r="Y51" s="108">
        <f>PKG!Z63</f>
        <v>0</v>
      </c>
      <c r="Z51" s="108">
        <f>PKG!AA63</f>
        <v>0</v>
      </c>
      <c r="AA51" s="108">
        <f>PKG!AB63</f>
        <v>0</v>
      </c>
      <c r="AB51" s="108">
        <f>PKG!AC63</f>
        <v>0</v>
      </c>
      <c r="AC51" s="108">
        <f>PKG!AD63</f>
        <v>0</v>
      </c>
      <c r="AD51" s="108">
        <f>PKG!AE63</f>
        <v>0</v>
      </c>
      <c r="AE51" s="108">
        <f>PKG!AF63</f>
        <v>0</v>
      </c>
      <c r="AF51" s="108" t="str">
        <f>PKG!AG63</f>
        <v/>
      </c>
      <c r="AG51" s="108" t="str">
        <f>PKG!AH63</f>
        <v/>
      </c>
      <c r="AH51" s="108" t="str">
        <f>PKG!AI63</f>
        <v/>
      </c>
      <c r="AI51" s="108" t="str">
        <f>PKG!AJ63</f>
        <v/>
      </c>
      <c r="AJ51" s="108">
        <f>PKG!AK63</f>
        <v>0</v>
      </c>
      <c r="AK51" s="108">
        <f>PKG!AL63</f>
        <v>0</v>
      </c>
      <c r="AL51" s="108">
        <f>PKG!AM63</f>
        <v>0</v>
      </c>
      <c r="AM51" s="108">
        <f>PKG!AN63</f>
        <v>0</v>
      </c>
      <c r="AN51" s="108">
        <f>PKG!AO63</f>
        <v>0</v>
      </c>
      <c r="AO51" s="108">
        <f>PKG!AP63</f>
        <v>0</v>
      </c>
      <c r="AP51" s="108">
        <f>PKG!AQ63</f>
        <v>0</v>
      </c>
      <c r="AQ51" s="108">
        <f>PKG!AR63</f>
        <v>0</v>
      </c>
      <c r="AR51" s="108">
        <f>PKG!AS63</f>
        <v>0</v>
      </c>
      <c r="AS51" s="108">
        <f>PKG!AT63</f>
        <v>0</v>
      </c>
      <c r="AT51" s="108">
        <f>PKG!AU63</f>
        <v>0</v>
      </c>
      <c r="AU51" s="108">
        <f>PKG!AV63</f>
        <v>0</v>
      </c>
      <c r="AV51" s="108">
        <f>PKG!AW63</f>
        <v>0</v>
      </c>
      <c r="AW51" s="108">
        <f>PKG!AX63</f>
        <v>0</v>
      </c>
    </row>
    <row r="52" spans="1:49" x14ac:dyDescent="0.25">
      <c r="A52" s="108">
        <f>PKG!B64</f>
        <v>51</v>
      </c>
      <c r="B52" s="108">
        <f>PKG!C64</f>
        <v>0</v>
      </c>
      <c r="C52" s="108">
        <f>PKG!D64</f>
        <v>0</v>
      </c>
      <c r="D52" s="108">
        <f>PKG!E64</f>
        <v>0</v>
      </c>
      <c r="E52" s="108" t="str">
        <f>PKG!F64</f>
        <v/>
      </c>
      <c r="F52" s="108" t="str">
        <f>PKG!G64</f>
        <v/>
      </c>
      <c r="G52" s="108">
        <f>PKG!H64</f>
        <v>0</v>
      </c>
      <c r="H52" s="108" t="str">
        <f>PKG!I64</f>
        <v/>
      </c>
      <c r="I52" s="108" t="str">
        <f>PKG!J64</f>
        <v/>
      </c>
      <c r="J52" s="108" t="str">
        <f>PKG!K64</f>
        <v/>
      </c>
      <c r="K52" s="108" t="str">
        <f>PKG!L64</f>
        <v/>
      </c>
      <c r="L52" s="108">
        <f>PKG!M64</f>
        <v>0</v>
      </c>
      <c r="M52" s="108">
        <f>PKG!N64</f>
        <v>0</v>
      </c>
      <c r="N52" s="108">
        <f>PKG!O64</f>
        <v>0</v>
      </c>
      <c r="O52" s="108">
        <f>PKG!P64</f>
        <v>0</v>
      </c>
      <c r="P52" s="108">
        <f>PKG!Q64</f>
        <v>0</v>
      </c>
      <c r="Q52" s="108">
        <f>PKG!R64</f>
        <v>0</v>
      </c>
      <c r="R52" s="108">
        <f>PKG!S64</f>
        <v>0</v>
      </c>
      <c r="S52" s="108">
        <f>PKG!T64</f>
        <v>0</v>
      </c>
      <c r="T52" s="108">
        <f>PKG!U64</f>
        <v>0</v>
      </c>
      <c r="U52" s="108">
        <f>PKG!V64</f>
        <v>0</v>
      </c>
      <c r="V52" s="108">
        <f>PKG!W64</f>
        <v>0</v>
      </c>
      <c r="W52" s="108">
        <f>PKG!X64</f>
        <v>0</v>
      </c>
      <c r="X52" s="108">
        <f>PKG!Y64</f>
        <v>0</v>
      </c>
      <c r="Y52" s="108">
        <f>PKG!Z64</f>
        <v>0</v>
      </c>
      <c r="Z52" s="108">
        <f>PKG!AA64</f>
        <v>0</v>
      </c>
      <c r="AA52" s="108">
        <f>PKG!AB64</f>
        <v>0</v>
      </c>
      <c r="AB52" s="108">
        <f>PKG!AC64</f>
        <v>0</v>
      </c>
      <c r="AC52" s="108">
        <f>PKG!AD64</f>
        <v>0</v>
      </c>
      <c r="AD52" s="108">
        <f>PKG!AE64</f>
        <v>0</v>
      </c>
      <c r="AE52" s="108">
        <f>PKG!AF64</f>
        <v>0</v>
      </c>
      <c r="AF52" s="108" t="str">
        <f>PKG!AG64</f>
        <v/>
      </c>
      <c r="AG52" s="108" t="str">
        <f>PKG!AH64</f>
        <v/>
      </c>
      <c r="AH52" s="108" t="str">
        <f>PKG!AI64</f>
        <v/>
      </c>
      <c r="AI52" s="108" t="str">
        <f>PKG!AJ64</f>
        <v/>
      </c>
      <c r="AJ52" s="108">
        <f>PKG!AK64</f>
        <v>0</v>
      </c>
      <c r="AK52" s="108">
        <f>PKG!AL64</f>
        <v>0</v>
      </c>
      <c r="AL52" s="108">
        <f>PKG!AM64</f>
        <v>0</v>
      </c>
      <c r="AM52" s="108">
        <f>PKG!AN64</f>
        <v>0</v>
      </c>
      <c r="AN52" s="108">
        <f>PKG!AO64</f>
        <v>0</v>
      </c>
      <c r="AO52" s="108">
        <f>PKG!AP64</f>
        <v>0</v>
      </c>
      <c r="AP52" s="108">
        <f>PKG!AQ64</f>
        <v>0</v>
      </c>
      <c r="AQ52" s="108">
        <f>PKG!AR64</f>
        <v>0</v>
      </c>
      <c r="AR52" s="108">
        <f>PKG!AS64</f>
        <v>0</v>
      </c>
      <c r="AS52" s="108">
        <f>PKG!AT64</f>
        <v>0</v>
      </c>
      <c r="AT52" s="108">
        <f>PKG!AU64</f>
        <v>0</v>
      </c>
      <c r="AU52" s="108">
        <f>PKG!AV64</f>
        <v>0</v>
      </c>
      <c r="AV52" s="108">
        <f>PKG!AW64</f>
        <v>0</v>
      </c>
      <c r="AW52" s="108">
        <f>PKG!AX64</f>
        <v>0</v>
      </c>
    </row>
    <row r="53" spans="1:49" x14ac:dyDescent="0.25">
      <c r="A53" s="108">
        <f>PKG!B65</f>
        <v>52</v>
      </c>
      <c r="B53" s="108">
        <f>PKG!C65</f>
        <v>0</v>
      </c>
      <c r="C53" s="108">
        <f>PKG!D65</f>
        <v>0</v>
      </c>
      <c r="D53" s="108">
        <f>PKG!E65</f>
        <v>0</v>
      </c>
      <c r="E53" s="108" t="str">
        <f>PKG!F65</f>
        <v/>
      </c>
      <c r="F53" s="108" t="str">
        <f>PKG!G65</f>
        <v/>
      </c>
      <c r="G53" s="108">
        <f>PKG!H65</f>
        <v>0</v>
      </c>
      <c r="H53" s="108" t="str">
        <f>PKG!I65</f>
        <v/>
      </c>
      <c r="I53" s="108" t="str">
        <f>PKG!J65</f>
        <v/>
      </c>
      <c r="J53" s="108" t="str">
        <f>PKG!K65</f>
        <v/>
      </c>
      <c r="K53" s="108" t="str">
        <f>PKG!L65</f>
        <v/>
      </c>
      <c r="L53" s="108">
        <f>PKG!M65</f>
        <v>0</v>
      </c>
      <c r="M53" s="108">
        <f>PKG!N65</f>
        <v>0</v>
      </c>
      <c r="N53" s="108">
        <f>PKG!O65</f>
        <v>0</v>
      </c>
      <c r="O53" s="108">
        <f>PKG!P65</f>
        <v>0</v>
      </c>
      <c r="P53" s="108">
        <f>PKG!Q65</f>
        <v>0</v>
      </c>
      <c r="Q53" s="108">
        <f>PKG!R65</f>
        <v>0</v>
      </c>
      <c r="R53" s="108">
        <f>PKG!S65</f>
        <v>0</v>
      </c>
      <c r="S53" s="108">
        <f>PKG!T65</f>
        <v>0</v>
      </c>
      <c r="T53" s="108">
        <f>PKG!U65</f>
        <v>0</v>
      </c>
      <c r="U53" s="108">
        <f>PKG!V65</f>
        <v>0</v>
      </c>
      <c r="V53" s="108">
        <f>PKG!W65</f>
        <v>0</v>
      </c>
      <c r="W53" s="108">
        <f>PKG!X65</f>
        <v>0</v>
      </c>
      <c r="X53" s="108">
        <f>PKG!Y65</f>
        <v>0</v>
      </c>
      <c r="Y53" s="108">
        <f>PKG!Z65</f>
        <v>0</v>
      </c>
      <c r="Z53" s="108">
        <f>PKG!AA65</f>
        <v>0</v>
      </c>
      <c r="AA53" s="108">
        <f>PKG!AB65</f>
        <v>0</v>
      </c>
      <c r="AB53" s="108">
        <f>PKG!AC65</f>
        <v>0</v>
      </c>
      <c r="AC53" s="108">
        <f>PKG!AD65</f>
        <v>0</v>
      </c>
      <c r="AD53" s="108">
        <f>PKG!AE65</f>
        <v>0</v>
      </c>
      <c r="AE53" s="108">
        <f>PKG!AF65</f>
        <v>0</v>
      </c>
      <c r="AF53" s="108" t="str">
        <f>PKG!AG65</f>
        <v/>
      </c>
      <c r="AG53" s="108" t="str">
        <f>PKG!AH65</f>
        <v/>
      </c>
      <c r="AH53" s="108" t="str">
        <f>PKG!AI65</f>
        <v/>
      </c>
      <c r="AI53" s="108" t="str">
        <f>PKG!AJ65</f>
        <v/>
      </c>
      <c r="AJ53" s="108">
        <f>PKG!AK65</f>
        <v>0</v>
      </c>
      <c r="AK53" s="108">
        <f>PKG!AL65</f>
        <v>0</v>
      </c>
      <c r="AL53" s="108">
        <f>PKG!AM65</f>
        <v>0</v>
      </c>
      <c r="AM53" s="108">
        <f>PKG!AN65</f>
        <v>0</v>
      </c>
      <c r="AN53" s="108">
        <f>PKG!AO65</f>
        <v>0</v>
      </c>
      <c r="AO53" s="108">
        <f>PKG!AP65</f>
        <v>0</v>
      </c>
      <c r="AP53" s="108">
        <f>PKG!AQ65</f>
        <v>0</v>
      </c>
      <c r="AQ53" s="108">
        <f>PKG!AR65</f>
        <v>0</v>
      </c>
      <c r="AR53" s="108">
        <f>PKG!AS65</f>
        <v>0</v>
      </c>
      <c r="AS53" s="108">
        <f>PKG!AT65</f>
        <v>0</v>
      </c>
      <c r="AT53" s="108">
        <f>PKG!AU65</f>
        <v>0</v>
      </c>
      <c r="AU53" s="108">
        <f>PKG!AV65</f>
        <v>0</v>
      </c>
      <c r="AV53" s="108">
        <f>PKG!AW65</f>
        <v>0</v>
      </c>
      <c r="AW53" s="108">
        <f>PKG!AX65</f>
        <v>0</v>
      </c>
    </row>
    <row r="54" spans="1:49" x14ac:dyDescent="0.25">
      <c r="A54" s="108">
        <f>PKG!B66</f>
        <v>53</v>
      </c>
      <c r="B54" s="108">
        <f>PKG!C66</f>
        <v>0</v>
      </c>
      <c r="C54" s="108">
        <f>PKG!D66</f>
        <v>0</v>
      </c>
      <c r="D54" s="108">
        <f>PKG!E66</f>
        <v>0</v>
      </c>
      <c r="E54" s="108" t="str">
        <f>PKG!F66</f>
        <v/>
      </c>
      <c r="F54" s="108" t="str">
        <f>PKG!G66</f>
        <v/>
      </c>
      <c r="G54" s="108">
        <f>PKG!H66</f>
        <v>0</v>
      </c>
      <c r="H54" s="108" t="str">
        <f>PKG!I66</f>
        <v/>
      </c>
      <c r="I54" s="108" t="str">
        <f>PKG!J66</f>
        <v/>
      </c>
      <c r="J54" s="108" t="str">
        <f>PKG!K66</f>
        <v/>
      </c>
      <c r="K54" s="108" t="str">
        <f>PKG!L66</f>
        <v/>
      </c>
      <c r="L54" s="108">
        <f>PKG!M66</f>
        <v>0</v>
      </c>
      <c r="M54" s="108">
        <f>PKG!N66</f>
        <v>0</v>
      </c>
      <c r="N54" s="108">
        <f>PKG!O66</f>
        <v>0</v>
      </c>
      <c r="O54" s="108">
        <f>PKG!P66</f>
        <v>0</v>
      </c>
      <c r="P54" s="108">
        <f>PKG!Q66</f>
        <v>0</v>
      </c>
      <c r="Q54" s="108">
        <f>PKG!R66</f>
        <v>0</v>
      </c>
      <c r="R54" s="108">
        <f>PKG!S66</f>
        <v>0</v>
      </c>
      <c r="S54" s="108">
        <f>PKG!T66</f>
        <v>0</v>
      </c>
      <c r="T54" s="108">
        <f>PKG!U66</f>
        <v>0</v>
      </c>
      <c r="U54" s="108">
        <f>PKG!V66</f>
        <v>0</v>
      </c>
      <c r="V54" s="108">
        <f>PKG!W66</f>
        <v>0</v>
      </c>
      <c r="W54" s="108">
        <f>PKG!X66</f>
        <v>0</v>
      </c>
      <c r="X54" s="108">
        <f>PKG!Y66</f>
        <v>0</v>
      </c>
      <c r="Y54" s="108">
        <f>PKG!Z66</f>
        <v>0</v>
      </c>
      <c r="Z54" s="108">
        <f>PKG!AA66</f>
        <v>0</v>
      </c>
      <c r="AA54" s="108">
        <f>PKG!AB66</f>
        <v>0</v>
      </c>
      <c r="AB54" s="108">
        <f>PKG!AC66</f>
        <v>0</v>
      </c>
      <c r="AC54" s="108">
        <f>PKG!AD66</f>
        <v>0</v>
      </c>
      <c r="AD54" s="108">
        <f>PKG!AE66</f>
        <v>0</v>
      </c>
      <c r="AE54" s="108">
        <f>PKG!AF66</f>
        <v>0</v>
      </c>
      <c r="AF54" s="108" t="str">
        <f>PKG!AG66</f>
        <v/>
      </c>
      <c r="AG54" s="108" t="str">
        <f>PKG!AH66</f>
        <v/>
      </c>
      <c r="AH54" s="108" t="str">
        <f>PKG!AI66</f>
        <v/>
      </c>
      <c r="AI54" s="108" t="str">
        <f>PKG!AJ66</f>
        <v/>
      </c>
      <c r="AJ54" s="108">
        <f>PKG!AK66</f>
        <v>0</v>
      </c>
      <c r="AK54" s="108">
        <f>PKG!AL66</f>
        <v>0</v>
      </c>
      <c r="AL54" s="108">
        <f>PKG!AM66</f>
        <v>0</v>
      </c>
      <c r="AM54" s="108">
        <f>PKG!AN66</f>
        <v>0</v>
      </c>
      <c r="AN54" s="108">
        <f>PKG!AO66</f>
        <v>0</v>
      </c>
      <c r="AO54" s="108">
        <f>PKG!AP66</f>
        <v>0</v>
      </c>
      <c r="AP54" s="108">
        <f>PKG!AQ66</f>
        <v>0</v>
      </c>
      <c r="AQ54" s="108">
        <f>PKG!AR66</f>
        <v>0</v>
      </c>
      <c r="AR54" s="108">
        <f>PKG!AS66</f>
        <v>0</v>
      </c>
      <c r="AS54" s="108">
        <f>PKG!AT66</f>
        <v>0</v>
      </c>
      <c r="AT54" s="108">
        <f>PKG!AU66</f>
        <v>0</v>
      </c>
      <c r="AU54" s="108">
        <f>PKG!AV66</f>
        <v>0</v>
      </c>
      <c r="AV54" s="108">
        <f>PKG!AW66</f>
        <v>0</v>
      </c>
      <c r="AW54" s="108">
        <f>PKG!AX66</f>
        <v>0</v>
      </c>
    </row>
    <row r="55" spans="1:49" x14ac:dyDescent="0.25">
      <c r="A55" s="108">
        <f>PKG!B67</f>
        <v>54</v>
      </c>
      <c r="B55" s="108">
        <f>PKG!C67</f>
        <v>0</v>
      </c>
      <c r="C55" s="108">
        <f>PKG!D67</f>
        <v>0</v>
      </c>
      <c r="D55" s="108">
        <f>PKG!E67</f>
        <v>0</v>
      </c>
      <c r="E55" s="108" t="str">
        <f>PKG!F67</f>
        <v/>
      </c>
      <c r="F55" s="108" t="str">
        <f>PKG!G67</f>
        <v/>
      </c>
      <c r="G55" s="108">
        <f>PKG!H67</f>
        <v>0</v>
      </c>
      <c r="H55" s="108" t="str">
        <f>PKG!I67</f>
        <v/>
      </c>
      <c r="I55" s="108" t="str">
        <f>PKG!J67</f>
        <v/>
      </c>
      <c r="J55" s="108" t="str">
        <f>PKG!K67</f>
        <v/>
      </c>
      <c r="K55" s="108" t="str">
        <f>PKG!L67</f>
        <v/>
      </c>
      <c r="L55" s="108">
        <f>PKG!M67</f>
        <v>0</v>
      </c>
      <c r="M55" s="108">
        <f>PKG!N67</f>
        <v>0</v>
      </c>
      <c r="N55" s="108">
        <f>PKG!O67</f>
        <v>0</v>
      </c>
      <c r="O55" s="108">
        <f>PKG!P67</f>
        <v>0</v>
      </c>
      <c r="P55" s="108">
        <f>PKG!Q67</f>
        <v>0</v>
      </c>
      <c r="Q55" s="108">
        <f>PKG!R67</f>
        <v>0</v>
      </c>
      <c r="R55" s="108">
        <f>PKG!S67</f>
        <v>0</v>
      </c>
      <c r="S55" s="108">
        <f>PKG!T67</f>
        <v>0</v>
      </c>
      <c r="T55" s="108">
        <f>PKG!U67</f>
        <v>0</v>
      </c>
      <c r="U55" s="108">
        <f>PKG!V67</f>
        <v>0</v>
      </c>
      <c r="V55" s="108">
        <f>PKG!W67</f>
        <v>0</v>
      </c>
      <c r="W55" s="108">
        <f>PKG!X67</f>
        <v>0</v>
      </c>
      <c r="X55" s="108">
        <f>PKG!Y67</f>
        <v>0</v>
      </c>
      <c r="Y55" s="108">
        <f>PKG!Z67</f>
        <v>0</v>
      </c>
      <c r="Z55" s="108">
        <f>PKG!AA67</f>
        <v>0</v>
      </c>
      <c r="AA55" s="108">
        <f>PKG!AB67</f>
        <v>0</v>
      </c>
      <c r="AB55" s="108">
        <f>PKG!AC67</f>
        <v>0</v>
      </c>
      <c r="AC55" s="108">
        <f>PKG!AD67</f>
        <v>0</v>
      </c>
      <c r="AD55" s="108">
        <f>PKG!AE67</f>
        <v>0</v>
      </c>
      <c r="AE55" s="108">
        <f>PKG!AF67</f>
        <v>0</v>
      </c>
      <c r="AF55" s="108" t="str">
        <f>PKG!AG67</f>
        <v/>
      </c>
      <c r="AG55" s="108" t="str">
        <f>PKG!AH67</f>
        <v/>
      </c>
      <c r="AH55" s="108" t="str">
        <f>PKG!AI67</f>
        <v/>
      </c>
      <c r="AI55" s="108" t="str">
        <f>PKG!AJ67</f>
        <v/>
      </c>
      <c r="AJ55" s="108">
        <f>PKG!AK67</f>
        <v>0</v>
      </c>
      <c r="AK55" s="108">
        <f>PKG!AL67</f>
        <v>0</v>
      </c>
      <c r="AL55" s="108">
        <f>PKG!AM67</f>
        <v>0</v>
      </c>
      <c r="AM55" s="108">
        <f>PKG!AN67</f>
        <v>0</v>
      </c>
      <c r="AN55" s="108">
        <f>PKG!AO67</f>
        <v>0</v>
      </c>
      <c r="AO55" s="108">
        <f>PKG!AP67</f>
        <v>0</v>
      </c>
      <c r="AP55" s="108">
        <f>PKG!AQ67</f>
        <v>0</v>
      </c>
      <c r="AQ55" s="108">
        <f>PKG!AR67</f>
        <v>0</v>
      </c>
      <c r="AR55" s="108">
        <f>PKG!AS67</f>
        <v>0</v>
      </c>
      <c r="AS55" s="108">
        <f>PKG!AT67</f>
        <v>0</v>
      </c>
      <c r="AT55" s="108">
        <f>PKG!AU67</f>
        <v>0</v>
      </c>
      <c r="AU55" s="108">
        <f>PKG!AV67</f>
        <v>0</v>
      </c>
      <c r="AV55" s="108">
        <f>PKG!AW67</f>
        <v>0</v>
      </c>
      <c r="AW55" s="108">
        <f>PKG!AX67</f>
        <v>0</v>
      </c>
    </row>
    <row r="56" spans="1:49" x14ac:dyDescent="0.25">
      <c r="A56" s="108">
        <f>PKG!B68</f>
        <v>55</v>
      </c>
      <c r="B56" s="108">
        <f>PKG!C68</f>
        <v>0</v>
      </c>
      <c r="C56" s="108">
        <f>PKG!D68</f>
        <v>0</v>
      </c>
      <c r="D56" s="108">
        <f>PKG!E68</f>
        <v>0</v>
      </c>
      <c r="E56" s="108" t="str">
        <f>PKG!F68</f>
        <v/>
      </c>
      <c r="F56" s="108" t="str">
        <f>PKG!G68</f>
        <v/>
      </c>
      <c r="G56" s="108">
        <f>PKG!H68</f>
        <v>0</v>
      </c>
      <c r="H56" s="108" t="str">
        <f>PKG!I68</f>
        <v/>
      </c>
      <c r="I56" s="108" t="str">
        <f>PKG!J68</f>
        <v/>
      </c>
      <c r="J56" s="108" t="str">
        <f>PKG!K68</f>
        <v/>
      </c>
      <c r="K56" s="108" t="str">
        <f>PKG!L68</f>
        <v/>
      </c>
      <c r="L56" s="108">
        <f>PKG!M68</f>
        <v>0</v>
      </c>
      <c r="M56" s="108">
        <f>PKG!N68</f>
        <v>0</v>
      </c>
      <c r="N56" s="108">
        <f>PKG!O68</f>
        <v>0</v>
      </c>
      <c r="O56" s="108">
        <f>PKG!P68</f>
        <v>0</v>
      </c>
      <c r="P56" s="108">
        <f>PKG!Q68</f>
        <v>0</v>
      </c>
      <c r="Q56" s="108">
        <f>PKG!R68</f>
        <v>0</v>
      </c>
      <c r="R56" s="108">
        <f>PKG!S68</f>
        <v>0</v>
      </c>
      <c r="S56" s="108">
        <f>PKG!T68</f>
        <v>0</v>
      </c>
      <c r="T56" s="108">
        <f>PKG!U68</f>
        <v>0</v>
      </c>
      <c r="U56" s="108">
        <f>PKG!V68</f>
        <v>0</v>
      </c>
      <c r="V56" s="108">
        <f>PKG!W68</f>
        <v>0</v>
      </c>
      <c r="W56" s="108">
        <f>PKG!X68</f>
        <v>0</v>
      </c>
      <c r="X56" s="108">
        <f>PKG!Y68</f>
        <v>0</v>
      </c>
      <c r="Y56" s="108">
        <f>PKG!Z68</f>
        <v>0</v>
      </c>
      <c r="Z56" s="108">
        <f>PKG!AA68</f>
        <v>0</v>
      </c>
      <c r="AA56" s="108">
        <f>PKG!AB68</f>
        <v>0</v>
      </c>
      <c r="AB56" s="108">
        <f>PKG!AC68</f>
        <v>0</v>
      </c>
      <c r="AC56" s="108">
        <f>PKG!AD68</f>
        <v>0</v>
      </c>
      <c r="AD56" s="108">
        <f>PKG!AE68</f>
        <v>0</v>
      </c>
      <c r="AE56" s="108">
        <f>PKG!AF68</f>
        <v>0</v>
      </c>
      <c r="AF56" s="108" t="str">
        <f>PKG!AG68</f>
        <v/>
      </c>
      <c r="AG56" s="108" t="str">
        <f>PKG!AH68</f>
        <v/>
      </c>
      <c r="AH56" s="108" t="str">
        <f>PKG!AI68</f>
        <v/>
      </c>
      <c r="AI56" s="108" t="str">
        <f>PKG!AJ68</f>
        <v/>
      </c>
      <c r="AJ56" s="108">
        <f>PKG!AK68</f>
        <v>0</v>
      </c>
      <c r="AK56" s="108">
        <f>PKG!AL68</f>
        <v>0</v>
      </c>
      <c r="AL56" s="108">
        <f>PKG!AM68</f>
        <v>0</v>
      </c>
      <c r="AM56" s="108">
        <f>PKG!AN68</f>
        <v>0</v>
      </c>
      <c r="AN56" s="108">
        <f>PKG!AO68</f>
        <v>0</v>
      </c>
      <c r="AO56" s="108">
        <f>PKG!AP68</f>
        <v>0</v>
      </c>
      <c r="AP56" s="108">
        <f>PKG!AQ68</f>
        <v>0</v>
      </c>
      <c r="AQ56" s="108">
        <f>PKG!AR68</f>
        <v>0</v>
      </c>
      <c r="AR56" s="108">
        <f>PKG!AS68</f>
        <v>0</v>
      </c>
      <c r="AS56" s="108">
        <f>PKG!AT68</f>
        <v>0</v>
      </c>
      <c r="AT56" s="108">
        <f>PKG!AU68</f>
        <v>0</v>
      </c>
      <c r="AU56" s="108">
        <f>PKG!AV68</f>
        <v>0</v>
      </c>
      <c r="AV56" s="108">
        <f>PKG!AW68</f>
        <v>0</v>
      </c>
      <c r="AW56" s="108">
        <f>PKG!AX68</f>
        <v>0</v>
      </c>
    </row>
    <row r="57" spans="1:49" x14ac:dyDescent="0.25">
      <c r="A57" s="108">
        <f>PKG!B69</f>
        <v>56</v>
      </c>
      <c r="B57" s="108">
        <f>PKG!C69</f>
        <v>0</v>
      </c>
      <c r="C57" s="108">
        <f>PKG!D69</f>
        <v>0</v>
      </c>
      <c r="D57" s="108">
        <f>PKG!E69</f>
        <v>0</v>
      </c>
      <c r="E57" s="108" t="str">
        <f>PKG!F69</f>
        <v/>
      </c>
      <c r="F57" s="108" t="str">
        <f>PKG!G69</f>
        <v/>
      </c>
      <c r="G57" s="108">
        <f>PKG!H69</f>
        <v>0</v>
      </c>
      <c r="H57" s="108" t="str">
        <f>PKG!I69</f>
        <v/>
      </c>
      <c r="I57" s="108" t="str">
        <f>PKG!J69</f>
        <v/>
      </c>
      <c r="J57" s="108" t="str">
        <f>PKG!K69</f>
        <v/>
      </c>
      <c r="K57" s="108" t="str">
        <f>PKG!L69</f>
        <v/>
      </c>
      <c r="L57" s="108">
        <f>PKG!M69</f>
        <v>0</v>
      </c>
      <c r="M57" s="108">
        <f>PKG!N69</f>
        <v>0</v>
      </c>
      <c r="N57" s="108">
        <f>PKG!O69</f>
        <v>0</v>
      </c>
      <c r="O57" s="108">
        <f>PKG!P69</f>
        <v>0</v>
      </c>
      <c r="P57" s="108">
        <f>PKG!Q69</f>
        <v>0</v>
      </c>
      <c r="Q57" s="108">
        <f>PKG!R69</f>
        <v>0</v>
      </c>
      <c r="R57" s="108">
        <f>PKG!S69</f>
        <v>0</v>
      </c>
      <c r="S57" s="108">
        <f>PKG!T69</f>
        <v>0</v>
      </c>
      <c r="T57" s="108">
        <f>PKG!U69</f>
        <v>0</v>
      </c>
      <c r="U57" s="108">
        <f>PKG!V69</f>
        <v>0</v>
      </c>
      <c r="V57" s="108">
        <f>PKG!W69</f>
        <v>0</v>
      </c>
      <c r="W57" s="108">
        <f>PKG!X69</f>
        <v>0</v>
      </c>
      <c r="X57" s="108">
        <f>PKG!Y69</f>
        <v>0</v>
      </c>
      <c r="Y57" s="108">
        <f>PKG!Z69</f>
        <v>0</v>
      </c>
      <c r="Z57" s="108">
        <f>PKG!AA69</f>
        <v>0</v>
      </c>
      <c r="AA57" s="108">
        <f>PKG!AB69</f>
        <v>0</v>
      </c>
      <c r="AB57" s="108">
        <f>PKG!AC69</f>
        <v>0</v>
      </c>
      <c r="AC57" s="108">
        <f>PKG!AD69</f>
        <v>0</v>
      </c>
      <c r="AD57" s="108">
        <f>PKG!AE69</f>
        <v>0</v>
      </c>
      <c r="AE57" s="108">
        <f>PKG!AF69</f>
        <v>0</v>
      </c>
      <c r="AF57" s="108" t="str">
        <f>PKG!AG69</f>
        <v/>
      </c>
      <c r="AG57" s="108" t="str">
        <f>PKG!AH69</f>
        <v/>
      </c>
      <c r="AH57" s="108" t="str">
        <f>PKG!AI69</f>
        <v/>
      </c>
      <c r="AI57" s="108" t="str">
        <f>PKG!AJ69</f>
        <v/>
      </c>
      <c r="AJ57" s="108">
        <f>PKG!AK69</f>
        <v>0</v>
      </c>
      <c r="AK57" s="108">
        <f>PKG!AL69</f>
        <v>0</v>
      </c>
      <c r="AL57" s="108">
        <f>PKG!AM69</f>
        <v>0</v>
      </c>
      <c r="AM57" s="108">
        <f>PKG!AN69</f>
        <v>0</v>
      </c>
      <c r="AN57" s="108">
        <f>PKG!AO69</f>
        <v>0</v>
      </c>
      <c r="AO57" s="108">
        <f>PKG!AP69</f>
        <v>0</v>
      </c>
      <c r="AP57" s="108">
        <f>PKG!AQ69</f>
        <v>0</v>
      </c>
      <c r="AQ57" s="108">
        <f>PKG!AR69</f>
        <v>0</v>
      </c>
      <c r="AR57" s="108">
        <f>PKG!AS69</f>
        <v>0</v>
      </c>
      <c r="AS57" s="108">
        <f>PKG!AT69</f>
        <v>0</v>
      </c>
      <c r="AT57" s="108">
        <f>PKG!AU69</f>
        <v>0</v>
      </c>
      <c r="AU57" s="108">
        <f>PKG!AV69</f>
        <v>0</v>
      </c>
      <c r="AV57" s="108">
        <f>PKG!AW69</f>
        <v>0</v>
      </c>
      <c r="AW57" s="108">
        <f>PKG!AX69</f>
        <v>0</v>
      </c>
    </row>
    <row r="58" spans="1:49" x14ac:dyDescent="0.25">
      <c r="A58" s="108">
        <f>PKG!B70</f>
        <v>57</v>
      </c>
      <c r="B58" s="108">
        <f>PKG!C70</f>
        <v>0</v>
      </c>
      <c r="C58" s="108">
        <f>PKG!D70</f>
        <v>0</v>
      </c>
      <c r="D58" s="108">
        <f>PKG!E70</f>
        <v>0</v>
      </c>
      <c r="E58" s="108" t="str">
        <f>PKG!F70</f>
        <v/>
      </c>
      <c r="F58" s="108" t="str">
        <f>PKG!G70</f>
        <v/>
      </c>
      <c r="G58" s="108">
        <f>PKG!H70</f>
        <v>0</v>
      </c>
      <c r="H58" s="108" t="str">
        <f>PKG!I70</f>
        <v/>
      </c>
      <c r="I58" s="108" t="str">
        <f>PKG!J70</f>
        <v/>
      </c>
      <c r="J58" s="108" t="str">
        <f>PKG!K70</f>
        <v/>
      </c>
      <c r="K58" s="108" t="str">
        <f>PKG!L70</f>
        <v/>
      </c>
      <c r="L58" s="108">
        <f>PKG!M70</f>
        <v>0</v>
      </c>
      <c r="M58" s="108">
        <f>PKG!N70</f>
        <v>0</v>
      </c>
      <c r="N58" s="108">
        <f>PKG!O70</f>
        <v>0</v>
      </c>
      <c r="O58" s="108">
        <f>PKG!P70</f>
        <v>0</v>
      </c>
      <c r="P58" s="108">
        <f>PKG!Q70</f>
        <v>0</v>
      </c>
      <c r="Q58" s="108">
        <f>PKG!R70</f>
        <v>0</v>
      </c>
      <c r="R58" s="108">
        <f>PKG!S70</f>
        <v>0</v>
      </c>
      <c r="S58" s="108">
        <f>PKG!T70</f>
        <v>0</v>
      </c>
      <c r="T58" s="108">
        <f>PKG!U70</f>
        <v>0</v>
      </c>
      <c r="U58" s="108">
        <f>PKG!V70</f>
        <v>0</v>
      </c>
      <c r="V58" s="108">
        <f>PKG!W70</f>
        <v>0</v>
      </c>
      <c r="W58" s="108">
        <f>PKG!X70</f>
        <v>0</v>
      </c>
      <c r="X58" s="108">
        <f>PKG!Y70</f>
        <v>0</v>
      </c>
      <c r="Y58" s="108">
        <f>PKG!Z70</f>
        <v>0</v>
      </c>
      <c r="Z58" s="108">
        <f>PKG!AA70</f>
        <v>0</v>
      </c>
      <c r="AA58" s="108">
        <f>PKG!AB70</f>
        <v>0</v>
      </c>
      <c r="AB58" s="108">
        <f>PKG!AC70</f>
        <v>0</v>
      </c>
      <c r="AC58" s="108">
        <f>PKG!AD70</f>
        <v>0</v>
      </c>
      <c r="AD58" s="108">
        <f>PKG!AE70</f>
        <v>0</v>
      </c>
      <c r="AE58" s="108">
        <f>PKG!AF70</f>
        <v>0</v>
      </c>
      <c r="AF58" s="108" t="str">
        <f>PKG!AG70</f>
        <v/>
      </c>
      <c r="AG58" s="108" t="str">
        <f>PKG!AH70</f>
        <v/>
      </c>
      <c r="AH58" s="108" t="str">
        <f>PKG!AI70</f>
        <v/>
      </c>
      <c r="AI58" s="108" t="str">
        <f>PKG!AJ70</f>
        <v/>
      </c>
      <c r="AJ58" s="108">
        <f>PKG!AK70</f>
        <v>0</v>
      </c>
      <c r="AK58" s="108">
        <f>PKG!AL70</f>
        <v>0</v>
      </c>
      <c r="AL58" s="108">
        <f>PKG!AM70</f>
        <v>0</v>
      </c>
      <c r="AM58" s="108">
        <f>PKG!AN70</f>
        <v>0</v>
      </c>
      <c r="AN58" s="108">
        <f>PKG!AO70</f>
        <v>0</v>
      </c>
      <c r="AO58" s="108">
        <f>PKG!AP70</f>
        <v>0</v>
      </c>
      <c r="AP58" s="108">
        <f>PKG!AQ70</f>
        <v>0</v>
      </c>
      <c r="AQ58" s="108">
        <f>PKG!AR70</f>
        <v>0</v>
      </c>
      <c r="AR58" s="108">
        <f>PKG!AS70</f>
        <v>0</v>
      </c>
      <c r="AS58" s="108">
        <f>PKG!AT70</f>
        <v>0</v>
      </c>
      <c r="AT58" s="108">
        <f>PKG!AU70</f>
        <v>0</v>
      </c>
      <c r="AU58" s="108">
        <f>PKG!AV70</f>
        <v>0</v>
      </c>
      <c r="AV58" s="108">
        <f>PKG!AW70</f>
        <v>0</v>
      </c>
      <c r="AW58" s="108">
        <f>PKG!AX70</f>
        <v>0</v>
      </c>
    </row>
    <row r="59" spans="1:49" x14ac:dyDescent="0.25">
      <c r="A59" s="108">
        <f>PKG!B71</f>
        <v>58</v>
      </c>
      <c r="B59" s="108">
        <f>PKG!C71</f>
        <v>0</v>
      </c>
      <c r="C59" s="108">
        <f>PKG!D71</f>
        <v>0</v>
      </c>
      <c r="D59" s="108">
        <f>PKG!E71</f>
        <v>0</v>
      </c>
      <c r="E59" s="108" t="str">
        <f>PKG!F71</f>
        <v/>
      </c>
      <c r="F59" s="108" t="str">
        <f>PKG!G71</f>
        <v/>
      </c>
      <c r="G59" s="108">
        <f>PKG!H71</f>
        <v>0</v>
      </c>
      <c r="H59" s="108" t="str">
        <f>PKG!I71</f>
        <v/>
      </c>
      <c r="I59" s="108" t="str">
        <f>PKG!J71</f>
        <v/>
      </c>
      <c r="J59" s="108" t="str">
        <f>PKG!K71</f>
        <v/>
      </c>
      <c r="K59" s="108" t="str">
        <f>PKG!L71</f>
        <v/>
      </c>
      <c r="L59" s="108">
        <f>PKG!M71</f>
        <v>0</v>
      </c>
      <c r="M59" s="108">
        <f>PKG!N71</f>
        <v>0</v>
      </c>
      <c r="N59" s="108">
        <f>PKG!O71</f>
        <v>0</v>
      </c>
      <c r="O59" s="108">
        <f>PKG!P71</f>
        <v>0</v>
      </c>
      <c r="P59" s="108">
        <f>PKG!Q71</f>
        <v>0</v>
      </c>
      <c r="Q59" s="108">
        <f>PKG!R71</f>
        <v>0</v>
      </c>
      <c r="R59" s="108">
        <f>PKG!S71</f>
        <v>0</v>
      </c>
      <c r="S59" s="108">
        <f>PKG!T71</f>
        <v>0</v>
      </c>
      <c r="T59" s="108">
        <f>PKG!U71</f>
        <v>0</v>
      </c>
      <c r="U59" s="108">
        <f>PKG!V71</f>
        <v>0</v>
      </c>
      <c r="V59" s="108">
        <f>PKG!W71</f>
        <v>0</v>
      </c>
      <c r="W59" s="108">
        <f>PKG!X71</f>
        <v>0</v>
      </c>
      <c r="X59" s="108">
        <f>PKG!Y71</f>
        <v>0</v>
      </c>
      <c r="Y59" s="108">
        <f>PKG!Z71</f>
        <v>0</v>
      </c>
      <c r="Z59" s="108">
        <f>PKG!AA71</f>
        <v>0</v>
      </c>
      <c r="AA59" s="108">
        <f>PKG!AB71</f>
        <v>0</v>
      </c>
      <c r="AB59" s="108">
        <f>PKG!AC71</f>
        <v>0</v>
      </c>
      <c r="AC59" s="108">
        <f>PKG!AD71</f>
        <v>0</v>
      </c>
      <c r="AD59" s="108">
        <f>PKG!AE71</f>
        <v>0</v>
      </c>
      <c r="AE59" s="108">
        <f>PKG!AF71</f>
        <v>0</v>
      </c>
      <c r="AF59" s="108" t="str">
        <f>PKG!AG71</f>
        <v/>
      </c>
      <c r="AG59" s="108" t="str">
        <f>PKG!AH71</f>
        <v/>
      </c>
      <c r="AH59" s="108" t="str">
        <f>PKG!AI71</f>
        <v/>
      </c>
      <c r="AI59" s="108" t="str">
        <f>PKG!AJ71</f>
        <v/>
      </c>
      <c r="AJ59" s="108">
        <f>PKG!AK71</f>
        <v>0</v>
      </c>
      <c r="AK59" s="108">
        <f>PKG!AL71</f>
        <v>0</v>
      </c>
      <c r="AL59" s="108">
        <f>PKG!AM71</f>
        <v>0</v>
      </c>
      <c r="AM59" s="108">
        <f>PKG!AN71</f>
        <v>0</v>
      </c>
      <c r="AN59" s="108">
        <f>PKG!AO71</f>
        <v>0</v>
      </c>
      <c r="AO59" s="108">
        <f>PKG!AP71</f>
        <v>0</v>
      </c>
      <c r="AP59" s="108">
        <f>PKG!AQ71</f>
        <v>0</v>
      </c>
      <c r="AQ59" s="108">
        <f>PKG!AR71</f>
        <v>0</v>
      </c>
      <c r="AR59" s="108">
        <f>PKG!AS71</f>
        <v>0</v>
      </c>
      <c r="AS59" s="108">
        <f>PKG!AT71</f>
        <v>0</v>
      </c>
      <c r="AT59" s="108">
        <f>PKG!AU71</f>
        <v>0</v>
      </c>
      <c r="AU59" s="108">
        <f>PKG!AV71</f>
        <v>0</v>
      </c>
      <c r="AV59" s="108">
        <f>PKG!AW71</f>
        <v>0</v>
      </c>
      <c r="AW59" s="108">
        <f>PKG!AX71</f>
        <v>0</v>
      </c>
    </row>
    <row r="60" spans="1:49" x14ac:dyDescent="0.25">
      <c r="A60" s="108">
        <f>PKG!B72</f>
        <v>59</v>
      </c>
      <c r="B60" s="108">
        <f>PKG!C72</f>
        <v>0</v>
      </c>
      <c r="C60" s="108">
        <f>PKG!D72</f>
        <v>0</v>
      </c>
      <c r="D60" s="108">
        <f>PKG!E72</f>
        <v>0</v>
      </c>
      <c r="E60" s="108" t="str">
        <f>PKG!F72</f>
        <v/>
      </c>
      <c r="F60" s="108" t="str">
        <f>PKG!G72</f>
        <v/>
      </c>
      <c r="G60" s="108">
        <f>PKG!H72</f>
        <v>0</v>
      </c>
      <c r="H60" s="108" t="str">
        <f>PKG!I72</f>
        <v/>
      </c>
      <c r="I60" s="108" t="str">
        <f>PKG!J72</f>
        <v/>
      </c>
      <c r="J60" s="108" t="str">
        <f>PKG!K72</f>
        <v/>
      </c>
      <c r="K60" s="108" t="str">
        <f>PKG!L72</f>
        <v/>
      </c>
      <c r="L60" s="108">
        <f>PKG!M72</f>
        <v>0</v>
      </c>
      <c r="M60" s="108">
        <f>PKG!N72</f>
        <v>0</v>
      </c>
      <c r="N60" s="108">
        <f>PKG!O72</f>
        <v>0</v>
      </c>
      <c r="O60" s="108">
        <f>PKG!P72</f>
        <v>0</v>
      </c>
      <c r="P60" s="108">
        <f>PKG!Q72</f>
        <v>0</v>
      </c>
      <c r="Q60" s="108">
        <f>PKG!R72</f>
        <v>0</v>
      </c>
      <c r="R60" s="108">
        <f>PKG!S72</f>
        <v>0</v>
      </c>
      <c r="S60" s="108">
        <f>PKG!T72</f>
        <v>0</v>
      </c>
      <c r="T60" s="108">
        <f>PKG!U72</f>
        <v>0</v>
      </c>
      <c r="U60" s="108">
        <f>PKG!V72</f>
        <v>0</v>
      </c>
      <c r="V60" s="108">
        <f>PKG!W72</f>
        <v>0</v>
      </c>
      <c r="W60" s="108">
        <f>PKG!X72</f>
        <v>0</v>
      </c>
      <c r="X60" s="108">
        <f>PKG!Y72</f>
        <v>0</v>
      </c>
      <c r="Y60" s="108">
        <f>PKG!Z72</f>
        <v>0</v>
      </c>
      <c r="Z60" s="108">
        <f>PKG!AA72</f>
        <v>0</v>
      </c>
      <c r="AA60" s="108">
        <f>PKG!AB72</f>
        <v>0</v>
      </c>
      <c r="AB60" s="108">
        <f>PKG!AC72</f>
        <v>0</v>
      </c>
      <c r="AC60" s="108">
        <f>PKG!AD72</f>
        <v>0</v>
      </c>
      <c r="AD60" s="108">
        <f>PKG!AE72</f>
        <v>0</v>
      </c>
      <c r="AE60" s="108">
        <f>PKG!AF72</f>
        <v>0</v>
      </c>
      <c r="AF60" s="108" t="str">
        <f>PKG!AG72</f>
        <v/>
      </c>
      <c r="AG60" s="108" t="str">
        <f>PKG!AH72</f>
        <v/>
      </c>
      <c r="AH60" s="108" t="str">
        <f>PKG!AI72</f>
        <v/>
      </c>
      <c r="AI60" s="108" t="str">
        <f>PKG!AJ72</f>
        <v/>
      </c>
      <c r="AJ60" s="108">
        <f>PKG!AK72</f>
        <v>0</v>
      </c>
      <c r="AK60" s="108">
        <f>PKG!AL72</f>
        <v>0</v>
      </c>
      <c r="AL60" s="108">
        <f>PKG!AM72</f>
        <v>0</v>
      </c>
      <c r="AM60" s="108">
        <f>PKG!AN72</f>
        <v>0</v>
      </c>
      <c r="AN60" s="108">
        <f>PKG!AO72</f>
        <v>0</v>
      </c>
      <c r="AO60" s="108">
        <f>PKG!AP72</f>
        <v>0</v>
      </c>
      <c r="AP60" s="108">
        <f>PKG!AQ72</f>
        <v>0</v>
      </c>
      <c r="AQ60" s="108">
        <f>PKG!AR72</f>
        <v>0</v>
      </c>
      <c r="AR60" s="108">
        <f>PKG!AS72</f>
        <v>0</v>
      </c>
      <c r="AS60" s="108">
        <f>PKG!AT72</f>
        <v>0</v>
      </c>
      <c r="AT60" s="108">
        <f>PKG!AU72</f>
        <v>0</v>
      </c>
      <c r="AU60" s="108">
        <f>PKG!AV72</f>
        <v>0</v>
      </c>
      <c r="AV60" s="108">
        <f>PKG!AW72</f>
        <v>0</v>
      </c>
      <c r="AW60" s="108">
        <f>PKG!AX72</f>
        <v>0</v>
      </c>
    </row>
    <row r="61" spans="1:49" x14ac:dyDescent="0.25">
      <c r="A61" s="108">
        <f>PKG!B73</f>
        <v>60</v>
      </c>
      <c r="B61" s="108">
        <f>PKG!C73</f>
        <v>0</v>
      </c>
      <c r="C61" s="108">
        <f>PKG!D73</f>
        <v>0</v>
      </c>
      <c r="D61" s="108">
        <f>PKG!E73</f>
        <v>0</v>
      </c>
      <c r="E61" s="108" t="str">
        <f>PKG!F73</f>
        <v/>
      </c>
      <c r="F61" s="108" t="str">
        <f>PKG!G73</f>
        <v/>
      </c>
      <c r="G61" s="108">
        <f>PKG!H73</f>
        <v>0</v>
      </c>
      <c r="H61" s="108" t="str">
        <f>PKG!I73</f>
        <v/>
      </c>
      <c r="I61" s="108" t="str">
        <f>PKG!J73</f>
        <v/>
      </c>
      <c r="J61" s="108" t="str">
        <f>PKG!K73</f>
        <v/>
      </c>
      <c r="K61" s="108" t="str">
        <f>PKG!L73</f>
        <v/>
      </c>
      <c r="L61" s="108">
        <f>PKG!M73</f>
        <v>0</v>
      </c>
      <c r="M61" s="108">
        <f>PKG!N73</f>
        <v>0</v>
      </c>
      <c r="N61" s="108">
        <f>PKG!O73</f>
        <v>0</v>
      </c>
      <c r="O61" s="108">
        <f>PKG!P73</f>
        <v>0</v>
      </c>
      <c r="P61" s="108">
        <f>PKG!Q73</f>
        <v>0</v>
      </c>
      <c r="Q61" s="108">
        <f>PKG!R73</f>
        <v>0</v>
      </c>
      <c r="R61" s="108">
        <f>PKG!S73</f>
        <v>0</v>
      </c>
      <c r="S61" s="108">
        <f>PKG!T73</f>
        <v>0</v>
      </c>
      <c r="T61" s="108">
        <f>PKG!U73</f>
        <v>0</v>
      </c>
      <c r="U61" s="108">
        <f>PKG!V73</f>
        <v>0</v>
      </c>
      <c r="V61" s="108">
        <f>PKG!W73</f>
        <v>0</v>
      </c>
      <c r="W61" s="108">
        <f>PKG!X73</f>
        <v>0</v>
      </c>
      <c r="X61" s="108">
        <f>PKG!Y73</f>
        <v>0</v>
      </c>
      <c r="Y61" s="108">
        <f>PKG!Z73</f>
        <v>0</v>
      </c>
      <c r="Z61" s="108">
        <f>PKG!AA73</f>
        <v>0</v>
      </c>
      <c r="AA61" s="108">
        <f>PKG!AB73</f>
        <v>0</v>
      </c>
      <c r="AB61" s="108">
        <f>PKG!AC73</f>
        <v>0</v>
      </c>
      <c r="AC61" s="108">
        <f>PKG!AD73</f>
        <v>0</v>
      </c>
      <c r="AD61" s="108">
        <f>PKG!AE73</f>
        <v>0</v>
      </c>
      <c r="AE61" s="108">
        <f>PKG!AF73</f>
        <v>0</v>
      </c>
      <c r="AF61" s="108" t="str">
        <f>PKG!AG73</f>
        <v/>
      </c>
      <c r="AG61" s="108" t="str">
        <f>PKG!AH73</f>
        <v/>
      </c>
      <c r="AH61" s="108" t="str">
        <f>PKG!AI73</f>
        <v/>
      </c>
      <c r="AI61" s="108" t="str">
        <f>PKG!AJ73</f>
        <v/>
      </c>
      <c r="AJ61" s="108">
        <f>PKG!AK73</f>
        <v>0</v>
      </c>
      <c r="AK61" s="108">
        <f>PKG!AL73</f>
        <v>0</v>
      </c>
      <c r="AL61" s="108">
        <f>PKG!AM73</f>
        <v>0</v>
      </c>
      <c r="AM61" s="108">
        <f>PKG!AN73</f>
        <v>0</v>
      </c>
      <c r="AN61" s="108">
        <f>PKG!AO73</f>
        <v>0</v>
      </c>
      <c r="AO61" s="108">
        <f>PKG!AP73</f>
        <v>0</v>
      </c>
      <c r="AP61" s="108">
        <f>PKG!AQ73</f>
        <v>0</v>
      </c>
      <c r="AQ61" s="108">
        <f>PKG!AR73</f>
        <v>0</v>
      </c>
      <c r="AR61" s="108">
        <f>PKG!AS73</f>
        <v>0</v>
      </c>
      <c r="AS61" s="108">
        <f>PKG!AT73</f>
        <v>0</v>
      </c>
      <c r="AT61" s="108">
        <f>PKG!AU73</f>
        <v>0</v>
      </c>
      <c r="AU61" s="108">
        <f>PKG!AV73</f>
        <v>0</v>
      </c>
      <c r="AV61" s="108">
        <f>PKG!AW73</f>
        <v>0</v>
      </c>
      <c r="AW61" s="108">
        <f>PKG!AX73</f>
        <v>0</v>
      </c>
    </row>
    <row r="62" spans="1:49" x14ac:dyDescent="0.25">
      <c r="A62" s="108">
        <f>PKG!B74</f>
        <v>61</v>
      </c>
      <c r="B62" s="108">
        <f>PKG!C74</f>
        <v>0</v>
      </c>
      <c r="C62" s="108">
        <f>PKG!D74</f>
        <v>0</v>
      </c>
      <c r="D62" s="108">
        <f>PKG!E74</f>
        <v>0</v>
      </c>
      <c r="E62" s="108" t="str">
        <f>PKG!F74</f>
        <v/>
      </c>
      <c r="F62" s="108" t="str">
        <f>PKG!G74</f>
        <v/>
      </c>
      <c r="G62" s="108">
        <f>PKG!H74</f>
        <v>0</v>
      </c>
      <c r="H62" s="108" t="str">
        <f>PKG!I74</f>
        <v/>
      </c>
      <c r="I62" s="108" t="str">
        <f>PKG!J74</f>
        <v/>
      </c>
      <c r="J62" s="108" t="str">
        <f>PKG!K74</f>
        <v/>
      </c>
      <c r="K62" s="108" t="str">
        <f>PKG!L74</f>
        <v/>
      </c>
      <c r="L62" s="108">
        <f>PKG!M74</f>
        <v>0</v>
      </c>
      <c r="M62" s="108">
        <f>PKG!N74</f>
        <v>0</v>
      </c>
      <c r="N62" s="108">
        <f>PKG!O74</f>
        <v>0</v>
      </c>
      <c r="O62" s="108">
        <f>PKG!P74</f>
        <v>0</v>
      </c>
      <c r="P62" s="108">
        <f>PKG!Q74</f>
        <v>0</v>
      </c>
      <c r="Q62" s="108">
        <f>PKG!R74</f>
        <v>0</v>
      </c>
      <c r="R62" s="108">
        <f>PKG!S74</f>
        <v>0</v>
      </c>
      <c r="S62" s="108">
        <f>PKG!T74</f>
        <v>0</v>
      </c>
      <c r="T62" s="108">
        <f>PKG!U74</f>
        <v>0</v>
      </c>
      <c r="U62" s="108">
        <f>PKG!V74</f>
        <v>0</v>
      </c>
      <c r="V62" s="108">
        <f>PKG!W74</f>
        <v>0</v>
      </c>
      <c r="W62" s="108">
        <f>PKG!X74</f>
        <v>0</v>
      </c>
      <c r="X62" s="108">
        <f>PKG!Y74</f>
        <v>0</v>
      </c>
      <c r="Y62" s="108">
        <f>PKG!Z74</f>
        <v>0</v>
      </c>
      <c r="Z62" s="108">
        <f>PKG!AA74</f>
        <v>0</v>
      </c>
      <c r="AA62" s="108">
        <f>PKG!AB74</f>
        <v>0</v>
      </c>
      <c r="AB62" s="108">
        <f>PKG!AC74</f>
        <v>0</v>
      </c>
      <c r="AC62" s="108">
        <f>PKG!AD74</f>
        <v>0</v>
      </c>
      <c r="AD62" s="108">
        <f>PKG!AE74</f>
        <v>0</v>
      </c>
      <c r="AE62" s="108">
        <f>PKG!AF74</f>
        <v>0</v>
      </c>
      <c r="AF62" s="108" t="str">
        <f>PKG!AG74</f>
        <v/>
      </c>
      <c r="AG62" s="108" t="str">
        <f>PKG!AH74</f>
        <v/>
      </c>
      <c r="AH62" s="108" t="str">
        <f>PKG!AI74</f>
        <v/>
      </c>
      <c r="AI62" s="108" t="str">
        <f>PKG!AJ74</f>
        <v/>
      </c>
      <c r="AJ62" s="108">
        <f>PKG!AK74</f>
        <v>0</v>
      </c>
      <c r="AK62" s="108">
        <f>PKG!AL74</f>
        <v>0</v>
      </c>
      <c r="AL62" s="108">
        <f>PKG!AM74</f>
        <v>0</v>
      </c>
      <c r="AM62" s="108">
        <f>PKG!AN74</f>
        <v>0</v>
      </c>
      <c r="AN62" s="108">
        <f>PKG!AO74</f>
        <v>0</v>
      </c>
      <c r="AO62" s="108">
        <f>PKG!AP74</f>
        <v>0</v>
      </c>
      <c r="AP62" s="108">
        <f>PKG!AQ74</f>
        <v>0</v>
      </c>
      <c r="AQ62" s="108">
        <f>PKG!AR74</f>
        <v>0</v>
      </c>
      <c r="AR62" s="108">
        <f>PKG!AS74</f>
        <v>0</v>
      </c>
      <c r="AS62" s="108">
        <f>PKG!AT74</f>
        <v>0</v>
      </c>
      <c r="AT62" s="108">
        <f>PKG!AU74</f>
        <v>0</v>
      </c>
      <c r="AU62" s="108">
        <f>PKG!AV74</f>
        <v>0</v>
      </c>
      <c r="AV62" s="108">
        <f>PKG!AW74</f>
        <v>0</v>
      </c>
      <c r="AW62" s="108">
        <f>PKG!AX74</f>
        <v>0</v>
      </c>
    </row>
    <row r="63" spans="1:49" x14ac:dyDescent="0.25">
      <c r="A63" s="108">
        <f>PKG!B75</f>
        <v>62</v>
      </c>
      <c r="B63" s="108">
        <f>PKG!C75</f>
        <v>0</v>
      </c>
      <c r="C63" s="108">
        <f>PKG!D75</f>
        <v>0</v>
      </c>
      <c r="D63" s="108">
        <f>PKG!E75</f>
        <v>0</v>
      </c>
      <c r="E63" s="108" t="str">
        <f>PKG!F75</f>
        <v/>
      </c>
      <c r="F63" s="108" t="str">
        <f>PKG!G75</f>
        <v/>
      </c>
      <c r="G63" s="108">
        <f>PKG!H75</f>
        <v>0</v>
      </c>
      <c r="H63" s="108" t="str">
        <f>PKG!I75</f>
        <v/>
      </c>
      <c r="I63" s="108" t="str">
        <f>PKG!J75</f>
        <v/>
      </c>
      <c r="J63" s="108" t="str">
        <f>PKG!K75</f>
        <v/>
      </c>
      <c r="K63" s="108" t="str">
        <f>PKG!L75</f>
        <v/>
      </c>
      <c r="L63" s="108">
        <f>PKG!M75</f>
        <v>0</v>
      </c>
      <c r="M63" s="108">
        <f>PKG!N75</f>
        <v>0</v>
      </c>
      <c r="N63" s="108">
        <f>PKG!O75</f>
        <v>0</v>
      </c>
      <c r="O63" s="108">
        <f>PKG!P75</f>
        <v>0</v>
      </c>
      <c r="P63" s="108">
        <f>PKG!Q75</f>
        <v>0</v>
      </c>
      <c r="Q63" s="108">
        <f>PKG!R75</f>
        <v>0</v>
      </c>
      <c r="R63" s="108">
        <f>PKG!S75</f>
        <v>0</v>
      </c>
      <c r="S63" s="108">
        <f>PKG!T75</f>
        <v>0</v>
      </c>
      <c r="T63" s="108">
        <f>PKG!U75</f>
        <v>0</v>
      </c>
      <c r="U63" s="108">
        <f>PKG!V75</f>
        <v>0</v>
      </c>
      <c r="V63" s="108">
        <f>PKG!W75</f>
        <v>0</v>
      </c>
      <c r="W63" s="108">
        <f>PKG!X75</f>
        <v>0</v>
      </c>
      <c r="X63" s="108">
        <f>PKG!Y75</f>
        <v>0</v>
      </c>
      <c r="Y63" s="108">
        <f>PKG!Z75</f>
        <v>0</v>
      </c>
      <c r="Z63" s="108">
        <f>PKG!AA75</f>
        <v>0</v>
      </c>
      <c r="AA63" s="108">
        <f>PKG!AB75</f>
        <v>0</v>
      </c>
      <c r="AB63" s="108">
        <f>PKG!AC75</f>
        <v>0</v>
      </c>
      <c r="AC63" s="108">
        <f>PKG!AD75</f>
        <v>0</v>
      </c>
      <c r="AD63" s="108">
        <f>PKG!AE75</f>
        <v>0</v>
      </c>
      <c r="AE63" s="108">
        <f>PKG!AF75</f>
        <v>0</v>
      </c>
      <c r="AF63" s="108" t="str">
        <f>PKG!AG75</f>
        <v/>
      </c>
      <c r="AG63" s="108" t="str">
        <f>PKG!AH75</f>
        <v/>
      </c>
      <c r="AH63" s="108" t="str">
        <f>PKG!AI75</f>
        <v/>
      </c>
      <c r="AI63" s="108" t="str">
        <f>PKG!AJ75</f>
        <v/>
      </c>
      <c r="AJ63" s="108">
        <f>PKG!AK75</f>
        <v>0</v>
      </c>
      <c r="AK63" s="108">
        <f>PKG!AL75</f>
        <v>0</v>
      </c>
      <c r="AL63" s="108">
        <f>PKG!AM75</f>
        <v>0</v>
      </c>
      <c r="AM63" s="108">
        <f>PKG!AN75</f>
        <v>0</v>
      </c>
      <c r="AN63" s="108">
        <f>PKG!AO75</f>
        <v>0</v>
      </c>
      <c r="AO63" s="108">
        <f>PKG!AP75</f>
        <v>0</v>
      </c>
      <c r="AP63" s="108">
        <f>PKG!AQ75</f>
        <v>0</v>
      </c>
      <c r="AQ63" s="108">
        <f>PKG!AR75</f>
        <v>0</v>
      </c>
      <c r="AR63" s="108">
        <f>PKG!AS75</f>
        <v>0</v>
      </c>
      <c r="AS63" s="108">
        <f>PKG!AT75</f>
        <v>0</v>
      </c>
      <c r="AT63" s="108">
        <f>PKG!AU75</f>
        <v>0</v>
      </c>
      <c r="AU63" s="108">
        <f>PKG!AV75</f>
        <v>0</v>
      </c>
      <c r="AV63" s="108">
        <f>PKG!AW75</f>
        <v>0</v>
      </c>
      <c r="AW63" s="108">
        <f>PKG!AX75</f>
        <v>0</v>
      </c>
    </row>
    <row r="64" spans="1:49" x14ac:dyDescent="0.25">
      <c r="A64" s="108">
        <f>PKG!B76</f>
        <v>63</v>
      </c>
      <c r="B64" s="108">
        <f>PKG!C76</f>
        <v>0</v>
      </c>
      <c r="C64" s="108">
        <f>PKG!D76</f>
        <v>0</v>
      </c>
      <c r="D64" s="108">
        <f>PKG!E76</f>
        <v>0</v>
      </c>
      <c r="E64" s="108" t="str">
        <f>PKG!F76</f>
        <v/>
      </c>
      <c r="F64" s="108" t="str">
        <f>PKG!G76</f>
        <v/>
      </c>
      <c r="G64" s="108">
        <f>PKG!H76</f>
        <v>0</v>
      </c>
      <c r="H64" s="108" t="str">
        <f>PKG!I76</f>
        <v/>
      </c>
      <c r="I64" s="108" t="str">
        <f>PKG!J76</f>
        <v/>
      </c>
      <c r="J64" s="108" t="str">
        <f>PKG!K76</f>
        <v/>
      </c>
      <c r="K64" s="108" t="str">
        <f>PKG!L76</f>
        <v/>
      </c>
      <c r="L64" s="108">
        <f>PKG!M76</f>
        <v>0</v>
      </c>
      <c r="M64" s="108">
        <f>PKG!N76</f>
        <v>0</v>
      </c>
      <c r="N64" s="108">
        <f>PKG!O76</f>
        <v>0</v>
      </c>
      <c r="O64" s="108">
        <f>PKG!P76</f>
        <v>0</v>
      </c>
      <c r="P64" s="108">
        <f>PKG!Q76</f>
        <v>0</v>
      </c>
      <c r="Q64" s="108">
        <f>PKG!R76</f>
        <v>0</v>
      </c>
      <c r="R64" s="108">
        <f>PKG!S76</f>
        <v>0</v>
      </c>
      <c r="S64" s="108">
        <f>PKG!T76</f>
        <v>0</v>
      </c>
      <c r="T64" s="108">
        <f>PKG!U76</f>
        <v>0</v>
      </c>
      <c r="U64" s="108">
        <f>PKG!V76</f>
        <v>0</v>
      </c>
      <c r="V64" s="108">
        <f>PKG!W76</f>
        <v>0</v>
      </c>
      <c r="W64" s="108">
        <f>PKG!X76</f>
        <v>0</v>
      </c>
      <c r="X64" s="108">
        <f>PKG!Y76</f>
        <v>0</v>
      </c>
      <c r="Y64" s="108">
        <f>PKG!Z76</f>
        <v>0</v>
      </c>
      <c r="Z64" s="108">
        <f>PKG!AA76</f>
        <v>0</v>
      </c>
      <c r="AA64" s="108">
        <f>PKG!AB76</f>
        <v>0</v>
      </c>
      <c r="AB64" s="108">
        <f>PKG!AC76</f>
        <v>0</v>
      </c>
      <c r="AC64" s="108">
        <f>PKG!AD76</f>
        <v>0</v>
      </c>
      <c r="AD64" s="108">
        <f>PKG!AE76</f>
        <v>0</v>
      </c>
      <c r="AE64" s="108">
        <f>PKG!AF76</f>
        <v>0</v>
      </c>
      <c r="AF64" s="108" t="str">
        <f>PKG!AG76</f>
        <v/>
      </c>
      <c r="AG64" s="108" t="str">
        <f>PKG!AH76</f>
        <v/>
      </c>
      <c r="AH64" s="108" t="str">
        <f>PKG!AI76</f>
        <v/>
      </c>
      <c r="AI64" s="108" t="str">
        <f>PKG!AJ76</f>
        <v/>
      </c>
      <c r="AJ64" s="108">
        <f>PKG!AK76</f>
        <v>0</v>
      </c>
      <c r="AK64" s="108">
        <f>PKG!AL76</f>
        <v>0</v>
      </c>
      <c r="AL64" s="108">
        <f>PKG!AM76</f>
        <v>0</v>
      </c>
      <c r="AM64" s="108">
        <f>PKG!AN76</f>
        <v>0</v>
      </c>
      <c r="AN64" s="108">
        <f>PKG!AO76</f>
        <v>0</v>
      </c>
      <c r="AO64" s="108">
        <f>PKG!AP76</f>
        <v>0</v>
      </c>
      <c r="AP64" s="108">
        <f>PKG!AQ76</f>
        <v>0</v>
      </c>
      <c r="AQ64" s="108">
        <f>PKG!AR76</f>
        <v>0</v>
      </c>
      <c r="AR64" s="108">
        <f>PKG!AS76</f>
        <v>0</v>
      </c>
      <c r="AS64" s="108">
        <f>PKG!AT76</f>
        <v>0</v>
      </c>
      <c r="AT64" s="108">
        <f>PKG!AU76</f>
        <v>0</v>
      </c>
      <c r="AU64" s="108">
        <f>PKG!AV76</f>
        <v>0</v>
      </c>
      <c r="AV64" s="108">
        <f>PKG!AW76</f>
        <v>0</v>
      </c>
      <c r="AW64" s="108">
        <f>PKG!AX76</f>
        <v>0</v>
      </c>
    </row>
    <row r="65" spans="1:49" x14ac:dyDescent="0.25">
      <c r="A65" s="108">
        <f>PKG!B77</f>
        <v>64</v>
      </c>
      <c r="B65" s="108">
        <f>PKG!C77</f>
        <v>0</v>
      </c>
      <c r="C65" s="108">
        <f>PKG!D77</f>
        <v>0</v>
      </c>
      <c r="D65" s="108">
        <f>PKG!E77</f>
        <v>0</v>
      </c>
      <c r="E65" s="108" t="str">
        <f>PKG!F77</f>
        <v/>
      </c>
      <c r="F65" s="108" t="str">
        <f>PKG!G77</f>
        <v/>
      </c>
      <c r="G65" s="108">
        <f>PKG!H77</f>
        <v>0</v>
      </c>
      <c r="H65" s="108" t="str">
        <f>PKG!I77</f>
        <v/>
      </c>
      <c r="I65" s="108" t="str">
        <f>PKG!J77</f>
        <v/>
      </c>
      <c r="J65" s="108" t="str">
        <f>PKG!K77</f>
        <v/>
      </c>
      <c r="K65" s="108" t="str">
        <f>PKG!L77</f>
        <v/>
      </c>
      <c r="L65" s="108">
        <f>PKG!M77</f>
        <v>0</v>
      </c>
      <c r="M65" s="108">
        <f>PKG!N77</f>
        <v>0</v>
      </c>
      <c r="N65" s="108">
        <f>PKG!O77</f>
        <v>0</v>
      </c>
      <c r="O65" s="108">
        <f>PKG!P77</f>
        <v>0</v>
      </c>
      <c r="P65" s="108">
        <f>PKG!Q77</f>
        <v>0</v>
      </c>
      <c r="Q65" s="108">
        <f>PKG!R77</f>
        <v>0</v>
      </c>
      <c r="R65" s="108">
        <f>PKG!S77</f>
        <v>0</v>
      </c>
      <c r="S65" s="108">
        <f>PKG!T77</f>
        <v>0</v>
      </c>
      <c r="T65" s="108">
        <f>PKG!U77</f>
        <v>0</v>
      </c>
      <c r="U65" s="108">
        <f>PKG!V77</f>
        <v>0</v>
      </c>
      <c r="V65" s="108">
        <f>PKG!W77</f>
        <v>0</v>
      </c>
      <c r="W65" s="108">
        <f>PKG!X77</f>
        <v>0</v>
      </c>
      <c r="X65" s="108">
        <f>PKG!Y77</f>
        <v>0</v>
      </c>
      <c r="Y65" s="108">
        <f>PKG!Z77</f>
        <v>0</v>
      </c>
      <c r="Z65" s="108">
        <f>PKG!AA77</f>
        <v>0</v>
      </c>
      <c r="AA65" s="108">
        <f>PKG!AB77</f>
        <v>0</v>
      </c>
      <c r="AB65" s="108">
        <f>PKG!AC77</f>
        <v>0</v>
      </c>
      <c r="AC65" s="108">
        <f>PKG!AD77</f>
        <v>0</v>
      </c>
      <c r="AD65" s="108">
        <f>PKG!AE77</f>
        <v>0</v>
      </c>
      <c r="AE65" s="108">
        <f>PKG!AF77</f>
        <v>0</v>
      </c>
      <c r="AF65" s="108" t="str">
        <f>PKG!AG77</f>
        <v/>
      </c>
      <c r="AG65" s="108" t="str">
        <f>PKG!AH77</f>
        <v/>
      </c>
      <c r="AH65" s="108" t="str">
        <f>PKG!AI77</f>
        <v/>
      </c>
      <c r="AI65" s="108" t="str">
        <f>PKG!AJ77</f>
        <v/>
      </c>
      <c r="AJ65" s="108">
        <f>PKG!AK77</f>
        <v>0</v>
      </c>
      <c r="AK65" s="108">
        <f>PKG!AL77</f>
        <v>0</v>
      </c>
      <c r="AL65" s="108">
        <f>PKG!AM77</f>
        <v>0</v>
      </c>
      <c r="AM65" s="108">
        <f>PKG!AN77</f>
        <v>0</v>
      </c>
      <c r="AN65" s="108">
        <f>PKG!AO77</f>
        <v>0</v>
      </c>
      <c r="AO65" s="108">
        <f>PKG!AP77</f>
        <v>0</v>
      </c>
      <c r="AP65" s="108">
        <f>PKG!AQ77</f>
        <v>0</v>
      </c>
      <c r="AQ65" s="108">
        <f>PKG!AR77</f>
        <v>0</v>
      </c>
      <c r="AR65" s="108">
        <f>PKG!AS77</f>
        <v>0</v>
      </c>
      <c r="AS65" s="108">
        <f>PKG!AT77</f>
        <v>0</v>
      </c>
      <c r="AT65" s="108">
        <f>PKG!AU77</f>
        <v>0</v>
      </c>
      <c r="AU65" s="108">
        <f>PKG!AV77</f>
        <v>0</v>
      </c>
      <c r="AV65" s="108">
        <f>PKG!AW77</f>
        <v>0</v>
      </c>
      <c r="AW65" s="108">
        <f>PKG!AX77</f>
        <v>0</v>
      </c>
    </row>
    <row r="66" spans="1:49" x14ac:dyDescent="0.25">
      <c r="A66" s="108">
        <f>PKG!B78</f>
        <v>65</v>
      </c>
      <c r="B66" s="108">
        <f>PKG!C78</f>
        <v>0</v>
      </c>
      <c r="C66" s="108">
        <f>PKG!D78</f>
        <v>0</v>
      </c>
      <c r="D66" s="108">
        <f>PKG!E78</f>
        <v>0</v>
      </c>
      <c r="E66" s="108" t="str">
        <f>PKG!F78</f>
        <v/>
      </c>
      <c r="F66" s="108" t="str">
        <f>PKG!G78</f>
        <v/>
      </c>
      <c r="G66" s="108">
        <f>PKG!H78</f>
        <v>0</v>
      </c>
      <c r="H66" s="108" t="str">
        <f>PKG!I78</f>
        <v/>
      </c>
      <c r="I66" s="108" t="str">
        <f>PKG!J78</f>
        <v/>
      </c>
      <c r="J66" s="108" t="str">
        <f>PKG!K78</f>
        <v/>
      </c>
      <c r="K66" s="108" t="str">
        <f>PKG!L78</f>
        <v/>
      </c>
      <c r="L66" s="108">
        <f>PKG!M78</f>
        <v>0</v>
      </c>
      <c r="M66" s="108">
        <f>PKG!N78</f>
        <v>0</v>
      </c>
      <c r="N66" s="108">
        <f>PKG!O78</f>
        <v>0</v>
      </c>
      <c r="O66" s="108">
        <f>PKG!P78</f>
        <v>0</v>
      </c>
      <c r="P66" s="108">
        <f>PKG!Q78</f>
        <v>0</v>
      </c>
      <c r="Q66" s="108">
        <f>PKG!R78</f>
        <v>0</v>
      </c>
      <c r="R66" s="108">
        <f>PKG!S78</f>
        <v>0</v>
      </c>
      <c r="S66" s="108">
        <f>PKG!T78</f>
        <v>0</v>
      </c>
      <c r="T66" s="108">
        <f>PKG!U78</f>
        <v>0</v>
      </c>
      <c r="U66" s="108">
        <f>PKG!V78</f>
        <v>0</v>
      </c>
      <c r="V66" s="108">
        <f>PKG!W78</f>
        <v>0</v>
      </c>
      <c r="W66" s="108">
        <f>PKG!X78</f>
        <v>0</v>
      </c>
      <c r="X66" s="108">
        <f>PKG!Y78</f>
        <v>0</v>
      </c>
      <c r="Y66" s="108">
        <f>PKG!Z78</f>
        <v>0</v>
      </c>
      <c r="Z66" s="108">
        <f>PKG!AA78</f>
        <v>0</v>
      </c>
      <c r="AA66" s="108">
        <f>PKG!AB78</f>
        <v>0</v>
      </c>
      <c r="AB66" s="108">
        <f>PKG!AC78</f>
        <v>0</v>
      </c>
      <c r="AC66" s="108">
        <f>PKG!AD78</f>
        <v>0</v>
      </c>
      <c r="AD66" s="108">
        <f>PKG!AE78</f>
        <v>0</v>
      </c>
      <c r="AE66" s="108">
        <f>PKG!AF78</f>
        <v>0</v>
      </c>
      <c r="AF66" s="108" t="str">
        <f>PKG!AG78</f>
        <v/>
      </c>
      <c r="AG66" s="108" t="str">
        <f>PKG!AH78</f>
        <v/>
      </c>
      <c r="AH66" s="108" t="str">
        <f>PKG!AI78</f>
        <v/>
      </c>
      <c r="AI66" s="108" t="str">
        <f>PKG!AJ78</f>
        <v/>
      </c>
      <c r="AJ66" s="108">
        <f>PKG!AK78</f>
        <v>0</v>
      </c>
      <c r="AK66" s="108">
        <f>PKG!AL78</f>
        <v>0</v>
      </c>
      <c r="AL66" s="108">
        <f>PKG!AM78</f>
        <v>0</v>
      </c>
      <c r="AM66" s="108">
        <f>PKG!AN78</f>
        <v>0</v>
      </c>
      <c r="AN66" s="108">
        <f>PKG!AO78</f>
        <v>0</v>
      </c>
      <c r="AO66" s="108">
        <f>PKG!AP78</f>
        <v>0</v>
      </c>
      <c r="AP66" s="108">
        <f>PKG!AQ78</f>
        <v>0</v>
      </c>
      <c r="AQ66" s="108">
        <f>PKG!AR78</f>
        <v>0</v>
      </c>
      <c r="AR66" s="108">
        <f>PKG!AS78</f>
        <v>0</v>
      </c>
      <c r="AS66" s="108">
        <f>PKG!AT78</f>
        <v>0</v>
      </c>
      <c r="AT66" s="108">
        <f>PKG!AU78</f>
        <v>0</v>
      </c>
      <c r="AU66" s="108">
        <f>PKG!AV78</f>
        <v>0</v>
      </c>
      <c r="AV66" s="108">
        <f>PKG!AW78</f>
        <v>0</v>
      </c>
      <c r="AW66" s="108">
        <f>PKG!AX78</f>
        <v>0</v>
      </c>
    </row>
    <row r="67" spans="1:49" x14ac:dyDescent="0.25">
      <c r="A67" s="108">
        <f>PKG!B79</f>
        <v>66</v>
      </c>
      <c r="B67" s="108">
        <f>PKG!C79</f>
        <v>0</v>
      </c>
      <c r="C67" s="108">
        <f>PKG!D79</f>
        <v>0</v>
      </c>
      <c r="D67" s="108">
        <f>PKG!E79</f>
        <v>0</v>
      </c>
      <c r="E67" s="108" t="str">
        <f>PKG!F79</f>
        <v/>
      </c>
      <c r="F67" s="108" t="str">
        <f>PKG!G79</f>
        <v/>
      </c>
      <c r="G67" s="108">
        <f>PKG!H79</f>
        <v>0</v>
      </c>
      <c r="H67" s="108" t="str">
        <f>PKG!I79</f>
        <v/>
      </c>
      <c r="I67" s="108" t="str">
        <f>PKG!J79</f>
        <v/>
      </c>
      <c r="J67" s="108" t="str">
        <f>PKG!K79</f>
        <v/>
      </c>
      <c r="K67" s="108" t="str">
        <f>PKG!L79</f>
        <v/>
      </c>
      <c r="L67" s="108">
        <f>PKG!M79</f>
        <v>0</v>
      </c>
      <c r="M67" s="108">
        <f>PKG!N79</f>
        <v>0</v>
      </c>
      <c r="N67" s="108">
        <f>PKG!O79</f>
        <v>0</v>
      </c>
      <c r="O67" s="108">
        <f>PKG!P79</f>
        <v>0</v>
      </c>
      <c r="P67" s="108">
        <f>PKG!Q79</f>
        <v>0</v>
      </c>
      <c r="Q67" s="108">
        <f>PKG!R79</f>
        <v>0</v>
      </c>
      <c r="R67" s="108">
        <f>PKG!S79</f>
        <v>0</v>
      </c>
      <c r="S67" s="108">
        <f>PKG!T79</f>
        <v>0</v>
      </c>
      <c r="T67" s="108">
        <f>PKG!U79</f>
        <v>0</v>
      </c>
      <c r="U67" s="108">
        <f>PKG!V79</f>
        <v>0</v>
      </c>
      <c r="V67" s="108">
        <f>PKG!W79</f>
        <v>0</v>
      </c>
      <c r="W67" s="108">
        <f>PKG!X79</f>
        <v>0</v>
      </c>
      <c r="X67" s="108">
        <f>PKG!Y79</f>
        <v>0</v>
      </c>
      <c r="Y67" s="108">
        <f>PKG!Z79</f>
        <v>0</v>
      </c>
      <c r="Z67" s="108">
        <f>PKG!AA79</f>
        <v>0</v>
      </c>
      <c r="AA67" s="108">
        <f>PKG!AB79</f>
        <v>0</v>
      </c>
      <c r="AB67" s="108">
        <f>PKG!AC79</f>
        <v>0</v>
      </c>
      <c r="AC67" s="108">
        <f>PKG!AD79</f>
        <v>0</v>
      </c>
      <c r="AD67" s="108">
        <f>PKG!AE79</f>
        <v>0</v>
      </c>
      <c r="AE67" s="108">
        <f>PKG!AF79</f>
        <v>0</v>
      </c>
      <c r="AF67" s="108" t="str">
        <f>PKG!AG79</f>
        <v/>
      </c>
      <c r="AG67" s="108" t="str">
        <f>PKG!AH79</f>
        <v/>
      </c>
      <c r="AH67" s="108" t="str">
        <f>PKG!AI79</f>
        <v/>
      </c>
      <c r="AI67" s="108" t="str">
        <f>PKG!AJ79</f>
        <v/>
      </c>
      <c r="AJ67" s="108">
        <f>PKG!AK79</f>
        <v>0</v>
      </c>
      <c r="AK67" s="108">
        <f>PKG!AL79</f>
        <v>0</v>
      </c>
      <c r="AL67" s="108">
        <f>PKG!AM79</f>
        <v>0</v>
      </c>
      <c r="AM67" s="108">
        <f>PKG!AN79</f>
        <v>0</v>
      </c>
      <c r="AN67" s="108">
        <f>PKG!AO79</f>
        <v>0</v>
      </c>
      <c r="AO67" s="108">
        <f>PKG!AP79</f>
        <v>0</v>
      </c>
      <c r="AP67" s="108">
        <f>PKG!AQ79</f>
        <v>0</v>
      </c>
      <c r="AQ67" s="108">
        <f>PKG!AR79</f>
        <v>0</v>
      </c>
      <c r="AR67" s="108">
        <f>PKG!AS79</f>
        <v>0</v>
      </c>
      <c r="AS67" s="108">
        <f>PKG!AT79</f>
        <v>0</v>
      </c>
      <c r="AT67" s="108">
        <f>PKG!AU79</f>
        <v>0</v>
      </c>
      <c r="AU67" s="108">
        <f>PKG!AV79</f>
        <v>0</v>
      </c>
      <c r="AV67" s="108">
        <f>PKG!AW79</f>
        <v>0</v>
      </c>
      <c r="AW67" s="108">
        <f>PKG!AX79</f>
        <v>0</v>
      </c>
    </row>
    <row r="68" spans="1:49" x14ac:dyDescent="0.25">
      <c r="A68" s="108">
        <f>PKG!B80</f>
        <v>67</v>
      </c>
      <c r="B68" s="108">
        <f>PKG!C80</f>
        <v>0</v>
      </c>
      <c r="C68" s="108">
        <f>PKG!D80</f>
        <v>0</v>
      </c>
      <c r="D68" s="108">
        <f>PKG!E80</f>
        <v>0</v>
      </c>
      <c r="E68" s="108" t="str">
        <f>PKG!F80</f>
        <v/>
      </c>
      <c r="F68" s="108" t="str">
        <f>PKG!G80</f>
        <v/>
      </c>
      <c r="G68" s="108">
        <f>PKG!H80</f>
        <v>0</v>
      </c>
      <c r="H68" s="108" t="str">
        <f>PKG!I80</f>
        <v/>
      </c>
      <c r="I68" s="108" t="str">
        <f>PKG!J80</f>
        <v/>
      </c>
      <c r="J68" s="108" t="str">
        <f>PKG!K80</f>
        <v/>
      </c>
      <c r="K68" s="108" t="str">
        <f>PKG!L80</f>
        <v/>
      </c>
      <c r="L68" s="108">
        <f>PKG!M80</f>
        <v>0</v>
      </c>
      <c r="M68" s="108">
        <f>PKG!N80</f>
        <v>0</v>
      </c>
      <c r="N68" s="108">
        <f>PKG!O80</f>
        <v>0</v>
      </c>
      <c r="O68" s="108">
        <f>PKG!P80</f>
        <v>0</v>
      </c>
      <c r="P68" s="108">
        <f>PKG!Q80</f>
        <v>0</v>
      </c>
      <c r="Q68" s="108">
        <f>PKG!R80</f>
        <v>0</v>
      </c>
      <c r="R68" s="108">
        <f>PKG!S80</f>
        <v>0</v>
      </c>
      <c r="S68" s="108">
        <f>PKG!T80</f>
        <v>0</v>
      </c>
      <c r="T68" s="108">
        <f>PKG!U80</f>
        <v>0</v>
      </c>
      <c r="U68" s="108">
        <f>PKG!V80</f>
        <v>0</v>
      </c>
      <c r="V68" s="108">
        <f>PKG!W80</f>
        <v>0</v>
      </c>
      <c r="W68" s="108">
        <f>PKG!X80</f>
        <v>0</v>
      </c>
      <c r="X68" s="108">
        <f>PKG!Y80</f>
        <v>0</v>
      </c>
      <c r="Y68" s="108">
        <f>PKG!Z80</f>
        <v>0</v>
      </c>
      <c r="Z68" s="108">
        <f>PKG!AA80</f>
        <v>0</v>
      </c>
      <c r="AA68" s="108">
        <f>PKG!AB80</f>
        <v>0</v>
      </c>
      <c r="AB68" s="108">
        <f>PKG!AC80</f>
        <v>0</v>
      </c>
      <c r="AC68" s="108">
        <f>PKG!AD80</f>
        <v>0</v>
      </c>
      <c r="AD68" s="108">
        <f>PKG!AE80</f>
        <v>0</v>
      </c>
      <c r="AE68" s="108">
        <f>PKG!AF80</f>
        <v>0</v>
      </c>
      <c r="AF68" s="108" t="str">
        <f>PKG!AG80</f>
        <v/>
      </c>
      <c r="AG68" s="108" t="str">
        <f>PKG!AH80</f>
        <v/>
      </c>
      <c r="AH68" s="108" t="str">
        <f>PKG!AI80</f>
        <v/>
      </c>
      <c r="AI68" s="108" t="str">
        <f>PKG!AJ80</f>
        <v/>
      </c>
      <c r="AJ68" s="108">
        <f>PKG!AK80</f>
        <v>0</v>
      </c>
      <c r="AK68" s="108">
        <f>PKG!AL80</f>
        <v>0</v>
      </c>
      <c r="AL68" s="108">
        <f>PKG!AM80</f>
        <v>0</v>
      </c>
      <c r="AM68" s="108">
        <f>PKG!AN80</f>
        <v>0</v>
      </c>
      <c r="AN68" s="108">
        <f>PKG!AO80</f>
        <v>0</v>
      </c>
      <c r="AO68" s="108">
        <f>PKG!AP80</f>
        <v>0</v>
      </c>
      <c r="AP68" s="108">
        <f>PKG!AQ80</f>
        <v>0</v>
      </c>
      <c r="AQ68" s="108">
        <f>PKG!AR80</f>
        <v>0</v>
      </c>
      <c r="AR68" s="108">
        <f>PKG!AS80</f>
        <v>0</v>
      </c>
      <c r="AS68" s="108">
        <f>PKG!AT80</f>
        <v>0</v>
      </c>
      <c r="AT68" s="108">
        <f>PKG!AU80</f>
        <v>0</v>
      </c>
      <c r="AU68" s="108">
        <f>PKG!AV80</f>
        <v>0</v>
      </c>
      <c r="AV68" s="108">
        <f>PKG!AW80</f>
        <v>0</v>
      </c>
      <c r="AW68" s="108">
        <f>PKG!AX80</f>
        <v>0</v>
      </c>
    </row>
    <row r="69" spans="1:49" x14ac:dyDescent="0.25">
      <c r="A69" s="108">
        <f>PKG!B81</f>
        <v>68</v>
      </c>
      <c r="B69" s="108">
        <f>PKG!C81</f>
        <v>0</v>
      </c>
      <c r="C69" s="108">
        <f>PKG!D81</f>
        <v>0</v>
      </c>
      <c r="D69" s="108">
        <f>PKG!E81</f>
        <v>0</v>
      </c>
      <c r="E69" s="108" t="str">
        <f>PKG!F81</f>
        <v/>
      </c>
      <c r="F69" s="108" t="str">
        <f>PKG!G81</f>
        <v/>
      </c>
      <c r="G69" s="108">
        <f>PKG!H81</f>
        <v>0</v>
      </c>
      <c r="H69" s="108" t="str">
        <f>PKG!I81</f>
        <v/>
      </c>
      <c r="I69" s="108" t="str">
        <f>PKG!J81</f>
        <v/>
      </c>
      <c r="J69" s="108" t="str">
        <f>PKG!K81</f>
        <v/>
      </c>
      <c r="K69" s="108" t="str">
        <f>PKG!L81</f>
        <v/>
      </c>
      <c r="L69" s="108">
        <f>PKG!M81</f>
        <v>0</v>
      </c>
      <c r="M69" s="108">
        <f>PKG!N81</f>
        <v>0</v>
      </c>
      <c r="N69" s="108">
        <f>PKG!O81</f>
        <v>0</v>
      </c>
      <c r="O69" s="108">
        <f>PKG!P81</f>
        <v>0</v>
      </c>
      <c r="P69" s="108">
        <f>PKG!Q81</f>
        <v>0</v>
      </c>
      <c r="Q69" s="108">
        <f>PKG!R81</f>
        <v>0</v>
      </c>
      <c r="R69" s="108">
        <f>PKG!S81</f>
        <v>0</v>
      </c>
      <c r="S69" s="108">
        <f>PKG!T81</f>
        <v>0</v>
      </c>
      <c r="T69" s="108">
        <f>PKG!U81</f>
        <v>0</v>
      </c>
      <c r="U69" s="108">
        <f>PKG!V81</f>
        <v>0</v>
      </c>
      <c r="V69" s="108">
        <f>PKG!W81</f>
        <v>0</v>
      </c>
      <c r="W69" s="108">
        <f>PKG!X81</f>
        <v>0</v>
      </c>
      <c r="X69" s="108">
        <f>PKG!Y81</f>
        <v>0</v>
      </c>
      <c r="Y69" s="108">
        <f>PKG!Z81</f>
        <v>0</v>
      </c>
      <c r="Z69" s="108">
        <f>PKG!AA81</f>
        <v>0</v>
      </c>
      <c r="AA69" s="108">
        <f>PKG!AB81</f>
        <v>0</v>
      </c>
      <c r="AB69" s="108">
        <f>PKG!AC81</f>
        <v>0</v>
      </c>
      <c r="AC69" s="108">
        <f>PKG!AD81</f>
        <v>0</v>
      </c>
      <c r="AD69" s="108">
        <f>PKG!AE81</f>
        <v>0</v>
      </c>
      <c r="AE69" s="108">
        <f>PKG!AF81</f>
        <v>0</v>
      </c>
      <c r="AF69" s="108" t="str">
        <f>PKG!AG81</f>
        <v/>
      </c>
      <c r="AG69" s="108" t="str">
        <f>PKG!AH81</f>
        <v/>
      </c>
      <c r="AH69" s="108" t="str">
        <f>PKG!AI81</f>
        <v/>
      </c>
      <c r="AI69" s="108" t="str">
        <f>PKG!AJ81</f>
        <v/>
      </c>
      <c r="AJ69" s="108">
        <f>PKG!AK81</f>
        <v>0</v>
      </c>
      <c r="AK69" s="108">
        <f>PKG!AL81</f>
        <v>0</v>
      </c>
      <c r="AL69" s="108">
        <f>PKG!AM81</f>
        <v>0</v>
      </c>
      <c r="AM69" s="108">
        <f>PKG!AN81</f>
        <v>0</v>
      </c>
      <c r="AN69" s="108">
        <f>PKG!AO81</f>
        <v>0</v>
      </c>
      <c r="AO69" s="108">
        <f>PKG!AP81</f>
        <v>0</v>
      </c>
      <c r="AP69" s="108">
        <f>PKG!AQ81</f>
        <v>0</v>
      </c>
      <c r="AQ69" s="108">
        <f>PKG!AR81</f>
        <v>0</v>
      </c>
      <c r="AR69" s="108">
        <f>PKG!AS81</f>
        <v>0</v>
      </c>
      <c r="AS69" s="108">
        <f>PKG!AT81</f>
        <v>0</v>
      </c>
      <c r="AT69" s="108">
        <f>PKG!AU81</f>
        <v>0</v>
      </c>
      <c r="AU69" s="108">
        <f>PKG!AV81</f>
        <v>0</v>
      </c>
      <c r="AV69" s="108">
        <f>PKG!AW81</f>
        <v>0</v>
      </c>
      <c r="AW69" s="108">
        <f>PKG!AX81</f>
        <v>0</v>
      </c>
    </row>
    <row r="70" spans="1:49" x14ac:dyDescent="0.25">
      <c r="A70" s="108">
        <f>PKG!B82</f>
        <v>69</v>
      </c>
      <c r="B70" s="108">
        <f>PKG!C82</f>
        <v>0</v>
      </c>
      <c r="C70" s="108">
        <f>PKG!D82</f>
        <v>0</v>
      </c>
      <c r="D70" s="108">
        <f>PKG!E82</f>
        <v>0</v>
      </c>
      <c r="E70" s="108" t="str">
        <f>PKG!F82</f>
        <v/>
      </c>
      <c r="F70" s="108" t="str">
        <f>PKG!G82</f>
        <v/>
      </c>
      <c r="G70" s="108">
        <f>PKG!H82</f>
        <v>0</v>
      </c>
      <c r="H70" s="108" t="str">
        <f>PKG!I82</f>
        <v/>
      </c>
      <c r="I70" s="108" t="str">
        <f>PKG!J82</f>
        <v/>
      </c>
      <c r="J70" s="108" t="str">
        <f>PKG!K82</f>
        <v/>
      </c>
      <c r="K70" s="108" t="str">
        <f>PKG!L82</f>
        <v/>
      </c>
      <c r="L70" s="108">
        <f>PKG!M82</f>
        <v>0</v>
      </c>
      <c r="M70" s="108">
        <f>PKG!N82</f>
        <v>0</v>
      </c>
      <c r="N70" s="108">
        <f>PKG!O82</f>
        <v>0</v>
      </c>
      <c r="O70" s="108">
        <f>PKG!P82</f>
        <v>0</v>
      </c>
      <c r="P70" s="108">
        <f>PKG!Q82</f>
        <v>0</v>
      </c>
      <c r="Q70" s="108">
        <f>PKG!R82</f>
        <v>0</v>
      </c>
      <c r="R70" s="108">
        <f>PKG!S82</f>
        <v>0</v>
      </c>
      <c r="S70" s="108">
        <f>PKG!T82</f>
        <v>0</v>
      </c>
      <c r="T70" s="108">
        <f>PKG!U82</f>
        <v>0</v>
      </c>
      <c r="U70" s="108">
        <f>PKG!V82</f>
        <v>0</v>
      </c>
      <c r="V70" s="108">
        <f>PKG!W82</f>
        <v>0</v>
      </c>
      <c r="W70" s="108">
        <f>PKG!X82</f>
        <v>0</v>
      </c>
      <c r="X70" s="108">
        <f>PKG!Y82</f>
        <v>0</v>
      </c>
      <c r="Y70" s="108">
        <f>PKG!Z82</f>
        <v>0</v>
      </c>
      <c r="Z70" s="108">
        <f>PKG!AA82</f>
        <v>0</v>
      </c>
      <c r="AA70" s="108">
        <f>PKG!AB82</f>
        <v>0</v>
      </c>
      <c r="AB70" s="108">
        <f>PKG!AC82</f>
        <v>0</v>
      </c>
      <c r="AC70" s="108">
        <f>PKG!AD82</f>
        <v>0</v>
      </c>
      <c r="AD70" s="108">
        <f>PKG!AE82</f>
        <v>0</v>
      </c>
      <c r="AE70" s="108">
        <f>PKG!AF82</f>
        <v>0</v>
      </c>
      <c r="AF70" s="108" t="str">
        <f>PKG!AG82</f>
        <v/>
      </c>
      <c r="AG70" s="108" t="str">
        <f>PKG!AH82</f>
        <v/>
      </c>
      <c r="AH70" s="108" t="str">
        <f>PKG!AI82</f>
        <v/>
      </c>
      <c r="AI70" s="108" t="str">
        <f>PKG!AJ82</f>
        <v/>
      </c>
      <c r="AJ70" s="108">
        <f>PKG!AK82</f>
        <v>0</v>
      </c>
      <c r="AK70" s="108">
        <f>PKG!AL82</f>
        <v>0</v>
      </c>
      <c r="AL70" s="108">
        <f>PKG!AM82</f>
        <v>0</v>
      </c>
      <c r="AM70" s="108">
        <f>PKG!AN82</f>
        <v>0</v>
      </c>
      <c r="AN70" s="108">
        <f>PKG!AO82</f>
        <v>0</v>
      </c>
      <c r="AO70" s="108">
        <f>PKG!AP82</f>
        <v>0</v>
      </c>
      <c r="AP70" s="108">
        <f>PKG!AQ82</f>
        <v>0</v>
      </c>
      <c r="AQ70" s="108">
        <f>PKG!AR82</f>
        <v>0</v>
      </c>
      <c r="AR70" s="108">
        <f>PKG!AS82</f>
        <v>0</v>
      </c>
      <c r="AS70" s="108">
        <f>PKG!AT82</f>
        <v>0</v>
      </c>
      <c r="AT70" s="108">
        <f>PKG!AU82</f>
        <v>0</v>
      </c>
      <c r="AU70" s="108">
        <f>PKG!AV82</f>
        <v>0</v>
      </c>
      <c r="AV70" s="108">
        <f>PKG!AW82</f>
        <v>0</v>
      </c>
      <c r="AW70" s="108">
        <f>PKG!AX82</f>
        <v>0</v>
      </c>
    </row>
    <row r="71" spans="1:49" x14ac:dyDescent="0.25">
      <c r="A71" s="108">
        <f>PKG!B83</f>
        <v>70</v>
      </c>
      <c r="B71" s="108">
        <f>PKG!C83</f>
        <v>0</v>
      </c>
      <c r="C71" s="108">
        <f>PKG!D83</f>
        <v>0</v>
      </c>
      <c r="D71" s="108">
        <f>PKG!E83</f>
        <v>0</v>
      </c>
      <c r="E71" s="108" t="str">
        <f>PKG!F83</f>
        <v/>
      </c>
      <c r="F71" s="108" t="str">
        <f>PKG!G83</f>
        <v/>
      </c>
      <c r="G71" s="108">
        <f>PKG!H83</f>
        <v>0</v>
      </c>
      <c r="H71" s="108" t="str">
        <f>PKG!I83</f>
        <v/>
      </c>
      <c r="I71" s="108" t="str">
        <f>PKG!J83</f>
        <v/>
      </c>
      <c r="J71" s="108" t="str">
        <f>PKG!K83</f>
        <v/>
      </c>
      <c r="K71" s="108" t="str">
        <f>PKG!L83</f>
        <v/>
      </c>
      <c r="L71" s="108">
        <f>PKG!M83</f>
        <v>0</v>
      </c>
      <c r="M71" s="108">
        <f>PKG!N83</f>
        <v>0</v>
      </c>
      <c r="N71" s="108">
        <f>PKG!O83</f>
        <v>0</v>
      </c>
      <c r="O71" s="108">
        <f>PKG!P83</f>
        <v>0</v>
      </c>
      <c r="P71" s="108">
        <f>PKG!Q83</f>
        <v>0</v>
      </c>
      <c r="Q71" s="108">
        <f>PKG!R83</f>
        <v>0</v>
      </c>
      <c r="R71" s="108">
        <f>PKG!S83</f>
        <v>0</v>
      </c>
      <c r="S71" s="108">
        <f>PKG!T83</f>
        <v>0</v>
      </c>
      <c r="T71" s="108">
        <f>PKG!U83</f>
        <v>0</v>
      </c>
      <c r="U71" s="108">
        <f>PKG!V83</f>
        <v>0</v>
      </c>
      <c r="V71" s="108">
        <f>PKG!W83</f>
        <v>0</v>
      </c>
      <c r="W71" s="108">
        <f>PKG!X83</f>
        <v>0</v>
      </c>
      <c r="X71" s="108">
        <f>PKG!Y83</f>
        <v>0</v>
      </c>
      <c r="Y71" s="108">
        <f>PKG!Z83</f>
        <v>0</v>
      </c>
      <c r="Z71" s="108">
        <f>PKG!AA83</f>
        <v>0</v>
      </c>
      <c r="AA71" s="108">
        <f>PKG!AB83</f>
        <v>0</v>
      </c>
      <c r="AB71" s="108">
        <f>PKG!AC83</f>
        <v>0</v>
      </c>
      <c r="AC71" s="108">
        <f>PKG!AD83</f>
        <v>0</v>
      </c>
      <c r="AD71" s="108">
        <f>PKG!AE83</f>
        <v>0</v>
      </c>
      <c r="AE71" s="108">
        <f>PKG!AF83</f>
        <v>0</v>
      </c>
      <c r="AF71" s="108" t="str">
        <f>PKG!AG83</f>
        <v/>
      </c>
      <c r="AG71" s="108" t="str">
        <f>PKG!AH83</f>
        <v/>
      </c>
      <c r="AH71" s="108" t="str">
        <f>PKG!AI83</f>
        <v/>
      </c>
      <c r="AI71" s="108" t="str">
        <f>PKG!AJ83</f>
        <v/>
      </c>
      <c r="AJ71" s="108">
        <f>PKG!AK83</f>
        <v>0</v>
      </c>
      <c r="AK71" s="108">
        <f>PKG!AL83</f>
        <v>0</v>
      </c>
      <c r="AL71" s="108">
        <f>PKG!AM83</f>
        <v>0</v>
      </c>
      <c r="AM71" s="108">
        <f>PKG!AN83</f>
        <v>0</v>
      </c>
      <c r="AN71" s="108">
        <f>PKG!AO83</f>
        <v>0</v>
      </c>
      <c r="AO71" s="108">
        <f>PKG!AP83</f>
        <v>0</v>
      </c>
      <c r="AP71" s="108">
        <f>PKG!AQ83</f>
        <v>0</v>
      </c>
      <c r="AQ71" s="108">
        <f>PKG!AR83</f>
        <v>0</v>
      </c>
      <c r="AR71" s="108">
        <f>PKG!AS83</f>
        <v>0</v>
      </c>
      <c r="AS71" s="108">
        <f>PKG!AT83</f>
        <v>0</v>
      </c>
      <c r="AT71" s="108">
        <f>PKG!AU83</f>
        <v>0</v>
      </c>
      <c r="AU71" s="108">
        <f>PKG!AV83</f>
        <v>0</v>
      </c>
      <c r="AV71" s="108">
        <f>PKG!AW83</f>
        <v>0</v>
      </c>
      <c r="AW71" s="108">
        <f>PKG!AX83</f>
        <v>0</v>
      </c>
    </row>
    <row r="72" spans="1:49" x14ac:dyDescent="0.25">
      <c r="A72" s="108">
        <f>PKG!B84</f>
        <v>71</v>
      </c>
      <c r="B72" s="108">
        <f>PKG!C84</f>
        <v>0</v>
      </c>
      <c r="C72" s="108">
        <f>PKG!D84</f>
        <v>0</v>
      </c>
      <c r="D72" s="108">
        <f>PKG!E84</f>
        <v>0</v>
      </c>
      <c r="E72" s="108" t="str">
        <f>PKG!F84</f>
        <v/>
      </c>
      <c r="F72" s="108" t="str">
        <f>PKG!G84</f>
        <v/>
      </c>
      <c r="G72" s="108">
        <f>PKG!H84</f>
        <v>0</v>
      </c>
      <c r="H72" s="108" t="str">
        <f>PKG!I84</f>
        <v/>
      </c>
      <c r="I72" s="108" t="str">
        <f>PKG!J84</f>
        <v/>
      </c>
      <c r="J72" s="108" t="str">
        <f>PKG!K84</f>
        <v/>
      </c>
      <c r="K72" s="108" t="str">
        <f>PKG!L84</f>
        <v/>
      </c>
      <c r="L72" s="108">
        <f>PKG!M84</f>
        <v>0</v>
      </c>
      <c r="M72" s="108">
        <f>PKG!N84</f>
        <v>0</v>
      </c>
      <c r="N72" s="108">
        <f>PKG!O84</f>
        <v>0</v>
      </c>
      <c r="O72" s="108">
        <f>PKG!P84</f>
        <v>0</v>
      </c>
      <c r="P72" s="108">
        <f>PKG!Q84</f>
        <v>0</v>
      </c>
      <c r="Q72" s="108">
        <f>PKG!R84</f>
        <v>0</v>
      </c>
      <c r="R72" s="108">
        <f>PKG!S84</f>
        <v>0</v>
      </c>
      <c r="S72" s="108">
        <f>PKG!T84</f>
        <v>0</v>
      </c>
      <c r="T72" s="108">
        <f>PKG!U84</f>
        <v>0</v>
      </c>
      <c r="U72" s="108">
        <f>PKG!V84</f>
        <v>0</v>
      </c>
      <c r="V72" s="108">
        <f>PKG!W84</f>
        <v>0</v>
      </c>
      <c r="W72" s="108">
        <f>PKG!X84</f>
        <v>0</v>
      </c>
      <c r="X72" s="108">
        <f>PKG!Y84</f>
        <v>0</v>
      </c>
      <c r="Y72" s="108">
        <f>PKG!Z84</f>
        <v>0</v>
      </c>
      <c r="Z72" s="108">
        <f>PKG!AA84</f>
        <v>0</v>
      </c>
      <c r="AA72" s="108">
        <f>PKG!AB84</f>
        <v>0</v>
      </c>
      <c r="AB72" s="108">
        <f>PKG!AC84</f>
        <v>0</v>
      </c>
      <c r="AC72" s="108">
        <f>PKG!AD84</f>
        <v>0</v>
      </c>
      <c r="AD72" s="108">
        <f>PKG!AE84</f>
        <v>0</v>
      </c>
      <c r="AE72" s="108">
        <f>PKG!AF84</f>
        <v>0</v>
      </c>
      <c r="AF72" s="108" t="str">
        <f>PKG!AG84</f>
        <v/>
      </c>
      <c r="AG72" s="108" t="str">
        <f>PKG!AH84</f>
        <v/>
      </c>
      <c r="AH72" s="108" t="str">
        <f>PKG!AI84</f>
        <v/>
      </c>
      <c r="AI72" s="108" t="str">
        <f>PKG!AJ84</f>
        <v/>
      </c>
      <c r="AJ72" s="108">
        <f>PKG!AK84</f>
        <v>0</v>
      </c>
      <c r="AK72" s="108">
        <f>PKG!AL84</f>
        <v>0</v>
      </c>
      <c r="AL72" s="108">
        <f>PKG!AM84</f>
        <v>0</v>
      </c>
      <c r="AM72" s="108">
        <f>PKG!AN84</f>
        <v>0</v>
      </c>
      <c r="AN72" s="108">
        <f>PKG!AO84</f>
        <v>0</v>
      </c>
      <c r="AO72" s="108">
        <f>PKG!AP84</f>
        <v>0</v>
      </c>
      <c r="AP72" s="108">
        <f>PKG!AQ84</f>
        <v>0</v>
      </c>
      <c r="AQ72" s="108">
        <f>PKG!AR84</f>
        <v>0</v>
      </c>
      <c r="AR72" s="108">
        <f>PKG!AS84</f>
        <v>0</v>
      </c>
      <c r="AS72" s="108">
        <f>PKG!AT84</f>
        <v>0</v>
      </c>
      <c r="AT72" s="108">
        <f>PKG!AU84</f>
        <v>0</v>
      </c>
      <c r="AU72" s="108">
        <f>PKG!AV84</f>
        <v>0</v>
      </c>
      <c r="AV72" s="108">
        <f>PKG!AW84</f>
        <v>0</v>
      </c>
      <c r="AW72" s="108">
        <f>PKG!AX84</f>
        <v>0</v>
      </c>
    </row>
    <row r="73" spans="1:49" x14ac:dyDescent="0.25">
      <c r="A73" s="108">
        <f>PKG!B85</f>
        <v>72</v>
      </c>
      <c r="B73" s="108">
        <f>PKG!C85</f>
        <v>0</v>
      </c>
      <c r="C73" s="108">
        <f>PKG!D85</f>
        <v>0</v>
      </c>
      <c r="D73" s="108">
        <f>PKG!E85</f>
        <v>0</v>
      </c>
      <c r="E73" s="108" t="str">
        <f>PKG!F85</f>
        <v/>
      </c>
      <c r="F73" s="108" t="str">
        <f>PKG!G85</f>
        <v/>
      </c>
      <c r="G73" s="108">
        <f>PKG!H85</f>
        <v>0</v>
      </c>
      <c r="H73" s="108" t="str">
        <f>PKG!I85</f>
        <v/>
      </c>
      <c r="I73" s="108" t="str">
        <f>PKG!J85</f>
        <v/>
      </c>
      <c r="J73" s="108" t="str">
        <f>PKG!K85</f>
        <v/>
      </c>
      <c r="K73" s="108" t="str">
        <f>PKG!L85</f>
        <v/>
      </c>
      <c r="L73" s="108">
        <f>PKG!M85</f>
        <v>0</v>
      </c>
      <c r="M73" s="108">
        <f>PKG!N85</f>
        <v>0</v>
      </c>
      <c r="N73" s="108">
        <f>PKG!O85</f>
        <v>0</v>
      </c>
      <c r="O73" s="108">
        <f>PKG!P85</f>
        <v>0</v>
      </c>
      <c r="P73" s="108">
        <f>PKG!Q85</f>
        <v>0</v>
      </c>
      <c r="Q73" s="108">
        <f>PKG!R85</f>
        <v>0</v>
      </c>
      <c r="R73" s="108">
        <f>PKG!S85</f>
        <v>0</v>
      </c>
      <c r="S73" s="108">
        <f>PKG!T85</f>
        <v>0</v>
      </c>
      <c r="T73" s="108">
        <f>PKG!U85</f>
        <v>0</v>
      </c>
      <c r="U73" s="108">
        <f>PKG!V85</f>
        <v>0</v>
      </c>
      <c r="V73" s="108">
        <f>PKG!W85</f>
        <v>0</v>
      </c>
      <c r="W73" s="108">
        <f>PKG!X85</f>
        <v>0</v>
      </c>
      <c r="X73" s="108">
        <f>PKG!Y85</f>
        <v>0</v>
      </c>
      <c r="Y73" s="108">
        <f>PKG!Z85</f>
        <v>0</v>
      </c>
      <c r="Z73" s="108">
        <f>PKG!AA85</f>
        <v>0</v>
      </c>
      <c r="AA73" s="108">
        <f>PKG!AB85</f>
        <v>0</v>
      </c>
      <c r="AB73" s="108">
        <f>PKG!AC85</f>
        <v>0</v>
      </c>
      <c r="AC73" s="108">
        <f>PKG!AD85</f>
        <v>0</v>
      </c>
      <c r="AD73" s="108">
        <f>PKG!AE85</f>
        <v>0</v>
      </c>
      <c r="AE73" s="108">
        <f>PKG!AF85</f>
        <v>0</v>
      </c>
      <c r="AF73" s="108" t="str">
        <f>PKG!AG85</f>
        <v/>
      </c>
      <c r="AG73" s="108" t="str">
        <f>PKG!AH85</f>
        <v/>
      </c>
      <c r="AH73" s="108" t="str">
        <f>PKG!AI85</f>
        <v/>
      </c>
      <c r="AI73" s="108" t="str">
        <f>PKG!AJ85</f>
        <v/>
      </c>
      <c r="AJ73" s="108">
        <f>PKG!AK85</f>
        <v>0</v>
      </c>
      <c r="AK73" s="108">
        <f>PKG!AL85</f>
        <v>0</v>
      </c>
      <c r="AL73" s="108">
        <f>PKG!AM85</f>
        <v>0</v>
      </c>
      <c r="AM73" s="108">
        <f>PKG!AN85</f>
        <v>0</v>
      </c>
      <c r="AN73" s="108">
        <f>PKG!AO85</f>
        <v>0</v>
      </c>
      <c r="AO73" s="108">
        <f>PKG!AP85</f>
        <v>0</v>
      </c>
      <c r="AP73" s="108">
        <f>PKG!AQ85</f>
        <v>0</v>
      </c>
      <c r="AQ73" s="108">
        <f>PKG!AR85</f>
        <v>0</v>
      </c>
      <c r="AR73" s="108">
        <f>PKG!AS85</f>
        <v>0</v>
      </c>
      <c r="AS73" s="108">
        <f>PKG!AT85</f>
        <v>0</v>
      </c>
      <c r="AT73" s="108">
        <f>PKG!AU85</f>
        <v>0</v>
      </c>
      <c r="AU73" s="108">
        <f>PKG!AV85</f>
        <v>0</v>
      </c>
      <c r="AV73" s="108">
        <f>PKG!AW85</f>
        <v>0</v>
      </c>
      <c r="AW73" s="108">
        <f>PKG!AX85</f>
        <v>0</v>
      </c>
    </row>
    <row r="74" spans="1:49" x14ac:dyDescent="0.25">
      <c r="A74" s="108">
        <f>PKG!B86</f>
        <v>73</v>
      </c>
      <c r="B74" s="108">
        <f>PKG!C86</f>
        <v>0</v>
      </c>
      <c r="C74" s="108">
        <f>PKG!D86</f>
        <v>0</v>
      </c>
      <c r="D74" s="108">
        <f>PKG!E86</f>
        <v>0</v>
      </c>
      <c r="E74" s="108" t="str">
        <f>PKG!F86</f>
        <v/>
      </c>
      <c r="F74" s="108" t="str">
        <f>PKG!G86</f>
        <v/>
      </c>
      <c r="G74" s="108">
        <f>PKG!H86</f>
        <v>0</v>
      </c>
      <c r="H74" s="108" t="str">
        <f>PKG!I86</f>
        <v/>
      </c>
      <c r="I74" s="108" t="str">
        <f>PKG!J86</f>
        <v/>
      </c>
      <c r="J74" s="108" t="str">
        <f>PKG!K86</f>
        <v/>
      </c>
      <c r="K74" s="108" t="str">
        <f>PKG!L86</f>
        <v/>
      </c>
      <c r="L74" s="108">
        <f>PKG!M86</f>
        <v>0</v>
      </c>
      <c r="M74" s="108">
        <f>PKG!N86</f>
        <v>0</v>
      </c>
      <c r="N74" s="108">
        <f>PKG!O86</f>
        <v>0</v>
      </c>
      <c r="O74" s="108">
        <f>PKG!P86</f>
        <v>0</v>
      </c>
      <c r="P74" s="108">
        <f>PKG!Q86</f>
        <v>0</v>
      </c>
      <c r="Q74" s="108">
        <f>PKG!R86</f>
        <v>0</v>
      </c>
      <c r="R74" s="108">
        <f>PKG!S86</f>
        <v>0</v>
      </c>
      <c r="S74" s="108">
        <f>PKG!T86</f>
        <v>0</v>
      </c>
      <c r="T74" s="108">
        <f>PKG!U86</f>
        <v>0</v>
      </c>
      <c r="U74" s="108">
        <f>PKG!V86</f>
        <v>0</v>
      </c>
      <c r="V74" s="108">
        <f>PKG!W86</f>
        <v>0</v>
      </c>
      <c r="W74" s="108">
        <f>PKG!X86</f>
        <v>0</v>
      </c>
      <c r="X74" s="108">
        <f>PKG!Y86</f>
        <v>0</v>
      </c>
      <c r="Y74" s="108">
        <f>PKG!Z86</f>
        <v>0</v>
      </c>
      <c r="Z74" s="108">
        <f>PKG!AA86</f>
        <v>0</v>
      </c>
      <c r="AA74" s="108">
        <f>PKG!AB86</f>
        <v>0</v>
      </c>
      <c r="AB74" s="108">
        <f>PKG!AC86</f>
        <v>0</v>
      </c>
      <c r="AC74" s="108">
        <f>PKG!AD86</f>
        <v>0</v>
      </c>
      <c r="AD74" s="108">
        <f>PKG!AE86</f>
        <v>0</v>
      </c>
      <c r="AE74" s="108">
        <f>PKG!AF86</f>
        <v>0</v>
      </c>
      <c r="AF74" s="108" t="str">
        <f>PKG!AG86</f>
        <v/>
      </c>
      <c r="AG74" s="108" t="str">
        <f>PKG!AH86</f>
        <v/>
      </c>
      <c r="AH74" s="108" t="str">
        <f>PKG!AI86</f>
        <v/>
      </c>
      <c r="AI74" s="108" t="str">
        <f>PKG!AJ86</f>
        <v/>
      </c>
      <c r="AJ74" s="108">
        <f>PKG!AK86</f>
        <v>0</v>
      </c>
      <c r="AK74" s="108">
        <f>PKG!AL86</f>
        <v>0</v>
      </c>
      <c r="AL74" s="108">
        <f>PKG!AM86</f>
        <v>0</v>
      </c>
      <c r="AM74" s="108">
        <f>PKG!AN86</f>
        <v>0</v>
      </c>
      <c r="AN74" s="108">
        <f>PKG!AO86</f>
        <v>0</v>
      </c>
      <c r="AO74" s="108">
        <f>PKG!AP86</f>
        <v>0</v>
      </c>
      <c r="AP74" s="108">
        <f>PKG!AQ86</f>
        <v>0</v>
      </c>
      <c r="AQ74" s="108">
        <f>PKG!AR86</f>
        <v>0</v>
      </c>
      <c r="AR74" s="108">
        <f>PKG!AS86</f>
        <v>0</v>
      </c>
      <c r="AS74" s="108">
        <f>PKG!AT86</f>
        <v>0</v>
      </c>
      <c r="AT74" s="108">
        <f>PKG!AU86</f>
        <v>0</v>
      </c>
      <c r="AU74" s="108">
        <f>PKG!AV86</f>
        <v>0</v>
      </c>
      <c r="AV74" s="108">
        <f>PKG!AW86</f>
        <v>0</v>
      </c>
      <c r="AW74" s="108">
        <f>PKG!AX86</f>
        <v>0</v>
      </c>
    </row>
    <row r="75" spans="1:49" x14ac:dyDescent="0.25">
      <c r="A75" s="108">
        <f>PKG!B87</f>
        <v>74</v>
      </c>
      <c r="B75" s="108">
        <f>PKG!C87</f>
        <v>0</v>
      </c>
      <c r="C75" s="108">
        <f>PKG!D87</f>
        <v>0</v>
      </c>
      <c r="D75" s="108">
        <f>PKG!E87</f>
        <v>0</v>
      </c>
      <c r="E75" s="108" t="str">
        <f>PKG!F87</f>
        <v/>
      </c>
      <c r="F75" s="108" t="str">
        <f>PKG!G87</f>
        <v/>
      </c>
      <c r="G75" s="108">
        <f>PKG!H87</f>
        <v>0</v>
      </c>
      <c r="H75" s="108" t="str">
        <f>PKG!I87</f>
        <v/>
      </c>
      <c r="I75" s="108" t="str">
        <f>PKG!J87</f>
        <v/>
      </c>
      <c r="J75" s="108" t="str">
        <f>PKG!K87</f>
        <v/>
      </c>
      <c r="K75" s="108" t="str">
        <f>PKG!L87</f>
        <v/>
      </c>
      <c r="L75" s="108">
        <f>PKG!M87</f>
        <v>0</v>
      </c>
      <c r="M75" s="108">
        <f>PKG!N87</f>
        <v>0</v>
      </c>
      <c r="N75" s="108">
        <f>PKG!O87</f>
        <v>0</v>
      </c>
      <c r="O75" s="108">
        <f>PKG!P87</f>
        <v>0</v>
      </c>
      <c r="P75" s="108">
        <f>PKG!Q87</f>
        <v>0</v>
      </c>
      <c r="Q75" s="108">
        <f>PKG!R87</f>
        <v>0</v>
      </c>
      <c r="R75" s="108">
        <f>PKG!S87</f>
        <v>0</v>
      </c>
      <c r="S75" s="108">
        <f>PKG!T87</f>
        <v>0</v>
      </c>
      <c r="T75" s="108">
        <f>PKG!U87</f>
        <v>0</v>
      </c>
      <c r="U75" s="108">
        <f>PKG!V87</f>
        <v>0</v>
      </c>
      <c r="V75" s="108">
        <f>PKG!W87</f>
        <v>0</v>
      </c>
      <c r="W75" s="108">
        <f>PKG!X87</f>
        <v>0</v>
      </c>
      <c r="X75" s="108">
        <f>PKG!Y87</f>
        <v>0</v>
      </c>
      <c r="Y75" s="108">
        <f>PKG!Z87</f>
        <v>0</v>
      </c>
      <c r="Z75" s="108">
        <f>PKG!AA87</f>
        <v>0</v>
      </c>
      <c r="AA75" s="108">
        <f>PKG!AB87</f>
        <v>0</v>
      </c>
      <c r="AB75" s="108">
        <f>PKG!AC87</f>
        <v>0</v>
      </c>
      <c r="AC75" s="108">
        <f>PKG!AD87</f>
        <v>0</v>
      </c>
      <c r="AD75" s="108">
        <f>PKG!AE87</f>
        <v>0</v>
      </c>
      <c r="AE75" s="108">
        <f>PKG!AF87</f>
        <v>0</v>
      </c>
      <c r="AF75" s="108" t="str">
        <f>PKG!AG87</f>
        <v/>
      </c>
      <c r="AG75" s="108" t="str">
        <f>PKG!AH87</f>
        <v/>
      </c>
      <c r="AH75" s="108" t="str">
        <f>PKG!AI87</f>
        <v/>
      </c>
      <c r="AI75" s="108" t="str">
        <f>PKG!AJ87</f>
        <v/>
      </c>
      <c r="AJ75" s="108">
        <f>PKG!AK87</f>
        <v>0</v>
      </c>
      <c r="AK75" s="108">
        <f>PKG!AL87</f>
        <v>0</v>
      </c>
      <c r="AL75" s="108">
        <f>PKG!AM87</f>
        <v>0</v>
      </c>
      <c r="AM75" s="108">
        <f>PKG!AN87</f>
        <v>0</v>
      </c>
      <c r="AN75" s="108">
        <f>PKG!AO87</f>
        <v>0</v>
      </c>
      <c r="AO75" s="108">
        <f>PKG!AP87</f>
        <v>0</v>
      </c>
      <c r="AP75" s="108">
        <f>PKG!AQ87</f>
        <v>0</v>
      </c>
      <c r="AQ75" s="108">
        <f>PKG!AR87</f>
        <v>0</v>
      </c>
      <c r="AR75" s="108">
        <f>PKG!AS87</f>
        <v>0</v>
      </c>
      <c r="AS75" s="108">
        <f>PKG!AT87</f>
        <v>0</v>
      </c>
      <c r="AT75" s="108">
        <f>PKG!AU87</f>
        <v>0</v>
      </c>
      <c r="AU75" s="108">
        <f>PKG!AV87</f>
        <v>0</v>
      </c>
      <c r="AV75" s="108">
        <f>PKG!AW87</f>
        <v>0</v>
      </c>
      <c r="AW75" s="108">
        <f>PKG!AX87</f>
        <v>0</v>
      </c>
    </row>
    <row r="76" spans="1:49" x14ac:dyDescent="0.25">
      <c r="A76" s="108">
        <f>PKG!B88</f>
        <v>75</v>
      </c>
      <c r="B76" s="108">
        <f>PKG!C88</f>
        <v>0</v>
      </c>
      <c r="C76" s="108">
        <f>PKG!D88</f>
        <v>0</v>
      </c>
      <c r="D76" s="108">
        <f>PKG!E88</f>
        <v>0</v>
      </c>
      <c r="E76" s="108" t="str">
        <f>PKG!F88</f>
        <v/>
      </c>
      <c r="F76" s="108" t="str">
        <f>PKG!G88</f>
        <v/>
      </c>
      <c r="G76" s="108">
        <f>PKG!H88</f>
        <v>0</v>
      </c>
      <c r="H76" s="108" t="str">
        <f>PKG!I88</f>
        <v/>
      </c>
      <c r="I76" s="108" t="str">
        <f>PKG!J88</f>
        <v/>
      </c>
      <c r="J76" s="108" t="str">
        <f>PKG!K88</f>
        <v/>
      </c>
      <c r="K76" s="108" t="str">
        <f>PKG!L88</f>
        <v/>
      </c>
      <c r="L76" s="108">
        <f>PKG!M88</f>
        <v>0</v>
      </c>
      <c r="M76" s="108">
        <f>PKG!N88</f>
        <v>0</v>
      </c>
      <c r="N76" s="108">
        <f>PKG!O88</f>
        <v>0</v>
      </c>
      <c r="O76" s="108">
        <f>PKG!P88</f>
        <v>0</v>
      </c>
      <c r="P76" s="108">
        <f>PKG!Q88</f>
        <v>0</v>
      </c>
      <c r="Q76" s="108">
        <f>PKG!R88</f>
        <v>0</v>
      </c>
      <c r="R76" s="108">
        <f>PKG!S88</f>
        <v>0</v>
      </c>
      <c r="S76" s="108">
        <f>PKG!T88</f>
        <v>0</v>
      </c>
      <c r="T76" s="108">
        <f>PKG!U88</f>
        <v>0</v>
      </c>
      <c r="U76" s="108">
        <f>PKG!V88</f>
        <v>0</v>
      </c>
      <c r="V76" s="108">
        <f>PKG!W88</f>
        <v>0</v>
      </c>
      <c r="W76" s="108">
        <f>PKG!X88</f>
        <v>0</v>
      </c>
      <c r="X76" s="108">
        <f>PKG!Y88</f>
        <v>0</v>
      </c>
      <c r="Y76" s="108">
        <f>PKG!Z88</f>
        <v>0</v>
      </c>
      <c r="Z76" s="108">
        <f>PKG!AA88</f>
        <v>0</v>
      </c>
      <c r="AA76" s="108">
        <f>PKG!AB88</f>
        <v>0</v>
      </c>
      <c r="AB76" s="108">
        <f>PKG!AC88</f>
        <v>0</v>
      </c>
      <c r="AC76" s="108">
        <f>PKG!AD88</f>
        <v>0</v>
      </c>
      <c r="AD76" s="108">
        <f>PKG!AE88</f>
        <v>0</v>
      </c>
      <c r="AE76" s="108">
        <f>PKG!AF88</f>
        <v>0</v>
      </c>
      <c r="AF76" s="108" t="str">
        <f>PKG!AG88</f>
        <v/>
      </c>
      <c r="AG76" s="108" t="str">
        <f>PKG!AH88</f>
        <v/>
      </c>
      <c r="AH76" s="108" t="str">
        <f>PKG!AI88</f>
        <v/>
      </c>
      <c r="AI76" s="108" t="str">
        <f>PKG!AJ88</f>
        <v/>
      </c>
      <c r="AJ76" s="108">
        <f>PKG!AK88</f>
        <v>0</v>
      </c>
      <c r="AK76" s="108">
        <f>PKG!AL88</f>
        <v>0</v>
      </c>
      <c r="AL76" s="108">
        <f>PKG!AM88</f>
        <v>0</v>
      </c>
      <c r="AM76" s="108">
        <f>PKG!AN88</f>
        <v>0</v>
      </c>
      <c r="AN76" s="108">
        <f>PKG!AO88</f>
        <v>0</v>
      </c>
      <c r="AO76" s="108">
        <f>PKG!AP88</f>
        <v>0</v>
      </c>
      <c r="AP76" s="108">
        <f>PKG!AQ88</f>
        <v>0</v>
      </c>
      <c r="AQ76" s="108">
        <f>PKG!AR88</f>
        <v>0</v>
      </c>
      <c r="AR76" s="108">
        <f>PKG!AS88</f>
        <v>0</v>
      </c>
      <c r="AS76" s="108">
        <f>PKG!AT88</f>
        <v>0</v>
      </c>
      <c r="AT76" s="108">
        <f>PKG!AU88</f>
        <v>0</v>
      </c>
      <c r="AU76" s="108">
        <f>PKG!AV88</f>
        <v>0</v>
      </c>
      <c r="AV76" s="108">
        <f>PKG!AW88</f>
        <v>0</v>
      </c>
      <c r="AW76" s="108">
        <f>PKG!AX88</f>
        <v>0</v>
      </c>
    </row>
    <row r="77" spans="1:49" x14ac:dyDescent="0.25">
      <c r="A77" s="108">
        <f>PKG!B89</f>
        <v>76</v>
      </c>
      <c r="B77" s="108">
        <f>PKG!C89</f>
        <v>0</v>
      </c>
      <c r="C77" s="108">
        <f>PKG!D89</f>
        <v>0</v>
      </c>
      <c r="D77" s="108">
        <f>PKG!E89</f>
        <v>0</v>
      </c>
      <c r="E77" s="108" t="str">
        <f>PKG!F89</f>
        <v/>
      </c>
      <c r="F77" s="108" t="str">
        <f>PKG!G89</f>
        <v/>
      </c>
      <c r="G77" s="108">
        <f>PKG!H89</f>
        <v>0</v>
      </c>
      <c r="H77" s="108" t="str">
        <f>PKG!I89</f>
        <v/>
      </c>
      <c r="I77" s="108" t="str">
        <f>PKG!J89</f>
        <v/>
      </c>
      <c r="J77" s="108" t="str">
        <f>PKG!K89</f>
        <v/>
      </c>
      <c r="K77" s="108" t="str">
        <f>PKG!L89</f>
        <v/>
      </c>
      <c r="L77" s="108">
        <f>PKG!M89</f>
        <v>0</v>
      </c>
      <c r="M77" s="108">
        <f>PKG!N89</f>
        <v>0</v>
      </c>
      <c r="N77" s="108">
        <f>PKG!O89</f>
        <v>0</v>
      </c>
      <c r="O77" s="108">
        <f>PKG!P89</f>
        <v>0</v>
      </c>
      <c r="P77" s="108">
        <f>PKG!Q89</f>
        <v>0</v>
      </c>
      <c r="Q77" s="108">
        <f>PKG!R89</f>
        <v>0</v>
      </c>
      <c r="R77" s="108">
        <f>PKG!S89</f>
        <v>0</v>
      </c>
      <c r="S77" s="108">
        <f>PKG!T89</f>
        <v>0</v>
      </c>
      <c r="T77" s="108">
        <f>PKG!U89</f>
        <v>0</v>
      </c>
      <c r="U77" s="108">
        <f>PKG!V89</f>
        <v>0</v>
      </c>
      <c r="V77" s="108">
        <f>PKG!W89</f>
        <v>0</v>
      </c>
      <c r="W77" s="108">
        <f>PKG!X89</f>
        <v>0</v>
      </c>
      <c r="X77" s="108">
        <f>PKG!Y89</f>
        <v>0</v>
      </c>
      <c r="Y77" s="108">
        <f>PKG!Z89</f>
        <v>0</v>
      </c>
      <c r="Z77" s="108">
        <f>PKG!AA89</f>
        <v>0</v>
      </c>
      <c r="AA77" s="108">
        <f>PKG!AB89</f>
        <v>0</v>
      </c>
      <c r="AB77" s="108">
        <f>PKG!AC89</f>
        <v>0</v>
      </c>
      <c r="AC77" s="108">
        <f>PKG!AD89</f>
        <v>0</v>
      </c>
      <c r="AD77" s="108">
        <f>PKG!AE89</f>
        <v>0</v>
      </c>
      <c r="AE77" s="108">
        <f>PKG!AF89</f>
        <v>0</v>
      </c>
      <c r="AF77" s="108" t="str">
        <f>PKG!AG89</f>
        <v/>
      </c>
      <c r="AG77" s="108" t="str">
        <f>PKG!AH89</f>
        <v/>
      </c>
      <c r="AH77" s="108" t="str">
        <f>PKG!AI89</f>
        <v/>
      </c>
      <c r="AI77" s="108" t="str">
        <f>PKG!AJ89</f>
        <v/>
      </c>
      <c r="AJ77" s="108">
        <f>PKG!AK89</f>
        <v>0</v>
      </c>
      <c r="AK77" s="108">
        <f>PKG!AL89</f>
        <v>0</v>
      </c>
      <c r="AL77" s="108">
        <f>PKG!AM89</f>
        <v>0</v>
      </c>
      <c r="AM77" s="108">
        <f>PKG!AN89</f>
        <v>0</v>
      </c>
      <c r="AN77" s="108">
        <f>PKG!AO89</f>
        <v>0</v>
      </c>
      <c r="AO77" s="108">
        <f>PKG!AP89</f>
        <v>0</v>
      </c>
      <c r="AP77" s="108">
        <f>PKG!AQ89</f>
        <v>0</v>
      </c>
      <c r="AQ77" s="108">
        <f>PKG!AR89</f>
        <v>0</v>
      </c>
      <c r="AR77" s="108">
        <f>PKG!AS89</f>
        <v>0</v>
      </c>
      <c r="AS77" s="108">
        <f>PKG!AT89</f>
        <v>0</v>
      </c>
      <c r="AT77" s="108">
        <f>PKG!AU89</f>
        <v>0</v>
      </c>
      <c r="AU77" s="108">
        <f>PKG!AV89</f>
        <v>0</v>
      </c>
      <c r="AV77" s="108">
        <f>PKG!AW89</f>
        <v>0</v>
      </c>
      <c r="AW77" s="108">
        <f>PKG!AX89</f>
        <v>0</v>
      </c>
    </row>
    <row r="78" spans="1:49" x14ac:dyDescent="0.25">
      <c r="A78" s="108">
        <f>PKG!B90</f>
        <v>77</v>
      </c>
      <c r="B78" s="108">
        <f>PKG!C90</f>
        <v>0</v>
      </c>
      <c r="C78" s="108">
        <f>PKG!D90</f>
        <v>0</v>
      </c>
      <c r="D78" s="108">
        <f>PKG!E90</f>
        <v>0</v>
      </c>
      <c r="E78" s="108" t="str">
        <f>PKG!F90</f>
        <v/>
      </c>
      <c r="F78" s="108" t="str">
        <f>PKG!G90</f>
        <v/>
      </c>
      <c r="G78" s="108">
        <f>PKG!H90</f>
        <v>0</v>
      </c>
      <c r="H78" s="108" t="str">
        <f>PKG!I90</f>
        <v/>
      </c>
      <c r="I78" s="108" t="str">
        <f>PKG!J90</f>
        <v/>
      </c>
      <c r="J78" s="108" t="str">
        <f>PKG!K90</f>
        <v/>
      </c>
      <c r="K78" s="108" t="str">
        <f>PKG!L90</f>
        <v/>
      </c>
      <c r="L78" s="108">
        <f>PKG!M90</f>
        <v>0</v>
      </c>
      <c r="M78" s="108">
        <f>PKG!N90</f>
        <v>0</v>
      </c>
      <c r="N78" s="108">
        <f>PKG!O90</f>
        <v>0</v>
      </c>
      <c r="O78" s="108">
        <f>PKG!P90</f>
        <v>0</v>
      </c>
      <c r="P78" s="108">
        <f>PKG!Q90</f>
        <v>0</v>
      </c>
      <c r="Q78" s="108">
        <f>PKG!R90</f>
        <v>0</v>
      </c>
      <c r="R78" s="108">
        <f>PKG!S90</f>
        <v>0</v>
      </c>
      <c r="S78" s="108">
        <f>PKG!T90</f>
        <v>0</v>
      </c>
      <c r="T78" s="108">
        <f>PKG!U90</f>
        <v>0</v>
      </c>
      <c r="U78" s="108">
        <f>PKG!V90</f>
        <v>0</v>
      </c>
      <c r="V78" s="108">
        <f>PKG!W90</f>
        <v>0</v>
      </c>
      <c r="W78" s="108">
        <f>PKG!X90</f>
        <v>0</v>
      </c>
      <c r="X78" s="108">
        <f>PKG!Y90</f>
        <v>0</v>
      </c>
      <c r="Y78" s="108">
        <f>PKG!Z90</f>
        <v>0</v>
      </c>
      <c r="Z78" s="108">
        <f>PKG!AA90</f>
        <v>0</v>
      </c>
      <c r="AA78" s="108">
        <f>PKG!AB90</f>
        <v>0</v>
      </c>
      <c r="AB78" s="108">
        <f>PKG!AC90</f>
        <v>0</v>
      </c>
      <c r="AC78" s="108">
        <f>PKG!AD90</f>
        <v>0</v>
      </c>
      <c r="AD78" s="108">
        <f>PKG!AE90</f>
        <v>0</v>
      </c>
      <c r="AE78" s="108">
        <f>PKG!AF90</f>
        <v>0</v>
      </c>
      <c r="AF78" s="108" t="str">
        <f>PKG!AG90</f>
        <v/>
      </c>
      <c r="AG78" s="108" t="str">
        <f>PKG!AH90</f>
        <v/>
      </c>
      <c r="AH78" s="108" t="str">
        <f>PKG!AI90</f>
        <v/>
      </c>
      <c r="AI78" s="108" t="str">
        <f>PKG!AJ90</f>
        <v/>
      </c>
      <c r="AJ78" s="108">
        <f>PKG!AK90</f>
        <v>0</v>
      </c>
      <c r="AK78" s="108">
        <f>PKG!AL90</f>
        <v>0</v>
      </c>
      <c r="AL78" s="108">
        <f>PKG!AM90</f>
        <v>0</v>
      </c>
      <c r="AM78" s="108">
        <f>PKG!AN90</f>
        <v>0</v>
      </c>
      <c r="AN78" s="108">
        <f>PKG!AO90</f>
        <v>0</v>
      </c>
      <c r="AO78" s="108">
        <f>PKG!AP90</f>
        <v>0</v>
      </c>
      <c r="AP78" s="108">
        <f>PKG!AQ90</f>
        <v>0</v>
      </c>
      <c r="AQ78" s="108">
        <f>PKG!AR90</f>
        <v>0</v>
      </c>
      <c r="AR78" s="108">
        <f>PKG!AS90</f>
        <v>0</v>
      </c>
      <c r="AS78" s="108">
        <f>PKG!AT90</f>
        <v>0</v>
      </c>
      <c r="AT78" s="108">
        <f>PKG!AU90</f>
        <v>0</v>
      </c>
      <c r="AU78" s="108">
        <f>PKG!AV90</f>
        <v>0</v>
      </c>
      <c r="AV78" s="108">
        <f>PKG!AW90</f>
        <v>0</v>
      </c>
      <c r="AW78" s="108">
        <f>PKG!AX90</f>
        <v>0</v>
      </c>
    </row>
    <row r="79" spans="1:49" x14ac:dyDescent="0.25">
      <c r="A79" s="108">
        <f>PKG!B91</f>
        <v>78</v>
      </c>
      <c r="B79" s="108">
        <f>PKG!C91</f>
        <v>0</v>
      </c>
      <c r="C79" s="108">
        <f>PKG!D91</f>
        <v>0</v>
      </c>
      <c r="D79" s="108">
        <f>PKG!E91</f>
        <v>0</v>
      </c>
      <c r="E79" s="108" t="str">
        <f>PKG!F91</f>
        <v/>
      </c>
      <c r="F79" s="108" t="str">
        <f>PKG!G91</f>
        <v/>
      </c>
      <c r="G79" s="108">
        <f>PKG!H91</f>
        <v>0</v>
      </c>
      <c r="H79" s="108" t="str">
        <f>PKG!I91</f>
        <v/>
      </c>
      <c r="I79" s="108" t="str">
        <f>PKG!J91</f>
        <v/>
      </c>
      <c r="J79" s="108" t="str">
        <f>PKG!K91</f>
        <v/>
      </c>
      <c r="K79" s="108" t="str">
        <f>PKG!L91</f>
        <v/>
      </c>
      <c r="L79" s="108">
        <f>PKG!M91</f>
        <v>0</v>
      </c>
      <c r="M79" s="108">
        <f>PKG!N91</f>
        <v>0</v>
      </c>
      <c r="N79" s="108">
        <f>PKG!O91</f>
        <v>0</v>
      </c>
      <c r="O79" s="108">
        <f>PKG!P91</f>
        <v>0</v>
      </c>
      <c r="P79" s="108">
        <f>PKG!Q91</f>
        <v>0</v>
      </c>
      <c r="Q79" s="108">
        <f>PKG!R91</f>
        <v>0</v>
      </c>
      <c r="R79" s="108">
        <f>PKG!S91</f>
        <v>0</v>
      </c>
      <c r="S79" s="108">
        <f>PKG!T91</f>
        <v>0</v>
      </c>
      <c r="T79" s="108">
        <f>PKG!U91</f>
        <v>0</v>
      </c>
      <c r="U79" s="108">
        <f>PKG!V91</f>
        <v>0</v>
      </c>
      <c r="V79" s="108">
        <f>PKG!W91</f>
        <v>0</v>
      </c>
      <c r="W79" s="108">
        <f>PKG!X91</f>
        <v>0</v>
      </c>
      <c r="X79" s="108">
        <f>PKG!Y91</f>
        <v>0</v>
      </c>
      <c r="Y79" s="108">
        <f>PKG!Z91</f>
        <v>0</v>
      </c>
      <c r="Z79" s="108">
        <f>PKG!AA91</f>
        <v>0</v>
      </c>
      <c r="AA79" s="108">
        <f>PKG!AB91</f>
        <v>0</v>
      </c>
      <c r="AB79" s="108">
        <f>PKG!AC91</f>
        <v>0</v>
      </c>
      <c r="AC79" s="108">
        <f>PKG!AD91</f>
        <v>0</v>
      </c>
      <c r="AD79" s="108">
        <f>PKG!AE91</f>
        <v>0</v>
      </c>
      <c r="AE79" s="108">
        <f>PKG!AF91</f>
        <v>0</v>
      </c>
      <c r="AF79" s="108" t="str">
        <f>PKG!AG91</f>
        <v/>
      </c>
      <c r="AG79" s="108" t="str">
        <f>PKG!AH91</f>
        <v/>
      </c>
      <c r="AH79" s="108" t="str">
        <f>PKG!AI91</f>
        <v/>
      </c>
      <c r="AI79" s="108" t="str">
        <f>PKG!AJ91</f>
        <v/>
      </c>
      <c r="AJ79" s="108">
        <f>PKG!AK91</f>
        <v>0</v>
      </c>
      <c r="AK79" s="108">
        <f>PKG!AL91</f>
        <v>0</v>
      </c>
      <c r="AL79" s="108">
        <f>PKG!AM91</f>
        <v>0</v>
      </c>
      <c r="AM79" s="108">
        <f>PKG!AN91</f>
        <v>0</v>
      </c>
      <c r="AN79" s="108">
        <f>PKG!AO91</f>
        <v>0</v>
      </c>
      <c r="AO79" s="108">
        <f>PKG!AP91</f>
        <v>0</v>
      </c>
      <c r="AP79" s="108">
        <f>PKG!AQ91</f>
        <v>0</v>
      </c>
      <c r="AQ79" s="108">
        <f>PKG!AR91</f>
        <v>0</v>
      </c>
      <c r="AR79" s="108">
        <f>PKG!AS91</f>
        <v>0</v>
      </c>
      <c r="AS79" s="108">
        <f>PKG!AT91</f>
        <v>0</v>
      </c>
      <c r="AT79" s="108">
        <f>PKG!AU91</f>
        <v>0</v>
      </c>
      <c r="AU79" s="108">
        <f>PKG!AV91</f>
        <v>0</v>
      </c>
      <c r="AV79" s="108">
        <f>PKG!AW91</f>
        <v>0</v>
      </c>
      <c r="AW79" s="108">
        <f>PKG!AX91</f>
        <v>0</v>
      </c>
    </row>
    <row r="80" spans="1:49" x14ac:dyDescent="0.25">
      <c r="A80" s="108">
        <f>PKG!B92</f>
        <v>79</v>
      </c>
      <c r="B80" s="108">
        <f>PKG!C92</f>
        <v>0</v>
      </c>
      <c r="C80" s="108">
        <f>PKG!D92</f>
        <v>0</v>
      </c>
      <c r="D80" s="108">
        <f>PKG!E92</f>
        <v>0</v>
      </c>
      <c r="E80" s="108" t="str">
        <f>PKG!F92</f>
        <v/>
      </c>
      <c r="F80" s="108" t="str">
        <f>PKG!G92</f>
        <v/>
      </c>
      <c r="G80" s="108">
        <f>PKG!H92</f>
        <v>0</v>
      </c>
      <c r="H80" s="108" t="str">
        <f>PKG!I92</f>
        <v/>
      </c>
      <c r="I80" s="108" t="str">
        <f>PKG!J92</f>
        <v/>
      </c>
      <c r="J80" s="108" t="str">
        <f>PKG!K92</f>
        <v/>
      </c>
      <c r="K80" s="108" t="str">
        <f>PKG!L92</f>
        <v/>
      </c>
      <c r="L80" s="108">
        <f>PKG!M92</f>
        <v>0</v>
      </c>
      <c r="M80" s="108">
        <f>PKG!N92</f>
        <v>0</v>
      </c>
      <c r="N80" s="108">
        <f>PKG!O92</f>
        <v>0</v>
      </c>
      <c r="O80" s="108">
        <f>PKG!P92</f>
        <v>0</v>
      </c>
      <c r="P80" s="108">
        <f>PKG!Q92</f>
        <v>0</v>
      </c>
      <c r="Q80" s="108">
        <f>PKG!R92</f>
        <v>0</v>
      </c>
      <c r="R80" s="108">
        <f>PKG!S92</f>
        <v>0</v>
      </c>
      <c r="S80" s="108">
        <f>PKG!T92</f>
        <v>0</v>
      </c>
      <c r="T80" s="108">
        <f>PKG!U92</f>
        <v>0</v>
      </c>
      <c r="U80" s="108">
        <f>PKG!V92</f>
        <v>0</v>
      </c>
      <c r="V80" s="108">
        <f>PKG!W92</f>
        <v>0</v>
      </c>
      <c r="W80" s="108">
        <f>PKG!X92</f>
        <v>0</v>
      </c>
      <c r="X80" s="108">
        <f>PKG!Y92</f>
        <v>0</v>
      </c>
      <c r="Y80" s="108">
        <f>PKG!Z92</f>
        <v>0</v>
      </c>
      <c r="Z80" s="108">
        <f>PKG!AA92</f>
        <v>0</v>
      </c>
      <c r="AA80" s="108">
        <f>PKG!AB92</f>
        <v>0</v>
      </c>
      <c r="AB80" s="108">
        <f>PKG!AC92</f>
        <v>0</v>
      </c>
      <c r="AC80" s="108">
        <f>PKG!AD92</f>
        <v>0</v>
      </c>
      <c r="AD80" s="108">
        <f>PKG!AE92</f>
        <v>0</v>
      </c>
      <c r="AE80" s="108">
        <f>PKG!AF92</f>
        <v>0</v>
      </c>
      <c r="AF80" s="108" t="str">
        <f>PKG!AG92</f>
        <v/>
      </c>
      <c r="AG80" s="108" t="str">
        <f>PKG!AH92</f>
        <v/>
      </c>
      <c r="AH80" s="108" t="str">
        <f>PKG!AI92</f>
        <v/>
      </c>
      <c r="AI80" s="108" t="str">
        <f>PKG!AJ92</f>
        <v/>
      </c>
      <c r="AJ80" s="108">
        <f>PKG!AK92</f>
        <v>0</v>
      </c>
      <c r="AK80" s="108">
        <f>PKG!AL92</f>
        <v>0</v>
      </c>
      <c r="AL80" s="108">
        <f>PKG!AM92</f>
        <v>0</v>
      </c>
      <c r="AM80" s="108">
        <f>PKG!AN92</f>
        <v>0</v>
      </c>
      <c r="AN80" s="108">
        <f>PKG!AO92</f>
        <v>0</v>
      </c>
      <c r="AO80" s="108">
        <f>PKG!AP92</f>
        <v>0</v>
      </c>
      <c r="AP80" s="108">
        <f>PKG!AQ92</f>
        <v>0</v>
      </c>
      <c r="AQ80" s="108">
        <f>PKG!AR92</f>
        <v>0</v>
      </c>
      <c r="AR80" s="108">
        <f>PKG!AS92</f>
        <v>0</v>
      </c>
      <c r="AS80" s="108">
        <f>PKG!AT92</f>
        <v>0</v>
      </c>
      <c r="AT80" s="108">
        <f>PKG!AU92</f>
        <v>0</v>
      </c>
      <c r="AU80" s="108">
        <f>PKG!AV92</f>
        <v>0</v>
      </c>
      <c r="AV80" s="108">
        <f>PKG!AW92</f>
        <v>0</v>
      </c>
      <c r="AW80" s="108">
        <f>PKG!AX92</f>
        <v>0</v>
      </c>
    </row>
    <row r="81" spans="1:49" x14ac:dyDescent="0.25">
      <c r="A81" s="108">
        <f>PKG!B93</f>
        <v>80</v>
      </c>
      <c r="B81" s="108">
        <f>PKG!C93</f>
        <v>0</v>
      </c>
      <c r="C81" s="108">
        <f>PKG!D93</f>
        <v>0</v>
      </c>
      <c r="D81" s="108">
        <f>PKG!E93</f>
        <v>0</v>
      </c>
      <c r="E81" s="108" t="str">
        <f>PKG!F93</f>
        <v/>
      </c>
      <c r="F81" s="108" t="str">
        <f>PKG!G93</f>
        <v/>
      </c>
      <c r="G81" s="108">
        <f>PKG!H93</f>
        <v>0</v>
      </c>
      <c r="H81" s="108" t="str">
        <f>PKG!I93</f>
        <v/>
      </c>
      <c r="I81" s="108" t="str">
        <f>PKG!J93</f>
        <v/>
      </c>
      <c r="J81" s="108" t="str">
        <f>PKG!K93</f>
        <v/>
      </c>
      <c r="K81" s="108" t="str">
        <f>PKG!L93</f>
        <v/>
      </c>
      <c r="L81" s="108">
        <f>PKG!M93</f>
        <v>0</v>
      </c>
      <c r="M81" s="108">
        <f>PKG!N93</f>
        <v>0</v>
      </c>
      <c r="N81" s="108">
        <f>PKG!O93</f>
        <v>0</v>
      </c>
      <c r="O81" s="108">
        <f>PKG!P93</f>
        <v>0</v>
      </c>
      <c r="P81" s="108">
        <f>PKG!Q93</f>
        <v>0</v>
      </c>
      <c r="Q81" s="108">
        <f>PKG!R93</f>
        <v>0</v>
      </c>
      <c r="R81" s="108">
        <f>PKG!S93</f>
        <v>0</v>
      </c>
      <c r="S81" s="108">
        <f>PKG!T93</f>
        <v>0</v>
      </c>
      <c r="T81" s="108">
        <f>PKG!U93</f>
        <v>0</v>
      </c>
      <c r="U81" s="108">
        <f>PKG!V93</f>
        <v>0</v>
      </c>
      <c r="V81" s="108">
        <f>PKG!W93</f>
        <v>0</v>
      </c>
      <c r="W81" s="108">
        <f>PKG!X93</f>
        <v>0</v>
      </c>
      <c r="X81" s="108">
        <f>PKG!Y93</f>
        <v>0</v>
      </c>
      <c r="Y81" s="108">
        <f>PKG!Z93</f>
        <v>0</v>
      </c>
      <c r="Z81" s="108">
        <f>PKG!AA93</f>
        <v>0</v>
      </c>
      <c r="AA81" s="108">
        <f>PKG!AB93</f>
        <v>0</v>
      </c>
      <c r="AB81" s="108">
        <f>PKG!AC93</f>
        <v>0</v>
      </c>
      <c r="AC81" s="108">
        <f>PKG!AD93</f>
        <v>0</v>
      </c>
      <c r="AD81" s="108">
        <f>PKG!AE93</f>
        <v>0</v>
      </c>
      <c r="AE81" s="108">
        <f>PKG!AF93</f>
        <v>0</v>
      </c>
      <c r="AF81" s="108" t="str">
        <f>PKG!AG93</f>
        <v/>
      </c>
      <c r="AG81" s="108" t="str">
        <f>PKG!AH93</f>
        <v/>
      </c>
      <c r="AH81" s="108" t="str">
        <f>PKG!AI93</f>
        <v/>
      </c>
      <c r="AI81" s="108" t="str">
        <f>PKG!AJ93</f>
        <v/>
      </c>
      <c r="AJ81" s="108">
        <f>PKG!AK93</f>
        <v>0</v>
      </c>
      <c r="AK81" s="108">
        <f>PKG!AL93</f>
        <v>0</v>
      </c>
      <c r="AL81" s="108">
        <f>PKG!AM93</f>
        <v>0</v>
      </c>
      <c r="AM81" s="108">
        <f>PKG!AN93</f>
        <v>0</v>
      </c>
      <c r="AN81" s="108">
        <f>PKG!AO93</f>
        <v>0</v>
      </c>
      <c r="AO81" s="108">
        <f>PKG!AP93</f>
        <v>0</v>
      </c>
      <c r="AP81" s="108">
        <f>PKG!AQ93</f>
        <v>0</v>
      </c>
      <c r="AQ81" s="108">
        <f>PKG!AR93</f>
        <v>0</v>
      </c>
      <c r="AR81" s="108">
        <f>PKG!AS93</f>
        <v>0</v>
      </c>
      <c r="AS81" s="108">
        <f>PKG!AT93</f>
        <v>0</v>
      </c>
      <c r="AT81" s="108">
        <f>PKG!AU93</f>
        <v>0</v>
      </c>
      <c r="AU81" s="108">
        <f>PKG!AV93</f>
        <v>0</v>
      </c>
      <c r="AV81" s="108">
        <f>PKG!AW93</f>
        <v>0</v>
      </c>
      <c r="AW81" s="108">
        <f>PKG!AX93</f>
        <v>0</v>
      </c>
    </row>
    <row r="82" spans="1:49" x14ac:dyDescent="0.25">
      <c r="A82" s="108">
        <f>PKG!B94</f>
        <v>81</v>
      </c>
      <c r="B82" s="108">
        <f>PKG!C94</f>
        <v>0</v>
      </c>
      <c r="C82" s="108">
        <f>PKG!D94</f>
        <v>0</v>
      </c>
      <c r="D82" s="108">
        <f>PKG!E94</f>
        <v>0</v>
      </c>
      <c r="E82" s="108" t="str">
        <f>PKG!F94</f>
        <v/>
      </c>
      <c r="F82" s="108" t="str">
        <f>PKG!G94</f>
        <v/>
      </c>
      <c r="G82" s="108">
        <f>PKG!H94</f>
        <v>0</v>
      </c>
      <c r="H82" s="108" t="str">
        <f>PKG!I94</f>
        <v/>
      </c>
      <c r="I82" s="108" t="str">
        <f>PKG!J94</f>
        <v/>
      </c>
      <c r="J82" s="108" t="str">
        <f>PKG!K94</f>
        <v/>
      </c>
      <c r="K82" s="108" t="str">
        <f>PKG!L94</f>
        <v/>
      </c>
      <c r="L82" s="108">
        <f>PKG!M94</f>
        <v>0</v>
      </c>
      <c r="M82" s="108">
        <f>PKG!N94</f>
        <v>0</v>
      </c>
      <c r="N82" s="108">
        <f>PKG!O94</f>
        <v>0</v>
      </c>
      <c r="O82" s="108">
        <f>PKG!P94</f>
        <v>0</v>
      </c>
      <c r="P82" s="108">
        <f>PKG!Q94</f>
        <v>0</v>
      </c>
      <c r="Q82" s="108">
        <f>PKG!R94</f>
        <v>0</v>
      </c>
      <c r="R82" s="108">
        <f>PKG!S94</f>
        <v>0</v>
      </c>
      <c r="S82" s="108">
        <f>PKG!T94</f>
        <v>0</v>
      </c>
      <c r="T82" s="108">
        <f>PKG!U94</f>
        <v>0</v>
      </c>
      <c r="U82" s="108">
        <f>PKG!V94</f>
        <v>0</v>
      </c>
      <c r="V82" s="108">
        <f>PKG!W94</f>
        <v>0</v>
      </c>
      <c r="W82" s="108">
        <f>PKG!X94</f>
        <v>0</v>
      </c>
      <c r="X82" s="108">
        <f>PKG!Y94</f>
        <v>0</v>
      </c>
      <c r="Y82" s="108">
        <f>PKG!Z94</f>
        <v>0</v>
      </c>
      <c r="Z82" s="108">
        <f>PKG!AA94</f>
        <v>0</v>
      </c>
      <c r="AA82" s="108">
        <f>PKG!AB94</f>
        <v>0</v>
      </c>
      <c r="AB82" s="108">
        <f>PKG!AC94</f>
        <v>0</v>
      </c>
      <c r="AC82" s="108">
        <f>PKG!AD94</f>
        <v>0</v>
      </c>
      <c r="AD82" s="108">
        <f>PKG!AE94</f>
        <v>0</v>
      </c>
      <c r="AE82" s="108">
        <f>PKG!AF94</f>
        <v>0</v>
      </c>
      <c r="AF82" s="108" t="str">
        <f>PKG!AG94</f>
        <v/>
      </c>
      <c r="AG82" s="108" t="str">
        <f>PKG!AH94</f>
        <v/>
      </c>
      <c r="AH82" s="108" t="str">
        <f>PKG!AI94</f>
        <v/>
      </c>
      <c r="AI82" s="108" t="str">
        <f>PKG!AJ94</f>
        <v/>
      </c>
      <c r="AJ82" s="108">
        <f>PKG!AK94</f>
        <v>0</v>
      </c>
      <c r="AK82" s="108">
        <f>PKG!AL94</f>
        <v>0</v>
      </c>
      <c r="AL82" s="108">
        <f>PKG!AM94</f>
        <v>0</v>
      </c>
      <c r="AM82" s="108">
        <f>PKG!AN94</f>
        <v>0</v>
      </c>
      <c r="AN82" s="108">
        <f>PKG!AO94</f>
        <v>0</v>
      </c>
      <c r="AO82" s="108">
        <f>PKG!AP94</f>
        <v>0</v>
      </c>
      <c r="AP82" s="108">
        <f>PKG!AQ94</f>
        <v>0</v>
      </c>
      <c r="AQ82" s="108">
        <f>PKG!AR94</f>
        <v>0</v>
      </c>
      <c r="AR82" s="108">
        <f>PKG!AS94</f>
        <v>0</v>
      </c>
      <c r="AS82" s="108">
        <f>PKG!AT94</f>
        <v>0</v>
      </c>
      <c r="AT82" s="108">
        <f>PKG!AU94</f>
        <v>0</v>
      </c>
      <c r="AU82" s="108">
        <f>PKG!AV94</f>
        <v>0</v>
      </c>
      <c r="AV82" s="108">
        <f>PKG!AW94</f>
        <v>0</v>
      </c>
      <c r="AW82" s="108">
        <f>PKG!AX94</f>
        <v>0</v>
      </c>
    </row>
    <row r="83" spans="1:49" x14ac:dyDescent="0.25">
      <c r="A83" s="108">
        <f>PKG!B95</f>
        <v>82</v>
      </c>
      <c r="B83" s="108">
        <f>PKG!C95</f>
        <v>0</v>
      </c>
      <c r="C83" s="108">
        <f>PKG!D95</f>
        <v>0</v>
      </c>
      <c r="D83" s="108">
        <f>PKG!E95</f>
        <v>0</v>
      </c>
      <c r="E83" s="108" t="str">
        <f>PKG!F95</f>
        <v/>
      </c>
      <c r="F83" s="108" t="str">
        <f>PKG!G95</f>
        <v/>
      </c>
      <c r="G83" s="108">
        <f>PKG!H95</f>
        <v>0</v>
      </c>
      <c r="H83" s="108" t="str">
        <f>PKG!I95</f>
        <v/>
      </c>
      <c r="I83" s="108" t="str">
        <f>PKG!J95</f>
        <v/>
      </c>
      <c r="J83" s="108" t="str">
        <f>PKG!K95</f>
        <v/>
      </c>
      <c r="K83" s="108" t="str">
        <f>PKG!L95</f>
        <v/>
      </c>
      <c r="L83" s="108">
        <f>PKG!M95</f>
        <v>0</v>
      </c>
      <c r="M83" s="108">
        <f>PKG!N95</f>
        <v>0</v>
      </c>
      <c r="N83" s="108">
        <f>PKG!O95</f>
        <v>0</v>
      </c>
      <c r="O83" s="108">
        <f>PKG!P95</f>
        <v>0</v>
      </c>
      <c r="P83" s="108">
        <f>PKG!Q95</f>
        <v>0</v>
      </c>
      <c r="Q83" s="108">
        <f>PKG!R95</f>
        <v>0</v>
      </c>
      <c r="R83" s="108">
        <f>PKG!S95</f>
        <v>0</v>
      </c>
      <c r="S83" s="108">
        <f>PKG!T95</f>
        <v>0</v>
      </c>
      <c r="T83" s="108">
        <f>PKG!U95</f>
        <v>0</v>
      </c>
      <c r="U83" s="108">
        <f>PKG!V95</f>
        <v>0</v>
      </c>
      <c r="V83" s="108">
        <f>PKG!W95</f>
        <v>0</v>
      </c>
      <c r="W83" s="108">
        <f>PKG!X95</f>
        <v>0</v>
      </c>
      <c r="X83" s="108">
        <f>PKG!Y95</f>
        <v>0</v>
      </c>
      <c r="Y83" s="108">
        <f>PKG!Z95</f>
        <v>0</v>
      </c>
      <c r="Z83" s="108">
        <f>PKG!AA95</f>
        <v>0</v>
      </c>
      <c r="AA83" s="108">
        <f>PKG!AB95</f>
        <v>0</v>
      </c>
      <c r="AB83" s="108">
        <f>PKG!AC95</f>
        <v>0</v>
      </c>
      <c r="AC83" s="108">
        <f>PKG!AD95</f>
        <v>0</v>
      </c>
      <c r="AD83" s="108">
        <f>PKG!AE95</f>
        <v>0</v>
      </c>
      <c r="AE83" s="108">
        <f>PKG!AF95</f>
        <v>0</v>
      </c>
      <c r="AF83" s="108" t="str">
        <f>PKG!AG95</f>
        <v/>
      </c>
      <c r="AG83" s="108" t="str">
        <f>PKG!AH95</f>
        <v/>
      </c>
      <c r="AH83" s="108" t="str">
        <f>PKG!AI95</f>
        <v/>
      </c>
      <c r="AI83" s="108" t="str">
        <f>PKG!AJ95</f>
        <v/>
      </c>
      <c r="AJ83" s="108">
        <f>PKG!AK95</f>
        <v>0</v>
      </c>
      <c r="AK83" s="108">
        <f>PKG!AL95</f>
        <v>0</v>
      </c>
      <c r="AL83" s="108">
        <f>PKG!AM95</f>
        <v>0</v>
      </c>
      <c r="AM83" s="108">
        <f>PKG!AN95</f>
        <v>0</v>
      </c>
      <c r="AN83" s="108">
        <f>PKG!AO95</f>
        <v>0</v>
      </c>
      <c r="AO83" s="108">
        <f>PKG!AP95</f>
        <v>0</v>
      </c>
      <c r="AP83" s="108">
        <f>PKG!AQ95</f>
        <v>0</v>
      </c>
      <c r="AQ83" s="108">
        <f>PKG!AR95</f>
        <v>0</v>
      </c>
      <c r="AR83" s="108">
        <f>PKG!AS95</f>
        <v>0</v>
      </c>
      <c r="AS83" s="108">
        <f>PKG!AT95</f>
        <v>0</v>
      </c>
      <c r="AT83" s="108">
        <f>PKG!AU95</f>
        <v>0</v>
      </c>
      <c r="AU83" s="108">
        <f>PKG!AV95</f>
        <v>0</v>
      </c>
      <c r="AV83" s="108">
        <f>PKG!AW95</f>
        <v>0</v>
      </c>
      <c r="AW83" s="108">
        <f>PKG!AX95</f>
        <v>0</v>
      </c>
    </row>
    <row r="84" spans="1:49" x14ac:dyDescent="0.25">
      <c r="A84" s="108">
        <f>PKG!B96</f>
        <v>83</v>
      </c>
      <c r="B84" s="108">
        <f>PKG!C96</f>
        <v>0</v>
      </c>
      <c r="C84" s="108">
        <f>PKG!D96</f>
        <v>0</v>
      </c>
      <c r="D84" s="108">
        <f>PKG!E96</f>
        <v>0</v>
      </c>
      <c r="E84" s="108" t="str">
        <f>PKG!F96</f>
        <v/>
      </c>
      <c r="F84" s="108" t="str">
        <f>PKG!G96</f>
        <v/>
      </c>
      <c r="G84" s="108">
        <f>PKG!H96</f>
        <v>0</v>
      </c>
      <c r="H84" s="108" t="str">
        <f>PKG!I96</f>
        <v/>
      </c>
      <c r="I84" s="108" t="str">
        <f>PKG!J96</f>
        <v/>
      </c>
      <c r="J84" s="108" t="str">
        <f>PKG!K96</f>
        <v/>
      </c>
      <c r="K84" s="108" t="str">
        <f>PKG!L96</f>
        <v/>
      </c>
      <c r="L84" s="108">
        <f>PKG!M96</f>
        <v>0</v>
      </c>
      <c r="M84" s="108">
        <f>PKG!N96</f>
        <v>0</v>
      </c>
      <c r="N84" s="108">
        <f>PKG!O96</f>
        <v>0</v>
      </c>
      <c r="O84" s="108">
        <f>PKG!P96</f>
        <v>0</v>
      </c>
      <c r="P84" s="108">
        <f>PKG!Q96</f>
        <v>0</v>
      </c>
      <c r="Q84" s="108">
        <f>PKG!R96</f>
        <v>0</v>
      </c>
      <c r="R84" s="108">
        <f>PKG!S96</f>
        <v>0</v>
      </c>
      <c r="S84" s="108">
        <f>PKG!T96</f>
        <v>0</v>
      </c>
      <c r="T84" s="108">
        <f>PKG!U96</f>
        <v>0</v>
      </c>
      <c r="U84" s="108">
        <f>PKG!V96</f>
        <v>0</v>
      </c>
      <c r="V84" s="108">
        <f>PKG!W96</f>
        <v>0</v>
      </c>
      <c r="W84" s="108">
        <f>PKG!X96</f>
        <v>0</v>
      </c>
      <c r="X84" s="108">
        <f>PKG!Y96</f>
        <v>0</v>
      </c>
      <c r="Y84" s="108">
        <f>PKG!Z96</f>
        <v>0</v>
      </c>
      <c r="Z84" s="108">
        <f>PKG!AA96</f>
        <v>0</v>
      </c>
      <c r="AA84" s="108">
        <f>PKG!AB96</f>
        <v>0</v>
      </c>
      <c r="AB84" s="108">
        <f>PKG!AC96</f>
        <v>0</v>
      </c>
      <c r="AC84" s="108">
        <f>PKG!AD96</f>
        <v>0</v>
      </c>
      <c r="AD84" s="108">
        <f>PKG!AE96</f>
        <v>0</v>
      </c>
      <c r="AE84" s="108">
        <f>PKG!AF96</f>
        <v>0</v>
      </c>
      <c r="AF84" s="108" t="str">
        <f>PKG!AG96</f>
        <v/>
      </c>
      <c r="AG84" s="108" t="str">
        <f>PKG!AH96</f>
        <v/>
      </c>
      <c r="AH84" s="108" t="str">
        <f>PKG!AI96</f>
        <v/>
      </c>
      <c r="AI84" s="108" t="str">
        <f>PKG!AJ96</f>
        <v/>
      </c>
      <c r="AJ84" s="108">
        <f>PKG!AK96</f>
        <v>0</v>
      </c>
      <c r="AK84" s="108">
        <f>PKG!AL96</f>
        <v>0</v>
      </c>
      <c r="AL84" s="108">
        <f>PKG!AM96</f>
        <v>0</v>
      </c>
      <c r="AM84" s="108">
        <f>PKG!AN96</f>
        <v>0</v>
      </c>
      <c r="AN84" s="108">
        <f>PKG!AO96</f>
        <v>0</v>
      </c>
      <c r="AO84" s="108">
        <f>PKG!AP96</f>
        <v>0</v>
      </c>
      <c r="AP84" s="108">
        <f>PKG!AQ96</f>
        <v>0</v>
      </c>
      <c r="AQ84" s="108">
        <f>PKG!AR96</f>
        <v>0</v>
      </c>
      <c r="AR84" s="108">
        <f>PKG!AS96</f>
        <v>0</v>
      </c>
      <c r="AS84" s="108">
        <f>PKG!AT96</f>
        <v>0</v>
      </c>
      <c r="AT84" s="108">
        <f>PKG!AU96</f>
        <v>0</v>
      </c>
      <c r="AU84" s="108">
        <f>PKG!AV96</f>
        <v>0</v>
      </c>
      <c r="AV84" s="108">
        <f>PKG!AW96</f>
        <v>0</v>
      </c>
      <c r="AW84" s="108">
        <f>PKG!AX96</f>
        <v>0</v>
      </c>
    </row>
    <row r="85" spans="1:49" x14ac:dyDescent="0.25">
      <c r="A85" s="108">
        <f>PKG!B97</f>
        <v>84</v>
      </c>
      <c r="B85" s="108">
        <f>PKG!C97</f>
        <v>0</v>
      </c>
      <c r="C85" s="108">
        <f>PKG!D97</f>
        <v>0</v>
      </c>
      <c r="D85" s="108">
        <f>PKG!E97</f>
        <v>0</v>
      </c>
      <c r="E85" s="108" t="str">
        <f>PKG!F97</f>
        <v/>
      </c>
      <c r="F85" s="108" t="str">
        <f>PKG!G97</f>
        <v/>
      </c>
      <c r="G85" s="108">
        <f>PKG!H97</f>
        <v>0</v>
      </c>
      <c r="H85" s="108" t="str">
        <f>PKG!I97</f>
        <v/>
      </c>
      <c r="I85" s="108" t="str">
        <f>PKG!J97</f>
        <v/>
      </c>
      <c r="J85" s="108" t="str">
        <f>PKG!K97</f>
        <v/>
      </c>
      <c r="K85" s="108" t="str">
        <f>PKG!L97</f>
        <v/>
      </c>
      <c r="L85" s="108">
        <f>PKG!M97</f>
        <v>0</v>
      </c>
      <c r="M85" s="108">
        <f>PKG!N97</f>
        <v>0</v>
      </c>
      <c r="N85" s="108">
        <f>PKG!O97</f>
        <v>0</v>
      </c>
      <c r="O85" s="108">
        <f>PKG!P97</f>
        <v>0</v>
      </c>
      <c r="P85" s="108">
        <f>PKG!Q97</f>
        <v>0</v>
      </c>
      <c r="Q85" s="108">
        <f>PKG!R97</f>
        <v>0</v>
      </c>
      <c r="R85" s="108">
        <f>PKG!S97</f>
        <v>0</v>
      </c>
      <c r="S85" s="108">
        <f>PKG!T97</f>
        <v>0</v>
      </c>
      <c r="T85" s="108">
        <f>PKG!U97</f>
        <v>0</v>
      </c>
      <c r="U85" s="108">
        <f>PKG!V97</f>
        <v>0</v>
      </c>
      <c r="V85" s="108">
        <f>PKG!W97</f>
        <v>0</v>
      </c>
      <c r="W85" s="108">
        <f>PKG!X97</f>
        <v>0</v>
      </c>
      <c r="X85" s="108">
        <f>PKG!Y97</f>
        <v>0</v>
      </c>
      <c r="Y85" s="108">
        <f>PKG!Z97</f>
        <v>0</v>
      </c>
      <c r="Z85" s="108">
        <f>PKG!AA97</f>
        <v>0</v>
      </c>
      <c r="AA85" s="108">
        <f>PKG!AB97</f>
        <v>0</v>
      </c>
      <c r="AB85" s="108">
        <f>PKG!AC97</f>
        <v>0</v>
      </c>
      <c r="AC85" s="108">
        <f>PKG!AD97</f>
        <v>0</v>
      </c>
      <c r="AD85" s="108">
        <f>PKG!AE97</f>
        <v>0</v>
      </c>
      <c r="AE85" s="108">
        <f>PKG!AF97</f>
        <v>0</v>
      </c>
      <c r="AF85" s="108" t="str">
        <f>PKG!AG97</f>
        <v/>
      </c>
      <c r="AG85" s="108" t="str">
        <f>PKG!AH97</f>
        <v/>
      </c>
      <c r="AH85" s="108" t="str">
        <f>PKG!AI97</f>
        <v/>
      </c>
      <c r="AI85" s="108" t="str">
        <f>PKG!AJ97</f>
        <v/>
      </c>
      <c r="AJ85" s="108">
        <f>PKG!AK97</f>
        <v>0</v>
      </c>
      <c r="AK85" s="108">
        <f>PKG!AL97</f>
        <v>0</v>
      </c>
      <c r="AL85" s="108">
        <f>PKG!AM97</f>
        <v>0</v>
      </c>
      <c r="AM85" s="108">
        <f>PKG!AN97</f>
        <v>0</v>
      </c>
      <c r="AN85" s="108">
        <f>PKG!AO97</f>
        <v>0</v>
      </c>
      <c r="AO85" s="108">
        <f>PKG!AP97</f>
        <v>0</v>
      </c>
      <c r="AP85" s="108">
        <f>PKG!AQ97</f>
        <v>0</v>
      </c>
      <c r="AQ85" s="108">
        <f>PKG!AR97</f>
        <v>0</v>
      </c>
      <c r="AR85" s="108">
        <f>PKG!AS97</f>
        <v>0</v>
      </c>
      <c r="AS85" s="108">
        <f>PKG!AT97</f>
        <v>0</v>
      </c>
      <c r="AT85" s="108">
        <f>PKG!AU97</f>
        <v>0</v>
      </c>
      <c r="AU85" s="108">
        <f>PKG!AV97</f>
        <v>0</v>
      </c>
      <c r="AV85" s="108">
        <f>PKG!AW97</f>
        <v>0</v>
      </c>
      <c r="AW85" s="108">
        <f>PKG!AX97</f>
        <v>0</v>
      </c>
    </row>
    <row r="86" spans="1:49" x14ac:dyDescent="0.25">
      <c r="A86" s="108">
        <f>PKG!B98</f>
        <v>85</v>
      </c>
      <c r="B86" s="108">
        <f>PKG!C98</f>
        <v>0</v>
      </c>
      <c r="C86" s="108">
        <f>PKG!D98</f>
        <v>0</v>
      </c>
      <c r="D86" s="108">
        <f>PKG!E98</f>
        <v>0</v>
      </c>
      <c r="E86" s="108" t="str">
        <f>PKG!F98</f>
        <v/>
      </c>
      <c r="F86" s="108" t="str">
        <f>PKG!G98</f>
        <v/>
      </c>
      <c r="G86" s="108">
        <f>PKG!H98</f>
        <v>0</v>
      </c>
      <c r="H86" s="108" t="str">
        <f>PKG!I98</f>
        <v/>
      </c>
      <c r="I86" s="108" t="str">
        <f>PKG!J98</f>
        <v/>
      </c>
      <c r="J86" s="108" t="str">
        <f>PKG!K98</f>
        <v/>
      </c>
      <c r="K86" s="108" t="str">
        <f>PKG!L98</f>
        <v/>
      </c>
      <c r="L86" s="108">
        <f>PKG!M98</f>
        <v>0</v>
      </c>
      <c r="M86" s="108">
        <f>PKG!N98</f>
        <v>0</v>
      </c>
      <c r="N86" s="108">
        <f>PKG!O98</f>
        <v>0</v>
      </c>
      <c r="O86" s="108">
        <f>PKG!P98</f>
        <v>0</v>
      </c>
      <c r="P86" s="108">
        <f>PKG!Q98</f>
        <v>0</v>
      </c>
      <c r="Q86" s="108">
        <f>PKG!R98</f>
        <v>0</v>
      </c>
      <c r="R86" s="108">
        <f>PKG!S98</f>
        <v>0</v>
      </c>
      <c r="S86" s="108">
        <f>PKG!T98</f>
        <v>0</v>
      </c>
      <c r="T86" s="108">
        <f>PKG!U98</f>
        <v>0</v>
      </c>
      <c r="U86" s="108">
        <f>PKG!V98</f>
        <v>0</v>
      </c>
      <c r="V86" s="108">
        <f>PKG!W98</f>
        <v>0</v>
      </c>
      <c r="W86" s="108">
        <f>PKG!X98</f>
        <v>0</v>
      </c>
      <c r="X86" s="108">
        <f>PKG!Y98</f>
        <v>0</v>
      </c>
      <c r="Y86" s="108">
        <f>PKG!Z98</f>
        <v>0</v>
      </c>
      <c r="Z86" s="108">
        <f>PKG!AA98</f>
        <v>0</v>
      </c>
      <c r="AA86" s="108">
        <f>PKG!AB98</f>
        <v>0</v>
      </c>
      <c r="AB86" s="108">
        <f>PKG!AC98</f>
        <v>0</v>
      </c>
      <c r="AC86" s="108">
        <f>PKG!AD98</f>
        <v>0</v>
      </c>
      <c r="AD86" s="108">
        <f>PKG!AE98</f>
        <v>0</v>
      </c>
      <c r="AE86" s="108">
        <f>PKG!AF98</f>
        <v>0</v>
      </c>
      <c r="AF86" s="108" t="str">
        <f>PKG!AG98</f>
        <v/>
      </c>
      <c r="AG86" s="108" t="str">
        <f>PKG!AH98</f>
        <v/>
      </c>
      <c r="AH86" s="108" t="str">
        <f>PKG!AI98</f>
        <v/>
      </c>
      <c r="AI86" s="108" t="str">
        <f>PKG!AJ98</f>
        <v/>
      </c>
      <c r="AJ86" s="108">
        <f>PKG!AK98</f>
        <v>0</v>
      </c>
      <c r="AK86" s="108">
        <f>PKG!AL98</f>
        <v>0</v>
      </c>
      <c r="AL86" s="108">
        <f>PKG!AM98</f>
        <v>0</v>
      </c>
      <c r="AM86" s="108">
        <f>PKG!AN98</f>
        <v>0</v>
      </c>
      <c r="AN86" s="108">
        <f>PKG!AO98</f>
        <v>0</v>
      </c>
      <c r="AO86" s="108">
        <f>PKG!AP98</f>
        <v>0</v>
      </c>
      <c r="AP86" s="108">
        <f>PKG!AQ98</f>
        <v>0</v>
      </c>
      <c r="AQ86" s="108">
        <f>PKG!AR98</f>
        <v>0</v>
      </c>
      <c r="AR86" s="108">
        <f>PKG!AS98</f>
        <v>0</v>
      </c>
      <c r="AS86" s="108">
        <f>PKG!AT98</f>
        <v>0</v>
      </c>
      <c r="AT86" s="108">
        <f>PKG!AU98</f>
        <v>0</v>
      </c>
      <c r="AU86" s="108">
        <f>PKG!AV98</f>
        <v>0</v>
      </c>
      <c r="AV86" s="108">
        <f>PKG!AW98</f>
        <v>0</v>
      </c>
      <c r="AW86" s="108">
        <f>PKG!AX98</f>
        <v>0</v>
      </c>
    </row>
    <row r="87" spans="1:49" x14ac:dyDescent="0.25">
      <c r="A87" s="108">
        <f>PKG!B99</f>
        <v>86</v>
      </c>
      <c r="B87" s="108">
        <f>PKG!C99</f>
        <v>0</v>
      </c>
      <c r="C87" s="108">
        <f>PKG!D99</f>
        <v>0</v>
      </c>
      <c r="D87" s="108">
        <f>PKG!E99</f>
        <v>0</v>
      </c>
      <c r="E87" s="108" t="str">
        <f>PKG!F99</f>
        <v/>
      </c>
      <c r="F87" s="108" t="str">
        <f>PKG!G99</f>
        <v/>
      </c>
      <c r="G87" s="108">
        <f>PKG!H99</f>
        <v>0</v>
      </c>
      <c r="H87" s="108" t="str">
        <f>PKG!I99</f>
        <v/>
      </c>
      <c r="I87" s="108" t="str">
        <f>PKG!J99</f>
        <v/>
      </c>
      <c r="J87" s="108" t="str">
        <f>PKG!K99</f>
        <v/>
      </c>
      <c r="K87" s="108" t="str">
        <f>PKG!L99</f>
        <v/>
      </c>
      <c r="L87" s="108">
        <f>PKG!M99</f>
        <v>0</v>
      </c>
      <c r="M87" s="108">
        <f>PKG!N99</f>
        <v>0</v>
      </c>
      <c r="N87" s="108">
        <f>PKG!O99</f>
        <v>0</v>
      </c>
      <c r="O87" s="108">
        <f>PKG!P99</f>
        <v>0</v>
      </c>
      <c r="P87" s="108">
        <f>PKG!Q99</f>
        <v>0</v>
      </c>
      <c r="Q87" s="108">
        <f>PKG!R99</f>
        <v>0</v>
      </c>
      <c r="R87" s="108">
        <f>PKG!S99</f>
        <v>0</v>
      </c>
      <c r="S87" s="108">
        <f>PKG!T99</f>
        <v>0</v>
      </c>
      <c r="T87" s="108">
        <f>PKG!U99</f>
        <v>0</v>
      </c>
      <c r="U87" s="108">
        <f>PKG!V99</f>
        <v>0</v>
      </c>
      <c r="V87" s="108">
        <f>PKG!W99</f>
        <v>0</v>
      </c>
      <c r="W87" s="108">
        <f>PKG!X99</f>
        <v>0</v>
      </c>
      <c r="X87" s="108">
        <f>PKG!Y99</f>
        <v>0</v>
      </c>
      <c r="Y87" s="108">
        <f>PKG!Z99</f>
        <v>0</v>
      </c>
      <c r="Z87" s="108">
        <f>PKG!AA99</f>
        <v>0</v>
      </c>
      <c r="AA87" s="108">
        <f>PKG!AB99</f>
        <v>0</v>
      </c>
      <c r="AB87" s="108">
        <f>PKG!AC99</f>
        <v>0</v>
      </c>
      <c r="AC87" s="108">
        <f>PKG!AD99</f>
        <v>0</v>
      </c>
      <c r="AD87" s="108">
        <f>PKG!AE99</f>
        <v>0</v>
      </c>
      <c r="AE87" s="108">
        <f>PKG!AF99</f>
        <v>0</v>
      </c>
      <c r="AF87" s="108" t="str">
        <f>PKG!AG99</f>
        <v/>
      </c>
      <c r="AG87" s="108" t="str">
        <f>PKG!AH99</f>
        <v/>
      </c>
      <c r="AH87" s="108" t="str">
        <f>PKG!AI99</f>
        <v/>
      </c>
      <c r="AI87" s="108" t="str">
        <f>PKG!AJ99</f>
        <v/>
      </c>
      <c r="AJ87" s="108">
        <f>PKG!AK99</f>
        <v>0</v>
      </c>
      <c r="AK87" s="108">
        <f>PKG!AL99</f>
        <v>0</v>
      </c>
      <c r="AL87" s="108">
        <f>PKG!AM99</f>
        <v>0</v>
      </c>
      <c r="AM87" s="108">
        <f>PKG!AN99</f>
        <v>0</v>
      </c>
      <c r="AN87" s="108">
        <f>PKG!AO99</f>
        <v>0</v>
      </c>
      <c r="AO87" s="108">
        <f>PKG!AP99</f>
        <v>0</v>
      </c>
      <c r="AP87" s="108">
        <f>PKG!AQ99</f>
        <v>0</v>
      </c>
      <c r="AQ87" s="108">
        <f>PKG!AR99</f>
        <v>0</v>
      </c>
      <c r="AR87" s="108">
        <f>PKG!AS99</f>
        <v>0</v>
      </c>
      <c r="AS87" s="108">
        <f>PKG!AT99</f>
        <v>0</v>
      </c>
      <c r="AT87" s="108">
        <f>PKG!AU99</f>
        <v>0</v>
      </c>
      <c r="AU87" s="108">
        <f>PKG!AV99</f>
        <v>0</v>
      </c>
      <c r="AV87" s="108">
        <f>PKG!AW99</f>
        <v>0</v>
      </c>
      <c r="AW87" s="108">
        <f>PKG!AX99</f>
        <v>0</v>
      </c>
    </row>
    <row r="88" spans="1:49" x14ac:dyDescent="0.25">
      <c r="A88" s="108">
        <f>PKG!B100</f>
        <v>87</v>
      </c>
      <c r="B88" s="108">
        <f>PKG!C100</f>
        <v>0</v>
      </c>
      <c r="C88" s="108">
        <f>PKG!D100</f>
        <v>0</v>
      </c>
      <c r="D88" s="108">
        <f>PKG!E100</f>
        <v>0</v>
      </c>
      <c r="E88" s="108" t="str">
        <f>PKG!F100</f>
        <v/>
      </c>
      <c r="F88" s="108" t="str">
        <f>PKG!G100</f>
        <v/>
      </c>
      <c r="G88" s="108">
        <f>PKG!H100</f>
        <v>0</v>
      </c>
      <c r="H88" s="108" t="str">
        <f>PKG!I100</f>
        <v/>
      </c>
      <c r="I88" s="108" t="str">
        <f>PKG!J100</f>
        <v/>
      </c>
      <c r="J88" s="108" t="str">
        <f>PKG!K100</f>
        <v/>
      </c>
      <c r="K88" s="108" t="str">
        <f>PKG!L100</f>
        <v/>
      </c>
      <c r="L88" s="108">
        <f>PKG!M100</f>
        <v>0</v>
      </c>
      <c r="M88" s="108">
        <f>PKG!N100</f>
        <v>0</v>
      </c>
      <c r="N88" s="108">
        <f>PKG!O100</f>
        <v>0</v>
      </c>
      <c r="O88" s="108">
        <f>PKG!P100</f>
        <v>0</v>
      </c>
      <c r="P88" s="108">
        <f>PKG!Q100</f>
        <v>0</v>
      </c>
      <c r="Q88" s="108">
        <f>PKG!R100</f>
        <v>0</v>
      </c>
      <c r="R88" s="108">
        <f>PKG!S100</f>
        <v>0</v>
      </c>
      <c r="S88" s="108">
        <f>PKG!T100</f>
        <v>0</v>
      </c>
      <c r="T88" s="108">
        <f>PKG!U100</f>
        <v>0</v>
      </c>
      <c r="U88" s="108">
        <f>PKG!V100</f>
        <v>0</v>
      </c>
      <c r="V88" s="108">
        <f>PKG!W100</f>
        <v>0</v>
      </c>
      <c r="W88" s="108">
        <f>PKG!X100</f>
        <v>0</v>
      </c>
      <c r="X88" s="108">
        <f>PKG!Y100</f>
        <v>0</v>
      </c>
      <c r="Y88" s="108">
        <f>PKG!Z100</f>
        <v>0</v>
      </c>
      <c r="Z88" s="108">
        <f>PKG!AA100</f>
        <v>0</v>
      </c>
      <c r="AA88" s="108">
        <f>PKG!AB100</f>
        <v>0</v>
      </c>
      <c r="AB88" s="108">
        <f>PKG!AC100</f>
        <v>0</v>
      </c>
      <c r="AC88" s="108">
        <f>PKG!AD100</f>
        <v>0</v>
      </c>
      <c r="AD88" s="108">
        <f>PKG!AE100</f>
        <v>0</v>
      </c>
      <c r="AE88" s="108">
        <f>PKG!AF100</f>
        <v>0</v>
      </c>
      <c r="AF88" s="108" t="str">
        <f>PKG!AG100</f>
        <v/>
      </c>
      <c r="AG88" s="108" t="str">
        <f>PKG!AH100</f>
        <v/>
      </c>
      <c r="AH88" s="108" t="str">
        <f>PKG!AI100</f>
        <v/>
      </c>
      <c r="AI88" s="108" t="str">
        <f>PKG!AJ100</f>
        <v/>
      </c>
      <c r="AJ88" s="108">
        <f>PKG!AK100</f>
        <v>0</v>
      </c>
      <c r="AK88" s="108">
        <f>PKG!AL100</f>
        <v>0</v>
      </c>
      <c r="AL88" s="108">
        <f>PKG!AM100</f>
        <v>0</v>
      </c>
      <c r="AM88" s="108">
        <f>PKG!AN100</f>
        <v>0</v>
      </c>
      <c r="AN88" s="108">
        <f>PKG!AO100</f>
        <v>0</v>
      </c>
      <c r="AO88" s="108">
        <f>PKG!AP100</f>
        <v>0</v>
      </c>
      <c r="AP88" s="108">
        <f>PKG!AQ100</f>
        <v>0</v>
      </c>
      <c r="AQ88" s="108">
        <f>PKG!AR100</f>
        <v>0</v>
      </c>
      <c r="AR88" s="108">
        <f>PKG!AS100</f>
        <v>0</v>
      </c>
      <c r="AS88" s="108">
        <f>PKG!AT100</f>
        <v>0</v>
      </c>
      <c r="AT88" s="108">
        <f>PKG!AU100</f>
        <v>0</v>
      </c>
      <c r="AU88" s="108">
        <f>PKG!AV100</f>
        <v>0</v>
      </c>
      <c r="AV88" s="108">
        <f>PKG!AW100</f>
        <v>0</v>
      </c>
      <c r="AW88" s="108">
        <f>PKG!AX100</f>
        <v>0</v>
      </c>
    </row>
    <row r="89" spans="1:49" x14ac:dyDescent="0.25">
      <c r="A89" s="108">
        <f>PKG!B101</f>
        <v>88</v>
      </c>
      <c r="B89" s="108">
        <f>PKG!C101</f>
        <v>0</v>
      </c>
      <c r="C89" s="108">
        <f>PKG!D101</f>
        <v>0</v>
      </c>
      <c r="D89" s="108">
        <f>PKG!E101</f>
        <v>0</v>
      </c>
      <c r="E89" s="108" t="str">
        <f>PKG!F101</f>
        <v/>
      </c>
      <c r="F89" s="108" t="str">
        <f>PKG!G101</f>
        <v/>
      </c>
      <c r="G89" s="108">
        <f>PKG!H101</f>
        <v>0</v>
      </c>
      <c r="H89" s="108" t="str">
        <f>PKG!I101</f>
        <v/>
      </c>
      <c r="I89" s="108" t="str">
        <f>PKG!J101</f>
        <v/>
      </c>
      <c r="J89" s="108" t="str">
        <f>PKG!K101</f>
        <v/>
      </c>
      <c r="K89" s="108" t="str">
        <f>PKG!L101</f>
        <v/>
      </c>
      <c r="L89" s="108">
        <f>PKG!M101</f>
        <v>0</v>
      </c>
      <c r="M89" s="108">
        <f>PKG!N101</f>
        <v>0</v>
      </c>
      <c r="N89" s="108">
        <f>PKG!O101</f>
        <v>0</v>
      </c>
      <c r="O89" s="108">
        <f>PKG!P101</f>
        <v>0</v>
      </c>
      <c r="P89" s="108">
        <f>PKG!Q101</f>
        <v>0</v>
      </c>
      <c r="Q89" s="108">
        <f>PKG!R101</f>
        <v>0</v>
      </c>
      <c r="R89" s="108">
        <f>PKG!S101</f>
        <v>0</v>
      </c>
      <c r="S89" s="108">
        <f>PKG!T101</f>
        <v>0</v>
      </c>
      <c r="T89" s="108">
        <f>PKG!U101</f>
        <v>0</v>
      </c>
      <c r="U89" s="108">
        <f>PKG!V101</f>
        <v>0</v>
      </c>
      <c r="V89" s="108">
        <f>PKG!W101</f>
        <v>0</v>
      </c>
      <c r="W89" s="108">
        <f>PKG!X101</f>
        <v>0</v>
      </c>
      <c r="X89" s="108">
        <f>PKG!Y101</f>
        <v>0</v>
      </c>
      <c r="Y89" s="108">
        <f>PKG!Z101</f>
        <v>0</v>
      </c>
      <c r="Z89" s="108">
        <f>PKG!AA101</f>
        <v>0</v>
      </c>
      <c r="AA89" s="108">
        <f>PKG!AB101</f>
        <v>0</v>
      </c>
      <c r="AB89" s="108">
        <f>PKG!AC101</f>
        <v>0</v>
      </c>
      <c r="AC89" s="108">
        <f>PKG!AD101</f>
        <v>0</v>
      </c>
      <c r="AD89" s="108">
        <f>PKG!AE101</f>
        <v>0</v>
      </c>
      <c r="AE89" s="108">
        <f>PKG!AF101</f>
        <v>0</v>
      </c>
      <c r="AF89" s="108" t="str">
        <f>PKG!AG101</f>
        <v/>
      </c>
      <c r="AG89" s="108" t="str">
        <f>PKG!AH101</f>
        <v/>
      </c>
      <c r="AH89" s="108" t="str">
        <f>PKG!AI101</f>
        <v/>
      </c>
      <c r="AI89" s="108" t="str">
        <f>PKG!AJ101</f>
        <v/>
      </c>
      <c r="AJ89" s="108">
        <f>PKG!AK101</f>
        <v>0</v>
      </c>
      <c r="AK89" s="108">
        <f>PKG!AL101</f>
        <v>0</v>
      </c>
      <c r="AL89" s="108">
        <f>PKG!AM101</f>
        <v>0</v>
      </c>
      <c r="AM89" s="108">
        <f>PKG!AN101</f>
        <v>0</v>
      </c>
      <c r="AN89" s="108">
        <f>PKG!AO101</f>
        <v>0</v>
      </c>
      <c r="AO89" s="108">
        <f>PKG!AP101</f>
        <v>0</v>
      </c>
      <c r="AP89" s="108">
        <f>PKG!AQ101</f>
        <v>0</v>
      </c>
      <c r="AQ89" s="108">
        <f>PKG!AR101</f>
        <v>0</v>
      </c>
      <c r="AR89" s="108">
        <f>PKG!AS101</f>
        <v>0</v>
      </c>
      <c r="AS89" s="108">
        <f>PKG!AT101</f>
        <v>0</v>
      </c>
      <c r="AT89" s="108">
        <f>PKG!AU101</f>
        <v>0</v>
      </c>
      <c r="AU89" s="108">
        <f>PKG!AV101</f>
        <v>0</v>
      </c>
      <c r="AV89" s="108">
        <f>PKG!AW101</f>
        <v>0</v>
      </c>
      <c r="AW89" s="108">
        <f>PKG!AX101</f>
        <v>0</v>
      </c>
    </row>
    <row r="90" spans="1:49" x14ac:dyDescent="0.25">
      <c r="A90" s="108">
        <f>PKG!B102</f>
        <v>89</v>
      </c>
      <c r="B90" s="108">
        <f>PKG!C102</f>
        <v>0</v>
      </c>
      <c r="C90" s="108">
        <f>PKG!D102</f>
        <v>0</v>
      </c>
      <c r="D90" s="108">
        <f>PKG!E102</f>
        <v>0</v>
      </c>
      <c r="E90" s="108" t="str">
        <f>PKG!F102</f>
        <v/>
      </c>
      <c r="F90" s="108" t="str">
        <f>PKG!G102</f>
        <v/>
      </c>
      <c r="G90" s="108">
        <f>PKG!H102</f>
        <v>0</v>
      </c>
      <c r="H90" s="108" t="str">
        <f>PKG!I102</f>
        <v/>
      </c>
      <c r="I90" s="108" t="str">
        <f>PKG!J102</f>
        <v/>
      </c>
      <c r="J90" s="108" t="str">
        <f>PKG!K102</f>
        <v/>
      </c>
      <c r="K90" s="108" t="str">
        <f>PKG!L102</f>
        <v/>
      </c>
      <c r="L90" s="108">
        <f>PKG!M102</f>
        <v>0</v>
      </c>
      <c r="M90" s="108">
        <f>PKG!N102</f>
        <v>0</v>
      </c>
      <c r="N90" s="108">
        <f>PKG!O102</f>
        <v>0</v>
      </c>
      <c r="O90" s="108">
        <f>PKG!P102</f>
        <v>0</v>
      </c>
      <c r="P90" s="108">
        <f>PKG!Q102</f>
        <v>0</v>
      </c>
      <c r="Q90" s="108">
        <f>PKG!R102</f>
        <v>0</v>
      </c>
      <c r="R90" s="108">
        <f>PKG!S102</f>
        <v>0</v>
      </c>
      <c r="S90" s="108">
        <f>PKG!T102</f>
        <v>0</v>
      </c>
      <c r="T90" s="108">
        <f>PKG!U102</f>
        <v>0</v>
      </c>
      <c r="U90" s="108">
        <f>PKG!V102</f>
        <v>0</v>
      </c>
      <c r="V90" s="108">
        <f>PKG!W102</f>
        <v>0</v>
      </c>
      <c r="W90" s="108">
        <f>PKG!X102</f>
        <v>0</v>
      </c>
      <c r="X90" s="108">
        <f>PKG!Y102</f>
        <v>0</v>
      </c>
      <c r="Y90" s="108">
        <f>PKG!Z102</f>
        <v>0</v>
      </c>
      <c r="Z90" s="108">
        <f>PKG!AA102</f>
        <v>0</v>
      </c>
      <c r="AA90" s="108">
        <f>PKG!AB102</f>
        <v>0</v>
      </c>
      <c r="AB90" s="108">
        <f>PKG!AC102</f>
        <v>0</v>
      </c>
      <c r="AC90" s="108">
        <f>PKG!AD102</f>
        <v>0</v>
      </c>
      <c r="AD90" s="108">
        <f>PKG!AE102</f>
        <v>0</v>
      </c>
      <c r="AE90" s="108">
        <f>PKG!AF102</f>
        <v>0</v>
      </c>
      <c r="AF90" s="108" t="str">
        <f>PKG!AG102</f>
        <v/>
      </c>
      <c r="AG90" s="108" t="str">
        <f>PKG!AH102</f>
        <v/>
      </c>
      <c r="AH90" s="108" t="str">
        <f>PKG!AI102</f>
        <v/>
      </c>
      <c r="AI90" s="108" t="str">
        <f>PKG!AJ102</f>
        <v/>
      </c>
      <c r="AJ90" s="108">
        <f>PKG!AK102</f>
        <v>0</v>
      </c>
      <c r="AK90" s="108">
        <f>PKG!AL102</f>
        <v>0</v>
      </c>
      <c r="AL90" s="108">
        <f>PKG!AM102</f>
        <v>0</v>
      </c>
      <c r="AM90" s="108">
        <f>PKG!AN102</f>
        <v>0</v>
      </c>
      <c r="AN90" s="108">
        <f>PKG!AO102</f>
        <v>0</v>
      </c>
      <c r="AO90" s="108">
        <f>PKG!AP102</f>
        <v>0</v>
      </c>
      <c r="AP90" s="108">
        <f>PKG!AQ102</f>
        <v>0</v>
      </c>
      <c r="AQ90" s="108">
        <f>PKG!AR102</f>
        <v>0</v>
      </c>
      <c r="AR90" s="108">
        <f>PKG!AS102</f>
        <v>0</v>
      </c>
      <c r="AS90" s="108">
        <f>PKG!AT102</f>
        <v>0</v>
      </c>
      <c r="AT90" s="108">
        <f>PKG!AU102</f>
        <v>0</v>
      </c>
      <c r="AU90" s="108">
        <f>PKG!AV102</f>
        <v>0</v>
      </c>
      <c r="AV90" s="108">
        <f>PKG!AW102</f>
        <v>0</v>
      </c>
      <c r="AW90" s="108">
        <f>PKG!AX102</f>
        <v>0</v>
      </c>
    </row>
    <row r="91" spans="1:49" x14ac:dyDescent="0.25">
      <c r="A91" s="108">
        <f>PKG!B103</f>
        <v>90</v>
      </c>
      <c r="B91" s="108">
        <f>PKG!C103</f>
        <v>0</v>
      </c>
      <c r="C91" s="108">
        <f>PKG!D103</f>
        <v>0</v>
      </c>
      <c r="D91" s="108">
        <f>PKG!E103</f>
        <v>0</v>
      </c>
      <c r="E91" s="108" t="str">
        <f>PKG!F103</f>
        <v/>
      </c>
      <c r="F91" s="108" t="str">
        <f>PKG!G103</f>
        <v/>
      </c>
      <c r="G91" s="108">
        <f>PKG!H103</f>
        <v>0</v>
      </c>
      <c r="H91" s="108" t="str">
        <f>PKG!I103</f>
        <v/>
      </c>
      <c r="I91" s="108" t="str">
        <f>PKG!J103</f>
        <v/>
      </c>
      <c r="J91" s="108" t="str">
        <f>PKG!K103</f>
        <v/>
      </c>
      <c r="K91" s="108" t="str">
        <f>PKG!L103</f>
        <v/>
      </c>
      <c r="L91" s="108">
        <f>PKG!M103</f>
        <v>0</v>
      </c>
      <c r="M91" s="108">
        <f>PKG!N103</f>
        <v>0</v>
      </c>
      <c r="N91" s="108">
        <f>PKG!O103</f>
        <v>0</v>
      </c>
      <c r="O91" s="108">
        <f>PKG!P103</f>
        <v>0</v>
      </c>
      <c r="P91" s="108">
        <f>PKG!Q103</f>
        <v>0</v>
      </c>
      <c r="Q91" s="108">
        <f>PKG!R103</f>
        <v>0</v>
      </c>
      <c r="R91" s="108">
        <f>PKG!S103</f>
        <v>0</v>
      </c>
      <c r="S91" s="108">
        <f>PKG!T103</f>
        <v>0</v>
      </c>
      <c r="T91" s="108">
        <f>PKG!U103</f>
        <v>0</v>
      </c>
      <c r="U91" s="108">
        <f>PKG!V103</f>
        <v>0</v>
      </c>
      <c r="V91" s="108">
        <f>PKG!W103</f>
        <v>0</v>
      </c>
      <c r="W91" s="108">
        <f>PKG!X103</f>
        <v>0</v>
      </c>
      <c r="X91" s="108">
        <f>PKG!Y103</f>
        <v>0</v>
      </c>
      <c r="Y91" s="108">
        <f>PKG!Z103</f>
        <v>0</v>
      </c>
      <c r="Z91" s="108">
        <f>PKG!AA103</f>
        <v>0</v>
      </c>
      <c r="AA91" s="108">
        <f>PKG!AB103</f>
        <v>0</v>
      </c>
      <c r="AB91" s="108">
        <f>PKG!AC103</f>
        <v>0</v>
      </c>
      <c r="AC91" s="108">
        <f>PKG!AD103</f>
        <v>0</v>
      </c>
      <c r="AD91" s="108">
        <f>PKG!AE103</f>
        <v>0</v>
      </c>
      <c r="AE91" s="108">
        <f>PKG!AF103</f>
        <v>0</v>
      </c>
      <c r="AF91" s="108" t="str">
        <f>PKG!AG103</f>
        <v/>
      </c>
      <c r="AG91" s="108" t="str">
        <f>PKG!AH103</f>
        <v/>
      </c>
      <c r="AH91" s="108" t="str">
        <f>PKG!AI103</f>
        <v/>
      </c>
      <c r="AI91" s="108" t="str">
        <f>PKG!AJ103</f>
        <v/>
      </c>
      <c r="AJ91" s="108">
        <f>PKG!AK103</f>
        <v>0</v>
      </c>
      <c r="AK91" s="108">
        <f>PKG!AL103</f>
        <v>0</v>
      </c>
      <c r="AL91" s="108">
        <f>PKG!AM103</f>
        <v>0</v>
      </c>
      <c r="AM91" s="108">
        <f>PKG!AN103</f>
        <v>0</v>
      </c>
      <c r="AN91" s="108">
        <f>PKG!AO103</f>
        <v>0</v>
      </c>
      <c r="AO91" s="108">
        <f>PKG!AP103</f>
        <v>0</v>
      </c>
      <c r="AP91" s="108">
        <f>PKG!AQ103</f>
        <v>0</v>
      </c>
      <c r="AQ91" s="108">
        <f>PKG!AR103</f>
        <v>0</v>
      </c>
      <c r="AR91" s="108">
        <f>PKG!AS103</f>
        <v>0</v>
      </c>
      <c r="AS91" s="108">
        <f>PKG!AT103</f>
        <v>0</v>
      </c>
      <c r="AT91" s="108">
        <f>PKG!AU103</f>
        <v>0</v>
      </c>
      <c r="AU91" s="108">
        <f>PKG!AV103</f>
        <v>0</v>
      </c>
      <c r="AV91" s="108">
        <f>PKG!AW103</f>
        <v>0</v>
      </c>
      <c r="AW91" s="108">
        <f>PKG!AX103</f>
        <v>0</v>
      </c>
    </row>
    <row r="92" spans="1:49" x14ac:dyDescent="0.25">
      <c r="A92" s="108">
        <f>PKG!B104</f>
        <v>91</v>
      </c>
      <c r="B92" s="108">
        <f>PKG!C104</f>
        <v>0</v>
      </c>
      <c r="C92" s="108">
        <f>PKG!D104</f>
        <v>0</v>
      </c>
      <c r="D92" s="108">
        <f>PKG!E104</f>
        <v>0</v>
      </c>
      <c r="E92" s="108" t="str">
        <f>PKG!F104</f>
        <v/>
      </c>
      <c r="F92" s="108" t="str">
        <f>PKG!G104</f>
        <v/>
      </c>
      <c r="G92" s="108">
        <f>PKG!H104</f>
        <v>0</v>
      </c>
      <c r="H92" s="108" t="str">
        <f>PKG!I104</f>
        <v/>
      </c>
      <c r="I92" s="108" t="str">
        <f>PKG!J104</f>
        <v/>
      </c>
      <c r="J92" s="108" t="str">
        <f>PKG!K104</f>
        <v/>
      </c>
      <c r="K92" s="108" t="str">
        <f>PKG!L104</f>
        <v/>
      </c>
      <c r="L92" s="108">
        <f>PKG!M104</f>
        <v>0</v>
      </c>
      <c r="M92" s="108">
        <f>PKG!N104</f>
        <v>0</v>
      </c>
      <c r="N92" s="108">
        <f>PKG!O104</f>
        <v>0</v>
      </c>
      <c r="O92" s="108">
        <f>PKG!P104</f>
        <v>0</v>
      </c>
      <c r="P92" s="108">
        <f>PKG!Q104</f>
        <v>0</v>
      </c>
      <c r="Q92" s="108">
        <f>PKG!R104</f>
        <v>0</v>
      </c>
      <c r="R92" s="108">
        <f>PKG!S104</f>
        <v>0</v>
      </c>
      <c r="S92" s="108">
        <f>PKG!T104</f>
        <v>0</v>
      </c>
      <c r="T92" s="108">
        <f>PKG!U104</f>
        <v>0</v>
      </c>
      <c r="U92" s="108">
        <f>PKG!V104</f>
        <v>0</v>
      </c>
      <c r="V92" s="108">
        <f>PKG!W104</f>
        <v>0</v>
      </c>
      <c r="W92" s="108">
        <f>PKG!X104</f>
        <v>0</v>
      </c>
      <c r="X92" s="108">
        <f>PKG!Y104</f>
        <v>0</v>
      </c>
      <c r="Y92" s="108">
        <f>PKG!Z104</f>
        <v>0</v>
      </c>
      <c r="Z92" s="108">
        <f>PKG!AA104</f>
        <v>0</v>
      </c>
      <c r="AA92" s="108">
        <f>PKG!AB104</f>
        <v>0</v>
      </c>
      <c r="AB92" s="108">
        <f>PKG!AC104</f>
        <v>0</v>
      </c>
      <c r="AC92" s="108">
        <f>PKG!AD104</f>
        <v>0</v>
      </c>
      <c r="AD92" s="108">
        <f>PKG!AE104</f>
        <v>0</v>
      </c>
      <c r="AE92" s="108">
        <f>PKG!AF104</f>
        <v>0</v>
      </c>
      <c r="AF92" s="108" t="str">
        <f>PKG!AG104</f>
        <v/>
      </c>
      <c r="AG92" s="108" t="str">
        <f>PKG!AH104</f>
        <v/>
      </c>
      <c r="AH92" s="108" t="str">
        <f>PKG!AI104</f>
        <v/>
      </c>
      <c r="AI92" s="108" t="str">
        <f>PKG!AJ104</f>
        <v/>
      </c>
      <c r="AJ92" s="108">
        <f>PKG!AK104</f>
        <v>0</v>
      </c>
      <c r="AK92" s="108">
        <f>PKG!AL104</f>
        <v>0</v>
      </c>
      <c r="AL92" s="108">
        <f>PKG!AM104</f>
        <v>0</v>
      </c>
      <c r="AM92" s="108">
        <f>PKG!AN104</f>
        <v>0</v>
      </c>
      <c r="AN92" s="108">
        <f>PKG!AO104</f>
        <v>0</v>
      </c>
      <c r="AO92" s="108">
        <f>PKG!AP104</f>
        <v>0</v>
      </c>
      <c r="AP92" s="108">
        <f>PKG!AQ104</f>
        <v>0</v>
      </c>
      <c r="AQ92" s="108">
        <f>PKG!AR104</f>
        <v>0</v>
      </c>
      <c r="AR92" s="108">
        <f>PKG!AS104</f>
        <v>0</v>
      </c>
      <c r="AS92" s="108">
        <f>PKG!AT104</f>
        <v>0</v>
      </c>
      <c r="AT92" s="108">
        <f>PKG!AU104</f>
        <v>0</v>
      </c>
      <c r="AU92" s="108">
        <f>PKG!AV104</f>
        <v>0</v>
      </c>
      <c r="AV92" s="108">
        <f>PKG!AW104</f>
        <v>0</v>
      </c>
      <c r="AW92" s="108">
        <f>PKG!AX104</f>
        <v>0</v>
      </c>
    </row>
    <row r="93" spans="1:49" x14ac:dyDescent="0.25">
      <c r="A93" s="108">
        <f>PKG!B105</f>
        <v>92</v>
      </c>
      <c r="B93" s="108">
        <f>PKG!C105</f>
        <v>0</v>
      </c>
      <c r="C93" s="108">
        <f>PKG!D105</f>
        <v>0</v>
      </c>
      <c r="D93" s="108">
        <f>PKG!E105</f>
        <v>0</v>
      </c>
      <c r="E93" s="108" t="str">
        <f>PKG!F105</f>
        <v/>
      </c>
      <c r="F93" s="108" t="str">
        <f>PKG!G105</f>
        <v/>
      </c>
      <c r="G93" s="108">
        <f>PKG!H105</f>
        <v>0</v>
      </c>
      <c r="H93" s="108" t="str">
        <f>PKG!I105</f>
        <v/>
      </c>
      <c r="I93" s="108" t="str">
        <f>PKG!J105</f>
        <v/>
      </c>
      <c r="J93" s="108" t="str">
        <f>PKG!K105</f>
        <v/>
      </c>
      <c r="K93" s="108" t="str">
        <f>PKG!L105</f>
        <v/>
      </c>
      <c r="L93" s="108">
        <f>PKG!M105</f>
        <v>0</v>
      </c>
      <c r="M93" s="108">
        <f>PKG!N105</f>
        <v>0</v>
      </c>
      <c r="N93" s="108">
        <f>PKG!O105</f>
        <v>0</v>
      </c>
      <c r="O93" s="108">
        <f>PKG!P105</f>
        <v>0</v>
      </c>
      <c r="P93" s="108">
        <f>PKG!Q105</f>
        <v>0</v>
      </c>
      <c r="Q93" s="108">
        <f>PKG!R105</f>
        <v>0</v>
      </c>
      <c r="R93" s="108">
        <f>PKG!S105</f>
        <v>0</v>
      </c>
      <c r="S93" s="108">
        <f>PKG!T105</f>
        <v>0</v>
      </c>
      <c r="T93" s="108">
        <f>PKG!U105</f>
        <v>0</v>
      </c>
      <c r="U93" s="108">
        <f>PKG!V105</f>
        <v>0</v>
      </c>
      <c r="V93" s="108">
        <f>PKG!W105</f>
        <v>0</v>
      </c>
      <c r="W93" s="108">
        <f>PKG!X105</f>
        <v>0</v>
      </c>
      <c r="X93" s="108">
        <f>PKG!Y105</f>
        <v>0</v>
      </c>
      <c r="Y93" s="108">
        <f>PKG!Z105</f>
        <v>0</v>
      </c>
      <c r="Z93" s="108">
        <f>PKG!AA105</f>
        <v>0</v>
      </c>
      <c r="AA93" s="108">
        <f>PKG!AB105</f>
        <v>0</v>
      </c>
      <c r="AB93" s="108">
        <f>PKG!AC105</f>
        <v>0</v>
      </c>
      <c r="AC93" s="108">
        <f>PKG!AD105</f>
        <v>0</v>
      </c>
      <c r="AD93" s="108">
        <f>PKG!AE105</f>
        <v>0</v>
      </c>
      <c r="AE93" s="108">
        <f>PKG!AF105</f>
        <v>0</v>
      </c>
      <c r="AF93" s="108" t="str">
        <f>PKG!AG105</f>
        <v/>
      </c>
      <c r="AG93" s="108" t="str">
        <f>PKG!AH105</f>
        <v/>
      </c>
      <c r="AH93" s="108" t="str">
        <f>PKG!AI105</f>
        <v/>
      </c>
      <c r="AI93" s="108" t="str">
        <f>PKG!AJ105</f>
        <v/>
      </c>
      <c r="AJ93" s="108">
        <f>PKG!AK105</f>
        <v>0</v>
      </c>
      <c r="AK93" s="108">
        <f>PKG!AL105</f>
        <v>0</v>
      </c>
      <c r="AL93" s="108">
        <f>PKG!AM105</f>
        <v>0</v>
      </c>
      <c r="AM93" s="108">
        <f>PKG!AN105</f>
        <v>0</v>
      </c>
      <c r="AN93" s="108">
        <f>PKG!AO105</f>
        <v>0</v>
      </c>
      <c r="AO93" s="108">
        <f>PKG!AP105</f>
        <v>0</v>
      </c>
      <c r="AP93" s="108">
        <f>PKG!AQ105</f>
        <v>0</v>
      </c>
      <c r="AQ93" s="108">
        <f>PKG!AR105</f>
        <v>0</v>
      </c>
      <c r="AR93" s="108">
        <f>PKG!AS105</f>
        <v>0</v>
      </c>
      <c r="AS93" s="108">
        <f>PKG!AT105</f>
        <v>0</v>
      </c>
      <c r="AT93" s="108">
        <f>PKG!AU105</f>
        <v>0</v>
      </c>
      <c r="AU93" s="108">
        <f>PKG!AV105</f>
        <v>0</v>
      </c>
      <c r="AV93" s="108">
        <f>PKG!AW105</f>
        <v>0</v>
      </c>
      <c r="AW93" s="108">
        <f>PKG!AX105</f>
        <v>0</v>
      </c>
    </row>
    <row r="94" spans="1:49" x14ac:dyDescent="0.25">
      <c r="A94" s="108">
        <f>PKG!B106</f>
        <v>93</v>
      </c>
      <c r="B94" s="108">
        <f>PKG!C106</f>
        <v>0</v>
      </c>
      <c r="C94" s="108">
        <f>PKG!D106</f>
        <v>0</v>
      </c>
      <c r="D94" s="108">
        <f>PKG!E106</f>
        <v>0</v>
      </c>
      <c r="E94" s="108" t="str">
        <f>PKG!F106</f>
        <v/>
      </c>
      <c r="F94" s="108" t="str">
        <f>PKG!G106</f>
        <v/>
      </c>
      <c r="G94" s="108">
        <f>PKG!H106</f>
        <v>0</v>
      </c>
      <c r="H94" s="108" t="str">
        <f>PKG!I106</f>
        <v/>
      </c>
      <c r="I94" s="108" t="str">
        <f>PKG!J106</f>
        <v/>
      </c>
      <c r="J94" s="108" t="str">
        <f>PKG!K106</f>
        <v/>
      </c>
      <c r="K94" s="108" t="str">
        <f>PKG!L106</f>
        <v/>
      </c>
      <c r="L94" s="108">
        <f>PKG!M106</f>
        <v>0</v>
      </c>
      <c r="M94" s="108">
        <f>PKG!N106</f>
        <v>0</v>
      </c>
      <c r="N94" s="108">
        <f>PKG!O106</f>
        <v>0</v>
      </c>
      <c r="O94" s="108">
        <f>PKG!P106</f>
        <v>0</v>
      </c>
      <c r="P94" s="108">
        <f>PKG!Q106</f>
        <v>0</v>
      </c>
      <c r="Q94" s="108">
        <f>PKG!R106</f>
        <v>0</v>
      </c>
      <c r="R94" s="108">
        <f>PKG!S106</f>
        <v>0</v>
      </c>
      <c r="S94" s="108">
        <f>PKG!T106</f>
        <v>0</v>
      </c>
      <c r="T94" s="108">
        <f>PKG!U106</f>
        <v>0</v>
      </c>
      <c r="U94" s="108">
        <f>PKG!V106</f>
        <v>0</v>
      </c>
      <c r="V94" s="108">
        <f>PKG!W106</f>
        <v>0</v>
      </c>
      <c r="W94" s="108">
        <f>PKG!X106</f>
        <v>0</v>
      </c>
      <c r="X94" s="108">
        <f>PKG!Y106</f>
        <v>0</v>
      </c>
      <c r="Y94" s="108">
        <f>PKG!Z106</f>
        <v>0</v>
      </c>
      <c r="Z94" s="108">
        <f>PKG!AA106</f>
        <v>0</v>
      </c>
      <c r="AA94" s="108">
        <f>PKG!AB106</f>
        <v>0</v>
      </c>
      <c r="AB94" s="108">
        <f>PKG!AC106</f>
        <v>0</v>
      </c>
      <c r="AC94" s="108">
        <f>PKG!AD106</f>
        <v>0</v>
      </c>
      <c r="AD94" s="108">
        <f>PKG!AE106</f>
        <v>0</v>
      </c>
      <c r="AE94" s="108">
        <f>PKG!AF106</f>
        <v>0</v>
      </c>
      <c r="AF94" s="108" t="str">
        <f>PKG!AG106</f>
        <v/>
      </c>
      <c r="AG94" s="108" t="str">
        <f>PKG!AH106</f>
        <v/>
      </c>
      <c r="AH94" s="108" t="str">
        <f>PKG!AI106</f>
        <v/>
      </c>
      <c r="AI94" s="108" t="str">
        <f>PKG!AJ106</f>
        <v/>
      </c>
      <c r="AJ94" s="108">
        <f>PKG!AK106</f>
        <v>0</v>
      </c>
      <c r="AK94" s="108">
        <f>PKG!AL106</f>
        <v>0</v>
      </c>
      <c r="AL94" s="108">
        <f>PKG!AM106</f>
        <v>0</v>
      </c>
      <c r="AM94" s="108">
        <f>PKG!AN106</f>
        <v>0</v>
      </c>
      <c r="AN94" s="108">
        <f>PKG!AO106</f>
        <v>0</v>
      </c>
      <c r="AO94" s="108">
        <f>PKG!AP106</f>
        <v>0</v>
      </c>
      <c r="AP94" s="108">
        <f>PKG!AQ106</f>
        <v>0</v>
      </c>
      <c r="AQ94" s="108">
        <f>PKG!AR106</f>
        <v>0</v>
      </c>
      <c r="AR94" s="108">
        <f>PKG!AS106</f>
        <v>0</v>
      </c>
      <c r="AS94" s="108">
        <f>PKG!AT106</f>
        <v>0</v>
      </c>
      <c r="AT94" s="108">
        <f>PKG!AU106</f>
        <v>0</v>
      </c>
      <c r="AU94" s="108">
        <f>PKG!AV106</f>
        <v>0</v>
      </c>
      <c r="AV94" s="108">
        <f>PKG!AW106</f>
        <v>0</v>
      </c>
      <c r="AW94" s="108">
        <f>PKG!AX106</f>
        <v>0</v>
      </c>
    </row>
    <row r="95" spans="1:49" x14ac:dyDescent="0.25">
      <c r="A95" s="108">
        <f>PKG!B107</f>
        <v>94</v>
      </c>
      <c r="B95" s="108">
        <f>PKG!C107</f>
        <v>0</v>
      </c>
      <c r="C95" s="108">
        <f>PKG!D107</f>
        <v>0</v>
      </c>
      <c r="D95" s="108">
        <f>PKG!E107</f>
        <v>0</v>
      </c>
      <c r="E95" s="108" t="str">
        <f>PKG!F107</f>
        <v/>
      </c>
      <c r="F95" s="108" t="str">
        <f>PKG!G107</f>
        <v/>
      </c>
      <c r="G95" s="108">
        <f>PKG!H107</f>
        <v>0</v>
      </c>
      <c r="H95" s="108" t="str">
        <f>PKG!I107</f>
        <v/>
      </c>
      <c r="I95" s="108" t="str">
        <f>PKG!J107</f>
        <v/>
      </c>
      <c r="J95" s="108" t="str">
        <f>PKG!K107</f>
        <v/>
      </c>
      <c r="K95" s="108" t="str">
        <f>PKG!L107</f>
        <v/>
      </c>
      <c r="L95" s="108">
        <f>PKG!M107</f>
        <v>0</v>
      </c>
      <c r="M95" s="108">
        <f>PKG!N107</f>
        <v>0</v>
      </c>
      <c r="N95" s="108">
        <f>PKG!O107</f>
        <v>0</v>
      </c>
      <c r="O95" s="108">
        <f>PKG!P107</f>
        <v>0</v>
      </c>
      <c r="P95" s="108">
        <f>PKG!Q107</f>
        <v>0</v>
      </c>
      <c r="Q95" s="108">
        <f>PKG!R107</f>
        <v>0</v>
      </c>
      <c r="R95" s="108">
        <f>PKG!S107</f>
        <v>0</v>
      </c>
      <c r="S95" s="108">
        <f>PKG!T107</f>
        <v>0</v>
      </c>
      <c r="T95" s="108">
        <f>PKG!U107</f>
        <v>0</v>
      </c>
      <c r="U95" s="108">
        <f>PKG!V107</f>
        <v>0</v>
      </c>
      <c r="V95" s="108">
        <f>PKG!W107</f>
        <v>0</v>
      </c>
      <c r="W95" s="108">
        <f>PKG!X107</f>
        <v>0</v>
      </c>
      <c r="X95" s="108">
        <f>PKG!Y107</f>
        <v>0</v>
      </c>
      <c r="Y95" s="108">
        <f>PKG!Z107</f>
        <v>0</v>
      </c>
      <c r="Z95" s="108">
        <f>PKG!AA107</f>
        <v>0</v>
      </c>
      <c r="AA95" s="108">
        <f>PKG!AB107</f>
        <v>0</v>
      </c>
      <c r="AB95" s="108">
        <f>PKG!AC107</f>
        <v>0</v>
      </c>
      <c r="AC95" s="108">
        <f>PKG!AD107</f>
        <v>0</v>
      </c>
      <c r="AD95" s="108">
        <f>PKG!AE107</f>
        <v>0</v>
      </c>
      <c r="AE95" s="108">
        <f>PKG!AF107</f>
        <v>0</v>
      </c>
      <c r="AF95" s="108" t="str">
        <f>PKG!AG107</f>
        <v/>
      </c>
      <c r="AG95" s="108" t="str">
        <f>PKG!AH107</f>
        <v/>
      </c>
      <c r="AH95" s="108" t="str">
        <f>PKG!AI107</f>
        <v/>
      </c>
      <c r="AI95" s="108" t="str">
        <f>PKG!AJ107</f>
        <v/>
      </c>
      <c r="AJ95" s="108">
        <f>PKG!AK107</f>
        <v>0</v>
      </c>
      <c r="AK95" s="108">
        <f>PKG!AL107</f>
        <v>0</v>
      </c>
      <c r="AL95" s="108">
        <f>PKG!AM107</f>
        <v>0</v>
      </c>
      <c r="AM95" s="108">
        <f>PKG!AN107</f>
        <v>0</v>
      </c>
      <c r="AN95" s="108">
        <f>PKG!AO107</f>
        <v>0</v>
      </c>
      <c r="AO95" s="108">
        <f>PKG!AP107</f>
        <v>0</v>
      </c>
      <c r="AP95" s="108">
        <f>PKG!AQ107</f>
        <v>0</v>
      </c>
      <c r="AQ95" s="108">
        <f>PKG!AR107</f>
        <v>0</v>
      </c>
      <c r="AR95" s="108">
        <f>PKG!AS107</f>
        <v>0</v>
      </c>
      <c r="AS95" s="108">
        <f>PKG!AT107</f>
        <v>0</v>
      </c>
      <c r="AT95" s="108">
        <f>PKG!AU107</f>
        <v>0</v>
      </c>
      <c r="AU95" s="108">
        <f>PKG!AV107</f>
        <v>0</v>
      </c>
      <c r="AV95" s="108">
        <f>PKG!AW107</f>
        <v>0</v>
      </c>
      <c r="AW95" s="108">
        <f>PKG!AX107</f>
        <v>0</v>
      </c>
    </row>
    <row r="96" spans="1:49" x14ac:dyDescent="0.25">
      <c r="A96" s="108">
        <f>PKG!B108</f>
        <v>95</v>
      </c>
      <c r="B96" s="108">
        <f>PKG!C108</f>
        <v>0</v>
      </c>
      <c r="C96" s="108">
        <f>PKG!D108</f>
        <v>0</v>
      </c>
      <c r="D96" s="108">
        <f>PKG!E108</f>
        <v>0</v>
      </c>
      <c r="E96" s="108" t="str">
        <f>PKG!F108</f>
        <v/>
      </c>
      <c r="F96" s="108" t="str">
        <f>PKG!G108</f>
        <v/>
      </c>
      <c r="G96" s="108">
        <f>PKG!H108</f>
        <v>0</v>
      </c>
      <c r="H96" s="108" t="str">
        <f>PKG!I108</f>
        <v/>
      </c>
      <c r="I96" s="108" t="str">
        <f>PKG!J108</f>
        <v/>
      </c>
      <c r="J96" s="108" t="str">
        <f>PKG!K108</f>
        <v/>
      </c>
      <c r="K96" s="108" t="str">
        <f>PKG!L108</f>
        <v/>
      </c>
      <c r="L96" s="108">
        <f>PKG!M108</f>
        <v>0</v>
      </c>
      <c r="M96" s="108">
        <f>PKG!N108</f>
        <v>0</v>
      </c>
      <c r="N96" s="108">
        <f>PKG!O108</f>
        <v>0</v>
      </c>
      <c r="O96" s="108">
        <f>PKG!P108</f>
        <v>0</v>
      </c>
      <c r="P96" s="108">
        <f>PKG!Q108</f>
        <v>0</v>
      </c>
      <c r="Q96" s="108">
        <f>PKG!R108</f>
        <v>0</v>
      </c>
      <c r="R96" s="108">
        <f>PKG!S108</f>
        <v>0</v>
      </c>
      <c r="S96" s="108">
        <f>PKG!T108</f>
        <v>0</v>
      </c>
      <c r="T96" s="108">
        <f>PKG!U108</f>
        <v>0</v>
      </c>
      <c r="U96" s="108">
        <f>PKG!V108</f>
        <v>0</v>
      </c>
      <c r="V96" s="108">
        <f>PKG!W108</f>
        <v>0</v>
      </c>
      <c r="W96" s="108">
        <f>PKG!X108</f>
        <v>0</v>
      </c>
      <c r="X96" s="108">
        <f>PKG!Y108</f>
        <v>0</v>
      </c>
      <c r="Y96" s="108">
        <f>PKG!Z108</f>
        <v>0</v>
      </c>
      <c r="Z96" s="108">
        <f>PKG!AA108</f>
        <v>0</v>
      </c>
      <c r="AA96" s="108">
        <f>PKG!AB108</f>
        <v>0</v>
      </c>
      <c r="AB96" s="108">
        <f>PKG!AC108</f>
        <v>0</v>
      </c>
      <c r="AC96" s="108">
        <f>PKG!AD108</f>
        <v>0</v>
      </c>
      <c r="AD96" s="108">
        <f>PKG!AE108</f>
        <v>0</v>
      </c>
      <c r="AE96" s="108">
        <f>PKG!AF108</f>
        <v>0</v>
      </c>
      <c r="AF96" s="108" t="str">
        <f>PKG!AG108</f>
        <v/>
      </c>
      <c r="AG96" s="108" t="str">
        <f>PKG!AH108</f>
        <v/>
      </c>
      <c r="AH96" s="108" t="str">
        <f>PKG!AI108</f>
        <v/>
      </c>
      <c r="AI96" s="108" t="str">
        <f>PKG!AJ108</f>
        <v/>
      </c>
      <c r="AJ96" s="108">
        <f>PKG!AK108</f>
        <v>0</v>
      </c>
      <c r="AK96" s="108">
        <f>PKG!AL108</f>
        <v>0</v>
      </c>
      <c r="AL96" s="108">
        <f>PKG!AM108</f>
        <v>0</v>
      </c>
      <c r="AM96" s="108">
        <f>PKG!AN108</f>
        <v>0</v>
      </c>
      <c r="AN96" s="108">
        <f>PKG!AO108</f>
        <v>0</v>
      </c>
      <c r="AO96" s="108">
        <f>PKG!AP108</f>
        <v>0</v>
      </c>
      <c r="AP96" s="108">
        <f>PKG!AQ108</f>
        <v>0</v>
      </c>
      <c r="AQ96" s="108">
        <f>PKG!AR108</f>
        <v>0</v>
      </c>
      <c r="AR96" s="108">
        <f>PKG!AS108</f>
        <v>0</v>
      </c>
      <c r="AS96" s="108">
        <f>PKG!AT108</f>
        <v>0</v>
      </c>
      <c r="AT96" s="108">
        <f>PKG!AU108</f>
        <v>0</v>
      </c>
      <c r="AU96" s="108">
        <f>PKG!AV108</f>
        <v>0</v>
      </c>
      <c r="AV96" s="108">
        <f>PKG!AW108</f>
        <v>0</v>
      </c>
      <c r="AW96" s="108">
        <f>PKG!AX108</f>
        <v>0</v>
      </c>
    </row>
    <row r="97" spans="1:49" x14ac:dyDescent="0.25">
      <c r="A97" s="108">
        <f>PKG!B109</f>
        <v>96</v>
      </c>
      <c r="B97" s="108">
        <f>PKG!C109</f>
        <v>0</v>
      </c>
      <c r="C97" s="108">
        <f>PKG!D109</f>
        <v>0</v>
      </c>
      <c r="D97" s="108">
        <f>PKG!E109</f>
        <v>0</v>
      </c>
      <c r="E97" s="108" t="str">
        <f>PKG!F109</f>
        <v/>
      </c>
      <c r="F97" s="108" t="str">
        <f>PKG!G109</f>
        <v/>
      </c>
      <c r="G97" s="108">
        <f>PKG!H109</f>
        <v>0</v>
      </c>
      <c r="H97" s="108" t="str">
        <f>PKG!I109</f>
        <v/>
      </c>
      <c r="I97" s="108" t="str">
        <f>PKG!J109</f>
        <v/>
      </c>
      <c r="J97" s="108" t="str">
        <f>PKG!K109</f>
        <v/>
      </c>
      <c r="K97" s="108" t="str">
        <f>PKG!L109</f>
        <v/>
      </c>
      <c r="L97" s="108">
        <f>PKG!M109</f>
        <v>0</v>
      </c>
      <c r="M97" s="108">
        <f>PKG!N109</f>
        <v>0</v>
      </c>
      <c r="N97" s="108">
        <f>PKG!O109</f>
        <v>0</v>
      </c>
      <c r="O97" s="108">
        <f>PKG!P109</f>
        <v>0</v>
      </c>
      <c r="P97" s="108">
        <f>PKG!Q109</f>
        <v>0</v>
      </c>
      <c r="Q97" s="108">
        <f>PKG!R109</f>
        <v>0</v>
      </c>
      <c r="R97" s="108">
        <f>PKG!S109</f>
        <v>0</v>
      </c>
      <c r="S97" s="108">
        <f>PKG!T109</f>
        <v>0</v>
      </c>
      <c r="T97" s="108">
        <f>PKG!U109</f>
        <v>0</v>
      </c>
      <c r="U97" s="108">
        <f>PKG!V109</f>
        <v>0</v>
      </c>
      <c r="V97" s="108">
        <f>PKG!W109</f>
        <v>0</v>
      </c>
      <c r="W97" s="108">
        <f>PKG!X109</f>
        <v>0</v>
      </c>
      <c r="X97" s="108">
        <f>PKG!Y109</f>
        <v>0</v>
      </c>
      <c r="Y97" s="108">
        <f>PKG!Z109</f>
        <v>0</v>
      </c>
      <c r="Z97" s="108">
        <f>PKG!AA109</f>
        <v>0</v>
      </c>
      <c r="AA97" s="108">
        <f>PKG!AB109</f>
        <v>0</v>
      </c>
      <c r="AB97" s="108">
        <f>PKG!AC109</f>
        <v>0</v>
      </c>
      <c r="AC97" s="108">
        <f>PKG!AD109</f>
        <v>0</v>
      </c>
      <c r="AD97" s="108">
        <f>PKG!AE109</f>
        <v>0</v>
      </c>
      <c r="AE97" s="108">
        <f>PKG!AF109</f>
        <v>0</v>
      </c>
      <c r="AF97" s="108" t="str">
        <f>PKG!AG109</f>
        <v/>
      </c>
      <c r="AG97" s="108" t="str">
        <f>PKG!AH109</f>
        <v/>
      </c>
      <c r="AH97" s="108" t="str">
        <f>PKG!AI109</f>
        <v/>
      </c>
      <c r="AI97" s="108" t="str">
        <f>PKG!AJ109</f>
        <v/>
      </c>
      <c r="AJ97" s="108">
        <f>PKG!AK109</f>
        <v>0</v>
      </c>
      <c r="AK97" s="108">
        <f>PKG!AL109</f>
        <v>0</v>
      </c>
      <c r="AL97" s="108">
        <f>PKG!AM109</f>
        <v>0</v>
      </c>
      <c r="AM97" s="108">
        <f>PKG!AN109</f>
        <v>0</v>
      </c>
      <c r="AN97" s="108">
        <f>PKG!AO109</f>
        <v>0</v>
      </c>
      <c r="AO97" s="108">
        <f>PKG!AP109</f>
        <v>0</v>
      </c>
      <c r="AP97" s="108">
        <f>PKG!AQ109</f>
        <v>0</v>
      </c>
      <c r="AQ97" s="108">
        <f>PKG!AR109</f>
        <v>0</v>
      </c>
      <c r="AR97" s="108">
        <f>PKG!AS109</f>
        <v>0</v>
      </c>
      <c r="AS97" s="108">
        <f>PKG!AT109</f>
        <v>0</v>
      </c>
      <c r="AT97" s="108">
        <f>PKG!AU109</f>
        <v>0</v>
      </c>
      <c r="AU97" s="108">
        <f>PKG!AV109</f>
        <v>0</v>
      </c>
      <c r="AV97" s="108">
        <f>PKG!AW109</f>
        <v>0</v>
      </c>
      <c r="AW97" s="108">
        <f>PKG!AX109</f>
        <v>0</v>
      </c>
    </row>
    <row r="98" spans="1:49" x14ac:dyDescent="0.25">
      <c r="A98" s="108">
        <f>PKG!B110</f>
        <v>97</v>
      </c>
      <c r="B98" s="108">
        <f>PKG!C110</f>
        <v>0</v>
      </c>
      <c r="C98" s="108">
        <f>PKG!D110</f>
        <v>0</v>
      </c>
      <c r="D98" s="108">
        <f>PKG!E110</f>
        <v>0</v>
      </c>
      <c r="E98" s="108" t="str">
        <f>PKG!F110</f>
        <v/>
      </c>
      <c r="F98" s="108" t="str">
        <f>PKG!G110</f>
        <v/>
      </c>
      <c r="G98" s="108">
        <f>PKG!H110</f>
        <v>0</v>
      </c>
      <c r="H98" s="108" t="str">
        <f>PKG!I110</f>
        <v/>
      </c>
      <c r="I98" s="108" t="str">
        <f>PKG!J110</f>
        <v/>
      </c>
      <c r="J98" s="108" t="str">
        <f>PKG!K110</f>
        <v/>
      </c>
      <c r="K98" s="108" t="str">
        <f>PKG!L110</f>
        <v/>
      </c>
      <c r="L98" s="108">
        <f>PKG!M110</f>
        <v>0</v>
      </c>
      <c r="M98" s="108">
        <f>PKG!N110</f>
        <v>0</v>
      </c>
      <c r="N98" s="108">
        <f>PKG!O110</f>
        <v>0</v>
      </c>
      <c r="O98" s="108">
        <f>PKG!P110</f>
        <v>0</v>
      </c>
      <c r="P98" s="108">
        <f>PKG!Q110</f>
        <v>0</v>
      </c>
      <c r="Q98" s="108">
        <f>PKG!R110</f>
        <v>0</v>
      </c>
      <c r="R98" s="108">
        <f>PKG!S110</f>
        <v>0</v>
      </c>
      <c r="S98" s="108">
        <f>PKG!T110</f>
        <v>0</v>
      </c>
      <c r="T98" s="108">
        <f>PKG!U110</f>
        <v>0</v>
      </c>
      <c r="U98" s="108">
        <f>PKG!V110</f>
        <v>0</v>
      </c>
      <c r="V98" s="108">
        <f>PKG!W110</f>
        <v>0</v>
      </c>
      <c r="W98" s="108">
        <f>PKG!X110</f>
        <v>0</v>
      </c>
      <c r="X98" s="108">
        <f>PKG!Y110</f>
        <v>0</v>
      </c>
      <c r="Y98" s="108">
        <f>PKG!Z110</f>
        <v>0</v>
      </c>
      <c r="Z98" s="108">
        <f>PKG!AA110</f>
        <v>0</v>
      </c>
      <c r="AA98" s="108">
        <f>PKG!AB110</f>
        <v>0</v>
      </c>
      <c r="AB98" s="108">
        <f>PKG!AC110</f>
        <v>0</v>
      </c>
      <c r="AC98" s="108">
        <f>PKG!AD110</f>
        <v>0</v>
      </c>
      <c r="AD98" s="108">
        <f>PKG!AE110</f>
        <v>0</v>
      </c>
      <c r="AE98" s="108">
        <f>PKG!AF110</f>
        <v>0</v>
      </c>
      <c r="AF98" s="108" t="str">
        <f>PKG!AG110</f>
        <v/>
      </c>
      <c r="AG98" s="108" t="str">
        <f>PKG!AH110</f>
        <v/>
      </c>
      <c r="AH98" s="108" t="str">
        <f>PKG!AI110</f>
        <v/>
      </c>
      <c r="AI98" s="108" t="str">
        <f>PKG!AJ110</f>
        <v/>
      </c>
      <c r="AJ98" s="108">
        <f>PKG!AK110</f>
        <v>0</v>
      </c>
      <c r="AK98" s="108">
        <f>PKG!AL110</f>
        <v>0</v>
      </c>
      <c r="AL98" s="108">
        <f>PKG!AM110</f>
        <v>0</v>
      </c>
      <c r="AM98" s="108">
        <f>PKG!AN110</f>
        <v>0</v>
      </c>
      <c r="AN98" s="108">
        <f>PKG!AO110</f>
        <v>0</v>
      </c>
      <c r="AO98" s="108">
        <f>PKG!AP110</f>
        <v>0</v>
      </c>
      <c r="AP98" s="108">
        <f>PKG!AQ110</f>
        <v>0</v>
      </c>
      <c r="AQ98" s="108">
        <f>PKG!AR110</f>
        <v>0</v>
      </c>
      <c r="AR98" s="108">
        <f>PKG!AS110</f>
        <v>0</v>
      </c>
      <c r="AS98" s="108">
        <f>PKG!AT110</f>
        <v>0</v>
      </c>
      <c r="AT98" s="108">
        <f>PKG!AU110</f>
        <v>0</v>
      </c>
      <c r="AU98" s="108">
        <f>PKG!AV110</f>
        <v>0</v>
      </c>
      <c r="AV98" s="108">
        <f>PKG!AW110</f>
        <v>0</v>
      </c>
      <c r="AW98" s="108">
        <f>PKG!AX110</f>
        <v>0</v>
      </c>
    </row>
    <row r="99" spans="1:49" x14ac:dyDescent="0.25">
      <c r="A99" s="108">
        <f>PKG!B111</f>
        <v>98</v>
      </c>
      <c r="B99" s="108">
        <f>PKG!C111</f>
        <v>0</v>
      </c>
      <c r="C99" s="108">
        <f>PKG!D111</f>
        <v>0</v>
      </c>
      <c r="D99" s="108">
        <f>PKG!E111</f>
        <v>0</v>
      </c>
      <c r="E99" s="108" t="str">
        <f>PKG!F111</f>
        <v/>
      </c>
      <c r="F99" s="108" t="str">
        <f>PKG!G111</f>
        <v/>
      </c>
      <c r="G99" s="108">
        <f>PKG!H111</f>
        <v>0</v>
      </c>
      <c r="H99" s="108" t="str">
        <f>PKG!I111</f>
        <v/>
      </c>
      <c r="I99" s="108" t="str">
        <f>PKG!J111</f>
        <v/>
      </c>
      <c r="J99" s="108" t="str">
        <f>PKG!K111</f>
        <v/>
      </c>
      <c r="K99" s="108" t="str">
        <f>PKG!L111</f>
        <v/>
      </c>
      <c r="L99" s="108">
        <f>PKG!M111</f>
        <v>0</v>
      </c>
      <c r="M99" s="108">
        <f>PKG!N111</f>
        <v>0</v>
      </c>
      <c r="N99" s="108">
        <f>PKG!O111</f>
        <v>0</v>
      </c>
      <c r="O99" s="108">
        <f>PKG!P111</f>
        <v>0</v>
      </c>
      <c r="P99" s="108">
        <f>PKG!Q111</f>
        <v>0</v>
      </c>
      <c r="Q99" s="108">
        <f>PKG!R111</f>
        <v>0</v>
      </c>
      <c r="R99" s="108">
        <f>PKG!S111</f>
        <v>0</v>
      </c>
      <c r="S99" s="108">
        <f>PKG!T111</f>
        <v>0</v>
      </c>
      <c r="T99" s="108">
        <f>PKG!U111</f>
        <v>0</v>
      </c>
      <c r="U99" s="108">
        <f>PKG!V111</f>
        <v>0</v>
      </c>
      <c r="V99" s="108">
        <f>PKG!W111</f>
        <v>0</v>
      </c>
      <c r="W99" s="108">
        <f>PKG!X111</f>
        <v>0</v>
      </c>
      <c r="X99" s="108">
        <f>PKG!Y111</f>
        <v>0</v>
      </c>
      <c r="Y99" s="108">
        <f>PKG!Z111</f>
        <v>0</v>
      </c>
      <c r="Z99" s="108">
        <f>PKG!AA111</f>
        <v>0</v>
      </c>
      <c r="AA99" s="108">
        <f>PKG!AB111</f>
        <v>0</v>
      </c>
      <c r="AB99" s="108">
        <f>PKG!AC111</f>
        <v>0</v>
      </c>
      <c r="AC99" s="108">
        <f>PKG!AD111</f>
        <v>0</v>
      </c>
      <c r="AD99" s="108">
        <f>PKG!AE111</f>
        <v>0</v>
      </c>
      <c r="AE99" s="108">
        <f>PKG!AF111</f>
        <v>0</v>
      </c>
      <c r="AF99" s="108" t="str">
        <f>PKG!AG111</f>
        <v/>
      </c>
      <c r="AG99" s="108" t="str">
        <f>PKG!AH111</f>
        <v/>
      </c>
      <c r="AH99" s="108" t="str">
        <f>PKG!AI111</f>
        <v/>
      </c>
      <c r="AI99" s="108" t="str">
        <f>PKG!AJ111</f>
        <v/>
      </c>
      <c r="AJ99" s="108">
        <f>PKG!AK111</f>
        <v>0</v>
      </c>
      <c r="AK99" s="108">
        <f>PKG!AL111</f>
        <v>0</v>
      </c>
      <c r="AL99" s="108">
        <f>PKG!AM111</f>
        <v>0</v>
      </c>
      <c r="AM99" s="108">
        <f>PKG!AN111</f>
        <v>0</v>
      </c>
      <c r="AN99" s="108">
        <f>PKG!AO111</f>
        <v>0</v>
      </c>
      <c r="AO99" s="108">
        <f>PKG!AP111</f>
        <v>0</v>
      </c>
      <c r="AP99" s="108">
        <f>PKG!AQ111</f>
        <v>0</v>
      </c>
      <c r="AQ99" s="108">
        <f>PKG!AR111</f>
        <v>0</v>
      </c>
      <c r="AR99" s="108">
        <f>PKG!AS111</f>
        <v>0</v>
      </c>
      <c r="AS99" s="108">
        <f>PKG!AT111</f>
        <v>0</v>
      </c>
      <c r="AT99" s="108">
        <f>PKG!AU111</f>
        <v>0</v>
      </c>
      <c r="AU99" s="108">
        <f>PKG!AV111</f>
        <v>0</v>
      </c>
      <c r="AV99" s="108">
        <f>PKG!AW111</f>
        <v>0</v>
      </c>
      <c r="AW99" s="108">
        <f>PKG!AX111</f>
        <v>0</v>
      </c>
    </row>
    <row r="100" spans="1:49" x14ac:dyDescent="0.25">
      <c r="A100" s="108">
        <f>PKG!B112</f>
        <v>99</v>
      </c>
      <c r="B100" s="108">
        <f>PKG!C112</f>
        <v>0</v>
      </c>
      <c r="C100" s="108">
        <f>PKG!D112</f>
        <v>0</v>
      </c>
      <c r="D100" s="108">
        <f>PKG!E112</f>
        <v>0</v>
      </c>
      <c r="E100" s="108" t="str">
        <f>PKG!F112</f>
        <v/>
      </c>
      <c r="F100" s="108" t="str">
        <f>PKG!G112</f>
        <v/>
      </c>
      <c r="G100" s="108">
        <f>PKG!H112</f>
        <v>0</v>
      </c>
      <c r="H100" s="108" t="str">
        <f>PKG!I112</f>
        <v/>
      </c>
      <c r="I100" s="108" t="str">
        <f>PKG!J112</f>
        <v/>
      </c>
      <c r="J100" s="108" t="str">
        <f>PKG!K112</f>
        <v/>
      </c>
      <c r="K100" s="108" t="str">
        <f>PKG!L112</f>
        <v/>
      </c>
      <c r="L100" s="108">
        <f>PKG!M112</f>
        <v>0</v>
      </c>
      <c r="M100" s="108">
        <f>PKG!N112</f>
        <v>0</v>
      </c>
      <c r="N100" s="108">
        <f>PKG!O112</f>
        <v>0</v>
      </c>
      <c r="O100" s="108">
        <f>PKG!P112</f>
        <v>0</v>
      </c>
      <c r="P100" s="108">
        <f>PKG!Q112</f>
        <v>0</v>
      </c>
      <c r="Q100" s="108">
        <f>PKG!R112</f>
        <v>0</v>
      </c>
      <c r="R100" s="108">
        <f>PKG!S112</f>
        <v>0</v>
      </c>
      <c r="S100" s="108">
        <f>PKG!T112</f>
        <v>0</v>
      </c>
      <c r="T100" s="108">
        <f>PKG!U112</f>
        <v>0</v>
      </c>
      <c r="U100" s="108">
        <f>PKG!V112</f>
        <v>0</v>
      </c>
      <c r="V100" s="108">
        <f>PKG!W112</f>
        <v>0</v>
      </c>
      <c r="W100" s="108">
        <f>PKG!X112</f>
        <v>0</v>
      </c>
      <c r="X100" s="108">
        <f>PKG!Y112</f>
        <v>0</v>
      </c>
      <c r="Y100" s="108">
        <f>PKG!Z112</f>
        <v>0</v>
      </c>
      <c r="Z100" s="108">
        <f>PKG!AA112</f>
        <v>0</v>
      </c>
      <c r="AA100" s="108">
        <f>PKG!AB112</f>
        <v>0</v>
      </c>
      <c r="AB100" s="108">
        <f>PKG!AC112</f>
        <v>0</v>
      </c>
      <c r="AC100" s="108">
        <f>PKG!AD112</f>
        <v>0</v>
      </c>
      <c r="AD100" s="108">
        <f>PKG!AE112</f>
        <v>0</v>
      </c>
      <c r="AE100" s="108">
        <f>PKG!AF112</f>
        <v>0</v>
      </c>
      <c r="AF100" s="108" t="str">
        <f>PKG!AG112</f>
        <v/>
      </c>
      <c r="AG100" s="108" t="str">
        <f>PKG!AH112</f>
        <v/>
      </c>
      <c r="AH100" s="108" t="str">
        <f>PKG!AI112</f>
        <v/>
      </c>
      <c r="AI100" s="108" t="str">
        <f>PKG!AJ112</f>
        <v/>
      </c>
      <c r="AJ100" s="108">
        <f>PKG!AK112</f>
        <v>0</v>
      </c>
      <c r="AK100" s="108">
        <f>PKG!AL112</f>
        <v>0</v>
      </c>
      <c r="AL100" s="108">
        <f>PKG!AM112</f>
        <v>0</v>
      </c>
      <c r="AM100" s="108">
        <f>PKG!AN112</f>
        <v>0</v>
      </c>
      <c r="AN100" s="108">
        <f>PKG!AO112</f>
        <v>0</v>
      </c>
      <c r="AO100" s="108">
        <f>PKG!AP112</f>
        <v>0</v>
      </c>
      <c r="AP100" s="108">
        <f>PKG!AQ112</f>
        <v>0</v>
      </c>
      <c r="AQ100" s="108">
        <f>PKG!AR112</f>
        <v>0</v>
      </c>
      <c r="AR100" s="108">
        <f>PKG!AS112</f>
        <v>0</v>
      </c>
      <c r="AS100" s="108">
        <f>PKG!AT112</f>
        <v>0</v>
      </c>
      <c r="AT100" s="108">
        <f>PKG!AU112</f>
        <v>0</v>
      </c>
      <c r="AU100" s="108">
        <f>PKG!AV112</f>
        <v>0</v>
      </c>
      <c r="AV100" s="108">
        <f>PKG!AW112</f>
        <v>0</v>
      </c>
      <c r="AW100" s="108">
        <f>PKG!AX112</f>
        <v>0</v>
      </c>
    </row>
    <row r="101" spans="1:49" x14ac:dyDescent="0.25">
      <c r="A101" s="108">
        <f>PKG!B113</f>
        <v>100</v>
      </c>
      <c r="B101" s="108">
        <f>PKG!C113</f>
        <v>0</v>
      </c>
      <c r="C101" s="108">
        <f>PKG!D113</f>
        <v>0</v>
      </c>
      <c r="D101" s="108">
        <f>PKG!E113</f>
        <v>0</v>
      </c>
      <c r="E101" s="108" t="str">
        <f>PKG!F113</f>
        <v/>
      </c>
      <c r="F101" s="108" t="str">
        <f>PKG!G113</f>
        <v/>
      </c>
      <c r="G101" s="108">
        <f>PKG!H113</f>
        <v>0</v>
      </c>
      <c r="H101" s="108" t="str">
        <f>PKG!I113</f>
        <v/>
      </c>
      <c r="I101" s="108" t="str">
        <f>PKG!J113</f>
        <v/>
      </c>
      <c r="J101" s="108" t="str">
        <f>PKG!K113</f>
        <v/>
      </c>
      <c r="K101" s="108" t="str">
        <f>PKG!L113</f>
        <v/>
      </c>
      <c r="L101" s="108">
        <f>PKG!M113</f>
        <v>0</v>
      </c>
      <c r="M101" s="108">
        <f>PKG!N113</f>
        <v>0</v>
      </c>
      <c r="N101" s="108">
        <f>PKG!O113</f>
        <v>0</v>
      </c>
      <c r="O101" s="108">
        <f>PKG!P113</f>
        <v>0</v>
      </c>
      <c r="P101" s="108">
        <f>PKG!Q113</f>
        <v>0</v>
      </c>
      <c r="Q101" s="108">
        <f>PKG!R113</f>
        <v>0</v>
      </c>
      <c r="R101" s="108">
        <f>PKG!S113</f>
        <v>0</v>
      </c>
      <c r="S101" s="108">
        <f>PKG!T113</f>
        <v>0</v>
      </c>
      <c r="T101" s="108">
        <f>PKG!U113</f>
        <v>0</v>
      </c>
      <c r="U101" s="108">
        <f>PKG!V113</f>
        <v>0</v>
      </c>
      <c r="V101" s="108">
        <f>PKG!W113</f>
        <v>0</v>
      </c>
      <c r="W101" s="108">
        <f>PKG!X113</f>
        <v>0</v>
      </c>
      <c r="X101" s="108">
        <f>PKG!Y113</f>
        <v>0</v>
      </c>
      <c r="Y101" s="108">
        <f>PKG!Z113</f>
        <v>0</v>
      </c>
      <c r="Z101" s="108">
        <f>PKG!AA113</f>
        <v>0</v>
      </c>
      <c r="AA101" s="108">
        <f>PKG!AB113</f>
        <v>0</v>
      </c>
      <c r="AB101" s="108">
        <f>PKG!AC113</f>
        <v>0</v>
      </c>
      <c r="AC101" s="108">
        <f>PKG!AD113</f>
        <v>0</v>
      </c>
      <c r="AD101" s="108">
        <f>PKG!AE113</f>
        <v>0</v>
      </c>
      <c r="AE101" s="108">
        <f>PKG!AF113</f>
        <v>0</v>
      </c>
      <c r="AF101" s="108" t="str">
        <f>PKG!AG113</f>
        <v/>
      </c>
      <c r="AG101" s="108" t="str">
        <f>PKG!AH113</f>
        <v/>
      </c>
      <c r="AH101" s="108" t="str">
        <f>PKG!AI113</f>
        <v/>
      </c>
      <c r="AI101" s="108" t="str">
        <f>PKG!AJ113</f>
        <v/>
      </c>
      <c r="AJ101" s="108">
        <f>PKG!AK113</f>
        <v>0</v>
      </c>
      <c r="AK101" s="108">
        <f>PKG!AL113</f>
        <v>0</v>
      </c>
      <c r="AL101" s="108">
        <f>PKG!AM113</f>
        <v>0</v>
      </c>
      <c r="AM101" s="108">
        <f>PKG!AN113</f>
        <v>0</v>
      </c>
      <c r="AN101" s="108">
        <f>PKG!AO113</f>
        <v>0</v>
      </c>
      <c r="AO101" s="108">
        <f>PKG!AP113</f>
        <v>0</v>
      </c>
      <c r="AP101" s="108">
        <f>PKG!AQ113</f>
        <v>0</v>
      </c>
      <c r="AQ101" s="108">
        <f>PKG!AR113</f>
        <v>0</v>
      </c>
      <c r="AR101" s="108">
        <f>PKG!AS113</f>
        <v>0</v>
      </c>
      <c r="AS101" s="108">
        <f>PKG!AT113</f>
        <v>0</v>
      </c>
      <c r="AT101" s="108">
        <f>PKG!AU113</f>
        <v>0</v>
      </c>
      <c r="AU101" s="108">
        <f>PKG!AV113</f>
        <v>0</v>
      </c>
      <c r="AV101" s="108">
        <f>PKG!AW113</f>
        <v>0</v>
      </c>
      <c r="AW101" s="108">
        <f>PKG!AX113</f>
        <v>0</v>
      </c>
    </row>
    <row r="102" spans="1:49" x14ac:dyDescent="0.25">
      <c r="A102" s="108">
        <f>PKG!B114</f>
        <v>101</v>
      </c>
      <c r="B102" s="108">
        <f>PKG!C114</f>
        <v>0</v>
      </c>
      <c r="C102" s="108">
        <f>PKG!D114</f>
        <v>0</v>
      </c>
      <c r="D102" s="108">
        <f>PKG!E114</f>
        <v>0</v>
      </c>
      <c r="E102" s="108" t="str">
        <f>PKG!F114</f>
        <v/>
      </c>
      <c r="F102" s="108" t="str">
        <f>PKG!G114</f>
        <v/>
      </c>
      <c r="G102" s="108">
        <f>PKG!H114</f>
        <v>0</v>
      </c>
      <c r="H102" s="108" t="str">
        <f>PKG!I114</f>
        <v/>
      </c>
      <c r="I102" s="108" t="str">
        <f>PKG!J114</f>
        <v/>
      </c>
      <c r="J102" s="108" t="str">
        <f>PKG!K114</f>
        <v/>
      </c>
      <c r="K102" s="108" t="str">
        <f>PKG!L114</f>
        <v/>
      </c>
      <c r="L102" s="108">
        <f>PKG!M114</f>
        <v>0</v>
      </c>
      <c r="M102" s="108">
        <f>PKG!N114</f>
        <v>0</v>
      </c>
      <c r="N102" s="108">
        <f>PKG!O114</f>
        <v>0</v>
      </c>
      <c r="O102" s="108">
        <f>PKG!P114</f>
        <v>0</v>
      </c>
      <c r="P102" s="108">
        <f>PKG!Q114</f>
        <v>0</v>
      </c>
      <c r="Q102" s="108">
        <f>PKG!R114</f>
        <v>0</v>
      </c>
      <c r="R102" s="108">
        <f>PKG!S114</f>
        <v>0</v>
      </c>
      <c r="S102" s="108">
        <f>PKG!T114</f>
        <v>0</v>
      </c>
      <c r="T102" s="108">
        <f>PKG!U114</f>
        <v>0</v>
      </c>
      <c r="U102" s="108">
        <f>PKG!V114</f>
        <v>0</v>
      </c>
      <c r="V102" s="108">
        <f>PKG!W114</f>
        <v>0</v>
      </c>
      <c r="W102" s="108">
        <f>PKG!X114</f>
        <v>0</v>
      </c>
      <c r="X102" s="108">
        <f>PKG!Y114</f>
        <v>0</v>
      </c>
      <c r="Y102" s="108">
        <f>PKG!Z114</f>
        <v>0</v>
      </c>
      <c r="Z102" s="108">
        <f>PKG!AA114</f>
        <v>0</v>
      </c>
      <c r="AA102" s="108">
        <f>PKG!AB114</f>
        <v>0</v>
      </c>
      <c r="AB102" s="108">
        <f>PKG!AC114</f>
        <v>0</v>
      </c>
      <c r="AC102" s="108">
        <f>PKG!AD114</f>
        <v>0</v>
      </c>
      <c r="AD102" s="108">
        <f>PKG!AE114</f>
        <v>0</v>
      </c>
      <c r="AE102" s="108">
        <f>PKG!AF114</f>
        <v>0</v>
      </c>
      <c r="AF102" s="108" t="str">
        <f>PKG!AG114</f>
        <v/>
      </c>
      <c r="AG102" s="108" t="str">
        <f>PKG!AH114</f>
        <v/>
      </c>
      <c r="AH102" s="108" t="str">
        <f>PKG!AI114</f>
        <v/>
      </c>
      <c r="AI102" s="108" t="str">
        <f>PKG!AJ114</f>
        <v/>
      </c>
      <c r="AJ102" s="108">
        <f>PKG!AK114</f>
        <v>0</v>
      </c>
      <c r="AK102" s="108">
        <f>PKG!AL114</f>
        <v>0</v>
      </c>
      <c r="AL102" s="108">
        <f>PKG!AM114</f>
        <v>0</v>
      </c>
      <c r="AM102" s="108">
        <f>PKG!AN114</f>
        <v>0</v>
      </c>
      <c r="AN102" s="108">
        <f>PKG!AO114</f>
        <v>0</v>
      </c>
      <c r="AO102" s="108">
        <f>PKG!AP114</f>
        <v>0</v>
      </c>
      <c r="AP102" s="108">
        <f>PKG!AQ114</f>
        <v>0</v>
      </c>
      <c r="AQ102" s="108">
        <f>PKG!AR114</f>
        <v>0</v>
      </c>
      <c r="AR102" s="108">
        <f>PKG!AS114</f>
        <v>0</v>
      </c>
      <c r="AS102" s="108">
        <f>PKG!AT114</f>
        <v>0</v>
      </c>
      <c r="AT102" s="108">
        <f>PKG!AU114</f>
        <v>0</v>
      </c>
      <c r="AU102" s="108">
        <f>PKG!AV114</f>
        <v>0</v>
      </c>
      <c r="AV102" s="108">
        <f>PKG!AW114</f>
        <v>0</v>
      </c>
      <c r="AW102" s="108">
        <f>PKG!AX114</f>
        <v>0</v>
      </c>
    </row>
    <row r="103" spans="1:49" x14ac:dyDescent="0.25">
      <c r="A103" s="108">
        <f>PKG!B115</f>
        <v>102</v>
      </c>
      <c r="B103" s="108">
        <f>PKG!C115</f>
        <v>0</v>
      </c>
      <c r="C103" s="108">
        <f>PKG!D115</f>
        <v>0</v>
      </c>
      <c r="D103" s="108">
        <f>PKG!E115</f>
        <v>0</v>
      </c>
      <c r="E103" s="108" t="str">
        <f>PKG!F115</f>
        <v/>
      </c>
      <c r="F103" s="108" t="str">
        <f>PKG!G115</f>
        <v/>
      </c>
      <c r="G103" s="108">
        <f>PKG!H115</f>
        <v>0</v>
      </c>
      <c r="H103" s="108" t="str">
        <f>PKG!I115</f>
        <v/>
      </c>
      <c r="I103" s="108" t="str">
        <f>PKG!J115</f>
        <v/>
      </c>
      <c r="J103" s="108" t="str">
        <f>PKG!K115</f>
        <v/>
      </c>
      <c r="K103" s="108" t="str">
        <f>PKG!L115</f>
        <v/>
      </c>
      <c r="L103" s="108">
        <f>PKG!M115</f>
        <v>0</v>
      </c>
      <c r="M103" s="108">
        <f>PKG!N115</f>
        <v>0</v>
      </c>
      <c r="N103" s="108">
        <f>PKG!O115</f>
        <v>0</v>
      </c>
      <c r="O103" s="108">
        <f>PKG!P115</f>
        <v>0</v>
      </c>
      <c r="P103" s="108">
        <f>PKG!Q115</f>
        <v>0</v>
      </c>
      <c r="Q103" s="108">
        <f>PKG!R115</f>
        <v>0</v>
      </c>
      <c r="R103" s="108">
        <f>PKG!S115</f>
        <v>0</v>
      </c>
      <c r="S103" s="108">
        <f>PKG!T115</f>
        <v>0</v>
      </c>
      <c r="T103" s="108">
        <f>PKG!U115</f>
        <v>0</v>
      </c>
      <c r="U103" s="108">
        <f>PKG!V115</f>
        <v>0</v>
      </c>
      <c r="V103" s="108">
        <f>PKG!W115</f>
        <v>0</v>
      </c>
      <c r="W103" s="108">
        <f>PKG!X115</f>
        <v>0</v>
      </c>
      <c r="X103" s="108">
        <f>PKG!Y115</f>
        <v>0</v>
      </c>
      <c r="Y103" s="108">
        <f>PKG!Z115</f>
        <v>0</v>
      </c>
      <c r="Z103" s="108">
        <f>PKG!AA115</f>
        <v>0</v>
      </c>
      <c r="AA103" s="108">
        <f>PKG!AB115</f>
        <v>0</v>
      </c>
      <c r="AB103" s="108">
        <f>PKG!AC115</f>
        <v>0</v>
      </c>
      <c r="AC103" s="108">
        <f>PKG!AD115</f>
        <v>0</v>
      </c>
      <c r="AD103" s="108">
        <f>PKG!AE115</f>
        <v>0</v>
      </c>
      <c r="AE103" s="108">
        <f>PKG!AF115</f>
        <v>0</v>
      </c>
      <c r="AF103" s="108" t="str">
        <f>PKG!AG115</f>
        <v/>
      </c>
      <c r="AG103" s="108" t="str">
        <f>PKG!AH115</f>
        <v/>
      </c>
      <c r="AH103" s="108" t="str">
        <f>PKG!AI115</f>
        <v/>
      </c>
      <c r="AI103" s="108" t="str">
        <f>PKG!AJ115</f>
        <v/>
      </c>
      <c r="AJ103" s="108">
        <f>PKG!AK115</f>
        <v>0</v>
      </c>
      <c r="AK103" s="108">
        <f>PKG!AL115</f>
        <v>0</v>
      </c>
      <c r="AL103" s="108">
        <f>PKG!AM115</f>
        <v>0</v>
      </c>
      <c r="AM103" s="108">
        <f>PKG!AN115</f>
        <v>0</v>
      </c>
      <c r="AN103" s="108">
        <f>PKG!AO115</f>
        <v>0</v>
      </c>
      <c r="AO103" s="108">
        <f>PKG!AP115</f>
        <v>0</v>
      </c>
      <c r="AP103" s="108">
        <f>PKG!AQ115</f>
        <v>0</v>
      </c>
      <c r="AQ103" s="108">
        <f>PKG!AR115</f>
        <v>0</v>
      </c>
      <c r="AR103" s="108">
        <f>PKG!AS115</f>
        <v>0</v>
      </c>
      <c r="AS103" s="108">
        <f>PKG!AT115</f>
        <v>0</v>
      </c>
      <c r="AT103" s="108">
        <f>PKG!AU115</f>
        <v>0</v>
      </c>
      <c r="AU103" s="108">
        <f>PKG!AV115</f>
        <v>0</v>
      </c>
      <c r="AV103" s="108">
        <f>PKG!AW115</f>
        <v>0</v>
      </c>
      <c r="AW103" s="108">
        <f>PKG!AX115</f>
        <v>0</v>
      </c>
    </row>
    <row r="104" spans="1:49" x14ac:dyDescent="0.25">
      <c r="A104" s="108">
        <f>PKG!B116</f>
        <v>103</v>
      </c>
      <c r="B104" s="108">
        <f>PKG!C116</f>
        <v>0</v>
      </c>
      <c r="C104" s="108">
        <f>PKG!D116</f>
        <v>0</v>
      </c>
      <c r="D104" s="108">
        <f>PKG!E116</f>
        <v>0</v>
      </c>
      <c r="E104" s="108" t="str">
        <f>PKG!F116</f>
        <v/>
      </c>
      <c r="F104" s="108" t="str">
        <f>PKG!G116</f>
        <v/>
      </c>
      <c r="G104" s="108">
        <f>PKG!H116</f>
        <v>0</v>
      </c>
      <c r="H104" s="108" t="str">
        <f>PKG!I116</f>
        <v/>
      </c>
      <c r="I104" s="108" t="str">
        <f>PKG!J116</f>
        <v/>
      </c>
      <c r="J104" s="108" t="str">
        <f>PKG!K116</f>
        <v/>
      </c>
      <c r="K104" s="108" t="str">
        <f>PKG!L116</f>
        <v/>
      </c>
      <c r="L104" s="108">
        <f>PKG!M116</f>
        <v>0</v>
      </c>
      <c r="M104" s="108">
        <f>PKG!N116</f>
        <v>0</v>
      </c>
      <c r="N104" s="108">
        <f>PKG!O116</f>
        <v>0</v>
      </c>
      <c r="O104" s="108">
        <f>PKG!P116</f>
        <v>0</v>
      </c>
      <c r="P104" s="108">
        <f>PKG!Q116</f>
        <v>0</v>
      </c>
      <c r="Q104" s="108">
        <f>PKG!R116</f>
        <v>0</v>
      </c>
      <c r="R104" s="108">
        <f>PKG!S116</f>
        <v>0</v>
      </c>
      <c r="S104" s="108">
        <f>PKG!T116</f>
        <v>0</v>
      </c>
      <c r="T104" s="108">
        <f>PKG!U116</f>
        <v>0</v>
      </c>
      <c r="U104" s="108">
        <f>PKG!V116</f>
        <v>0</v>
      </c>
      <c r="V104" s="108">
        <f>PKG!W116</f>
        <v>0</v>
      </c>
      <c r="W104" s="108">
        <f>PKG!X116</f>
        <v>0</v>
      </c>
      <c r="X104" s="108">
        <f>PKG!Y116</f>
        <v>0</v>
      </c>
      <c r="Y104" s="108">
        <f>PKG!Z116</f>
        <v>0</v>
      </c>
      <c r="Z104" s="108">
        <f>PKG!AA116</f>
        <v>0</v>
      </c>
      <c r="AA104" s="108">
        <f>PKG!AB116</f>
        <v>0</v>
      </c>
      <c r="AB104" s="108">
        <f>PKG!AC116</f>
        <v>0</v>
      </c>
      <c r="AC104" s="108">
        <f>PKG!AD116</f>
        <v>0</v>
      </c>
      <c r="AD104" s="108">
        <f>PKG!AE116</f>
        <v>0</v>
      </c>
      <c r="AE104" s="108">
        <f>PKG!AF116</f>
        <v>0</v>
      </c>
      <c r="AF104" s="108" t="str">
        <f>PKG!AG116</f>
        <v/>
      </c>
      <c r="AG104" s="108" t="str">
        <f>PKG!AH116</f>
        <v/>
      </c>
      <c r="AH104" s="108" t="str">
        <f>PKG!AI116</f>
        <v/>
      </c>
      <c r="AI104" s="108" t="str">
        <f>PKG!AJ116</f>
        <v/>
      </c>
      <c r="AJ104" s="108">
        <f>PKG!AK116</f>
        <v>0</v>
      </c>
      <c r="AK104" s="108">
        <f>PKG!AL116</f>
        <v>0</v>
      </c>
      <c r="AL104" s="108">
        <f>PKG!AM116</f>
        <v>0</v>
      </c>
      <c r="AM104" s="108">
        <f>PKG!AN116</f>
        <v>0</v>
      </c>
      <c r="AN104" s="108">
        <f>PKG!AO116</f>
        <v>0</v>
      </c>
      <c r="AO104" s="108">
        <f>PKG!AP116</f>
        <v>0</v>
      </c>
      <c r="AP104" s="108">
        <f>PKG!AQ116</f>
        <v>0</v>
      </c>
      <c r="AQ104" s="108">
        <f>PKG!AR116</f>
        <v>0</v>
      </c>
      <c r="AR104" s="108">
        <f>PKG!AS116</f>
        <v>0</v>
      </c>
      <c r="AS104" s="108">
        <f>PKG!AT116</f>
        <v>0</v>
      </c>
      <c r="AT104" s="108">
        <f>PKG!AU116</f>
        <v>0</v>
      </c>
      <c r="AU104" s="108">
        <f>PKG!AV116</f>
        <v>0</v>
      </c>
      <c r="AV104" s="108">
        <f>PKG!AW116</f>
        <v>0</v>
      </c>
      <c r="AW104" s="108">
        <f>PKG!AX116</f>
        <v>0</v>
      </c>
    </row>
    <row r="105" spans="1:49" x14ac:dyDescent="0.25">
      <c r="A105" s="108">
        <f>PKG!B117</f>
        <v>104</v>
      </c>
      <c r="B105" s="108">
        <f>PKG!C117</f>
        <v>0</v>
      </c>
      <c r="C105" s="108">
        <f>PKG!D117</f>
        <v>0</v>
      </c>
      <c r="D105" s="108">
        <f>PKG!E117</f>
        <v>0</v>
      </c>
      <c r="E105" s="108" t="str">
        <f>PKG!F117</f>
        <v/>
      </c>
      <c r="F105" s="108" t="str">
        <f>PKG!G117</f>
        <v/>
      </c>
      <c r="G105" s="108">
        <f>PKG!H117</f>
        <v>0</v>
      </c>
      <c r="H105" s="108" t="str">
        <f>PKG!I117</f>
        <v/>
      </c>
      <c r="I105" s="108" t="str">
        <f>PKG!J117</f>
        <v/>
      </c>
      <c r="J105" s="108" t="str">
        <f>PKG!K117</f>
        <v/>
      </c>
      <c r="K105" s="108" t="str">
        <f>PKG!L117</f>
        <v/>
      </c>
      <c r="L105" s="108">
        <f>PKG!M117</f>
        <v>0</v>
      </c>
      <c r="M105" s="108">
        <f>PKG!N117</f>
        <v>0</v>
      </c>
      <c r="N105" s="108">
        <f>PKG!O117</f>
        <v>0</v>
      </c>
      <c r="O105" s="108">
        <f>PKG!P117</f>
        <v>0</v>
      </c>
      <c r="P105" s="108">
        <f>PKG!Q117</f>
        <v>0</v>
      </c>
      <c r="Q105" s="108">
        <f>PKG!R117</f>
        <v>0</v>
      </c>
      <c r="R105" s="108">
        <f>PKG!S117</f>
        <v>0</v>
      </c>
      <c r="S105" s="108">
        <f>PKG!T117</f>
        <v>0</v>
      </c>
      <c r="T105" s="108">
        <f>PKG!U117</f>
        <v>0</v>
      </c>
      <c r="U105" s="108">
        <f>PKG!V117</f>
        <v>0</v>
      </c>
      <c r="V105" s="108">
        <f>PKG!W117</f>
        <v>0</v>
      </c>
      <c r="W105" s="108">
        <f>PKG!X117</f>
        <v>0</v>
      </c>
      <c r="X105" s="108">
        <f>PKG!Y117</f>
        <v>0</v>
      </c>
      <c r="Y105" s="108">
        <f>PKG!Z117</f>
        <v>0</v>
      </c>
      <c r="Z105" s="108">
        <f>PKG!AA117</f>
        <v>0</v>
      </c>
      <c r="AA105" s="108">
        <f>PKG!AB117</f>
        <v>0</v>
      </c>
      <c r="AB105" s="108">
        <f>PKG!AC117</f>
        <v>0</v>
      </c>
      <c r="AC105" s="108">
        <f>PKG!AD117</f>
        <v>0</v>
      </c>
      <c r="AD105" s="108">
        <f>PKG!AE117</f>
        <v>0</v>
      </c>
      <c r="AE105" s="108">
        <f>PKG!AF117</f>
        <v>0</v>
      </c>
      <c r="AF105" s="108" t="str">
        <f>PKG!AG117</f>
        <v/>
      </c>
      <c r="AG105" s="108" t="str">
        <f>PKG!AH117</f>
        <v/>
      </c>
      <c r="AH105" s="108" t="str">
        <f>PKG!AI117</f>
        <v/>
      </c>
      <c r="AI105" s="108" t="str">
        <f>PKG!AJ117</f>
        <v/>
      </c>
      <c r="AJ105" s="108">
        <f>PKG!AK117</f>
        <v>0</v>
      </c>
      <c r="AK105" s="108">
        <f>PKG!AL117</f>
        <v>0</v>
      </c>
      <c r="AL105" s="108">
        <f>PKG!AM117</f>
        <v>0</v>
      </c>
      <c r="AM105" s="108">
        <f>PKG!AN117</f>
        <v>0</v>
      </c>
      <c r="AN105" s="108">
        <f>PKG!AO117</f>
        <v>0</v>
      </c>
      <c r="AO105" s="108">
        <f>PKG!AP117</f>
        <v>0</v>
      </c>
      <c r="AP105" s="108">
        <f>PKG!AQ117</f>
        <v>0</v>
      </c>
      <c r="AQ105" s="108">
        <f>PKG!AR117</f>
        <v>0</v>
      </c>
      <c r="AR105" s="108">
        <f>PKG!AS117</f>
        <v>0</v>
      </c>
      <c r="AS105" s="108">
        <f>PKG!AT117</f>
        <v>0</v>
      </c>
      <c r="AT105" s="108">
        <f>PKG!AU117</f>
        <v>0</v>
      </c>
      <c r="AU105" s="108">
        <f>PKG!AV117</f>
        <v>0</v>
      </c>
      <c r="AV105" s="108">
        <f>PKG!AW117</f>
        <v>0</v>
      </c>
      <c r="AW105" s="108">
        <f>PKG!AX117</f>
        <v>0</v>
      </c>
    </row>
    <row r="106" spans="1:49" x14ac:dyDescent="0.25">
      <c r="A106" s="108">
        <f>PKG!B118</f>
        <v>105</v>
      </c>
      <c r="B106" s="108">
        <f>PKG!C118</f>
        <v>0</v>
      </c>
      <c r="C106" s="108">
        <f>PKG!D118</f>
        <v>0</v>
      </c>
      <c r="D106" s="108">
        <f>PKG!E118</f>
        <v>0</v>
      </c>
      <c r="E106" s="108" t="str">
        <f>PKG!F118</f>
        <v/>
      </c>
      <c r="F106" s="108" t="str">
        <f>PKG!G118</f>
        <v/>
      </c>
      <c r="G106" s="108">
        <f>PKG!H118</f>
        <v>0</v>
      </c>
      <c r="H106" s="108" t="str">
        <f>PKG!I118</f>
        <v/>
      </c>
      <c r="I106" s="108" t="str">
        <f>PKG!J118</f>
        <v/>
      </c>
      <c r="J106" s="108" t="str">
        <f>PKG!K118</f>
        <v/>
      </c>
      <c r="K106" s="108" t="str">
        <f>PKG!L118</f>
        <v/>
      </c>
      <c r="L106" s="108">
        <f>PKG!M118</f>
        <v>0</v>
      </c>
      <c r="M106" s="108">
        <f>PKG!N118</f>
        <v>0</v>
      </c>
      <c r="N106" s="108">
        <f>PKG!O118</f>
        <v>0</v>
      </c>
      <c r="O106" s="108">
        <f>PKG!P118</f>
        <v>0</v>
      </c>
      <c r="P106" s="108">
        <f>PKG!Q118</f>
        <v>0</v>
      </c>
      <c r="Q106" s="108">
        <f>PKG!R118</f>
        <v>0</v>
      </c>
      <c r="R106" s="108">
        <f>PKG!S118</f>
        <v>0</v>
      </c>
      <c r="S106" s="108">
        <f>PKG!T118</f>
        <v>0</v>
      </c>
      <c r="T106" s="108">
        <f>PKG!U118</f>
        <v>0</v>
      </c>
      <c r="U106" s="108">
        <f>PKG!V118</f>
        <v>0</v>
      </c>
      <c r="V106" s="108">
        <f>PKG!W118</f>
        <v>0</v>
      </c>
      <c r="W106" s="108">
        <f>PKG!X118</f>
        <v>0</v>
      </c>
      <c r="X106" s="108">
        <f>PKG!Y118</f>
        <v>0</v>
      </c>
      <c r="Y106" s="108">
        <f>PKG!Z118</f>
        <v>0</v>
      </c>
      <c r="Z106" s="108">
        <f>PKG!AA118</f>
        <v>0</v>
      </c>
      <c r="AA106" s="108">
        <f>PKG!AB118</f>
        <v>0</v>
      </c>
      <c r="AB106" s="108">
        <f>PKG!AC118</f>
        <v>0</v>
      </c>
      <c r="AC106" s="108">
        <f>PKG!AD118</f>
        <v>0</v>
      </c>
      <c r="AD106" s="108">
        <f>PKG!AE118</f>
        <v>0</v>
      </c>
      <c r="AE106" s="108">
        <f>PKG!AF118</f>
        <v>0</v>
      </c>
      <c r="AF106" s="108" t="str">
        <f>PKG!AG118</f>
        <v/>
      </c>
      <c r="AG106" s="108" t="str">
        <f>PKG!AH118</f>
        <v/>
      </c>
      <c r="AH106" s="108" t="str">
        <f>PKG!AI118</f>
        <v/>
      </c>
      <c r="AI106" s="108" t="str">
        <f>PKG!AJ118</f>
        <v/>
      </c>
      <c r="AJ106" s="108">
        <f>PKG!AK118</f>
        <v>0</v>
      </c>
      <c r="AK106" s="108">
        <f>PKG!AL118</f>
        <v>0</v>
      </c>
      <c r="AL106" s="108">
        <f>PKG!AM118</f>
        <v>0</v>
      </c>
      <c r="AM106" s="108">
        <f>PKG!AN118</f>
        <v>0</v>
      </c>
      <c r="AN106" s="108">
        <f>PKG!AO118</f>
        <v>0</v>
      </c>
      <c r="AO106" s="108">
        <f>PKG!AP118</f>
        <v>0</v>
      </c>
      <c r="AP106" s="108">
        <f>PKG!AQ118</f>
        <v>0</v>
      </c>
      <c r="AQ106" s="108">
        <f>PKG!AR118</f>
        <v>0</v>
      </c>
      <c r="AR106" s="108">
        <f>PKG!AS118</f>
        <v>0</v>
      </c>
      <c r="AS106" s="108">
        <f>PKG!AT118</f>
        <v>0</v>
      </c>
      <c r="AT106" s="108">
        <f>PKG!AU118</f>
        <v>0</v>
      </c>
      <c r="AU106" s="108">
        <f>PKG!AV118</f>
        <v>0</v>
      </c>
      <c r="AV106" s="108">
        <f>PKG!AW118</f>
        <v>0</v>
      </c>
      <c r="AW106" s="108">
        <f>PKG!AX118</f>
        <v>0</v>
      </c>
    </row>
    <row r="107" spans="1:49" x14ac:dyDescent="0.25">
      <c r="A107" s="108">
        <f>PKG!B119</f>
        <v>106</v>
      </c>
      <c r="B107" s="108">
        <f>PKG!C119</f>
        <v>0</v>
      </c>
      <c r="C107" s="108">
        <f>PKG!D119</f>
        <v>0</v>
      </c>
      <c r="D107" s="108">
        <f>PKG!E119</f>
        <v>0</v>
      </c>
      <c r="E107" s="108" t="str">
        <f>PKG!F119</f>
        <v/>
      </c>
      <c r="F107" s="108" t="str">
        <f>PKG!G119</f>
        <v/>
      </c>
      <c r="G107" s="108">
        <f>PKG!H119</f>
        <v>0</v>
      </c>
      <c r="H107" s="108" t="str">
        <f>PKG!I119</f>
        <v/>
      </c>
      <c r="I107" s="108" t="str">
        <f>PKG!J119</f>
        <v/>
      </c>
      <c r="J107" s="108" t="str">
        <f>PKG!K119</f>
        <v/>
      </c>
      <c r="K107" s="108" t="str">
        <f>PKG!L119</f>
        <v/>
      </c>
      <c r="L107" s="108">
        <f>PKG!M119</f>
        <v>0</v>
      </c>
      <c r="M107" s="108">
        <f>PKG!N119</f>
        <v>0</v>
      </c>
      <c r="N107" s="108">
        <f>PKG!O119</f>
        <v>0</v>
      </c>
      <c r="O107" s="108">
        <f>PKG!P119</f>
        <v>0</v>
      </c>
      <c r="P107" s="108">
        <f>PKG!Q119</f>
        <v>0</v>
      </c>
      <c r="Q107" s="108">
        <f>PKG!R119</f>
        <v>0</v>
      </c>
      <c r="R107" s="108">
        <f>PKG!S119</f>
        <v>0</v>
      </c>
      <c r="S107" s="108">
        <f>PKG!T119</f>
        <v>0</v>
      </c>
      <c r="T107" s="108">
        <f>PKG!U119</f>
        <v>0</v>
      </c>
      <c r="U107" s="108">
        <f>PKG!V119</f>
        <v>0</v>
      </c>
      <c r="V107" s="108">
        <f>PKG!W119</f>
        <v>0</v>
      </c>
      <c r="W107" s="108">
        <f>PKG!X119</f>
        <v>0</v>
      </c>
      <c r="X107" s="108">
        <f>PKG!Y119</f>
        <v>0</v>
      </c>
      <c r="Y107" s="108">
        <f>PKG!Z119</f>
        <v>0</v>
      </c>
      <c r="Z107" s="108">
        <f>PKG!AA119</f>
        <v>0</v>
      </c>
      <c r="AA107" s="108">
        <f>PKG!AB119</f>
        <v>0</v>
      </c>
      <c r="AB107" s="108">
        <f>PKG!AC119</f>
        <v>0</v>
      </c>
      <c r="AC107" s="108">
        <f>PKG!AD119</f>
        <v>0</v>
      </c>
      <c r="AD107" s="108">
        <f>PKG!AE119</f>
        <v>0</v>
      </c>
      <c r="AE107" s="108">
        <f>PKG!AF119</f>
        <v>0</v>
      </c>
      <c r="AF107" s="108" t="str">
        <f>PKG!AG119</f>
        <v/>
      </c>
      <c r="AG107" s="108" t="str">
        <f>PKG!AH119</f>
        <v/>
      </c>
      <c r="AH107" s="108" t="str">
        <f>PKG!AI119</f>
        <v/>
      </c>
      <c r="AI107" s="108" t="str">
        <f>PKG!AJ119</f>
        <v/>
      </c>
      <c r="AJ107" s="108">
        <f>PKG!AK119</f>
        <v>0</v>
      </c>
      <c r="AK107" s="108">
        <f>PKG!AL119</f>
        <v>0</v>
      </c>
      <c r="AL107" s="108">
        <f>PKG!AM119</f>
        <v>0</v>
      </c>
      <c r="AM107" s="108">
        <f>PKG!AN119</f>
        <v>0</v>
      </c>
      <c r="AN107" s="108">
        <f>PKG!AO119</f>
        <v>0</v>
      </c>
      <c r="AO107" s="108">
        <f>PKG!AP119</f>
        <v>0</v>
      </c>
      <c r="AP107" s="108">
        <f>PKG!AQ119</f>
        <v>0</v>
      </c>
      <c r="AQ107" s="108">
        <f>PKG!AR119</f>
        <v>0</v>
      </c>
      <c r="AR107" s="108">
        <f>PKG!AS119</f>
        <v>0</v>
      </c>
      <c r="AS107" s="108">
        <f>PKG!AT119</f>
        <v>0</v>
      </c>
      <c r="AT107" s="108">
        <f>PKG!AU119</f>
        <v>0</v>
      </c>
      <c r="AU107" s="108">
        <f>PKG!AV119</f>
        <v>0</v>
      </c>
      <c r="AV107" s="108">
        <f>PKG!AW119</f>
        <v>0</v>
      </c>
      <c r="AW107" s="108">
        <f>PKG!AX119</f>
        <v>0</v>
      </c>
    </row>
    <row r="108" spans="1:49" x14ac:dyDescent="0.25">
      <c r="A108" s="108">
        <f>PKG!B120</f>
        <v>107</v>
      </c>
      <c r="B108" s="108">
        <f>PKG!C120</f>
        <v>0</v>
      </c>
      <c r="C108" s="108">
        <f>PKG!D120</f>
        <v>0</v>
      </c>
      <c r="D108" s="108">
        <f>PKG!E120</f>
        <v>0</v>
      </c>
      <c r="E108" s="108" t="str">
        <f>PKG!F120</f>
        <v/>
      </c>
      <c r="F108" s="108" t="str">
        <f>PKG!G120</f>
        <v/>
      </c>
      <c r="G108" s="108">
        <f>PKG!H120</f>
        <v>0</v>
      </c>
      <c r="H108" s="108" t="str">
        <f>PKG!I120</f>
        <v/>
      </c>
      <c r="I108" s="108" t="str">
        <f>PKG!J120</f>
        <v/>
      </c>
      <c r="J108" s="108" t="str">
        <f>PKG!K120</f>
        <v/>
      </c>
      <c r="K108" s="108" t="str">
        <f>PKG!L120</f>
        <v/>
      </c>
      <c r="L108" s="108">
        <f>PKG!M120</f>
        <v>0</v>
      </c>
      <c r="M108" s="108">
        <f>PKG!N120</f>
        <v>0</v>
      </c>
      <c r="N108" s="108">
        <f>PKG!O120</f>
        <v>0</v>
      </c>
      <c r="O108" s="108">
        <f>PKG!P120</f>
        <v>0</v>
      </c>
      <c r="P108" s="108">
        <f>PKG!Q120</f>
        <v>0</v>
      </c>
      <c r="Q108" s="108">
        <f>PKG!R120</f>
        <v>0</v>
      </c>
      <c r="R108" s="108">
        <f>PKG!S120</f>
        <v>0</v>
      </c>
      <c r="S108" s="108">
        <f>PKG!T120</f>
        <v>0</v>
      </c>
      <c r="T108" s="108">
        <f>PKG!U120</f>
        <v>0</v>
      </c>
      <c r="U108" s="108">
        <f>PKG!V120</f>
        <v>0</v>
      </c>
      <c r="V108" s="108">
        <f>PKG!W120</f>
        <v>0</v>
      </c>
      <c r="W108" s="108">
        <f>PKG!X120</f>
        <v>0</v>
      </c>
      <c r="X108" s="108">
        <f>PKG!Y120</f>
        <v>0</v>
      </c>
      <c r="Y108" s="108">
        <f>PKG!Z120</f>
        <v>0</v>
      </c>
      <c r="Z108" s="108">
        <f>PKG!AA120</f>
        <v>0</v>
      </c>
      <c r="AA108" s="108">
        <f>PKG!AB120</f>
        <v>0</v>
      </c>
      <c r="AB108" s="108">
        <f>PKG!AC120</f>
        <v>0</v>
      </c>
      <c r="AC108" s="108">
        <f>PKG!AD120</f>
        <v>0</v>
      </c>
      <c r="AD108" s="108">
        <f>PKG!AE120</f>
        <v>0</v>
      </c>
      <c r="AE108" s="108">
        <f>PKG!AF120</f>
        <v>0</v>
      </c>
      <c r="AF108" s="108" t="str">
        <f>PKG!AG120</f>
        <v/>
      </c>
      <c r="AG108" s="108" t="str">
        <f>PKG!AH120</f>
        <v/>
      </c>
      <c r="AH108" s="108" t="str">
        <f>PKG!AI120</f>
        <v/>
      </c>
      <c r="AI108" s="108" t="str">
        <f>PKG!AJ120</f>
        <v/>
      </c>
      <c r="AJ108" s="108">
        <f>PKG!AK120</f>
        <v>0</v>
      </c>
      <c r="AK108" s="108">
        <f>PKG!AL120</f>
        <v>0</v>
      </c>
      <c r="AL108" s="108">
        <f>PKG!AM120</f>
        <v>0</v>
      </c>
      <c r="AM108" s="108">
        <f>PKG!AN120</f>
        <v>0</v>
      </c>
      <c r="AN108" s="108">
        <f>PKG!AO120</f>
        <v>0</v>
      </c>
      <c r="AO108" s="108">
        <f>PKG!AP120</f>
        <v>0</v>
      </c>
      <c r="AP108" s="108">
        <f>PKG!AQ120</f>
        <v>0</v>
      </c>
      <c r="AQ108" s="108">
        <f>PKG!AR120</f>
        <v>0</v>
      </c>
      <c r="AR108" s="108">
        <f>PKG!AS120</f>
        <v>0</v>
      </c>
      <c r="AS108" s="108">
        <f>PKG!AT120</f>
        <v>0</v>
      </c>
      <c r="AT108" s="108">
        <f>PKG!AU120</f>
        <v>0</v>
      </c>
      <c r="AU108" s="108">
        <f>PKG!AV120</f>
        <v>0</v>
      </c>
      <c r="AV108" s="108">
        <f>PKG!AW120</f>
        <v>0</v>
      </c>
      <c r="AW108" s="108">
        <f>PKG!AX120</f>
        <v>0</v>
      </c>
    </row>
    <row r="109" spans="1:49" x14ac:dyDescent="0.25">
      <c r="A109" s="108">
        <f>PKG!B121</f>
        <v>108</v>
      </c>
      <c r="B109" s="108">
        <f>PKG!C121</f>
        <v>0</v>
      </c>
      <c r="C109" s="108">
        <f>PKG!D121</f>
        <v>0</v>
      </c>
      <c r="D109" s="108">
        <f>PKG!E121</f>
        <v>0</v>
      </c>
      <c r="E109" s="108" t="str">
        <f>PKG!F121</f>
        <v/>
      </c>
      <c r="F109" s="108" t="str">
        <f>PKG!G121</f>
        <v/>
      </c>
      <c r="G109" s="108">
        <f>PKG!H121</f>
        <v>0</v>
      </c>
      <c r="H109" s="108" t="str">
        <f>PKG!I121</f>
        <v/>
      </c>
      <c r="I109" s="108" t="str">
        <f>PKG!J121</f>
        <v/>
      </c>
      <c r="J109" s="108" t="str">
        <f>PKG!K121</f>
        <v/>
      </c>
      <c r="K109" s="108" t="str">
        <f>PKG!L121</f>
        <v/>
      </c>
      <c r="L109" s="108">
        <f>PKG!M121</f>
        <v>0</v>
      </c>
      <c r="M109" s="108">
        <f>PKG!N121</f>
        <v>0</v>
      </c>
      <c r="N109" s="108">
        <f>PKG!O121</f>
        <v>0</v>
      </c>
      <c r="O109" s="108">
        <f>PKG!P121</f>
        <v>0</v>
      </c>
      <c r="P109" s="108">
        <f>PKG!Q121</f>
        <v>0</v>
      </c>
      <c r="Q109" s="108">
        <f>PKG!R121</f>
        <v>0</v>
      </c>
      <c r="R109" s="108">
        <f>PKG!S121</f>
        <v>0</v>
      </c>
      <c r="S109" s="108">
        <f>PKG!T121</f>
        <v>0</v>
      </c>
      <c r="T109" s="108">
        <f>PKG!U121</f>
        <v>0</v>
      </c>
      <c r="U109" s="108">
        <f>PKG!V121</f>
        <v>0</v>
      </c>
      <c r="V109" s="108">
        <f>PKG!W121</f>
        <v>0</v>
      </c>
      <c r="W109" s="108">
        <f>PKG!X121</f>
        <v>0</v>
      </c>
      <c r="X109" s="108">
        <f>PKG!Y121</f>
        <v>0</v>
      </c>
      <c r="Y109" s="108">
        <f>PKG!Z121</f>
        <v>0</v>
      </c>
      <c r="Z109" s="108">
        <f>PKG!AA121</f>
        <v>0</v>
      </c>
      <c r="AA109" s="108">
        <f>PKG!AB121</f>
        <v>0</v>
      </c>
      <c r="AB109" s="108">
        <f>PKG!AC121</f>
        <v>0</v>
      </c>
      <c r="AC109" s="108">
        <f>PKG!AD121</f>
        <v>0</v>
      </c>
      <c r="AD109" s="108">
        <f>PKG!AE121</f>
        <v>0</v>
      </c>
      <c r="AE109" s="108">
        <f>PKG!AF121</f>
        <v>0</v>
      </c>
      <c r="AF109" s="108" t="str">
        <f>PKG!AG121</f>
        <v/>
      </c>
      <c r="AG109" s="108" t="str">
        <f>PKG!AH121</f>
        <v/>
      </c>
      <c r="AH109" s="108" t="str">
        <f>PKG!AI121</f>
        <v/>
      </c>
      <c r="AI109" s="108" t="str">
        <f>PKG!AJ121</f>
        <v/>
      </c>
      <c r="AJ109" s="108">
        <f>PKG!AK121</f>
        <v>0</v>
      </c>
      <c r="AK109" s="108">
        <f>PKG!AL121</f>
        <v>0</v>
      </c>
      <c r="AL109" s="108">
        <f>PKG!AM121</f>
        <v>0</v>
      </c>
      <c r="AM109" s="108">
        <f>PKG!AN121</f>
        <v>0</v>
      </c>
      <c r="AN109" s="108">
        <f>PKG!AO121</f>
        <v>0</v>
      </c>
      <c r="AO109" s="108">
        <f>PKG!AP121</f>
        <v>0</v>
      </c>
      <c r="AP109" s="108">
        <f>PKG!AQ121</f>
        <v>0</v>
      </c>
      <c r="AQ109" s="108">
        <f>PKG!AR121</f>
        <v>0</v>
      </c>
      <c r="AR109" s="108">
        <f>PKG!AS121</f>
        <v>0</v>
      </c>
      <c r="AS109" s="108">
        <f>PKG!AT121</f>
        <v>0</v>
      </c>
      <c r="AT109" s="108">
        <f>PKG!AU121</f>
        <v>0</v>
      </c>
      <c r="AU109" s="108">
        <f>PKG!AV121</f>
        <v>0</v>
      </c>
      <c r="AV109" s="108">
        <f>PKG!AW121</f>
        <v>0</v>
      </c>
      <c r="AW109" s="108">
        <f>PKG!AX121</f>
        <v>0</v>
      </c>
    </row>
    <row r="110" spans="1:49" x14ac:dyDescent="0.25">
      <c r="A110" s="108">
        <f>PKG!B122</f>
        <v>109</v>
      </c>
      <c r="B110" s="108">
        <f>PKG!C122</f>
        <v>0</v>
      </c>
      <c r="C110" s="108">
        <f>PKG!D122</f>
        <v>0</v>
      </c>
      <c r="D110" s="108">
        <f>PKG!E122</f>
        <v>0</v>
      </c>
      <c r="E110" s="108" t="str">
        <f>PKG!F122</f>
        <v/>
      </c>
      <c r="F110" s="108" t="str">
        <f>PKG!G122</f>
        <v/>
      </c>
      <c r="G110" s="108">
        <f>PKG!H122</f>
        <v>0</v>
      </c>
      <c r="H110" s="108" t="str">
        <f>PKG!I122</f>
        <v/>
      </c>
      <c r="I110" s="108" t="str">
        <f>PKG!J122</f>
        <v/>
      </c>
      <c r="J110" s="108" t="str">
        <f>PKG!K122</f>
        <v/>
      </c>
      <c r="K110" s="108" t="str">
        <f>PKG!L122</f>
        <v/>
      </c>
      <c r="L110" s="108">
        <f>PKG!M122</f>
        <v>0</v>
      </c>
      <c r="M110" s="108">
        <f>PKG!N122</f>
        <v>0</v>
      </c>
      <c r="N110" s="108">
        <f>PKG!O122</f>
        <v>0</v>
      </c>
      <c r="O110" s="108">
        <f>PKG!P122</f>
        <v>0</v>
      </c>
      <c r="P110" s="108">
        <f>PKG!Q122</f>
        <v>0</v>
      </c>
      <c r="Q110" s="108">
        <f>PKG!R122</f>
        <v>0</v>
      </c>
      <c r="R110" s="108">
        <f>PKG!S122</f>
        <v>0</v>
      </c>
      <c r="S110" s="108">
        <f>PKG!T122</f>
        <v>0</v>
      </c>
      <c r="T110" s="108">
        <f>PKG!U122</f>
        <v>0</v>
      </c>
      <c r="U110" s="108">
        <f>PKG!V122</f>
        <v>0</v>
      </c>
      <c r="V110" s="108">
        <f>PKG!W122</f>
        <v>0</v>
      </c>
      <c r="W110" s="108">
        <f>PKG!X122</f>
        <v>0</v>
      </c>
      <c r="X110" s="108">
        <f>PKG!Y122</f>
        <v>0</v>
      </c>
      <c r="Y110" s="108">
        <f>PKG!Z122</f>
        <v>0</v>
      </c>
      <c r="Z110" s="108">
        <f>PKG!AA122</f>
        <v>0</v>
      </c>
      <c r="AA110" s="108">
        <f>PKG!AB122</f>
        <v>0</v>
      </c>
      <c r="AB110" s="108">
        <f>PKG!AC122</f>
        <v>0</v>
      </c>
      <c r="AC110" s="108">
        <f>PKG!AD122</f>
        <v>0</v>
      </c>
      <c r="AD110" s="108">
        <f>PKG!AE122</f>
        <v>0</v>
      </c>
      <c r="AE110" s="108">
        <f>PKG!AF122</f>
        <v>0</v>
      </c>
      <c r="AF110" s="108" t="str">
        <f>PKG!AG122</f>
        <v/>
      </c>
      <c r="AG110" s="108" t="str">
        <f>PKG!AH122</f>
        <v/>
      </c>
      <c r="AH110" s="108" t="str">
        <f>PKG!AI122</f>
        <v/>
      </c>
      <c r="AI110" s="108" t="str">
        <f>PKG!AJ122</f>
        <v/>
      </c>
      <c r="AJ110" s="108">
        <f>PKG!AK122</f>
        <v>0</v>
      </c>
      <c r="AK110" s="108">
        <f>PKG!AL122</f>
        <v>0</v>
      </c>
      <c r="AL110" s="108">
        <f>PKG!AM122</f>
        <v>0</v>
      </c>
      <c r="AM110" s="108">
        <f>PKG!AN122</f>
        <v>0</v>
      </c>
      <c r="AN110" s="108">
        <f>PKG!AO122</f>
        <v>0</v>
      </c>
      <c r="AO110" s="108">
        <f>PKG!AP122</f>
        <v>0</v>
      </c>
      <c r="AP110" s="108">
        <f>PKG!AQ122</f>
        <v>0</v>
      </c>
      <c r="AQ110" s="108">
        <f>PKG!AR122</f>
        <v>0</v>
      </c>
      <c r="AR110" s="108">
        <f>PKG!AS122</f>
        <v>0</v>
      </c>
      <c r="AS110" s="108">
        <f>PKG!AT122</f>
        <v>0</v>
      </c>
      <c r="AT110" s="108">
        <f>PKG!AU122</f>
        <v>0</v>
      </c>
      <c r="AU110" s="108">
        <f>PKG!AV122</f>
        <v>0</v>
      </c>
      <c r="AV110" s="108">
        <f>PKG!AW122</f>
        <v>0</v>
      </c>
      <c r="AW110" s="108">
        <f>PKG!AX122</f>
        <v>0</v>
      </c>
    </row>
    <row r="111" spans="1:49" x14ac:dyDescent="0.25">
      <c r="A111" s="108">
        <f>PKG!B123</f>
        <v>110</v>
      </c>
      <c r="B111" s="108">
        <f>PKG!C123</f>
        <v>0</v>
      </c>
      <c r="C111" s="108">
        <f>PKG!D123</f>
        <v>0</v>
      </c>
      <c r="D111" s="108">
        <f>PKG!E123</f>
        <v>0</v>
      </c>
      <c r="E111" s="108" t="str">
        <f>PKG!F123</f>
        <v/>
      </c>
      <c r="F111" s="108" t="str">
        <f>PKG!G123</f>
        <v/>
      </c>
      <c r="G111" s="108">
        <f>PKG!H123</f>
        <v>0</v>
      </c>
      <c r="H111" s="108" t="str">
        <f>PKG!I123</f>
        <v/>
      </c>
      <c r="I111" s="108" t="str">
        <f>PKG!J123</f>
        <v/>
      </c>
      <c r="J111" s="108" t="str">
        <f>PKG!K123</f>
        <v/>
      </c>
      <c r="K111" s="108" t="str">
        <f>PKG!L123</f>
        <v/>
      </c>
      <c r="L111" s="108">
        <f>PKG!M123</f>
        <v>0</v>
      </c>
      <c r="M111" s="108">
        <f>PKG!N123</f>
        <v>0</v>
      </c>
      <c r="N111" s="108">
        <f>PKG!O123</f>
        <v>0</v>
      </c>
      <c r="O111" s="108">
        <f>PKG!P123</f>
        <v>0</v>
      </c>
      <c r="P111" s="108">
        <f>PKG!Q123</f>
        <v>0</v>
      </c>
      <c r="Q111" s="108">
        <f>PKG!R123</f>
        <v>0</v>
      </c>
      <c r="R111" s="108">
        <f>PKG!S123</f>
        <v>0</v>
      </c>
      <c r="S111" s="108">
        <f>PKG!T123</f>
        <v>0</v>
      </c>
      <c r="T111" s="108">
        <f>PKG!U123</f>
        <v>0</v>
      </c>
      <c r="U111" s="108">
        <f>PKG!V123</f>
        <v>0</v>
      </c>
      <c r="V111" s="108">
        <f>PKG!W123</f>
        <v>0</v>
      </c>
      <c r="W111" s="108">
        <f>PKG!X123</f>
        <v>0</v>
      </c>
      <c r="X111" s="108">
        <f>PKG!Y123</f>
        <v>0</v>
      </c>
      <c r="Y111" s="108">
        <f>PKG!Z123</f>
        <v>0</v>
      </c>
      <c r="Z111" s="108">
        <f>PKG!AA123</f>
        <v>0</v>
      </c>
      <c r="AA111" s="108">
        <f>PKG!AB123</f>
        <v>0</v>
      </c>
      <c r="AB111" s="108">
        <f>PKG!AC123</f>
        <v>0</v>
      </c>
      <c r="AC111" s="108">
        <f>PKG!AD123</f>
        <v>0</v>
      </c>
      <c r="AD111" s="108">
        <f>PKG!AE123</f>
        <v>0</v>
      </c>
      <c r="AE111" s="108">
        <f>PKG!AF123</f>
        <v>0</v>
      </c>
      <c r="AF111" s="108" t="str">
        <f>PKG!AG123</f>
        <v/>
      </c>
      <c r="AG111" s="108" t="str">
        <f>PKG!AH123</f>
        <v/>
      </c>
      <c r="AH111" s="108" t="str">
        <f>PKG!AI123</f>
        <v/>
      </c>
      <c r="AI111" s="108" t="str">
        <f>PKG!AJ123</f>
        <v/>
      </c>
      <c r="AJ111" s="108">
        <f>PKG!AK123</f>
        <v>0</v>
      </c>
      <c r="AK111" s="108">
        <f>PKG!AL123</f>
        <v>0</v>
      </c>
      <c r="AL111" s="108">
        <f>PKG!AM123</f>
        <v>0</v>
      </c>
      <c r="AM111" s="108">
        <f>PKG!AN123</f>
        <v>0</v>
      </c>
      <c r="AN111" s="108">
        <f>PKG!AO123</f>
        <v>0</v>
      </c>
      <c r="AO111" s="108">
        <f>PKG!AP123</f>
        <v>0</v>
      </c>
      <c r="AP111" s="108">
        <f>PKG!AQ123</f>
        <v>0</v>
      </c>
      <c r="AQ111" s="108">
        <f>PKG!AR123</f>
        <v>0</v>
      </c>
      <c r="AR111" s="108">
        <f>PKG!AS123</f>
        <v>0</v>
      </c>
      <c r="AS111" s="108">
        <f>PKG!AT123</f>
        <v>0</v>
      </c>
      <c r="AT111" s="108">
        <f>PKG!AU123</f>
        <v>0</v>
      </c>
      <c r="AU111" s="108">
        <f>PKG!AV123</f>
        <v>0</v>
      </c>
      <c r="AV111" s="108">
        <f>PKG!AW123</f>
        <v>0</v>
      </c>
      <c r="AW111" s="108">
        <f>PKG!AX123</f>
        <v>0</v>
      </c>
    </row>
    <row r="112" spans="1:49" x14ac:dyDescent="0.25">
      <c r="A112" s="108">
        <f>PKG!B124</f>
        <v>111</v>
      </c>
      <c r="B112" s="108">
        <f>PKG!C124</f>
        <v>0</v>
      </c>
      <c r="C112" s="108">
        <f>PKG!D124</f>
        <v>0</v>
      </c>
      <c r="D112" s="108">
        <f>PKG!E124</f>
        <v>0</v>
      </c>
      <c r="E112" s="108" t="str">
        <f>PKG!F124</f>
        <v/>
      </c>
      <c r="F112" s="108" t="str">
        <f>PKG!G124</f>
        <v/>
      </c>
      <c r="G112" s="108">
        <f>PKG!H124</f>
        <v>0</v>
      </c>
      <c r="H112" s="108" t="str">
        <f>PKG!I124</f>
        <v/>
      </c>
      <c r="I112" s="108" t="str">
        <f>PKG!J124</f>
        <v/>
      </c>
      <c r="J112" s="108" t="str">
        <f>PKG!K124</f>
        <v/>
      </c>
      <c r="K112" s="108" t="str">
        <f>PKG!L124</f>
        <v/>
      </c>
      <c r="L112" s="108">
        <f>PKG!M124</f>
        <v>0</v>
      </c>
      <c r="M112" s="108">
        <f>PKG!N124</f>
        <v>0</v>
      </c>
      <c r="N112" s="108">
        <f>PKG!O124</f>
        <v>0</v>
      </c>
      <c r="O112" s="108">
        <f>PKG!P124</f>
        <v>0</v>
      </c>
      <c r="P112" s="108">
        <f>PKG!Q124</f>
        <v>0</v>
      </c>
      <c r="Q112" s="108">
        <f>PKG!R124</f>
        <v>0</v>
      </c>
      <c r="R112" s="108">
        <f>PKG!S124</f>
        <v>0</v>
      </c>
      <c r="S112" s="108">
        <f>PKG!T124</f>
        <v>0</v>
      </c>
      <c r="T112" s="108">
        <f>PKG!U124</f>
        <v>0</v>
      </c>
      <c r="U112" s="108">
        <f>PKG!V124</f>
        <v>0</v>
      </c>
      <c r="V112" s="108">
        <f>PKG!W124</f>
        <v>0</v>
      </c>
      <c r="W112" s="108">
        <f>PKG!X124</f>
        <v>0</v>
      </c>
      <c r="X112" s="108">
        <f>PKG!Y124</f>
        <v>0</v>
      </c>
      <c r="Y112" s="108">
        <f>PKG!Z124</f>
        <v>0</v>
      </c>
      <c r="Z112" s="108">
        <f>PKG!AA124</f>
        <v>0</v>
      </c>
      <c r="AA112" s="108">
        <f>PKG!AB124</f>
        <v>0</v>
      </c>
      <c r="AB112" s="108">
        <f>PKG!AC124</f>
        <v>0</v>
      </c>
      <c r="AC112" s="108">
        <f>PKG!AD124</f>
        <v>0</v>
      </c>
      <c r="AD112" s="108">
        <f>PKG!AE124</f>
        <v>0</v>
      </c>
      <c r="AE112" s="108">
        <f>PKG!AF124</f>
        <v>0</v>
      </c>
      <c r="AF112" s="108" t="str">
        <f>PKG!AG124</f>
        <v/>
      </c>
      <c r="AG112" s="108" t="str">
        <f>PKG!AH124</f>
        <v/>
      </c>
      <c r="AH112" s="108" t="str">
        <f>PKG!AI124</f>
        <v/>
      </c>
      <c r="AI112" s="108" t="str">
        <f>PKG!AJ124</f>
        <v/>
      </c>
      <c r="AJ112" s="108">
        <f>PKG!AK124</f>
        <v>0</v>
      </c>
      <c r="AK112" s="108">
        <f>PKG!AL124</f>
        <v>0</v>
      </c>
      <c r="AL112" s="108">
        <f>PKG!AM124</f>
        <v>0</v>
      </c>
      <c r="AM112" s="108">
        <f>PKG!AN124</f>
        <v>0</v>
      </c>
      <c r="AN112" s="108">
        <f>PKG!AO124</f>
        <v>0</v>
      </c>
      <c r="AO112" s="108">
        <f>PKG!AP124</f>
        <v>0</v>
      </c>
      <c r="AP112" s="108">
        <f>PKG!AQ124</f>
        <v>0</v>
      </c>
      <c r="AQ112" s="108">
        <f>PKG!AR124</f>
        <v>0</v>
      </c>
      <c r="AR112" s="108">
        <f>PKG!AS124</f>
        <v>0</v>
      </c>
      <c r="AS112" s="108">
        <f>PKG!AT124</f>
        <v>0</v>
      </c>
      <c r="AT112" s="108">
        <f>PKG!AU124</f>
        <v>0</v>
      </c>
      <c r="AU112" s="108">
        <f>PKG!AV124</f>
        <v>0</v>
      </c>
      <c r="AV112" s="108">
        <f>PKG!AW124</f>
        <v>0</v>
      </c>
      <c r="AW112" s="108">
        <f>PKG!AX124</f>
        <v>0</v>
      </c>
    </row>
    <row r="113" spans="1:49" x14ac:dyDescent="0.25">
      <c r="A113" s="108">
        <f>PKG!B125</f>
        <v>112</v>
      </c>
      <c r="B113" s="108">
        <f>PKG!C125</f>
        <v>0</v>
      </c>
      <c r="C113" s="108">
        <f>PKG!D125</f>
        <v>0</v>
      </c>
      <c r="D113" s="108">
        <f>PKG!E125</f>
        <v>0</v>
      </c>
      <c r="E113" s="108" t="str">
        <f>PKG!F125</f>
        <v/>
      </c>
      <c r="F113" s="108" t="str">
        <f>PKG!G125</f>
        <v/>
      </c>
      <c r="G113" s="108">
        <f>PKG!H125</f>
        <v>0</v>
      </c>
      <c r="H113" s="108" t="str">
        <f>PKG!I125</f>
        <v/>
      </c>
      <c r="I113" s="108" t="str">
        <f>PKG!J125</f>
        <v/>
      </c>
      <c r="J113" s="108" t="str">
        <f>PKG!K125</f>
        <v/>
      </c>
      <c r="K113" s="108" t="str">
        <f>PKG!L125</f>
        <v/>
      </c>
      <c r="L113" s="108">
        <f>PKG!M125</f>
        <v>0</v>
      </c>
      <c r="M113" s="108">
        <f>PKG!N125</f>
        <v>0</v>
      </c>
      <c r="N113" s="108">
        <f>PKG!O125</f>
        <v>0</v>
      </c>
      <c r="O113" s="108">
        <f>PKG!P125</f>
        <v>0</v>
      </c>
      <c r="P113" s="108">
        <f>PKG!Q125</f>
        <v>0</v>
      </c>
      <c r="Q113" s="108">
        <f>PKG!R125</f>
        <v>0</v>
      </c>
      <c r="R113" s="108">
        <f>PKG!S125</f>
        <v>0</v>
      </c>
      <c r="S113" s="108">
        <f>PKG!T125</f>
        <v>0</v>
      </c>
      <c r="T113" s="108">
        <f>PKG!U125</f>
        <v>0</v>
      </c>
      <c r="U113" s="108">
        <f>PKG!V125</f>
        <v>0</v>
      </c>
      <c r="V113" s="108">
        <f>PKG!W125</f>
        <v>0</v>
      </c>
      <c r="W113" s="108">
        <f>PKG!X125</f>
        <v>0</v>
      </c>
      <c r="X113" s="108">
        <f>PKG!Y125</f>
        <v>0</v>
      </c>
      <c r="Y113" s="108">
        <f>PKG!Z125</f>
        <v>0</v>
      </c>
      <c r="Z113" s="108">
        <f>PKG!AA125</f>
        <v>0</v>
      </c>
      <c r="AA113" s="108">
        <f>PKG!AB125</f>
        <v>0</v>
      </c>
      <c r="AB113" s="108">
        <f>PKG!AC125</f>
        <v>0</v>
      </c>
      <c r="AC113" s="108">
        <f>PKG!AD125</f>
        <v>0</v>
      </c>
      <c r="AD113" s="108">
        <f>PKG!AE125</f>
        <v>0</v>
      </c>
      <c r="AE113" s="108">
        <f>PKG!AF125</f>
        <v>0</v>
      </c>
      <c r="AF113" s="108" t="str">
        <f>PKG!AG125</f>
        <v/>
      </c>
      <c r="AG113" s="108" t="str">
        <f>PKG!AH125</f>
        <v/>
      </c>
      <c r="AH113" s="108" t="str">
        <f>PKG!AI125</f>
        <v/>
      </c>
      <c r="AI113" s="108" t="str">
        <f>PKG!AJ125</f>
        <v/>
      </c>
      <c r="AJ113" s="108">
        <f>PKG!AK125</f>
        <v>0</v>
      </c>
      <c r="AK113" s="108">
        <f>PKG!AL125</f>
        <v>0</v>
      </c>
      <c r="AL113" s="108">
        <f>PKG!AM125</f>
        <v>0</v>
      </c>
      <c r="AM113" s="108">
        <f>PKG!AN125</f>
        <v>0</v>
      </c>
      <c r="AN113" s="108">
        <f>PKG!AO125</f>
        <v>0</v>
      </c>
      <c r="AO113" s="108">
        <f>PKG!AP125</f>
        <v>0</v>
      </c>
      <c r="AP113" s="108">
        <f>PKG!AQ125</f>
        <v>0</v>
      </c>
      <c r="AQ113" s="108">
        <f>PKG!AR125</f>
        <v>0</v>
      </c>
      <c r="AR113" s="108">
        <f>PKG!AS125</f>
        <v>0</v>
      </c>
      <c r="AS113" s="108">
        <f>PKG!AT125</f>
        <v>0</v>
      </c>
      <c r="AT113" s="108">
        <f>PKG!AU125</f>
        <v>0</v>
      </c>
      <c r="AU113" s="108">
        <f>PKG!AV125</f>
        <v>0</v>
      </c>
      <c r="AV113" s="108">
        <f>PKG!AW125</f>
        <v>0</v>
      </c>
      <c r="AW113" s="108">
        <f>PKG!AX125</f>
        <v>0</v>
      </c>
    </row>
    <row r="114" spans="1:49" x14ac:dyDescent="0.25">
      <c r="A114" s="108">
        <f>PKG!B126</f>
        <v>113</v>
      </c>
      <c r="B114" s="108">
        <f>PKG!C126</f>
        <v>0</v>
      </c>
      <c r="C114" s="108">
        <f>PKG!D126</f>
        <v>0</v>
      </c>
      <c r="D114" s="108">
        <f>PKG!E126</f>
        <v>0</v>
      </c>
      <c r="E114" s="108" t="str">
        <f>PKG!F126</f>
        <v/>
      </c>
      <c r="F114" s="108" t="str">
        <f>PKG!G126</f>
        <v/>
      </c>
      <c r="G114" s="108">
        <f>PKG!H126</f>
        <v>0</v>
      </c>
      <c r="H114" s="108" t="str">
        <f>PKG!I126</f>
        <v/>
      </c>
      <c r="I114" s="108" t="str">
        <f>PKG!J126</f>
        <v/>
      </c>
      <c r="J114" s="108" t="str">
        <f>PKG!K126</f>
        <v/>
      </c>
      <c r="K114" s="108" t="str">
        <f>PKG!L126</f>
        <v/>
      </c>
      <c r="L114" s="108">
        <f>PKG!M126</f>
        <v>0</v>
      </c>
      <c r="M114" s="108">
        <f>PKG!N126</f>
        <v>0</v>
      </c>
      <c r="N114" s="108">
        <f>PKG!O126</f>
        <v>0</v>
      </c>
      <c r="O114" s="108">
        <f>PKG!P126</f>
        <v>0</v>
      </c>
      <c r="P114" s="108">
        <f>PKG!Q126</f>
        <v>0</v>
      </c>
      <c r="Q114" s="108">
        <f>PKG!R126</f>
        <v>0</v>
      </c>
      <c r="R114" s="108">
        <f>PKG!S126</f>
        <v>0</v>
      </c>
      <c r="S114" s="108">
        <f>PKG!T126</f>
        <v>0</v>
      </c>
      <c r="T114" s="108">
        <f>PKG!U126</f>
        <v>0</v>
      </c>
      <c r="U114" s="108">
        <f>PKG!V126</f>
        <v>0</v>
      </c>
      <c r="V114" s="108">
        <f>PKG!W126</f>
        <v>0</v>
      </c>
      <c r="W114" s="108">
        <f>PKG!X126</f>
        <v>0</v>
      </c>
      <c r="X114" s="108">
        <f>PKG!Y126</f>
        <v>0</v>
      </c>
      <c r="Y114" s="108">
        <f>PKG!Z126</f>
        <v>0</v>
      </c>
      <c r="Z114" s="108">
        <f>PKG!AA126</f>
        <v>0</v>
      </c>
      <c r="AA114" s="108">
        <f>PKG!AB126</f>
        <v>0</v>
      </c>
      <c r="AB114" s="108">
        <f>PKG!AC126</f>
        <v>0</v>
      </c>
      <c r="AC114" s="108">
        <f>PKG!AD126</f>
        <v>0</v>
      </c>
      <c r="AD114" s="108">
        <f>PKG!AE126</f>
        <v>0</v>
      </c>
      <c r="AE114" s="108">
        <f>PKG!AF126</f>
        <v>0</v>
      </c>
      <c r="AF114" s="108" t="str">
        <f>PKG!AG126</f>
        <v/>
      </c>
      <c r="AG114" s="108" t="str">
        <f>PKG!AH126</f>
        <v/>
      </c>
      <c r="AH114" s="108" t="str">
        <f>PKG!AI126</f>
        <v/>
      </c>
      <c r="AI114" s="108" t="str">
        <f>PKG!AJ126</f>
        <v/>
      </c>
      <c r="AJ114" s="108">
        <f>PKG!AK126</f>
        <v>0</v>
      </c>
      <c r="AK114" s="108">
        <f>PKG!AL126</f>
        <v>0</v>
      </c>
      <c r="AL114" s="108">
        <f>PKG!AM126</f>
        <v>0</v>
      </c>
      <c r="AM114" s="108">
        <f>PKG!AN126</f>
        <v>0</v>
      </c>
      <c r="AN114" s="108">
        <f>PKG!AO126</f>
        <v>0</v>
      </c>
      <c r="AO114" s="108">
        <f>PKG!AP126</f>
        <v>0</v>
      </c>
      <c r="AP114" s="108">
        <f>PKG!AQ126</f>
        <v>0</v>
      </c>
      <c r="AQ114" s="108">
        <f>PKG!AR126</f>
        <v>0</v>
      </c>
      <c r="AR114" s="108">
        <f>PKG!AS126</f>
        <v>0</v>
      </c>
      <c r="AS114" s="108">
        <f>PKG!AT126</f>
        <v>0</v>
      </c>
      <c r="AT114" s="108">
        <f>PKG!AU126</f>
        <v>0</v>
      </c>
      <c r="AU114" s="108">
        <f>PKG!AV126</f>
        <v>0</v>
      </c>
      <c r="AV114" s="108">
        <f>PKG!AW126</f>
        <v>0</v>
      </c>
      <c r="AW114" s="108">
        <f>PKG!AX126</f>
        <v>0</v>
      </c>
    </row>
    <row r="115" spans="1:49" x14ac:dyDescent="0.25">
      <c r="A115" s="108">
        <f>PKG!B127</f>
        <v>114</v>
      </c>
      <c r="B115" s="108">
        <f>PKG!C127</f>
        <v>0</v>
      </c>
      <c r="C115" s="108">
        <f>PKG!D127</f>
        <v>0</v>
      </c>
      <c r="D115" s="108">
        <f>PKG!E127</f>
        <v>0</v>
      </c>
      <c r="E115" s="108" t="str">
        <f>PKG!F127</f>
        <v/>
      </c>
      <c r="F115" s="108" t="str">
        <f>PKG!G127</f>
        <v/>
      </c>
      <c r="G115" s="108">
        <f>PKG!H127</f>
        <v>0</v>
      </c>
      <c r="H115" s="108" t="str">
        <f>PKG!I127</f>
        <v/>
      </c>
      <c r="I115" s="108" t="str">
        <f>PKG!J127</f>
        <v/>
      </c>
      <c r="J115" s="108" t="str">
        <f>PKG!K127</f>
        <v/>
      </c>
      <c r="K115" s="108" t="str">
        <f>PKG!L127</f>
        <v/>
      </c>
      <c r="L115" s="108">
        <f>PKG!M127</f>
        <v>0</v>
      </c>
      <c r="M115" s="108">
        <f>PKG!N127</f>
        <v>0</v>
      </c>
      <c r="N115" s="108">
        <f>PKG!O127</f>
        <v>0</v>
      </c>
      <c r="O115" s="108">
        <f>PKG!P127</f>
        <v>0</v>
      </c>
      <c r="P115" s="108">
        <f>PKG!Q127</f>
        <v>0</v>
      </c>
      <c r="Q115" s="108">
        <f>PKG!R127</f>
        <v>0</v>
      </c>
      <c r="R115" s="108">
        <f>PKG!S127</f>
        <v>0</v>
      </c>
      <c r="S115" s="108">
        <f>PKG!T127</f>
        <v>0</v>
      </c>
      <c r="T115" s="108">
        <f>PKG!U127</f>
        <v>0</v>
      </c>
      <c r="U115" s="108">
        <f>PKG!V127</f>
        <v>0</v>
      </c>
      <c r="V115" s="108">
        <f>PKG!W127</f>
        <v>0</v>
      </c>
      <c r="W115" s="108">
        <f>PKG!X127</f>
        <v>0</v>
      </c>
      <c r="X115" s="108">
        <f>PKG!Y127</f>
        <v>0</v>
      </c>
      <c r="Y115" s="108">
        <f>PKG!Z127</f>
        <v>0</v>
      </c>
      <c r="Z115" s="108">
        <f>PKG!AA127</f>
        <v>0</v>
      </c>
      <c r="AA115" s="108">
        <f>PKG!AB127</f>
        <v>0</v>
      </c>
      <c r="AB115" s="108">
        <f>PKG!AC127</f>
        <v>0</v>
      </c>
      <c r="AC115" s="108">
        <f>PKG!AD127</f>
        <v>0</v>
      </c>
      <c r="AD115" s="108">
        <f>PKG!AE127</f>
        <v>0</v>
      </c>
      <c r="AE115" s="108">
        <f>PKG!AF127</f>
        <v>0</v>
      </c>
      <c r="AF115" s="108" t="str">
        <f>PKG!AG127</f>
        <v/>
      </c>
      <c r="AG115" s="108" t="str">
        <f>PKG!AH127</f>
        <v/>
      </c>
      <c r="AH115" s="108" t="str">
        <f>PKG!AI127</f>
        <v/>
      </c>
      <c r="AI115" s="108" t="str">
        <f>PKG!AJ127</f>
        <v/>
      </c>
      <c r="AJ115" s="108">
        <f>PKG!AK127</f>
        <v>0</v>
      </c>
      <c r="AK115" s="108">
        <f>PKG!AL127</f>
        <v>0</v>
      </c>
      <c r="AL115" s="108">
        <f>PKG!AM127</f>
        <v>0</v>
      </c>
      <c r="AM115" s="108">
        <f>PKG!AN127</f>
        <v>0</v>
      </c>
      <c r="AN115" s="108">
        <f>PKG!AO127</f>
        <v>0</v>
      </c>
      <c r="AO115" s="108">
        <f>PKG!AP127</f>
        <v>0</v>
      </c>
      <c r="AP115" s="108">
        <f>PKG!AQ127</f>
        <v>0</v>
      </c>
      <c r="AQ115" s="108">
        <f>PKG!AR127</f>
        <v>0</v>
      </c>
      <c r="AR115" s="108">
        <f>PKG!AS127</f>
        <v>0</v>
      </c>
      <c r="AS115" s="108">
        <f>PKG!AT127</f>
        <v>0</v>
      </c>
      <c r="AT115" s="108">
        <f>PKG!AU127</f>
        <v>0</v>
      </c>
      <c r="AU115" s="108">
        <f>PKG!AV127</f>
        <v>0</v>
      </c>
      <c r="AV115" s="108">
        <f>PKG!AW127</f>
        <v>0</v>
      </c>
      <c r="AW115" s="108">
        <f>PKG!AX127</f>
        <v>0</v>
      </c>
    </row>
    <row r="116" spans="1:49" x14ac:dyDescent="0.25">
      <c r="A116" s="108">
        <f>PKG!B128</f>
        <v>115</v>
      </c>
      <c r="B116" s="108">
        <f>PKG!C128</f>
        <v>0</v>
      </c>
      <c r="C116" s="108">
        <f>PKG!D128</f>
        <v>0</v>
      </c>
      <c r="D116" s="108">
        <f>PKG!E128</f>
        <v>0</v>
      </c>
      <c r="E116" s="108" t="str">
        <f>PKG!F128</f>
        <v/>
      </c>
      <c r="F116" s="108" t="str">
        <f>PKG!G128</f>
        <v/>
      </c>
      <c r="G116" s="108">
        <f>PKG!H128</f>
        <v>0</v>
      </c>
      <c r="H116" s="108" t="str">
        <f>PKG!I128</f>
        <v/>
      </c>
      <c r="I116" s="108" t="str">
        <f>PKG!J128</f>
        <v/>
      </c>
      <c r="J116" s="108" t="str">
        <f>PKG!K128</f>
        <v/>
      </c>
      <c r="K116" s="108" t="str">
        <f>PKG!L128</f>
        <v/>
      </c>
      <c r="L116" s="108">
        <f>PKG!M128</f>
        <v>0</v>
      </c>
      <c r="M116" s="108">
        <f>PKG!N128</f>
        <v>0</v>
      </c>
      <c r="N116" s="108">
        <f>PKG!O128</f>
        <v>0</v>
      </c>
      <c r="O116" s="108">
        <f>PKG!P128</f>
        <v>0</v>
      </c>
      <c r="P116" s="108">
        <f>PKG!Q128</f>
        <v>0</v>
      </c>
      <c r="Q116" s="108">
        <f>PKG!R128</f>
        <v>0</v>
      </c>
      <c r="R116" s="108">
        <f>PKG!S128</f>
        <v>0</v>
      </c>
      <c r="S116" s="108">
        <f>PKG!T128</f>
        <v>0</v>
      </c>
      <c r="T116" s="108">
        <f>PKG!U128</f>
        <v>0</v>
      </c>
      <c r="U116" s="108">
        <f>PKG!V128</f>
        <v>0</v>
      </c>
      <c r="V116" s="108">
        <f>PKG!W128</f>
        <v>0</v>
      </c>
      <c r="W116" s="108">
        <f>PKG!X128</f>
        <v>0</v>
      </c>
      <c r="X116" s="108">
        <f>PKG!Y128</f>
        <v>0</v>
      </c>
      <c r="Y116" s="108">
        <f>PKG!Z128</f>
        <v>0</v>
      </c>
      <c r="Z116" s="108">
        <f>PKG!AA128</f>
        <v>0</v>
      </c>
      <c r="AA116" s="108">
        <f>PKG!AB128</f>
        <v>0</v>
      </c>
      <c r="AB116" s="108">
        <f>PKG!AC128</f>
        <v>0</v>
      </c>
      <c r="AC116" s="108">
        <f>PKG!AD128</f>
        <v>0</v>
      </c>
      <c r="AD116" s="108">
        <f>PKG!AE128</f>
        <v>0</v>
      </c>
      <c r="AE116" s="108">
        <f>PKG!AF128</f>
        <v>0</v>
      </c>
      <c r="AF116" s="108" t="str">
        <f>PKG!AG128</f>
        <v/>
      </c>
      <c r="AG116" s="108" t="str">
        <f>PKG!AH128</f>
        <v/>
      </c>
      <c r="AH116" s="108" t="str">
        <f>PKG!AI128</f>
        <v/>
      </c>
      <c r="AI116" s="108" t="str">
        <f>PKG!AJ128</f>
        <v/>
      </c>
      <c r="AJ116" s="108">
        <f>PKG!AK128</f>
        <v>0</v>
      </c>
      <c r="AK116" s="108">
        <f>PKG!AL128</f>
        <v>0</v>
      </c>
      <c r="AL116" s="108">
        <f>PKG!AM128</f>
        <v>0</v>
      </c>
      <c r="AM116" s="108">
        <f>PKG!AN128</f>
        <v>0</v>
      </c>
      <c r="AN116" s="108">
        <f>PKG!AO128</f>
        <v>0</v>
      </c>
      <c r="AO116" s="108">
        <f>PKG!AP128</f>
        <v>0</v>
      </c>
      <c r="AP116" s="108">
        <f>PKG!AQ128</f>
        <v>0</v>
      </c>
      <c r="AQ116" s="108">
        <f>PKG!AR128</f>
        <v>0</v>
      </c>
      <c r="AR116" s="108">
        <f>PKG!AS128</f>
        <v>0</v>
      </c>
      <c r="AS116" s="108">
        <f>PKG!AT128</f>
        <v>0</v>
      </c>
      <c r="AT116" s="108">
        <f>PKG!AU128</f>
        <v>0</v>
      </c>
      <c r="AU116" s="108">
        <f>PKG!AV128</f>
        <v>0</v>
      </c>
      <c r="AV116" s="108">
        <f>PKG!AW128</f>
        <v>0</v>
      </c>
      <c r="AW116" s="108">
        <f>PKG!AX128</f>
        <v>0</v>
      </c>
    </row>
    <row r="117" spans="1:49" x14ac:dyDescent="0.25">
      <c r="A117" s="108">
        <f>PKG!B129</f>
        <v>116</v>
      </c>
      <c r="B117" s="108">
        <f>PKG!C129</f>
        <v>0</v>
      </c>
      <c r="C117" s="108">
        <f>PKG!D129</f>
        <v>0</v>
      </c>
      <c r="D117" s="108">
        <f>PKG!E129</f>
        <v>0</v>
      </c>
      <c r="E117" s="108" t="str">
        <f>PKG!F129</f>
        <v/>
      </c>
      <c r="F117" s="108" t="str">
        <f>PKG!G129</f>
        <v/>
      </c>
      <c r="G117" s="108">
        <f>PKG!H129</f>
        <v>0</v>
      </c>
      <c r="H117" s="108" t="str">
        <f>PKG!I129</f>
        <v/>
      </c>
      <c r="I117" s="108" t="str">
        <f>PKG!J129</f>
        <v/>
      </c>
      <c r="J117" s="108" t="str">
        <f>PKG!K129</f>
        <v/>
      </c>
      <c r="K117" s="108" t="str">
        <f>PKG!L129</f>
        <v/>
      </c>
      <c r="L117" s="108">
        <f>PKG!M129</f>
        <v>0</v>
      </c>
      <c r="M117" s="108">
        <f>PKG!N129</f>
        <v>0</v>
      </c>
      <c r="N117" s="108">
        <f>PKG!O129</f>
        <v>0</v>
      </c>
      <c r="O117" s="108">
        <f>PKG!P129</f>
        <v>0</v>
      </c>
      <c r="P117" s="108">
        <f>PKG!Q129</f>
        <v>0</v>
      </c>
      <c r="Q117" s="108">
        <f>PKG!R129</f>
        <v>0</v>
      </c>
      <c r="R117" s="108">
        <f>PKG!S129</f>
        <v>0</v>
      </c>
      <c r="S117" s="108">
        <f>PKG!T129</f>
        <v>0</v>
      </c>
      <c r="T117" s="108">
        <f>PKG!U129</f>
        <v>0</v>
      </c>
      <c r="U117" s="108">
        <f>PKG!V129</f>
        <v>0</v>
      </c>
      <c r="V117" s="108">
        <f>PKG!W129</f>
        <v>0</v>
      </c>
      <c r="W117" s="108">
        <f>PKG!X129</f>
        <v>0</v>
      </c>
      <c r="X117" s="108">
        <f>PKG!Y129</f>
        <v>0</v>
      </c>
      <c r="Y117" s="108">
        <f>PKG!Z129</f>
        <v>0</v>
      </c>
      <c r="Z117" s="108">
        <f>PKG!AA129</f>
        <v>0</v>
      </c>
      <c r="AA117" s="108">
        <f>PKG!AB129</f>
        <v>0</v>
      </c>
      <c r="AB117" s="108">
        <f>PKG!AC129</f>
        <v>0</v>
      </c>
      <c r="AC117" s="108">
        <f>PKG!AD129</f>
        <v>0</v>
      </c>
      <c r="AD117" s="108">
        <f>PKG!AE129</f>
        <v>0</v>
      </c>
      <c r="AE117" s="108">
        <f>PKG!AF129</f>
        <v>0</v>
      </c>
      <c r="AF117" s="108" t="str">
        <f>PKG!AG129</f>
        <v/>
      </c>
      <c r="AG117" s="108" t="str">
        <f>PKG!AH129</f>
        <v/>
      </c>
      <c r="AH117" s="108" t="str">
        <f>PKG!AI129</f>
        <v/>
      </c>
      <c r="AI117" s="108" t="str">
        <f>PKG!AJ129</f>
        <v/>
      </c>
      <c r="AJ117" s="108">
        <f>PKG!AK129</f>
        <v>0</v>
      </c>
      <c r="AK117" s="108">
        <f>PKG!AL129</f>
        <v>0</v>
      </c>
      <c r="AL117" s="108">
        <f>PKG!AM129</f>
        <v>0</v>
      </c>
      <c r="AM117" s="108">
        <f>PKG!AN129</f>
        <v>0</v>
      </c>
      <c r="AN117" s="108">
        <f>PKG!AO129</f>
        <v>0</v>
      </c>
      <c r="AO117" s="108">
        <f>PKG!AP129</f>
        <v>0</v>
      </c>
      <c r="AP117" s="108">
        <f>PKG!AQ129</f>
        <v>0</v>
      </c>
      <c r="AQ117" s="108">
        <f>PKG!AR129</f>
        <v>0</v>
      </c>
      <c r="AR117" s="108">
        <f>PKG!AS129</f>
        <v>0</v>
      </c>
      <c r="AS117" s="108">
        <f>PKG!AT129</f>
        <v>0</v>
      </c>
      <c r="AT117" s="108">
        <f>PKG!AU129</f>
        <v>0</v>
      </c>
      <c r="AU117" s="108">
        <f>PKG!AV129</f>
        <v>0</v>
      </c>
      <c r="AV117" s="108">
        <f>PKG!AW129</f>
        <v>0</v>
      </c>
      <c r="AW117" s="108">
        <f>PKG!AX129</f>
        <v>0</v>
      </c>
    </row>
    <row r="118" spans="1:49" x14ac:dyDescent="0.25">
      <c r="A118" s="108">
        <f>PKG!B130</f>
        <v>117</v>
      </c>
      <c r="B118" s="108">
        <f>PKG!C130</f>
        <v>0</v>
      </c>
      <c r="C118" s="108">
        <f>PKG!D130</f>
        <v>0</v>
      </c>
      <c r="D118" s="108">
        <f>PKG!E130</f>
        <v>0</v>
      </c>
      <c r="E118" s="108" t="str">
        <f>PKG!F130</f>
        <v/>
      </c>
      <c r="F118" s="108" t="str">
        <f>PKG!G130</f>
        <v/>
      </c>
      <c r="G118" s="108">
        <f>PKG!H130</f>
        <v>0</v>
      </c>
      <c r="H118" s="108" t="str">
        <f>PKG!I130</f>
        <v/>
      </c>
      <c r="I118" s="108" t="str">
        <f>PKG!J130</f>
        <v/>
      </c>
      <c r="J118" s="108" t="str">
        <f>PKG!K130</f>
        <v/>
      </c>
      <c r="K118" s="108" t="str">
        <f>PKG!L130</f>
        <v/>
      </c>
      <c r="L118" s="108">
        <f>PKG!M130</f>
        <v>0</v>
      </c>
      <c r="M118" s="108">
        <f>PKG!N130</f>
        <v>0</v>
      </c>
      <c r="N118" s="108">
        <f>PKG!O130</f>
        <v>0</v>
      </c>
      <c r="O118" s="108">
        <f>PKG!P130</f>
        <v>0</v>
      </c>
      <c r="P118" s="108">
        <f>PKG!Q130</f>
        <v>0</v>
      </c>
      <c r="Q118" s="108">
        <f>PKG!R130</f>
        <v>0</v>
      </c>
      <c r="R118" s="108">
        <f>PKG!S130</f>
        <v>0</v>
      </c>
      <c r="S118" s="108">
        <f>PKG!T130</f>
        <v>0</v>
      </c>
      <c r="T118" s="108">
        <f>PKG!U130</f>
        <v>0</v>
      </c>
      <c r="U118" s="108">
        <f>PKG!V130</f>
        <v>0</v>
      </c>
      <c r="V118" s="108">
        <f>PKG!W130</f>
        <v>0</v>
      </c>
      <c r="W118" s="108">
        <f>PKG!X130</f>
        <v>0</v>
      </c>
      <c r="X118" s="108">
        <f>PKG!Y130</f>
        <v>0</v>
      </c>
      <c r="Y118" s="108">
        <f>PKG!Z130</f>
        <v>0</v>
      </c>
      <c r="Z118" s="108">
        <f>PKG!AA130</f>
        <v>0</v>
      </c>
      <c r="AA118" s="108">
        <f>PKG!AB130</f>
        <v>0</v>
      </c>
      <c r="AB118" s="108">
        <f>PKG!AC130</f>
        <v>0</v>
      </c>
      <c r="AC118" s="108">
        <f>PKG!AD130</f>
        <v>0</v>
      </c>
      <c r="AD118" s="108">
        <f>PKG!AE130</f>
        <v>0</v>
      </c>
      <c r="AE118" s="108">
        <f>PKG!AF130</f>
        <v>0</v>
      </c>
      <c r="AF118" s="108" t="str">
        <f>PKG!AG130</f>
        <v/>
      </c>
      <c r="AG118" s="108" t="str">
        <f>PKG!AH130</f>
        <v/>
      </c>
      <c r="AH118" s="108" t="str">
        <f>PKG!AI130</f>
        <v/>
      </c>
      <c r="AI118" s="108" t="str">
        <f>PKG!AJ130</f>
        <v/>
      </c>
      <c r="AJ118" s="108">
        <f>PKG!AK130</f>
        <v>0</v>
      </c>
      <c r="AK118" s="108">
        <f>PKG!AL130</f>
        <v>0</v>
      </c>
      <c r="AL118" s="108">
        <f>PKG!AM130</f>
        <v>0</v>
      </c>
      <c r="AM118" s="108">
        <f>PKG!AN130</f>
        <v>0</v>
      </c>
      <c r="AN118" s="108">
        <f>PKG!AO130</f>
        <v>0</v>
      </c>
      <c r="AO118" s="108">
        <f>PKG!AP130</f>
        <v>0</v>
      </c>
      <c r="AP118" s="108">
        <f>PKG!AQ130</f>
        <v>0</v>
      </c>
      <c r="AQ118" s="108">
        <f>PKG!AR130</f>
        <v>0</v>
      </c>
      <c r="AR118" s="108">
        <f>PKG!AS130</f>
        <v>0</v>
      </c>
      <c r="AS118" s="108">
        <f>PKG!AT130</f>
        <v>0</v>
      </c>
      <c r="AT118" s="108">
        <f>PKG!AU130</f>
        <v>0</v>
      </c>
      <c r="AU118" s="108">
        <f>PKG!AV130</f>
        <v>0</v>
      </c>
      <c r="AV118" s="108">
        <f>PKG!AW130</f>
        <v>0</v>
      </c>
      <c r="AW118" s="108">
        <f>PKG!AX130</f>
        <v>0</v>
      </c>
    </row>
    <row r="119" spans="1:49" x14ac:dyDescent="0.25">
      <c r="A119" s="108">
        <f>PKG!B131</f>
        <v>118</v>
      </c>
      <c r="B119" s="108">
        <f>PKG!C131</f>
        <v>0</v>
      </c>
      <c r="C119" s="108">
        <f>PKG!D131</f>
        <v>0</v>
      </c>
      <c r="D119" s="108">
        <f>PKG!E131</f>
        <v>0</v>
      </c>
      <c r="E119" s="108" t="str">
        <f>PKG!F131</f>
        <v/>
      </c>
      <c r="F119" s="108" t="str">
        <f>PKG!G131</f>
        <v/>
      </c>
      <c r="G119" s="108">
        <f>PKG!H131</f>
        <v>0</v>
      </c>
      <c r="H119" s="108" t="str">
        <f>PKG!I131</f>
        <v/>
      </c>
      <c r="I119" s="108" t="str">
        <f>PKG!J131</f>
        <v/>
      </c>
      <c r="J119" s="108" t="str">
        <f>PKG!K131</f>
        <v/>
      </c>
      <c r="K119" s="108" t="str">
        <f>PKG!L131</f>
        <v/>
      </c>
      <c r="L119" s="108">
        <f>PKG!M131</f>
        <v>0</v>
      </c>
      <c r="M119" s="108">
        <f>PKG!N131</f>
        <v>0</v>
      </c>
      <c r="N119" s="108">
        <f>PKG!O131</f>
        <v>0</v>
      </c>
      <c r="O119" s="108">
        <f>PKG!P131</f>
        <v>0</v>
      </c>
      <c r="P119" s="108">
        <f>PKG!Q131</f>
        <v>0</v>
      </c>
      <c r="Q119" s="108">
        <f>PKG!R131</f>
        <v>0</v>
      </c>
      <c r="R119" s="108">
        <f>PKG!S131</f>
        <v>0</v>
      </c>
      <c r="S119" s="108">
        <f>PKG!T131</f>
        <v>0</v>
      </c>
      <c r="T119" s="108">
        <f>PKG!U131</f>
        <v>0</v>
      </c>
      <c r="U119" s="108">
        <f>PKG!V131</f>
        <v>0</v>
      </c>
      <c r="V119" s="108">
        <f>PKG!W131</f>
        <v>0</v>
      </c>
      <c r="W119" s="108">
        <f>PKG!X131</f>
        <v>0</v>
      </c>
      <c r="X119" s="108">
        <f>PKG!Y131</f>
        <v>0</v>
      </c>
      <c r="Y119" s="108">
        <f>PKG!Z131</f>
        <v>0</v>
      </c>
      <c r="Z119" s="108">
        <f>PKG!AA131</f>
        <v>0</v>
      </c>
      <c r="AA119" s="108">
        <f>PKG!AB131</f>
        <v>0</v>
      </c>
      <c r="AB119" s="108">
        <f>PKG!AC131</f>
        <v>0</v>
      </c>
      <c r="AC119" s="108">
        <f>PKG!AD131</f>
        <v>0</v>
      </c>
      <c r="AD119" s="108">
        <f>PKG!AE131</f>
        <v>0</v>
      </c>
      <c r="AE119" s="108">
        <f>PKG!AF131</f>
        <v>0</v>
      </c>
      <c r="AF119" s="108" t="str">
        <f>PKG!AG131</f>
        <v/>
      </c>
      <c r="AG119" s="108" t="str">
        <f>PKG!AH131</f>
        <v/>
      </c>
      <c r="AH119" s="108" t="str">
        <f>PKG!AI131</f>
        <v/>
      </c>
      <c r="AI119" s="108" t="str">
        <f>PKG!AJ131</f>
        <v/>
      </c>
      <c r="AJ119" s="108">
        <f>PKG!AK131</f>
        <v>0</v>
      </c>
      <c r="AK119" s="108">
        <f>PKG!AL131</f>
        <v>0</v>
      </c>
      <c r="AL119" s="108">
        <f>PKG!AM131</f>
        <v>0</v>
      </c>
      <c r="AM119" s="108">
        <f>PKG!AN131</f>
        <v>0</v>
      </c>
      <c r="AN119" s="108">
        <f>PKG!AO131</f>
        <v>0</v>
      </c>
      <c r="AO119" s="108">
        <f>PKG!AP131</f>
        <v>0</v>
      </c>
      <c r="AP119" s="108">
        <f>PKG!AQ131</f>
        <v>0</v>
      </c>
      <c r="AQ119" s="108">
        <f>PKG!AR131</f>
        <v>0</v>
      </c>
      <c r="AR119" s="108">
        <f>PKG!AS131</f>
        <v>0</v>
      </c>
      <c r="AS119" s="108">
        <f>PKG!AT131</f>
        <v>0</v>
      </c>
      <c r="AT119" s="108">
        <f>PKG!AU131</f>
        <v>0</v>
      </c>
      <c r="AU119" s="108">
        <f>PKG!AV131</f>
        <v>0</v>
      </c>
      <c r="AV119" s="108">
        <f>PKG!AW131</f>
        <v>0</v>
      </c>
      <c r="AW119" s="108">
        <f>PKG!AX131</f>
        <v>0</v>
      </c>
    </row>
    <row r="120" spans="1:49" x14ac:dyDescent="0.25">
      <c r="A120" s="108">
        <f>PKG!B132</f>
        <v>119</v>
      </c>
      <c r="B120" s="108">
        <f>PKG!C132</f>
        <v>0</v>
      </c>
      <c r="C120" s="108">
        <f>PKG!D132</f>
        <v>0</v>
      </c>
      <c r="D120" s="108">
        <f>PKG!E132</f>
        <v>0</v>
      </c>
      <c r="E120" s="108" t="str">
        <f>PKG!F132</f>
        <v/>
      </c>
      <c r="F120" s="108" t="str">
        <f>PKG!G132</f>
        <v/>
      </c>
      <c r="G120" s="108">
        <f>PKG!H132</f>
        <v>0</v>
      </c>
      <c r="H120" s="108" t="str">
        <f>PKG!I132</f>
        <v/>
      </c>
      <c r="I120" s="108" t="str">
        <f>PKG!J132</f>
        <v/>
      </c>
      <c r="J120" s="108" t="str">
        <f>PKG!K132</f>
        <v/>
      </c>
      <c r="K120" s="108" t="str">
        <f>PKG!L132</f>
        <v/>
      </c>
      <c r="L120" s="108">
        <f>PKG!M132</f>
        <v>0</v>
      </c>
      <c r="M120" s="108">
        <f>PKG!N132</f>
        <v>0</v>
      </c>
      <c r="N120" s="108">
        <f>PKG!O132</f>
        <v>0</v>
      </c>
      <c r="O120" s="108">
        <f>PKG!P132</f>
        <v>0</v>
      </c>
      <c r="P120" s="108">
        <f>PKG!Q132</f>
        <v>0</v>
      </c>
      <c r="Q120" s="108">
        <f>PKG!R132</f>
        <v>0</v>
      </c>
      <c r="R120" s="108">
        <f>PKG!S132</f>
        <v>0</v>
      </c>
      <c r="S120" s="108">
        <f>PKG!T132</f>
        <v>0</v>
      </c>
      <c r="T120" s="108">
        <f>PKG!U132</f>
        <v>0</v>
      </c>
      <c r="U120" s="108">
        <f>PKG!V132</f>
        <v>0</v>
      </c>
      <c r="V120" s="108">
        <f>PKG!W132</f>
        <v>0</v>
      </c>
      <c r="W120" s="108">
        <f>PKG!X132</f>
        <v>0</v>
      </c>
      <c r="X120" s="108">
        <f>PKG!Y132</f>
        <v>0</v>
      </c>
      <c r="Y120" s="108">
        <f>PKG!Z132</f>
        <v>0</v>
      </c>
      <c r="Z120" s="108">
        <f>PKG!AA132</f>
        <v>0</v>
      </c>
      <c r="AA120" s="108">
        <f>PKG!AB132</f>
        <v>0</v>
      </c>
      <c r="AB120" s="108">
        <f>PKG!AC132</f>
        <v>0</v>
      </c>
      <c r="AC120" s="108">
        <f>PKG!AD132</f>
        <v>0</v>
      </c>
      <c r="AD120" s="108">
        <f>PKG!AE132</f>
        <v>0</v>
      </c>
      <c r="AE120" s="108">
        <f>PKG!AF132</f>
        <v>0</v>
      </c>
      <c r="AF120" s="108" t="str">
        <f>PKG!AG132</f>
        <v/>
      </c>
      <c r="AG120" s="108" t="str">
        <f>PKG!AH132</f>
        <v/>
      </c>
      <c r="AH120" s="108" t="str">
        <f>PKG!AI132</f>
        <v/>
      </c>
      <c r="AI120" s="108" t="str">
        <f>PKG!AJ132</f>
        <v/>
      </c>
      <c r="AJ120" s="108">
        <f>PKG!AK132</f>
        <v>0</v>
      </c>
      <c r="AK120" s="108">
        <f>PKG!AL132</f>
        <v>0</v>
      </c>
      <c r="AL120" s="108">
        <f>PKG!AM132</f>
        <v>0</v>
      </c>
      <c r="AM120" s="108">
        <f>PKG!AN132</f>
        <v>0</v>
      </c>
      <c r="AN120" s="108">
        <f>PKG!AO132</f>
        <v>0</v>
      </c>
      <c r="AO120" s="108">
        <f>PKG!AP132</f>
        <v>0</v>
      </c>
      <c r="AP120" s="108">
        <f>PKG!AQ132</f>
        <v>0</v>
      </c>
      <c r="AQ120" s="108">
        <f>PKG!AR132</f>
        <v>0</v>
      </c>
      <c r="AR120" s="108">
        <f>PKG!AS132</f>
        <v>0</v>
      </c>
      <c r="AS120" s="108">
        <f>PKG!AT132</f>
        <v>0</v>
      </c>
      <c r="AT120" s="108">
        <f>PKG!AU132</f>
        <v>0</v>
      </c>
      <c r="AU120" s="108">
        <f>PKG!AV132</f>
        <v>0</v>
      </c>
      <c r="AV120" s="108">
        <f>PKG!AW132</f>
        <v>0</v>
      </c>
      <c r="AW120" s="108">
        <f>PKG!AX132</f>
        <v>0</v>
      </c>
    </row>
    <row r="121" spans="1:49" x14ac:dyDescent="0.25">
      <c r="A121" s="108">
        <f>PKG!B133</f>
        <v>120</v>
      </c>
      <c r="B121" s="108">
        <f>PKG!C133</f>
        <v>0</v>
      </c>
      <c r="C121" s="108">
        <f>PKG!D133</f>
        <v>0</v>
      </c>
      <c r="D121" s="108">
        <f>PKG!E133</f>
        <v>0</v>
      </c>
      <c r="E121" s="108" t="str">
        <f>PKG!F133</f>
        <v/>
      </c>
      <c r="F121" s="108" t="str">
        <f>PKG!G133</f>
        <v/>
      </c>
      <c r="G121" s="108">
        <f>PKG!H133</f>
        <v>0</v>
      </c>
      <c r="H121" s="108" t="str">
        <f>PKG!I133</f>
        <v/>
      </c>
      <c r="I121" s="108" t="str">
        <f>PKG!J133</f>
        <v/>
      </c>
      <c r="J121" s="108" t="str">
        <f>PKG!K133</f>
        <v/>
      </c>
      <c r="K121" s="108" t="str">
        <f>PKG!L133</f>
        <v/>
      </c>
      <c r="L121" s="108">
        <f>PKG!M133</f>
        <v>0</v>
      </c>
      <c r="M121" s="108">
        <f>PKG!N133</f>
        <v>0</v>
      </c>
      <c r="N121" s="108">
        <f>PKG!O133</f>
        <v>0</v>
      </c>
      <c r="O121" s="108">
        <f>PKG!P133</f>
        <v>0</v>
      </c>
      <c r="P121" s="108">
        <f>PKG!Q133</f>
        <v>0</v>
      </c>
      <c r="Q121" s="108">
        <f>PKG!R133</f>
        <v>0</v>
      </c>
      <c r="R121" s="108">
        <f>PKG!S133</f>
        <v>0</v>
      </c>
      <c r="S121" s="108">
        <f>PKG!T133</f>
        <v>0</v>
      </c>
      <c r="T121" s="108">
        <f>PKG!U133</f>
        <v>0</v>
      </c>
      <c r="U121" s="108">
        <f>PKG!V133</f>
        <v>0</v>
      </c>
      <c r="V121" s="108">
        <f>PKG!W133</f>
        <v>0</v>
      </c>
      <c r="W121" s="108">
        <f>PKG!X133</f>
        <v>0</v>
      </c>
      <c r="X121" s="108">
        <f>PKG!Y133</f>
        <v>0</v>
      </c>
      <c r="Y121" s="108">
        <f>PKG!Z133</f>
        <v>0</v>
      </c>
      <c r="Z121" s="108">
        <f>PKG!AA133</f>
        <v>0</v>
      </c>
      <c r="AA121" s="108">
        <f>PKG!AB133</f>
        <v>0</v>
      </c>
      <c r="AB121" s="108">
        <f>PKG!AC133</f>
        <v>0</v>
      </c>
      <c r="AC121" s="108">
        <f>PKG!AD133</f>
        <v>0</v>
      </c>
      <c r="AD121" s="108">
        <f>PKG!AE133</f>
        <v>0</v>
      </c>
      <c r="AE121" s="108">
        <f>PKG!AF133</f>
        <v>0</v>
      </c>
      <c r="AF121" s="108" t="str">
        <f>PKG!AG133</f>
        <v/>
      </c>
      <c r="AG121" s="108" t="str">
        <f>PKG!AH133</f>
        <v/>
      </c>
      <c r="AH121" s="108" t="str">
        <f>PKG!AI133</f>
        <v/>
      </c>
      <c r="AI121" s="108" t="str">
        <f>PKG!AJ133</f>
        <v/>
      </c>
      <c r="AJ121" s="108">
        <f>PKG!AK133</f>
        <v>0</v>
      </c>
      <c r="AK121" s="108">
        <f>PKG!AL133</f>
        <v>0</v>
      </c>
      <c r="AL121" s="108">
        <f>PKG!AM133</f>
        <v>0</v>
      </c>
      <c r="AM121" s="108">
        <f>PKG!AN133</f>
        <v>0</v>
      </c>
      <c r="AN121" s="108">
        <f>PKG!AO133</f>
        <v>0</v>
      </c>
      <c r="AO121" s="108">
        <f>PKG!AP133</f>
        <v>0</v>
      </c>
      <c r="AP121" s="108">
        <f>PKG!AQ133</f>
        <v>0</v>
      </c>
      <c r="AQ121" s="108">
        <f>PKG!AR133</f>
        <v>0</v>
      </c>
      <c r="AR121" s="108">
        <f>PKG!AS133</f>
        <v>0</v>
      </c>
      <c r="AS121" s="108">
        <f>PKG!AT133</f>
        <v>0</v>
      </c>
      <c r="AT121" s="108">
        <f>PKG!AU133</f>
        <v>0</v>
      </c>
      <c r="AU121" s="108">
        <f>PKG!AV133</f>
        <v>0</v>
      </c>
      <c r="AV121" s="108">
        <f>PKG!AW133</f>
        <v>0</v>
      </c>
      <c r="AW121" s="108">
        <f>PKG!AX133</f>
        <v>0</v>
      </c>
    </row>
    <row r="122" spans="1:49" x14ac:dyDescent="0.25">
      <c r="A122" s="108">
        <f>PKG!B134</f>
        <v>121</v>
      </c>
      <c r="B122" s="108">
        <f>PKG!C134</f>
        <v>0</v>
      </c>
      <c r="C122" s="108">
        <f>PKG!D134</f>
        <v>0</v>
      </c>
      <c r="D122" s="108">
        <f>PKG!E134</f>
        <v>0</v>
      </c>
      <c r="E122" s="108" t="str">
        <f>PKG!F134</f>
        <v/>
      </c>
      <c r="F122" s="108" t="str">
        <f>PKG!G134</f>
        <v/>
      </c>
      <c r="G122" s="108">
        <f>PKG!H134</f>
        <v>0</v>
      </c>
      <c r="H122" s="108" t="str">
        <f>PKG!I134</f>
        <v/>
      </c>
      <c r="I122" s="108" t="str">
        <f>PKG!J134</f>
        <v/>
      </c>
      <c r="J122" s="108" t="str">
        <f>PKG!K134</f>
        <v/>
      </c>
      <c r="K122" s="108" t="str">
        <f>PKG!L134</f>
        <v/>
      </c>
      <c r="L122" s="108">
        <f>PKG!M134</f>
        <v>0</v>
      </c>
      <c r="M122" s="108">
        <f>PKG!N134</f>
        <v>0</v>
      </c>
      <c r="N122" s="108">
        <f>PKG!O134</f>
        <v>0</v>
      </c>
      <c r="O122" s="108">
        <f>PKG!P134</f>
        <v>0</v>
      </c>
      <c r="P122" s="108">
        <f>PKG!Q134</f>
        <v>0</v>
      </c>
      <c r="Q122" s="108">
        <f>PKG!R134</f>
        <v>0</v>
      </c>
      <c r="R122" s="108">
        <f>PKG!S134</f>
        <v>0</v>
      </c>
      <c r="S122" s="108">
        <f>PKG!T134</f>
        <v>0</v>
      </c>
      <c r="T122" s="108">
        <f>PKG!U134</f>
        <v>0</v>
      </c>
      <c r="U122" s="108">
        <f>PKG!V134</f>
        <v>0</v>
      </c>
      <c r="V122" s="108">
        <f>PKG!W134</f>
        <v>0</v>
      </c>
      <c r="W122" s="108">
        <f>PKG!X134</f>
        <v>0</v>
      </c>
      <c r="X122" s="108">
        <f>PKG!Y134</f>
        <v>0</v>
      </c>
      <c r="Y122" s="108">
        <f>PKG!Z134</f>
        <v>0</v>
      </c>
      <c r="Z122" s="108">
        <f>PKG!AA134</f>
        <v>0</v>
      </c>
      <c r="AA122" s="108">
        <f>PKG!AB134</f>
        <v>0</v>
      </c>
      <c r="AB122" s="108">
        <f>PKG!AC134</f>
        <v>0</v>
      </c>
      <c r="AC122" s="108">
        <f>PKG!AD134</f>
        <v>0</v>
      </c>
      <c r="AD122" s="108">
        <f>PKG!AE134</f>
        <v>0</v>
      </c>
      <c r="AE122" s="108">
        <f>PKG!AF134</f>
        <v>0</v>
      </c>
      <c r="AF122" s="108" t="str">
        <f>PKG!AG134</f>
        <v/>
      </c>
      <c r="AG122" s="108" t="str">
        <f>PKG!AH134</f>
        <v/>
      </c>
      <c r="AH122" s="108" t="str">
        <f>PKG!AI134</f>
        <v/>
      </c>
      <c r="AI122" s="108" t="str">
        <f>PKG!AJ134</f>
        <v/>
      </c>
      <c r="AJ122" s="108">
        <f>PKG!AK134</f>
        <v>0</v>
      </c>
      <c r="AK122" s="108">
        <f>PKG!AL134</f>
        <v>0</v>
      </c>
      <c r="AL122" s="108">
        <f>PKG!AM134</f>
        <v>0</v>
      </c>
      <c r="AM122" s="108">
        <f>PKG!AN134</f>
        <v>0</v>
      </c>
      <c r="AN122" s="108">
        <f>PKG!AO134</f>
        <v>0</v>
      </c>
      <c r="AO122" s="108">
        <f>PKG!AP134</f>
        <v>0</v>
      </c>
      <c r="AP122" s="108">
        <f>PKG!AQ134</f>
        <v>0</v>
      </c>
      <c r="AQ122" s="108">
        <f>PKG!AR134</f>
        <v>0</v>
      </c>
      <c r="AR122" s="108">
        <f>PKG!AS134</f>
        <v>0</v>
      </c>
      <c r="AS122" s="108">
        <f>PKG!AT134</f>
        <v>0</v>
      </c>
      <c r="AT122" s="108">
        <f>PKG!AU134</f>
        <v>0</v>
      </c>
      <c r="AU122" s="108">
        <f>PKG!AV134</f>
        <v>0</v>
      </c>
      <c r="AV122" s="108">
        <f>PKG!AW134</f>
        <v>0</v>
      </c>
      <c r="AW122" s="108">
        <f>PKG!AX134</f>
        <v>0</v>
      </c>
    </row>
    <row r="123" spans="1:49" x14ac:dyDescent="0.25">
      <c r="A123" s="108">
        <f>PKG!B135</f>
        <v>122</v>
      </c>
      <c r="B123" s="108">
        <f>PKG!C135</f>
        <v>0</v>
      </c>
      <c r="C123" s="108">
        <f>PKG!D135</f>
        <v>0</v>
      </c>
      <c r="D123" s="108">
        <f>PKG!E135</f>
        <v>0</v>
      </c>
      <c r="E123" s="108" t="str">
        <f>PKG!F135</f>
        <v/>
      </c>
      <c r="F123" s="108" t="str">
        <f>PKG!G135</f>
        <v/>
      </c>
      <c r="G123" s="108">
        <f>PKG!H135</f>
        <v>0</v>
      </c>
      <c r="H123" s="108" t="str">
        <f>PKG!I135</f>
        <v/>
      </c>
      <c r="I123" s="108" t="str">
        <f>PKG!J135</f>
        <v/>
      </c>
      <c r="J123" s="108" t="str">
        <f>PKG!K135</f>
        <v/>
      </c>
      <c r="K123" s="108" t="str">
        <f>PKG!L135</f>
        <v/>
      </c>
      <c r="L123" s="108">
        <f>PKG!M135</f>
        <v>0</v>
      </c>
      <c r="M123" s="108">
        <f>PKG!N135</f>
        <v>0</v>
      </c>
      <c r="N123" s="108">
        <f>PKG!O135</f>
        <v>0</v>
      </c>
      <c r="O123" s="108">
        <f>PKG!P135</f>
        <v>0</v>
      </c>
      <c r="P123" s="108">
        <f>PKG!Q135</f>
        <v>0</v>
      </c>
      <c r="Q123" s="108">
        <f>PKG!R135</f>
        <v>0</v>
      </c>
      <c r="R123" s="108">
        <f>PKG!S135</f>
        <v>0</v>
      </c>
      <c r="S123" s="108">
        <f>PKG!T135</f>
        <v>0</v>
      </c>
      <c r="T123" s="108">
        <f>PKG!U135</f>
        <v>0</v>
      </c>
      <c r="U123" s="108">
        <f>PKG!V135</f>
        <v>0</v>
      </c>
      <c r="V123" s="108">
        <f>PKG!W135</f>
        <v>0</v>
      </c>
      <c r="W123" s="108">
        <f>PKG!X135</f>
        <v>0</v>
      </c>
      <c r="X123" s="108">
        <f>PKG!Y135</f>
        <v>0</v>
      </c>
      <c r="Y123" s="108">
        <f>PKG!Z135</f>
        <v>0</v>
      </c>
      <c r="Z123" s="108">
        <f>PKG!AA135</f>
        <v>0</v>
      </c>
      <c r="AA123" s="108">
        <f>PKG!AB135</f>
        <v>0</v>
      </c>
      <c r="AB123" s="108">
        <f>PKG!AC135</f>
        <v>0</v>
      </c>
      <c r="AC123" s="108">
        <f>PKG!AD135</f>
        <v>0</v>
      </c>
      <c r="AD123" s="108">
        <f>PKG!AE135</f>
        <v>0</v>
      </c>
      <c r="AE123" s="108">
        <f>PKG!AF135</f>
        <v>0</v>
      </c>
      <c r="AF123" s="108" t="str">
        <f>PKG!AG135</f>
        <v/>
      </c>
      <c r="AG123" s="108" t="str">
        <f>PKG!AH135</f>
        <v/>
      </c>
      <c r="AH123" s="108" t="str">
        <f>PKG!AI135</f>
        <v/>
      </c>
      <c r="AI123" s="108" t="str">
        <f>PKG!AJ135</f>
        <v/>
      </c>
      <c r="AJ123" s="108">
        <f>PKG!AK135</f>
        <v>0</v>
      </c>
      <c r="AK123" s="108">
        <f>PKG!AL135</f>
        <v>0</v>
      </c>
      <c r="AL123" s="108">
        <f>PKG!AM135</f>
        <v>0</v>
      </c>
      <c r="AM123" s="108">
        <f>PKG!AN135</f>
        <v>0</v>
      </c>
      <c r="AN123" s="108">
        <f>PKG!AO135</f>
        <v>0</v>
      </c>
      <c r="AO123" s="108">
        <f>PKG!AP135</f>
        <v>0</v>
      </c>
      <c r="AP123" s="108">
        <f>PKG!AQ135</f>
        <v>0</v>
      </c>
      <c r="AQ123" s="108">
        <f>PKG!AR135</f>
        <v>0</v>
      </c>
      <c r="AR123" s="108">
        <f>PKG!AS135</f>
        <v>0</v>
      </c>
      <c r="AS123" s="108">
        <f>PKG!AT135</f>
        <v>0</v>
      </c>
      <c r="AT123" s="108">
        <f>PKG!AU135</f>
        <v>0</v>
      </c>
      <c r="AU123" s="108">
        <f>PKG!AV135</f>
        <v>0</v>
      </c>
      <c r="AV123" s="108">
        <f>PKG!AW135</f>
        <v>0</v>
      </c>
      <c r="AW123" s="108">
        <f>PKG!AX135</f>
        <v>0</v>
      </c>
    </row>
    <row r="124" spans="1:49" x14ac:dyDescent="0.25">
      <c r="A124" s="108">
        <f>PKG!B136</f>
        <v>123</v>
      </c>
      <c r="B124" s="108">
        <f>PKG!C136</f>
        <v>0</v>
      </c>
      <c r="C124" s="108">
        <f>PKG!D136</f>
        <v>0</v>
      </c>
      <c r="D124" s="108">
        <f>PKG!E136</f>
        <v>0</v>
      </c>
      <c r="E124" s="108" t="str">
        <f>PKG!F136</f>
        <v/>
      </c>
      <c r="F124" s="108" t="str">
        <f>PKG!G136</f>
        <v/>
      </c>
      <c r="G124" s="108">
        <f>PKG!H136</f>
        <v>0</v>
      </c>
      <c r="H124" s="108" t="str">
        <f>PKG!I136</f>
        <v/>
      </c>
      <c r="I124" s="108" t="str">
        <f>PKG!J136</f>
        <v/>
      </c>
      <c r="J124" s="108" t="str">
        <f>PKG!K136</f>
        <v/>
      </c>
      <c r="K124" s="108" t="str">
        <f>PKG!L136</f>
        <v/>
      </c>
      <c r="L124" s="108">
        <f>PKG!M136</f>
        <v>0</v>
      </c>
      <c r="M124" s="108">
        <f>PKG!N136</f>
        <v>0</v>
      </c>
      <c r="N124" s="108">
        <f>PKG!O136</f>
        <v>0</v>
      </c>
      <c r="O124" s="108">
        <f>PKG!P136</f>
        <v>0</v>
      </c>
      <c r="P124" s="108">
        <f>PKG!Q136</f>
        <v>0</v>
      </c>
      <c r="Q124" s="108">
        <f>PKG!R136</f>
        <v>0</v>
      </c>
      <c r="R124" s="108">
        <f>PKG!S136</f>
        <v>0</v>
      </c>
      <c r="S124" s="108">
        <f>PKG!T136</f>
        <v>0</v>
      </c>
      <c r="T124" s="108">
        <f>PKG!U136</f>
        <v>0</v>
      </c>
      <c r="U124" s="108">
        <f>PKG!V136</f>
        <v>0</v>
      </c>
      <c r="V124" s="108">
        <f>PKG!W136</f>
        <v>0</v>
      </c>
      <c r="W124" s="108">
        <f>PKG!X136</f>
        <v>0</v>
      </c>
      <c r="X124" s="108">
        <f>PKG!Y136</f>
        <v>0</v>
      </c>
      <c r="Y124" s="108">
        <f>PKG!Z136</f>
        <v>0</v>
      </c>
      <c r="Z124" s="108">
        <f>PKG!AA136</f>
        <v>0</v>
      </c>
      <c r="AA124" s="108">
        <f>PKG!AB136</f>
        <v>0</v>
      </c>
      <c r="AB124" s="108">
        <f>PKG!AC136</f>
        <v>0</v>
      </c>
      <c r="AC124" s="108">
        <f>PKG!AD136</f>
        <v>0</v>
      </c>
      <c r="AD124" s="108">
        <f>PKG!AE136</f>
        <v>0</v>
      </c>
      <c r="AE124" s="108">
        <f>PKG!AF136</f>
        <v>0</v>
      </c>
      <c r="AF124" s="108" t="str">
        <f>PKG!AG136</f>
        <v/>
      </c>
      <c r="AG124" s="108" t="str">
        <f>PKG!AH136</f>
        <v/>
      </c>
      <c r="AH124" s="108" t="str">
        <f>PKG!AI136</f>
        <v/>
      </c>
      <c r="AI124" s="108" t="str">
        <f>PKG!AJ136</f>
        <v/>
      </c>
      <c r="AJ124" s="108">
        <f>PKG!AK136</f>
        <v>0</v>
      </c>
      <c r="AK124" s="108">
        <f>PKG!AL136</f>
        <v>0</v>
      </c>
      <c r="AL124" s="108">
        <f>PKG!AM136</f>
        <v>0</v>
      </c>
      <c r="AM124" s="108">
        <f>PKG!AN136</f>
        <v>0</v>
      </c>
      <c r="AN124" s="108">
        <f>PKG!AO136</f>
        <v>0</v>
      </c>
      <c r="AO124" s="108">
        <f>PKG!AP136</f>
        <v>0</v>
      </c>
      <c r="AP124" s="108">
        <f>PKG!AQ136</f>
        <v>0</v>
      </c>
      <c r="AQ124" s="108">
        <f>PKG!AR136</f>
        <v>0</v>
      </c>
      <c r="AR124" s="108">
        <f>PKG!AS136</f>
        <v>0</v>
      </c>
      <c r="AS124" s="108">
        <f>PKG!AT136</f>
        <v>0</v>
      </c>
      <c r="AT124" s="108">
        <f>PKG!AU136</f>
        <v>0</v>
      </c>
      <c r="AU124" s="108">
        <f>PKG!AV136</f>
        <v>0</v>
      </c>
      <c r="AV124" s="108">
        <f>PKG!AW136</f>
        <v>0</v>
      </c>
      <c r="AW124" s="108">
        <f>PKG!AX136</f>
        <v>0</v>
      </c>
    </row>
    <row r="125" spans="1:49" x14ac:dyDescent="0.25">
      <c r="A125" s="108">
        <f>PKG!B137</f>
        <v>124</v>
      </c>
      <c r="B125" s="108">
        <f>PKG!C137</f>
        <v>0</v>
      </c>
      <c r="C125" s="108">
        <f>PKG!D137</f>
        <v>0</v>
      </c>
      <c r="D125" s="108">
        <f>PKG!E137</f>
        <v>0</v>
      </c>
      <c r="E125" s="108" t="str">
        <f>PKG!F137</f>
        <v/>
      </c>
      <c r="F125" s="108" t="str">
        <f>PKG!G137</f>
        <v/>
      </c>
      <c r="G125" s="108">
        <f>PKG!H137</f>
        <v>0</v>
      </c>
      <c r="H125" s="108" t="str">
        <f>PKG!I137</f>
        <v/>
      </c>
      <c r="I125" s="108" t="str">
        <f>PKG!J137</f>
        <v/>
      </c>
      <c r="J125" s="108" t="str">
        <f>PKG!K137</f>
        <v/>
      </c>
      <c r="K125" s="108" t="str">
        <f>PKG!L137</f>
        <v/>
      </c>
      <c r="L125" s="108">
        <f>PKG!M137</f>
        <v>0</v>
      </c>
      <c r="M125" s="108">
        <f>PKG!N137</f>
        <v>0</v>
      </c>
      <c r="N125" s="108">
        <f>PKG!O137</f>
        <v>0</v>
      </c>
      <c r="O125" s="108">
        <f>PKG!P137</f>
        <v>0</v>
      </c>
      <c r="P125" s="108">
        <f>PKG!Q137</f>
        <v>0</v>
      </c>
      <c r="Q125" s="108">
        <f>PKG!R137</f>
        <v>0</v>
      </c>
      <c r="R125" s="108">
        <f>PKG!S137</f>
        <v>0</v>
      </c>
      <c r="S125" s="108">
        <f>PKG!T137</f>
        <v>0</v>
      </c>
      <c r="T125" s="108">
        <f>PKG!U137</f>
        <v>0</v>
      </c>
      <c r="U125" s="108">
        <f>PKG!V137</f>
        <v>0</v>
      </c>
      <c r="V125" s="108">
        <f>PKG!W137</f>
        <v>0</v>
      </c>
      <c r="W125" s="108">
        <f>PKG!X137</f>
        <v>0</v>
      </c>
      <c r="X125" s="108">
        <f>PKG!Y137</f>
        <v>0</v>
      </c>
      <c r="Y125" s="108">
        <f>PKG!Z137</f>
        <v>0</v>
      </c>
      <c r="Z125" s="108">
        <f>PKG!AA137</f>
        <v>0</v>
      </c>
      <c r="AA125" s="108">
        <f>PKG!AB137</f>
        <v>0</v>
      </c>
      <c r="AB125" s="108">
        <f>PKG!AC137</f>
        <v>0</v>
      </c>
      <c r="AC125" s="108">
        <f>PKG!AD137</f>
        <v>0</v>
      </c>
      <c r="AD125" s="108">
        <f>PKG!AE137</f>
        <v>0</v>
      </c>
      <c r="AE125" s="108">
        <f>PKG!AF137</f>
        <v>0</v>
      </c>
      <c r="AF125" s="108" t="str">
        <f>PKG!AG137</f>
        <v/>
      </c>
      <c r="AG125" s="108" t="str">
        <f>PKG!AH137</f>
        <v/>
      </c>
      <c r="AH125" s="108" t="str">
        <f>PKG!AI137</f>
        <v/>
      </c>
      <c r="AI125" s="108" t="str">
        <f>PKG!AJ137</f>
        <v/>
      </c>
      <c r="AJ125" s="108">
        <f>PKG!AK137</f>
        <v>0</v>
      </c>
      <c r="AK125" s="108">
        <f>PKG!AL137</f>
        <v>0</v>
      </c>
      <c r="AL125" s="108">
        <f>PKG!AM137</f>
        <v>0</v>
      </c>
      <c r="AM125" s="108">
        <f>PKG!AN137</f>
        <v>0</v>
      </c>
      <c r="AN125" s="108">
        <f>PKG!AO137</f>
        <v>0</v>
      </c>
      <c r="AO125" s="108">
        <f>PKG!AP137</f>
        <v>0</v>
      </c>
      <c r="AP125" s="108">
        <f>PKG!AQ137</f>
        <v>0</v>
      </c>
      <c r="AQ125" s="108">
        <f>PKG!AR137</f>
        <v>0</v>
      </c>
      <c r="AR125" s="108">
        <f>PKG!AS137</f>
        <v>0</v>
      </c>
      <c r="AS125" s="108">
        <f>PKG!AT137</f>
        <v>0</v>
      </c>
      <c r="AT125" s="108">
        <f>PKG!AU137</f>
        <v>0</v>
      </c>
      <c r="AU125" s="108">
        <f>PKG!AV137</f>
        <v>0</v>
      </c>
      <c r="AV125" s="108">
        <f>PKG!AW137</f>
        <v>0</v>
      </c>
      <c r="AW125" s="108">
        <f>PKG!AX137</f>
        <v>0</v>
      </c>
    </row>
    <row r="126" spans="1:49" x14ac:dyDescent="0.25">
      <c r="A126" s="108">
        <f>PKG!B138</f>
        <v>125</v>
      </c>
      <c r="B126" s="108">
        <f>PKG!C138</f>
        <v>0</v>
      </c>
      <c r="C126" s="108">
        <f>PKG!D138</f>
        <v>0</v>
      </c>
      <c r="D126" s="108">
        <f>PKG!E138</f>
        <v>0</v>
      </c>
      <c r="E126" s="108" t="str">
        <f>PKG!F138</f>
        <v/>
      </c>
      <c r="F126" s="108" t="str">
        <f>PKG!G138</f>
        <v/>
      </c>
      <c r="G126" s="108">
        <f>PKG!H138</f>
        <v>0</v>
      </c>
      <c r="H126" s="108" t="str">
        <f>PKG!I138</f>
        <v/>
      </c>
      <c r="I126" s="108" t="str">
        <f>PKG!J138</f>
        <v/>
      </c>
      <c r="J126" s="108" t="str">
        <f>PKG!K138</f>
        <v/>
      </c>
      <c r="K126" s="108" t="str">
        <f>PKG!L138</f>
        <v/>
      </c>
      <c r="L126" s="108">
        <f>PKG!M138</f>
        <v>0</v>
      </c>
      <c r="M126" s="108">
        <f>PKG!N138</f>
        <v>0</v>
      </c>
      <c r="N126" s="108">
        <f>PKG!O138</f>
        <v>0</v>
      </c>
      <c r="O126" s="108">
        <f>PKG!P138</f>
        <v>0</v>
      </c>
      <c r="P126" s="108">
        <f>PKG!Q138</f>
        <v>0</v>
      </c>
      <c r="Q126" s="108">
        <f>PKG!R138</f>
        <v>0</v>
      </c>
      <c r="R126" s="108">
        <f>PKG!S138</f>
        <v>0</v>
      </c>
      <c r="S126" s="108">
        <f>PKG!T138</f>
        <v>0</v>
      </c>
      <c r="T126" s="108">
        <f>PKG!U138</f>
        <v>0</v>
      </c>
      <c r="U126" s="108">
        <f>PKG!V138</f>
        <v>0</v>
      </c>
      <c r="V126" s="108">
        <f>PKG!W138</f>
        <v>0</v>
      </c>
      <c r="W126" s="108">
        <f>PKG!X138</f>
        <v>0</v>
      </c>
      <c r="X126" s="108">
        <f>PKG!Y138</f>
        <v>0</v>
      </c>
      <c r="Y126" s="108">
        <f>PKG!Z138</f>
        <v>0</v>
      </c>
      <c r="Z126" s="108">
        <f>PKG!AA138</f>
        <v>0</v>
      </c>
      <c r="AA126" s="108">
        <f>PKG!AB138</f>
        <v>0</v>
      </c>
      <c r="AB126" s="108">
        <f>PKG!AC138</f>
        <v>0</v>
      </c>
      <c r="AC126" s="108">
        <f>PKG!AD138</f>
        <v>0</v>
      </c>
      <c r="AD126" s="108">
        <f>PKG!AE138</f>
        <v>0</v>
      </c>
      <c r="AE126" s="108">
        <f>PKG!AF138</f>
        <v>0</v>
      </c>
      <c r="AF126" s="108" t="str">
        <f>PKG!AG138</f>
        <v/>
      </c>
      <c r="AG126" s="108" t="str">
        <f>PKG!AH138</f>
        <v/>
      </c>
      <c r="AH126" s="108" t="str">
        <f>PKG!AI138</f>
        <v/>
      </c>
      <c r="AI126" s="108" t="str">
        <f>PKG!AJ138</f>
        <v/>
      </c>
      <c r="AJ126" s="108">
        <f>PKG!AK138</f>
        <v>0</v>
      </c>
      <c r="AK126" s="108">
        <f>PKG!AL138</f>
        <v>0</v>
      </c>
      <c r="AL126" s="108">
        <f>PKG!AM138</f>
        <v>0</v>
      </c>
      <c r="AM126" s="108">
        <f>PKG!AN138</f>
        <v>0</v>
      </c>
      <c r="AN126" s="108">
        <f>PKG!AO138</f>
        <v>0</v>
      </c>
      <c r="AO126" s="108">
        <f>PKG!AP138</f>
        <v>0</v>
      </c>
      <c r="AP126" s="108">
        <f>PKG!AQ138</f>
        <v>0</v>
      </c>
      <c r="AQ126" s="108">
        <f>PKG!AR138</f>
        <v>0</v>
      </c>
      <c r="AR126" s="108">
        <f>PKG!AS138</f>
        <v>0</v>
      </c>
      <c r="AS126" s="108">
        <f>PKG!AT138</f>
        <v>0</v>
      </c>
      <c r="AT126" s="108">
        <f>PKG!AU138</f>
        <v>0</v>
      </c>
      <c r="AU126" s="108">
        <f>PKG!AV138</f>
        <v>0</v>
      </c>
      <c r="AV126" s="108">
        <f>PKG!AW138</f>
        <v>0</v>
      </c>
      <c r="AW126" s="108">
        <f>PKG!AX138</f>
        <v>0</v>
      </c>
    </row>
    <row r="127" spans="1:49" x14ac:dyDescent="0.25">
      <c r="A127" s="108">
        <f>PKG!B139</f>
        <v>126</v>
      </c>
      <c r="B127" s="108">
        <f>PKG!C139</f>
        <v>0</v>
      </c>
      <c r="C127" s="108">
        <f>PKG!D139</f>
        <v>0</v>
      </c>
      <c r="D127" s="108">
        <f>PKG!E139</f>
        <v>0</v>
      </c>
      <c r="E127" s="108" t="str">
        <f>PKG!F139</f>
        <v/>
      </c>
      <c r="F127" s="108" t="str">
        <f>PKG!G139</f>
        <v/>
      </c>
      <c r="G127" s="108">
        <f>PKG!H139</f>
        <v>0</v>
      </c>
      <c r="H127" s="108" t="str">
        <f>PKG!I139</f>
        <v/>
      </c>
      <c r="I127" s="108" t="str">
        <f>PKG!J139</f>
        <v/>
      </c>
      <c r="J127" s="108" t="str">
        <f>PKG!K139</f>
        <v/>
      </c>
      <c r="K127" s="108" t="str">
        <f>PKG!L139</f>
        <v/>
      </c>
      <c r="L127" s="108">
        <f>PKG!M139</f>
        <v>0</v>
      </c>
      <c r="M127" s="108">
        <f>PKG!N139</f>
        <v>0</v>
      </c>
      <c r="N127" s="108">
        <f>PKG!O139</f>
        <v>0</v>
      </c>
      <c r="O127" s="108">
        <f>PKG!P139</f>
        <v>0</v>
      </c>
      <c r="P127" s="108">
        <f>PKG!Q139</f>
        <v>0</v>
      </c>
      <c r="Q127" s="108">
        <f>PKG!R139</f>
        <v>0</v>
      </c>
      <c r="R127" s="108">
        <f>PKG!S139</f>
        <v>0</v>
      </c>
      <c r="S127" s="108">
        <f>PKG!T139</f>
        <v>0</v>
      </c>
      <c r="T127" s="108">
        <f>PKG!U139</f>
        <v>0</v>
      </c>
      <c r="U127" s="108">
        <f>PKG!V139</f>
        <v>0</v>
      </c>
      <c r="V127" s="108">
        <f>PKG!W139</f>
        <v>0</v>
      </c>
      <c r="W127" s="108">
        <f>PKG!X139</f>
        <v>0</v>
      </c>
      <c r="X127" s="108">
        <f>PKG!Y139</f>
        <v>0</v>
      </c>
      <c r="Y127" s="108">
        <f>PKG!Z139</f>
        <v>0</v>
      </c>
      <c r="Z127" s="108">
        <f>PKG!AA139</f>
        <v>0</v>
      </c>
      <c r="AA127" s="108">
        <f>PKG!AB139</f>
        <v>0</v>
      </c>
      <c r="AB127" s="108">
        <f>PKG!AC139</f>
        <v>0</v>
      </c>
      <c r="AC127" s="108">
        <f>PKG!AD139</f>
        <v>0</v>
      </c>
      <c r="AD127" s="108">
        <f>PKG!AE139</f>
        <v>0</v>
      </c>
      <c r="AE127" s="108">
        <f>PKG!AF139</f>
        <v>0</v>
      </c>
      <c r="AF127" s="108" t="str">
        <f>PKG!AG139</f>
        <v/>
      </c>
      <c r="AG127" s="108" t="str">
        <f>PKG!AH139</f>
        <v/>
      </c>
      <c r="AH127" s="108" t="str">
        <f>PKG!AI139</f>
        <v/>
      </c>
      <c r="AI127" s="108" t="str">
        <f>PKG!AJ139</f>
        <v/>
      </c>
      <c r="AJ127" s="108">
        <f>PKG!AK139</f>
        <v>0</v>
      </c>
      <c r="AK127" s="108">
        <f>PKG!AL139</f>
        <v>0</v>
      </c>
      <c r="AL127" s="108">
        <f>PKG!AM139</f>
        <v>0</v>
      </c>
      <c r="AM127" s="108">
        <f>PKG!AN139</f>
        <v>0</v>
      </c>
      <c r="AN127" s="108">
        <f>PKG!AO139</f>
        <v>0</v>
      </c>
      <c r="AO127" s="108">
        <f>PKG!AP139</f>
        <v>0</v>
      </c>
      <c r="AP127" s="108">
        <f>PKG!AQ139</f>
        <v>0</v>
      </c>
      <c r="AQ127" s="108">
        <f>PKG!AR139</f>
        <v>0</v>
      </c>
      <c r="AR127" s="108">
        <f>PKG!AS139</f>
        <v>0</v>
      </c>
      <c r="AS127" s="108">
        <f>PKG!AT139</f>
        <v>0</v>
      </c>
      <c r="AT127" s="108">
        <f>PKG!AU139</f>
        <v>0</v>
      </c>
      <c r="AU127" s="108">
        <f>PKG!AV139</f>
        <v>0</v>
      </c>
      <c r="AV127" s="108">
        <f>PKG!AW139</f>
        <v>0</v>
      </c>
      <c r="AW127" s="108">
        <f>PKG!AX139</f>
        <v>0</v>
      </c>
    </row>
    <row r="128" spans="1:49" x14ac:dyDescent="0.25">
      <c r="A128" s="108">
        <f>PKG!B140</f>
        <v>127</v>
      </c>
      <c r="B128" s="108">
        <f>PKG!C140</f>
        <v>0</v>
      </c>
      <c r="C128" s="108">
        <f>PKG!D140</f>
        <v>0</v>
      </c>
      <c r="D128" s="108">
        <f>PKG!E140</f>
        <v>0</v>
      </c>
      <c r="E128" s="108" t="str">
        <f>PKG!F140</f>
        <v/>
      </c>
      <c r="F128" s="108" t="str">
        <f>PKG!G140</f>
        <v/>
      </c>
      <c r="G128" s="108">
        <f>PKG!H140</f>
        <v>0</v>
      </c>
      <c r="H128" s="108" t="str">
        <f>PKG!I140</f>
        <v/>
      </c>
      <c r="I128" s="108" t="str">
        <f>PKG!J140</f>
        <v/>
      </c>
      <c r="J128" s="108" t="str">
        <f>PKG!K140</f>
        <v/>
      </c>
      <c r="K128" s="108" t="str">
        <f>PKG!L140</f>
        <v/>
      </c>
      <c r="L128" s="108">
        <f>PKG!M140</f>
        <v>0</v>
      </c>
      <c r="M128" s="108">
        <f>PKG!N140</f>
        <v>0</v>
      </c>
      <c r="N128" s="108">
        <f>PKG!O140</f>
        <v>0</v>
      </c>
      <c r="O128" s="108">
        <f>PKG!P140</f>
        <v>0</v>
      </c>
      <c r="P128" s="108">
        <f>PKG!Q140</f>
        <v>0</v>
      </c>
      <c r="Q128" s="108">
        <f>PKG!R140</f>
        <v>0</v>
      </c>
      <c r="R128" s="108">
        <f>PKG!S140</f>
        <v>0</v>
      </c>
      <c r="S128" s="108">
        <f>PKG!T140</f>
        <v>0</v>
      </c>
      <c r="T128" s="108">
        <f>PKG!U140</f>
        <v>0</v>
      </c>
      <c r="U128" s="108">
        <f>PKG!V140</f>
        <v>0</v>
      </c>
      <c r="V128" s="108">
        <f>PKG!W140</f>
        <v>0</v>
      </c>
      <c r="W128" s="108">
        <f>PKG!X140</f>
        <v>0</v>
      </c>
      <c r="X128" s="108">
        <f>PKG!Y140</f>
        <v>0</v>
      </c>
      <c r="Y128" s="108">
        <f>PKG!Z140</f>
        <v>0</v>
      </c>
      <c r="Z128" s="108">
        <f>PKG!AA140</f>
        <v>0</v>
      </c>
      <c r="AA128" s="108">
        <f>PKG!AB140</f>
        <v>0</v>
      </c>
      <c r="AB128" s="108">
        <f>PKG!AC140</f>
        <v>0</v>
      </c>
      <c r="AC128" s="108">
        <f>PKG!AD140</f>
        <v>0</v>
      </c>
      <c r="AD128" s="108">
        <f>PKG!AE140</f>
        <v>0</v>
      </c>
      <c r="AE128" s="108">
        <f>PKG!AF140</f>
        <v>0</v>
      </c>
      <c r="AF128" s="108" t="str">
        <f>PKG!AG140</f>
        <v/>
      </c>
      <c r="AG128" s="108" t="str">
        <f>PKG!AH140</f>
        <v/>
      </c>
      <c r="AH128" s="108" t="str">
        <f>PKG!AI140</f>
        <v/>
      </c>
      <c r="AI128" s="108" t="str">
        <f>PKG!AJ140</f>
        <v/>
      </c>
      <c r="AJ128" s="108">
        <f>PKG!AK140</f>
        <v>0</v>
      </c>
      <c r="AK128" s="108">
        <f>PKG!AL140</f>
        <v>0</v>
      </c>
      <c r="AL128" s="108">
        <f>PKG!AM140</f>
        <v>0</v>
      </c>
      <c r="AM128" s="108">
        <f>PKG!AN140</f>
        <v>0</v>
      </c>
      <c r="AN128" s="108">
        <f>PKG!AO140</f>
        <v>0</v>
      </c>
      <c r="AO128" s="108">
        <f>PKG!AP140</f>
        <v>0</v>
      </c>
      <c r="AP128" s="108">
        <f>PKG!AQ140</f>
        <v>0</v>
      </c>
      <c r="AQ128" s="108">
        <f>PKG!AR140</f>
        <v>0</v>
      </c>
      <c r="AR128" s="108">
        <f>PKG!AS140</f>
        <v>0</v>
      </c>
      <c r="AS128" s="108">
        <f>PKG!AT140</f>
        <v>0</v>
      </c>
      <c r="AT128" s="108">
        <f>PKG!AU140</f>
        <v>0</v>
      </c>
      <c r="AU128" s="108">
        <f>PKG!AV140</f>
        <v>0</v>
      </c>
      <c r="AV128" s="108">
        <f>PKG!AW140</f>
        <v>0</v>
      </c>
      <c r="AW128" s="108">
        <f>PKG!AX140</f>
        <v>0</v>
      </c>
    </row>
    <row r="129" spans="1:49" x14ac:dyDescent="0.25">
      <c r="A129" s="108">
        <f>PKG!B141</f>
        <v>128</v>
      </c>
      <c r="B129" s="108">
        <f>PKG!C141</f>
        <v>0</v>
      </c>
      <c r="C129" s="108">
        <f>PKG!D141</f>
        <v>0</v>
      </c>
      <c r="D129" s="108">
        <f>PKG!E141</f>
        <v>0</v>
      </c>
      <c r="E129" s="108" t="str">
        <f>PKG!F141</f>
        <v/>
      </c>
      <c r="F129" s="108" t="str">
        <f>PKG!G141</f>
        <v/>
      </c>
      <c r="G129" s="108">
        <f>PKG!H141</f>
        <v>0</v>
      </c>
      <c r="H129" s="108" t="str">
        <f>PKG!I141</f>
        <v/>
      </c>
      <c r="I129" s="108" t="str">
        <f>PKG!J141</f>
        <v/>
      </c>
      <c r="J129" s="108" t="str">
        <f>PKG!K141</f>
        <v/>
      </c>
      <c r="K129" s="108" t="str">
        <f>PKG!L141</f>
        <v/>
      </c>
      <c r="L129" s="108">
        <f>PKG!M141</f>
        <v>0</v>
      </c>
      <c r="M129" s="108">
        <f>PKG!N141</f>
        <v>0</v>
      </c>
      <c r="N129" s="108">
        <f>PKG!O141</f>
        <v>0</v>
      </c>
      <c r="O129" s="108">
        <f>PKG!P141</f>
        <v>0</v>
      </c>
      <c r="P129" s="108">
        <f>PKG!Q141</f>
        <v>0</v>
      </c>
      <c r="Q129" s="108">
        <f>PKG!R141</f>
        <v>0</v>
      </c>
      <c r="R129" s="108">
        <f>PKG!S141</f>
        <v>0</v>
      </c>
      <c r="S129" s="108">
        <f>PKG!T141</f>
        <v>0</v>
      </c>
      <c r="T129" s="108">
        <f>PKG!U141</f>
        <v>0</v>
      </c>
      <c r="U129" s="108">
        <f>PKG!V141</f>
        <v>0</v>
      </c>
      <c r="V129" s="108">
        <f>PKG!W141</f>
        <v>0</v>
      </c>
      <c r="W129" s="108">
        <f>PKG!X141</f>
        <v>0</v>
      </c>
      <c r="X129" s="108">
        <f>PKG!Y141</f>
        <v>0</v>
      </c>
      <c r="Y129" s="108">
        <f>PKG!Z141</f>
        <v>0</v>
      </c>
      <c r="Z129" s="108">
        <f>PKG!AA141</f>
        <v>0</v>
      </c>
      <c r="AA129" s="108">
        <f>PKG!AB141</f>
        <v>0</v>
      </c>
      <c r="AB129" s="108">
        <f>PKG!AC141</f>
        <v>0</v>
      </c>
      <c r="AC129" s="108">
        <f>PKG!AD141</f>
        <v>0</v>
      </c>
      <c r="AD129" s="108">
        <f>PKG!AE141</f>
        <v>0</v>
      </c>
      <c r="AE129" s="108">
        <f>PKG!AF141</f>
        <v>0</v>
      </c>
      <c r="AF129" s="108" t="str">
        <f>PKG!AG141</f>
        <v/>
      </c>
      <c r="AG129" s="108" t="str">
        <f>PKG!AH141</f>
        <v/>
      </c>
      <c r="AH129" s="108" t="str">
        <f>PKG!AI141</f>
        <v/>
      </c>
      <c r="AI129" s="108" t="str">
        <f>PKG!AJ141</f>
        <v/>
      </c>
      <c r="AJ129" s="108">
        <f>PKG!AK141</f>
        <v>0</v>
      </c>
      <c r="AK129" s="108">
        <f>PKG!AL141</f>
        <v>0</v>
      </c>
      <c r="AL129" s="108">
        <f>PKG!AM141</f>
        <v>0</v>
      </c>
      <c r="AM129" s="108">
        <f>PKG!AN141</f>
        <v>0</v>
      </c>
      <c r="AN129" s="108">
        <f>PKG!AO141</f>
        <v>0</v>
      </c>
      <c r="AO129" s="108">
        <f>PKG!AP141</f>
        <v>0</v>
      </c>
      <c r="AP129" s="108">
        <f>PKG!AQ141</f>
        <v>0</v>
      </c>
      <c r="AQ129" s="108">
        <f>PKG!AR141</f>
        <v>0</v>
      </c>
      <c r="AR129" s="108">
        <f>PKG!AS141</f>
        <v>0</v>
      </c>
      <c r="AS129" s="108">
        <f>PKG!AT141</f>
        <v>0</v>
      </c>
      <c r="AT129" s="108">
        <f>PKG!AU141</f>
        <v>0</v>
      </c>
      <c r="AU129" s="108">
        <f>PKG!AV141</f>
        <v>0</v>
      </c>
      <c r="AV129" s="108">
        <f>PKG!AW141</f>
        <v>0</v>
      </c>
      <c r="AW129" s="108">
        <f>PKG!AX141</f>
        <v>0</v>
      </c>
    </row>
    <row r="130" spans="1:49" x14ac:dyDescent="0.25">
      <c r="A130" s="108">
        <f>PKG!B142</f>
        <v>129</v>
      </c>
      <c r="B130" s="108">
        <f>PKG!C142</f>
        <v>0</v>
      </c>
      <c r="C130" s="108">
        <f>PKG!D142</f>
        <v>0</v>
      </c>
      <c r="D130" s="108">
        <f>PKG!E142</f>
        <v>0</v>
      </c>
      <c r="E130" s="108" t="str">
        <f>PKG!F142</f>
        <v/>
      </c>
      <c r="F130" s="108" t="str">
        <f>PKG!G142</f>
        <v/>
      </c>
      <c r="G130" s="108">
        <f>PKG!H142</f>
        <v>0</v>
      </c>
      <c r="H130" s="108" t="str">
        <f>PKG!I142</f>
        <v/>
      </c>
      <c r="I130" s="108" t="str">
        <f>PKG!J142</f>
        <v/>
      </c>
      <c r="J130" s="108" t="str">
        <f>PKG!K142</f>
        <v/>
      </c>
      <c r="K130" s="108" t="str">
        <f>PKG!L142</f>
        <v/>
      </c>
      <c r="L130" s="108">
        <f>PKG!M142</f>
        <v>0</v>
      </c>
      <c r="M130" s="108">
        <f>PKG!N142</f>
        <v>0</v>
      </c>
      <c r="N130" s="108">
        <f>PKG!O142</f>
        <v>0</v>
      </c>
      <c r="O130" s="108">
        <f>PKG!P142</f>
        <v>0</v>
      </c>
      <c r="P130" s="108">
        <f>PKG!Q142</f>
        <v>0</v>
      </c>
      <c r="Q130" s="108">
        <f>PKG!R142</f>
        <v>0</v>
      </c>
      <c r="R130" s="108">
        <f>PKG!S142</f>
        <v>0</v>
      </c>
      <c r="S130" s="108">
        <f>PKG!T142</f>
        <v>0</v>
      </c>
      <c r="T130" s="108">
        <f>PKG!U142</f>
        <v>0</v>
      </c>
      <c r="U130" s="108">
        <f>PKG!V142</f>
        <v>0</v>
      </c>
      <c r="V130" s="108">
        <f>PKG!W142</f>
        <v>0</v>
      </c>
      <c r="W130" s="108">
        <f>PKG!X142</f>
        <v>0</v>
      </c>
      <c r="X130" s="108">
        <f>PKG!Y142</f>
        <v>0</v>
      </c>
      <c r="Y130" s="108">
        <f>PKG!Z142</f>
        <v>0</v>
      </c>
      <c r="Z130" s="108">
        <f>PKG!AA142</f>
        <v>0</v>
      </c>
      <c r="AA130" s="108">
        <f>PKG!AB142</f>
        <v>0</v>
      </c>
      <c r="AB130" s="108">
        <f>PKG!AC142</f>
        <v>0</v>
      </c>
      <c r="AC130" s="108">
        <f>PKG!AD142</f>
        <v>0</v>
      </c>
      <c r="AD130" s="108">
        <f>PKG!AE142</f>
        <v>0</v>
      </c>
      <c r="AE130" s="108">
        <f>PKG!AF142</f>
        <v>0</v>
      </c>
      <c r="AF130" s="108" t="str">
        <f>PKG!AG142</f>
        <v/>
      </c>
      <c r="AG130" s="108" t="str">
        <f>PKG!AH142</f>
        <v/>
      </c>
      <c r="AH130" s="108" t="str">
        <f>PKG!AI142</f>
        <v/>
      </c>
      <c r="AI130" s="108" t="str">
        <f>PKG!AJ142</f>
        <v/>
      </c>
      <c r="AJ130" s="108">
        <f>PKG!AK142</f>
        <v>0</v>
      </c>
      <c r="AK130" s="108">
        <f>PKG!AL142</f>
        <v>0</v>
      </c>
      <c r="AL130" s="108">
        <f>PKG!AM142</f>
        <v>0</v>
      </c>
      <c r="AM130" s="108">
        <f>PKG!AN142</f>
        <v>0</v>
      </c>
      <c r="AN130" s="108">
        <f>PKG!AO142</f>
        <v>0</v>
      </c>
      <c r="AO130" s="108">
        <f>PKG!AP142</f>
        <v>0</v>
      </c>
      <c r="AP130" s="108">
        <f>PKG!AQ142</f>
        <v>0</v>
      </c>
      <c r="AQ130" s="108">
        <f>PKG!AR142</f>
        <v>0</v>
      </c>
      <c r="AR130" s="108">
        <f>PKG!AS142</f>
        <v>0</v>
      </c>
      <c r="AS130" s="108">
        <f>PKG!AT142</f>
        <v>0</v>
      </c>
      <c r="AT130" s="108">
        <f>PKG!AU142</f>
        <v>0</v>
      </c>
      <c r="AU130" s="108">
        <f>PKG!AV142</f>
        <v>0</v>
      </c>
      <c r="AV130" s="108">
        <f>PKG!AW142</f>
        <v>0</v>
      </c>
      <c r="AW130" s="108">
        <f>PKG!AX142</f>
        <v>0</v>
      </c>
    </row>
    <row r="131" spans="1:49" x14ac:dyDescent="0.25">
      <c r="A131" s="108">
        <f>PKG!B143</f>
        <v>130</v>
      </c>
      <c r="B131" s="108">
        <f>PKG!C143</f>
        <v>0</v>
      </c>
      <c r="C131" s="108">
        <f>PKG!D143</f>
        <v>0</v>
      </c>
      <c r="D131" s="108">
        <f>PKG!E143</f>
        <v>0</v>
      </c>
      <c r="E131" s="108" t="str">
        <f>PKG!F143</f>
        <v/>
      </c>
      <c r="F131" s="108" t="str">
        <f>PKG!G143</f>
        <v/>
      </c>
      <c r="G131" s="108">
        <f>PKG!H143</f>
        <v>0</v>
      </c>
      <c r="H131" s="108" t="str">
        <f>PKG!I143</f>
        <v/>
      </c>
      <c r="I131" s="108" t="str">
        <f>PKG!J143</f>
        <v/>
      </c>
      <c r="J131" s="108" t="str">
        <f>PKG!K143</f>
        <v/>
      </c>
      <c r="K131" s="108" t="str">
        <f>PKG!L143</f>
        <v/>
      </c>
      <c r="L131" s="108">
        <f>PKG!M143</f>
        <v>0</v>
      </c>
      <c r="M131" s="108">
        <f>PKG!N143</f>
        <v>0</v>
      </c>
      <c r="N131" s="108">
        <f>PKG!O143</f>
        <v>0</v>
      </c>
      <c r="O131" s="108">
        <f>PKG!P143</f>
        <v>0</v>
      </c>
      <c r="P131" s="108">
        <f>PKG!Q143</f>
        <v>0</v>
      </c>
      <c r="Q131" s="108">
        <f>PKG!R143</f>
        <v>0</v>
      </c>
      <c r="R131" s="108">
        <f>PKG!S143</f>
        <v>0</v>
      </c>
      <c r="S131" s="108">
        <f>PKG!T143</f>
        <v>0</v>
      </c>
      <c r="T131" s="108">
        <f>PKG!U143</f>
        <v>0</v>
      </c>
      <c r="U131" s="108">
        <f>PKG!V143</f>
        <v>0</v>
      </c>
      <c r="V131" s="108">
        <f>PKG!W143</f>
        <v>0</v>
      </c>
      <c r="W131" s="108">
        <f>PKG!X143</f>
        <v>0</v>
      </c>
      <c r="X131" s="108">
        <f>PKG!Y143</f>
        <v>0</v>
      </c>
      <c r="Y131" s="108">
        <f>PKG!Z143</f>
        <v>0</v>
      </c>
      <c r="Z131" s="108">
        <f>PKG!AA143</f>
        <v>0</v>
      </c>
      <c r="AA131" s="108">
        <f>PKG!AB143</f>
        <v>0</v>
      </c>
      <c r="AB131" s="108">
        <f>PKG!AC143</f>
        <v>0</v>
      </c>
      <c r="AC131" s="108">
        <f>PKG!AD143</f>
        <v>0</v>
      </c>
      <c r="AD131" s="108">
        <f>PKG!AE143</f>
        <v>0</v>
      </c>
      <c r="AE131" s="108">
        <f>PKG!AF143</f>
        <v>0</v>
      </c>
      <c r="AF131" s="108" t="str">
        <f>PKG!AG143</f>
        <v/>
      </c>
      <c r="AG131" s="108" t="str">
        <f>PKG!AH143</f>
        <v/>
      </c>
      <c r="AH131" s="108" t="str">
        <f>PKG!AI143</f>
        <v/>
      </c>
      <c r="AI131" s="108" t="str">
        <f>PKG!AJ143</f>
        <v/>
      </c>
      <c r="AJ131" s="108">
        <f>PKG!AK143</f>
        <v>0</v>
      </c>
      <c r="AK131" s="108">
        <f>PKG!AL143</f>
        <v>0</v>
      </c>
      <c r="AL131" s="108">
        <f>PKG!AM143</f>
        <v>0</v>
      </c>
      <c r="AM131" s="108">
        <f>PKG!AN143</f>
        <v>0</v>
      </c>
      <c r="AN131" s="108">
        <f>PKG!AO143</f>
        <v>0</v>
      </c>
      <c r="AO131" s="108">
        <f>PKG!AP143</f>
        <v>0</v>
      </c>
      <c r="AP131" s="108">
        <f>PKG!AQ143</f>
        <v>0</v>
      </c>
      <c r="AQ131" s="108">
        <f>PKG!AR143</f>
        <v>0</v>
      </c>
      <c r="AR131" s="108">
        <f>PKG!AS143</f>
        <v>0</v>
      </c>
      <c r="AS131" s="108">
        <f>PKG!AT143</f>
        <v>0</v>
      </c>
      <c r="AT131" s="108">
        <f>PKG!AU143</f>
        <v>0</v>
      </c>
      <c r="AU131" s="108">
        <f>PKG!AV143</f>
        <v>0</v>
      </c>
      <c r="AV131" s="108">
        <f>PKG!AW143</f>
        <v>0</v>
      </c>
      <c r="AW131" s="108">
        <f>PKG!AX143</f>
        <v>0</v>
      </c>
    </row>
    <row r="132" spans="1:49" x14ac:dyDescent="0.25">
      <c r="A132" s="108">
        <f>PKG!B144</f>
        <v>131</v>
      </c>
      <c r="B132" s="108">
        <f>PKG!C144</f>
        <v>0</v>
      </c>
      <c r="C132" s="108">
        <f>PKG!D144</f>
        <v>0</v>
      </c>
      <c r="D132" s="108">
        <f>PKG!E144</f>
        <v>0</v>
      </c>
      <c r="E132" s="108" t="str">
        <f>PKG!F144</f>
        <v/>
      </c>
      <c r="F132" s="108" t="str">
        <f>PKG!G144</f>
        <v/>
      </c>
      <c r="G132" s="108">
        <f>PKG!H144</f>
        <v>0</v>
      </c>
      <c r="H132" s="108" t="str">
        <f>PKG!I144</f>
        <v/>
      </c>
      <c r="I132" s="108" t="str">
        <f>PKG!J144</f>
        <v/>
      </c>
      <c r="J132" s="108" t="str">
        <f>PKG!K144</f>
        <v/>
      </c>
      <c r="K132" s="108" t="str">
        <f>PKG!L144</f>
        <v/>
      </c>
      <c r="L132" s="108">
        <f>PKG!M144</f>
        <v>0</v>
      </c>
      <c r="M132" s="108">
        <f>PKG!N144</f>
        <v>0</v>
      </c>
      <c r="N132" s="108">
        <f>PKG!O144</f>
        <v>0</v>
      </c>
      <c r="O132" s="108">
        <f>PKG!P144</f>
        <v>0</v>
      </c>
      <c r="P132" s="108">
        <f>PKG!Q144</f>
        <v>0</v>
      </c>
      <c r="Q132" s="108">
        <f>PKG!R144</f>
        <v>0</v>
      </c>
      <c r="R132" s="108">
        <f>PKG!S144</f>
        <v>0</v>
      </c>
      <c r="S132" s="108">
        <f>PKG!T144</f>
        <v>0</v>
      </c>
      <c r="T132" s="108">
        <f>PKG!U144</f>
        <v>0</v>
      </c>
      <c r="U132" s="108">
        <f>PKG!V144</f>
        <v>0</v>
      </c>
      <c r="V132" s="108">
        <f>PKG!W144</f>
        <v>0</v>
      </c>
      <c r="W132" s="108">
        <f>PKG!X144</f>
        <v>0</v>
      </c>
      <c r="X132" s="108">
        <f>PKG!Y144</f>
        <v>0</v>
      </c>
      <c r="Y132" s="108">
        <f>PKG!Z144</f>
        <v>0</v>
      </c>
      <c r="Z132" s="108">
        <f>PKG!AA144</f>
        <v>0</v>
      </c>
      <c r="AA132" s="108">
        <f>PKG!AB144</f>
        <v>0</v>
      </c>
      <c r="AB132" s="108">
        <f>PKG!AC144</f>
        <v>0</v>
      </c>
      <c r="AC132" s="108">
        <f>PKG!AD144</f>
        <v>0</v>
      </c>
      <c r="AD132" s="108">
        <f>PKG!AE144</f>
        <v>0</v>
      </c>
      <c r="AE132" s="108">
        <f>PKG!AF144</f>
        <v>0</v>
      </c>
      <c r="AF132" s="108" t="str">
        <f>PKG!AG144</f>
        <v/>
      </c>
      <c r="AG132" s="108" t="str">
        <f>PKG!AH144</f>
        <v/>
      </c>
      <c r="AH132" s="108" t="str">
        <f>PKG!AI144</f>
        <v/>
      </c>
      <c r="AI132" s="108" t="str">
        <f>PKG!AJ144</f>
        <v/>
      </c>
      <c r="AJ132" s="108">
        <f>PKG!AK144</f>
        <v>0</v>
      </c>
      <c r="AK132" s="108">
        <f>PKG!AL144</f>
        <v>0</v>
      </c>
      <c r="AL132" s="108">
        <f>PKG!AM144</f>
        <v>0</v>
      </c>
      <c r="AM132" s="108">
        <f>PKG!AN144</f>
        <v>0</v>
      </c>
      <c r="AN132" s="108">
        <f>PKG!AO144</f>
        <v>0</v>
      </c>
      <c r="AO132" s="108">
        <f>PKG!AP144</f>
        <v>0</v>
      </c>
      <c r="AP132" s="108">
        <f>PKG!AQ144</f>
        <v>0</v>
      </c>
      <c r="AQ132" s="108">
        <f>PKG!AR144</f>
        <v>0</v>
      </c>
      <c r="AR132" s="108">
        <f>PKG!AS144</f>
        <v>0</v>
      </c>
      <c r="AS132" s="108">
        <f>PKG!AT144</f>
        <v>0</v>
      </c>
      <c r="AT132" s="108">
        <f>PKG!AU144</f>
        <v>0</v>
      </c>
      <c r="AU132" s="108">
        <f>PKG!AV144</f>
        <v>0</v>
      </c>
      <c r="AV132" s="108">
        <f>PKG!AW144</f>
        <v>0</v>
      </c>
      <c r="AW132" s="108">
        <f>PKG!AX144</f>
        <v>0</v>
      </c>
    </row>
    <row r="133" spans="1:49" x14ac:dyDescent="0.25">
      <c r="A133" s="108">
        <f>PKG!B145</f>
        <v>132</v>
      </c>
      <c r="B133" s="108">
        <f>PKG!C145</f>
        <v>0</v>
      </c>
      <c r="C133" s="108">
        <f>PKG!D145</f>
        <v>0</v>
      </c>
      <c r="D133" s="108">
        <f>PKG!E145</f>
        <v>0</v>
      </c>
      <c r="E133" s="108" t="str">
        <f>PKG!F145</f>
        <v/>
      </c>
      <c r="F133" s="108" t="str">
        <f>PKG!G145</f>
        <v/>
      </c>
      <c r="G133" s="108">
        <f>PKG!H145</f>
        <v>0</v>
      </c>
      <c r="H133" s="108" t="str">
        <f>PKG!I145</f>
        <v/>
      </c>
      <c r="I133" s="108" t="str">
        <f>PKG!J145</f>
        <v/>
      </c>
      <c r="J133" s="108" t="str">
        <f>PKG!K145</f>
        <v/>
      </c>
      <c r="K133" s="108" t="str">
        <f>PKG!L145</f>
        <v/>
      </c>
      <c r="L133" s="108">
        <f>PKG!M145</f>
        <v>0</v>
      </c>
      <c r="M133" s="108">
        <f>PKG!N145</f>
        <v>0</v>
      </c>
      <c r="N133" s="108">
        <f>PKG!O145</f>
        <v>0</v>
      </c>
      <c r="O133" s="108">
        <f>PKG!P145</f>
        <v>0</v>
      </c>
      <c r="P133" s="108">
        <f>PKG!Q145</f>
        <v>0</v>
      </c>
      <c r="Q133" s="108">
        <f>PKG!R145</f>
        <v>0</v>
      </c>
      <c r="R133" s="108">
        <f>PKG!S145</f>
        <v>0</v>
      </c>
      <c r="S133" s="108">
        <f>PKG!T145</f>
        <v>0</v>
      </c>
      <c r="T133" s="108">
        <f>PKG!U145</f>
        <v>0</v>
      </c>
      <c r="U133" s="108">
        <f>PKG!V145</f>
        <v>0</v>
      </c>
      <c r="V133" s="108">
        <f>PKG!W145</f>
        <v>0</v>
      </c>
      <c r="W133" s="108">
        <f>PKG!X145</f>
        <v>0</v>
      </c>
      <c r="X133" s="108">
        <f>PKG!Y145</f>
        <v>0</v>
      </c>
      <c r="Y133" s="108">
        <f>PKG!Z145</f>
        <v>0</v>
      </c>
      <c r="Z133" s="108">
        <f>PKG!AA145</f>
        <v>0</v>
      </c>
      <c r="AA133" s="108">
        <f>PKG!AB145</f>
        <v>0</v>
      </c>
      <c r="AB133" s="108">
        <f>PKG!AC145</f>
        <v>0</v>
      </c>
      <c r="AC133" s="108">
        <f>PKG!AD145</f>
        <v>0</v>
      </c>
      <c r="AD133" s="108">
        <f>PKG!AE145</f>
        <v>0</v>
      </c>
      <c r="AE133" s="108">
        <f>PKG!AF145</f>
        <v>0</v>
      </c>
      <c r="AF133" s="108" t="str">
        <f>PKG!AG145</f>
        <v/>
      </c>
      <c r="AG133" s="108" t="str">
        <f>PKG!AH145</f>
        <v/>
      </c>
      <c r="AH133" s="108" t="str">
        <f>PKG!AI145</f>
        <v/>
      </c>
      <c r="AI133" s="108" t="str">
        <f>PKG!AJ145</f>
        <v/>
      </c>
      <c r="AJ133" s="108">
        <f>PKG!AK145</f>
        <v>0</v>
      </c>
      <c r="AK133" s="108">
        <f>PKG!AL145</f>
        <v>0</v>
      </c>
      <c r="AL133" s="108">
        <f>PKG!AM145</f>
        <v>0</v>
      </c>
      <c r="AM133" s="108">
        <f>PKG!AN145</f>
        <v>0</v>
      </c>
      <c r="AN133" s="108">
        <f>PKG!AO145</f>
        <v>0</v>
      </c>
      <c r="AO133" s="108">
        <f>PKG!AP145</f>
        <v>0</v>
      </c>
      <c r="AP133" s="108">
        <f>PKG!AQ145</f>
        <v>0</v>
      </c>
      <c r="AQ133" s="108">
        <f>PKG!AR145</f>
        <v>0</v>
      </c>
      <c r="AR133" s="108">
        <f>PKG!AS145</f>
        <v>0</v>
      </c>
      <c r="AS133" s="108">
        <f>PKG!AT145</f>
        <v>0</v>
      </c>
      <c r="AT133" s="108">
        <f>PKG!AU145</f>
        <v>0</v>
      </c>
      <c r="AU133" s="108">
        <f>PKG!AV145</f>
        <v>0</v>
      </c>
      <c r="AV133" s="108">
        <f>PKG!AW145</f>
        <v>0</v>
      </c>
      <c r="AW133" s="108">
        <f>PKG!AX145</f>
        <v>0</v>
      </c>
    </row>
    <row r="134" spans="1:49" x14ac:dyDescent="0.25">
      <c r="A134" s="108">
        <f>PKG!B146</f>
        <v>133</v>
      </c>
      <c r="B134" s="108">
        <f>PKG!C146</f>
        <v>0</v>
      </c>
      <c r="C134" s="108">
        <f>PKG!D146</f>
        <v>0</v>
      </c>
      <c r="D134" s="108">
        <f>PKG!E146</f>
        <v>0</v>
      </c>
      <c r="E134" s="108" t="str">
        <f>PKG!F146</f>
        <v/>
      </c>
      <c r="F134" s="108" t="str">
        <f>PKG!G146</f>
        <v/>
      </c>
      <c r="G134" s="108">
        <f>PKG!H146</f>
        <v>0</v>
      </c>
      <c r="H134" s="108" t="str">
        <f>PKG!I146</f>
        <v/>
      </c>
      <c r="I134" s="108" t="str">
        <f>PKG!J146</f>
        <v/>
      </c>
      <c r="J134" s="108" t="str">
        <f>PKG!K146</f>
        <v/>
      </c>
      <c r="K134" s="108" t="str">
        <f>PKG!L146</f>
        <v/>
      </c>
      <c r="L134" s="108">
        <f>PKG!M146</f>
        <v>0</v>
      </c>
      <c r="M134" s="108">
        <f>PKG!N146</f>
        <v>0</v>
      </c>
      <c r="N134" s="108">
        <f>PKG!O146</f>
        <v>0</v>
      </c>
      <c r="O134" s="108">
        <f>PKG!P146</f>
        <v>0</v>
      </c>
      <c r="P134" s="108">
        <f>PKG!Q146</f>
        <v>0</v>
      </c>
      <c r="Q134" s="108">
        <f>PKG!R146</f>
        <v>0</v>
      </c>
      <c r="R134" s="108">
        <f>PKG!S146</f>
        <v>0</v>
      </c>
      <c r="S134" s="108">
        <f>PKG!T146</f>
        <v>0</v>
      </c>
      <c r="T134" s="108">
        <f>PKG!U146</f>
        <v>0</v>
      </c>
      <c r="U134" s="108">
        <f>PKG!V146</f>
        <v>0</v>
      </c>
      <c r="V134" s="108">
        <f>PKG!W146</f>
        <v>0</v>
      </c>
      <c r="W134" s="108">
        <f>PKG!X146</f>
        <v>0</v>
      </c>
      <c r="X134" s="108">
        <f>PKG!Y146</f>
        <v>0</v>
      </c>
      <c r="Y134" s="108">
        <f>PKG!Z146</f>
        <v>0</v>
      </c>
      <c r="Z134" s="108">
        <f>PKG!AA146</f>
        <v>0</v>
      </c>
      <c r="AA134" s="108">
        <f>PKG!AB146</f>
        <v>0</v>
      </c>
      <c r="AB134" s="108">
        <f>PKG!AC146</f>
        <v>0</v>
      </c>
      <c r="AC134" s="108">
        <f>PKG!AD146</f>
        <v>0</v>
      </c>
      <c r="AD134" s="108">
        <f>PKG!AE146</f>
        <v>0</v>
      </c>
      <c r="AE134" s="108">
        <f>PKG!AF146</f>
        <v>0</v>
      </c>
      <c r="AF134" s="108" t="str">
        <f>PKG!AG146</f>
        <v/>
      </c>
      <c r="AG134" s="108" t="str">
        <f>PKG!AH146</f>
        <v/>
      </c>
      <c r="AH134" s="108" t="str">
        <f>PKG!AI146</f>
        <v/>
      </c>
      <c r="AI134" s="108" t="str">
        <f>PKG!AJ146</f>
        <v/>
      </c>
      <c r="AJ134" s="108">
        <f>PKG!AK146</f>
        <v>0</v>
      </c>
      <c r="AK134" s="108">
        <f>PKG!AL146</f>
        <v>0</v>
      </c>
      <c r="AL134" s="108">
        <f>PKG!AM146</f>
        <v>0</v>
      </c>
      <c r="AM134" s="108">
        <f>PKG!AN146</f>
        <v>0</v>
      </c>
      <c r="AN134" s="108">
        <f>PKG!AO146</f>
        <v>0</v>
      </c>
      <c r="AO134" s="108">
        <f>PKG!AP146</f>
        <v>0</v>
      </c>
      <c r="AP134" s="108">
        <f>PKG!AQ146</f>
        <v>0</v>
      </c>
      <c r="AQ134" s="108">
        <f>PKG!AR146</f>
        <v>0</v>
      </c>
      <c r="AR134" s="108">
        <f>PKG!AS146</f>
        <v>0</v>
      </c>
      <c r="AS134" s="108">
        <f>PKG!AT146</f>
        <v>0</v>
      </c>
      <c r="AT134" s="108">
        <f>PKG!AU146</f>
        <v>0</v>
      </c>
      <c r="AU134" s="108">
        <f>PKG!AV146</f>
        <v>0</v>
      </c>
      <c r="AV134" s="108">
        <f>PKG!AW146</f>
        <v>0</v>
      </c>
      <c r="AW134" s="108">
        <f>PKG!AX146</f>
        <v>0</v>
      </c>
    </row>
    <row r="135" spans="1:49" x14ac:dyDescent="0.25">
      <c r="A135" s="108">
        <f>PKG!B147</f>
        <v>134</v>
      </c>
      <c r="B135" s="108">
        <f>PKG!C147</f>
        <v>0</v>
      </c>
      <c r="C135" s="108">
        <f>PKG!D147</f>
        <v>0</v>
      </c>
      <c r="D135" s="108">
        <f>PKG!E147</f>
        <v>0</v>
      </c>
      <c r="E135" s="108" t="str">
        <f>PKG!F147</f>
        <v/>
      </c>
      <c r="F135" s="108" t="str">
        <f>PKG!G147</f>
        <v/>
      </c>
      <c r="G135" s="108">
        <f>PKG!H147</f>
        <v>0</v>
      </c>
      <c r="H135" s="108" t="str">
        <f>PKG!I147</f>
        <v/>
      </c>
      <c r="I135" s="108" t="str">
        <f>PKG!J147</f>
        <v/>
      </c>
      <c r="J135" s="108" t="str">
        <f>PKG!K147</f>
        <v/>
      </c>
      <c r="K135" s="108" t="str">
        <f>PKG!L147</f>
        <v/>
      </c>
      <c r="L135" s="108">
        <f>PKG!M147</f>
        <v>0</v>
      </c>
      <c r="M135" s="108">
        <f>PKG!N147</f>
        <v>0</v>
      </c>
      <c r="N135" s="108">
        <f>PKG!O147</f>
        <v>0</v>
      </c>
      <c r="O135" s="108">
        <f>PKG!P147</f>
        <v>0</v>
      </c>
      <c r="P135" s="108">
        <f>PKG!Q147</f>
        <v>0</v>
      </c>
      <c r="Q135" s="108">
        <f>PKG!R147</f>
        <v>0</v>
      </c>
      <c r="R135" s="108">
        <f>PKG!S147</f>
        <v>0</v>
      </c>
      <c r="S135" s="108">
        <f>PKG!T147</f>
        <v>0</v>
      </c>
      <c r="T135" s="108">
        <f>PKG!U147</f>
        <v>0</v>
      </c>
      <c r="U135" s="108">
        <f>PKG!V147</f>
        <v>0</v>
      </c>
      <c r="V135" s="108">
        <f>PKG!W147</f>
        <v>0</v>
      </c>
      <c r="W135" s="108">
        <f>PKG!X147</f>
        <v>0</v>
      </c>
      <c r="X135" s="108">
        <f>PKG!Y147</f>
        <v>0</v>
      </c>
      <c r="Y135" s="108">
        <f>PKG!Z147</f>
        <v>0</v>
      </c>
      <c r="Z135" s="108">
        <f>PKG!AA147</f>
        <v>0</v>
      </c>
      <c r="AA135" s="108">
        <f>PKG!AB147</f>
        <v>0</v>
      </c>
      <c r="AB135" s="108">
        <f>PKG!AC147</f>
        <v>0</v>
      </c>
      <c r="AC135" s="108">
        <f>PKG!AD147</f>
        <v>0</v>
      </c>
      <c r="AD135" s="108">
        <f>PKG!AE147</f>
        <v>0</v>
      </c>
      <c r="AE135" s="108">
        <f>PKG!AF147</f>
        <v>0</v>
      </c>
      <c r="AF135" s="108" t="str">
        <f>PKG!AG147</f>
        <v/>
      </c>
      <c r="AG135" s="108" t="str">
        <f>PKG!AH147</f>
        <v/>
      </c>
      <c r="AH135" s="108" t="str">
        <f>PKG!AI147</f>
        <v/>
      </c>
      <c r="AI135" s="108" t="str">
        <f>PKG!AJ147</f>
        <v/>
      </c>
      <c r="AJ135" s="108">
        <f>PKG!AK147</f>
        <v>0</v>
      </c>
      <c r="AK135" s="108">
        <f>PKG!AL147</f>
        <v>0</v>
      </c>
      <c r="AL135" s="108">
        <f>PKG!AM147</f>
        <v>0</v>
      </c>
      <c r="AM135" s="108">
        <f>PKG!AN147</f>
        <v>0</v>
      </c>
      <c r="AN135" s="108">
        <f>PKG!AO147</f>
        <v>0</v>
      </c>
      <c r="AO135" s="108">
        <f>PKG!AP147</f>
        <v>0</v>
      </c>
      <c r="AP135" s="108">
        <f>PKG!AQ147</f>
        <v>0</v>
      </c>
      <c r="AQ135" s="108">
        <f>PKG!AR147</f>
        <v>0</v>
      </c>
      <c r="AR135" s="108">
        <f>PKG!AS147</f>
        <v>0</v>
      </c>
      <c r="AS135" s="108">
        <f>PKG!AT147</f>
        <v>0</v>
      </c>
      <c r="AT135" s="108">
        <f>PKG!AU147</f>
        <v>0</v>
      </c>
      <c r="AU135" s="108">
        <f>PKG!AV147</f>
        <v>0</v>
      </c>
      <c r="AV135" s="108">
        <f>PKG!AW147</f>
        <v>0</v>
      </c>
      <c r="AW135" s="108">
        <f>PKG!AX147</f>
        <v>0</v>
      </c>
    </row>
    <row r="136" spans="1:49" x14ac:dyDescent="0.25">
      <c r="A136" s="108">
        <f>PKG!B148</f>
        <v>135</v>
      </c>
      <c r="B136" s="108">
        <f>PKG!C148</f>
        <v>0</v>
      </c>
      <c r="C136" s="108">
        <f>PKG!D148</f>
        <v>0</v>
      </c>
      <c r="D136" s="108">
        <f>PKG!E148</f>
        <v>0</v>
      </c>
      <c r="E136" s="108" t="str">
        <f>PKG!F148</f>
        <v/>
      </c>
      <c r="F136" s="108" t="str">
        <f>PKG!G148</f>
        <v/>
      </c>
      <c r="G136" s="108">
        <f>PKG!H148</f>
        <v>0</v>
      </c>
      <c r="H136" s="108" t="str">
        <f>PKG!I148</f>
        <v/>
      </c>
      <c r="I136" s="108" t="str">
        <f>PKG!J148</f>
        <v/>
      </c>
      <c r="J136" s="108" t="str">
        <f>PKG!K148</f>
        <v/>
      </c>
      <c r="K136" s="108" t="str">
        <f>PKG!L148</f>
        <v/>
      </c>
      <c r="L136" s="108">
        <f>PKG!M148</f>
        <v>0</v>
      </c>
      <c r="M136" s="108">
        <f>PKG!N148</f>
        <v>0</v>
      </c>
      <c r="N136" s="108">
        <f>PKG!O148</f>
        <v>0</v>
      </c>
      <c r="O136" s="108">
        <f>PKG!P148</f>
        <v>0</v>
      </c>
      <c r="P136" s="108">
        <f>PKG!Q148</f>
        <v>0</v>
      </c>
      <c r="Q136" s="108">
        <f>PKG!R148</f>
        <v>0</v>
      </c>
      <c r="R136" s="108">
        <f>PKG!S148</f>
        <v>0</v>
      </c>
      <c r="S136" s="108">
        <f>PKG!T148</f>
        <v>0</v>
      </c>
      <c r="T136" s="108">
        <f>PKG!U148</f>
        <v>0</v>
      </c>
      <c r="U136" s="108">
        <f>PKG!V148</f>
        <v>0</v>
      </c>
      <c r="V136" s="108">
        <f>PKG!W148</f>
        <v>0</v>
      </c>
      <c r="W136" s="108">
        <f>PKG!X148</f>
        <v>0</v>
      </c>
      <c r="X136" s="108">
        <f>PKG!Y148</f>
        <v>0</v>
      </c>
      <c r="Y136" s="108">
        <f>PKG!Z148</f>
        <v>0</v>
      </c>
      <c r="Z136" s="108">
        <f>PKG!AA148</f>
        <v>0</v>
      </c>
      <c r="AA136" s="108">
        <f>PKG!AB148</f>
        <v>0</v>
      </c>
      <c r="AB136" s="108">
        <f>PKG!AC148</f>
        <v>0</v>
      </c>
      <c r="AC136" s="108">
        <f>PKG!AD148</f>
        <v>0</v>
      </c>
      <c r="AD136" s="108">
        <f>PKG!AE148</f>
        <v>0</v>
      </c>
      <c r="AE136" s="108">
        <f>PKG!AF148</f>
        <v>0</v>
      </c>
      <c r="AF136" s="108" t="str">
        <f>PKG!AG148</f>
        <v/>
      </c>
      <c r="AG136" s="108" t="str">
        <f>PKG!AH148</f>
        <v/>
      </c>
      <c r="AH136" s="108" t="str">
        <f>PKG!AI148</f>
        <v/>
      </c>
      <c r="AI136" s="108" t="str">
        <f>PKG!AJ148</f>
        <v/>
      </c>
      <c r="AJ136" s="108">
        <f>PKG!AK148</f>
        <v>0</v>
      </c>
      <c r="AK136" s="108">
        <f>PKG!AL148</f>
        <v>0</v>
      </c>
      <c r="AL136" s="108">
        <f>PKG!AM148</f>
        <v>0</v>
      </c>
      <c r="AM136" s="108">
        <f>PKG!AN148</f>
        <v>0</v>
      </c>
      <c r="AN136" s="108">
        <f>PKG!AO148</f>
        <v>0</v>
      </c>
      <c r="AO136" s="108">
        <f>PKG!AP148</f>
        <v>0</v>
      </c>
      <c r="AP136" s="108">
        <f>PKG!AQ148</f>
        <v>0</v>
      </c>
      <c r="AQ136" s="108">
        <f>PKG!AR148</f>
        <v>0</v>
      </c>
      <c r="AR136" s="108">
        <f>PKG!AS148</f>
        <v>0</v>
      </c>
      <c r="AS136" s="108">
        <f>PKG!AT148</f>
        <v>0</v>
      </c>
      <c r="AT136" s="108">
        <f>PKG!AU148</f>
        <v>0</v>
      </c>
      <c r="AU136" s="108">
        <f>PKG!AV148</f>
        <v>0</v>
      </c>
      <c r="AV136" s="108">
        <f>PKG!AW148</f>
        <v>0</v>
      </c>
      <c r="AW136" s="108">
        <f>PKG!AX148</f>
        <v>0</v>
      </c>
    </row>
    <row r="137" spans="1:49" x14ac:dyDescent="0.25">
      <c r="A137" s="108">
        <f>PKG!B149</f>
        <v>136</v>
      </c>
      <c r="B137" s="108">
        <f>PKG!C149</f>
        <v>0</v>
      </c>
      <c r="C137" s="108">
        <f>PKG!D149</f>
        <v>0</v>
      </c>
      <c r="D137" s="108">
        <f>PKG!E149</f>
        <v>0</v>
      </c>
      <c r="E137" s="108" t="str">
        <f>PKG!F149</f>
        <v/>
      </c>
      <c r="F137" s="108" t="str">
        <f>PKG!G149</f>
        <v/>
      </c>
      <c r="G137" s="108">
        <f>PKG!H149</f>
        <v>0</v>
      </c>
      <c r="H137" s="108" t="str">
        <f>PKG!I149</f>
        <v/>
      </c>
      <c r="I137" s="108" t="str">
        <f>PKG!J149</f>
        <v/>
      </c>
      <c r="J137" s="108" t="str">
        <f>PKG!K149</f>
        <v/>
      </c>
      <c r="K137" s="108" t="str">
        <f>PKG!L149</f>
        <v/>
      </c>
      <c r="L137" s="108">
        <f>PKG!M149</f>
        <v>0</v>
      </c>
      <c r="M137" s="108">
        <f>PKG!N149</f>
        <v>0</v>
      </c>
      <c r="N137" s="108">
        <f>PKG!O149</f>
        <v>0</v>
      </c>
      <c r="O137" s="108">
        <f>PKG!P149</f>
        <v>0</v>
      </c>
      <c r="P137" s="108">
        <f>PKG!Q149</f>
        <v>0</v>
      </c>
      <c r="Q137" s="108">
        <f>PKG!R149</f>
        <v>0</v>
      </c>
      <c r="R137" s="108">
        <f>PKG!S149</f>
        <v>0</v>
      </c>
      <c r="S137" s="108">
        <f>PKG!T149</f>
        <v>0</v>
      </c>
      <c r="T137" s="108">
        <f>PKG!U149</f>
        <v>0</v>
      </c>
      <c r="U137" s="108">
        <f>PKG!V149</f>
        <v>0</v>
      </c>
      <c r="V137" s="108">
        <f>PKG!W149</f>
        <v>0</v>
      </c>
      <c r="W137" s="108">
        <f>PKG!X149</f>
        <v>0</v>
      </c>
      <c r="X137" s="108">
        <f>PKG!Y149</f>
        <v>0</v>
      </c>
      <c r="Y137" s="108">
        <f>PKG!Z149</f>
        <v>0</v>
      </c>
      <c r="Z137" s="108">
        <f>PKG!AA149</f>
        <v>0</v>
      </c>
      <c r="AA137" s="108">
        <f>PKG!AB149</f>
        <v>0</v>
      </c>
      <c r="AB137" s="108">
        <f>PKG!AC149</f>
        <v>0</v>
      </c>
      <c r="AC137" s="108">
        <f>PKG!AD149</f>
        <v>0</v>
      </c>
      <c r="AD137" s="108">
        <f>PKG!AE149</f>
        <v>0</v>
      </c>
      <c r="AE137" s="108">
        <f>PKG!AF149</f>
        <v>0</v>
      </c>
      <c r="AF137" s="108" t="str">
        <f>PKG!AG149</f>
        <v/>
      </c>
      <c r="AG137" s="108" t="str">
        <f>PKG!AH149</f>
        <v/>
      </c>
      <c r="AH137" s="108" t="str">
        <f>PKG!AI149</f>
        <v/>
      </c>
      <c r="AI137" s="108" t="str">
        <f>PKG!AJ149</f>
        <v/>
      </c>
      <c r="AJ137" s="108">
        <f>PKG!AK149</f>
        <v>0</v>
      </c>
      <c r="AK137" s="108">
        <f>PKG!AL149</f>
        <v>0</v>
      </c>
      <c r="AL137" s="108">
        <f>PKG!AM149</f>
        <v>0</v>
      </c>
      <c r="AM137" s="108">
        <f>PKG!AN149</f>
        <v>0</v>
      </c>
      <c r="AN137" s="108">
        <f>PKG!AO149</f>
        <v>0</v>
      </c>
      <c r="AO137" s="108">
        <f>PKG!AP149</f>
        <v>0</v>
      </c>
      <c r="AP137" s="108">
        <f>PKG!AQ149</f>
        <v>0</v>
      </c>
      <c r="AQ137" s="108">
        <f>PKG!AR149</f>
        <v>0</v>
      </c>
      <c r="AR137" s="108">
        <f>PKG!AS149</f>
        <v>0</v>
      </c>
      <c r="AS137" s="108">
        <f>PKG!AT149</f>
        <v>0</v>
      </c>
      <c r="AT137" s="108">
        <f>PKG!AU149</f>
        <v>0</v>
      </c>
      <c r="AU137" s="108">
        <f>PKG!AV149</f>
        <v>0</v>
      </c>
      <c r="AV137" s="108">
        <f>PKG!AW149</f>
        <v>0</v>
      </c>
      <c r="AW137" s="108">
        <f>PKG!AX149</f>
        <v>0</v>
      </c>
    </row>
    <row r="138" spans="1:49" x14ac:dyDescent="0.25">
      <c r="A138" s="108">
        <f>PKG!B150</f>
        <v>137</v>
      </c>
      <c r="B138" s="108">
        <f>PKG!C150</f>
        <v>0</v>
      </c>
      <c r="C138" s="108">
        <f>PKG!D150</f>
        <v>0</v>
      </c>
      <c r="D138" s="108">
        <f>PKG!E150</f>
        <v>0</v>
      </c>
      <c r="E138" s="108" t="str">
        <f>PKG!F150</f>
        <v/>
      </c>
      <c r="F138" s="108" t="str">
        <f>PKG!G150</f>
        <v/>
      </c>
      <c r="G138" s="108">
        <f>PKG!H150</f>
        <v>0</v>
      </c>
      <c r="H138" s="108" t="str">
        <f>PKG!I150</f>
        <v/>
      </c>
      <c r="I138" s="108" t="str">
        <f>PKG!J150</f>
        <v/>
      </c>
      <c r="J138" s="108" t="str">
        <f>PKG!K150</f>
        <v/>
      </c>
      <c r="K138" s="108" t="str">
        <f>PKG!L150</f>
        <v/>
      </c>
      <c r="L138" s="108">
        <f>PKG!M150</f>
        <v>0</v>
      </c>
      <c r="M138" s="108">
        <f>PKG!N150</f>
        <v>0</v>
      </c>
      <c r="N138" s="108">
        <f>PKG!O150</f>
        <v>0</v>
      </c>
      <c r="O138" s="108">
        <f>PKG!P150</f>
        <v>0</v>
      </c>
      <c r="P138" s="108">
        <f>PKG!Q150</f>
        <v>0</v>
      </c>
      <c r="Q138" s="108">
        <f>PKG!R150</f>
        <v>0</v>
      </c>
      <c r="R138" s="108">
        <f>PKG!S150</f>
        <v>0</v>
      </c>
      <c r="S138" s="108">
        <f>PKG!T150</f>
        <v>0</v>
      </c>
      <c r="T138" s="108">
        <f>PKG!U150</f>
        <v>0</v>
      </c>
      <c r="U138" s="108">
        <f>PKG!V150</f>
        <v>0</v>
      </c>
      <c r="V138" s="108">
        <f>PKG!W150</f>
        <v>0</v>
      </c>
      <c r="W138" s="108">
        <f>PKG!X150</f>
        <v>0</v>
      </c>
      <c r="X138" s="108">
        <f>PKG!Y150</f>
        <v>0</v>
      </c>
      <c r="Y138" s="108">
        <f>PKG!Z150</f>
        <v>0</v>
      </c>
      <c r="Z138" s="108">
        <f>PKG!AA150</f>
        <v>0</v>
      </c>
      <c r="AA138" s="108">
        <f>PKG!AB150</f>
        <v>0</v>
      </c>
      <c r="AB138" s="108">
        <f>PKG!AC150</f>
        <v>0</v>
      </c>
      <c r="AC138" s="108">
        <f>PKG!AD150</f>
        <v>0</v>
      </c>
      <c r="AD138" s="108">
        <f>PKG!AE150</f>
        <v>0</v>
      </c>
      <c r="AE138" s="108">
        <f>PKG!AF150</f>
        <v>0</v>
      </c>
      <c r="AF138" s="108" t="str">
        <f>PKG!AG150</f>
        <v/>
      </c>
      <c r="AG138" s="108" t="str">
        <f>PKG!AH150</f>
        <v/>
      </c>
      <c r="AH138" s="108" t="str">
        <f>PKG!AI150</f>
        <v/>
      </c>
      <c r="AI138" s="108" t="str">
        <f>PKG!AJ150</f>
        <v/>
      </c>
      <c r="AJ138" s="108">
        <f>PKG!AK150</f>
        <v>0</v>
      </c>
      <c r="AK138" s="108">
        <f>PKG!AL150</f>
        <v>0</v>
      </c>
      <c r="AL138" s="108">
        <f>PKG!AM150</f>
        <v>0</v>
      </c>
      <c r="AM138" s="108">
        <f>PKG!AN150</f>
        <v>0</v>
      </c>
      <c r="AN138" s="108">
        <f>PKG!AO150</f>
        <v>0</v>
      </c>
      <c r="AO138" s="108">
        <f>PKG!AP150</f>
        <v>0</v>
      </c>
      <c r="AP138" s="108">
        <f>PKG!AQ150</f>
        <v>0</v>
      </c>
      <c r="AQ138" s="108">
        <f>PKG!AR150</f>
        <v>0</v>
      </c>
      <c r="AR138" s="108">
        <f>PKG!AS150</f>
        <v>0</v>
      </c>
      <c r="AS138" s="108">
        <f>PKG!AT150</f>
        <v>0</v>
      </c>
      <c r="AT138" s="108">
        <f>PKG!AU150</f>
        <v>0</v>
      </c>
      <c r="AU138" s="108">
        <f>PKG!AV150</f>
        <v>0</v>
      </c>
      <c r="AV138" s="108">
        <f>PKG!AW150</f>
        <v>0</v>
      </c>
      <c r="AW138" s="108">
        <f>PKG!AX150</f>
        <v>0</v>
      </c>
    </row>
    <row r="139" spans="1:49" x14ac:dyDescent="0.25">
      <c r="A139" s="108">
        <f>PKG!B151</f>
        <v>138</v>
      </c>
      <c r="B139" s="108">
        <f>PKG!C151</f>
        <v>0</v>
      </c>
      <c r="C139" s="108">
        <f>PKG!D151</f>
        <v>0</v>
      </c>
      <c r="D139" s="108">
        <f>PKG!E151</f>
        <v>0</v>
      </c>
      <c r="E139" s="108" t="str">
        <f>PKG!F151</f>
        <v/>
      </c>
      <c r="F139" s="108" t="str">
        <f>PKG!G151</f>
        <v/>
      </c>
      <c r="G139" s="108">
        <f>PKG!H151</f>
        <v>0</v>
      </c>
      <c r="H139" s="108" t="str">
        <f>PKG!I151</f>
        <v/>
      </c>
      <c r="I139" s="108" t="str">
        <f>PKG!J151</f>
        <v/>
      </c>
      <c r="J139" s="108" t="str">
        <f>PKG!K151</f>
        <v/>
      </c>
      <c r="K139" s="108" t="str">
        <f>PKG!L151</f>
        <v/>
      </c>
      <c r="L139" s="108">
        <f>PKG!M151</f>
        <v>0</v>
      </c>
      <c r="M139" s="108">
        <f>PKG!N151</f>
        <v>0</v>
      </c>
      <c r="N139" s="108">
        <f>PKG!O151</f>
        <v>0</v>
      </c>
      <c r="O139" s="108">
        <f>PKG!P151</f>
        <v>0</v>
      </c>
      <c r="P139" s="108">
        <f>PKG!Q151</f>
        <v>0</v>
      </c>
      <c r="Q139" s="108">
        <f>PKG!R151</f>
        <v>0</v>
      </c>
      <c r="R139" s="108">
        <f>PKG!S151</f>
        <v>0</v>
      </c>
      <c r="S139" s="108">
        <f>PKG!T151</f>
        <v>0</v>
      </c>
      <c r="T139" s="108">
        <f>PKG!U151</f>
        <v>0</v>
      </c>
      <c r="U139" s="108">
        <f>PKG!V151</f>
        <v>0</v>
      </c>
      <c r="V139" s="108">
        <f>PKG!W151</f>
        <v>0</v>
      </c>
      <c r="W139" s="108">
        <f>PKG!X151</f>
        <v>0</v>
      </c>
      <c r="X139" s="108">
        <f>PKG!Y151</f>
        <v>0</v>
      </c>
      <c r="Y139" s="108">
        <f>PKG!Z151</f>
        <v>0</v>
      </c>
      <c r="Z139" s="108">
        <f>PKG!AA151</f>
        <v>0</v>
      </c>
      <c r="AA139" s="108">
        <f>PKG!AB151</f>
        <v>0</v>
      </c>
      <c r="AB139" s="108">
        <f>PKG!AC151</f>
        <v>0</v>
      </c>
      <c r="AC139" s="108">
        <f>PKG!AD151</f>
        <v>0</v>
      </c>
      <c r="AD139" s="108">
        <f>PKG!AE151</f>
        <v>0</v>
      </c>
      <c r="AE139" s="108">
        <f>PKG!AF151</f>
        <v>0</v>
      </c>
      <c r="AF139" s="108" t="str">
        <f>PKG!AG151</f>
        <v/>
      </c>
      <c r="AG139" s="108" t="str">
        <f>PKG!AH151</f>
        <v/>
      </c>
      <c r="AH139" s="108" t="str">
        <f>PKG!AI151</f>
        <v/>
      </c>
      <c r="AI139" s="108" t="str">
        <f>PKG!AJ151</f>
        <v/>
      </c>
      <c r="AJ139" s="108">
        <f>PKG!AK151</f>
        <v>0</v>
      </c>
      <c r="AK139" s="108">
        <f>PKG!AL151</f>
        <v>0</v>
      </c>
      <c r="AL139" s="108">
        <f>PKG!AM151</f>
        <v>0</v>
      </c>
      <c r="AM139" s="108">
        <f>PKG!AN151</f>
        <v>0</v>
      </c>
      <c r="AN139" s="108">
        <f>PKG!AO151</f>
        <v>0</v>
      </c>
      <c r="AO139" s="108">
        <f>PKG!AP151</f>
        <v>0</v>
      </c>
      <c r="AP139" s="108">
        <f>PKG!AQ151</f>
        <v>0</v>
      </c>
      <c r="AQ139" s="108">
        <f>PKG!AR151</f>
        <v>0</v>
      </c>
      <c r="AR139" s="108">
        <f>PKG!AS151</f>
        <v>0</v>
      </c>
      <c r="AS139" s="108">
        <f>PKG!AT151</f>
        <v>0</v>
      </c>
      <c r="AT139" s="108">
        <f>PKG!AU151</f>
        <v>0</v>
      </c>
      <c r="AU139" s="108">
        <f>PKG!AV151</f>
        <v>0</v>
      </c>
      <c r="AV139" s="108">
        <f>PKG!AW151</f>
        <v>0</v>
      </c>
      <c r="AW139" s="108">
        <f>PKG!AX151</f>
        <v>0</v>
      </c>
    </row>
    <row r="140" spans="1:49" x14ac:dyDescent="0.25">
      <c r="A140" s="108">
        <f>PKG!B152</f>
        <v>139</v>
      </c>
      <c r="B140" s="108">
        <f>PKG!C152</f>
        <v>0</v>
      </c>
      <c r="C140" s="108">
        <f>PKG!D152</f>
        <v>0</v>
      </c>
      <c r="D140" s="108">
        <f>PKG!E152</f>
        <v>0</v>
      </c>
      <c r="E140" s="108" t="str">
        <f>PKG!F152</f>
        <v/>
      </c>
      <c r="F140" s="108" t="str">
        <f>PKG!G152</f>
        <v/>
      </c>
      <c r="G140" s="108">
        <f>PKG!H152</f>
        <v>0</v>
      </c>
      <c r="H140" s="108" t="str">
        <f>PKG!I152</f>
        <v/>
      </c>
      <c r="I140" s="108" t="str">
        <f>PKG!J152</f>
        <v/>
      </c>
      <c r="J140" s="108" t="str">
        <f>PKG!K152</f>
        <v/>
      </c>
      <c r="K140" s="108" t="str">
        <f>PKG!L152</f>
        <v/>
      </c>
      <c r="L140" s="108">
        <f>PKG!M152</f>
        <v>0</v>
      </c>
      <c r="M140" s="108">
        <f>PKG!N152</f>
        <v>0</v>
      </c>
      <c r="N140" s="108">
        <f>PKG!O152</f>
        <v>0</v>
      </c>
      <c r="O140" s="108">
        <f>PKG!P152</f>
        <v>0</v>
      </c>
      <c r="P140" s="108">
        <f>PKG!Q152</f>
        <v>0</v>
      </c>
      <c r="Q140" s="108">
        <f>PKG!R152</f>
        <v>0</v>
      </c>
      <c r="R140" s="108">
        <f>PKG!S152</f>
        <v>0</v>
      </c>
      <c r="S140" s="108">
        <f>PKG!T152</f>
        <v>0</v>
      </c>
      <c r="T140" s="108">
        <f>PKG!U152</f>
        <v>0</v>
      </c>
      <c r="U140" s="108">
        <f>PKG!V152</f>
        <v>0</v>
      </c>
      <c r="V140" s="108">
        <f>PKG!W152</f>
        <v>0</v>
      </c>
      <c r="W140" s="108">
        <f>PKG!X152</f>
        <v>0</v>
      </c>
      <c r="X140" s="108">
        <f>PKG!Y152</f>
        <v>0</v>
      </c>
      <c r="Y140" s="108">
        <f>PKG!Z152</f>
        <v>0</v>
      </c>
      <c r="Z140" s="108">
        <f>PKG!AA152</f>
        <v>0</v>
      </c>
      <c r="AA140" s="108">
        <f>PKG!AB152</f>
        <v>0</v>
      </c>
      <c r="AB140" s="108">
        <f>PKG!AC152</f>
        <v>0</v>
      </c>
      <c r="AC140" s="108">
        <f>PKG!AD152</f>
        <v>0</v>
      </c>
      <c r="AD140" s="108">
        <f>PKG!AE152</f>
        <v>0</v>
      </c>
      <c r="AE140" s="108">
        <f>PKG!AF152</f>
        <v>0</v>
      </c>
      <c r="AF140" s="108" t="str">
        <f>PKG!AG152</f>
        <v/>
      </c>
      <c r="AG140" s="108" t="str">
        <f>PKG!AH152</f>
        <v/>
      </c>
      <c r="AH140" s="108" t="str">
        <f>PKG!AI152</f>
        <v/>
      </c>
      <c r="AI140" s="108" t="str">
        <f>PKG!AJ152</f>
        <v/>
      </c>
      <c r="AJ140" s="108">
        <f>PKG!AK152</f>
        <v>0</v>
      </c>
      <c r="AK140" s="108">
        <f>PKG!AL152</f>
        <v>0</v>
      </c>
      <c r="AL140" s="108">
        <f>PKG!AM152</f>
        <v>0</v>
      </c>
      <c r="AM140" s="108">
        <f>PKG!AN152</f>
        <v>0</v>
      </c>
      <c r="AN140" s="108">
        <f>PKG!AO152</f>
        <v>0</v>
      </c>
      <c r="AO140" s="108">
        <f>PKG!AP152</f>
        <v>0</v>
      </c>
      <c r="AP140" s="108">
        <f>PKG!AQ152</f>
        <v>0</v>
      </c>
      <c r="AQ140" s="108">
        <f>PKG!AR152</f>
        <v>0</v>
      </c>
      <c r="AR140" s="108">
        <f>PKG!AS152</f>
        <v>0</v>
      </c>
      <c r="AS140" s="108">
        <f>PKG!AT152</f>
        <v>0</v>
      </c>
      <c r="AT140" s="108">
        <f>PKG!AU152</f>
        <v>0</v>
      </c>
      <c r="AU140" s="108">
        <f>PKG!AV152</f>
        <v>0</v>
      </c>
      <c r="AV140" s="108">
        <f>PKG!AW152</f>
        <v>0</v>
      </c>
      <c r="AW140" s="108">
        <f>PKG!AX152</f>
        <v>0</v>
      </c>
    </row>
    <row r="141" spans="1:49" x14ac:dyDescent="0.25">
      <c r="A141" s="108">
        <f>PKG!B153</f>
        <v>140</v>
      </c>
      <c r="B141" s="108">
        <f>PKG!C153</f>
        <v>0</v>
      </c>
      <c r="C141" s="108">
        <f>PKG!D153</f>
        <v>0</v>
      </c>
      <c r="D141" s="108">
        <f>PKG!E153</f>
        <v>0</v>
      </c>
      <c r="E141" s="108" t="str">
        <f>PKG!F153</f>
        <v/>
      </c>
      <c r="F141" s="108" t="str">
        <f>PKG!G153</f>
        <v/>
      </c>
      <c r="G141" s="108">
        <f>PKG!H153</f>
        <v>0</v>
      </c>
      <c r="H141" s="108" t="str">
        <f>PKG!I153</f>
        <v/>
      </c>
      <c r="I141" s="108" t="str">
        <f>PKG!J153</f>
        <v/>
      </c>
      <c r="J141" s="108" t="str">
        <f>PKG!K153</f>
        <v/>
      </c>
      <c r="K141" s="108" t="str">
        <f>PKG!L153</f>
        <v/>
      </c>
      <c r="L141" s="108">
        <f>PKG!M153</f>
        <v>0</v>
      </c>
      <c r="M141" s="108">
        <f>PKG!N153</f>
        <v>0</v>
      </c>
      <c r="N141" s="108">
        <f>PKG!O153</f>
        <v>0</v>
      </c>
      <c r="O141" s="108">
        <f>PKG!P153</f>
        <v>0</v>
      </c>
      <c r="P141" s="108">
        <f>PKG!Q153</f>
        <v>0</v>
      </c>
      <c r="Q141" s="108">
        <f>PKG!R153</f>
        <v>0</v>
      </c>
      <c r="R141" s="108">
        <f>PKG!S153</f>
        <v>0</v>
      </c>
      <c r="S141" s="108">
        <f>PKG!T153</f>
        <v>0</v>
      </c>
      <c r="T141" s="108">
        <f>PKG!U153</f>
        <v>0</v>
      </c>
      <c r="U141" s="108">
        <f>PKG!V153</f>
        <v>0</v>
      </c>
      <c r="V141" s="108">
        <f>PKG!W153</f>
        <v>0</v>
      </c>
      <c r="W141" s="108">
        <f>PKG!X153</f>
        <v>0</v>
      </c>
      <c r="X141" s="108">
        <f>PKG!Y153</f>
        <v>0</v>
      </c>
      <c r="Y141" s="108">
        <f>PKG!Z153</f>
        <v>0</v>
      </c>
      <c r="Z141" s="108">
        <f>PKG!AA153</f>
        <v>0</v>
      </c>
      <c r="AA141" s="108">
        <f>PKG!AB153</f>
        <v>0</v>
      </c>
      <c r="AB141" s="108">
        <f>PKG!AC153</f>
        <v>0</v>
      </c>
      <c r="AC141" s="108">
        <f>PKG!AD153</f>
        <v>0</v>
      </c>
      <c r="AD141" s="108">
        <f>PKG!AE153</f>
        <v>0</v>
      </c>
      <c r="AE141" s="108">
        <f>PKG!AF153</f>
        <v>0</v>
      </c>
      <c r="AF141" s="108" t="str">
        <f>PKG!AG153</f>
        <v/>
      </c>
      <c r="AG141" s="108" t="str">
        <f>PKG!AH153</f>
        <v/>
      </c>
      <c r="AH141" s="108" t="str">
        <f>PKG!AI153</f>
        <v/>
      </c>
      <c r="AI141" s="108" t="str">
        <f>PKG!AJ153</f>
        <v/>
      </c>
      <c r="AJ141" s="108">
        <f>PKG!AK153</f>
        <v>0</v>
      </c>
      <c r="AK141" s="108">
        <f>PKG!AL153</f>
        <v>0</v>
      </c>
      <c r="AL141" s="108">
        <f>PKG!AM153</f>
        <v>0</v>
      </c>
      <c r="AM141" s="108">
        <f>PKG!AN153</f>
        <v>0</v>
      </c>
      <c r="AN141" s="108">
        <f>PKG!AO153</f>
        <v>0</v>
      </c>
      <c r="AO141" s="108">
        <f>PKG!AP153</f>
        <v>0</v>
      </c>
      <c r="AP141" s="108">
        <f>PKG!AQ153</f>
        <v>0</v>
      </c>
      <c r="AQ141" s="108">
        <f>PKG!AR153</f>
        <v>0</v>
      </c>
      <c r="AR141" s="108">
        <f>PKG!AS153</f>
        <v>0</v>
      </c>
      <c r="AS141" s="108">
        <f>PKG!AT153</f>
        <v>0</v>
      </c>
      <c r="AT141" s="108">
        <f>PKG!AU153</f>
        <v>0</v>
      </c>
      <c r="AU141" s="108">
        <f>PKG!AV153</f>
        <v>0</v>
      </c>
      <c r="AV141" s="108">
        <f>PKG!AW153</f>
        <v>0</v>
      </c>
      <c r="AW141" s="108">
        <f>PKG!AX153</f>
        <v>0</v>
      </c>
    </row>
    <row r="142" spans="1:49" x14ac:dyDescent="0.25">
      <c r="A142" s="108">
        <f>PKG!B154</f>
        <v>141</v>
      </c>
      <c r="B142" s="108">
        <f>PKG!C154</f>
        <v>0</v>
      </c>
      <c r="C142" s="108">
        <f>PKG!D154</f>
        <v>0</v>
      </c>
      <c r="D142" s="108">
        <f>PKG!E154</f>
        <v>0</v>
      </c>
      <c r="E142" s="108" t="str">
        <f>PKG!F154</f>
        <v/>
      </c>
      <c r="F142" s="108" t="str">
        <f>PKG!G154</f>
        <v/>
      </c>
      <c r="G142" s="108">
        <f>PKG!H154</f>
        <v>0</v>
      </c>
      <c r="H142" s="108" t="str">
        <f>PKG!I154</f>
        <v/>
      </c>
      <c r="I142" s="108" t="str">
        <f>PKG!J154</f>
        <v/>
      </c>
      <c r="J142" s="108" t="str">
        <f>PKG!K154</f>
        <v/>
      </c>
      <c r="K142" s="108" t="str">
        <f>PKG!L154</f>
        <v/>
      </c>
      <c r="L142" s="108">
        <f>PKG!M154</f>
        <v>0</v>
      </c>
      <c r="M142" s="108">
        <f>PKG!N154</f>
        <v>0</v>
      </c>
      <c r="N142" s="108">
        <f>PKG!O154</f>
        <v>0</v>
      </c>
      <c r="O142" s="108">
        <f>PKG!P154</f>
        <v>0</v>
      </c>
      <c r="P142" s="108">
        <f>PKG!Q154</f>
        <v>0</v>
      </c>
      <c r="Q142" s="108">
        <f>PKG!R154</f>
        <v>0</v>
      </c>
      <c r="R142" s="108">
        <f>PKG!S154</f>
        <v>0</v>
      </c>
      <c r="S142" s="108">
        <f>PKG!T154</f>
        <v>0</v>
      </c>
      <c r="T142" s="108">
        <f>PKG!U154</f>
        <v>0</v>
      </c>
      <c r="U142" s="108">
        <f>PKG!V154</f>
        <v>0</v>
      </c>
      <c r="V142" s="108">
        <f>PKG!W154</f>
        <v>0</v>
      </c>
      <c r="W142" s="108">
        <f>PKG!X154</f>
        <v>0</v>
      </c>
      <c r="X142" s="108">
        <f>PKG!Y154</f>
        <v>0</v>
      </c>
      <c r="Y142" s="108">
        <f>PKG!Z154</f>
        <v>0</v>
      </c>
      <c r="Z142" s="108">
        <f>PKG!AA154</f>
        <v>0</v>
      </c>
      <c r="AA142" s="108">
        <f>PKG!AB154</f>
        <v>0</v>
      </c>
      <c r="AB142" s="108">
        <f>PKG!AC154</f>
        <v>0</v>
      </c>
      <c r="AC142" s="108">
        <f>PKG!AD154</f>
        <v>0</v>
      </c>
      <c r="AD142" s="108">
        <f>PKG!AE154</f>
        <v>0</v>
      </c>
      <c r="AE142" s="108">
        <f>PKG!AF154</f>
        <v>0</v>
      </c>
      <c r="AF142" s="108" t="str">
        <f>PKG!AG154</f>
        <v/>
      </c>
      <c r="AG142" s="108" t="str">
        <f>PKG!AH154</f>
        <v/>
      </c>
      <c r="AH142" s="108" t="str">
        <f>PKG!AI154</f>
        <v/>
      </c>
      <c r="AI142" s="108" t="str">
        <f>PKG!AJ154</f>
        <v/>
      </c>
      <c r="AJ142" s="108">
        <f>PKG!AK154</f>
        <v>0</v>
      </c>
      <c r="AK142" s="108">
        <f>PKG!AL154</f>
        <v>0</v>
      </c>
      <c r="AL142" s="108">
        <f>PKG!AM154</f>
        <v>0</v>
      </c>
      <c r="AM142" s="108">
        <f>PKG!AN154</f>
        <v>0</v>
      </c>
      <c r="AN142" s="108">
        <f>PKG!AO154</f>
        <v>0</v>
      </c>
      <c r="AO142" s="108">
        <f>PKG!AP154</f>
        <v>0</v>
      </c>
      <c r="AP142" s="108">
        <f>PKG!AQ154</f>
        <v>0</v>
      </c>
      <c r="AQ142" s="108">
        <f>PKG!AR154</f>
        <v>0</v>
      </c>
      <c r="AR142" s="108">
        <f>PKG!AS154</f>
        <v>0</v>
      </c>
      <c r="AS142" s="108">
        <f>PKG!AT154</f>
        <v>0</v>
      </c>
      <c r="AT142" s="108">
        <f>PKG!AU154</f>
        <v>0</v>
      </c>
      <c r="AU142" s="108">
        <f>PKG!AV154</f>
        <v>0</v>
      </c>
      <c r="AV142" s="108">
        <f>PKG!AW154</f>
        <v>0</v>
      </c>
      <c r="AW142" s="108">
        <f>PKG!AX154</f>
        <v>0</v>
      </c>
    </row>
    <row r="143" spans="1:49" x14ac:dyDescent="0.25">
      <c r="A143" s="108">
        <f>PKG!B155</f>
        <v>142</v>
      </c>
      <c r="B143" s="108">
        <f>PKG!C155</f>
        <v>0</v>
      </c>
      <c r="C143" s="108">
        <f>PKG!D155</f>
        <v>0</v>
      </c>
      <c r="D143" s="108">
        <f>PKG!E155</f>
        <v>0</v>
      </c>
      <c r="E143" s="108" t="str">
        <f>PKG!F155</f>
        <v/>
      </c>
      <c r="F143" s="108" t="str">
        <f>PKG!G155</f>
        <v/>
      </c>
      <c r="G143" s="108">
        <f>PKG!H155</f>
        <v>0</v>
      </c>
      <c r="H143" s="108" t="str">
        <f>PKG!I155</f>
        <v/>
      </c>
      <c r="I143" s="108" t="str">
        <f>PKG!J155</f>
        <v/>
      </c>
      <c r="J143" s="108" t="str">
        <f>PKG!K155</f>
        <v/>
      </c>
      <c r="K143" s="108" t="str">
        <f>PKG!L155</f>
        <v/>
      </c>
      <c r="L143" s="108">
        <f>PKG!M155</f>
        <v>0</v>
      </c>
      <c r="M143" s="108">
        <f>PKG!N155</f>
        <v>0</v>
      </c>
      <c r="N143" s="108">
        <f>PKG!O155</f>
        <v>0</v>
      </c>
      <c r="O143" s="108">
        <f>PKG!P155</f>
        <v>0</v>
      </c>
      <c r="P143" s="108">
        <f>PKG!Q155</f>
        <v>0</v>
      </c>
      <c r="Q143" s="108">
        <f>PKG!R155</f>
        <v>0</v>
      </c>
      <c r="R143" s="108">
        <f>PKG!S155</f>
        <v>0</v>
      </c>
      <c r="S143" s="108">
        <f>PKG!T155</f>
        <v>0</v>
      </c>
      <c r="T143" s="108">
        <f>PKG!U155</f>
        <v>0</v>
      </c>
      <c r="U143" s="108">
        <f>PKG!V155</f>
        <v>0</v>
      </c>
      <c r="V143" s="108">
        <f>PKG!W155</f>
        <v>0</v>
      </c>
      <c r="W143" s="108">
        <f>PKG!X155</f>
        <v>0</v>
      </c>
      <c r="X143" s="108">
        <f>PKG!Y155</f>
        <v>0</v>
      </c>
      <c r="Y143" s="108">
        <f>PKG!Z155</f>
        <v>0</v>
      </c>
      <c r="Z143" s="108">
        <f>PKG!AA155</f>
        <v>0</v>
      </c>
      <c r="AA143" s="108">
        <f>PKG!AB155</f>
        <v>0</v>
      </c>
      <c r="AB143" s="108">
        <f>PKG!AC155</f>
        <v>0</v>
      </c>
      <c r="AC143" s="108">
        <f>PKG!AD155</f>
        <v>0</v>
      </c>
      <c r="AD143" s="108">
        <f>PKG!AE155</f>
        <v>0</v>
      </c>
      <c r="AE143" s="108">
        <f>PKG!AF155</f>
        <v>0</v>
      </c>
      <c r="AF143" s="108" t="str">
        <f>PKG!AG155</f>
        <v/>
      </c>
      <c r="AG143" s="108" t="str">
        <f>PKG!AH155</f>
        <v/>
      </c>
      <c r="AH143" s="108" t="str">
        <f>PKG!AI155</f>
        <v/>
      </c>
      <c r="AI143" s="108" t="str">
        <f>PKG!AJ155</f>
        <v/>
      </c>
      <c r="AJ143" s="108">
        <f>PKG!AK155</f>
        <v>0</v>
      </c>
      <c r="AK143" s="108">
        <f>PKG!AL155</f>
        <v>0</v>
      </c>
      <c r="AL143" s="108">
        <f>PKG!AM155</f>
        <v>0</v>
      </c>
      <c r="AM143" s="108">
        <f>PKG!AN155</f>
        <v>0</v>
      </c>
      <c r="AN143" s="108">
        <f>PKG!AO155</f>
        <v>0</v>
      </c>
      <c r="AO143" s="108">
        <f>PKG!AP155</f>
        <v>0</v>
      </c>
      <c r="AP143" s="108">
        <f>PKG!AQ155</f>
        <v>0</v>
      </c>
      <c r="AQ143" s="108">
        <f>PKG!AR155</f>
        <v>0</v>
      </c>
      <c r="AR143" s="108">
        <f>PKG!AS155</f>
        <v>0</v>
      </c>
      <c r="AS143" s="108">
        <f>PKG!AT155</f>
        <v>0</v>
      </c>
      <c r="AT143" s="108">
        <f>PKG!AU155</f>
        <v>0</v>
      </c>
      <c r="AU143" s="108">
        <f>PKG!AV155</f>
        <v>0</v>
      </c>
      <c r="AV143" s="108">
        <f>PKG!AW155</f>
        <v>0</v>
      </c>
      <c r="AW143" s="108">
        <f>PKG!AX155</f>
        <v>0</v>
      </c>
    </row>
    <row r="144" spans="1:49" x14ac:dyDescent="0.25">
      <c r="A144" s="108">
        <f>PKG!B156</f>
        <v>143</v>
      </c>
      <c r="B144" s="108">
        <f>PKG!C156</f>
        <v>0</v>
      </c>
      <c r="C144" s="108">
        <f>PKG!D156</f>
        <v>0</v>
      </c>
      <c r="D144" s="108">
        <f>PKG!E156</f>
        <v>0</v>
      </c>
      <c r="E144" s="108" t="str">
        <f>PKG!F156</f>
        <v/>
      </c>
      <c r="F144" s="108" t="str">
        <f>PKG!G156</f>
        <v/>
      </c>
      <c r="G144" s="108">
        <f>PKG!H156</f>
        <v>0</v>
      </c>
      <c r="H144" s="108" t="str">
        <f>PKG!I156</f>
        <v/>
      </c>
      <c r="I144" s="108" t="str">
        <f>PKG!J156</f>
        <v/>
      </c>
      <c r="J144" s="108" t="str">
        <f>PKG!K156</f>
        <v/>
      </c>
      <c r="K144" s="108" t="str">
        <f>PKG!L156</f>
        <v/>
      </c>
      <c r="L144" s="108">
        <f>PKG!M156</f>
        <v>0</v>
      </c>
      <c r="M144" s="108">
        <f>PKG!N156</f>
        <v>0</v>
      </c>
      <c r="N144" s="108">
        <f>PKG!O156</f>
        <v>0</v>
      </c>
      <c r="O144" s="108">
        <f>PKG!P156</f>
        <v>0</v>
      </c>
      <c r="P144" s="108">
        <f>PKG!Q156</f>
        <v>0</v>
      </c>
      <c r="Q144" s="108">
        <f>PKG!R156</f>
        <v>0</v>
      </c>
      <c r="R144" s="108">
        <f>PKG!S156</f>
        <v>0</v>
      </c>
      <c r="S144" s="108">
        <f>PKG!T156</f>
        <v>0</v>
      </c>
      <c r="T144" s="108">
        <f>PKG!U156</f>
        <v>0</v>
      </c>
      <c r="U144" s="108">
        <f>PKG!V156</f>
        <v>0</v>
      </c>
      <c r="V144" s="108">
        <f>PKG!W156</f>
        <v>0</v>
      </c>
      <c r="W144" s="108">
        <f>PKG!X156</f>
        <v>0</v>
      </c>
      <c r="X144" s="108">
        <f>PKG!Y156</f>
        <v>0</v>
      </c>
      <c r="Y144" s="108">
        <f>PKG!Z156</f>
        <v>0</v>
      </c>
      <c r="Z144" s="108">
        <f>PKG!AA156</f>
        <v>0</v>
      </c>
      <c r="AA144" s="108">
        <f>PKG!AB156</f>
        <v>0</v>
      </c>
      <c r="AB144" s="108">
        <f>PKG!AC156</f>
        <v>0</v>
      </c>
      <c r="AC144" s="108">
        <f>PKG!AD156</f>
        <v>0</v>
      </c>
      <c r="AD144" s="108">
        <f>PKG!AE156</f>
        <v>0</v>
      </c>
      <c r="AE144" s="108">
        <f>PKG!AF156</f>
        <v>0</v>
      </c>
      <c r="AF144" s="108" t="str">
        <f>PKG!AG156</f>
        <v/>
      </c>
      <c r="AG144" s="108" t="str">
        <f>PKG!AH156</f>
        <v/>
      </c>
      <c r="AH144" s="108" t="str">
        <f>PKG!AI156</f>
        <v/>
      </c>
      <c r="AI144" s="108" t="str">
        <f>PKG!AJ156</f>
        <v/>
      </c>
      <c r="AJ144" s="108">
        <f>PKG!AK156</f>
        <v>0</v>
      </c>
      <c r="AK144" s="108">
        <f>PKG!AL156</f>
        <v>0</v>
      </c>
      <c r="AL144" s="108">
        <f>PKG!AM156</f>
        <v>0</v>
      </c>
      <c r="AM144" s="108">
        <f>PKG!AN156</f>
        <v>0</v>
      </c>
      <c r="AN144" s="108">
        <f>PKG!AO156</f>
        <v>0</v>
      </c>
      <c r="AO144" s="108">
        <f>PKG!AP156</f>
        <v>0</v>
      </c>
      <c r="AP144" s="108">
        <f>PKG!AQ156</f>
        <v>0</v>
      </c>
      <c r="AQ144" s="108">
        <f>PKG!AR156</f>
        <v>0</v>
      </c>
      <c r="AR144" s="108">
        <f>PKG!AS156</f>
        <v>0</v>
      </c>
      <c r="AS144" s="108">
        <f>PKG!AT156</f>
        <v>0</v>
      </c>
      <c r="AT144" s="108">
        <f>PKG!AU156</f>
        <v>0</v>
      </c>
      <c r="AU144" s="108">
        <f>PKG!AV156</f>
        <v>0</v>
      </c>
      <c r="AV144" s="108">
        <f>PKG!AW156</f>
        <v>0</v>
      </c>
      <c r="AW144" s="108">
        <f>PKG!AX156</f>
        <v>0</v>
      </c>
    </row>
    <row r="145" spans="1:49" x14ac:dyDescent="0.25">
      <c r="A145" s="108">
        <f>PKG!B157</f>
        <v>144</v>
      </c>
      <c r="B145" s="108">
        <f>PKG!C157</f>
        <v>0</v>
      </c>
      <c r="C145" s="108">
        <f>PKG!D157</f>
        <v>0</v>
      </c>
      <c r="D145" s="108">
        <f>PKG!E157</f>
        <v>0</v>
      </c>
      <c r="E145" s="108" t="str">
        <f>PKG!F157</f>
        <v/>
      </c>
      <c r="F145" s="108" t="str">
        <f>PKG!G157</f>
        <v/>
      </c>
      <c r="G145" s="108">
        <f>PKG!H157</f>
        <v>0</v>
      </c>
      <c r="H145" s="108" t="str">
        <f>PKG!I157</f>
        <v/>
      </c>
      <c r="I145" s="108" t="str">
        <f>PKG!J157</f>
        <v/>
      </c>
      <c r="J145" s="108" t="str">
        <f>PKG!K157</f>
        <v/>
      </c>
      <c r="K145" s="108" t="str">
        <f>PKG!L157</f>
        <v/>
      </c>
      <c r="L145" s="108">
        <f>PKG!M157</f>
        <v>0</v>
      </c>
      <c r="M145" s="108">
        <f>PKG!N157</f>
        <v>0</v>
      </c>
      <c r="N145" s="108">
        <f>PKG!O157</f>
        <v>0</v>
      </c>
      <c r="O145" s="108">
        <f>PKG!P157</f>
        <v>0</v>
      </c>
      <c r="P145" s="108">
        <f>PKG!Q157</f>
        <v>0</v>
      </c>
      <c r="Q145" s="108">
        <f>PKG!R157</f>
        <v>0</v>
      </c>
      <c r="R145" s="108">
        <f>PKG!S157</f>
        <v>0</v>
      </c>
      <c r="S145" s="108">
        <f>PKG!T157</f>
        <v>0</v>
      </c>
      <c r="T145" s="108">
        <f>PKG!U157</f>
        <v>0</v>
      </c>
      <c r="U145" s="108">
        <f>PKG!V157</f>
        <v>0</v>
      </c>
      <c r="V145" s="108">
        <f>PKG!W157</f>
        <v>0</v>
      </c>
      <c r="W145" s="108">
        <f>PKG!X157</f>
        <v>0</v>
      </c>
      <c r="X145" s="108">
        <f>PKG!Y157</f>
        <v>0</v>
      </c>
      <c r="Y145" s="108">
        <f>PKG!Z157</f>
        <v>0</v>
      </c>
      <c r="Z145" s="108">
        <f>PKG!AA157</f>
        <v>0</v>
      </c>
      <c r="AA145" s="108">
        <f>PKG!AB157</f>
        <v>0</v>
      </c>
      <c r="AB145" s="108">
        <f>PKG!AC157</f>
        <v>0</v>
      </c>
      <c r="AC145" s="108">
        <f>PKG!AD157</f>
        <v>0</v>
      </c>
      <c r="AD145" s="108">
        <f>PKG!AE157</f>
        <v>0</v>
      </c>
      <c r="AE145" s="108">
        <f>PKG!AF157</f>
        <v>0</v>
      </c>
      <c r="AF145" s="108" t="str">
        <f>PKG!AG157</f>
        <v/>
      </c>
      <c r="AG145" s="108" t="str">
        <f>PKG!AH157</f>
        <v/>
      </c>
      <c r="AH145" s="108" t="str">
        <f>PKG!AI157</f>
        <v/>
      </c>
      <c r="AI145" s="108" t="str">
        <f>PKG!AJ157</f>
        <v/>
      </c>
      <c r="AJ145" s="108">
        <f>PKG!AK157</f>
        <v>0</v>
      </c>
      <c r="AK145" s="108">
        <f>PKG!AL157</f>
        <v>0</v>
      </c>
      <c r="AL145" s="108">
        <f>PKG!AM157</f>
        <v>0</v>
      </c>
      <c r="AM145" s="108">
        <f>PKG!AN157</f>
        <v>0</v>
      </c>
      <c r="AN145" s="108">
        <f>PKG!AO157</f>
        <v>0</v>
      </c>
      <c r="AO145" s="108">
        <f>PKG!AP157</f>
        <v>0</v>
      </c>
      <c r="AP145" s="108">
        <f>PKG!AQ157</f>
        <v>0</v>
      </c>
      <c r="AQ145" s="108">
        <f>PKG!AR157</f>
        <v>0</v>
      </c>
      <c r="AR145" s="108">
        <f>PKG!AS157</f>
        <v>0</v>
      </c>
      <c r="AS145" s="108">
        <f>PKG!AT157</f>
        <v>0</v>
      </c>
      <c r="AT145" s="108">
        <f>PKG!AU157</f>
        <v>0</v>
      </c>
      <c r="AU145" s="108">
        <f>PKG!AV157</f>
        <v>0</v>
      </c>
      <c r="AV145" s="108">
        <f>PKG!AW157</f>
        <v>0</v>
      </c>
      <c r="AW145" s="108">
        <f>PKG!AX157</f>
        <v>0</v>
      </c>
    </row>
    <row r="146" spans="1:49" x14ac:dyDescent="0.25">
      <c r="A146" s="108">
        <f>PKG!B158</f>
        <v>145</v>
      </c>
      <c r="B146" s="108">
        <f>PKG!C158</f>
        <v>0</v>
      </c>
      <c r="C146" s="108">
        <f>PKG!D158</f>
        <v>0</v>
      </c>
      <c r="D146" s="108">
        <f>PKG!E158</f>
        <v>0</v>
      </c>
      <c r="E146" s="108" t="str">
        <f>PKG!F158</f>
        <v/>
      </c>
      <c r="F146" s="108" t="str">
        <f>PKG!G158</f>
        <v/>
      </c>
      <c r="G146" s="108">
        <f>PKG!H158</f>
        <v>0</v>
      </c>
      <c r="H146" s="108" t="str">
        <f>PKG!I158</f>
        <v/>
      </c>
      <c r="I146" s="108" t="str">
        <f>PKG!J158</f>
        <v/>
      </c>
      <c r="J146" s="108" t="str">
        <f>PKG!K158</f>
        <v/>
      </c>
      <c r="K146" s="108" t="str">
        <f>PKG!L158</f>
        <v/>
      </c>
      <c r="L146" s="108">
        <f>PKG!M158</f>
        <v>0</v>
      </c>
      <c r="M146" s="108">
        <f>PKG!N158</f>
        <v>0</v>
      </c>
      <c r="N146" s="108">
        <f>PKG!O158</f>
        <v>0</v>
      </c>
      <c r="O146" s="108">
        <f>PKG!P158</f>
        <v>0</v>
      </c>
      <c r="P146" s="108">
        <f>PKG!Q158</f>
        <v>0</v>
      </c>
      <c r="Q146" s="108">
        <f>PKG!R158</f>
        <v>0</v>
      </c>
      <c r="R146" s="108">
        <f>PKG!S158</f>
        <v>0</v>
      </c>
      <c r="S146" s="108">
        <f>PKG!T158</f>
        <v>0</v>
      </c>
      <c r="T146" s="108">
        <f>PKG!U158</f>
        <v>0</v>
      </c>
      <c r="U146" s="108">
        <f>PKG!V158</f>
        <v>0</v>
      </c>
      <c r="V146" s="108">
        <f>PKG!W158</f>
        <v>0</v>
      </c>
      <c r="W146" s="108">
        <f>PKG!X158</f>
        <v>0</v>
      </c>
      <c r="X146" s="108">
        <f>PKG!Y158</f>
        <v>0</v>
      </c>
      <c r="Y146" s="108">
        <f>PKG!Z158</f>
        <v>0</v>
      </c>
      <c r="Z146" s="108">
        <f>PKG!AA158</f>
        <v>0</v>
      </c>
      <c r="AA146" s="108">
        <f>PKG!AB158</f>
        <v>0</v>
      </c>
      <c r="AB146" s="108">
        <f>PKG!AC158</f>
        <v>0</v>
      </c>
      <c r="AC146" s="108">
        <f>PKG!AD158</f>
        <v>0</v>
      </c>
      <c r="AD146" s="108">
        <f>PKG!AE158</f>
        <v>0</v>
      </c>
      <c r="AE146" s="108">
        <f>PKG!AF158</f>
        <v>0</v>
      </c>
      <c r="AF146" s="108" t="str">
        <f>PKG!AG158</f>
        <v/>
      </c>
      <c r="AG146" s="108" t="str">
        <f>PKG!AH158</f>
        <v/>
      </c>
      <c r="AH146" s="108" t="str">
        <f>PKG!AI158</f>
        <v/>
      </c>
      <c r="AI146" s="108" t="str">
        <f>PKG!AJ158</f>
        <v/>
      </c>
      <c r="AJ146" s="108">
        <f>PKG!AK158</f>
        <v>0</v>
      </c>
      <c r="AK146" s="108">
        <f>PKG!AL158</f>
        <v>0</v>
      </c>
      <c r="AL146" s="108">
        <f>PKG!AM158</f>
        <v>0</v>
      </c>
      <c r="AM146" s="108">
        <f>PKG!AN158</f>
        <v>0</v>
      </c>
      <c r="AN146" s="108">
        <f>PKG!AO158</f>
        <v>0</v>
      </c>
      <c r="AO146" s="108">
        <f>PKG!AP158</f>
        <v>0</v>
      </c>
      <c r="AP146" s="108">
        <f>PKG!AQ158</f>
        <v>0</v>
      </c>
      <c r="AQ146" s="108">
        <f>PKG!AR158</f>
        <v>0</v>
      </c>
      <c r="AR146" s="108">
        <f>PKG!AS158</f>
        <v>0</v>
      </c>
      <c r="AS146" s="108">
        <f>PKG!AT158</f>
        <v>0</v>
      </c>
      <c r="AT146" s="108">
        <f>PKG!AU158</f>
        <v>0</v>
      </c>
      <c r="AU146" s="108">
        <f>PKG!AV158</f>
        <v>0</v>
      </c>
      <c r="AV146" s="108">
        <f>PKG!AW158</f>
        <v>0</v>
      </c>
      <c r="AW146" s="108">
        <f>PKG!AX158</f>
        <v>0</v>
      </c>
    </row>
    <row r="147" spans="1:49" x14ac:dyDescent="0.25">
      <c r="A147" s="108">
        <f>PKG!B159</f>
        <v>146</v>
      </c>
      <c r="B147" s="108">
        <f>PKG!C159</f>
        <v>0</v>
      </c>
      <c r="C147" s="108">
        <f>PKG!D159</f>
        <v>0</v>
      </c>
      <c r="D147" s="108">
        <f>PKG!E159</f>
        <v>0</v>
      </c>
      <c r="E147" s="108" t="str">
        <f>PKG!F159</f>
        <v/>
      </c>
      <c r="F147" s="108" t="str">
        <f>PKG!G159</f>
        <v/>
      </c>
      <c r="G147" s="108">
        <f>PKG!H159</f>
        <v>0</v>
      </c>
      <c r="H147" s="108" t="str">
        <f>PKG!I159</f>
        <v/>
      </c>
      <c r="I147" s="108" t="str">
        <f>PKG!J159</f>
        <v/>
      </c>
      <c r="J147" s="108" t="str">
        <f>PKG!K159</f>
        <v/>
      </c>
      <c r="K147" s="108" t="str">
        <f>PKG!L159</f>
        <v/>
      </c>
      <c r="L147" s="108">
        <f>PKG!M159</f>
        <v>0</v>
      </c>
      <c r="M147" s="108">
        <f>PKG!N159</f>
        <v>0</v>
      </c>
      <c r="N147" s="108">
        <f>PKG!O159</f>
        <v>0</v>
      </c>
      <c r="O147" s="108">
        <f>PKG!P159</f>
        <v>0</v>
      </c>
      <c r="P147" s="108">
        <f>PKG!Q159</f>
        <v>0</v>
      </c>
      <c r="Q147" s="108">
        <f>PKG!R159</f>
        <v>0</v>
      </c>
      <c r="R147" s="108">
        <f>PKG!S159</f>
        <v>0</v>
      </c>
      <c r="S147" s="108">
        <f>PKG!T159</f>
        <v>0</v>
      </c>
      <c r="T147" s="108">
        <f>PKG!U159</f>
        <v>0</v>
      </c>
      <c r="U147" s="108">
        <f>PKG!V159</f>
        <v>0</v>
      </c>
      <c r="V147" s="108">
        <f>PKG!W159</f>
        <v>0</v>
      </c>
      <c r="W147" s="108">
        <f>PKG!X159</f>
        <v>0</v>
      </c>
      <c r="X147" s="108">
        <f>PKG!Y159</f>
        <v>0</v>
      </c>
      <c r="Y147" s="108">
        <f>PKG!Z159</f>
        <v>0</v>
      </c>
      <c r="Z147" s="108">
        <f>PKG!AA159</f>
        <v>0</v>
      </c>
      <c r="AA147" s="108">
        <f>PKG!AB159</f>
        <v>0</v>
      </c>
      <c r="AB147" s="108">
        <f>PKG!AC159</f>
        <v>0</v>
      </c>
      <c r="AC147" s="108">
        <f>PKG!AD159</f>
        <v>0</v>
      </c>
      <c r="AD147" s="108">
        <f>PKG!AE159</f>
        <v>0</v>
      </c>
      <c r="AE147" s="108">
        <f>PKG!AF159</f>
        <v>0</v>
      </c>
      <c r="AF147" s="108" t="str">
        <f>PKG!AG159</f>
        <v/>
      </c>
      <c r="AG147" s="108" t="str">
        <f>PKG!AH159</f>
        <v/>
      </c>
      <c r="AH147" s="108" t="str">
        <f>PKG!AI159</f>
        <v/>
      </c>
      <c r="AI147" s="108" t="str">
        <f>PKG!AJ159</f>
        <v/>
      </c>
      <c r="AJ147" s="108">
        <f>PKG!AK159</f>
        <v>0</v>
      </c>
      <c r="AK147" s="108">
        <f>PKG!AL159</f>
        <v>0</v>
      </c>
      <c r="AL147" s="108">
        <f>PKG!AM159</f>
        <v>0</v>
      </c>
      <c r="AM147" s="108">
        <f>PKG!AN159</f>
        <v>0</v>
      </c>
      <c r="AN147" s="108">
        <f>PKG!AO159</f>
        <v>0</v>
      </c>
      <c r="AO147" s="108">
        <f>PKG!AP159</f>
        <v>0</v>
      </c>
      <c r="AP147" s="108">
        <f>PKG!AQ159</f>
        <v>0</v>
      </c>
      <c r="AQ147" s="108">
        <f>PKG!AR159</f>
        <v>0</v>
      </c>
      <c r="AR147" s="108">
        <f>PKG!AS159</f>
        <v>0</v>
      </c>
      <c r="AS147" s="108">
        <f>PKG!AT159</f>
        <v>0</v>
      </c>
      <c r="AT147" s="108">
        <f>PKG!AU159</f>
        <v>0</v>
      </c>
      <c r="AU147" s="108">
        <f>PKG!AV159</f>
        <v>0</v>
      </c>
      <c r="AV147" s="108">
        <f>PKG!AW159</f>
        <v>0</v>
      </c>
      <c r="AW147" s="108">
        <f>PKG!AX159</f>
        <v>0</v>
      </c>
    </row>
    <row r="148" spans="1:49" x14ac:dyDescent="0.25">
      <c r="A148" s="108">
        <f>PKG!B160</f>
        <v>147</v>
      </c>
      <c r="B148" s="108">
        <f>PKG!C160</f>
        <v>0</v>
      </c>
      <c r="C148" s="108">
        <f>PKG!D160</f>
        <v>0</v>
      </c>
      <c r="D148" s="108">
        <f>PKG!E160</f>
        <v>0</v>
      </c>
      <c r="E148" s="108" t="str">
        <f>PKG!F160</f>
        <v/>
      </c>
      <c r="F148" s="108" t="str">
        <f>PKG!G160</f>
        <v/>
      </c>
      <c r="G148" s="108">
        <f>PKG!H160</f>
        <v>0</v>
      </c>
      <c r="H148" s="108" t="str">
        <f>PKG!I160</f>
        <v/>
      </c>
      <c r="I148" s="108" t="str">
        <f>PKG!J160</f>
        <v/>
      </c>
      <c r="J148" s="108" t="str">
        <f>PKG!K160</f>
        <v/>
      </c>
      <c r="K148" s="108" t="str">
        <f>PKG!L160</f>
        <v/>
      </c>
      <c r="L148" s="108">
        <f>PKG!M160</f>
        <v>0</v>
      </c>
      <c r="M148" s="108">
        <f>PKG!N160</f>
        <v>0</v>
      </c>
      <c r="N148" s="108">
        <f>PKG!O160</f>
        <v>0</v>
      </c>
      <c r="O148" s="108">
        <f>PKG!P160</f>
        <v>0</v>
      </c>
      <c r="P148" s="108">
        <f>PKG!Q160</f>
        <v>0</v>
      </c>
      <c r="Q148" s="108">
        <f>PKG!R160</f>
        <v>0</v>
      </c>
      <c r="R148" s="108">
        <f>PKG!S160</f>
        <v>0</v>
      </c>
      <c r="S148" s="108">
        <f>PKG!T160</f>
        <v>0</v>
      </c>
      <c r="T148" s="108">
        <f>PKG!U160</f>
        <v>0</v>
      </c>
      <c r="U148" s="108">
        <f>PKG!V160</f>
        <v>0</v>
      </c>
      <c r="V148" s="108">
        <f>PKG!W160</f>
        <v>0</v>
      </c>
      <c r="W148" s="108">
        <f>PKG!X160</f>
        <v>0</v>
      </c>
      <c r="X148" s="108">
        <f>PKG!Y160</f>
        <v>0</v>
      </c>
      <c r="Y148" s="108">
        <f>PKG!Z160</f>
        <v>0</v>
      </c>
      <c r="Z148" s="108">
        <f>PKG!AA160</f>
        <v>0</v>
      </c>
      <c r="AA148" s="108">
        <f>PKG!AB160</f>
        <v>0</v>
      </c>
      <c r="AB148" s="108">
        <f>PKG!AC160</f>
        <v>0</v>
      </c>
      <c r="AC148" s="108">
        <f>PKG!AD160</f>
        <v>0</v>
      </c>
      <c r="AD148" s="108">
        <f>PKG!AE160</f>
        <v>0</v>
      </c>
      <c r="AE148" s="108">
        <f>PKG!AF160</f>
        <v>0</v>
      </c>
      <c r="AF148" s="108" t="str">
        <f>PKG!AG160</f>
        <v/>
      </c>
      <c r="AG148" s="108" t="str">
        <f>PKG!AH160</f>
        <v/>
      </c>
      <c r="AH148" s="108" t="str">
        <f>PKG!AI160</f>
        <v/>
      </c>
      <c r="AI148" s="108" t="str">
        <f>PKG!AJ160</f>
        <v/>
      </c>
      <c r="AJ148" s="108">
        <f>PKG!AK160</f>
        <v>0</v>
      </c>
      <c r="AK148" s="108">
        <f>PKG!AL160</f>
        <v>0</v>
      </c>
      <c r="AL148" s="108">
        <f>PKG!AM160</f>
        <v>0</v>
      </c>
      <c r="AM148" s="108">
        <f>PKG!AN160</f>
        <v>0</v>
      </c>
      <c r="AN148" s="108">
        <f>PKG!AO160</f>
        <v>0</v>
      </c>
      <c r="AO148" s="108">
        <f>PKG!AP160</f>
        <v>0</v>
      </c>
      <c r="AP148" s="108">
        <f>PKG!AQ160</f>
        <v>0</v>
      </c>
      <c r="AQ148" s="108">
        <f>PKG!AR160</f>
        <v>0</v>
      </c>
      <c r="AR148" s="108">
        <f>PKG!AS160</f>
        <v>0</v>
      </c>
      <c r="AS148" s="108">
        <f>PKG!AT160</f>
        <v>0</v>
      </c>
      <c r="AT148" s="108">
        <f>PKG!AU160</f>
        <v>0</v>
      </c>
      <c r="AU148" s="108">
        <f>PKG!AV160</f>
        <v>0</v>
      </c>
      <c r="AV148" s="108">
        <f>PKG!AW160</f>
        <v>0</v>
      </c>
      <c r="AW148" s="108">
        <f>PKG!AX160</f>
        <v>0</v>
      </c>
    </row>
    <row r="149" spans="1:49" x14ac:dyDescent="0.25">
      <c r="A149" s="108">
        <f>PKG!B161</f>
        <v>148</v>
      </c>
      <c r="B149" s="108">
        <f>PKG!C161</f>
        <v>0</v>
      </c>
      <c r="C149" s="108">
        <f>PKG!D161</f>
        <v>0</v>
      </c>
      <c r="D149" s="108">
        <f>PKG!E161</f>
        <v>0</v>
      </c>
      <c r="E149" s="108" t="str">
        <f>PKG!F161</f>
        <v/>
      </c>
      <c r="F149" s="108" t="str">
        <f>PKG!G161</f>
        <v/>
      </c>
      <c r="G149" s="108">
        <f>PKG!H161</f>
        <v>0</v>
      </c>
      <c r="H149" s="108" t="str">
        <f>PKG!I161</f>
        <v/>
      </c>
      <c r="I149" s="108" t="str">
        <f>PKG!J161</f>
        <v/>
      </c>
      <c r="J149" s="108" t="str">
        <f>PKG!K161</f>
        <v/>
      </c>
      <c r="K149" s="108" t="str">
        <f>PKG!L161</f>
        <v/>
      </c>
      <c r="L149" s="108">
        <f>PKG!M161</f>
        <v>0</v>
      </c>
      <c r="M149" s="108">
        <f>PKG!N161</f>
        <v>0</v>
      </c>
      <c r="N149" s="108">
        <f>PKG!O161</f>
        <v>0</v>
      </c>
      <c r="O149" s="108">
        <f>PKG!P161</f>
        <v>0</v>
      </c>
      <c r="P149" s="108">
        <f>PKG!Q161</f>
        <v>0</v>
      </c>
      <c r="Q149" s="108">
        <f>PKG!R161</f>
        <v>0</v>
      </c>
      <c r="R149" s="108">
        <f>PKG!S161</f>
        <v>0</v>
      </c>
      <c r="S149" s="108">
        <f>PKG!T161</f>
        <v>0</v>
      </c>
      <c r="T149" s="108">
        <f>PKG!U161</f>
        <v>0</v>
      </c>
      <c r="U149" s="108">
        <f>PKG!V161</f>
        <v>0</v>
      </c>
      <c r="V149" s="108">
        <f>PKG!W161</f>
        <v>0</v>
      </c>
      <c r="W149" s="108">
        <f>PKG!X161</f>
        <v>0</v>
      </c>
      <c r="X149" s="108">
        <f>PKG!Y161</f>
        <v>0</v>
      </c>
      <c r="Y149" s="108">
        <f>PKG!Z161</f>
        <v>0</v>
      </c>
      <c r="Z149" s="108">
        <f>PKG!AA161</f>
        <v>0</v>
      </c>
      <c r="AA149" s="108">
        <f>PKG!AB161</f>
        <v>0</v>
      </c>
      <c r="AB149" s="108">
        <f>PKG!AC161</f>
        <v>0</v>
      </c>
      <c r="AC149" s="108">
        <f>PKG!AD161</f>
        <v>0</v>
      </c>
      <c r="AD149" s="108">
        <f>PKG!AE161</f>
        <v>0</v>
      </c>
      <c r="AE149" s="108">
        <f>PKG!AF161</f>
        <v>0</v>
      </c>
      <c r="AF149" s="108" t="str">
        <f>PKG!AG161</f>
        <v/>
      </c>
      <c r="AG149" s="108" t="str">
        <f>PKG!AH161</f>
        <v/>
      </c>
      <c r="AH149" s="108" t="str">
        <f>PKG!AI161</f>
        <v/>
      </c>
      <c r="AI149" s="108" t="str">
        <f>PKG!AJ161</f>
        <v/>
      </c>
      <c r="AJ149" s="108">
        <f>PKG!AK161</f>
        <v>0</v>
      </c>
      <c r="AK149" s="108">
        <f>PKG!AL161</f>
        <v>0</v>
      </c>
      <c r="AL149" s="108">
        <f>PKG!AM161</f>
        <v>0</v>
      </c>
      <c r="AM149" s="108">
        <f>PKG!AN161</f>
        <v>0</v>
      </c>
      <c r="AN149" s="108">
        <f>PKG!AO161</f>
        <v>0</v>
      </c>
      <c r="AO149" s="108">
        <f>PKG!AP161</f>
        <v>0</v>
      </c>
      <c r="AP149" s="108">
        <f>PKG!AQ161</f>
        <v>0</v>
      </c>
      <c r="AQ149" s="108">
        <f>PKG!AR161</f>
        <v>0</v>
      </c>
      <c r="AR149" s="108">
        <f>PKG!AS161</f>
        <v>0</v>
      </c>
      <c r="AS149" s="108">
        <f>PKG!AT161</f>
        <v>0</v>
      </c>
      <c r="AT149" s="108">
        <f>PKG!AU161</f>
        <v>0</v>
      </c>
      <c r="AU149" s="108">
        <f>PKG!AV161</f>
        <v>0</v>
      </c>
      <c r="AV149" s="108">
        <f>PKG!AW161</f>
        <v>0</v>
      </c>
      <c r="AW149" s="108">
        <f>PKG!AX161</f>
        <v>0</v>
      </c>
    </row>
    <row r="150" spans="1:49" x14ac:dyDescent="0.25">
      <c r="A150" s="108">
        <f>PKG!B162</f>
        <v>149</v>
      </c>
      <c r="B150" s="108">
        <f>PKG!C162</f>
        <v>0</v>
      </c>
      <c r="C150" s="108">
        <f>PKG!D162</f>
        <v>0</v>
      </c>
      <c r="D150" s="108">
        <f>PKG!E162</f>
        <v>0</v>
      </c>
      <c r="E150" s="108" t="str">
        <f>PKG!F162</f>
        <v/>
      </c>
      <c r="F150" s="108" t="str">
        <f>PKG!G162</f>
        <v/>
      </c>
      <c r="G150" s="108">
        <f>PKG!H162</f>
        <v>0</v>
      </c>
      <c r="H150" s="108" t="str">
        <f>PKG!I162</f>
        <v/>
      </c>
      <c r="I150" s="108" t="str">
        <f>PKG!J162</f>
        <v/>
      </c>
      <c r="J150" s="108" t="str">
        <f>PKG!K162</f>
        <v/>
      </c>
      <c r="K150" s="108" t="str">
        <f>PKG!L162</f>
        <v/>
      </c>
      <c r="L150" s="108">
        <f>PKG!M162</f>
        <v>0</v>
      </c>
      <c r="M150" s="108">
        <f>PKG!N162</f>
        <v>0</v>
      </c>
      <c r="N150" s="108">
        <f>PKG!O162</f>
        <v>0</v>
      </c>
      <c r="O150" s="108">
        <f>PKG!P162</f>
        <v>0</v>
      </c>
      <c r="P150" s="108">
        <f>PKG!Q162</f>
        <v>0</v>
      </c>
      <c r="Q150" s="108">
        <f>PKG!R162</f>
        <v>0</v>
      </c>
      <c r="R150" s="108">
        <f>PKG!S162</f>
        <v>0</v>
      </c>
      <c r="S150" s="108">
        <f>PKG!T162</f>
        <v>0</v>
      </c>
      <c r="T150" s="108">
        <f>PKG!U162</f>
        <v>0</v>
      </c>
      <c r="U150" s="108">
        <f>PKG!V162</f>
        <v>0</v>
      </c>
      <c r="V150" s="108">
        <f>PKG!W162</f>
        <v>0</v>
      </c>
      <c r="W150" s="108">
        <f>PKG!X162</f>
        <v>0</v>
      </c>
      <c r="X150" s="108">
        <f>PKG!Y162</f>
        <v>0</v>
      </c>
      <c r="Y150" s="108">
        <f>PKG!Z162</f>
        <v>0</v>
      </c>
      <c r="Z150" s="108">
        <f>PKG!AA162</f>
        <v>0</v>
      </c>
      <c r="AA150" s="108">
        <f>PKG!AB162</f>
        <v>0</v>
      </c>
      <c r="AB150" s="108">
        <f>PKG!AC162</f>
        <v>0</v>
      </c>
      <c r="AC150" s="108">
        <f>PKG!AD162</f>
        <v>0</v>
      </c>
      <c r="AD150" s="108">
        <f>PKG!AE162</f>
        <v>0</v>
      </c>
      <c r="AE150" s="108">
        <f>PKG!AF162</f>
        <v>0</v>
      </c>
      <c r="AF150" s="108" t="str">
        <f>PKG!AG162</f>
        <v/>
      </c>
      <c r="AG150" s="108" t="str">
        <f>PKG!AH162</f>
        <v/>
      </c>
      <c r="AH150" s="108" t="str">
        <f>PKG!AI162</f>
        <v/>
      </c>
      <c r="AI150" s="108" t="str">
        <f>PKG!AJ162</f>
        <v/>
      </c>
      <c r="AJ150" s="108">
        <f>PKG!AK162</f>
        <v>0</v>
      </c>
      <c r="AK150" s="108">
        <f>PKG!AL162</f>
        <v>0</v>
      </c>
      <c r="AL150" s="108">
        <f>PKG!AM162</f>
        <v>0</v>
      </c>
      <c r="AM150" s="108">
        <f>PKG!AN162</f>
        <v>0</v>
      </c>
      <c r="AN150" s="108">
        <f>PKG!AO162</f>
        <v>0</v>
      </c>
      <c r="AO150" s="108">
        <f>PKG!AP162</f>
        <v>0</v>
      </c>
      <c r="AP150" s="108">
        <f>PKG!AQ162</f>
        <v>0</v>
      </c>
      <c r="AQ150" s="108">
        <f>PKG!AR162</f>
        <v>0</v>
      </c>
      <c r="AR150" s="108">
        <f>PKG!AS162</f>
        <v>0</v>
      </c>
      <c r="AS150" s="108">
        <f>PKG!AT162</f>
        <v>0</v>
      </c>
      <c r="AT150" s="108">
        <f>PKG!AU162</f>
        <v>0</v>
      </c>
      <c r="AU150" s="108">
        <f>PKG!AV162</f>
        <v>0</v>
      </c>
      <c r="AV150" s="108">
        <f>PKG!AW162</f>
        <v>0</v>
      </c>
      <c r="AW150" s="108">
        <f>PKG!AX162</f>
        <v>0</v>
      </c>
    </row>
    <row r="151" spans="1:49" x14ac:dyDescent="0.25">
      <c r="A151" s="108">
        <f>PKG!B163</f>
        <v>150</v>
      </c>
      <c r="B151" s="108">
        <f>PKG!C163</f>
        <v>0</v>
      </c>
      <c r="C151" s="108">
        <f>PKG!D163</f>
        <v>0</v>
      </c>
      <c r="D151" s="108">
        <f>PKG!E163</f>
        <v>0</v>
      </c>
      <c r="E151" s="108" t="str">
        <f>PKG!F163</f>
        <v/>
      </c>
      <c r="F151" s="108" t="str">
        <f>PKG!G163</f>
        <v/>
      </c>
      <c r="G151" s="108">
        <f>PKG!H163</f>
        <v>0</v>
      </c>
      <c r="H151" s="108" t="str">
        <f>PKG!I163</f>
        <v/>
      </c>
      <c r="I151" s="108" t="str">
        <f>PKG!J163</f>
        <v/>
      </c>
      <c r="J151" s="108" t="str">
        <f>PKG!K163</f>
        <v/>
      </c>
      <c r="K151" s="108" t="str">
        <f>PKG!L163</f>
        <v/>
      </c>
      <c r="L151" s="108">
        <f>PKG!M163</f>
        <v>0</v>
      </c>
      <c r="M151" s="108">
        <f>PKG!N163</f>
        <v>0</v>
      </c>
      <c r="N151" s="108">
        <f>PKG!O163</f>
        <v>0</v>
      </c>
      <c r="O151" s="108">
        <f>PKG!P163</f>
        <v>0</v>
      </c>
      <c r="P151" s="108">
        <f>PKG!Q163</f>
        <v>0</v>
      </c>
      <c r="Q151" s="108">
        <f>PKG!R163</f>
        <v>0</v>
      </c>
      <c r="R151" s="108">
        <f>PKG!S163</f>
        <v>0</v>
      </c>
      <c r="S151" s="108">
        <f>PKG!T163</f>
        <v>0</v>
      </c>
      <c r="T151" s="108">
        <f>PKG!U163</f>
        <v>0</v>
      </c>
      <c r="U151" s="108">
        <f>PKG!V163</f>
        <v>0</v>
      </c>
      <c r="V151" s="108">
        <f>PKG!W163</f>
        <v>0</v>
      </c>
      <c r="W151" s="108">
        <f>PKG!X163</f>
        <v>0</v>
      </c>
      <c r="X151" s="108">
        <f>PKG!Y163</f>
        <v>0</v>
      </c>
      <c r="Y151" s="108">
        <f>PKG!Z163</f>
        <v>0</v>
      </c>
      <c r="Z151" s="108">
        <f>PKG!AA163</f>
        <v>0</v>
      </c>
      <c r="AA151" s="108">
        <f>PKG!AB163</f>
        <v>0</v>
      </c>
      <c r="AB151" s="108">
        <f>PKG!AC163</f>
        <v>0</v>
      </c>
      <c r="AC151" s="108">
        <f>PKG!AD163</f>
        <v>0</v>
      </c>
      <c r="AD151" s="108">
        <f>PKG!AE163</f>
        <v>0</v>
      </c>
      <c r="AE151" s="108">
        <f>PKG!AF163</f>
        <v>0</v>
      </c>
      <c r="AF151" s="108" t="str">
        <f>PKG!AG163</f>
        <v/>
      </c>
      <c r="AG151" s="108" t="str">
        <f>PKG!AH163</f>
        <v/>
      </c>
      <c r="AH151" s="108" t="str">
        <f>PKG!AI163</f>
        <v/>
      </c>
      <c r="AI151" s="108" t="str">
        <f>PKG!AJ163</f>
        <v/>
      </c>
      <c r="AJ151" s="108">
        <f>PKG!AK163</f>
        <v>0</v>
      </c>
      <c r="AK151" s="108">
        <f>PKG!AL163</f>
        <v>0</v>
      </c>
      <c r="AL151" s="108">
        <f>PKG!AM163</f>
        <v>0</v>
      </c>
      <c r="AM151" s="108">
        <f>PKG!AN163</f>
        <v>0</v>
      </c>
      <c r="AN151" s="108">
        <f>PKG!AO163</f>
        <v>0</v>
      </c>
      <c r="AO151" s="108">
        <f>PKG!AP163</f>
        <v>0</v>
      </c>
      <c r="AP151" s="108">
        <f>PKG!AQ163</f>
        <v>0</v>
      </c>
      <c r="AQ151" s="108">
        <f>PKG!AR163</f>
        <v>0</v>
      </c>
      <c r="AR151" s="108">
        <f>PKG!AS163</f>
        <v>0</v>
      </c>
      <c r="AS151" s="108">
        <f>PKG!AT163</f>
        <v>0</v>
      </c>
      <c r="AT151" s="108">
        <f>PKG!AU163</f>
        <v>0</v>
      </c>
      <c r="AU151" s="108">
        <f>PKG!AV163</f>
        <v>0</v>
      </c>
      <c r="AV151" s="108">
        <f>PKG!AW163</f>
        <v>0</v>
      </c>
      <c r="AW151" s="108">
        <f>PKG!AX163</f>
        <v>0</v>
      </c>
    </row>
    <row r="152" spans="1:49" x14ac:dyDescent="0.25">
      <c r="A152" s="108">
        <f>PKG!B164</f>
        <v>151</v>
      </c>
      <c r="B152" s="108">
        <f>PKG!C164</f>
        <v>0</v>
      </c>
      <c r="C152" s="108">
        <f>PKG!D164</f>
        <v>0</v>
      </c>
      <c r="D152" s="108">
        <f>PKG!E164</f>
        <v>0</v>
      </c>
      <c r="E152" s="108" t="str">
        <f>PKG!F164</f>
        <v/>
      </c>
      <c r="F152" s="108" t="str">
        <f>PKG!G164</f>
        <v/>
      </c>
      <c r="G152" s="108">
        <f>PKG!H164</f>
        <v>0</v>
      </c>
      <c r="H152" s="108" t="str">
        <f>PKG!I164</f>
        <v/>
      </c>
      <c r="I152" s="108" t="str">
        <f>PKG!J164</f>
        <v/>
      </c>
      <c r="J152" s="108" t="str">
        <f>PKG!K164</f>
        <v/>
      </c>
      <c r="K152" s="108" t="str">
        <f>PKG!L164</f>
        <v/>
      </c>
      <c r="L152" s="108">
        <f>PKG!M164</f>
        <v>0</v>
      </c>
      <c r="M152" s="108">
        <f>PKG!N164</f>
        <v>0</v>
      </c>
      <c r="N152" s="108">
        <f>PKG!O164</f>
        <v>0</v>
      </c>
      <c r="O152" s="108">
        <f>PKG!P164</f>
        <v>0</v>
      </c>
      <c r="P152" s="108">
        <f>PKG!Q164</f>
        <v>0</v>
      </c>
      <c r="Q152" s="108">
        <f>PKG!R164</f>
        <v>0</v>
      </c>
      <c r="R152" s="108">
        <f>PKG!S164</f>
        <v>0</v>
      </c>
      <c r="S152" s="108">
        <f>PKG!T164</f>
        <v>0</v>
      </c>
      <c r="T152" s="108">
        <f>PKG!U164</f>
        <v>0</v>
      </c>
      <c r="U152" s="108">
        <f>PKG!V164</f>
        <v>0</v>
      </c>
      <c r="V152" s="108">
        <f>PKG!W164</f>
        <v>0</v>
      </c>
      <c r="W152" s="108">
        <f>PKG!X164</f>
        <v>0</v>
      </c>
      <c r="X152" s="108">
        <f>PKG!Y164</f>
        <v>0</v>
      </c>
      <c r="Y152" s="108">
        <f>PKG!Z164</f>
        <v>0</v>
      </c>
      <c r="Z152" s="108">
        <f>PKG!AA164</f>
        <v>0</v>
      </c>
      <c r="AA152" s="108">
        <f>PKG!AB164</f>
        <v>0</v>
      </c>
      <c r="AB152" s="108">
        <f>PKG!AC164</f>
        <v>0</v>
      </c>
      <c r="AC152" s="108">
        <f>PKG!AD164</f>
        <v>0</v>
      </c>
      <c r="AD152" s="108">
        <f>PKG!AE164</f>
        <v>0</v>
      </c>
      <c r="AE152" s="108">
        <f>PKG!AF164</f>
        <v>0</v>
      </c>
      <c r="AF152" s="108" t="str">
        <f>PKG!AG164</f>
        <v/>
      </c>
      <c r="AG152" s="108" t="str">
        <f>PKG!AH164</f>
        <v/>
      </c>
      <c r="AH152" s="108" t="str">
        <f>PKG!AI164</f>
        <v/>
      </c>
      <c r="AI152" s="108" t="str">
        <f>PKG!AJ164</f>
        <v/>
      </c>
      <c r="AJ152" s="108">
        <f>PKG!AK164</f>
        <v>0</v>
      </c>
      <c r="AK152" s="108">
        <f>PKG!AL164</f>
        <v>0</v>
      </c>
      <c r="AL152" s="108">
        <f>PKG!AM164</f>
        <v>0</v>
      </c>
      <c r="AM152" s="108">
        <f>PKG!AN164</f>
        <v>0</v>
      </c>
      <c r="AN152" s="108">
        <f>PKG!AO164</f>
        <v>0</v>
      </c>
      <c r="AO152" s="108">
        <f>PKG!AP164</f>
        <v>0</v>
      </c>
      <c r="AP152" s="108">
        <f>PKG!AQ164</f>
        <v>0</v>
      </c>
      <c r="AQ152" s="108">
        <f>PKG!AR164</f>
        <v>0</v>
      </c>
      <c r="AR152" s="108">
        <f>PKG!AS164</f>
        <v>0</v>
      </c>
      <c r="AS152" s="108">
        <f>PKG!AT164</f>
        <v>0</v>
      </c>
      <c r="AT152" s="108">
        <f>PKG!AU164</f>
        <v>0</v>
      </c>
      <c r="AU152" s="108">
        <f>PKG!AV164</f>
        <v>0</v>
      </c>
      <c r="AV152" s="108">
        <f>PKG!AW164</f>
        <v>0</v>
      </c>
      <c r="AW152" s="108">
        <f>PKG!AX164</f>
        <v>0</v>
      </c>
    </row>
    <row r="153" spans="1:49" x14ac:dyDescent="0.25">
      <c r="A153" s="108">
        <f>PKG!B165</f>
        <v>152</v>
      </c>
      <c r="B153" s="108">
        <f>PKG!C165</f>
        <v>0</v>
      </c>
      <c r="C153" s="108">
        <f>PKG!D165</f>
        <v>0</v>
      </c>
      <c r="D153" s="108">
        <f>PKG!E165</f>
        <v>0</v>
      </c>
      <c r="E153" s="108" t="str">
        <f>PKG!F165</f>
        <v/>
      </c>
      <c r="F153" s="108" t="str">
        <f>PKG!G165</f>
        <v/>
      </c>
      <c r="G153" s="108">
        <f>PKG!H165</f>
        <v>0</v>
      </c>
      <c r="H153" s="108" t="str">
        <f>PKG!I165</f>
        <v/>
      </c>
      <c r="I153" s="108" t="str">
        <f>PKG!J165</f>
        <v/>
      </c>
      <c r="J153" s="108" t="str">
        <f>PKG!K165</f>
        <v/>
      </c>
      <c r="K153" s="108" t="str">
        <f>PKG!L165</f>
        <v/>
      </c>
      <c r="L153" s="108">
        <f>PKG!M165</f>
        <v>0</v>
      </c>
      <c r="M153" s="108">
        <f>PKG!N165</f>
        <v>0</v>
      </c>
      <c r="N153" s="108">
        <f>PKG!O165</f>
        <v>0</v>
      </c>
      <c r="O153" s="108">
        <f>PKG!P165</f>
        <v>0</v>
      </c>
      <c r="P153" s="108">
        <f>PKG!Q165</f>
        <v>0</v>
      </c>
      <c r="Q153" s="108">
        <f>PKG!R165</f>
        <v>0</v>
      </c>
      <c r="R153" s="108">
        <f>PKG!S165</f>
        <v>0</v>
      </c>
      <c r="S153" s="108">
        <f>PKG!T165</f>
        <v>0</v>
      </c>
      <c r="T153" s="108">
        <f>PKG!U165</f>
        <v>0</v>
      </c>
      <c r="U153" s="108">
        <f>PKG!V165</f>
        <v>0</v>
      </c>
      <c r="V153" s="108">
        <f>PKG!W165</f>
        <v>0</v>
      </c>
      <c r="W153" s="108">
        <f>PKG!X165</f>
        <v>0</v>
      </c>
      <c r="X153" s="108">
        <f>PKG!Y165</f>
        <v>0</v>
      </c>
      <c r="Y153" s="108">
        <f>PKG!Z165</f>
        <v>0</v>
      </c>
      <c r="Z153" s="108">
        <f>PKG!AA165</f>
        <v>0</v>
      </c>
      <c r="AA153" s="108">
        <f>PKG!AB165</f>
        <v>0</v>
      </c>
      <c r="AB153" s="108">
        <f>PKG!AC165</f>
        <v>0</v>
      </c>
      <c r="AC153" s="108">
        <f>PKG!AD165</f>
        <v>0</v>
      </c>
      <c r="AD153" s="108">
        <f>PKG!AE165</f>
        <v>0</v>
      </c>
      <c r="AE153" s="108">
        <f>PKG!AF165</f>
        <v>0</v>
      </c>
      <c r="AF153" s="108" t="str">
        <f>PKG!AG165</f>
        <v/>
      </c>
      <c r="AG153" s="108" t="str">
        <f>PKG!AH165</f>
        <v/>
      </c>
      <c r="AH153" s="108" t="str">
        <f>PKG!AI165</f>
        <v/>
      </c>
      <c r="AI153" s="108" t="str">
        <f>PKG!AJ165</f>
        <v/>
      </c>
      <c r="AJ153" s="108">
        <f>PKG!AK165</f>
        <v>0</v>
      </c>
      <c r="AK153" s="108">
        <f>PKG!AL165</f>
        <v>0</v>
      </c>
      <c r="AL153" s="108">
        <f>PKG!AM165</f>
        <v>0</v>
      </c>
      <c r="AM153" s="108">
        <f>PKG!AN165</f>
        <v>0</v>
      </c>
      <c r="AN153" s="108">
        <f>PKG!AO165</f>
        <v>0</v>
      </c>
      <c r="AO153" s="108">
        <f>PKG!AP165</f>
        <v>0</v>
      </c>
      <c r="AP153" s="108">
        <f>PKG!AQ165</f>
        <v>0</v>
      </c>
      <c r="AQ153" s="108">
        <f>PKG!AR165</f>
        <v>0</v>
      </c>
      <c r="AR153" s="108">
        <f>PKG!AS165</f>
        <v>0</v>
      </c>
      <c r="AS153" s="108">
        <f>PKG!AT165</f>
        <v>0</v>
      </c>
      <c r="AT153" s="108">
        <f>PKG!AU165</f>
        <v>0</v>
      </c>
      <c r="AU153" s="108">
        <f>PKG!AV165</f>
        <v>0</v>
      </c>
      <c r="AV153" s="108">
        <f>PKG!AW165</f>
        <v>0</v>
      </c>
      <c r="AW153" s="108">
        <f>PKG!AX165</f>
        <v>0</v>
      </c>
    </row>
    <row r="154" spans="1:49" x14ac:dyDescent="0.25">
      <c r="A154" s="108">
        <f>PKG!B166</f>
        <v>153</v>
      </c>
      <c r="B154" s="108">
        <f>PKG!C166</f>
        <v>0</v>
      </c>
      <c r="C154" s="108">
        <f>PKG!D166</f>
        <v>0</v>
      </c>
      <c r="D154" s="108">
        <f>PKG!E166</f>
        <v>0</v>
      </c>
      <c r="E154" s="108" t="str">
        <f>PKG!F166</f>
        <v/>
      </c>
      <c r="F154" s="108" t="str">
        <f>PKG!G166</f>
        <v/>
      </c>
      <c r="G154" s="108">
        <f>PKG!H166</f>
        <v>0</v>
      </c>
      <c r="H154" s="108" t="str">
        <f>PKG!I166</f>
        <v/>
      </c>
      <c r="I154" s="108" t="str">
        <f>PKG!J166</f>
        <v/>
      </c>
      <c r="J154" s="108" t="str">
        <f>PKG!K166</f>
        <v/>
      </c>
      <c r="K154" s="108" t="str">
        <f>PKG!L166</f>
        <v/>
      </c>
      <c r="L154" s="108">
        <f>PKG!M166</f>
        <v>0</v>
      </c>
      <c r="M154" s="108">
        <f>PKG!N166</f>
        <v>0</v>
      </c>
      <c r="N154" s="108">
        <f>PKG!O166</f>
        <v>0</v>
      </c>
      <c r="O154" s="108">
        <f>PKG!P166</f>
        <v>0</v>
      </c>
      <c r="P154" s="108">
        <f>PKG!Q166</f>
        <v>0</v>
      </c>
      <c r="Q154" s="108">
        <f>PKG!R166</f>
        <v>0</v>
      </c>
      <c r="R154" s="108">
        <f>PKG!S166</f>
        <v>0</v>
      </c>
      <c r="S154" s="108">
        <f>PKG!T166</f>
        <v>0</v>
      </c>
      <c r="T154" s="108">
        <f>PKG!U166</f>
        <v>0</v>
      </c>
      <c r="U154" s="108">
        <f>PKG!V166</f>
        <v>0</v>
      </c>
      <c r="V154" s="108">
        <f>PKG!W166</f>
        <v>0</v>
      </c>
      <c r="W154" s="108">
        <f>PKG!X166</f>
        <v>0</v>
      </c>
      <c r="X154" s="108">
        <f>PKG!Y166</f>
        <v>0</v>
      </c>
      <c r="Y154" s="108">
        <f>PKG!Z166</f>
        <v>0</v>
      </c>
      <c r="Z154" s="108">
        <f>PKG!AA166</f>
        <v>0</v>
      </c>
      <c r="AA154" s="108">
        <f>PKG!AB166</f>
        <v>0</v>
      </c>
      <c r="AB154" s="108">
        <f>PKG!AC166</f>
        <v>0</v>
      </c>
      <c r="AC154" s="108">
        <f>PKG!AD166</f>
        <v>0</v>
      </c>
      <c r="AD154" s="108">
        <f>PKG!AE166</f>
        <v>0</v>
      </c>
      <c r="AE154" s="108">
        <f>PKG!AF166</f>
        <v>0</v>
      </c>
      <c r="AF154" s="108" t="str">
        <f>PKG!AG166</f>
        <v/>
      </c>
      <c r="AG154" s="108" t="str">
        <f>PKG!AH166</f>
        <v/>
      </c>
      <c r="AH154" s="108" t="str">
        <f>PKG!AI166</f>
        <v/>
      </c>
      <c r="AI154" s="108" t="str">
        <f>PKG!AJ166</f>
        <v/>
      </c>
      <c r="AJ154" s="108">
        <f>PKG!AK166</f>
        <v>0</v>
      </c>
      <c r="AK154" s="108">
        <f>PKG!AL166</f>
        <v>0</v>
      </c>
      <c r="AL154" s="108">
        <f>PKG!AM166</f>
        <v>0</v>
      </c>
      <c r="AM154" s="108">
        <f>PKG!AN166</f>
        <v>0</v>
      </c>
      <c r="AN154" s="108">
        <f>PKG!AO166</f>
        <v>0</v>
      </c>
      <c r="AO154" s="108">
        <f>PKG!AP166</f>
        <v>0</v>
      </c>
      <c r="AP154" s="108">
        <f>PKG!AQ166</f>
        <v>0</v>
      </c>
      <c r="AQ154" s="108">
        <f>PKG!AR166</f>
        <v>0</v>
      </c>
      <c r="AR154" s="108">
        <f>PKG!AS166</f>
        <v>0</v>
      </c>
      <c r="AS154" s="108">
        <f>PKG!AT166</f>
        <v>0</v>
      </c>
      <c r="AT154" s="108">
        <f>PKG!AU166</f>
        <v>0</v>
      </c>
      <c r="AU154" s="108">
        <f>PKG!AV166</f>
        <v>0</v>
      </c>
      <c r="AV154" s="108">
        <f>PKG!AW166</f>
        <v>0</v>
      </c>
      <c r="AW154" s="108">
        <f>PKG!AX166</f>
        <v>0</v>
      </c>
    </row>
    <row r="155" spans="1:49" x14ac:dyDescent="0.25">
      <c r="A155" s="108">
        <f>PKG!B167</f>
        <v>154</v>
      </c>
      <c r="B155" s="108">
        <f>PKG!C167</f>
        <v>0</v>
      </c>
      <c r="C155" s="108">
        <f>PKG!D167</f>
        <v>0</v>
      </c>
      <c r="D155" s="108">
        <f>PKG!E167</f>
        <v>0</v>
      </c>
      <c r="E155" s="108" t="str">
        <f>PKG!F167</f>
        <v/>
      </c>
      <c r="F155" s="108" t="str">
        <f>PKG!G167</f>
        <v/>
      </c>
      <c r="G155" s="108">
        <f>PKG!H167</f>
        <v>0</v>
      </c>
      <c r="H155" s="108" t="str">
        <f>PKG!I167</f>
        <v/>
      </c>
      <c r="I155" s="108" t="str">
        <f>PKG!J167</f>
        <v/>
      </c>
      <c r="J155" s="108" t="str">
        <f>PKG!K167</f>
        <v/>
      </c>
      <c r="K155" s="108" t="str">
        <f>PKG!L167</f>
        <v/>
      </c>
      <c r="L155" s="108">
        <f>PKG!M167</f>
        <v>0</v>
      </c>
      <c r="M155" s="108">
        <f>PKG!N167</f>
        <v>0</v>
      </c>
      <c r="N155" s="108">
        <f>PKG!O167</f>
        <v>0</v>
      </c>
      <c r="O155" s="108">
        <f>PKG!P167</f>
        <v>0</v>
      </c>
      <c r="P155" s="108">
        <f>PKG!Q167</f>
        <v>0</v>
      </c>
      <c r="Q155" s="108">
        <f>PKG!R167</f>
        <v>0</v>
      </c>
      <c r="R155" s="108">
        <f>PKG!S167</f>
        <v>0</v>
      </c>
      <c r="S155" s="108">
        <f>PKG!T167</f>
        <v>0</v>
      </c>
      <c r="T155" s="108">
        <f>PKG!U167</f>
        <v>0</v>
      </c>
      <c r="U155" s="108">
        <f>PKG!V167</f>
        <v>0</v>
      </c>
      <c r="V155" s="108">
        <f>PKG!W167</f>
        <v>0</v>
      </c>
      <c r="W155" s="108">
        <f>PKG!X167</f>
        <v>0</v>
      </c>
      <c r="X155" s="108">
        <f>PKG!Y167</f>
        <v>0</v>
      </c>
      <c r="Y155" s="108">
        <f>PKG!Z167</f>
        <v>0</v>
      </c>
      <c r="Z155" s="108">
        <f>PKG!AA167</f>
        <v>0</v>
      </c>
      <c r="AA155" s="108">
        <f>PKG!AB167</f>
        <v>0</v>
      </c>
      <c r="AB155" s="108">
        <f>PKG!AC167</f>
        <v>0</v>
      </c>
      <c r="AC155" s="108">
        <f>PKG!AD167</f>
        <v>0</v>
      </c>
      <c r="AD155" s="108">
        <f>PKG!AE167</f>
        <v>0</v>
      </c>
      <c r="AE155" s="108">
        <f>PKG!AF167</f>
        <v>0</v>
      </c>
      <c r="AF155" s="108" t="str">
        <f>PKG!AG167</f>
        <v/>
      </c>
      <c r="AG155" s="108" t="str">
        <f>PKG!AH167</f>
        <v/>
      </c>
      <c r="AH155" s="108" t="str">
        <f>PKG!AI167</f>
        <v/>
      </c>
      <c r="AI155" s="108" t="str">
        <f>PKG!AJ167</f>
        <v/>
      </c>
      <c r="AJ155" s="108">
        <f>PKG!AK167</f>
        <v>0</v>
      </c>
      <c r="AK155" s="108">
        <f>PKG!AL167</f>
        <v>0</v>
      </c>
      <c r="AL155" s="108">
        <f>PKG!AM167</f>
        <v>0</v>
      </c>
      <c r="AM155" s="108">
        <f>PKG!AN167</f>
        <v>0</v>
      </c>
      <c r="AN155" s="108">
        <f>PKG!AO167</f>
        <v>0</v>
      </c>
      <c r="AO155" s="108">
        <f>PKG!AP167</f>
        <v>0</v>
      </c>
      <c r="AP155" s="108">
        <f>PKG!AQ167</f>
        <v>0</v>
      </c>
      <c r="AQ155" s="108">
        <f>PKG!AR167</f>
        <v>0</v>
      </c>
      <c r="AR155" s="108">
        <f>PKG!AS167</f>
        <v>0</v>
      </c>
      <c r="AS155" s="108">
        <f>PKG!AT167</f>
        <v>0</v>
      </c>
      <c r="AT155" s="108">
        <f>PKG!AU167</f>
        <v>0</v>
      </c>
      <c r="AU155" s="108">
        <f>PKG!AV167</f>
        <v>0</v>
      </c>
      <c r="AV155" s="108">
        <f>PKG!AW167</f>
        <v>0</v>
      </c>
      <c r="AW155" s="108">
        <f>PKG!AX167</f>
        <v>0</v>
      </c>
    </row>
    <row r="156" spans="1:49" x14ac:dyDescent="0.25">
      <c r="A156" s="108">
        <f>PKG!B168</f>
        <v>155</v>
      </c>
      <c r="B156" s="108">
        <f>PKG!C168</f>
        <v>0</v>
      </c>
      <c r="C156" s="108">
        <f>PKG!D168</f>
        <v>0</v>
      </c>
      <c r="D156" s="108">
        <f>PKG!E168</f>
        <v>0</v>
      </c>
      <c r="E156" s="108" t="str">
        <f>PKG!F168</f>
        <v/>
      </c>
      <c r="F156" s="108" t="str">
        <f>PKG!G168</f>
        <v/>
      </c>
      <c r="G156" s="108">
        <f>PKG!H168</f>
        <v>0</v>
      </c>
      <c r="H156" s="108" t="str">
        <f>PKG!I168</f>
        <v/>
      </c>
      <c r="I156" s="108" t="str">
        <f>PKG!J168</f>
        <v/>
      </c>
      <c r="J156" s="108" t="str">
        <f>PKG!K168</f>
        <v/>
      </c>
      <c r="K156" s="108" t="str">
        <f>PKG!L168</f>
        <v/>
      </c>
      <c r="L156" s="108">
        <f>PKG!M168</f>
        <v>0</v>
      </c>
      <c r="M156" s="108">
        <f>PKG!N168</f>
        <v>0</v>
      </c>
      <c r="N156" s="108">
        <f>PKG!O168</f>
        <v>0</v>
      </c>
      <c r="O156" s="108">
        <f>PKG!P168</f>
        <v>0</v>
      </c>
      <c r="P156" s="108">
        <f>PKG!Q168</f>
        <v>0</v>
      </c>
      <c r="Q156" s="108">
        <f>PKG!R168</f>
        <v>0</v>
      </c>
      <c r="R156" s="108">
        <f>PKG!S168</f>
        <v>0</v>
      </c>
      <c r="S156" s="108">
        <f>PKG!T168</f>
        <v>0</v>
      </c>
      <c r="T156" s="108">
        <f>PKG!U168</f>
        <v>0</v>
      </c>
      <c r="U156" s="108">
        <f>PKG!V168</f>
        <v>0</v>
      </c>
      <c r="V156" s="108">
        <f>PKG!W168</f>
        <v>0</v>
      </c>
      <c r="W156" s="108">
        <f>PKG!X168</f>
        <v>0</v>
      </c>
      <c r="X156" s="108">
        <f>PKG!Y168</f>
        <v>0</v>
      </c>
      <c r="Y156" s="108">
        <f>PKG!Z168</f>
        <v>0</v>
      </c>
      <c r="Z156" s="108">
        <f>PKG!AA168</f>
        <v>0</v>
      </c>
      <c r="AA156" s="108">
        <f>PKG!AB168</f>
        <v>0</v>
      </c>
      <c r="AB156" s="108">
        <f>PKG!AC168</f>
        <v>0</v>
      </c>
      <c r="AC156" s="108">
        <f>PKG!AD168</f>
        <v>0</v>
      </c>
      <c r="AD156" s="108">
        <f>PKG!AE168</f>
        <v>0</v>
      </c>
      <c r="AE156" s="108">
        <f>PKG!AF168</f>
        <v>0</v>
      </c>
      <c r="AF156" s="108" t="str">
        <f>PKG!AG168</f>
        <v/>
      </c>
      <c r="AG156" s="108" t="str">
        <f>PKG!AH168</f>
        <v/>
      </c>
      <c r="AH156" s="108" t="str">
        <f>PKG!AI168</f>
        <v/>
      </c>
      <c r="AI156" s="108" t="str">
        <f>PKG!AJ168</f>
        <v/>
      </c>
      <c r="AJ156" s="108">
        <f>PKG!AK168</f>
        <v>0</v>
      </c>
      <c r="AK156" s="108">
        <f>PKG!AL168</f>
        <v>0</v>
      </c>
      <c r="AL156" s="108">
        <f>PKG!AM168</f>
        <v>0</v>
      </c>
      <c r="AM156" s="108">
        <f>PKG!AN168</f>
        <v>0</v>
      </c>
      <c r="AN156" s="108">
        <f>PKG!AO168</f>
        <v>0</v>
      </c>
      <c r="AO156" s="108">
        <f>PKG!AP168</f>
        <v>0</v>
      </c>
      <c r="AP156" s="108">
        <f>PKG!AQ168</f>
        <v>0</v>
      </c>
      <c r="AQ156" s="108">
        <f>PKG!AR168</f>
        <v>0</v>
      </c>
      <c r="AR156" s="108">
        <f>PKG!AS168</f>
        <v>0</v>
      </c>
      <c r="AS156" s="108">
        <f>PKG!AT168</f>
        <v>0</v>
      </c>
      <c r="AT156" s="108">
        <f>PKG!AU168</f>
        <v>0</v>
      </c>
      <c r="AU156" s="108">
        <f>PKG!AV168</f>
        <v>0</v>
      </c>
      <c r="AV156" s="108">
        <f>PKG!AW168</f>
        <v>0</v>
      </c>
      <c r="AW156" s="108">
        <f>PKG!AX168</f>
        <v>0</v>
      </c>
    </row>
    <row r="157" spans="1:49" x14ac:dyDescent="0.25">
      <c r="A157" s="108">
        <f>PKG!B169</f>
        <v>156</v>
      </c>
      <c r="B157" s="108">
        <f>PKG!C169</f>
        <v>0</v>
      </c>
      <c r="C157" s="108">
        <f>PKG!D169</f>
        <v>0</v>
      </c>
      <c r="D157" s="108">
        <f>PKG!E169</f>
        <v>0</v>
      </c>
      <c r="E157" s="108" t="str">
        <f>PKG!F169</f>
        <v/>
      </c>
      <c r="F157" s="108" t="str">
        <f>PKG!G169</f>
        <v/>
      </c>
      <c r="G157" s="108">
        <f>PKG!H169</f>
        <v>0</v>
      </c>
      <c r="H157" s="108" t="str">
        <f>PKG!I169</f>
        <v/>
      </c>
      <c r="I157" s="108" t="str">
        <f>PKG!J169</f>
        <v/>
      </c>
      <c r="J157" s="108" t="str">
        <f>PKG!K169</f>
        <v/>
      </c>
      <c r="K157" s="108" t="str">
        <f>PKG!L169</f>
        <v/>
      </c>
      <c r="L157" s="108">
        <f>PKG!M169</f>
        <v>0</v>
      </c>
      <c r="M157" s="108">
        <f>PKG!N169</f>
        <v>0</v>
      </c>
      <c r="N157" s="108">
        <f>PKG!O169</f>
        <v>0</v>
      </c>
      <c r="O157" s="108">
        <f>PKG!P169</f>
        <v>0</v>
      </c>
      <c r="P157" s="108">
        <f>PKG!Q169</f>
        <v>0</v>
      </c>
      <c r="Q157" s="108">
        <f>PKG!R169</f>
        <v>0</v>
      </c>
      <c r="R157" s="108">
        <f>PKG!S169</f>
        <v>0</v>
      </c>
      <c r="S157" s="108">
        <f>PKG!T169</f>
        <v>0</v>
      </c>
      <c r="T157" s="108">
        <f>PKG!U169</f>
        <v>0</v>
      </c>
      <c r="U157" s="108">
        <f>PKG!V169</f>
        <v>0</v>
      </c>
      <c r="V157" s="108">
        <f>PKG!W169</f>
        <v>0</v>
      </c>
      <c r="W157" s="108">
        <f>PKG!X169</f>
        <v>0</v>
      </c>
      <c r="X157" s="108">
        <f>PKG!Y169</f>
        <v>0</v>
      </c>
      <c r="Y157" s="108">
        <f>PKG!Z169</f>
        <v>0</v>
      </c>
      <c r="Z157" s="108">
        <f>PKG!AA169</f>
        <v>0</v>
      </c>
      <c r="AA157" s="108">
        <f>PKG!AB169</f>
        <v>0</v>
      </c>
      <c r="AB157" s="108">
        <f>PKG!AC169</f>
        <v>0</v>
      </c>
      <c r="AC157" s="108">
        <f>PKG!AD169</f>
        <v>0</v>
      </c>
      <c r="AD157" s="108">
        <f>PKG!AE169</f>
        <v>0</v>
      </c>
      <c r="AE157" s="108">
        <f>PKG!AF169</f>
        <v>0</v>
      </c>
      <c r="AF157" s="108" t="str">
        <f>PKG!AG169</f>
        <v/>
      </c>
      <c r="AG157" s="108" t="str">
        <f>PKG!AH169</f>
        <v/>
      </c>
      <c r="AH157" s="108" t="str">
        <f>PKG!AI169</f>
        <v/>
      </c>
      <c r="AI157" s="108" t="str">
        <f>PKG!AJ169</f>
        <v/>
      </c>
      <c r="AJ157" s="108">
        <f>PKG!AK169</f>
        <v>0</v>
      </c>
      <c r="AK157" s="108">
        <f>PKG!AL169</f>
        <v>0</v>
      </c>
      <c r="AL157" s="108">
        <f>PKG!AM169</f>
        <v>0</v>
      </c>
      <c r="AM157" s="108">
        <f>PKG!AN169</f>
        <v>0</v>
      </c>
      <c r="AN157" s="108">
        <f>PKG!AO169</f>
        <v>0</v>
      </c>
      <c r="AO157" s="108">
        <f>PKG!AP169</f>
        <v>0</v>
      </c>
      <c r="AP157" s="108">
        <f>PKG!AQ169</f>
        <v>0</v>
      </c>
      <c r="AQ157" s="108">
        <f>PKG!AR169</f>
        <v>0</v>
      </c>
      <c r="AR157" s="108">
        <f>PKG!AS169</f>
        <v>0</v>
      </c>
      <c r="AS157" s="108">
        <f>PKG!AT169</f>
        <v>0</v>
      </c>
      <c r="AT157" s="108">
        <f>PKG!AU169</f>
        <v>0</v>
      </c>
      <c r="AU157" s="108">
        <f>PKG!AV169</f>
        <v>0</v>
      </c>
      <c r="AV157" s="108">
        <f>PKG!AW169</f>
        <v>0</v>
      </c>
      <c r="AW157" s="108">
        <f>PKG!AX169</f>
        <v>0</v>
      </c>
    </row>
    <row r="158" spans="1:49" x14ac:dyDescent="0.25">
      <c r="A158" s="108">
        <f>PKG!B170</f>
        <v>157</v>
      </c>
      <c r="B158" s="108">
        <f>PKG!C170</f>
        <v>0</v>
      </c>
      <c r="C158" s="108">
        <f>PKG!D170</f>
        <v>0</v>
      </c>
      <c r="D158" s="108">
        <f>PKG!E170</f>
        <v>0</v>
      </c>
      <c r="E158" s="108" t="str">
        <f>PKG!F170</f>
        <v/>
      </c>
      <c r="F158" s="108" t="str">
        <f>PKG!G170</f>
        <v/>
      </c>
      <c r="G158" s="108">
        <f>PKG!H170</f>
        <v>0</v>
      </c>
      <c r="H158" s="108" t="str">
        <f>PKG!I170</f>
        <v/>
      </c>
      <c r="I158" s="108" t="str">
        <f>PKG!J170</f>
        <v/>
      </c>
      <c r="J158" s="108" t="str">
        <f>PKG!K170</f>
        <v/>
      </c>
      <c r="K158" s="108" t="str">
        <f>PKG!L170</f>
        <v/>
      </c>
      <c r="L158" s="108">
        <f>PKG!M170</f>
        <v>0</v>
      </c>
      <c r="M158" s="108">
        <f>PKG!N170</f>
        <v>0</v>
      </c>
      <c r="N158" s="108">
        <f>PKG!O170</f>
        <v>0</v>
      </c>
      <c r="O158" s="108">
        <f>PKG!P170</f>
        <v>0</v>
      </c>
      <c r="P158" s="108">
        <f>PKG!Q170</f>
        <v>0</v>
      </c>
      <c r="Q158" s="108">
        <f>PKG!R170</f>
        <v>0</v>
      </c>
      <c r="R158" s="108">
        <f>PKG!S170</f>
        <v>0</v>
      </c>
      <c r="S158" s="108">
        <f>PKG!T170</f>
        <v>0</v>
      </c>
      <c r="T158" s="108">
        <f>PKG!U170</f>
        <v>0</v>
      </c>
      <c r="U158" s="108">
        <f>PKG!V170</f>
        <v>0</v>
      </c>
      <c r="V158" s="108">
        <f>PKG!W170</f>
        <v>0</v>
      </c>
      <c r="W158" s="108">
        <f>PKG!X170</f>
        <v>0</v>
      </c>
      <c r="X158" s="108">
        <f>PKG!Y170</f>
        <v>0</v>
      </c>
      <c r="Y158" s="108">
        <f>PKG!Z170</f>
        <v>0</v>
      </c>
      <c r="Z158" s="108">
        <f>PKG!AA170</f>
        <v>0</v>
      </c>
      <c r="AA158" s="108">
        <f>PKG!AB170</f>
        <v>0</v>
      </c>
      <c r="AB158" s="108">
        <f>PKG!AC170</f>
        <v>0</v>
      </c>
      <c r="AC158" s="108">
        <f>PKG!AD170</f>
        <v>0</v>
      </c>
      <c r="AD158" s="108">
        <f>PKG!AE170</f>
        <v>0</v>
      </c>
      <c r="AE158" s="108">
        <f>PKG!AF170</f>
        <v>0</v>
      </c>
      <c r="AF158" s="108" t="str">
        <f>PKG!AG170</f>
        <v/>
      </c>
      <c r="AG158" s="108" t="str">
        <f>PKG!AH170</f>
        <v/>
      </c>
      <c r="AH158" s="108" t="str">
        <f>PKG!AI170</f>
        <v/>
      </c>
      <c r="AI158" s="108" t="str">
        <f>PKG!AJ170</f>
        <v/>
      </c>
      <c r="AJ158" s="108">
        <f>PKG!AK170</f>
        <v>0</v>
      </c>
      <c r="AK158" s="108">
        <f>PKG!AL170</f>
        <v>0</v>
      </c>
      <c r="AL158" s="108">
        <f>PKG!AM170</f>
        <v>0</v>
      </c>
      <c r="AM158" s="108">
        <f>PKG!AN170</f>
        <v>0</v>
      </c>
      <c r="AN158" s="108">
        <f>PKG!AO170</f>
        <v>0</v>
      </c>
      <c r="AO158" s="108">
        <f>PKG!AP170</f>
        <v>0</v>
      </c>
      <c r="AP158" s="108">
        <f>PKG!AQ170</f>
        <v>0</v>
      </c>
      <c r="AQ158" s="108">
        <f>PKG!AR170</f>
        <v>0</v>
      </c>
      <c r="AR158" s="108">
        <f>PKG!AS170</f>
        <v>0</v>
      </c>
      <c r="AS158" s="108">
        <f>PKG!AT170</f>
        <v>0</v>
      </c>
      <c r="AT158" s="108">
        <f>PKG!AU170</f>
        <v>0</v>
      </c>
      <c r="AU158" s="108">
        <f>PKG!AV170</f>
        <v>0</v>
      </c>
      <c r="AV158" s="108">
        <f>PKG!AW170</f>
        <v>0</v>
      </c>
      <c r="AW158" s="108">
        <f>PKG!AX170</f>
        <v>0</v>
      </c>
    </row>
    <row r="159" spans="1:49" x14ac:dyDescent="0.25">
      <c r="A159" s="108">
        <f>PKG!B171</f>
        <v>158</v>
      </c>
      <c r="B159" s="108">
        <f>PKG!C171</f>
        <v>0</v>
      </c>
      <c r="C159" s="108">
        <f>PKG!D171</f>
        <v>0</v>
      </c>
      <c r="D159" s="108">
        <f>PKG!E171</f>
        <v>0</v>
      </c>
      <c r="E159" s="108" t="str">
        <f>PKG!F171</f>
        <v/>
      </c>
      <c r="F159" s="108" t="str">
        <f>PKG!G171</f>
        <v/>
      </c>
      <c r="G159" s="108">
        <f>PKG!H171</f>
        <v>0</v>
      </c>
      <c r="H159" s="108" t="str">
        <f>PKG!I171</f>
        <v/>
      </c>
      <c r="I159" s="108" t="str">
        <f>PKG!J171</f>
        <v/>
      </c>
      <c r="J159" s="108" t="str">
        <f>PKG!K171</f>
        <v/>
      </c>
      <c r="K159" s="108" t="str">
        <f>PKG!L171</f>
        <v/>
      </c>
      <c r="L159" s="108">
        <f>PKG!M171</f>
        <v>0</v>
      </c>
      <c r="M159" s="108">
        <f>PKG!N171</f>
        <v>0</v>
      </c>
      <c r="N159" s="108">
        <f>PKG!O171</f>
        <v>0</v>
      </c>
      <c r="O159" s="108">
        <f>PKG!P171</f>
        <v>0</v>
      </c>
      <c r="P159" s="108">
        <f>PKG!Q171</f>
        <v>0</v>
      </c>
      <c r="Q159" s="108">
        <f>PKG!R171</f>
        <v>0</v>
      </c>
      <c r="R159" s="108">
        <f>PKG!S171</f>
        <v>0</v>
      </c>
      <c r="S159" s="108">
        <f>PKG!T171</f>
        <v>0</v>
      </c>
      <c r="T159" s="108">
        <f>PKG!U171</f>
        <v>0</v>
      </c>
      <c r="U159" s="108">
        <f>PKG!V171</f>
        <v>0</v>
      </c>
      <c r="V159" s="108">
        <f>PKG!W171</f>
        <v>0</v>
      </c>
      <c r="W159" s="108">
        <f>PKG!X171</f>
        <v>0</v>
      </c>
      <c r="X159" s="108">
        <f>PKG!Y171</f>
        <v>0</v>
      </c>
      <c r="Y159" s="108">
        <f>PKG!Z171</f>
        <v>0</v>
      </c>
      <c r="Z159" s="108">
        <f>PKG!AA171</f>
        <v>0</v>
      </c>
      <c r="AA159" s="108">
        <f>PKG!AB171</f>
        <v>0</v>
      </c>
      <c r="AB159" s="108">
        <f>PKG!AC171</f>
        <v>0</v>
      </c>
      <c r="AC159" s="108">
        <f>PKG!AD171</f>
        <v>0</v>
      </c>
      <c r="AD159" s="108">
        <f>PKG!AE171</f>
        <v>0</v>
      </c>
      <c r="AE159" s="108">
        <f>PKG!AF171</f>
        <v>0</v>
      </c>
      <c r="AF159" s="108" t="str">
        <f>PKG!AG171</f>
        <v/>
      </c>
      <c r="AG159" s="108" t="str">
        <f>PKG!AH171</f>
        <v/>
      </c>
      <c r="AH159" s="108" t="str">
        <f>PKG!AI171</f>
        <v/>
      </c>
      <c r="AI159" s="108" t="str">
        <f>PKG!AJ171</f>
        <v/>
      </c>
      <c r="AJ159" s="108">
        <f>PKG!AK171</f>
        <v>0</v>
      </c>
      <c r="AK159" s="108">
        <f>PKG!AL171</f>
        <v>0</v>
      </c>
      <c r="AL159" s="108">
        <f>PKG!AM171</f>
        <v>0</v>
      </c>
      <c r="AM159" s="108">
        <f>PKG!AN171</f>
        <v>0</v>
      </c>
      <c r="AN159" s="108">
        <f>PKG!AO171</f>
        <v>0</v>
      </c>
      <c r="AO159" s="108">
        <f>PKG!AP171</f>
        <v>0</v>
      </c>
      <c r="AP159" s="108">
        <f>PKG!AQ171</f>
        <v>0</v>
      </c>
      <c r="AQ159" s="108">
        <f>PKG!AR171</f>
        <v>0</v>
      </c>
      <c r="AR159" s="108">
        <f>PKG!AS171</f>
        <v>0</v>
      </c>
      <c r="AS159" s="108">
        <f>PKG!AT171</f>
        <v>0</v>
      </c>
      <c r="AT159" s="108">
        <f>PKG!AU171</f>
        <v>0</v>
      </c>
      <c r="AU159" s="108">
        <f>PKG!AV171</f>
        <v>0</v>
      </c>
      <c r="AV159" s="108">
        <f>PKG!AW171</f>
        <v>0</v>
      </c>
      <c r="AW159" s="108">
        <f>PKG!AX171</f>
        <v>0</v>
      </c>
    </row>
    <row r="160" spans="1:49" x14ac:dyDescent="0.25">
      <c r="A160" s="108">
        <f>PKG!B172</f>
        <v>159</v>
      </c>
      <c r="B160" s="108">
        <f>PKG!C172</f>
        <v>0</v>
      </c>
      <c r="C160" s="108">
        <f>PKG!D172</f>
        <v>0</v>
      </c>
      <c r="D160" s="108">
        <f>PKG!E172</f>
        <v>0</v>
      </c>
      <c r="E160" s="108" t="str">
        <f>PKG!F172</f>
        <v/>
      </c>
      <c r="F160" s="108" t="str">
        <f>PKG!G172</f>
        <v/>
      </c>
      <c r="G160" s="108">
        <f>PKG!H172</f>
        <v>0</v>
      </c>
      <c r="H160" s="108" t="str">
        <f>PKG!I172</f>
        <v/>
      </c>
      <c r="I160" s="108" t="str">
        <f>PKG!J172</f>
        <v/>
      </c>
      <c r="J160" s="108" t="str">
        <f>PKG!K172</f>
        <v/>
      </c>
      <c r="K160" s="108" t="str">
        <f>PKG!L172</f>
        <v/>
      </c>
      <c r="L160" s="108">
        <f>PKG!M172</f>
        <v>0</v>
      </c>
      <c r="M160" s="108">
        <f>PKG!N172</f>
        <v>0</v>
      </c>
      <c r="N160" s="108">
        <f>PKG!O172</f>
        <v>0</v>
      </c>
      <c r="O160" s="108">
        <f>PKG!P172</f>
        <v>0</v>
      </c>
      <c r="P160" s="108">
        <f>PKG!Q172</f>
        <v>0</v>
      </c>
      <c r="Q160" s="108">
        <f>PKG!R172</f>
        <v>0</v>
      </c>
      <c r="R160" s="108">
        <f>PKG!S172</f>
        <v>0</v>
      </c>
      <c r="S160" s="108">
        <f>PKG!T172</f>
        <v>0</v>
      </c>
      <c r="T160" s="108">
        <f>PKG!U172</f>
        <v>0</v>
      </c>
      <c r="U160" s="108">
        <f>PKG!V172</f>
        <v>0</v>
      </c>
      <c r="V160" s="108">
        <f>PKG!W172</f>
        <v>0</v>
      </c>
      <c r="W160" s="108">
        <f>PKG!X172</f>
        <v>0</v>
      </c>
      <c r="X160" s="108">
        <f>PKG!Y172</f>
        <v>0</v>
      </c>
      <c r="Y160" s="108">
        <f>PKG!Z172</f>
        <v>0</v>
      </c>
      <c r="Z160" s="108">
        <f>PKG!AA172</f>
        <v>0</v>
      </c>
      <c r="AA160" s="108">
        <f>PKG!AB172</f>
        <v>0</v>
      </c>
      <c r="AB160" s="108">
        <f>PKG!AC172</f>
        <v>0</v>
      </c>
      <c r="AC160" s="108">
        <f>PKG!AD172</f>
        <v>0</v>
      </c>
      <c r="AD160" s="108">
        <f>PKG!AE172</f>
        <v>0</v>
      </c>
      <c r="AE160" s="108">
        <f>PKG!AF172</f>
        <v>0</v>
      </c>
      <c r="AF160" s="108" t="str">
        <f>PKG!AG172</f>
        <v/>
      </c>
      <c r="AG160" s="108" t="str">
        <f>PKG!AH172</f>
        <v/>
      </c>
      <c r="AH160" s="108" t="str">
        <f>PKG!AI172</f>
        <v/>
      </c>
      <c r="AI160" s="108" t="str">
        <f>PKG!AJ172</f>
        <v/>
      </c>
      <c r="AJ160" s="108">
        <f>PKG!AK172</f>
        <v>0</v>
      </c>
      <c r="AK160" s="108">
        <f>PKG!AL172</f>
        <v>0</v>
      </c>
      <c r="AL160" s="108">
        <f>PKG!AM172</f>
        <v>0</v>
      </c>
      <c r="AM160" s="108">
        <f>PKG!AN172</f>
        <v>0</v>
      </c>
      <c r="AN160" s="108">
        <f>PKG!AO172</f>
        <v>0</v>
      </c>
      <c r="AO160" s="108">
        <f>PKG!AP172</f>
        <v>0</v>
      </c>
      <c r="AP160" s="108">
        <f>PKG!AQ172</f>
        <v>0</v>
      </c>
      <c r="AQ160" s="108">
        <f>PKG!AR172</f>
        <v>0</v>
      </c>
      <c r="AR160" s="108">
        <f>PKG!AS172</f>
        <v>0</v>
      </c>
      <c r="AS160" s="108">
        <f>PKG!AT172</f>
        <v>0</v>
      </c>
      <c r="AT160" s="108">
        <f>PKG!AU172</f>
        <v>0</v>
      </c>
      <c r="AU160" s="108">
        <f>PKG!AV172</f>
        <v>0</v>
      </c>
      <c r="AV160" s="108">
        <f>PKG!AW172</f>
        <v>0</v>
      </c>
      <c r="AW160" s="108">
        <f>PKG!AX172</f>
        <v>0</v>
      </c>
    </row>
    <row r="161" spans="1:49" x14ac:dyDescent="0.25">
      <c r="A161" s="108">
        <f>PKG!B173</f>
        <v>160</v>
      </c>
      <c r="B161" s="108">
        <f>PKG!C173</f>
        <v>0</v>
      </c>
      <c r="C161" s="108">
        <f>PKG!D173</f>
        <v>0</v>
      </c>
      <c r="D161" s="108">
        <f>PKG!E173</f>
        <v>0</v>
      </c>
      <c r="E161" s="108" t="str">
        <f>PKG!F173</f>
        <v/>
      </c>
      <c r="F161" s="108" t="str">
        <f>PKG!G173</f>
        <v/>
      </c>
      <c r="G161" s="108">
        <f>PKG!H173</f>
        <v>0</v>
      </c>
      <c r="H161" s="108" t="str">
        <f>PKG!I173</f>
        <v/>
      </c>
      <c r="I161" s="108" t="str">
        <f>PKG!J173</f>
        <v/>
      </c>
      <c r="J161" s="108" t="str">
        <f>PKG!K173</f>
        <v/>
      </c>
      <c r="K161" s="108" t="str">
        <f>PKG!L173</f>
        <v/>
      </c>
      <c r="L161" s="108">
        <f>PKG!M173</f>
        <v>0</v>
      </c>
      <c r="M161" s="108">
        <f>PKG!N173</f>
        <v>0</v>
      </c>
      <c r="N161" s="108">
        <f>PKG!O173</f>
        <v>0</v>
      </c>
      <c r="O161" s="108">
        <f>PKG!P173</f>
        <v>0</v>
      </c>
      <c r="P161" s="108">
        <f>PKG!Q173</f>
        <v>0</v>
      </c>
      <c r="Q161" s="108">
        <f>PKG!R173</f>
        <v>0</v>
      </c>
      <c r="R161" s="108">
        <f>PKG!S173</f>
        <v>0</v>
      </c>
      <c r="S161" s="108">
        <f>PKG!T173</f>
        <v>0</v>
      </c>
      <c r="T161" s="108">
        <f>PKG!U173</f>
        <v>0</v>
      </c>
      <c r="U161" s="108">
        <f>PKG!V173</f>
        <v>0</v>
      </c>
      <c r="V161" s="108">
        <f>PKG!W173</f>
        <v>0</v>
      </c>
      <c r="W161" s="108">
        <f>PKG!X173</f>
        <v>0</v>
      </c>
      <c r="X161" s="108">
        <f>PKG!Y173</f>
        <v>0</v>
      </c>
      <c r="Y161" s="108">
        <f>PKG!Z173</f>
        <v>0</v>
      </c>
      <c r="Z161" s="108">
        <f>PKG!AA173</f>
        <v>0</v>
      </c>
      <c r="AA161" s="108">
        <f>PKG!AB173</f>
        <v>0</v>
      </c>
      <c r="AB161" s="108">
        <f>PKG!AC173</f>
        <v>0</v>
      </c>
      <c r="AC161" s="108">
        <f>PKG!AD173</f>
        <v>0</v>
      </c>
      <c r="AD161" s="108">
        <f>PKG!AE173</f>
        <v>0</v>
      </c>
      <c r="AE161" s="108">
        <f>PKG!AF173</f>
        <v>0</v>
      </c>
      <c r="AF161" s="108" t="str">
        <f>PKG!AG173</f>
        <v/>
      </c>
      <c r="AG161" s="108" t="str">
        <f>PKG!AH173</f>
        <v/>
      </c>
      <c r="AH161" s="108" t="str">
        <f>PKG!AI173</f>
        <v/>
      </c>
      <c r="AI161" s="108" t="str">
        <f>PKG!AJ173</f>
        <v/>
      </c>
      <c r="AJ161" s="108">
        <f>PKG!AK173</f>
        <v>0</v>
      </c>
      <c r="AK161" s="108">
        <f>PKG!AL173</f>
        <v>0</v>
      </c>
      <c r="AL161" s="108">
        <f>PKG!AM173</f>
        <v>0</v>
      </c>
      <c r="AM161" s="108">
        <f>PKG!AN173</f>
        <v>0</v>
      </c>
      <c r="AN161" s="108">
        <f>PKG!AO173</f>
        <v>0</v>
      </c>
      <c r="AO161" s="108">
        <f>PKG!AP173</f>
        <v>0</v>
      </c>
      <c r="AP161" s="108">
        <f>PKG!AQ173</f>
        <v>0</v>
      </c>
      <c r="AQ161" s="108">
        <f>PKG!AR173</f>
        <v>0</v>
      </c>
      <c r="AR161" s="108">
        <f>PKG!AS173</f>
        <v>0</v>
      </c>
      <c r="AS161" s="108">
        <f>PKG!AT173</f>
        <v>0</v>
      </c>
      <c r="AT161" s="108">
        <f>PKG!AU173</f>
        <v>0</v>
      </c>
      <c r="AU161" s="108">
        <f>PKG!AV173</f>
        <v>0</v>
      </c>
      <c r="AV161" s="108">
        <f>PKG!AW173</f>
        <v>0</v>
      </c>
      <c r="AW161" s="108">
        <f>PKG!AX173</f>
        <v>0</v>
      </c>
    </row>
    <row r="162" spans="1:49" x14ac:dyDescent="0.25">
      <c r="A162" s="108">
        <f>PKG!B174</f>
        <v>161</v>
      </c>
      <c r="B162" s="108">
        <f>PKG!C174</f>
        <v>0</v>
      </c>
      <c r="C162" s="108">
        <f>PKG!D174</f>
        <v>0</v>
      </c>
      <c r="D162" s="108">
        <f>PKG!E174</f>
        <v>0</v>
      </c>
      <c r="E162" s="108" t="str">
        <f>PKG!F174</f>
        <v/>
      </c>
      <c r="F162" s="108" t="str">
        <f>PKG!G174</f>
        <v/>
      </c>
      <c r="G162" s="108">
        <f>PKG!H174</f>
        <v>0</v>
      </c>
      <c r="H162" s="108" t="str">
        <f>PKG!I174</f>
        <v/>
      </c>
      <c r="I162" s="108" t="str">
        <f>PKG!J174</f>
        <v/>
      </c>
      <c r="J162" s="108" t="str">
        <f>PKG!K174</f>
        <v/>
      </c>
      <c r="K162" s="108" t="str">
        <f>PKG!L174</f>
        <v/>
      </c>
      <c r="L162" s="108">
        <f>PKG!M174</f>
        <v>0</v>
      </c>
      <c r="M162" s="108">
        <f>PKG!N174</f>
        <v>0</v>
      </c>
      <c r="N162" s="108">
        <f>PKG!O174</f>
        <v>0</v>
      </c>
      <c r="O162" s="108">
        <f>PKG!P174</f>
        <v>0</v>
      </c>
      <c r="P162" s="108">
        <f>PKG!Q174</f>
        <v>0</v>
      </c>
      <c r="Q162" s="108">
        <f>PKG!R174</f>
        <v>0</v>
      </c>
      <c r="R162" s="108">
        <f>PKG!S174</f>
        <v>0</v>
      </c>
      <c r="S162" s="108">
        <f>PKG!T174</f>
        <v>0</v>
      </c>
      <c r="T162" s="108">
        <f>PKG!U174</f>
        <v>0</v>
      </c>
      <c r="U162" s="108">
        <f>PKG!V174</f>
        <v>0</v>
      </c>
      <c r="V162" s="108">
        <f>PKG!W174</f>
        <v>0</v>
      </c>
      <c r="W162" s="108">
        <f>PKG!X174</f>
        <v>0</v>
      </c>
      <c r="X162" s="108">
        <f>PKG!Y174</f>
        <v>0</v>
      </c>
      <c r="Y162" s="108">
        <f>PKG!Z174</f>
        <v>0</v>
      </c>
      <c r="Z162" s="108">
        <f>PKG!AA174</f>
        <v>0</v>
      </c>
      <c r="AA162" s="108">
        <f>PKG!AB174</f>
        <v>0</v>
      </c>
      <c r="AB162" s="108">
        <f>PKG!AC174</f>
        <v>0</v>
      </c>
      <c r="AC162" s="108">
        <f>PKG!AD174</f>
        <v>0</v>
      </c>
      <c r="AD162" s="108">
        <f>PKG!AE174</f>
        <v>0</v>
      </c>
      <c r="AE162" s="108">
        <f>PKG!AF174</f>
        <v>0</v>
      </c>
      <c r="AF162" s="108" t="str">
        <f>PKG!AG174</f>
        <v/>
      </c>
      <c r="AG162" s="108" t="str">
        <f>PKG!AH174</f>
        <v/>
      </c>
      <c r="AH162" s="108" t="str">
        <f>PKG!AI174</f>
        <v/>
      </c>
      <c r="AI162" s="108" t="str">
        <f>PKG!AJ174</f>
        <v/>
      </c>
      <c r="AJ162" s="108">
        <f>PKG!AK174</f>
        <v>0</v>
      </c>
      <c r="AK162" s="108">
        <f>PKG!AL174</f>
        <v>0</v>
      </c>
      <c r="AL162" s="108">
        <f>PKG!AM174</f>
        <v>0</v>
      </c>
      <c r="AM162" s="108">
        <f>PKG!AN174</f>
        <v>0</v>
      </c>
      <c r="AN162" s="108">
        <f>PKG!AO174</f>
        <v>0</v>
      </c>
      <c r="AO162" s="108">
        <f>PKG!AP174</f>
        <v>0</v>
      </c>
      <c r="AP162" s="108">
        <f>PKG!AQ174</f>
        <v>0</v>
      </c>
      <c r="AQ162" s="108">
        <f>PKG!AR174</f>
        <v>0</v>
      </c>
      <c r="AR162" s="108">
        <f>PKG!AS174</f>
        <v>0</v>
      </c>
      <c r="AS162" s="108">
        <f>PKG!AT174</f>
        <v>0</v>
      </c>
      <c r="AT162" s="108">
        <f>PKG!AU174</f>
        <v>0</v>
      </c>
      <c r="AU162" s="108">
        <f>PKG!AV174</f>
        <v>0</v>
      </c>
      <c r="AV162" s="108">
        <f>PKG!AW174</f>
        <v>0</v>
      </c>
      <c r="AW162" s="108">
        <f>PKG!AX174</f>
        <v>0</v>
      </c>
    </row>
    <row r="163" spans="1:49" x14ac:dyDescent="0.25">
      <c r="A163" s="108">
        <f>PKG!B175</f>
        <v>162</v>
      </c>
      <c r="B163" s="108">
        <f>PKG!C175</f>
        <v>0</v>
      </c>
      <c r="C163" s="108">
        <f>PKG!D175</f>
        <v>0</v>
      </c>
      <c r="D163" s="108">
        <f>PKG!E175</f>
        <v>0</v>
      </c>
      <c r="E163" s="108" t="str">
        <f>PKG!F175</f>
        <v/>
      </c>
      <c r="F163" s="108" t="str">
        <f>PKG!G175</f>
        <v/>
      </c>
      <c r="G163" s="108">
        <f>PKG!H175</f>
        <v>0</v>
      </c>
      <c r="H163" s="108" t="str">
        <f>PKG!I175</f>
        <v/>
      </c>
      <c r="I163" s="108" t="str">
        <f>PKG!J175</f>
        <v/>
      </c>
      <c r="J163" s="108" t="str">
        <f>PKG!K175</f>
        <v/>
      </c>
      <c r="K163" s="108" t="str">
        <f>PKG!L175</f>
        <v/>
      </c>
      <c r="L163" s="108">
        <f>PKG!M175</f>
        <v>0</v>
      </c>
      <c r="M163" s="108">
        <f>PKG!N175</f>
        <v>0</v>
      </c>
      <c r="N163" s="108">
        <f>PKG!O175</f>
        <v>0</v>
      </c>
      <c r="O163" s="108">
        <f>PKG!P175</f>
        <v>0</v>
      </c>
      <c r="P163" s="108">
        <f>PKG!Q175</f>
        <v>0</v>
      </c>
      <c r="Q163" s="108">
        <f>PKG!R175</f>
        <v>0</v>
      </c>
      <c r="R163" s="108">
        <f>PKG!S175</f>
        <v>0</v>
      </c>
      <c r="S163" s="108">
        <f>PKG!T175</f>
        <v>0</v>
      </c>
      <c r="T163" s="108">
        <f>PKG!U175</f>
        <v>0</v>
      </c>
      <c r="U163" s="108">
        <f>PKG!V175</f>
        <v>0</v>
      </c>
      <c r="V163" s="108">
        <f>PKG!W175</f>
        <v>0</v>
      </c>
      <c r="W163" s="108">
        <f>PKG!X175</f>
        <v>0</v>
      </c>
      <c r="X163" s="108">
        <f>PKG!Y175</f>
        <v>0</v>
      </c>
      <c r="Y163" s="108">
        <f>PKG!Z175</f>
        <v>0</v>
      </c>
      <c r="Z163" s="108">
        <f>PKG!AA175</f>
        <v>0</v>
      </c>
      <c r="AA163" s="108">
        <f>PKG!AB175</f>
        <v>0</v>
      </c>
      <c r="AB163" s="108">
        <f>PKG!AC175</f>
        <v>0</v>
      </c>
      <c r="AC163" s="108">
        <f>PKG!AD175</f>
        <v>0</v>
      </c>
      <c r="AD163" s="108">
        <f>PKG!AE175</f>
        <v>0</v>
      </c>
      <c r="AE163" s="108">
        <f>PKG!AF175</f>
        <v>0</v>
      </c>
      <c r="AF163" s="108" t="str">
        <f>PKG!AG175</f>
        <v/>
      </c>
      <c r="AG163" s="108" t="str">
        <f>PKG!AH175</f>
        <v/>
      </c>
      <c r="AH163" s="108" t="str">
        <f>PKG!AI175</f>
        <v/>
      </c>
      <c r="AI163" s="108" t="str">
        <f>PKG!AJ175</f>
        <v/>
      </c>
      <c r="AJ163" s="108">
        <f>PKG!AK175</f>
        <v>0</v>
      </c>
      <c r="AK163" s="108">
        <f>PKG!AL175</f>
        <v>0</v>
      </c>
      <c r="AL163" s="108">
        <f>PKG!AM175</f>
        <v>0</v>
      </c>
      <c r="AM163" s="108">
        <f>PKG!AN175</f>
        <v>0</v>
      </c>
      <c r="AN163" s="108">
        <f>PKG!AO175</f>
        <v>0</v>
      </c>
      <c r="AO163" s="108">
        <f>PKG!AP175</f>
        <v>0</v>
      </c>
      <c r="AP163" s="108">
        <f>PKG!AQ175</f>
        <v>0</v>
      </c>
      <c r="AQ163" s="108">
        <f>PKG!AR175</f>
        <v>0</v>
      </c>
      <c r="AR163" s="108">
        <f>PKG!AS175</f>
        <v>0</v>
      </c>
      <c r="AS163" s="108">
        <f>PKG!AT175</f>
        <v>0</v>
      </c>
      <c r="AT163" s="108">
        <f>PKG!AU175</f>
        <v>0</v>
      </c>
      <c r="AU163" s="108">
        <f>PKG!AV175</f>
        <v>0</v>
      </c>
      <c r="AV163" s="108">
        <f>PKG!AW175</f>
        <v>0</v>
      </c>
      <c r="AW163" s="108">
        <f>PKG!AX175</f>
        <v>0</v>
      </c>
    </row>
    <row r="164" spans="1:49" x14ac:dyDescent="0.25">
      <c r="A164" s="108">
        <f>PKG!B176</f>
        <v>163</v>
      </c>
      <c r="B164" s="108">
        <f>PKG!C176</f>
        <v>0</v>
      </c>
      <c r="C164" s="108">
        <f>PKG!D176</f>
        <v>0</v>
      </c>
      <c r="D164" s="108">
        <f>PKG!E176</f>
        <v>0</v>
      </c>
      <c r="E164" s="108" t="str">
        <f>PKG!F176</f>
        <v/>
      </c>
      <c r="F164" s="108" t="str">
        <f>PKG!G176</f>
        <v/>
      </c>
      <c r="G164" s="108">
        <f>PKG!H176</f>
        <v>0</v>
      </c>
      <c r="H164" s="108" t="str">
        <f>PKG!I176</f>
        <v/>
      </c>
      <c r="I164" s="108" t="str">
        <f>PKG!J176</f>
        <v/>
      </c>
      <c r="J164" s="108" t="str">
        <f>PKG!K176</f>
        <v/>
      </c>
      <c r="K164" s="108" t="str">
        <f>PKG!L176</f>
        <v/>
      </c>
      <c r="L164" s="108">
        <f>PKG!M176</f>
        <v>0</v>
      </c>
      <c r="M164" s="108">
        <f>PKG!N176</f>
        <v>0</v>
      </c>
      <c r="N164" s="108">
        <f>PKG!O176</f>
        <v>0</v>
      </c>
      <c r="O164" s="108">
        <f>PKG!P176</f>
        <v>0</v>
      </c>
      <c r="P164" s="108">
        <f>PKG!Q176</f>
        <v>0</v>
      </c>
      <c r="Q164" s="108">
        <f>PKG!R176</f>
        <v>0</v>
      </c>
      <c r="R164" s="108">
        <f>PKG!S176</f>
        <v>0</v>
      </c>
      <c r="S164" s="108">
        <f>PKG!T176</f>
        <v>0</v>
      </c>
      <c r="T164" s="108">
        <f>PKG!U176</f>
        <v>0</v>
      </c>
      <c r="U164" s="108">
        <f>PKG!V176</f>
        <v>0</v>
      </c>
      <c r="V164" s="108">
        <f>PKG!W176</f>
        <v>0</v>
      </c>
      <c r="W164" s="108">
        <f>PKG!X176</f>
        <v>0</v>
      </c>
      <c r="X164" s="108">
        <f>PKG!Y176</f>
        <v>0</v>
      </c>
      <c r="Y164" s="108">
        <f>PKG!Z176</f>
        <v>0</v>
      </c>
      <c r="Z164" s="108">
        <f>PKG!AA176</f>
        <v>0</v>
      </c>
      <c r="AA164" s="108">
        <f>PKG!AB176</f>
        <v>0</v>
      </c>
      <c r="AB164" s="108">
        <f>PKG!AC176</f>
        <v>0</v>
      </c>
      <c r="AC164" s="108">
        <f>PKG!AD176</f>
        <v>0</v>
      </c>
      <c r="AD164" s="108">
        <f>PKG!AE176</f>
        <v>0</v>
      </c>
      <c r="AE164" s="108">
        <f>PKG!AF176</f>
        <v>0</v>
      </c>
      <c r="AF164" s="108" t="str">
        <f>PKG!AG176</f>
        <v/>
      </c>
      <c r="AG164" s="108" t="str">
        <f>PKG!AH176</f>
        <v/>
      </c>
      <c r="AH164" s="108" t="str">
        <f>PKG!AI176</f>
        <v/>
      </c>
      <c r="AI164" s="108" t="str">
        <f>PKG!AJ176</f>
        <v/>
      </c>
      <c r="AJ164" s="108">
        <f>PKG!AK176</f>
        <v>0</v>
      </c>
      <c r="AK164" s="108">
        <f>PKG!AL176</f>
        <v>0</v>
      </c>
      <c r="AL164" s="108">
        <f>PKG!AM176</f>
        <v>0</v>
      </c>
      <c r="AM164" s="108">
        <f>PKG!AN176</f>
        <v>0</v>
      </c>
      <c r="AN164" s="108">
        <f>PKG!AO176</f>
        <v>0</v>
      </c>
      <c r="AO164" s="108">
        <f>PKG!AP176</f>
        <v>0</v>
      </c>
      <c r="AP164" s="108">
        <f>PKG!AQ176</f>
        <v>0</v>
      </c>
      <c r="AQ164" s="108">
        <f>PKG!AR176</f>
        <v>0</v>
      </c>
      <c r="AR164" s="108">
        <f>PKG!AS176</f>
        <v>0</v>
      </c>
      <c r="AS164" s="108">
        <f>PKG!AT176</f>
        <v>0</v>
      </c>
      <c r="AT164" s="108">
        <f>PKG!AU176</f>
        <v>0</v>
      </c>
      <c r="AU164" s="108">
        <f>PKG!AV176</f>
        <v>0</v>
      </c>
      <c r="AV164" s="108">
        <f>PKG!AW176</f>
        <v>0</v>
      </c>
      <c r="AW164" s="108">
        <f>PKG!AX176</f>
        <v>0</v>
      </c>
    </row>
    <row r="165" spans="1:49" x14ac:dyDescent="0.25">
      <c r="A165" s="108">
        <f>PKG!B177</f>
        <v>164</v>
      </c>
      <c r="B165" s="108">
        <f>PKG!C177</f>
        <v>0</v>
      </c>
      <c r="C165" s="108">
        <f>PKG!D177</f>
        <v>0</v>
      </c>
      <c r="D165" s="108">
        <f>PKG!E177</f>
        <v>0</v>
      </c>
      <c r="E165" s="108" t="str">
        <f>PKG!F177</f>
        <v/>
      </c>
      <c r="F165" s="108" t="str">
        <f>PKG!G177</f>
        <v/>
      </c>
      <c r="G165" s="108">
        <f>PKG!H177</f>
        <v>0</v>
      </c>
      <c r="H165" s="108" t="str">
        <f>PKG!I177</f>
        <v/>
      </c>
      <c r="I165" s="108" t="str">
        <f>PKG!J177</f>
        <v/>
      </c>
      <c r="J165" s="108" t="str">
        <f>PKG!K177</f>
        <v/>
      </c>
      <c r="K165" s="108" t="str">
        <f>PKG!L177</f>
        <v/>
      </c>
      <c r="L165" s="108">
        <f>PKG!M177</f>
        <v>0</v>
      </c>
      <c r="M165" s="108">
        <f>PKG!N177</f>
        <v>0</v>
      </c>
      <c r="N165" s="108">
        <f>PKG!O177</f>
        <v>0</v>
      </c>
      <c r="O165" s="108">
        <f>PKG!P177</f>
        <v>0</v>
      </c>
      <c r="P165" s="108">
        <f>PKG!Q177</f>
        <v>0</v>
      </c>
      <c r="Q165" s="108">
        <f>PKG!R177</f>
        <v>0</v>
      </c>
      <c r="R165" s="108">
        <f>PKG!S177</f>
        <v>0</v>
      </c>
      <c r="S165" s="108">
        <f>PKG!T177</f>
        <v>0</v>
      </c>
      <c r="T165" s="108">
        <f>PKG!U177</f>
        <v>0</v>
      </c>
      <c r="U165" s="108">
        <f>PKG!V177</f>
        <v>0</v>
      </c>
      <c r="V165" s="108">
        <f>PKG!W177</f>
        <v>0</v>
      </c>
      <c r="W165" s="108">
        <f>PKG!X177</f>
        <v>0</v>
      </c>
      <c r="X165" s="108">
        <f>PKG!Y177</f>
        <v>0</v>
      </c>
      <c r="Y165" s="108">
        <f>PKG!Z177</f>
        <v>0</v>
      </c>
      <c r="Z165" s="108">
        <f>PKG!AA177</f>
        <v>0</v>
      </c>
      <c r="AA165" s="108">
        <f>PKG!AB177</f>
        <v>0</v>
      </c>
      <c r="AB165" s="108">
        <f>PKG!AC177</f>
        <v>0</v>
      </c>
      <c r="AC165" s="108">
        <f>PKG!AD177</f>
        <v>0</v>
      </c>
      <c r="AD165" s="108">
        <f>PKG!AE177</f>
        <v>0</v>
      </c>
      <c r="AE165" s="108">
        <f>PKG!AF177</f>
        <v>0</v>
      </c>
      <c r="AF165" s="108" t="str">
        <f>PKG!AG177</f>
        <v/>
      </c>
      <c r="AG165" s="108" t="str">
        <f>PKG!AH177</f>
        <v/>
      </c>
      <c r="AH165" s="108" t="str">
        <f>PKG!AI177</f>
        <v/>
      </c>
      <c r="AI165" s="108" t="str">
        <f>PKG!AJ177</f>
        <v/>
      </c>
      <c r="AJ165" s="108">
        <f>PKG!AK177</f>
        <v>0</v>
      </c>
      <c r="AK165" s="108">
        <f>PKG!AL177</f>
        <v>0</v>
      </c>
      <c r="AL165" s="108">
        <f>PKG!AM177</f>
        <v>0</v>
      </c>
      <c r="AM165" s="108">
        <f>PKG!AN177</f>
        <v>0</v>
      </c>
      <c r="AN165" s="108">
        <f>PKG!AO177</f>
        <v>0</v>
      </c>
      <c r="AO165" s="108">
        <f>PKG!AP177</f>
        <v>0</v>
      </c>
      <c r="AP165" s="108">
        <f>PKG!AQ177</f>
        <v>0</v>
      </c>
      <c r="AQ165" s="108">
        <f>PKG!AR177</f>
        <v>0</v>
      </c>
      <c r="AR165" s="108">
        <f>PKG!AS177</f>
        <v>0</v>
      </c>
      <c r="AS165" s="108">
        <f>PKG!AT177</f>
        <v>0</v>
      </c>
      <c r="AT165" s="108">
        <f>PKG!AU177</f>
        <v>0</v>
      </c>
      <c r="AU165" s="108">
        <f>PKG!AV177</f>
        <v>0</v>
      </c>
      <c r="AV165" s="108">
        <f>PKG!AW177</f>
        <v>0</v>
      </c>
      <c r="AW165" s="108">
        <f>PKG!AX177</f>
        <v>0</v>
      </c>
    </row>
    <row r="166" spans="1:49" x14ac:dyDescent="0.25">
      <c r="A166" s="108">
        <f>PKG!B178</f>
        <v>165</v>
      </c>
      <c r="B166" s="108">
        <f>PKG!C178</f>
        <v>0</v>
      </c>
      <c r="C166" s="108">
        <f>PKG!D178</f>
        <v>0</v>
      </c>
      <c r="D166" s="108">
        <f>PKG!E178</f>
        <v>0</v>
      </c>
      <c r="E166" s="108" t="str">
        <f>PKG!F178</f>
        <v/>
      </c>
      <c r="F166" s="108" t="str">
        <f>PKG!G178</f>
        <v/>
      </c>
      <c r="G166" s="108">
        <f>PKG!H178</f>
        <v>0</v>
      </c>
      <c r="H166" s="108" t="str">
        <f>PKG!I178</f>
        <v/>
      </c>
      <c r="I166" s="108" t="str">
        <f>PKG!J178</f>
        <v/>
      </c>
      <c r="J166" s="108" t="str">
        <f>PKG!K178</f>
        <v/>
      </c>
      <c r="K166" s="108" t="str">
        <f>PKG!L178</f>
        <v/>
      </c>
      <c r="L166" s="108">
        <f>PKG!M178</f>
        <v>0</v>
      </c>
      <c r="M166" s="108">
        <f>PKG!N178</f>
        <v>0</v>
      </c>
      <c r="N166" s="108">
        <f>PKG!O178</f>
        <v>0</v>
      </c>
      <c r="O166" s="108">
        <f>PKG!P178</f>
        <v>0</v>
      </c>
      <c r="P166" s="108">
        <f>PKG!Q178</f>
        <v>0</v>
      </c>
      <c r="Q166" s="108">
        <f>PKG!R178</f>
        <v>0</v>
      </c>
      <c r="R166" s="108">
        <f>PKG!S178</f>
        <v>0</v>
      </c>
      <c r="S166" s="108">
        <f>PKG!T178</f>
        <v>0</v>
      </c>
      <c r="T166" s="108">
        <f>PKG!U178</f>
        <v>0</v>
      </c>
      <c r="U166" s="108">
        <f>PKG!V178</f>
        <v>0</v>
      </c>
      <c r="V166" s="108">
        <f>PKG!W178</f>
        <v>0</v>
      </c>
      <c r="W166" s="108">
        <f>PKG!X178</f>
        <v>0</v>
      </c>
      <c r="X166" s="108">
        <f>PKG!Y178</f>
        <v>0</v>
      </c>
      <c r="Y166" s="108">
        <f>PKG!Z178</f>
        <v>0</v>
      </c>
      <c r="Z166" s="108">
        <f>PKG!AA178</f>
        <v>0</v>
      </c>
      <c r="AA166" s="108">
        <f>PKG!AB178</f>
        <v>0</v>
      </c>
      <c r="AB166" s="108">
        <f>PKG!AC178</f>
        <v>0</v>
      </c>
      <c r="AC166" s="108">
        <f>PKG!AD178</f>
        <v>0</v>
      </c>
      <c r="AD166" s="108">
        <f>PKG!AE178</f>
        <v>0</v>
      </c>
      <c r="AE166" s="108">
        <f>PKG!AF178</f>
        <v>0</v>
      </c>
      <c r="AF166" s="108" t="str">
        <f>PKG!AG178</f>
        <v/>
      </c>
      <c r="AG166" s="108" t="str">
        <f>PKG!AH178</f>
        <v/>
      </c>
      <c r="AH166" s="108" t="str">
        <f>PKG!AI178</f>
        <v/>
      </c>
      <c r="AI166" s="108" t="str">
        <f>PKG!AJ178</f>
        <v/>
      </c>
      <c r="AJ166" s="108">
        <f>PKG!AK178</f>
        <v>0</v>
      </c>
      <c r="AK166" s="108">
        <f>PKG!AL178</f>
        <v>0</v>
      </c>
      <c r="AL166" s="108">
        <f>PKG!AM178</f>
        <v>0</v>
      </c>
      <c r="AM166" s="108">
        <f>PKG!AN178</f>
        <v>0</v>
      </c>
      <c r="AN166" s="108">
        <f>PKG!AO178</f>
        <v>0</v>
      </c>
      <c r="AO166" s="108">
        <f>PKG!AP178</f>
        <v>0</v>
      </c>
      <c r="AP166" s="108">
        <f>PKG!AQ178</f>
        <v>0</v>
      </c>
      <c r="AQ166" s="108">
        <f>PKG!AR178</f>
        <v>0</v>
      </c>
      <c r="AR166" s="108">
        <f>PKG!AS178</f>
        <v>0</v>
      </c>
      <c r="AS166" s="108">
        <f>PKG!AT178</f>
        <v>0</v>
      </c>
      <c r="AT166" s="108">
        <f>PKG!AU178</f>
        <v>0</v>
      </c>
      <c r="AU166" s="108">
        <f>PKG!AV178</f>
        <v>0</v>
      </c>
      <c r="AV166" s="108">
        <f>PKG!AW178</f>
        <v>0</v>
      </c>
      <c r="AW166" s="108">
        <f>PKG!AX178</f>
        <v>0</v>
      </c>
    </row>
    <row r="167" spans="1:49" x14ac:dyDescent="0.25">
      <c r="A167" s="108">
        <f>PKG!B179</f>
        <v>166</v>
      </c>
      <c r="B167" s="108">
        <f>PKG!C179</f>
        <v>0</v>
      </c>
      <c r="C167" s="108">
        <f>PKG!D179</f>
        <v>0</v>
      </c>
      <c r="D167" s="108">
        <f>PKG!E179</f>
        <v>0</v>
      </c>
      <c r="E167" s="108" t="str">
        <f>PKG!F179</f>
        <v/>
      </c>
      <c r="F167" s="108" t="str">
        <f>PKG!G179</f>
        <v/>
      </c>
      <c r="G167" s="108">
        <f>PKG!H179</f>
        <v>0</v>
      </c>
      <c r="H167" s="108" t="str">
        <f>PKG!I179</f>
        <v/>
      </c>
      <c r="I167" s="108" t="str">
        <f>PKG!J179</f>
        <v/>
      </c>
      <c r="J167" s="108" t="str">
        <f>PKG!K179</f>
        <v/>
      </c>
      <c r="K167" s="108" t="str">
        <f>PKG!L179</f>
        <v/>
      </c>
      <c r="L167" s="108">
        <f>PKG!M179</f>
        <v>0</v>
      </c>
      <c r="M167" s="108">
        <f>PKG!N179</f>
        <v>0</v>
      </c>
      <c r="N167" s="108">
        <f>PKG!O179</f>
        <v>0</v>
      </c>
      <c r="O167" s="108">
        <f>PKG!P179</f>
        <v>0</v>
      </c>
      <c r="P167" s="108">
        <f>PKG!Q179</f>
        <v>0</v>
      </c>
      <c r="Q167" s="108">
        <f>PKG!R179</f>
        <v>0</v>
      </c>
      <c r="R167" s="108">
        <f>PKG!S179</f>
        <v>0</v>
      </c>
      <c r="S167" s="108">
        <f>PKG!T179</f>
        <v>0</v>
      </c>
      <c r="T167" s="108">
        <f>PKG!U179</f>
        <v>0</v>
      </c>
      <c r="U167" s="108">
        <f>PKG!V179</f>
        <v>0</v>
      </c>
      <c r="V167" s="108">
        <f>PKG!W179</f>
        <v>0</v>
      </c>
      <c r="W167" s="108">
        <f>PKG!X179</f>
        <v>0</v>
      </c>
      <c r="X167" s="108">
        <f>PKG!Y179</f>
        <v>0</v>
      </c>
      <c r="Y167" s="108">
        <f>PKG!Z179</f>
        <v>0</v>
      </c>
      <c r="Z167" s="108">
        <f>PKG!AA179</f>
        <v>0</v>
      </c>
      <c r="AA167" s="108">
        <f>PKG!AB179</f>
        <v>0</v>
      </c>
      <c r="AB167" s="108">
        <f>PKG!AC179</f>
        <v>0</v>
      </c>
      <c r="AC167" s="108">
        <f>PKG!AD179</f>
        <v>0</v>
      </c>
      <c r="AD167" s="108">
        <f>PKG!AE179</f>
        <v>0</v>
      </c>
      <c r="AE167" s="108">
        <f>PKG!AF179</f>
        <v>0</v>
      </c>
      <c r="AF167" s="108" t="str">
        <f>PKG!AG179</f>
        <v/>
      </c>
      <c r="AG167" s="108" t="str">
        <f>PKG!AH179</f>
        <v/>
      </c>
      <c r="AH167" s="108" t="str">
        <f>PKG!AI179</f>
        <v/>
      </c>
      <c r="AI167" s="108" t="str">
        <f>PKG!AJ179</f>
        <v/>
      </c>
      <c r="AJ167" s="108">
        <f>PKG!AK179</f>
        <v>0</v>
      </c>
      <c r="AK167" s="108">
        <f>PKG!AL179</f>
        <v>0</v>
      </c>
      <c r="AL167" s="108">
        <f>PKG!AM179</f>
        <v>0</v>
      </c>
      <c r="AM167" s="108">
        <f>PKG!AN179</f>
        <v>0</v>
      </c>
      <c r="AN167" s="108">
        <f>PKG!AO179</f>
        <v>0</v>
      </c>
      <c r="AO167" s="108">
        <f>PKG!AP179</f>
        <v>0</v>
      </c>
      <c r="AP167" s="108">
        <f>PKG!AQ179</f>
        <v>0</v>
      </c>
      <c r="AQ167" s="108">
        <f>PKG!AR179</f>
        <v>0</v>
      </c>
      <c r="AR167" s="108">
        <f>PKG!AS179</f>
        <v>0</v>
      </c>
      <c r="AS167" s="108">
        <f>PKG!AT179</f>
        <v>0</v>
      </c>
      <c r="AT167" s="108">
        <f>PKG!AU179</f>
        <v>0</v>
      </c>
      <c r="AU167" s="108">
        <f>PKG!AV179</f>
        <v>0</v>
      </c>
      <c r="AV167" s="108">
        <f>PKG!AW179</f>
        <v>0</v>
      </c>
      <c r="AW167" s="108">
        <f>PKG!AX179</f>
        <v>0</v>
      </c>
    </row>
    <row r="168" spans="1:49" x14ac:dyDescent="0.25">
      <c r="A168" s="108">
        <f>PKG!B180</f>
        <v>167</v>
      </c>
      <c r="B168" s="108">
        <f>PKG!C180</f>
        <v>0</v>
      </c>
      <c r="C168" s="108">
        <f>PKG!D180</f>
        <v>0</v>
      </c>
      <c r="D168" s="108">
        <f>PKG!E180</f>
        <v>0</v>
      </c>
      <c r="E168" s="108" t="str">
        <f>PKG!F180</f>
        <v/>
      </c>
      <c r="F168" s="108" t="str">
        <f>PKG!G180</f>
        <v/>
      </c>
      <c r="G168" s="108">
        <f>PKG!H180</f>
        <v>0</v>
      </c>
      <c r="H168" s="108" t="str">
        <f>PKG!I180</f>
        <v/>
      </c>
      <c r="I168" s="108" t="str">
        <f>PKG!J180</f>
        <v/>
      </c>
      <c r="J168" s="108" t="str">
        <f>PKG!K180</f>
        <v/>
      </c>
      <c r="K168" s="108" t="str">
        <f>PKG!L180</f>
        <v/>
      </c>
      <c r="L168" s="108">
        <f>PKG!M180</f>
        <v>0</v>
      </c>
      <c r="M168" s="108">
        <f>PKG!N180</f>
        <v>0</v>
      </c>
      <c r="N168" s="108">
        <f>PKG!O180</f>
        <v>0</v>
      </c>
      <c r="O168" s="108">
        <f>PKG!P180</f>
        <v>0</v>
      </c>
      <c r="P168" s="108">
        <f>PKG!Q180</f>
        <v>0</v>
      </c>
      <c r="Q168" s="108">
        <f>PKG!R180</f>
        <v>0</v>
      </c>
      <c r="R168" s="108">
        <f>PKG!S180</f>
        <v>0</v>
      </c>
      <c r="S168" s="108">
        <f>PKG!T180</f>
        <v>0</v>
      </c>
      <c r="T168" s="108">
        <f>PKG!U180</f>
        <v>0</v>
      </c>
      <c r="U168" s="108">
        <f>PKG!V180</f>
        <v>0</v>
      </c>
      <c r="V168" s="108">
        <f>PKG!W180</f>
        <v>0</v>
      </c>
      <c r="W168" s="108">
        <f>PKG!X180</f>
        <v>0</v>
      </c>
      <c r="X168" s="108">
        <f>PKG!Y180</f>
        <v>0</v>
      </c>
      <c r="Y168" s="108">
        <f>PKG!Z180</f>
        <v>0</v>
      </c>
      <c r="Z168" s="108">
        <f>PKG!AA180</f>
        <v>0</v>
      </c>
      <c r="AA168" s="108">
        <f>PKG!AB180</f>
        <v>0</v>
      </c>
      <c r="AB168" s="108">
        <f>PKG!AC180</f>
        <v>0</v>
      </c>
      <c r="AC168" s="108">
        <f>PKG!AD180</f>
        <v>0</v>
      </c>
      <c r="AD168" s="108">
        <f>PKG!AE180</f>
        <v>0</v>
      </c>
      <c r="AE168" s="108">
        <f>PKG!AF180</f>
        <v>0</v>
      </c>
      <c r="AF168" s="108" t="str">
        <f>PKG!AG180</f>
        <v/>
      </c>
      <c r="AG168" s="108" t="str">
        <f>PKG!AH180</f>
        <v/>
      </c>
      <c r="AH168" s="108" t="str">
        <f>PKG!AI180</f>
        <v/>
      </c>
      <c r="AI168" s="108" t="str">
        <f>PKG!AJ180</f>
        <v/>
      </c>
      <c r="AJ168" s="108">
        <f>PKG!AK180</f>
        <v>0</v>
      </c>
      <c r="AK168" s="108">
        <f>PKG!AL180</f>
        <v>0</v>
      </c>
      <c r="AL168" s="108">
        <f>PKG!AM180</f>
        <v>0</v>
      </c>
      <c r="AM168" s="108">
        <f>PKG!AN180</f>
        <v>0</v>
      </c>
      <c r="AN168" s="108">
        <f>PKG!AO180</f>
        <v>0</v>
      </c>
      <c r="AO168" s="108">
        <f>PKG!AP180</f>
        <v>0</v>
      </c>
      <c r="AP168" s="108">
        <f>PKG!AQ180</f>
        <v>0</v>
      </c>
      <c r="AQ168" s="108">
        <f>PKG!AR180</f>
        <v>0</v>
      </c>
      <c r="AR168" s="108">
        <f>PKG!AS180</f>
        <v>0</v>
      </c>
      <c r="AS168" s="108">
        <f>PKG!AT180</f>
        <v>0</v>
      </c>
      <c r="AT168" s="108">
        <f>PKG!AU180</f>
        <v>0</v>
      </c>
      <c r="AU168" s="108">
        <f>PKG!AV180</f>
        <v>0</v>
      </c>
      <c r="AV168" s="108">
        <f>PKG!AW180</f>
        <v>0</v>
      </c>
      <c r="AW168" s="108">
        <f>PKG!AX180</f>
        <v>0</v>
      </c>
    </row>
    <row r="169" spans="1:49" x14ac:dyDescent="0.25">
      <c r="A169" s="108">
        <f>PKG!B181</f>
        <v>168</v>
      </c>
      <c r="B169" s="108">
        <f>PKG!C181</f>
        <v>0</v>
      </c>
      <c r="C169" s="108">
        <f>PKG!D181</f>
        <v>0</v>
      </c>
      <c r="D169" s="108">
        <f>PKG!E181</f>
        <v>0</v>
      </c>
      <c r="E169" s="108" t="str">
        <f>PKG!F181</f>
        <v/>
      </c>
      <c r="F169" s="108" t="str">
        <f>PKG!G181</f>
        <v/>
      </c>
      <c r="G169" s="108">
        <f>PKG!H181</f>
        <v>0</v>
      </c>
      <c r="H169" s="108" t="str">
        <f>PKG!I181</f>
        <v/>
      </c>
      <c r="I169" s="108" t="str">
        <f>PKG!J181</f>
        <v/>
      </c>
      <c r="J169" s="108" t="str">
        <f>PKG!K181</f>
        <v/>
      </c>
      <c r="K169" s="108" t="str">
        <f>PKG!L181</f>
        <v/>
      </c>
      <c r="L169" s="108">
        <f>PKG!M181</f>
        <v>0</v>
      </c>
      <c r="M169" s="108">
        <f>PKG!N181</f>
        <v>0</v>
      </c>
      <c r="N169" s="108">
        <f>PKG!O181</f>
        <v>0</v>
      </c>
      <c r="O169" s="108">
        <f>PKG!P181</f>
        <v>0</v>
      </c>
      <c r="P169" s="108">
        <f>PKG!Q181</f>
        <v>0</v>
      </c>
      <c r="Q169" s="108">
        <f>PKG!R181</f>
        <v>0</v>
      </c>
      <c r="R169" s="108">
        <f>PKG!S181</f>
        <v>0</v>
      </c>
      <c r="S169" s="108">
        <f>PKG!T181</f>
        <v>0</v>
      </c>
      <c r="T169" s="108">
        <f>PKG!U181</f>
        <v>0</v>
      </c>
      <c r="U169" s="108">
        <f>PKG!V181</f>
        <v>0</v>
      </c>
      <c r="V169" s="108">
        <f>PKG!W181</f>
        <v>0</v>
      </c>
      <c r="W169" s="108">
        <f>PKG!X181</f>
        <v>0</v>
      </c>
      <c r="X169" s="108">
        <f>PKG!Y181</f>
        <v>0</v>
      </c>
      <c r="Y169" s="108">
        <f>PKG!Z181</f>
        <v>0</v>
      </c>
      <c r="Z169" s="108">
        <f>PKG!AA181</f>
        <v>0</v>
      </c>
      <c r="AA169" s="108">
        <f>PKG!AB181</f>
        <v>0</v>
      </c>
      <c r="AB169" s="108">
        <f>PKG!AC181</f>
        <v>0</v>
      </c>
      <c r="AC169" s="108">
        <f>PKG!AD181</f>
        <v>0</v>
      </c>
      <c r="AD169" s="108">
        <f>PKG!AE181</f>
        <v>0</v>
      </c>
      <c r="AE169" s="108">
        <f>PKG!AF181</f>
        <v>0</v>
      </c>
      <c r="AF169" s="108" t="str">
        <f>PKG!AG181</f>
        <v/>
      </c>
      <c r="AG169" s="108" t="str">
        <f>PKG!AH181</f>
        <v/>
      </c>
      <c r="AH169" s="108" t="str">
        <f>PKG!AI181</f>
        <v/>
      </c>
      <c r="AI169" s="108" t="str">
        <f>PKG!AJ181</f>
        <v/>
      </c>
      <c r="AJ169" s="108">
        <f>PKG!AK181</f>
        <v>0</v>
      </c>
      <c r="AK169" s="108">
        <f>PKG!AL181</f>
        <v>0</v>
      </c>
      <c r="AL169" s="108">
        <f>PKG!AM181</f>
        <v>0</v>
      </c>
      <c r="AM169" s="108">
        <f>PKG!AN181</f>
        <v>0</v>
      </c>
      <c r="AN169" s="108">
        <f>PKG!AO181</f>
        <v>0</v>
      </c>
      <c r="AO169" s="108">
        <f>PKG!AP181</f>
        <v>0</v>
      </c>
      <c r="AP169" s="108">
        <f>PKG!AQ181</f>
        <v>0</v>
      </c>
      <c r="AQ169" s="108">
        <f>PKG!AR181</f>
        <v>0</v>
      </c>
      <c r="AR169" s="108">
        <f>PKG!AS181</f>
        <v>0</v>
      </c>
      <c r="AS169" s="108">
        <f>PKG!AT181</f>
        <v>0</v>
      </c>
      <c r="AT169" s="108">
        <f>PKG!AU181</f>
        <v>0</v>
      </c>
      <c r="AU169" s="108">
        <f>PKG!AV181</f>
        <v>0</v>
      </c>
      <c r="AV169" s="108">
        <f>PKG!AW181</f>
        <v>0</v>
      </c>
      <c r="AW169" s="108">
        <f>PKG!AX181</f>
        <v>0</v>
      </c>
    </row>
    <row r="170" spans="1:49" x14ac:dyDescent="0.25">
      <c r="A170" s="108">
        <f>PKG!B182</f>
        <v>169</v>
      </c>
      <c r="B170" s="108">
        <f>PKG!C182</f>
        <v>0</v>
      </c>
      <c r="C170" s="108">
        <f>PKG!D182</f>
        <v>0</v>
      </c>
      <c r="D170" s="108">
        <f>PKG!E182</f>
        <v>0</v>
      </c>
      <c r="E170" s="108" t="str">
        <f>PKG!F182</f>
        <v/>
      </c>
      <c r="F170" s="108" t="str">
        <f>PKG!G182</f>
        <v/>
      </c>
      <c r="G170" s="108">
        <f>PKG!H182</f>
        <v>0</v>
      </c>
      <c r="H170" s="108" t="str">
        <f>PKG!I182</f>
        <v/>
      </c>
      <c r="I170" s="108" t="str">
        <f>PKG!J182</f>
        <v/>
      </c>
      <c r="J170" s="108" t="str">
        <f>PKG!K182</f>
        <v/>
      </c>
      <c r="K170" s="108" t="str">
        <f>PKG!L182</f>
        <v/>
      </c>
      <c r="L170" s="108">
        <f>PKG!M182</f>
        <v>0</v>
      </c>
      <c r="M170" s="108">
        <f>PKG!N182</f>
        <v>0</v>
      </c>
      <c r="N170" s="108">
        <f>PKG!O182</f>
        <v>0</v>
      </c>
      <c r="O170" s="108">
        <f>PKG!P182</f>
        <v>0</v>
      </c>
      <c r="P170" s="108">
        <f>PKG!Q182</f>
        <v>0</v>
      </c>
      <c r="Q170" s="108">
        <f>PKG!R182</f>
        <v>0</v>
      </c>
      <c r="R170" s="108">
        <f>PKG!S182</f>
        <v>0</v>
      </c>
      <c r="S170" s="108">
        <f>PKG!T182</f>
        <v>0</v>
      </c>
      <c r="T170" s="108">
        <f>PKG!U182</f>
        <v>0</v>
      </c>
      <c r="U170" s="108">
        <f>PKG!V182</f>
        <v>0</v>
      </c>
      <c r="V170" s="108">
        <f>PKG!W182</f>
        <v>0</v>
      </c>
      <c r="W170" s="108">
        <f>PKG!X182</f>
        <v>0</v>
      </c>
      <c r="X170" s="108">
        <f>PKG!Y182</f>
        <v>0</v>
      </c>
      <c r="Y170" s="108">
        <f>PKG!Z182</f>
        <v>0</v>
      </c>
      <c r="Z170" s="108">
        <f>PKG!AA182</f>
        <v>0</v>
      </c>
      <c r="AA170" s="108">
        <f>PKG!AB182</f>
        <v>0</v>
      </c>
      <c r="AB170" s="108">
        <f>PKG!AC182</f>
        <v>0</v>
      </c>
      <c r="AC170" s="108">
        <f>PKG!AD182</f>
        <v>0</v>
      </c>
      <c r="AD170" s="108">
        <f>PKG!AE182</f>
        <v>0</v>
      </c>
      <c r="AE170" s="108">
        <f>PKG!AF182</f>
        <v>0</v>
      </c>
      <c r="AF170" s="108" t="str">
        <f>PKG!AG182</f>
        <v/>
      </c>
      <c r="AG170" s="108" t="str">
        <f>PKG!AH182</f>
        <v/>
      </c>
      <c r="AH170" s="108" t="str">
        <f>PKG!AI182</f>
        <v/>
      </c>
      <c r="AI170" s="108" t="str">
        <f>PKG!AJ182</f>
        <v/>
      </c>
      <c r="AJ170" s="108">
        <f>PKG!AK182</f>
        <v>0</v>
      </c>
      <c r="AK170" s="108">
        <f>PKG!AL182</f>
        <v>0</v>
      </c>
      <c r="AL170" s="108">
        <f>PKG!AM182</f>
        <v>0</v>
      </c>
      <c r="AM170" s="108">
        <f>PKG!AN182</f>
        <v>0</v>
      </c>
      <c r="AN170" s="108">
        <f>PKG!AO182</f>
        <v>0</v>
      </c>
      <c r="AO170" s="108">
        <f>PKG!AP182</f>
        <v>0</v>
      </c>
      <c r="AP170" s="108">
        <f>PKG!AQ182</f>
        <v>0</v>
      </c>
      <c r="AQ170" s="108">
        <f>PKG!AR182</f>
        <v>0</v>
      </c>
      <c r="AR170" s="108">
        <f>PKG!AS182</f>
        <v>0</v>
      </c>
      <c r="AS170" s="108">
        <f>PKG!AT182</f>
        <v>0</v>
      </c>
      <c r="AT170" s="108">
        <f>PKG!AU182</f>
        <v>0</v>
      </c>
      <c r="AU170" s="108">
        <f>PKG!AV182</f>
        <v>0</v>
      </c>
      <c r="AV170" s="108">
        <f>PKG!AW182</f>
        <v>0</v>
      </c>
      <c r="AW170" s="108">
        <f>PKG!AX182</f>
        <v>0</v>
      </c>
    </row>
    <row r="171" spans="1:49" x14ac:dyDescent="0.25">
      <c r="A171" s="108">
        <f>PKG!B183</f>
        <v>170</v>
      </c>
      <c r="B171" s="108">
        <f>PKG!C183</f>
        <v>0</v>
      </c>
      <c r="C171" s="108">
        <f>PKG!D183</f>
        <v>0</v>
      </c>
      <c r="D171" s="108">
        <f>PKG!E183</f>
        <v>0</v>
      </c>
      <c r="E171" s="108" t="str">
        <f>PKG!F183</f>
        <v/>
      </c>
      <c r="F171" s="108" t="str">
        <f>PKG!G183</f>
        <v/>
      </c>
      <c r="G171" s="108">
        <f>PKG!H183</f>
        <v>0</v>
      </c>
      <c r="H171" s="108" t="str">
        <f>PKG!I183</f>
        <v/>
      </c>
      <c r="I171" s="108" t="str">
        <f>PKG!J183</f>
        <v/>
      </c>
      <c r="J171" s="108" t="str">
        <f>PKG!K183</f>
        <v/>
      </c>
      <c r="K171" s="108" t="str">
        <f>PKG!L183</f>
        <v/>
      </c>
      <c r="L171" s="108">
        <f>PKG!M183</f>
        <v>0</v>
      </c>
      <c r="M171" s="108">
        <f>PKG!N183</f>
        <v>0</v>
      </c>
      <c r="N171" s="108">
        <f>PKG!O183</f>
        <v>0</v>
      </c>
      <c r="O171" s="108">
        <f>PKG!P183</f>
        <v>0</v>
      </c>
      <c r="P171" s="108">
        <f>PKG!Q183</f>
        <v>0</v>
      </c>
      <c r="Q171" s="108">
        <f>PKG!R183</f>
        <v>0</v>
      </c>
      <c r="R171" s="108">
        <f>PKG!S183</f>
        <v>0</v>
      </c>
      <c r="S171" s="108">
        <f>PKG!T183</f>
        <v>0</v>
      </c>
      <c r="T171" s="108">
        <f>PKG!U183</f>
        <v>0</v>
      </c>
      <c r="U171" s="108">
        <f>PKG!V183</f>
        <v>0</v>
      </c>
      <c r="V171" s="108">
        <f>PKG!W183</f>
        <v>0</v>
      </c>
      <c r="W171" s="108">
        <f>PKG!X183</f>
        <v>0</v>
      </c>
      <c r="X171" s="108">
        <f>PKG!Y183</f>
        <v>0</v>
      </c>
      <c r="Y171" s="108">
        <f>PKG!Z183</f>
        <v>0</v>
      </c>
      <c r="Z171" s="108">
        <f>PKG!AA183</f>
        <v>0</v>
      </c>
      <c r="AA171" s="108">
        <f>PKG!AB183</f>
        <v>0</v>
      </c>
      <c r="AB171" s="108">
        <f>PKG!AC183</f>
        <v>0</v>
      </c>
      <c r="AC171" s="108">
        <f>PKG!AD183</f>
        <v>0</v>
      </c>
      <c r="AD171" s="108">
        <f>PKG!AE183</f>
        <v>0</v>
      </c>
      <c r="AE171" s="108">
        <f>PKG!AF183</f>
        <v>0</v>
      </c>
      <c r="AF171" s="108" t="str">
        <f>PKG!AG183</f>
        <v/>
      </c>
      <c r="AG171" s="108" t="str">
        <f>PKG!AH183</f>
        <v/>
      </c>
      <c r="AH171" s="108" t="str">
        <f>PKG!AI183</f>
        <v/>
      </c>
      <c r="AI171" s="108" t="str">
        <f>PKG!AJ183</f>
        <v/>
      </c>
      <c r="AJ171" s="108">
        <f>PKG!AK183</f>
        <v>0</v>
      </c>
      <c r="AK171" s="108">
        <f>PKG!AL183</f>
        <v>0</v>
      </c>
      <c r="AL171" s="108">
        <f>PKG!AM183</f>
        <v>0</v>
      </c>
      <c r="AM171" s="108">
        <f>PKG!AN183</f>
        <v>0</v>
      </c>
      <c r="AN171" s="108">
        <f>PKG!AO183</f>
        <v>0</v>
      </c>
      <c r="AO171" s="108">
        <f>PKG!AP183</f>
        <v>0</v>
      </c>
      <c r="AP171" s="108">
        <f>PKG!AQ183</f>
        <v>0</v>
      </c>
      <c r="AQ171" s="108">
        <f>PKG!AR183</f>
        <v>0</v>
      </c>
      <c r="AR171" s="108">
        <f>PKG!AS183</f>
        <v>0</v>
      </c>
      <c r="AS171" s="108">
        <f>PKG!AT183</f>
        <v>0</v>
      </c>
      <c r="AT171" s="108">
        <f>PKG!AU183</f>
        <v>0</v>
      </c>
      <c r="AU171" s="108">
        <f>PKG!AV183</f>
        <v>0</v>
      </c>
      <c r="AV171" s="108">
        <f>PKG!AW183</f>
        <v>0</v>
      </c>
      <c r="AW171" s="108">
        <f>PKG!AX183</f>
        <v>0</v>
      </c>
    </row>
    <row r="172" spans="1:49" x14ac:dyDescent="0.25">
      <c r="A172" s="108">
        <f>PKG!B184</f>
        <v>171</v>
      </c>
      <c r="B172" s="108">
        <f>PKG!C184</f>
        <v>0</v>
      </c>
      <c r="C172" s="108">
        <f>PKG!D184</f>
        <v>0</v>
      </c>
      <c r="D172" s="108">
        <f>PKG!E184</f>
        <v>0</v>
      </c>
      <c r="E172" s="108" t="str">
        <f>PKG!F184</f>
        <v/>
      </c>
      <c r="F172" s="108" t="str">
        <f>PKG!G184</f>
        <v/>
      </c>
      <c r="G172" s="108">
        <f>PKG!H184</f>
        <v>0</v>
      </c>
      <c r="H172" s="108" t="str">
        <f>PKG!I184</f>
        <v/>
      </c>
      <c r="I172" s="108" t="str">
        <f>PKG!J184</f>
        <v/>
      </c>
      <c r="J172" s="108" t="str">
        <f>PKG!K184</f>
        <v/>
      </c>
      <c r="K172" s="108" t="str">
        <f>PKG!L184</f>
        <v/>
      </c>
      <c r="L172" s="108">
        <f>PKG!M184</f>
        <v>0</v>
      </c>
      <c r="M172" s="108">
        <f>PKG!N184</f>
        <v>0</v>
      </c>
      <c r="N172" s="108">
        <f>PKG!O184</f>
        <v>0</v>
      </c>
      <c r="O172" s="108">
        <f>PKG!P184</f>
        <v>0</v>
      </c>
      <c r="P172" s="108">
        <f>PKG!Q184</f>
        <v>0</v>
      </c>
      <c r="Q172" s="108">
        <f>PKG!R184</f>
        <v>0</v>
      </c>
      <c r="R172" s="108">
        <f>PKG!S184</f>
        <v>0</v>
      </c>
      <c r="S172" s="108">
        <f>PKG!T184</f>
        <v>0</v>
      </c>
      <c r="T172" s="108">
        <f>PKG!U184</f>
        <v>0</v>
      </c>
      <c r="U172" s="108">
        <f>PKG!V184</f>
        <v>0</v>
      </c>
      <c r="V172" s="108">
        <f>PKG!W184</f>
        <v>0</v>
      </c>
      <c r="W172" s="108">
        <f>PKG!X184</f>
        <v>0</v>
      </c>
      <c r="X172" s="108">
        <f>PKG!Y184</f>
        <v>0</v>
      </c>
      <c r="Y172" s="108">
        <f>PKG!Z184</f>
        <v>0</v>
      </c>
      <c r="Z172" s="108">
        <f>PKG!AA184</f>
        <v>0</v>
      </c>
      <c r="AA172" s="108">
        <f>PKG!AB184</f>
        <v>0</v>
      </c>
      <c r="AB172" s="108">
        <f>PKG!AC184</f>
        <v>0</v>
      </c>
      <c r="AC172" s="108">
        <f>PKG!AD184</f>
        <v>0</v>
      </c>
      <c r="AD172" s="108">
        <f>PKG!AE184</f>
        <v>0</v>
      </c>
      <c r="AE172" s="108">
        <f>PKG!AF184</f>
        <v>0</v>
      </c>
      <c r="AF172" s="108" t="str">
        <f>PKG!AG184</f>
        <v/>
      </c>
      <c r="AG172" s="108" t="str">
        <f>PKG!AH184</f>
        <v/>
      </c>
      <c r="AH172" s="108" t="str">
        <f>PKG!AI184</f>
        <v/>
      </c>
      <c r="AI172" s="108" t="str">
        <f>PKG!AJ184</f>
        <v/>
      </c>
      <c r="AJ172" s="108">
        <f>PKG!AK184</f>
        <v>0</v>
      </c>
      <c r="AK172" s="108">
        <f>PKG!AL184</f>
        <v>0</v>
      </c>
      <c r="AL172" s="108">
        <f>PKG!AM184</f>
        <v>0</v>
      </c>
      <c r="AM172" s="108">
        <f>PKG!AN184</f>
        <v>0</v>
      </c>
      <c r="AN172" s="108">
        <f>PKG!AO184</f>
        <v>0</v>
      </c>
      <c r="AO172" s="108">
        <f>PKG!AP184</f>
        <v>0</v>
      </c>
      <c r="AP172" s="108">
        <f>PKG!AQ184</f>
        <v>0</v>
      </c>
      <c r="AQ172" s="108">
        <f>PKG!AR184</f>
        <v>0</v>
      </c>
      <c r="AR172" s="108">
        <f>PKG!AS184</f>
        <v>0</v>
      </c>
      <c r="AS172" s="108">
        <f>PKG!AT184</f>
        <v>0</v>
      </c>
      <c r="AT172" s="108">
        <f>PKG!AU184</f>
        <v>0</v>
      </c>
      <c r="AU172" s="108">
        <f>PKG!AV184</f>
        <v>0</v>
      </c>
      <c r="AV172" s="108">
        <f>PKG!AW184</f>
        <v>0</v>
      </c>
      <c r="AW172" s="108">
        <f>PKG!AX184</f>
        <v>0</v>
      </c>
    </row>
    <row r="173" spans="1:49" x14ac:dyDescent="0.25">
      <c r="A173" s="108">
        <f>PKG!B185</f>
        <v>172</v>
      </c>
      <c r="B173" s="108">
        <f>PKG!C185</f>
        <v>0</v>
      </c>
      <c r="C173" s="108">
        <f>PKG!D185</f>
        <v>0</v>
      </c>
      <c r="D173" s="108">
        <f>PKG!E185</f>
        <v>0</v>
      </c>
      <c r="E173" s="108" t="str">
        <f>PKG!F185</f>
        <v/>
      </c>
      <c r="F173" s="108" t="str">
        <f>PKG!G185</f>
        <v/>
      </c>
      <c r="G173" s="108">
        <f>PKG!H185</f>
        <v>0</v>
      </c>
      <c r="H173" s="108" t="str">
        <f>PKG!I185</f>
        <v/>
      </c>
      <c r="I173" s="108" t="str">
        <f>PKG!J185</f>
        <v/>
      </c>
      <c r="J173" s="108" t="str">
        <f>PKG!K185</f>
        <v/>
      </c>
      <c r="K173" s="108" t="str">
        <f>PKG!L185</f>
        <v/>
      </c>
      <c r="L173" s="108">
        <f>PKG!M185</f>
        <v>0</v>
      </c>
      <c r="M173" s="108">
        <f>PKG!N185</f>
        <v>0</v>
      </c>
      <c r="N173" s="108">
        <f>PKG!O185</f>
        <v>0</v>
      </c>
      <c r="O173" s="108">
        <f>PKG!P185</f>
        <v>0</v>
      </c>
      <c r="P173" s="108">
        <f>PKG!Q185</f>
        <v>0</v>
      </c>
      <c r="Q173" s="108">
        <f>PKG!R185</f>
        <v>0</v>
      </c>
      <c r="R173" s="108">
        <f>PKG!S185</f>
        <v>0</v>
      </c>
      <c r="S173" s="108">
        <f>PKG!T185</f>
        <v>0</v>
      </c>
      <c r="T173" s="108">
        <f>PKG!U185</f>
        <v>0</v>
      </c>
      <c r="U173" s="108">
        <f>PKG!V185</f>
        <v>0</v>
      </c>
      <c r="V173" s="108">
        <f>PKG!W185</f>
        <v>0</v>
      </c>
      <c r="W173" s="108">
        <f>PKG!X185</f>
        <v>0</v>
      </c>
      <c r="X173" s="108">
        <f>PKG!Y185</f>
        <v>0</v>
      </c>
      <c r="Y173" s="108">
        <f>PKG!Z185</f>
        <v>0</v>
      </c>
      <c r="Z173" s="108">
        <f>PKG!AA185</f>
        <v>0</v>
      </c>
      <c r="AA173" s="108">
        <f>PKG!AB185</f>
        <v>0</v>
      </c>
      <c r="AB173" s="108">
        <f>PKG!AC185</f>
        <v>0</v>
      </c>
      <c r="AC173" s="108">
        <f>PKG!AD185</f>
        <v>0</v>
      </c>
      <c r="AD173" s="108">
        <f>PKG!AE185</f>
        <v>0</v>
      </c>
      <c r="AE173" s="108">
        <f>PKG!AF185</f>
        <v>0</v>
      </c>
      <c r="AF173" s="108" t="str">
        <f>PKG!AG185</f>
        <v/>
      </c>
      <c r="AG173" s="108" t="str">
        <f>PKG!AH185</f>
        <v/>
      </c>
      <c r="AH173" s="108" t="str">
        <f>PKG!AI185</f>
        <v/>
      </c>
      <c r="AI173" s="108" t="str">
        <f>PKG!AJ185</f>
        <v/>
      </c>
      <c r="AJ173" s="108">
        <f>PKG!AK185</f>
        <v>0</v>
      </c>
      <c r="AK173" s="108">
        <f>PKG!AL185</f>
        <v>0</v>
      </c>
      <c r="AL173" s="108">
        <f>PKG!AM185</f>
        <v>0</v>
      </c>
      <c r="AM173" s="108">
        <f>PKG!AN185</f>
        <v>0</v>
      </c>
      <c r="AN173" s="108">
        <f>PKG!AO185</f>
        <v>0</v>
      </c>
      <c r="AO173" s="108">
        <f>PKG!AP185</f>
        <v>0</v>
      </c>
      <c r="AP173" s="108">
        <f>PKG!AQ185</f>
        <v>0</v>
      </c>
      <c r="AQ173" s="108">
        <f>PKG!AR185</f>
        <v>0</v>
      </c>
      <c r="AR173" s="108">
        <f>PKG!AS185</f>
        <v>0</v>
      </c>
      <c r="AS173" s="108">
        <f>PKG!AT185</f>
        <v>0</v>
      </c>
      <c r="AT173" s="108">
        <f>PKG!AU185</f>
        <v>0</v>
      </c>
      <c r="AU173" s="108">
        <f>PKG!AV185</f>
        <v>0</v>
      </c>
      <c r="AV173" s="108">
        <f>PKG!AW185</f>
        <v>0</v>
      </c>
      <c r="AW173" s="108">
        <f>PKG!AX185</f>
        <v>0</v>
      </c>
    </row>
    <row r="174" spans="1:49" x14ac:dyDescent="0.25">
      <c r="A174" s="108">
        <f>PKG!B186</f>
        <v>173</v>
      </c>
      <c r="B174" s="108">
        <f>PKG!C186</f>
        <v>0</v>
      </c>
      <c r="C174" s="108">
        <f>PKG!D186</f>
        <v>0</v>
      </c>
      <c r="D174" s="108">
        <f>PKG!E186</f>
        <v>0</v>
      </c>
      <c r="E174" s="108" t="str">
        <f>PKG!F186</f>
        <v/>
      </c>
      <c r="F174" s="108" t="str">
        <f>PKG!G186</f>
        <v/>
      </c>
      <c r="G174" s="108">
        <f>PKG!H186</f>
        <v>0</v>
      </c>
      <c r="H174" s="108" t="str">
        <f>PKG!I186</f>
        <v/>
      </c>
      <c r="I174" s="108" t="str">
        <f>PKG!J186</f>
        <v/>
      </c>
      <c r="J174" s="108" t="str">
        <f>PKG!K186</f>
        <v/>
      </c>
      <c r="K174" s="108" t="str">
        <f>PKG!L186</f>
        <v/>
      </c>
      <c r="L174" s="108">
        <f>PKG!M186</f>
        <v>0</v>
      </c>
      <c r="M174" s="108">
        <f>PKG!N186</f>
        <v>0</v>
      </c>
      <c r="N174" s="108">
        <f>PKG!O186</f>
        <v>0</v>
      </c>
      <c r="O174" s="108">
        <f>PKG!P186</f>
        <v>0</v>
      </c>
      <c r="P174" s="108">
        <f>PKG!Q186</f>
        <v>0</v>
      </c>
      <c r="Q174" s="108">
        <f>PKG!R186</f>
        <v>0</v>
      </c>
      <c r="R174" s="108">
        <f>PKG!S186</f>
        <v>0</v>
      </c>
      <c r="S174" s="108">
        <f>PKG!T186</f>
        <v>0</v>
      </c>
      <c r="T174" s="108">
        <f>PKG!U186</f>
        <v>0</v>
      </c>
      <c r="U174" s="108">
        <f>PKG!V186</f>
        <v>0</v>
      </c>
      <c r="V174" s="108">
        <f>PKG!W186</f>
        <v>0</v>
      </c>
      <c r="W174" s="108">
        <f>PKG!X186</f>
        <v>0</v>
      </c>
      <c r="X174" s="108">
        <f>PKG!Y186</f>
        <v>0</v>
      </c>
      <c r="Y174" s="108">
        <f>PKG!Z186</f>
        <v>0</v>
      </c>
      <c r="Z174" s="108">
        <f>PKG!AA186</f>
        <v>0</v>
      </c>
      <c r="AA174" s="108">
        <f>PKG!AB186</f>
        <v>0</v>
      </c>
      <c r="AB174" s="108">
        <f>PKG!AC186</f>
        <v>0</v>
      </c>
      <c r="AC174" s="108">
        <f>PKG!AD186</f>
        <v>0</v>
      </c>
      <c r="AD174" s="108">
        <f>PKG!AE186</f>
        <v>0</v>
      </c>
      <c r="AE174" s="108">
        <f>PKG!AF186</f>
        <v>0</v>
      </c>
      <c r="AF174" s="108" t="str">
        <f>PKG!AG186</f>
        <v/>
      </c>
      <c r="AG174" s="108" t="str">
        <f>PKG!AH186</f>
        <v/>
      </c>
      <c r="AH174" s="108" t="str">
        <f>PKG!AI186</f>
        <v/>
      </c>
      <c r="AI174" s="108" t="str">
        <f>PKG!AJ186</f>
        <v/>
      </c>
      <c r="AJ174" s="108">
        <f>PKG!AK186</f>
        <v>0</v>
      </c>
      <c r="AK174" s="108">
        <f>PKG!AL186</f>
        <v>0</v>
      </c>
      <c r="AL174" s="108">
        <f>PKG!AM186</f>
        <v>0</v>
      </c>
      <c r="AM174" s="108">
        <f>PKG!AN186</f>
        <v>0</v>
      </c>
      <c r="AN174" s="108">
        <f>PKG!AO186</f>
        <v>0</v>
      </c>
      <c r="AO174" s="108">
        <f>PKG!AP186</f>
        <v>0</v>
      </c>
      <c r="AP174" s="108">
        <f>PKG!AQ186</f>
        <v>0</v>
      </c>
      <c r="AQ174" s="108">
        <f>PKG!AR186</f>
        <v>0</v>
      </c>
      <c r="AR174" s="108">
        <f>PKG!AS186</f>
        <v>0</v>
      </c>
      <c r="AS174" s="108">
        <f>PKG!AT186</f>
        <v>0</v>
      </c>
      <c r="AT174" s="108">
        <f>PKG!AU186</f>
        <v>0</v>
      </c>
      <c r="AU174" s="108">
        <f>PKG!AV186</f>
        <v>0</v>
      </c>
      <c r="AV174" s="108">
        <f>PKG!AW186</f>
        <v>0</v>
      </c>
      <c r="AW174" s="108">
        <f>PKG!AX186</f>
        <v>0</v>
      </c>
    </row>
    <row r="175" spans="1:49" x14ac:dyDescent="0.25">
      <c r="A175" s="108">
        <f>PKG!B187</f>
        <v>174</v>
      </c>
      <c r="B175" s="108">
        <f>PKG!C187</f>
        <v>0</v>
      </c>
      <c r="C175" s="108">
        <f>PKG!D187</f>
        <v>0</v>
      </c>
      <c r="D175" s="108">
        <f>PKG!E187</f>
        <v>0</v>
      </c>
      <c r="E175" s="108" t="str">
        <f>PKG!F187</f>
        <v/>
      </c>
      <c r="F175" s="108" t="str">
        <f>PKG!G187</f>
        <v/>
      </c>
      <c r="G175" s="108">
        <f>PKG!H187</f>
        <v>0</v>
      </c>
      <c r="H175" s="108" t="str">
        <f>PKG!I187</f>
        <v/>
      </c>
      <c r="I175" s="108" t="str">
        <f>PKG!J187</f>
        <v/>
      </c>
      <c r="J175" s="108" t="str">
        <f>PKG!K187</f>
        <v/>
      </c>
      <c r="K175" s="108" t="str">
        <f>PKG!L187</f>
        <v/>
      </c>
      <c r="L175" s="108">
        <f>PKG!M187</f>
        <v>0</v>
      </c>
      <c r="M175" s="108">
        <f>PKG!N187</f>
        <v>0</v>
      </c>
      <c r="N175" s="108">
        <f>PKG!O187</f>
        <v>0</v>
      </c>
      <c r="O175" s="108">
        <f>PKG!P187</f>
        <v>0</v>
      </c>
      <c r="P175" s="108">
        <f>PKG!Q187</f>
        <v>0</v>
      </c>
      <c r="Q175" s="108">
        <f>PKG!R187</f>
        <v>0</v>
      </c>
      <c r="R175" s="108">
        <f>PKG!S187</f>
        <v>0</v>
      </c>
      <c r="S175" s="108">
        <f>PKG!T187</f>
        <v>0</v>
      </c>
      <c r="T175" s="108">
        <f>PKG!U187</f>
        <v>0</v>
      </c>
      <c r="U175" s="108">
        <f>PKG!V187</f>
        <v>0</v>
      </c>
      <c r="V175" s="108">
        <f>PKG!W187</f>
        <v>0</v>
      </c>
      <c r="W175" s="108">
        <f>PKG!X187</f>
        <v>0</v>
      </c>
      <c r="X175" s="108">
        <f>PKG!Y187</f>
        <v>0</v>
      </c>
      <c r="Y175" s="108">
        <f>PKG!Z187</f>
        <v>0</v>
      </c>
      <c r="Z175" s="108">
        <f>PKG!AA187</f>
        <v>0</v>
      </c>
      <c r="AA175" s="108">
        <f>PKG!AB187</f>
        <v>0</v>
      </c>
      <c r="AB175" s="108">
        <f>PKG!AC187</f>
        <v>0</v>
      </c>
      <c r="AC175" s="108">
        <f>PKG!AD187</f>
        <v>0</v>
      </c>
      <c r="AD175" s="108">
        <f>PKG!AE187</f>
        <v>0</v>
      </c>
      <c r="AE175" s="108">
        <f>PKG!AF187</f>
        <v>0</v>
      </c>
      <c r="AF175" s="108" t="str">
        <f>PKG!AG187</f>
        <v/>
      </c>
      <c r="AG175" s="108" t="str">
        <f>PKG!AH187</f>
        <v/>
      </c>
      <c r="AH175" s="108" t="str">
        <f>PKG!AI187</f>
        <v/>
      </c>
      <c r="AI175" s="108" t="str">
        <f>PKG!AJ187</f>
        <v/>
      </c>
      <c r="AJ175" s="108">
        <f>PKG!AK187</f>
        <v>0</v>
      </c>
      <c r="AK175" s="108">
        <f>PKG!AL187</f>
        <v>0</v>
      </c>
      <c r="AL175" s="108">
        <f>PKG!AM187</f>
        <v>0</v>
      </c>
      <c r="AM175" s="108">
        <f>PKG!AN187</f>
        <v>0</v>
      </c>
      <c r="AN175" s="108">
        <f>PKG!AO187</f>
        <v>0</v>
      </c>
      <c r="AO175" s="108">
        <f>PKG!AP187</f>
        <v>0</v>
      </c>
      <c r="AP175" s="108">
        <f>PKG!AQ187</f>
        <v>0</v>
      </c>
      <c r="AQ175" s="108">
        <f>PKG!AR187</f>
        <v>0</v>
      </c>
      <c r="AR175" s="108">
        <f>PKG!AS187</f>
        <v>0</v>
      </c>
      <c r="AS175" s="108">
        <f>PKG!AT187</f>
        <v>0</v>
      </c>
      <c r="AT175" s="108">
        <f>PKG!AU187</f>
        <v>0</v>
      </c>
      <c r="AU175" s="108">
        <f>PKG!AV187</f>
        <v>0</v>
      </c>
      <c r="AV175" s="108">
        <f>PKG!AW187</f>
        <v>0</v>
      </c>
      <c r="AW175" s="108">
        <f>PKG!AX187</f>
        <v>0</v>
      </c>
    </row>
    <row r="176" spans="1:49" x14ac:dyDescent="0.25">
      <c r="A176" s="108">
        <f>PKG!B188</f>
        <v>175</v>
      </c>
      <c r="B176" s="108">
        <f>PKG!C188</f>
        <v>0</v>
      </c>
      <c r="C176" s="108">
        <f>PKG!D188</f>
        <v>0</v>
      </c>
      <c r="D176" s="108">
        <f>PKG!E188</f>
        <v>0</v>
      </c>
      <c r="E176" s="108" t="str">
        <f>PKG!F188</f>
        <v/>
      </c>
      <c r="F176" s="108" t="str">
        <f>PKG!G188</f>
        <v/>
      </c>
      <c r="G176" s="108">
        <f>PKG!H188</f>
        <v>0</v>
      </c>
      <c r="H176" s="108" t="str">
        <f>PKG!I188</f>
        <v/>
      </c>
      <c r="I176" s="108" t="str">
        <f>PKG!J188</f>
        <v/>
      </c>
      <c r="J176" s="108" t="str">
        <f>PKG!K188</f>
        <v/>
      </c>
      <c r="K176" s="108" t="str">
        <f>PKG!L188</f>
        <v/>
      </c>
      <c r="L176" s="108">
        <f>PKG!M188</f>
        <v>0</v>
      </c>
      <c r="M176" s="108">
        <f>PKG!N188</f>
        <v>0</v>
      </c>
      <c r="N176" s="108">
        <f>PKG!O188</f>
        <v>0</v>
      </c>
      <c r="O176" s="108">
        <f>PKG!P188</f>
        <v>0</v>
      </c>
      <c r="P176" s="108">
        <f>PKG!Q188</f>
        <v>0</v>
      </c>
      <c r="Q176" s="108">
        <f>PKG!R188</f>
        <v>0</v>
      </c>
      <c r="R176" s="108">
        <f>PKG!S188</f>
        <v>0</v>
      </c>
      <c r="S176" s="108">
        <f>PKG!T188</f>
        <v>0</v>
      </c>
      <c r="T176" s="108">
        <f>PKG!U188</f>
        <v>0</v>
      </c>
      <c r="U176" s="108">
        <f>PKG!V188</f>
        <v>0</v>
      </c>
      <c r="V176" s="108">
        <f>PKG!W188</f>
        <v>0</v>
      </c>
      <c r="W176" s="108">
        <f>PKG!X188</f>
        <v>0</v>
      </c>
      <c r="X176" s="108">
        <f>PKG!Y188</f>
        <v>0</v>
      </c>
      <c r="Y176" s="108">
        <f>PKG!Z188</f>
        <v>0</v>
      </c>
      <c r="Z176" s="108">
        <f>PKG!AA188</f>
        <v>0</v>
      </c>
      <c r="AA176" s="108">
        <f>PKG!AB188</f>
        <v>0</v>
      </c>
      <c r="AB176" s="108">
        <f>PKG!AC188</f>
        <v>0</v>
      </c>
      <c r="AC176" s="108">
        <f>PKG!AD188</f>
        <v>0</v>
      </c>
      <c r="AD176" s="108">
        <f>PKG!AE188</f>
        <v>0</v>
      </c>
      <c r="AE176" s="108">
        <f>PKG!AF188</f>
        <v>0</v>
      </c>
      <c r="AF176" s="108" t="str">
        <f>PKG!AG188</f>
        <v/>
      </c>
      <c r="AG176" s="108" t="str">
        <f>PKG!AH188</f>
        <v/>
      </c>
      <c r="AH176" s="108" t="str">
        <f>PKG!AI188</f>
        <v/>
      </c>
      <c r="AI176" s="108" t="str">
        <f>PKG!AJ188</f>
        <v/>
      </c>
      <c r="AJ176" s="108">
        <f>PKG!AK188</f>
        <v>0</v>
      </c>
      <c r="AK176" s="108">
        <f>PKG!AL188</f>
        <v>0</v>
      </c>
      <c r="AL176" s="108">
        <f>PKG!AM188</f>
        <v>0</v>
      </c>
      <c r="AM176" s="108">
        <f>PKG!AN188</f>
        <v>0</v>
      </c>
      <c r="AN176" s="108">
        <f>PKG!AO188</f>
        <v>0</v>
      </c>
      <c r="AO176" s="108">
        <f>PKG!AP188</f>
        <v>0</v>
      </c>
      <c r="AP176" s="108">
        <f>PKG!AQ188</f>
        <v>0</v>
      </c>
      <c r="AQ176" s="108">
        <f>PKG!AR188</f>
        <v>0</v>
      </c>
      <c r="AR176" s="108">
        <f>PKG!AS188</f>
        <v>0</v>
      </c>
      <c r="AS176" s="108">
        <f>PKG!AT188</f>
        <v>0</v>
      </c>
      <c r="AT176" s="108">
        <f>PKG!AU188</f>
        <v>0</v>
      </c>
      <c r="AU176" s="108">
        <f>PKG!AV188</f>
        <v>0</v>
      </c>
      <c r="AV176" s="108">
        <f>PKG!AW188</f>
        <v>0</v>
      </c>
      <c r="AW176" s="108">
        <f>PKG!AX188</f>
        <v>0</v>
      </c>
    </row>
    <row r="177" spans="1:49" x14ac:dyDescent="0.25">
      <c r="A177" s="108">
        <f>PKG!B189</f>
        <v>176</v>
      </c>
      <c r="B177" s="108">
        <f>PKG!C189</f>
        <v>0</v>
      </c>
      <c r="C177" s="108">
        <f>PKG!D189</f>
        <v>0</v>
      </c>
      <c r="D177" s="108">
        <f>PKG!E189</f>
        <v>0</v>
      </c>
      <c r="E177" s="108" t="str">
        <f>PKG!F189</f>
        <v/>
      </c>
      <c r="F177" s="108" t="str">
        <f>PKG!G189</f>
        <v/>
      </c>
      <c r="G177" s="108">
        <f>PKG!H189</f>
        <v>0</v>
      </c>
      <c r="H177" s="108" t="str">
        <f>PKG!I189</f>
        <v/>
      </c>
      <c r="I177" s="108" t="str">
        <f>PKG!J189</f>
        <v/>
      </c>
      <c r="J177" s="108" t="str">
        <f>PKG!K189</f>
        <v/>
      </c>
      <c r="K177" s="108" t="str">
        <f>PKG!L189</f>
        <v/>
      </c>
      <c r="L177" s="108">
        <f>PKG!M189</f>
        <v>0</v>
      </c>
      <c r="M177" s="108">
        <f>PKG!N189</f>
        <v>0</v>
      </c>
      <c r="N177" s="108">
        <f>PKG!O189</f>
        <v>0</v>
      </c>
      <c r="O177" s="108">
        <f>PKG!P189</f>
        <v>0</v>
      </c>
      <c r="P177" s="108">
        <f>PKG!Q189</f>
        <v>0</v>
      </c>
      <c r="Q177" s="108">
        <f>PKG!R189</f>
        <v>0</v>
      </c>
      <c r="R177" s="108">
        <f>PKG!S189</f>
        <v>0</v>
      </c>
      <c r="S177" s="108">
        <f>PKG!T189</f>
        <v>0</v>
      </c>
      <c r="T177" s="108">
        <f>PKG!U189</f>
        <v>0</v>
      </c>
      <c r="U177" s="108">
        <f>PKG!V189</f>
        <v>0</v>
      </c>
      <c r="V177" s="108">
        <f>PKG!W189</f>
        <v>0</v>
      </c>
      <c r="W177" s="108">
        <f>PKG!X189</f>
        <v>0</v>
      </c>
      <c r="X177" s="108">
        <f>PKG!Y189</f>
        <v>0</v>
      </c>
      <c r="Y177" s="108">
        <f>PKG!Z189</f>
        <v>0</v>
      </c>
      <c r="Z177" s="108">
        <f>PKG!AA189</f>
        <v>0</v>
      </c>
      <c r="AA177" s="108">
        <f>PKG!AB189</f>
        <v>0</v>
      </c>
      <c r="AB177" s="108">
        <f>PKG!AC189</f>
        <v>0</v>
      </c>
      <c r="AC177" s="108">
        <f>PKG!AD189</f>
        <v>0</v>
      </c>
      <c r="AD177" s="108">
        <f>PKG!AE189</f>
        <v>0</v>
      </c>
      <c r="AE177" s="108">
        <f>PKG!AF189</f>
        <v>0</v>
      </c>
      <c r="AF177" s="108" t="str">
        <f>PKG!AG189</f>
        <v/>
      </c>
      <c r="AG177" s="108" t="str">
        <f>PKG!AH189</f>
        <v/>
      </c>
      <c r="AH177" s="108" t="str">
        <f>PKG!AI189</f>
        <v/>
      </c>
      <c r="AI177" s="108" t="str">
        <f>PKG!AJ189</f>
        <v/>
      </c>
      <c r="AJ177" s="108">
        <f>PKG!AK189</f>
        <v>0</v>
      </c>
      <c r="AK177" s="108">
        <f>PKG!AL189</f>
        <v>0</v>
      </c>
      <c r="AL177" s="108">
        <f>PKG!AM189</f>
        <v>0</v>
      </c>
      <c r="AM177" s="108">
        <f>PKG!AN189</f>
        <v>0</v>
      </c>
      <c r="AN177" s="108">
        <f>PKG!AO189</f>
        <v>0</v>
      </c>
      <c r="AO177" s="108">
        <f>PKG!AP189</f>
        <v>0</v>
      </c>
      <c r="AP177" s="108">
        <f>PKG!AQ189</f>
        <v>0</v>
      </c>
      <c r="AQ177" s="108">
        <f>PKG!AR189</f>
        <v>0</v>
      </c>
      <c r="AR177" s="108">
        <f>PKG!AS189</f>
        <v>0</v>
      </c>
      <c r="AS177" s="108">
        <f>PKG!AT189</f>
        <v>0</v>
      </c>
      <c r="AT177" s="108">
        <f>PKG!AU189</f>
        <v>0</v>
      </c>
      <c r="AU177" s="108">
        <f>PKG!AV189</f>
        <v>0</v>
      </c>
      <c r="AV177" s="108">
        <f>PKG!AW189</f>
        <v>0</v>
      </c>
      <c r="AW177" s="108">
        <f>PKG!AX189</f>
        <v>0</v>
      </c>
    </row>
    <row r="178" spans="1:49" x14ac:dyDescent="0.25">
      <c r="A178" s="108">
        <f>PKG!B190</f>
        <v>177</v>
      </c>
      <c r="B178" s="108">
        <f>PKG!C190</f>
        <v>0</v>
      </c>
      <c r="C178" s="108">
        <f>PKG!D190</f>
        <v>0</v>
      </c>
      <c r="D178" s="108">
        <f>PKG!E190</f>
        <v>0</v>
      </c>
      <c r="E178" s="108" t="str">
        <f>PKG!F190</f>
        <v/>
      </c>
      <c r="F178" s="108" t="str">
        <f>PKG!G190</f>
        <v/>
      </c>
      <c r="G178" s="108">
        <f>PKG!H190</f>
        <v>0</v>
      </c>
      <c r="H178" s="108" t="str">
        <f>PKG!I190</f>
        <v/>
      </c>
      <c r="I178" s="108" t="str">
        <f>PKG!J190</f>
        <v/>
      </c>
      <c r="J178" s="108" t="str">
        <f>PKG!K190</f>
        <v/>
      </c>
      <c r="K178" s="108" t="str">
        <f>PKG!L190</f>
        <v/>
      </c>
      <c r="L178" s="108">
        <f>PKG!M190</f>
        <v>0</v>
      </c>
      <c r="M178" s="108">
        <f>PKG!N190</f>
        <v>0</v>
      </c>
      <c r="N178" s="108">
        <f>PKG!O190</f>
        <v>0</v>
      </c>
      <c r="O178" s="108">
        <f>PKG!P190</f>
        <v>0</v>
      </c>
      <c r="P178" s="108">
        <f>PKG!Q190</f>
        <v>0</v>
      </c>
      <c r="Q178" s="108">
        <f>PKG!R190</f>
        <v>0</v>
      </c>
      <c r="R178" s="108">
        <f>PKG!S190</f>
        <v>0</v>
      </c>
      <c r="S178" s="108">
        <f>PKG!T190</f>
        <v>0</v>
      </c>
      <c r="T178" s="108">
        <f>PKG!U190</f>
        <v>0</v>
      </c>
      <c r="U178" s="108">
        <f>PKG!V190</f>
        <v>0</v>
      </c>
      <c r="V178" s="108">
        <f>PKG!W190</f>
        <v>0</v>
      </c>
      <c r="W178" s="108">
        <f>PKG!X190</f>
        <v>0</v>
      </c>
      <c r="X178" s="108">
        <f>PKG!Y190</f>
        <v>0</v>
      </c>
      <c r="Y178" s="108">
        <f>PKG!Z190</f>
        <v>0</v>
      </c>
      <c r="Z178" s="108">
        <f>PKG!AA190</f>
        <v>0</v>
      </c>
      <c r="AA178" s="108">
        <f>PKG!AB190</f>
        <v>0</v>
      </c>
      <c r="AB178" s="108">
        <f>PKG!AC190</f>
        <v>0</v>
      </c>
      <c r="AC178" s="108">
        <f>PKG!AD190</f>
        <v>0</v>
      </c>
      <c r="AD178" s="108">
        <f>PKG!AE190</f>
        <v>0</v>
      </c>
      <c r="AE178" s="108">
        <f>PKG!AF190</f>
        <v>0</v>
      </c>
      <c r="AF178" s="108" t="str">
        <f>PKG!AG190</f>
        <v/>
      </c>
      <c r="AG178" s="108" t="str">
        <f>PKG!AH190</f>
        <v/>
      </c>
      <c r="AH178" s="108" t="str">
        <f>PKG!AI190</f>
        <v/>
      </c>
      <c r="AI178" s="108" t="str">
        <f>PKG!AJ190</f>
        <v/>
      </c>
      <c r="AJ178" s="108">
        <f>PKG!AK190</f>
        <v>0</v>
      </c>
      <c r="AK178" s="108">
        <f>PKG!AL190</f>
        <v>0</v>
      </c>
      <c r="AL178" s="108">
        <f>PKG!AM190</f>
        <v>0</v>
      </c>
      <c r="AM178" s="108">
        <f>PKG!AN190</f>
        <v>0</v>
      </c>
      <c r="AN178" s="108">
        <f>PKG!AO190</f>
        <v>0</v>
      </c>
      <c r="AO178" s="108">
        <f>PKG!AP190</f>
        <v>0</v>
      </c>
      <c r="AP178" s="108">
        <f>PKG!AQ190</f>
        <v>0</v>
      </c>
      <c r="AQ178" s="108">
        <f>PKG!AR190</f>
        <v>0</v>
      </c>
      <c r="AR178" s="108">
        <f>PKG!AS190</f>
        <v>0</v>
      </c>
      <c r="AS178" s="108">
        <f>PKG!AT190</f>
        <v>0</v>
      </c>
      <c r="AT178" s="108">
        <f>PKG!AU190</f>
        <v>0</v>
      </c>
      <c r="AU178" s="108">
        <f>PKG!AV190</f>
        <v>0</v>
      </c>
      <c r="AV178" s="108">
        <f>PKG!AW190</f>
        <v>0</v>
      </c>
      <c r="AW178" s="108">
        <f>PKG!AX190</f>
        <v>0</v>
      </c>
    </row>
    <row r="179" spans="1:49" x14ac:dyDescent="0.25">
      <c r="A179" s="108">
        <f>PKG!B191</f>
        <v>178</v>
      </c>
      <c r="B179" s="108">
        <f>PKG!C191</f>
        <v>0</v>
      </c>
      <c r="C179" s="108">
        <f>PKG!D191</f>
        <v>0</v>
      </c>
      <c r="D179" s="108">
        <f>PKG!E191</f>
        <v>0</v>
      </c>
      <c r="E179" s="108" t="str">
        <f>PKG!F191</f>
        <v/>
      </c>
      <c r="F179" s="108" t="str">
        <f>PKG!G191</f>
        <v/>
      </c>
      <c r="G179" s="108">
        <f>PKG!H191</f>
        <v>0</v>
      </c>
      <c r="H179" s="108" t="str">
        <f>PKG!I191</f>
        <v/>
      </c>
      <c r="I179" s="108" t="str">
        <f>PKG!J191</f>
        <v/>
      </c>
      <c r="J179" s="108" t="str">
        <f>PKG!K191</f>
        <v/>
      </c>
      <c r="K179" s="108" t="str">
        <f>PKG!L191</f>
        <v/>
      </c>
      <c r="L179" s="108">
        <f>PKG!M191</f>
        <v>0</v>
      </c>
      <c r="M179" s="108">
        <f>PKG!N191</f>
        <v>0</v>
      </c>
      <c r="N179" s="108">
        <f>PKG!O191</f>
        <v>0</v>
      </c>
      <c r="O179" s="108">
        <f>PKG!P191</f>
        <v>0</v>
      </c>
      <c r="P179" s="108">
        <f>PKG!Q191</f>
        <v>0</v>
      </c>
      <c r="Q179" s="108">
        <f>PKG!R191</f>
        <v>0</v>
      </c>
      <c r="R179" s="108">
        <f>PKG!S191</f>
        <v>0</v>
      </c>
      <c r="S179" s="108">
        <f>PKG!T191</f>
        <v>0</v>
      </c>
      <c r="T179" s="108">
        <f>PKG!U191</f>
        <v>0</v>
      </c>
      <c r="U179" s="108">
        <f>PKG!V191</f>
        <v>0</v>
      </c>
      <c r="V179" s="108">
        <f>PKG!W191</f>
        <v>0</v>
      </c>
      <c r="W179" s="108">
        <f>PKG!X191</f>
        <v>0</v>
      </c>
      <c r="X179" s="108">
        <f>PKG!Y191</f>
        <v>0</v>
      </c>
      <c r="Y179" s="108">
        <f>PKG!Z191</f>
        <v>0</v>
      </c>
      <c r="Z179" s="108">
        <f>PKG!AA191</f>
        <v>0</v>
      </c>
      <c r="AA179" s="108">
        <f>PKG!AB191</f>
        <v>0</v>
      </c>
      <c r="AB179" s="108">
        <f>PKG!AC191</f>
        <v>0</v>
      </c>
      <c r="AC179" s="108">
        <f>PKG!AD191</f>
        <v>0</v>
      </c>
      <c r="AD179" s="108">
        <f>PKG!AE191</f>
        <v>0</v>
      </c>
      <c r="AE179" s="108">
        <f>PKG!AF191</f>
        <v>0</v>
      </c>
      <c r="AF179" s="108" t="str">
        <f>PKG!AG191</f>
        <v/>
      </c>
      <c r="AG179" s="108" t="str">
        <f>PKG!AH191</f>
        <v/>
      </c>
      <c r="AH179" s="108" t="str">
        <f>PKG!AI191</f>
        <v/>
      </c>
      <c r="AI179" s="108" t="str">
        <f>PKG!AJ191</f>
        <v/>
      </c>
      <c r="AJ179" s="108">
        <f>PKG!AK191</f>
        <v>0</v>
      </c>
      <c r="AK179" s="108">
        <f>PKG!AL191</f>
        <v>0</v>
      </c>
      <c r="AL179" s="108">
        <f>PKG!AM191</f>
        <v>0</v>
      </c>
      <c r="AM179" s="108">
        <f>PKG!AN191</f>
        <v>0</v>
      </c>
      <c r="AN179" s="108">
        <f>PKG!AO191</f>
        <v>0</v>
      </c>
      <c r="AO179" s="108">
        <f>PKG!AP191</f>
        <v>0</v>
      </c>
      <c r="AP179" s="108">
        <f>PKG!AQ191</f>
        <v>0</v>
      </c>
      <c r="AQ179" s="108">
        <f>PKG!AR191</f>
        <v>0</v>
      </c>
      <c r="AR179" s="108">
        <f>PKG!AS191</f>
        <v>0</v>
      </c>
      <c r="AS179" s="108">
        <f>PKG!AT191</f>
        <v>0</v>
      </c>
      <c r="AT179" s="108">
        <f>PKG!AU191</f>
        <v>0</v>
      </c>
      <c r="AU179" s="108">
        <f>PKG!AV191</f>
        <v>0</v>
      </c>
      <c r="AV179" s="108">
        <f>PKG!AW191</f>
        <v>0</v>
      </c>
      <c r="AW179" s="108">
        <f>PKG!AX191</f>
        <v>0</v>
      </c>
    </row>
    <row r="180" spans="1:49" x14ac:dyDescent="0.25">
      <c r="A180" s="108">
        <f>PKG!B192</f>
        <v>179</v>
      </c>
      <c r="B180" s="108">
        <f>PKG!C192</f>
        <v>0</v>
      </c>
      <c r="C180" s="108">
        <f>PKG!D192</f>
        <v>0</v>
      </c>
      <c r="D180" s="108">
        <f>PKG!E192</f>
        <v>0</v>
      </c>
      <c r="E180" s="108" t="str">
        <f>PKG!F192</f>
        <v/>
      </c>
      <c r="F180" s="108" t="str">
        <f>PKG!G192</f>
        <v/>
      </c>
      <c r="G180" s="108">
        <f>PKG!H192</f>
        <v>0</v>
      </c>
      <c r="H180" s="108" t="str">
        <f>PKG!I192</f>
        <v/>
      </c>
      <c r="I180" s="108" t="str">
        <f>PKG!J192</f>
        <v/>
      </c>
      <c r="J180" s="108" t="str">
        <f>PKG!K192</f>
        <v/>
      </c>
      <c r="K180" s="108" t="str">
        <f>PKG!L192</f>
        <v/>
      </c>
      <c r="L180" s="108">
        <f>PKG!M192</f>
        <v>0</v>
      </c>
      <c r="M180" s="108">
        <f>PKG!N192</f>
        <v>0</v>
      </c>
      <c r="N180" s="108">
        <f>PKG!O192</f>
        <v>0</v>
      </c>
      <c r="O180" s="108">
        <f>PKG!P192</f>
        <v>0</v>
      </c>
      <c r="P180" s="108">
        <f>PKG!Q192</f>
        <v>0</v>
      </c>
      <c r="Q180" s="108">
        <f>PKG!R192</f>
        <v>0</v>
      </c>
      <c r="R180" s="108">
        <f>PKG!S192</f>
        <v>0</v>
      </c>
      <c r="S180" s="108">
        <f>PKG!T192</f>
        <v>0</v>
      </c>
      <c r="T180" s="108">
        <f>PKG!U192</f>
        <v>0</v>
      </c>
      <c r="U180" s="108">
        <f>PKG!V192</f>
        <v>0</v>
      </c>
      <c r="V180" s="108">
        <f>PKG!W192</f>
        <v>0</v>
      </c>
      <c r="W180" s="108">
        <f>PKG!X192</f>
        <v>0</v>
      </c>
      <c r="X180" s="108">
        <f>PKG!Y192</f>
        <v>0</v>
      </c>
      <c r="Y180" s="108">
        <f>PKG!Z192</f>
        <v>0</v>
      </c>
      <c r="Z180" s="108">
        <f>PKG!AA192</f>
        <v>0</v>
      </c>
      <c r="AA180" s="108">
        <f>PKG!AB192</f>
        <v>0</v>
      </c>
      <c r="AB180" s="108">
        <f>PKG!AC192</f>
        <v>0</v>
      </c>
      <c r="AC180" s="108">
        <f>PKG!AD192</f>
        <v>0</v>
      </c>
      <c r="AD180" s="108">
        <f>PKG!AE192</f>
        <v>0</v>
      </c>
      <c r="AE180" s="108">
        <f>PKG!AF192</f>
        <v>0</v>
      </c>
      <c r="AF180" s="108" t="str">
        <f>PKG!AG192</f>
        <v/>
      </c>
      <c r="AG180" s="108" t="str">
        <f>PKG!AH192</f>
        <v/>
      </c>
      <c r="AH180" s="108" t="str">
        <f>PKG!AI192</f>
        <v/>
      </c>
      <c r="AI180" s="108" t="str">
        <f>PKG!AJ192</f>
        <v/>
      </c>
      <c r="AJ180" s="108">
        <f>PKG!AK192</f>
        <v>0</v>
      </c>
      <c r="AK180" s="108">
        <f>PKG!AL192</f>
        <v>0</v>
      </c>
      <c r="AL180" s="108">
        <f>PKG!AM192</f>
        <v>0</v>
      </c>
      <c r="AM180" s="108">
        <f>PKG!AN192</f>
        <v>0</v>
      </c>
      <c r="AN180" s="108">
        <f>PKG!AO192</f>
        <v>0</v>
      </c>
      <c r="AO180" s="108">
        <f>PKG!AP192</f>
        <v>0</v>
      </c>
      <c r="AP180" s="108">
        <f>PKG!AQ192</f>
        <v>0</v>
      </c>
      <c r="AQ180" s="108">
        <f>PKG!AR192</f>
        <v>0</v>
      </c>
      <c r="AR180" s="108">
        <f>PKG!AS192</f>
        <v>0</v>
      </c>
      <c r="AS180" s="108">
        <f>PKG!AT192</f>
        <v>0</v>
      </c>
      <c r="AT180" s="108">
        <f>PKG!AU192</f>
        <v>0</v>
      </c>
      <c r="AU180" s="108">
        <f>PKG!AV192</f>
        <v>0</v>
      </c>
      <c r="AV180" s="108">
        <f>PKG!AW192</f>
        <v>0</v>
      </c>
      <c r="AW180" s="108">
        <f>PKG!AX192</f>
        <v>0</v>
      </c>
    </row>
    <row r="181" spans="1:49" x14ac:dyDescent="0.25">
      <c r="A181" s="108">
        <f>PKG!B193</f>
        <v>180</v>
      </c>
      <c r="B181" s="108">
        <f>PKG!C193</f>
        <v>0</v>
      </c>
      <c r="C181" s="108">
        <f>PKG!D193</f>
        <v>0</v>
      </c>
      <c r="D181" s="108">
        <f>PKG!E193</f>
        <v>0</v>
      </c>
      <c r="E181" s="108" t="str">
        <f>PKG!F193</f>
        <v/>
      </c>
      <c r="F181" s="108" t="str">
        <f>PKG!G193</f>
        <v/>
      </c>
      <c r="G181" s="108">
        <f>PKG!H193</f>
        <v>0</v>
      </c>
      <c r="H181" s="108" t="str">
        <f>PKG!I193</f>
        <v/>
      </c>
      <c r="I181" s="108" t="str">
        <f>PKG!J193</f>
        <v/>
      </c>
      <c r="J181" s="108" t="str">
        <f>PKG!K193</f>
        <v/>
      </c>
      <c r="K181" s="108" t="str">
        <f>PKG!L193</f>
        <v/>
      </c>
      <c r="L181" s="108">
        <f>PKG!M193</f>
        <v>0</v>
      </c>
      <c r="M181" s="108">
        <f>PKG!N193</f>
        <v>0</v>
      </c>
      <c r="N181" s="108">
        <f>PKG!O193</f>
        <v>0</v>
      </c>
      <c r="O181" s="108">
        <f>PKG!P193</f>
        <v>0</v>
      </c>
      <c r="P181" s="108">
        <f>PKG!Q193</f>
        <v>0</v>
      </c>
      <c r="Q181" s="108">
        <f>PKG!R193</f>
        <v>0</v>
      </c>
      <c r="R181" s="108">
        <f>PKG!S193</f>
        <v>0</v>
      </c>
      <c r="S181" s="108">
        <f>PKG!T193</f>
        <v>0</v>
      </c>
      <c r="T181" s="108">
        <f>PKG!U193</f>
        <v>0</v>
      </c>
      <c r="U181" s="108">
        <f>PKG!V193</f>
        <v>0</v>
      </c>
      <c r="V181" s="108">
        <f>PKG!W193</f>
        <v>0</v>
      </c>
      <c r="W181" s="108">
        <f>PKG!X193</f>
        <v>0</v>
      </c>
      <c r="X181" s="108">
        <f>PKG!Y193</f>
        <v>0</v>
      </c>
      <c r="Y181" s="108">
        <f>PKG!Z193</f>
        <v>0</v>
      </c>
      <c r="Z181" s="108">
        <f>PKG!AA193</f>
        <v>0</v>
      </c>
      <c r="AA181" s="108">
        <f>PKG!AB193</f>
        <v>0</v>
      </c>
      <c r="AB181" s="108">
        <f>PKG!AC193</f>
        <v>0</v>
      </c>
      <c r="AC181" s="108">
        <f>PKG!AD193</f>
        <v>0</v>
      </c>
      <c r="AD181" s="108">
        <f>PKG!AE193</f>
        <v>0</v>
      </c>
      <c r="AE181" s="108">
        <f>PKG!AF193</f>
        <v>0</v>
      </c>
      <c r="AF181" s="108" t="str">
        <f>PKG!AG193</f>
        <v/>
      </c>
      <c r="AG181" s="108" t="str">
        <f>PKG!AH193</f>
        <v/>
      </c>
      <c r="AH181" s="108" t="str">
        <f>PKG!AI193</f>
        <v/>
      </c>
      <c r="AI181" s="108" t="str">
        <f>PKG!AJ193</f>
        <v/>
      </c>
      <c r="AJ181" s="108">
        <f>PKG!AK193</f>
        <v>0</v>
      </c>
      <c r="AK181" s="108">
        <f>PKG!AL193</f>
        <v>0</v>
      </c>
      <c r="AL181" s="108">
        <f>PKG!AM193</f>
        <v>0</v>
      </c>
      <c r="AM181" s="108">
        <f>PKG!AN193</f>
        <v>0</v>
      </c>
      <c r="AN181" s="108">
        <f>PKG!AO193</f>
        <v>0</v>
      </c>
      <c r="AO181" s="108">
        <f>PKG!AP193</f>
        <v>0</v>
      </c>
      <c r="AP181" s="108">
        <f>PKG!AQ193</f>
        <v>0</v>
      </c>
      <c r="AQ181" s="108">
        <f>PKG!AR193</f>
        <v>0</v>
      </c>
      <c r="AR181" s="108">
        <f>PKG!AS193</f>
        <v>0</v>
      </c>
      <c r="AS181" s="108">
        <f>PKG!AT193</f>
        <v>0</v>
      </c>
      <c r="AT181" s="108">
        <f>PKG!AU193</f>
        <v>0</v>
      </c>
      <c r="AU181" s="108">
        <f>PKG!AV193</f>
        <v>0</v>
      </c>
      <c r="AV181" s="108">
        <f>PKG!AW193</f>
        <v>0</v>
      </c>
      <c r="AW181" s="108">
        <f>PKG!AX193</f>
        <v>0</v>
      </c>
    </row>
    <row r="182" spans="1:49" x14ac:dyDescent="0.25">
      <c r="A182" s="108">
        <f>PKG!B194</f>
        <v>181</v>
      </c>
      <c r="B182" s="108">
        <f>PKG!C194</f>
        <v>0</v>
      </c>
      <c r="C182" s="108">
        <f>PKG!D194</f>
        <v>0</v>
      </c>
      <c r="D182" s="108">
        <f>PKG!E194</f>
        <v>0</v>
      </c>
      <c r="E182" s="108" t="str">
        <f>PKG!F194</f>
        <v/>
      </c>
      <c r="F182" s="108" t="str">
        <f>PKG!G194</f>
        <v/>
      </c>
      <c r="G182" s="108">
        <f>PKG!H194</f>
        <v>0</v>
      </c>
      <c r="H182" s="108" t="str">
        <f>PKG!I194</f>
        <v/>
      </c>
      <c r="I182" s="108" t="str">
        <f>PKG!J194</f>
        <v/>
      </c>
      <c r="J182" s="108" t="str">
        <f>PKG!K194</f>
        <v/>
      </c>
      <c r="K182" s="108" t="str">
        <f>PKG!L194</f>
        <v/>
      </c>
      <c r="L182" s="108">
        <f>PKG!M194</f>
        <v>0</v>
      </c>
      <c r="M182" s="108">
        <f>PKG!N194</f>
        <v>0</v>
      </c>
      <c r="N182" s="108">
        <f>PKG!O194</f>
        <v>0</v>
      </c>
      <c r="O182" s="108">
        <f>PKG!P194</f>
        <v>0</v>
      </c>
      <c r="P182" s="108">
        <f>PKG!Q194</f>
        <v>0</v>
      </c>
      <c r="Q182" s="108">
        <f>PKG!R194</f>
        <v>0</v>
      </c>
      <c r="R182" s="108">
        <f>PKG!S194</f>
        <v>0</v>
      </c>
      <c r="S182" s="108">
        <f>PKG!T194</f>
        <v>0</v>
      </c>
      <c r="T182" s="108">
        <f>PKG!U194</f>
        <v>0</v>
      </c>
      <c r="U182" s="108">
        <f>PKG!V194</f>
        <v>0</v>
      </c>
      <c r="V182" s="108">
        <f>PKG!W194</f>
        <v>0</v>
      </c>
      <c r="W182" s="108">
        <f>PKG!X194</f>
        <v>0</v>
      </c>
      <c r="X182" s="108">
        <f>PKG!Y194</f>
        <v>0</v>
      </c>
      <c r="Y182" s="108">
        <f>PKG!Z194</f>
        <v>0</v>
      </c>
      <c r="Z182" s="108">
        <f>PKG!AA194</f>
        <v>0</v>
      </c>
      <c r="AA182" s="108">
        <f>PKG!AB194</f>
        <v>0</v>
      </c>
      <c r="AB182" s="108">
        <f>PKG!AC194</f>
        <v>0</v>
      </c>
      <c r="AC182" s="108">
        <f>PKG!AD194</f>
        <v>0</v>
      </c>
      <c r="AD182" s="108">
        <f>PKG!AE194</f>
        <v>0</v>
      </c>
      <c r="AE182" s="108">
        <f>PKG!AF194</f>
        <v>0</v>
      </c>
      <c r="AF182" s="108" t="str">
        <f>PKG!AG194</f>
        <v/>
      </c>
      <c r="AG182" s="108" t="str">
        <f>PKG!AH194</f>
        <v/>
      </c>
      <c r="AH182" s="108" t="str">
        <f>PKG!AI194</f>
        <v/>
      </c>
      <c r="AI182" s="108" t="str">
        <f>PKG!AJ194</f>
        <v/>
      </c>
      <c r="AJ182" s="108">
        <f>PKG!AK194</f>
        <v>0</v>
      </c>
      <c r="AK182" s="108">
        <f>PKG!AL194</f>
        <v>0</v>
      </c>
      <c r="AL182" s="108">
        <f>PKG!AM194</f>
        <v>0</v>
      </c>
      <c r="AM182" s="108">
        <f>PKG!AN194</f>
        <v>0</v>
      </c>
      <c r="AN182" s="108">
        <f>PKG!AO194</f>
        <v>0</v>
      </c>
      <c r="AO182" s="108">
        <f>PKG!AP194</f>
        <v>0</v>
      </c>
      <c r="AP182" s="108">
        <f>PKG!AQ194</f>
        <v>0</v>
      </c>
      <c r="AQ182" s="108">
        <f>PKG!AR194</f>
        <v>0</v>
      </c>
      <c r="AR182" s="108">
        <f>PKG!AS194</f>
        <v>0</v>
      </c>
      <c r="AS182" s="108">
        <f>PKG!AT194</f>
        <v>0</v>
      </c>
      <c r="AT182" s="108">
        <f>PKG!AU194</f>
        <v>0</v>
      </c>
      <c r="AU182" s="108">
        <f>PKG!AV194</f>
        <v>0</v>
      </c>
      <c r="AV182" s="108">
        <f>PKG!AW194</f>
        <v>0</v>
      </c>
      <c r="AW182" s="108">
        <f>PKG!AX194</f>
        <v>0</v>
      </c>
    </row>
    <row r="183" spans="1:49" x14ac:dyDescent="0.25">
      <c r="A183" s="108">
        <f>PKG!B195</f>
        <v>182</v>
      </c>
      <c r="B183" s="108">
        <f>PKG!C195</f>
        <v>0</v>
      </c>
      <c r="C183" s="108">
        <f>PKG!D195</f>
        <v>0</v>
      </c>
      <c r="D183" s="108">
        <f>PKG!E195</f>
        <v>0</v>
      </c>
      <c r="E183" s="108" t="str">
        <f>PKG!F195</f>
        <v/>
      </c>
      <c r="F183" s="108" t="str">
        <f>PKG!G195</f>
        <v/>
      </c>
      <c r="G183" s="108">
        <f>PKG!H195</f>
        <v>0</v>
      </c>
      <c r="H183" s="108" t="str">
        <f>PKG!I195</f>
        <v/>
      </c>
      <c r="I183" s="108" t="str">
        <f>PKG!J195</f>
        <v/>
      </c>
      <c r="J183" s="108" t="str">
        <f>PKG!K195</f>
        <v/>
      </c>
      <c r="K183" s="108" t="str">
        <f>PKG!L195</f>
        <v/>
      </c>
      <c r="L183" s="108">
        <f>PKG!M195</f>
        <v>0</v>
      </c>
      <c r="M183" s="108">
        <f>PKG!N195</f>
        <v>0</v>
      </c>
      <c r="N183" s="108">
        <f>PKG!O195</f>
        <v>0</v>
      </c>
      <c r="O183" s="108">
        <f>PKG!P195</f>
        <v>0</v>
      </c>
      <c r="P183" s="108">
        <f>PKG!Q195</f>
        <v>0</v>
      </c>
      <c r="Q183" s="108">
        <f>PKG!R195</f>
        <v>0</v>
      </c>
      <c r="R183" s="108">
        <f>PKG!S195</f>
        <v>0</v>
      </c>
      <c r="S183" s="108">
        <f>PKG!T195</f>
        <v>0</v>
      </c>
      <c r="T183" s="108">
        <f>PKG!U195</f>
        <v>0</v>
      </c>
      <c r="U183" s="108">
        <f>PKG!V195</f>
        <v>0</v>
      </c>
      <c r="V183" s="108">
        <f>PKG!W195</f>
        <v>0</v>
      </c>
      <c r="W183" s="108">
        <f>PKG!X195</f>
        <v>0</v>
      </c>
      <c r="X183" s="108">
        <f>PKG!Y195</f>
        <v>0</v>
      </c>
      <c r="Y183" s="108">
        <f>PKG!Z195</f>
        <v>0</v>
      </c>
      <c r="Z183" s="108">
        <f>PKG!AA195</f>
        <v>0</v>
      </c>
      <c r="AA183" s="108">
        <f>PKG!AB195</f>
        <v>0</v>
      </c>
      <c r="AB183" s="108">
        <f>PKG!AC195</f>
        <v>0</v>
      </c>
      <c r="AC183" s="108">
        <f>PKG!AD195</f>
        <v>0</v>
      </c>
      <c r="AD183" s="108">
        <f>PKG!AE195</f>
        <v>0</v>
      </c>
      <c r="AE183" s="108">
        <f>PKG!AF195</f>
        <v>0</v>
      </c>
      <c r="AF183" s="108" t="str">
        <f>PKG!AG195</f>
        <v/>
      </c>
      <c r="AG183" s="108" t="str">
        <f>PKG!AH195</f>
        <v/>
      </c>
      <c r="AH183" s="108" t="str">
        <f>PKG!AI195</f>
        <v/>
      </c>
      <c r="AI183" s="108" t="str">
        <f>PKG!AJ195</f>
        <v/>
      </c>
      <c r="AJ183" s="108">
        <f>PKG!AK195</f>
        <v>0</v>
      </c>
      <c r="AK183" s="108">
        <f>PKG!AL195</f>
        <v>0</v>
      </c>
      <c r="AL183" s="108">
        <f>PKG!AM195</f>
        <v>0</v>
      </c>
      <c r="AM183" s="108">
        <f>PKG!AN195</f>
        <v>0</v>
      </c>
      <c r="AN183" s="108">
        <f>PKG!AO195</f>
        <v>0</v>
      </c>
      <c r="AO183" s="108">
        <f>PKG!AP195</f>
        <v>0</v>
      </c>
      <c r="AP183" s="108">
        <f>PKG!AQ195</f>
        <v>0</v>
      </c>
      <c r="AQ183" s="108">
        <f>PKG!AR195</f>
        <v>0</v>
      </c>
      <c r="AR183" s="108">
        <f>PKG!AS195</f>
        <v>0</v>
      </c>
      <c r="AS183" s="108">
        <f>PKG!AT195</f>
        <v>0</v>
      </c>
      <c r="AT183" s="108">
        <f>PKG!AU195</f>
        <v>0</v>
      </c>
      <c r="AU183" s="108">
        <f>PKG!AV195</f>
        <v>0</v>
      </c>
      <c r="AV183" s="108">
        <f>PKG!AW195</f>
        <v>0</v>
      </c>
      <c r="AW183" s="108">
        <f>PKG!AX195</f>
        <v>0</v>
      </c>
    </row>
    <row r="184" spans="1:49" x14ac:dyDescent="0.25">
      <c r="A184" s="108">
        <f>PKG!B196</f>
        <v>183</v>
      </c>
      <c r="B184" s="108">
        <f>PKG!C196</f>
        <v>0</v>
      </c>
      <c r="C184" s="108">
        <f>PKG!D196</f>
        <v>0</v>
      </c>
      <c r="D184" s="108">
        <f>PKG!E196</f>
        <v>0</v>
      </c>
      <c r="E184" s="108" t="str">
        <f>PKG!F196</f>
        <v/>
      </c>
      <c r="F184" s="108" t="str">
        <f>PKG!G196</f>
        <v/>
      </c>
      <c r="G184" s="108">
        <f>PKG!H196</f>
        <v>0</v>
      </c>
      <c r="H184" s="108" t="str">
        <f>PKG!I196</f>
        <v/>
      </c>
      <c r="I184" s="108" t="str">
        <f>PKG!J196</f>
        <v/>
      </c>
      <c r="J184" s="108" t="str">
        <f>PKG!K196</f>
        <v/>
      </c>
      <c r="K184" s="108" t="str">
        <f>PKG!L196</f>
        <v/>
      </c>
      <c r="L184" s="108">
        <f>PKG!M196</f>
        <v>0</v>
      </c>
      <c r="M184" s="108">
        <f>PKG!N196</f>
        <v>0</v>
      </c>
      <c r="N184" s="108">
        <f>PKG!O196</f>
        <v>0</v>
      </c>
      <c r="O184" s="108">
        <f>PKG!P196</f>
        <v>0</v>
      </c>
      <c r="P184" s="108">
        <f>PKG!Q196</f>
        <v>0</v>
      </c>
      <c r="Q184" s="108">
        <f>PKG!R196</f>
        <v>0</v>
      </c>
      <c r="R184" s="108">
        <f>PKG!S196</f>
        <v>0</v>
      </c>
      <c r="S184" s="108">
        <f>PKG!T196</f>
        <v>0</v>
      </c>
      <c r="T184" s="108">
        <f>PKG!U196</f>
        <v>0</v>
      </c>
      <c r="U184" s="108">
        <f>PKG!V196</f>
        <v>0</v>
      </c>
      <c r="V184" s="108">
        <f>PKG!W196</f>
        <v>0</v>
      </c>
      <c r="W184" s="108">
        <f>PKG!X196</f>
        <v>0</v>
      </c>
      <c r="X184" s="108">
        <f>PKG!Y196</f>
        <v>0</v>
      </c>
      <c r="Y184" s="108">
        <f>PKG!Z196</f>
        <v>0</v>
      </c>
      <c r="Z184" s="108">
        <f>PKG!AA196</f>
        <v>0</v>
      </c>
      <c r="AA184" s="108">
        <f>PKG!AB196</f>
        <v>0</v>
      </c>
      <c r="AB184" s="108">
        <f>PKG!AC196</f>
        <v>0</v>
      </c>
      <c r="AC184" s="108">
        <f>PKG!AD196</f>
        <v>0</v>
      </c>
      <c r="AD184" s="108">
        <f>PKG!AE196</f>
        <v>0</v>
      </c>
      <c r="AE184" s="108">
        <f>PKG!AF196</f>
        <v>0</v>
      </c>
      <c r="AF184" s="108" t="str">
        <f>PKG!AG196</f>
        <v/>
      </c>
      <c r="AG184" s="108" t="str">
        <f>PKG!AH196</f>
        <v/>
      </c>
      <c r="AH184" s="108" t="str">
        <f>PKG!AI196</f>
        <v/>
      </c>
      <c r="AI184" s="108" t="str">
        <f>PKG!AJ196</f>
        <v/>
      </c>
      <c r="AJ184" s="108">
        <f>PKG!AK196</f>
        <v>0</v>
      </c>
      <c r="AK184" s="108">
        <f>PKG!AL196</f>
        <v>0</v>
      </c>
      <c r="AL184" s="108">
        <f>PKG!AM196</f>
        <v>0</v>
      </c>
      <c r="AM184" s="108">
        <f>PKG!AN196</f>
        <v>0</v>
      </c>
      <c r="AN184" s="108">
        <f>PKG!AO196</f>
        <v>0</v>
      </c>
      <c r="AO184" s="108">
        <f>PKG!AP196</f>
        <v>0</v>
      </c>
      <c r="AP184" s="108">
        <f>PKG!AQ196</f>
        <v>0</v>
      </c>
      <c r="AQ184" s="108">
        <f>PKG!AR196</f>
        <v>0</v>
      </c>
      <c r="AR184" s="108">
        <f>PKG!AS196</f>
        <v>0</v>
      </c>
      <c r="AS184" s="108">
        <f>PKG!AT196</f>
        <v>0</v>
      </c>
      <c r="AT184" s="108">
        <f>PKG!AU196</f>
        <v>0</v>
      </c>
      <c r="AU184" s="108">
        <f>PKG!AV196</f>
        <v>0</v>
      </c>
      <c r="AV184" s="108">
        <f>PKG!AW196</f>
        <v>0</v>
      </c>
      <c r="AW184" s="108">
        <f>PKG!AX196</f>
        <v>0</v>
      </c>
    </row>
    <row r="185" spans="1:49" x14ac:dyDescent="0.25">
      <c r="A185" s="108">
        <f>PKG!B197</f>
        <v>184</v>
      </c>
      <c r="B185" s="108">
        <f>PKG!C197</f>
        <v>0</v>
      </c>
      <c r="C185" s="108">
        <f>PKG!D197</f>
        <v>0</v>
      </c>
      <c r="D185" s="108">
        <f>PKG!E197</f>
        <v>0</v>
      </c>
      <c r="E185" s="108" t="str">
        <f>PKG!F197</f>
        <v/>
      </c>
      <c r="F185" s="108" t="str">
        <f>PKG!G197</f>
        <v/>
      </c>
      <c r="G185" s="108">
        <f>PKG!H197</f>
        <v>0</v>
      </c>
      <c r="H185" s="108" t="str">
        <f>PKG!I197</f>
        <v/>
      </c>
      <c r="I185" s="108" t="str">
        <f>PKG!J197</f>
        <v/>
      </c>
      <c r="J185" s="108" t="str">
        <f>PKG!K197</f>
        <v/>
      </c>
      <c r="K185" s="108" t="str">
        <f>PKG!L197</f>
        <v/>
      </c>
      <c r="L185" s="108">
        <f>PKG!M197</f>
        <v>0</v>
      </c>
      <c r="M185" s="108">
        <f>PKG!N197</f>
        <v>0</v>
      </c>
      <c r="N185" s="108">
        <f>PKG!O197</f>
        <v>0</v>
      </c>
      <c r="O185" s="108">
        <f>PKG!P197</f>
        <v>0</v>
      </c>
      <c r="P185" s="108">
        <f>PKG!Q197</f>
        <v>0</v>
      </c>
      <c r="Q185" s="108">
        <f>PKG!R197</f>
        <v>0</v>
      </c>
      <c r="R185" s="108">
        <f>PKG!S197</f>
        <v>0</v>
      </c>
      <c r="S185" s="108">
        <f>PKG!T197</f>
        <v>0</v>
      </c>
      <c r="T185" s="108">
        <f>PKG!U197</f>
        <v>0</v>
      </c>
      <c r="U185" s="108">
        <f>PKG!V197</f>
        <v>0</v>
      </c>
      <c r="V185" s="108">
        <f>PKG!W197</f>
        <v>0</v>
      </c>
      <c r="W185" s="108">
        <f>PKG!X197</f>
        <v>0</v>
      </c>
      <c r="X185" s="108">
        <f>PKG!Y197</f>
        <v>0</v>
      </c>
      <c r="Y185" s="108">
        <f>PKG!Z197</f>
        <v>0</v>
      </c>
      <c r="Z185" s="108">
        <f>PKG!AA197</f>
        <v>0</v>
      </c>
      <c r="AA185" s="108">
        <f>PKG!AB197</f>
        <v>0</v>
      </c>
      <c r="AB185" s="108">
        <f>PKG!AC197</f>
        <v>0</v>
      </c>
      <c r="AC185" s="108">
        <f>PKG!AD197</f>
        <v>0</v>
      </c>
      <c r="AD185" s="108">
        <f>PKG!AE197</f>
        <v>0</v>
      </c>
      <c r="AE185" s="108">
        <f>PKG!AF197</f>
        <v>0</v>
      </c>
      <c r="AF185" s="108" t="str">
        <f>PKG!AG197</f>
        <v/>
      </c>
      <c r="AG185" s="108" t="str">
        <f>PKG!AH197</f>
        <v/>
      </c>
      <c r="AH185" s="108" t="str">
        <f>PKG!AI197</f>
        <v/>
      </c>
      <c r="AI185" s="108" t="str">
        <f>PKG!AJ197</f>
        <v/>
      </c>
      <c r="AJ185" s="108">
        <f>PKG!AK197</f>
        <v>0</v>
      </c>
      <c r="AK185" s="108">
        <f>PKG!AL197</f>
        <v>0</v>
      </c>
      <c r="AL185" s="108">
        <f>PKG!AM197</f>
        <v>0</v>
      </c>
      <c r="AM185" s="108">
        <f>PKG!AN197</f>
        <v>0</v>
      </c>
      <c r="AN185" s="108">
        <f>PKG!AO197</f>
        <v>0</v>
      </c>
      <c r="AO185" s="108">
        <f>PKG!AP197</f>
        <v>0</v>
      </c>
      <c r="AP185" s="108">
        <f>PKG!AQ197</f>
        <v>0</v>
      </c>
      <c r="AQ185" s="108">
        <f>PKG!AR197</f>
        <v>0</v>
      </c>
      <c r="AR185" s="108">
        <f>PKG!AS197</f>
        <v>0</v>
      </c>
      <c r="AS185" s="108">
        <f>PKG!AT197</f>
        <v>0</v>
      </c>
      <c r="AT185" s="108">
        <f>PKG!AU197</f>
        <v>0</v>
      </c>
      <c r="AU185" s="108">
        <f>PKG!AV197</f>
        <v>0</v>
      </c>
      <c r="AV185" s="108">
        <f>PKG!AW197</f>
        <v>0</v>
      </c>
      <c r="AW185" s="108">
        <f>PKG!AX197</f>
        <v>0</v>
      </c>
    </row>
    <row r="186" spans="1:49" x14ac:dyDescent="0.25">
      <c r="A186" s="108">
        <f>PKG!B198</f>
        <v>185</v>
      </c>
      <c r="B186" s="108">
        <f>PKG!C198</f>
        <v>0</v>
      </c>
      <c r="C186" s="108">
        <f>PKG!D198</f>
        <v>0</v>
      </c>
      <c r="D186" s="108">
        <f>PKG!E198</f>
        <v>0</v>
      </c>
      <c r="E186" s="108" t="str">
        <f>PKG!F198</f>
        <v/>
      </c>
      <c r="F186" s="108" t="str">
        <f>PKG!G198</f>
        <v/>
      </c>
      <c r="G186" s="108">
        <f>PKG!H198</f>
        <v>0</v>
      </c>
      <c r="H186" s="108" t="str">
        <f>PKG!I198</f>
        <v/>
      </c>
      <c r="I186" s="108" t="str">
        <f>PKG!J198</f>
        <v/>
      </c>
      <c r="J186" s="108" t="str">
        <f>PKG!K198</f>
        <v/>
      </c>
      <c r="K186" s="108" t="str">
        <f>PKG!L198</f>
        <v/>
      </c>
      <c r="L186" s="108">
        <f>PKG!M198</f>
        <v>0</v>
      </c>
      <c r="M186" s="108">
        <f>PKG!N198</f>
        <v>0</v>
      </c>
      <c r="N186" s="108">
        <f>PKG!O198</f>
        <v>0</v>
      </c>
      <c r="O186" s="108">
        <f>PKG!P198</f>
        <v>0</v>
      </c>
      <c r="P186" s="108">
        <f>PKG!Q198</f>
        <v>0</v>
      </c>
      <c r="Q186" s="108">
        <f>PKG!R198</f>
        <v>0</v>
      </c>
      <c r="R186" s="108">
        <f>PKG!S198</f>
        <v>0</v>
      </c>
      <c r="S186" s="108">
        <f>PKG!T198</f>
        <v>0</v>
      </c>
      <c r="T186" s="108">
        <f>PKG!U198</f>
        <v>0</v>
      </c>
      <c r="U186" s="108">
        <f>PKG!V198</f>
        <v>0</v>
      </c>
      <c r="V186" s="108">
        <f>PKG!W198</f>
        <v>0</v>
      </c>
      <c r="W186" s="108">
        <f>PKG!X198</f>
        <v>0</v>
      </c>
      <c r="X186" s="108">
        <f>PKG!Y198</f>
        <v>0</v>
      </c>
      <c r="Y186" s="108">
        <f>PKG!Z198</f>
        <v>0</v>
      </c>
      <c r="Z186" s="108">
        <f>PKG!AA198</f>
        <v>0</v>
      </c>
      <c r="AA186" s="108">
        <f>PKG!AB198</f>
        <v>0</v>
      </c>
      <c r="AB186" s="108">
        <f>PKG!AC198</f>
        <v>0</v>
      </c>
      <c r="AC186" s="108">
        <f>PKG!AD198</f>
        <v>0</v>
      </c>
      <c r="AD186" s="108">
        <f>PKG!AE198</f>
        <v>0</v>
      </c>
      <c r="AE186" s="108">
        <f>PKG!AF198</f>
        <v>0</v>
      </c>
      <c r="AF186" s="108" t="str">
        <f>PKG!AG198</f>
        <v/>
      </c>
      <c r="AG186" s="108" t="str">
        <f>PKG!AH198</f>
        <v/>
      </c>
      <c r="AH186" s="108" t="str">
        <f>PKG!AI198</f>
        <v/>
      </c>
      <c r="AI186" s="108" t="str">
        <f>PKG!AJ198</f>
        <v/>
      </c>
      <c r="AJ186" s="108">
        <f>PKG!AK198</f>
        <v>0</v>
      </c>
      <c r="AK186" s="108">
        <f>PKG!AL198</f>
        <v>0</v>
      </c>
      <c r="AL186" s="108">
        <f>PKG!AM198</f>
        <v>0</v>
      </c>
      <c r="AM186" s="108">
        <f>PKG!AN198</f>
        <v>0</v>
      </c>
      <c r="AN186" s="108">
        <f>PKG!AO198</f>
        <v>0</v>
      </c>
      <c r="AO186" s="108">
        <f>PKG!AP198</f>
        <v>0</v>
      </c>
      <c r="AP186" s="108">
        <f>PKG!AQ198</f>
        <v>0</v>
      </c>
      <c r="AQ186" s="108">
        <f>PKG!AR198</f>
        <v>0</v>
      </c>
      <c r="AR186" s="108">
        <f>PKG!AS198</f>
        <v>0</v>
      </c>
      <c r="AS186" s="108">
        <f>PKG!AT198</f>
        <v>0</v>
      </c>
      <c r="AT186" s="108">
        <f>PKG!AU198</f>
        <v>0</v>
      </c>
      <c r="AU186" s="108">
        <f>PKG!AV198</f>
        <v>0</v>
      </c>
      <c r="AV186" s="108">
        <f>PKG!AW198</f>
        <v>0</v>
      </c>
      <c r="AW186" s="108">
        <f>PKG!AX198</f>
        <v>0</v>
      </c>
    </row>
    <row r="187" spans="1:49" x14ac:dyDescent="0.25">
      <c r="A187" s="108">
        <f>PKG!B199</f>
        <v>186</v>
      </c>
      <c r="B187" s="108">
        <f>PKG!C199</f>
        <v>0</v>
      </c>
      <c r="C187" s="108">
        <f>PKG!D199</f>
        <v>0</v>
      </c>
      <c r="D187" s="108">
        <f>PKG!E199</f>
        <v>0</v>
      </c>
      <c r="E187" s="108" t="str">
        <f>PKG!F199</f>
        <v/>
      </c>
      <c r="F187" s="108" t="str">
        <f>PKG!G199</f>
        <v/>
      </c>
      <c r="G187" s="108">
        <f>PKG!H199</f>
        <v>0</v>
      </c>
      <c r="H187" s="108" t="str">
        <f>PKG!I199</f>
        <v/>
      </c>
      <c r="I187" s="108" t="str">
        <f>PKG!J199</f>
        <v/>
      </c>
      <c r="J187" s="108" t="str">
        <f>PKG!K199</f>
        <v/>
      </c>
      <c r="K187" s="108" t="str">
        <f>PKG!L199</f>
        <v/>
      </c>
      <c r="L187" s="108">
        <f>PKG!M199</f>
        <v>0</v>
      </c>
      <c r="M187" s="108">
        <f>PKG!N199</f>
        <v>0</v>
      </c>
      <c r="N187" s="108">
        <f>PKG!O199</f>
        <v>0</v>
      </c>
      <c r="O187" s="108">
        <f>PKG!P199</f>
        <v>0</v>
      </c>
      <c r="P187" s="108">
        <f>PKG!Q199</f>
        <v>0</v>
      </c>
      <c r="Q187" s="108">
        <f>PKG!R199</f>
        <v>0</v>
      </c>
      <c r="R187" s="108">
        <f>PKG!S199</f>
        <v>0</v>
      </c>
      <c r="S187" s="108">
        <f>PKG!T199</f>
        <v>0</v>
      </c>
      <c r="T187" s="108">
        <f>PKG!U199</f>
        <v>0</v>
      </c>
      <c r="U187" s="108">
        <f>PKG!V199</f>
        <v>0</v>
      </c>
      <c r="V187" s="108">
        <f>PKG!W199</f>
        <v>0</v>
      </c>
      <c r="W187" s="108">
        <f>PKG!X199</f>
        <v>0</v>
      </c>
      <c r="X187" s="108">
        <f>PKG!Y199</f>
        <v>0</v>
      </c>
      <c r="Y187" s="108">
        <f>PKG!Z199</f>
        <v>0</v>
      </c>
      <c r="Z187" s="108">
        <f>PKG!AA199</f>
        <v>0</v>
      </c>
      <c r="AA187" s="108">
        <f>PKG!AB199</f>
        <v>0</v>
      </c>
      <c r="AB187" s="108">
        <f>PKG!AC199</f>
        <v>0</v>
      </c>
      <c r="AC187" s="108">
        <f>PKG!AD199</f>
        <v>0</v>
      </c>
      <c r="AD187" s="108">
        <f>PKG!AE199</f>
        <v>0</v>
      </c>
      <c r="AE187" s="108">
        <f>PKG!AF199</f>
        <v>0</v>
      </c>
      <c r="AF187" s="108" t="str">
        <f>PKG!AG199</f>
        <v/>
      </c>
      <c r="AG187" s="108" t="str">
        <f>PKG!AH199</f>
        <v/>
      </c>
      <c r="AH187" s="108" t="str">
        <f>PKG!AI199</f>
        <v/>
      </c>
      <c r="AI187" s="108" t="str">
        <f>PKG!AJ199</f>
        <v/>
      </c>
      <c r="AJ187" s="108">
        <f>PKG!AK199</f>
        <v>0</v>
      </c>
      <c r="AK187" s="108">
        <f>PKG!AL199</f>
        <v>0</v>
      </c>
      <c r="AL187" s="108">
        <f>PKG!AM199</f>
        <v>0</v>
      </c>
      <c r="AM187" s="108">
        <f>PKG!AN199</f>
        <v>0</v>
      </c>
      <c r="AN187" s="108">
        <f>PKG!AO199</f>
        <v>0</v>
      </c>
      <c r="AO187" s="108">
        <f>PKG!AP199</f>
        <v>0</v>
      </c>
      <c r="AP187" s="108">
        <f>PKG!AQ199</f>
        <v>0</v>
      </c>
      <c r="AQ187" s="108">
        <f>PKG!AR199</f>
        <v>0</v>
      </c>
      <c r="AR187" s="108">
        <f>PKG!AS199</f>
        <v>0</v>
      </c>
      <c r="AS187" s="108">
        <f>PKG!AT199</f>
        <v>0</v>
      </c>
      <c r="AT187" s="108">
        <f>PKG!AU199</f>
        <v>0</v>
      </c>
      <c r="AU187" s="108">
        <f>PKG!AV199</f>
        <v>0</v>
      </c>
      <c r="AV187" s="108">
        <f>PKG!AW199</f>
        <v>0</v>
      </c>
      <c r="AW187" s="108">
        <f>PKG!AX199</f>
        <v>0</v>
      </c>
    </row>
    <row r="188" spans="1:49" x14ac:dyDescent="0.25">
      <c r="A188" s="108">
        <f>PKG!B200</f>
        <v>187</v>
      </c>
      <c r="B188" s="108">
        <f>PKG!C200</f>
        <v>0</v>
      </c>
      <c r="C188" s="108">
        <f>PKG!D200</f>
        <v>0</v>
      </c>
      <c r="D188" s="108">
        <f>PKG!E200</f>
        <v>0</v>
      </c>
      <c r="E188" s="108" t="str">
        <f>PKG!F200</f>
        <v/>
      </c>
      <c r="F188" s="108" t="str">
        <f>PKG!G200</f>
        <v/>
      </c>
      <c r="G188" s="108">
        <f>PKG!H200</f>
        <v>0</v>
      </c>
      <c r="H188" s="108" t="str">
        <f>PKG!I200</f>
        <v/>
      </c>
      <c r="I188" s="108" t="str">
        <f>PKG!J200</f>
        <v/>
      </c>
      <c r="J188" s="108" t="str">
        <f>PKG!K200</f>
        <v/>
      </c>
      <c r="K188" s="108" t="str">
        <f>PKG!L200</f>
        <v/>
      </c>
      <c r="L188" s="108">
        <f>PKG!M200</f>
        <v>0</v>
      </c>
      <c r="M188" s="108">
        <f>PKG!N200</f>
        <v>0</v>
      </c>
      <c r="N188" s="108">
        <f>PKG!O200</f>
        <v>0</v>
      </c>
      <c r="O188" s="108">
        <f>PKG!P200</f>
        <v>0</v>
      </c>
      <c r="P188" s="108">
        <f>PKG!Q200</f>
        <v>0</v>
      </c>
      <c r="Q188" s="108">
        <f>PKG!R200</f>
        <v>0</v>
      </c>
      <c r="R188" s="108">
        <f>PKG!S200</f>
        <v>0</v>
      </c>
      <c r="S188" s="108">
        <f>PKG!T200</f>
        <v>0</v>
      </c>
      <c r="T188" s="108">
        <f>PKG!U200</f>
        <v>0</v>
      </c>
      <c r="U188" s="108">
        <f>PKG!V200</f>
        <v>0</v>
      </c>
      <c r="V188" s="108">
        <f>PKG!W200</f>
        <v>0</v>
      </c>
      <c r="W188" s="108">
        <f>PKG!X200</f>
        <v>0</v>
      </c>
      <c r="X188" s="108">
        <f>PKG!Y200</f>
        <v>0</v>
      </c>
      <c r="Y188" s="108">
        <f>PKG!Z200</f>
        <v>0</v>
      </c>
      <c r="Z188" s="108">
        <f>PKG!AA200</f>
        <v>0</v>
      </c>
      <c r="AA188" s="108">
        <f>PKG!AB200</f>
        <v>0</v>
      </c>
      <c r="AB188" s="108">
        <f>PKG!AC200</f>
        <v>0</v>
      </c>
      <c r="AC188" s="108">
        <f>PKG!AD200</f>
        <v>0</v>
      </c>
      <c r="AD188" s="108">
        <f>PKG!AE200</f>
        <v>0</v>
      </c>
      <c r="AE188" s="108">
        <f>PKG!AF200</f>
        <v>0</v>
      </c>
      <c r="AF188" s="108" t="str">
        <f>PKG!AG200</f>
        <v/>
      </c>
      <c r="AG188" s="108" t="str">
        <f>PKG!AH200</f>
        <v/>
      </c>
      <c r="AH188" s="108" t="str">
        <f>PKG!AI200</f>
        <v/>
      </c>
      <c r="AI188" s="108" t="str">
        <f>PKG!AJ200</f>
        <v/>
      </c>
      <c r="AJ188" s="108">
        <f>PKG!AK200</f>
        <v>0</v>
      </c>
      <c r="AK188" s="108">
        <f>PKG!AL200</f>
        <v>0</v>
      </c>
      <c r="AL188" s="108">
        <f>PKG!AM200</f>
        <v>0</v>
      </c>
      <c r="AM188" s="108">
        <f>PKG!AN200</f>
        <v>0</v>
      </c>
      <c r="AN188" s="108">
        <f>PKG!AO200</f>
        <v>0</v>
      </c>
      <c r="AO188" s="108">
        <f>PKG!AP200</f>
        <v>0</v>
      </c>
      <c r="AP188" s="108">
        <f>PKG!AQ200</f>
        <v>0</v>
      </c>
      <c r="AQ188" s="108">
        <f>PKG!AR200</f>
        <v>0</v>
      </c>
      <c r="AR188" s="108">
        <f>PKG!AS200</f>
        <v>0</v>
      </c>
      <c r="AS188" s="108">
        <f>PKG!AT200</f>
        <v>0</v>
      </c>
      <c r="AT188" s="108">
        <f>PKG!AU200</f>
        <v>0</v>
      </c>
      <c r="AU188" s="108">
        <f>PKG!AV200</f>
        <v>0</v>
      </c>
      <c r="AV188" s="108">
        <f>PKG!AW200</f>
        <v>0</v>
      </c>
      <c r="AW188" s="108">
        <f>PKG!AX200</f>
        <v>0</v>
      </c>
    </row>
    <row r="189" spans="1:49" x14ac:dyDescent="0.25">
      <c r="A189" s="108">
        <f>PKG!B201</f>
        <v>188</v>
      </c>
      <c r="B189" s="108">
        <f>PKG!C201</f>
        <v>0</v>
      </c>
      <c r="C189" s="108">
        <f>PKG!D201</f>
        <v>0</v>
      </c>
      <c r="D189" s="108">
        <f>PKG!E201</f>
        <v>0</v>
      </c>
      <c r="E189" s="108" t="str">
        <f>PKG!F201</f>
        <v/>
      </c>
      <c r="F189" s="108" t="str">
        <f>PKG!G201</f>
        <v/>
      </c>
      <c r="G189" s="108">
        <f>PKG!H201</f>
        <v>0</v>
      </c>
      <c r="H189" s="108" t="str">
        <f>PKG!I201</f>
        <v/>
      </c>
      <c r="I189" s="108" t="str">
        <f>PKG!J201</f>
        <v/>
      </c>
      <c r="J189" s="108" t="str">
        <f>PKG!K201</f>
        <v/>
      </c>
      <c r="K189" s="108" t="str">
        <f>PKG!L201</f>
        <v/>
      </c>
      <c r="L189" s="108">
        <f>PKG!M201</f>
        <v>0</v>
      </c>
      <c r="M189" s="108">
        <f>PKG!N201</f>
        <v>0</v>
      </c>
      <c r="N189" s="108">
        <f>PKG!O201</f>
        <v>0</v>
      </c>
      <c r="O189" s="108">
        <f>PKG!P201</f>
        <v>0</v>
      </c>
      <c r="P189" s="108">
        <f>PKG!Q201</f>
        <v>0</v>
      </c>
      <c r="Q189" s="108">
        <f>PKG!R201</f>
        <v>0</v>
      </c>
      <c r="R189" s="108">
        <f>PKG!S201</f>
        <v>0</v>
      </c>
      <c r="S189" s="108">
        <f>PKG!T201</f>
        <v>0</v>
      </c>
      <c r="T189" s="108">
        <f>PKG!U201</f>
        <v>0</v>
      </c>
      <c r="U189" s="108">
        <f>PKG!V201</f>
        <v>0</v>
      </c>
      <c r="V189" s="108">
        <f>PKG!W201</f>
        <v>0</v>
      </c>
      <c r="W189" s="108">
        <f>PKG!X201</f>
        <v>0</v>
      </c>
      <c r="X189" s="108">
        <f>PKG!Y201</f>
        <v>0</v>
      </c>
      <c r="Y189" s="108">
        <f>PKG!Z201</f>
        <v>0</v>
      </c>
      <c r="Z189" s="108">
        <f>PKG!AA201</f>
        <v>0</v>
      </c>
      <c r="AA189" s="108">
        <f>PKG!AB201</f>
        <v>0</v>
      </c>
      <c r="AB189" s="108">
        <f>PKG!AC201</f>
        <v>0</v>
      </c>
      <c r="AC189" s="108">
        <f>PKG!AD201</f>
        <v>0</v>
      </c>
      <c r="AD189" s="108">
        <f>PKG!AE201</f>
        <v>0</v>
      </c>
      <c r="AE189" s="108">
        <f>PKG!AF201</f>
        <v>0</v>
      </c>
      <c r="AF189" s="108" t="str">
        <f>PKG!AG201</f>
        <v/>
      </c>
      <c r="AG189" s="108" t="str">
        <f>PKG!AH201</f>
        <v/>
      </c>
      <c r="AH189" s="108" t="str">
        <f>PKG!AI201</f>
        <v/>
      </c>
      <c r="AI189" s="108" t="str">
        <f>PKG!AJ201</f>
        <v/>
      </c>
      <c r="AJ189" s="108">
        <f>PKG!AK201</f>
        <v>0</v>
      </c>
      <c r="AK189" s="108">
        <f>PKG!AL201</f>
        <v>0</v>
      </c>
      <c r="AL189" s="108">
        <f>PKG!AM201</f>
        <v>0</v>
      </c>
      <c r="AM189" s="108">
        <f>PKG!AN201</f>
        <v>0</v>
      </c>
      <c r="AN189" s="108">
        <f>PKG!AO201</f>
        <v>0</v>
      </c>
      <c r="AO189" s="108">
        <f>PKG!AP201</f>
        <v>0</v>
      </c>
      <c r="AP189" s="108">
        <f>PKG!AQ201</f>
        <v>0</v>
      </c>
      <c r="AQ189" s="108">
        <f>PKG!AR201</f>
        <v>0</v>
      </c>
      <c r="AR189" s="108">
        <f>PKG!AS201</f>
        <v>0</v>
      </c>
      <c r="AS189" s="108">
        <f>PKG!AT201</f>
        <v>0</v>
      </c>
      <c r="AT189" s="108">
        <f>PKG!AU201</f>
        <v>0</v>
      </c>
      <c r="AU189" s="108">
        <f>PKG!AV201</f>
        <v>0</v>
      </c>
      <c r="AV189" s="108">
        <f>PKG!AW201</f>
        <v>0</v>
      </c>
      <c r="AW189" s="108">
        <f>PKG!AX201</f>
        <v>0</v>
      </c>
    </row>
    <row r="190" spans="1:49" x14ac:dyDescent="0.25">
      <c r="A190" s="108">
        <f>PKG!B202</f>
        <v>189</v>
      </c>
      <c r="B190" s="108">
        <f>PKG!C202</f>
        <v>0</v>
      </c>
      <c r="C190" s="108">
        <f>PKG!D202</f>
        <v>0</v>
      </c>
      <c r="D190" s="108">
        <f>PKG!E202</f>
        <v>0</v>
      </c>
      <c r="E190" s="108" t="str">
        <f>PKG!F202</f>
        <v/>
      </c>
      <c r="F190" s="108" t="str">
        <f>PKG!G202</f>
        <v/>
      </c>
      <c r="G190" s="108">
        <f>PKG!H202</f>
        <v>0</v>
      </c>
      <c r="H190" s="108" t="str">
        <f>PKG!I202</f>
        <v/>
      </c>
      <c r="I190" s="108" t="str">
        <f>PKG!J202</f>
        <v/>
      </c>
      <c r="J190" s="108" t="str">
        <f>PKG!K202</f>
        <v/>
      </c>
      <c r="K190" s="108" t="str">
        <f>PKG!L202</f>
        <v/>
      </c>
      <c r="L190" s="108">
        <f>PKG!M202</f>
        <v>0</v>
      </c>
      <c r="M190" s="108">
        <f>PKG!N202</f>
        <v>0</v>
      </c>
      <c r="N190" s="108">
        <f>PKG!O202</f>
        <v>0</v>
      </c>
      <c r="O190" s="108">
        <f>PKG!P202</f>
        <v>0</v>
      </c>
      <c r="P190" s="108">
        <f>PKG!Q202</f>
        <v>0</v>
      </c>
      <c r="Q190" s="108">
        <f>PKG!R202</f>
        <v>0</v>
      </c>
      <c r="R190" s="108">
        <f>PKG!S202</f>
        <v>0</v>
      </c>
      <c r="S190" s="108">
        <f>PKG!T202</f>
        <v>0</v>
      </c>
      <c r="T190" s="108">
        <f>PKG!U202</f>
        <v>0</v>
      </c>
      <c r="U190" s="108">
        <f>PKG!V202</f>
        <v>0</v>
      </c>
      <c r="V190" s="108">
        <f>PKG!W202</f>
        <v>0</v>
      </c>
      <c r="W190" s="108">
        <f>PKG!X202</f>
        <v>0</v>
      </c>
      <c r="X190" s="108">
        <f>PKG!Y202</f>
        <v>0</v>
      </c>
      <c r="Y190" s="108">
        <f>PKG!Z202</f>
        <v>0</v>
      </c>
      <c r="Z190" s="108">
        <f>PKG!AA202</f>
        <v>0</v>
      </c>
      <c r="AA190" s="108">
        <f>PKG!AB202</f>
        <v>0</v>
      </c>
      <c r="AB190" s="108">
        <f>PKG!AC202</f>
        <v>0</v>
      </c>
      <c r="AC190" s="108">
        <f>PKG!AD202</f>
        <v>0</v>
      </c>
      <c r="AD190" s="108">
        <f>PKG!AE202</f>
        <v>0</v>
      </c>
      <c r="AE190" s="108">
        <f>PKG!AF202</f>
        <v>0</v>
      </c>
      <c r="AF190" s="108" t="str">
        <f>PKG!AG202</f>
        <v/>
      </c>
      <c r="AG190" s="108" t="str">
        <f>PKG!AH202</f>
        <v/>
      </c>
      <c r="AH190" s="108" t="str">
        <f>PKG!AI202</f>
        <v/>
      </c>
      <c r="AI190" s="108" t="str">
        <f>PKG!AJ202</f>
        <v/>
      </c>
      <c r="AJ190" s="108">
        <f>PKG!AK202</f>
        <v>0</v>
      </c>
      <c r="AK190" s="108">
        <f>PKG!AL202</f>
        <v>0</v>
      </c>
      <c r="AL190" s="108">
        <f>PKG!AM202</f>
        <v>0</v>
      </c>
      <c r="AM190" s="108">
        <f>PKG!AN202</f>
        <v>0</v>
      </c>
      <c r="AN190" s="108">
        <f>PKG!AO202</f>
        <v>0</v>
      </c>
      <c r="AO190" s="108">
        <f>PKG!AP202</f>
        <v>0</v>
      </c>
      <c r="AP190" s="108">
        <f>PKG!AQ202</f>
        <v>0</v>
      </c>
      <c r="AQ190" s="108">
        <f>PKG!AR202</f>
        <v>0</v>
      </c>
      <c r="AR190" s="108">
        <f>PKG!AS202</f>
        <v>0</v>
      </c>
      <c r="AS190" s="108">
        <f>PKG!AT202</f>
        <v>0</v>
      </c>
      <c r="AT190" s="108">
        <f>PKG!AU202</f>
        <v>0</v>
      </c>
      <c r="AU190" s="108">
        <f>PKG!AV202</f>
        <v>0</v>
      </c>
      <c r="AV190" s="108">
        <f>PKG!AW202</f>
        <v>0</v>
      </c>
      <c r="AW190" s="108">
        <f>PKG!AX202</f>
        <v>0</v>
      </c>
    </row>
    <row r="191" spans="1:49" x14ac:dyDescent="0.25">
      <c r="A191" s="108">
        <f>PKG!B203</f>
        <v>190</v>
      </c>
      <c r="B191" s="108">
        <f>PKG!C203</f>
        <v>0</v>
      </c>
      <c r="C191" s="108">
        <f>PKG!D203</f>
        <v>0</v>
      </c>
      <c r="D191" s="108">
        <f>PKG!E203</f>
        <v>0</v>
      </c>
      <c r="E191" s="108" t="str">
        <f>PKG!F203</f>
        <v/>
      </c>
      <c r="F191" s="108" t="str">
        <f>PKG!G203</f>
        <v/>
      </c>
      <c r="G191" s="108">
        <f>PKG!H203</f>
        <v>0</v>
      </c>
      <c r="H191" s="108" t="str">
        <f>PKG!I203</f>
        <v/>
      </c>
      <c r="I191" s="108" t="str">
        <f>PKG!J203</f>
        <v/>
      </c>
      <c r="J191" s="108" t="str">
        <f>PKG!K203</f>
        <v/>
      </c>
      <c r="K191" s="108" t="str">
        <f>PKG!L203</f>
        <v/>
      </c>
      <c r="L191" s="108">
        <f>PKG!M203</f>
        <v>0</v>
      </c>
      <c r="M191" s="108">
        <f>PKG!N203</f>
        <v>0</v>
      </c>
      <c r="N191" s="108">
        <f>PKG!O203</f>
        <v>0</v>
      </c>
      <c r="O191" s="108">
        <f>PKG!P203</f>
        <v>0</v>
      </c>
      <c r="P191" s="108">
        <f>PKG!Q203</f>
        <v>0</v>
      </c>
      <c r="Q191" s="108">
        <f>PKG!R203</f>
        <v>0</v>
      </c>
      <c r="R191" s="108">
        <f>PKG!S203</f>
        <v>0</v>
      </c>
      <c r="S191" s="108">
        <f>PKG!T203</f>
        <v>0</v>
      </c>
      <c r="T191" s="108">
        <f>PKG!U203</f>
        <v>0</v>
      </c>
      <c r="U191" s="108">
        <f>PKG!V203</f>
        <v>0</v>
      </c>
      <c r="V191" s="108">
        <f>PKG!W203</f>
        <v>0</v>
      </c>
      <c r="W191" s="108">
        <f>PKG!X203</f>
        <v>0</v>
      </c>
      <c r="X191" s="108">
        <f>PKG!Y203</f>
        <v>0</v>
      </c>
      <c r="Y191" s="108">
        <f>PKG!Z203</f>
        <v>0</v>
      </c>
      <c r="Z191" s="108">
        <f>PKG!AA203</f>
        <v>0</v>
      </c>
      <c r="AA191" s="108">
        <f>PKG!AB203</f>
        <v>0</v>
      </c>
      <c r="AB191" s="108">
        <f>PKG!AC203</f>
        <v>0</v>
      </c>
      <c r="AC191" s="108">
        <f>PKG!AD203</f>
        <v>0</v>
      </c>
      <c r="AD191" s="108">
        <f>PKG!AE203</f>
        <v>0</v>
      </c>
      <c r="AE191" s="108">
        <f>PKG!AF203</f>
        <v>0</v>
      </c>
      <c r="AF191" s="108" t="str">
        <f>PKG!AG203</f>
        <v/>
      </c>
      <c r="AG191" s="108" t="str">
        <f>PKG!AH203</f>
        <v/>
      </c>
      <c r="AH191" s="108" t="str">
        <f>PKG!AI203</f>
        <v/>
      </c>
      <c r="AI191" s="108" t="str">
        <f>PKG!AJ203</f>
        <v/>
      </c>
      <c r="AJ191" s="108">
        <f>PKG!AK203</f>
        <v>0</v>
      </c>
      <c r="AK191" s="108">
        <f>PKG!AL203</f>
        <v>0</v>
      </c>
      <c r="AL191" s="108">
        <f>PKG!AM203</f>
        <v>0</v>
      </c>
      <c r="AM191" s="108">
        <f>PKG!AN203</f>
        <v>0</v>
      </c>
      <c r="AN191" s="108">
        <f>PKG!AO203</f>
        <v>0</v>
      </c>
      <c r="AO191" s="108">
        <f>PKG!AP203</f>
        <v>0</v>
      </c>
      <c r="AP191" s="108">
        <f>PKG!AQ203</f>
        <v>0</v>
      </c>
      <c r="AQ191" s="108">
        <f>PKG!AR203</f>
        <v>0</v>
      </c>
      <c r="AR191" s="108">
        <f>PKG!AS203</f>
        <v>0</v>
      </c>
      <c r="AS191" s="108">
        <f>PKG!AT203</f>
        <v>0</v>
      </c>
      <c r="AT191" s="108">
        <f>PKG!AU203</f>
        <v>0</v>
      </c>
      <c r="AU191" s="108">
        <f>PKG!AV203</f>
        <v>0</v>
      </c>
      <c r="AV191" s="108">
        <f>PKG!AW203</f>
        <v>0</v>
      </c>
      <c r="AW191" s="108">
        <f>PKG!AX203</f>
        <v>0</v>
      </c>
    </row>
    <row r="192" spans="1:49" x14ac:dyDescent="0.25">
      <c r="A192" s="108">
        <f>PKG!B204</f>
        <v>191</v>
      </c>
      <c r="B192" s="108">
        <f>PKG!C204</f>
        <v>0</v>
      </c>
      <c r="C192" s="108">
        <f>PKG!D204</f>
        <v>0</v>
      </c>
      <c r="D192" s="108">
        <f>PKG!E204</f>
        <v>0</v>
      </c>
      <c r="E192" s="108" t="str">
        <f>PKG!F204</f>
        <v/>
      </c>
      <c r="F192" s="108" t="str">
        <f>PKG!G204</f>
        <v/>
      </c>
      <c r="G192" s="108">
        <f>PKG!H204</f>
        <v>0</v>
      </c>
      <c r="H192" s="108" t="str">
        <f>PKG!I204</f>
        <v/>
      </c>
      <c r="I192" s="108" t="str">
        <f>PKG!J204</f>
        <v/>
      </c>
      <c r="J192" s="108" t="str">
        <f>PKG!K204</f>
        <v/>
      </c>
      <c r="K192" s="108" t="str">
        <f>PKG!L204</f>
        <v/>
      </c>
      <c r="L192" s="108">
        <f>PKG!M204</f>
        <v>0</v>
      </c>
      <c r="M192" s="108">
        <f>PKG!N204</f>
        <v>0</v>
      </c>
      <c r="N192" s="108">
        <f>PKG!O204</f>
        <v>0</v>
      </c>
      <c r="O192" s="108">
        <f>PKG!P204</f>
        <v>0</v>
      </c>
      <c r="P192" s="108">
        <f>PKG!Q204</f>
        <v>0</v>
      </c>
      <c r="Q192" s="108">
        <f>PKG!R204</f>
        <v>0</v>
      </c>
      <c r="R192" s="108">
        <f>PKG!S204</f>
        <v>0</v>
      </c>
      <c r="S192" s="108">
        <f>PKG!T204</f>
        <v>0</v>
      </c>
      <c r="T192" s="108">
        <f>PKG!U204</f>
        <v>0</v>
      </c>
      <c r="U192" s="108">
        <f>PKG!V204</f>
        <v>0</v>
      </c>
      <c r="V192" s="108">
        <f>PKG!W204</f>
        <v>0</v>
      </c>
      <c r="W192" s="108">
        <f>PKG!X204</f>
        <v>0</v>
      </c>
      <c r="X192" s="108">
        <f>PKG!Y204</f>
        <v>0</v>
      </c>
      <c r="Y192" s="108">
        <f>PKG!Z204</f>
        <v>0</v>
      </c>
      <c r="Z192" s="108">
        <f>PKG!AA204</f>
        <v>0</v>
      </c>
      <c r="AA192" s="108">
        <f>PKG!AB204</f>
        <v>0</v>
      </c>
      <c r="AB192" s="108">
        <f>PKG!AC204</f>
        <v>0</v>
      </c>
      <c r="AC192" s="108">
        <f>PKG!AD204</f>
        <v>0</v>
      </c>
      <c r="AD192" s="108">
        <f>PKG!AE204</f>
        <v>0</v>
      </c>
      <c r="AE192" s="108">
        <f>PKG!AF204</f>
        <v>0</v>
      </c>
      <c r="AF192" s="108" t="str">
        <f>PKG!AG204</f>
        <v/>
      </c>
      <c r="AG192" s="108" t="str">
        <f>PKG!AH204</f>
        <v/>
      </c>
      <c r="AH192" s="108" t="str">
        <f>PKG!AI204</f>
        <v/>
      </c>
      <c r="AI192" s="108" t="str">
        <f>PKG!AJ204</f>
        <v/>
      </c>
      <c r="AJ192" s="108">
        <f>PKG!AK204</f>
        <v>0</v>
      </c>
      <c r="AK192" s="108">
        <f>PKG!AL204</f>
        <v>0</v>
      </c>
      <c r="AL192" s="108">
        <f>PKG!AM204</f>
        <v>0</v>
      </c>
      <c r="AM192" s="108">
        <f>PKG!AN204</f>
        <v>0</v>
      </c>
      <c r="AN192" s="108">
        <f>PKG!AO204</f>
        <v>0</v>
      </c>
      <c r="AO192" s="108">
        <f>PKG!AP204</f>
        <v>0</v>
      </c>
      <c r="AP192" s="108">
        <f>PKG!AQ204</f>
        <v>0</v>
      </c>
      <c r="AQ192" s="108">
        <f>PKG!AR204</f>
        <v>0</v>
      </c>
      <c r="AR192" s="108">
        <f>PKG!AS204</f>
        <v>0</v>
      </c>
      <c r="AS192" s="108">
        <f>PKG!AT204</f>
        <v>0</v>
      </c>
      <c r="AT192" s="108">
        <f>PKG!AU204</f>
        <v>0</v>
      </c>
      <c r="AU192" s="108">
        <f>PKG!AV204</f>
        <v>0</v>
      </c>
      <c r="AV192" s="108">
        <f>PKG!AW204</f>
        <v>0</v>
      </c>
      <c r="AW192" s="108">
        <f>PKG!AX204</f>
        <v>0</v>
      </c>
    </row>
    <row r="193" spans="1:49" x14ac:dyDescent="0.25">
      <c r="A193" s="108">
        <f>PKG!B205</f>
        <v>192</v>
      </c>
      <c r="B193" s="108">
        <f>PKG!C205</f>
        <v>0</v>
      </c>
      <c r="C193" s="108">
        <f>PKG!D205</f>
        <v>0</v>
      </c>
      <c r="D193" s="108">
        <f>PKG!E205</f>
        <v>0</v>
      </c>
      <c r="E193" s="108" t="str">
        <f>PKG!F205</f>
        <v/>
      </c>
      <c r="F193" s="108" t="str">
        <f>PKG!G205</f>
        <v/>
      </c>
      <c r="G193" s="108">
        <f>PKG!H205</f>
        <v>0</v>
      </c>
      <c r="H193" s="108" t="str">
        <f>PKG!I205</f>
        <v/>
      </c>
      <c r="I193" s="108" t="str">
        <f>PKG!J205</f>
        <v/>
      </c>
      <c r="J193" s="108" t="str">
        <f>PKG!K205</f>
        <v/>
      </c>
      <c r="K193" s="108" t="str">
        <f>PKG!L205</f>
        <v/>
      </c>
      <c r="L193" s="108">
        <f>PKG!M205</f>
        <v>0</v>
      </c>
      <c r="M193" s="108">
        <f>PKG!N205</f>
        <v>0</v>
      </c>
      <c r="N193" s="108">
        <f>PKG!O205</f>
        <v>0</v>
      </c>
      <c r="O193" s="108">
        <f>PKG!P205</f>
        <v>0</v>
      </c>
      <c r="P193" s="108">
        <f>PKG!Q205</f>
        <v>0</v>
      </c>
      <c r="Q193" s="108">
        <f>PKG!R205</f>
        <v>0</v>
      </c>
      <c r="R193" s="108">
        <f>PKG!S205</f>
        <v>0</v>
      </c>
      <c r="S193" s="108">
        <f>PKG!T205</f>
        <v>0</v>
      </c>
      <c r="T193" s="108">
        <f>PKG!U205</f>
        <v>0</v>
      </c>
      <c r="U193" s="108">
        <f>PKG!V205</f>
        <v>0</v>
      </c>
      <c r="V193" s="108">
        <f>PKG!W205</f>
        <v>0</v>
      </c>
      <c r="W193" s="108">
        <f>PKG!X205</f>
        <v>0</v>
      </c>
      <c r="X193" s="108">
        <f>PKG!Y205</f>
        <v>0</v>
      </c>
      <c r="Y193" s="108">
        <f>PKG!Z205</f>
        <v>0</v>
      </c>
      <c r="Z193" s="108">
        <f>PKG!AA205</f>
        <v>0</v>
      </c>
      <c r="AA193" s="108">
        <f>PKG!AB205</f>
        <v>0</v>
      </c>
      <c r="AB193" s="108">
        <f>PKG!AC205</f>
        <v>0</v>
      </c>
      <c r="AC193" s="108">
        <f>PKG!AD205</f>
        <v>0</v>
      </c>
      <c r="AD193" s="108">
        <f>PKG!AE205</f>
        <v>0</v>
      </c>
      <c r="AE193" s="108">
        <f>PKG!AF205</f>
        <v>0</v>
      </c>
      <c r="AF193" s="108" t="str">
        <f>PKG!AG205</f>
        <v/>
      </c>
      <c r="AG193" s="108" t="str">
        <f>PKG!AH205</f>
        <v/>
      </c>
      <c r="AH193" s="108" t="str">
        <f>PKG!AI205</f>
        <v/>
      </c>
      <c r="AI193" s="108" t="str">
        <f>PKG!AJ205</f>
        <v/>
      </c>
      <c r="AJ193" s="108">
        <f>PKG!AK205</f>
        <v>0</v>
      </c>
      <c r="AK193" s="108">
        <f>PKG!AL205</f>
        <v>0</v>
      </c>
      <c r="AL193" s="108">
        <f>PKG!AM205</f>
        <v>0</v>
      </c>
      <c r="AM193" s="108">
        <f>PKG!AN205</f>
        <v>0</v>
      </c>
      <c r="AN193" s="108">
        <f>PKG!AO205</f>
        <v>0</v>
      </c>
      <c r="AO193" s="108">
        <f>PKG!AP205</f>
        <v>0</v>
      </c>
      <c r="AP193" s="108">
        <f>PKG!AQ205</f>
        <v>0</v>
      </c>
      <c r="AQ193" s="108">
        <f>PKG!AR205</f>
        <v>0</v>
      </c>
      <c r="AR193" s="108">
        <f>PKG!AS205</f>
        <v>0</v>
      </c>
      <c r="AS193" s="108">
        <f>PKG!AT205</f>
        <v>0</v>
      </c>
      <c r="AT193" s="108">
        <f>PKG!AU205</f>
        <v>0</v>
      </c>
      <c r="AU193" s="108">
        <f>PKG!AV205</f>
        <v>0</v>
      </c>
      <c r="AV193" s="108">
        <f>PKG!AW205</f>
        <v>0</v>
      </c>
      <c r="AW193" s="108">
        <f>PKG!AX205</f>
        <v>0</v>
      </c>
    </row>
    <row r="194" spans="1:49" x14ac:dyDescent="0.25">
      <c r="A194" s="108">
        <f>PKG!B206</f>
        <v>193</v>
      </c>
      <c r="B194" s="108">
        <f>PKG!C206</f>
        <v>0</v>
      </c>
      <c r="C194" s="108">
        <f>PKG!D206</f>
        <v>0</v>
      </c>
      <c r="D194" s="108">
        <f>PKG!E206</f>
        <v>0</v>
      </c>
      <c r="E194" s="108" t="str">
        <f>PKG!F206</f>
        <v/>
      </c>
      <c r="F194" s="108" t="str">
        <f>PKG!G206</f>
        <v/>
      </c>
      <c r="G194" s="108">
        <f>PKG!H206</f>
        <v>0</v>
      </c>
      <c r="H194" s="108" t="str">
        <f>PKG!I206</f>
        <v/>
      </c>
      <c r="I194" s="108" t="str">
        <f>PKG!J206</f>
        <v/>
      </c>
      <c r="J194" s="108" t="str">
        <f>PKG!K206</f>
        <v/>
      </c>
      <c r="K194" s="108" t="str">
        <f>PKG!L206</f>
        <v/>
      </c>
      <c r="L194" s="108">
        <f>PKG!M206</f>
        <v>0</v>
      </c>
      <c r="M194" s="108">
        <f>PKG!N206</f>
        <v>0</v>
      </c>
      <c r="N194" s="108">
        <f>PKG!O206</f>
        <v>0</v>
      </c>
      <c r="O194" s="108">
        <f>PKG!P206</f>
        <v>0</v>
      </c>
      <c r="P194" s="108">
        <f>PKG!Q206</f>
        <v>0</v>
      </c>
      <c r="Q194" s="108">
        <f>PKG!R206</f>
        <v>0</v>
      </c>
      <c r="R194" s="108">
        <f>PKG!S206</f>
        <v>0</v>
      </c>
      <c r="S194" s="108">
        <f>PKG!T206</f>
        <v>0</v>
      </c>
      <c r="T194" s="108">
        <f>PKG!U206</f>
        <v>0</v>
      </c>
      <c r="U194" s="108">
        <f>PKG!V206</f>
        <v>0</v>
      </c>
      <c r="V194" s="108">
        <f>PKG!W206</f>
        <v>0</v>
      </c>
      <c r="W194" s="108">
        <f>PKG!X206</f>
        <v>0</v>
      </c>
      <c r="X194" s="108">
        <f>PKG!Y206</f>
        <v>0</v>
      </c>
      <c r="Y194" s="108">
        <f>PKG!Z206</f>
        <v>0</v>
      </c>
      <c r="Z194" s="108">
        <f>PKG!AA206</f>
        <v>0</v>
      </c>
      <c r="AA194" s="108">
        <f>PKG!AB206</f>
        <v>0</v>
      </c>
      <c r="AB194" s="108">
        <f>PKG!AC206</f>
        <v>0</v>
      </c>
      <c r="AC194" s="108">
        <f>PKG!AD206</f>
        <v>0</v>
      </c>
      <c r="AD194" s="108">
        <f>PKG!AE206</f>
        <v>0</v>
      </c>
      <c r="AE194" s="108">
        <f>PKG!AF206</f>
        <v>0</v>
      </c>
      <c r="AF194" s="108" t="str">
        <f>PKG!AG206</f>
        <v/>
      </c>
      <c r="AG194" s="108" t="str">
        <f>PKG!AH206</f>
        <v/>
      </c>
      <c r="AH194" s="108" t="str">
        <f>PKG!AI206</f>
        <v/>
      </c>
      <c r="AI194" s="108" t="str">
        <f>PKG!AJ206</f>
        <v/>
      </c>
      <c r="AJ194" s="108">
        <f>PKG!AK206</f>
        <v>0</v>
      </c>
      <c r="AK194" s="108">
        <f>PKG!AL206</f>
        <v>0</v>
      </c>
      <c r="AL194" s="108">
        <f>PKG!AM206</f>
        <v>0</v>
      </c>
      <c r="AM194" s="108">
        <f>PKG!AN206</f>
        <v>0</v>
      </c>
      <c r="AN194" s="108">
        <f>PKG!AO206</f>
        <v>0</v>
      </c>
      <c r="AO194" s="108">
        <f>PKG!AP206</f>
        <v>0</v>
      </c>
      <c r="AP194" s="108">
        <f>PKG!AQ206</f>
        <v>0</v>
      </c>
      <c r="AQ194" s="108">
        <f>PKG!AR206</f>
        <v>0</v>
      </c>
      <c r="AR194" s="108">
        <f>PKG!AS206</f>
        <v>0</v>
      </c>
      <c r="AS194" s="108">
        <f>PKG!AT206</f>
        <v>0</v>
      </c>
      <c r="AT194" s="108">
        <f>PKG!AU206</f>
        <v>0</v>
      </c>
      <c r="AU194" s="108">
        <f>PKG!AV206</f>
        <v>0</v>
      </c>
      <c r="AV194" s="108">
        <f>PKG!AW206</f>
        <v>0</v>
      </c>
      <c r="AW194" s="108">
        <f>PKG!AX206</f>
        <v>0</v>
      </c>
    </row>
    <row r="195" spans="1:49" x14ac:dyDescent="0.25">
      <c r="A195" s="108">
        <f>PKG!B207</f>
        <v>194</v>
      </c>
      <c r="B195" s="108">
        <f>PKG!C207</f>
        <v>0</v>
      </c>
      <c r="C195" s="108">
        <f>PKG!D207</f>
        <v>0</v>
      </c>
      <c r="D195" s="108">
        <f>PKG!E207</f>
        <v>0</v>
      </c>
      <c r="E195" s="108" t="str">
        <f>PKG!F207</f>
        <v/>
      </c>
      <c r="F195" s="108" t="str">
        <f>PKG!G207</f>
        <v/>
      </c>
      <c r="G195" s="108">
        <f>PKG!H207</f>
        <v>0</v>
      </c>
      <c r="H195" s="108" t="str">
        <f>PKG!I207</f>
        <v/>
      </c>
      <c r="I195" s="108" t="str">
        <f>PKG!J207</f>
        <v/>
      </c>
      <c r="J195" s="108" t="str">
        <f>PKG!K207</f>
        <v/>
      </c>
      <c r="K195" s="108" t="str">
        <f>PKG!L207</f>
        <v/>
      </c>
      <c r="L195" s="108">
        <f>PKG!M207</f>
        <v>0</v>
      </c>
      <c r="M195" s="108">
        <f>PKG!N207</f>
        <v>0</v>
      </c>
      <c r="N195" s="108">
        <f>PKG!O207</f>
        <v>0</v>
      </c>
      <c r="O195" s="108">
        <f>PKG!P207</f>
        <v>0</v>
      </c>
      <c r="P195" s="108">
        <f>PKG!Q207</f>
        <v>0</v>
      </c>
      <c r="Q195" s="108">
        <f>PKG!R207</f>
        <v>0</v>
      </c>
      <c r="R195" s="108">
        <f>PKG!S207</f>
        <v>0</v>
      </c>
      <c r="S195" s="108">
        <f>PKG!T207</f>
        <v>0</v>
      </c>
      <c r="T195" s="108">
        <f>PKG!U207</f>
        <v>0</v>
      </c>
      <c r="U195" s="108">
        <f>PKG!V207</f>
        <v>0</v>
      </c>
      <c r="V195" s="108">
        <f>PKG!W207</f>
        <v>0</v>
      </c>
      <c r="W195" s="108">
        <f>PKG!X207</f>
        <v>0</v>
      </c>
      <c r="X195" s="108">
        <f>PKG!Y207</f>
        <v>0</v>
      </c>
      <c r="Y195" s="108">
        <f>PKG!Z207</f>
        <v>0</v>
      </c>
      <c r="Z195" s="108">
        <f>PKG!AA207</f>
        <v>0</v>
      </c>
      <c r="AA195" s="108">
        <f>PKG!AB207</f>
        <v>0</v>
      </c>
      <c r="AB195" s="108">
        <f>PKG!AC207</f>
        <v>0</v>
      </c>
      <c r="AC195" s="108">
        <f>PKG!AD207</f>
        <v>0</v>
      </c>
      <c r="AD195" s="108">
        <f>PKG!AE207</f>
        <v>0</v>
      </c>
      <c r="AE195" s="108">
        <f>PKG!AF207</f>
        <v>0</v>
      </c>
      <c r="AF195" s="108" t="str">
        <f>PKG!AG207</f>
        <v/>
      </c>
      <c r="AG195" s="108" t="str">
        <f>PKG!AH207</f>
        <v/>
      </c>
      <c r="AH195" s="108" t="str">
        <f>PKG!AI207</f>
        <v/>
      </c>
      <c r="AI195" s="108" t="str">
        <f>PKG!AJ207</f>
        <v/>
      </c>
      <c r="AJ195" s="108">
        <f>PKG!AK207</f>
        <v>0</v>
      </c>
      <c r="AK195" s="108">
        <f>PKG!AL207</f>
        <v>0</v>
      </c>
      <c r="AL195" s="108">
        <f>PKG!AM207</f>
        <v>0</v>
      </c>
      <c r="AM195" s="108">
        <f>PKG!AN207</f>
        <v>0</v>
      </c>
      <c r="AN195" s="108">
        <f>PKG!AO207</f>
        <v>0</v>
      </c>
      <c r="AO195" s="108">
        <f>PKG!AP207</f>
        <v>0</v>
      </c>
      <c r="AP195" s="108">
        <f>PKG!AQ207</f>
        <v>0</v>
      </c>
      <c r="AQ195" s="108">
        <f>PKG!AR207</f>
        <v>0</v>
      </c>
      <c r="AR195" s="108">
        <f>PKG!AS207</f>
        <v>0</v>
      </c>
      <c r="AS195" s="108">
        <f>PKG!AT207</f>
        <v>0</v>
      </c>
      <c r="AT195" s="108">
        <f>PKG!AU207</f>
        <v>0</v>
      </c>
      <c r="AU195" s="108">
        <f>PKG!AV207</f>
        <v>0</v>
      </c>
      <c r="AV195" s="108">
        <f>PKG!AW207</f>
        <v>0</v>
      </c>
      <c r="AW195" s="108">
        <f>PKG!AX207</f>
        <v>0</v>
      </c>
    </row>
    <row r="196" spans="1:49" x14ac:dyDescent="0.25">
      <c r="A196" s="108">
        <f>PKG!B208</f>
        <v>195</v>
      </c>
      <c r="B196" s="108">
        <f>PKG!C208</f>
        <v>0</v>
      </c>
      <c r="C196" s="108">
        <f>PKG!D208</f>
        <v>0</v>
      </c>
      <c r="D196" s="108">
        <f>PKG!E208</f>
        <v>0</v>
      </c>
      <c r="E196" s="108" t="str">
        <f>PKG!F208</f>
        <v/>
      </c>
      <c r="F196" s="108" t="str">
        <f>PKG!G208</f>
        <v/>
      </c>
      <c r="G196" s="108">
        <f>PKG!H208</f>
        <v>0</v>
      </c>
      <c r="H196" s="108" t="str">
        <f>PKG!I208</f>
        <v/>
      </c>
      <c r="I196" s="108" t="str">
        <f>PKG!J208</f>
        <v/>
      </c>
      <c r="J196" s="108" t="str">
        <f>PKG!K208</f>
        <v/>
      </c>
      <c r="K196" s="108" t="str">
        <f>PKG!L208</f>
        <v/>
      </c>
      <c r="L196" s="108">
        <f>PKG!M208</f>
        <v>0</v>
      </c>
      <c r="M196" s="108">
        <f>PKG!N208</f>
        <v>0</v>
      </c>
      <c r="N196" s="108">
        <f>PKG!O208</f>
        <v>0</v>
      </c>
      <c r="O196" s="108">
        <f>PKG!P208</f>
        <v>0</v>
      </c>
      <c r="P196" s="108">
        <f>PKG!Q208</f>
        <v>0</v>
      </c>
      <c r="Q196" s="108">
        <f>PKG!R208</f>
        <v>0</v>
      </c>
      <c r="R196" s="108">
        <f>PKG!S208</f>
        <v>0</v>
      </c>
      <c r="S196" s="108">
        <f>PKG!T208</f>
        <v>0</v>
      </c>
      <c r="T196" s="108">
        <f>PKG!U208</f>
        <v>0</v>
      </c>
      <c r="U196" s="108">
        <f>PKG!V208</f>
        <v>0</v>
      </c>
      <c r="V196" s="108">
        <f>PKG!W208</f>
        <v>0</v>
      </c>
      <c r="W196" s="108">
        <f>PKG!X208</f>
        <v>0</v>
      </c>
      <c r="X196" s="108">
        <f>PKG!Y208</f>
        <v>0</v>
      </c>
      <c r="Y196" s="108">
        <f>PKG!Z208</f>
        <v>0</v>
      </c>
      <c r="Z196" s="108">
        <f>PKG!AA208</f>
        <v>0</v>
      </c>
      <c r="AA196" s="108">
        <f>PKG!AB208</f>
        <v>0</v>
      </c>
      <c r="AB196" s="108">
        <f>PKG!AC208</f>
        <v>0</v>
      </c>
      <c r="AC196" s="108">
        <f>PKG!AD208</f>
        <v>0</v>
      </c>
      <c r="AD196" s="108">
        <f>PKG!AE208</f>
        <v>0</v>
      </c>
      <c r="AE196" s="108">
        <f>PKG!AF208</f>
        <v>0</v>
      </c>
      <c r="AF196" s="108" t="str">
        <f>PKG!AG208</f>
        <v/>
      </c>
      <c r="AG196" s="108" t="str">
        <f>PKG!AH208</f>
        <v/>
      </c>
      <c r="AH196" s="108" t="str">
        <f>PKG!AI208</f>
        <v/>
      </c>
      <c r="AI196" s="108" t="str">
        <f>PKG!AJ208</f>
        <v/>
      </c>
      <c r="AJ196" s="108">
        <f>PKG!AK208</f>
        <v>0</v>
      </c>
      <c r="AK196" s="108">
        <f>PKG!AL208</f>
        <v>0</v>
      </c>
      <c r="AL196" s="108">
        <f>PKG!AM208</f>
        <v>0</v>
      </c>
      <c r="AM196" s="108">
        <f>PKG!AN208</f>
        <v>0</v>
      </c>
      <c r="AN196" s="108">
        <f>PKG!AO208</f>
        <v>0</v>
      </c>
      <c r="AO196" s="108">
        <f>PKG!AP208</f>
        <v>0</v>
      </c>
      <c r="AP196" s="108">
        <f>PKG!AQ208</f>
        <v>0</v>
      </c>
      <c r="AQ196" s="108">
        <f>PKG!AR208</f>
        <v>0</v>
      </c>
      <c r="AR196" s="108">
        <f>PKG!AS208</f>
        <v>0</v>
      </c>
      <c r="AS196" s="108">
        <f>PKG!AT208</f>
        <v>0</v>
      </c>
      <c r="AT196" s="108">
        <f>PKG!AU208</f>
        <v>0</v>
      </c>
      <c r="AU196" s="108">
        <f>PKG!AV208</f>
        <v>0</v>
      </c>
      <c r="AV196" s="108">
        <f>PKG!AW208</f>
        <v>0</v>
      </c>
      <c r="AW196" s="108">
        <f>PKG!AX208</f>
        <v>0</v>
      </c>
    </row>
    <row r="197" spans="1:49" x14ac:dyDescent="0.25">
      <c r="A197" s="108">
        <f>PKG!B209</f>
        <v>196</v>
      </c>
      <c r="B197" s="108">
        <f>PKG!C209</f>
        <v>0</v>
      </c>
      <c r="C197" s="108">
        <f>PKG!D209</f>
        <v>0</v>
      </c>
      <c r="D197" s="108">
        <f>PKG!E209</f>
        <v>0</v>
      </c>
      <c r="E197" s="108" t="str">
        <f>PKG!F209</f>
        <v/>
      </c>
      <c r="F197" s="108" t="str">
        <f>PKG!G209</f>
        <v/>
      </c>
      <c r="G197" s="108">
        <f>PKG!H209</f>
        <v>0</v>
      </c>
      <c r="H197" s="108" t="str">
        <f>PKG!I209</f>
        <v/>
      </c>
      <c r="I197" s="108" t="str">
        <f>PKG!J209</f>
        <v/>
      </c>
      <c r="J197" s="108" t="str">
        <f>PKG!K209</f>
        <v/>
      </c>
      <c r="K197" s="108" t="str">
        <f>PKG!L209</f>
        <v/>
      </c>
      <c r="L197" s="108">
        <f>PKG!M209</f>
        <v>0</v>
      </c>
      <c r="M197" s="108">
        <f>PKG!N209</f>
        <v>0</v>
      </c>
      <c r="N197" s="108">
        <f>PKG!O209</f>
        <v>0</v>
      </c>
      <c r="O197" s="108">
        <f>PKG!P209</f>
        <v>0</v>
      </c>
      <c r="P197" s="108">
        <f>PKG!Q209</f>
        <v>0</v>
      </c>
      <c r="Q197" s="108">
        <f>PKG!R209</f>
        <v>0</v>
      </c>
      <c r="R197" s="108">
        <f>PKG!S209</f>
        <v>0</v>
      </c>
      <c r="S197" s="108">
        <f>PKG!T209</f>
        <v>0</v>
      </c>
      <c r="T197" s="108">
        <f>PKG!U209</f>
        <v>0</v>
      </c>
      <c r="U197" s="108">
        <f>PKG!V209</f>
        <v>0</v>
      </c>
      <c r="V197" s="108">
        <f>PKG!W209</f>
        <v>0</v>
      </c>
      <c r="W197" s="108">
        <f>PKG!X209</f>
        <v>0</v>
      </c>
      <c r="X197" s="108">
        <f>PKG!Y209</f>
        <v>0</v>
      </c>
      <c r="Y197" s="108">
        <f>PKG!Z209</f>
        <v>0</v>
      </c>
      <c r="Z197" s="108">
        <f>PKG!AA209</f>
        <v>0</v>
      </c>
      <c r="AA197" s="108">
        <f>PKG!AB209</f>
        <v>0</v>
      </c>
      <c r="AB197" s="108">
        <f>PKG!AC209</f>
        <v>0</v>
      </c>
      <c r="AC197" s="108">
        <f>PKG!AD209</f>
        <v>0</v>
      </c>
      <c r="AD197" s="108">
        <f>PKG!AE209</f>
        <v>0</v>
      </c>
      <c r="AE197" s="108">
        <f>PKG!AF209</f>
        <v>0</v>
      </c>
      <c r="AF197" s="108" t="str">
        <f>PKG!AG209</f>
        <v/>
      </c>
      <c r="AG197" s="108" t="str">
        <f>PKG!AH209</f>
        <v/>
      </c>
      <c r="AH197" s="108" t="str">
        <f>PKG!AI209</f>
        <v/>
      </c>
      <c r="AI197" s="108" t="str">
        <f>PKG!AJ209</f>
        <v/>
      </c>
      <c r="AJ197" s="108">
        <f>PKG!AK209</f>
        <v>0</v>
      </c>
      <c r="AK197" s="108">
        <f>PKG!AL209</f>
        <v>0</v>
      </c>
      <c r="AL197" s="108">
        <f>PKG!AM209</f>
        <v>0</v>
      </c>
      <c r="AM197" s="108">
        <f>PKG!AN209</f>
        <v>0</v>
      </c>
      <c r="AN197" s="108">
        <f>PKG!AO209</f>
        <v>0</v>
      </c>
      <c r="AO197" s="108">
        <f>PKG!AP209</f>
        <v>0</v>
      </c>
      <c r="AP197" s="108">
        <f>PKG!AQ209</f>
        <v>0</v>
      </c>
      <c r="AQ197" s="108">
        <f>PKG!AR209</f>
        <v>0</v>
      </c>
      <c r="AR197" s="108">
        <f>PKG!AS209</f>
        <v>0</v>
      </c>
      <c r="AS197" s="108">
        <f>PKG!AT209</f>
        <v>0</v>
      </c>
      <c r="AT197" s="108">
        <f>PKG!AU209</f>
        <v>0</v>
      </c>
      <c r="AU197" s="108">
        <f>PKG!AV209</f>
        <v>0</v>
      </c>
      <c r="AV197" s="108">
        <f>PKG!AW209</f>
        <v>0</v>
      </c>
      <c r="AW197" s="108">
        <f>PKG!AX209</f>
        <v>0</v>
      </c>
    </row>
    <row r="198" spans="1:49" x14ac:dyDescent="0.25">
      <c r="A198" s="108">
        <f>PKG!B210</f>
        <v>197</v>
      </c>
      <c r="B198" s="108">
        <f>PKG!C210</f>
        <v>0</v>
      </c>
      <c r="C198" s="108">
        <f>PKG!D210</f>
        <v>0</v>
      </c>
      <c r="D198" s="108">
        <f>PKG!E210</f>
        <v>0</v>
      </c>
      <c r="E198" s="108" t="str">
        <f>PKG!F210</f>
        <v/>
      </c>
      <c r="F198" s="108" t="str">
        <f>PKG!G210</f>
        <v/>
      </c>
      <c r="G198" s="108">
        <f>PKG!H210</f>
        <v>0</v>
      </c>
      <c r="H198" s="108" t="str">
        <f>PKG!I210</f>
        <v/>
      </c>
      <c r="I198" s="108" t="str">
        <f>PKG!J210</f>
        <v/>
      </c>
      <c r="J198" s="108" t="str">
        <f>PKG!K210</f>
        <v/>
      </c>
      <c r="K198" s="108" t="str">
        <f>PKG!L210</f>
        <v/>
      </c>
      <c r="L198" s="108">
        <f>PKG!M210</f>
        <v>0</v>
      </c>
      <c r="M198" s="108">
        <f>PKG!N210</f>
        <v>0</v>
      </c>
      <c r="N198" s="108">
        <f>PKG!O210</f>
        <v>0</v>
      </c>
      <c r="O198" s="108">
        <f>PKG!P210</f>
        <v>0</v>
      </c>
      <c r="P198" s="108">
        <f>PKG!Q210</f>
        <v>0</v>
      </c>
      <c r="Q198" s="108">
        <f>PKG!R210</f>
        <v>0</v>
      </c>
      <c r="R198" s="108">
        <f>PKG!S210</f>
        <v>0</v>
      </c>
      <c r="S198" s="108">
        <f>PKG!T210</f>
        <v>0</v>
      </c>
      <c r="T198" s="108">
        <f>PKG!U210</f>
        <v>0</v>
      </c>
      <c r="U198" s="108">
        <f>PKG!V210</f>
        <v>0</v>
      </c>
      <c r="V198" s="108">
        <f>PKG!W210</f>
        <v>0</v>
      </c>
      <c r="W198" s="108">
        <f>PKG!X210</f>
        <v>0</v>
      </c>
      <c r="X198" s="108">
        <f>PKG!Y210</f>
        <v>0</v>
      </c>
      <c r="Y198" s="108">
        <f>PKG!Z210</f>
        <v>0</v>
      </c>
      <c r="Z198" s="108">
        <f>PKG!AA210</f>
        <v>0</v>
      </c>
      <c r="AA198" s="108">
        <f>PKG!AB210</f>
        <v>0</v>
      </c>
      <c r="AB198" s="108">
        <f>PKG!AC210</f>
        <v>0</v>
      </c>
      <c r="AC198" s="108">
        <f>PKG!AD210</f>
        <v>0</v>
      </c>
      <c r="AD198" s="108">
        <f>PKG!AE210</f>
        <v>0</v>
      </c>
      <c r="AE198" s="108">
        <f>PKG!AF210</f>
        <v>0</v>
      </c>
      <c r="AF198" s="108" t="str">
        <f>PKG!AG210</f>
        <v/>
      </c>
      <c r="AG198" s="108" t="str">
        <f>PKG!AH210</f>
        <v/>
      </c>
      <c r="AH198" s="108" t="str">
        <f>PKG!AI210</f>
        <v/>
      </c>
      <c r="AI198" s="108" t="str">
        <f>PKG!AJ210</f>
        <v/>
      </c>
      <c r="AJ198" s="108">
        <f>PKG!AK210</f>
        <v>0</v>
      </c>
      <c r="AK198" s="108">
        <f>PKG!AL210</f>
        <v>0</v>
      </c>
      <c r="AL198" s="108">
        <f>PKG!AM210</f>
        <v>0</v>
      </c>
      <c r="AM198" s="108">
        <f>PKG!AN210</f>
        <v>0</v>
      </c>
      <c r="AN198" s="108">
        <f>PKG!AO210</f>
        <v>0</v>
      </c>
      <c r="AO198" s="108">
        <f>PKG!AP210</f>
        <v>0</v>
      </c>
      <c r="AP198" s="108">
        <f>PKG!AQ210</f>
        <v>0</v>
      </c>
      <c r="AQ198" s="108">
        <f>PKG!AR210</f>
        <v>0</v>
      </c>
      <c r="AR198" s="108">
        <f>PKG!AS210</f>
        <v>0</v>
      </c>
      <c r="AS198" s="108">
        <f>PKG!AT210</f>
        <v>0</v>
      </c>
      <c r="AT198" s="108">
        <f>PKG!AU210</f>
        <v>0</v>
      </c>
      <c r="AU198" s="108">
        <f>PKG!AV210</f>
        <v>0</v>
      </c>
      <c r="AV198" s="108">
        <f>PKG!AW210</f>
        <v>0</v>
      </c>
      <c r="AW198" s="108">
        <f>PKG!AX210</f>
        <v>0</v>
      </c>
    </row>
    <row r="199" spans="1:49" x14ac:dyDescent="0.25">
      <c r="A199" s="108">
        <f>PKG!B211</f>
        <v>198</v>
      </c>
      <c r="B199" s="108">
        <f>PKG!C211</f>
        <v>0</v>
      </c>
      <c r="C199" s="108">
        <f>PKG!D211</f>
        <v>0</v>
      </c>
      <c r="D199" s="108">
        <f>PKG!E211</f>
        <v>0</v>
      </c>
      <c r="E199" s="108" t="str">
        <f>PKG!F211</f>
        <v/>
      </c>
      <c r="F199" s="108" t="str">
        <f>PKG!G211</f>
        <v/>
      </c>
      <c r="G199" s="108">
        <f>PKG!H211</f>
        <v>0</v>
      </c>
      <c r="H199" s="108" t="str">
        <f>PKG!I211</f>
        <v/>
      </c>
      <c r="I199" s="108" t="str">
        <f>PKG!J211</f>
        <v/>
      </c>
      <c r="J199" s="108" t="str">
        <f>PKG!K211</f>
        <v/>
      </c>
      <c r="K199" s="108" t="str">
        <f>PKG!L211</f>
        <v/>
      </c>
      <c r="L199" s="108">
        <f>PKG!M211</f>
        <v>0</v>
      </c>
      <c r="M199" s="108">
        <f>PKG!N211</f>
        <v>0</v>
      </c>
      <c r="N199" s="108">
        <f>PKG!O211</f>
        <v>0</v>
      </c>
      <c r="O199" s="108">
        <f>PKG!P211</f>
        <v>0</v>
      </c>
      <c r="P199" s="108">
        <f>PKG!Q211</f>
        <v>0</v>
      </c>
      <c r="Q199" s="108">
        <f>PKG!R211</f>
        <v>0</v>
      </c>
      <c r="R199" s="108">
        <f>PKG!S211</f>
        <v>0</v>
      </c>
      <c r="S199" s="108">
        <f>PKG!T211</f>
        <v>0</v>
      </c>
      <c r="T199" s="108">
        <f>PKG!U211</f>
        <v>0</v>
      </c>
      <c r="U199" s="108">
        <f>PKG!V211</f>
        <v>0</v>
      </c>
      <c r="V199" s="108">
        <f>PKG!W211</f>
        <v>0</v>
      </c>
      <c r="W199" s="108">
        <f>PKG!X211</f>
        <v>0</v>
      </c>
      <c r="X199" s="108">
        <f>PKG!Y211</f>
        <v>0</v>
      </c>
      <c r="Y199" s="108">
        <f>PKG!Z211</f>
        <v>0</v>
      </c>
      <c r="Z199" s="108">
        <f>PKG!AA211</f>
        <v>0</v>
      </c>
      <c r="AA199" s="108">
        <f>PKG!AB211</f>
        <v>0</v>
      </c>
      <c r="AB199" s="108">
        <f>PKG!AC211</f>
        <v>0</v>
      </c>
      <c r="AC199" s="108">
        <f>PKG!AD211</f>
        <v>0</v>
      </c>
      <c r="AD199" s="108">
        <f>PKG!AE211</f>
        <v>0</v>
      </c>
      <c r="AE199" s="108">
        <f>PKG!AF211</f>
        <v>0</v>
      </c>
      <c r="AF199" s="108" t="str">
        <f>PKG!AG211</f>
        <v/>
      </c>
      <c r="AG199" s="108" t="str">
        <f>PKG!AH211</f>
        <v/>
      </c>
      <c r="AH199" s="108" t="str">
        <f>PKG!AI211</f>
        <v/>
      </c>
      <c r="AI199" s="108" t="str">
        <f>PKG!AJ211</f>
        <v/>
      </c>
      <c r="AJ199" s="108">
        <f>PKG!AK211</f>
        <v>0</v>
      </c>
      <c r="AK199" s="108">
        <f>PKG!AL211</f>
        <v>0</v>
      </c>
      <c r="AL199" s="108">
        <f>PKG!AM211</f>
        <v>0</v>
      </c>
      <c r="AM199" s="108">
        <f>PKG!AN211</f>
        <v>0</v>
      </c>
      <c r="AN199" s="108">
        <f>PKG!AO211</f>
        <v>0</v>
      </c>
      <c r="AO199" s="108">
        <f>PKG!AP211</f>
        <v>0</v>
      </c>
      <c r="AP199" s="108">
        <f>PKG!AQ211</f>
        <v>0</v>
      </c>
      <c r="AQ199" s="108">
        <f>PKG!AR211</f>
        <v>0</v>
      </c>
      <c r="AR199" s="108">
        <f>PKG!AS211</f>
        <v>0</v>
      </c>
      <c r="AS199" s="108">
        <f>PKG!AT211</f>
        <v>0</v>
      </c>
      <c r="AT199" s="108">
        <f>PKG!AU211</f>
        <v>0</v>
      </c>
      <c r="AU199" s="108">
        <f>PKG!AV211</f>
        <v>0</v>
      </c>
      <c r="AV199" s="108">
        <f>PKG!AW211</f>
        <v>0</v>
      </c>
      <c r="AW199" s="108">
        <f>PKG!AX211</f>
        <v>0</v>
      </c>
    </row>
    <row r="200" spans="1:49" x14ac:dyDescent="0.25">
      <c r="A200" s="108">
        <f>PKG!B212</f>
        <v>199</v>
      </c>
      <c r="B200" s="108">
        <f>PKG!C212</f>
        <v>0</v>
      </c>
      <c r="C200" s="108">
        <f>PKG!D212</f>
        <v>0</v>
      </c>
      <c r="D200" s="108">
        <f>PKG!E212</f>
        <v>0</v>
      </c>
      <c r="E200" s="108" t="str">
        <f>PKG!F212</f>
        <v/>
      </c>
      <c r="F200" s="108" t="str">
        <f>PKG!G212</f>
        <v/>
      </c>
      <c r="G200" s="108">
        <f>PKG!H212</f>
        <v>0</v>
      </c>
      <c r="H200" s="108" t="str">
        <f>PKG!I212</f>
        <v/>
      </c>
      <c r="I200" s="108" t="str">
        <f>PKG!J212</f>
        <v/>
      </c>
      <c r="J200" s="108" t="str">
        <f>PKG!K212</f>
        <v/>
      </c>
      <c r="K200" s="108" t="str">
        <f>PKG!L212</f>
        <v/>
      </c>
      <c r="L200" s="108">
        <f>PKG!M212</f>
        <v>0</v>
      </c>
      <c r="M200" s="108">
        <f>PKG!N212</f>
        <v>0</v>
      </c>
      <c r="N200" s="108">
        <f>PKG!O212</f>
        <v>0</v>
      </c>
      <c r="O200" s="108">
        <f>PKG!P212</f>
        <v>0</v>
      </c>
      <c r="P200" s="108">
        <f>PKG!Q212</f>
        <v>0</v>
      </c>
      <c r="Q200" s="108">
        <f>PKG!R212</f>
        <v>0</v>
      </c>
      <c r="R200" s="108">
        <f>PKG!S212</f>
        <v>0</v>
      </c>
      <c r="S200" s="108">
        <f>PKG!T212</f>
        <v>0</v>
      </c>
      <c r="T200" s="108">
        <f>PKG!U212</f>
        <v>0</v>
      </c>
      <c r="U200" s="108">
        <f>PKG!V212</f>
        <v>0</v>
      </c>
      <c r="V200" s="108">
        <f>PKG!W212</f>
        <v>0</v>
      </c>
      <c r="W200" s="108">
        <f>PKG!X212</f>
        <v>0</v>
      </c>
      <c r="X200" s="108">
        <f>PKG!Y212</f>
        <v>0</v>
      </c>
      <c r="Y200" s="108">
        <f>PKG!Z212</f>
        <v>0</v>
      </c>
      <c r="Z200" s="108">
        <f>PKG!AA212</f>
        <v>0</v>
      </c>
      <c r="AA200" s="108">
        <f>PKG!AB212</f>
        <v>0</v>
      </c>
      <c r="AB200" s="108">
        <f>PKG!AC212</f>
        <v>0</v>
      </c>
      <c r="AC200" s="108">
        <f>PKG!AD212</f>
        <v>0</v>
      </c>
      <c r="AD200" s="108">
        <f>PKG!AE212</f>
        <v>0</v>
      </c>
      <c r="AE200" s="108">
        <f>PKG!AF212</f>
        <v>0</v>
      </c>
      <c r="AF200" s="108" t="str">
        <f>PKG!AG212</f>
        <v/>
      </c>
      <c r="AG200" s="108" t="str">
        <f>PKG!AH212</f>
        <v/>
      </c>
      <c r="AH200" s="108" t="str">
        <f>PKG!AI212</f>
        <v/>
      </c>
      <c r="AI200" s="108" t="str">
        <f>PKG!AJ212</f>
        <v/>
      </c>
      <c r="AJ200" s="108">
        <f>PKG!AK212</f>
        <v>0</v>
      </c>
      <c r="AK200" s="108">
        <f>PKG!AL212</f>
        <v>0</v>
      </c>
      <c r="AL200" s="108">
        <f>PKG!AM212</f>
        <v>0</v>
      </c>
      <c r="AM200" s="108">
        <f>PKG!AN212</f>
        <v>0</v>
      </c>
      <c r="AN200" s="108">
        <f>PKG!AO212</f>
        <v>0</v>
      </c>
      <c r="AO200" s="108">
        <f>PKG!AP212</f>
        <v>0</v>
      </c>
      <c r="AP200" s="108">
        <f>PKG!AQ212</f>
        <v>0</v>
      </c>
      <c r="AQ200" s="108">
        <f>PKG!AR212</f>
        <v>0</v>
      </c>
      <c r="AR200" s="108">
        <f>PKG!AS212</f>
        <v>0</v>
      </c>
      <c r="AS200" s="108">
        <f>PKG!AT212</f>
        <v>0</v>
      </c>
      <c r="AT200" s="108">
        <f>PKG!AU212</f>
        <v>0</v>
      </c>
      <c r="AU200" s="108">
        <f>PKG!AV212</f>
        <v>0</v>
      </c>
      <c r="AV200" s="108">
        <f>PKG!AW212</f>
        <v>0</v>
      </c>
      <c r="AW200" s="108">
        <f>PKG!AX212</f>
        <v>0</v>
      </c>
    </row>
    <row r="201" spans="1:49" x14ac:dyDescent="0.25">
      <c r="A201" s="108">
        <f>PKG!B213</f>
        <v>200</v>
      </c>
      <c r="B201" s="108">
        <f>PKG!C213</f>
        <v>0</v>
      </c>
      <c r="C201" s="108">
        <f>PKG!D213</f>
        <v>0</v>
      </c>
      <c r="D201" s="108">
        <f>PKG!E213</f>
        <v>0</v>
      </c>
      <c r="E201" s="108" t="str">
        <f>PKG!F213</f>
        <v/>
      </c>
      <c r="F201" s="108" t="str">
        <f>PKG!G213</f>
        <v/>
      </c>
      <c r="G201" s="108">
        <f>PKG!H213</f>
        <v>0</v>
      </c>
      <c r="H201" s="108" t="str">
        <f>PKG!I213</f>
        <v/>
      </c>
      <c r="I201" s="108" t="str">
        <f>PKG!J213</f>
        <v/>
      </c>
      <c r="J201" s="108" t="str">
        <f>PKG!K213</f>
        <v/>
      </c>
      <c r="K201" s="108" t="str">
        <f>PKG!L213</f>
        <v/>
      </c>
      <c r="L201" s="108">
        <f>PKG!M213</f>
        <v>0</v>
      </c>
      <c r="M201" s="108">
        <f>PKG!N213</f>
        <v>0</v>
      </c>
      <c r="N201" s="108">
        <f>PKG!O213</f>
        <v>0</v>
      </c>
      <c r="O201" s="108">
        <f>PKG!P213</f>
        <v>0</v>
      </c>
      <c r="P201" s="108">
        <f>PKG!Q213</f>
        <v>0</v>
      </c>
      <c r="Q201" s="108">
        <f>PKG!R213</f>
        <v>0</v>
      </c>
      <c r="R201" s="108">
        <f>PKG!S213</f>
        <v>0</v>
      </c>
      <c r="S201" s="108">
        <f>PKG!T213</f>
        <v>0</v>
      </c>
      <c r="T201" s="108">
        <f>PKG!U213</f>
        <v>0</v>
      </c>
      <c r="U201" s="108">
        <f>PKG!V213</f>
        <v>0</v>
      </c>
      <c r="V201" s="108">
        <f>PKG!W213</f>
        <v>0</v>
      </c>
      <c r="W201" s="108">
        <f>PKG!X213</f>
        <v>0</v>
      </c>
      <c r="X201" s="108">
        <f>PKG!Y213</f>
        <v>0</v>
      </c>
      <c r="Y201" s="108">
        <f>PKG!Z213</f>
        <v>0</v>
      </c>
      <c r="Z201" s="108">
        <f>PKG!AA213</f>
        <v>0</v>
      </c>
      <c r="AA201" s="108">
        <f>PKG!AB213</f>
        <v>0</v>
      </c>
      <c r="AB201" s="108">
        <f>PKG!AC213</f>
        <v>0</v>
      </c>
      <c r="AC201" s="108">
        <f>PKG!AD213</f>
        <v>0</v>
      </c>
      <c r="AD201" s="108">
        <f>PKG!AE213</f>
        <v>0</v>
      </c>
      <c r="AE201" s="108">
        <f>PKG!AF213</f>
        <v>0</v>
      </c>
      <c r="AF201" s="108" t="str">
        <f>PKG!AG213</f>
        <v/>
      </c>
      <c r="AG201" s="108" t="str">
        <f>PKG!AH213</f>
        <v/>
      </c>
      <c r="AH201" s="108" t="str">
        <f>PKG!AI213</f>
        <v/>
      </c>
      <c r="AI201" s="108" t="str">
        <f>PKG!AJ213</f>
        <v/>
      </c>
      <c r="AJ201" s="108">
        <f>PKG!AK213</f>
        <v>0</v>
      </c>
      <c r="AK201" s="108">
        <f>PKG!AL213</f>
        <v>0</v>
      </c>
      <c r="AL201" s="108">
        <f>PKG!AM213</f>
        <v>0</v>
      </c>
      <c r="AM201" s="108">
        <f>PKG!AN213</f>
        <v>0</v>
      </c>
      <c r="AN201" s="108">
        <f>PKG!AO213</f>
        <v>0</v>
      </c>
      <c r="AO201" s="108">
        <f>PKG!AP213</f>
        <v>0</v>
      </c>
      <c r="AP201" s="108">
        <f>PKG!AQ213</f>
        <v>0</v>
      </c>
      <c r="AQ201" s="108">
        <f>PKG!AR213</f>
        <v>0</v>
      </c>
      <c r="AR201" s="108">
        <f>PKG!AS213</f>
        <v>0</v>
      </c>
      <c r="AS201" s="108">
        <f>PKG!AT213</f>
        <v>0</v>
      </c>
      <c r="AT201" s="108">
        <f>PKG!AU213</f>
        <v>0</v>
      </c>
      <c r="AU201" s="108">
        <f>PKG!AV213</f>
        <v>0</v>
      </c>
      <c r="AV201" s="108">
        <f>PKG!AW213</f>
        <v>0</v>
      </c>
      <c r="AW201" s="108">
        <f>PKG!AX213</f>
        <v>0</v>
      </c>
    </row>
    <row r="202" spans="1:49" x14ac:dyDescent="0.25">
      <c r="A202" s="108">
        <f>PKG!B214</f>
        <v>201</v>
      </c>
      <c r="B202" s="108">
        <f>PKG!C214</f>
        <v>0</v>
      </c>
      <c r="C202" s="108">
        <f>PKG!D214</f>
        <v>0</v>
      </c>
      <c r="D202" s="108">
        <f>PKG!E214</f>
        <v>0</v>
      </c>
      <c r="E202" s="108" t="str">
        <f>PKG!F214</f>
        <v/>
      </c>
      <c r="F202" s="108" t="str">
        <f>PKG!G214</f>
        <v/>
      </c>
      <c r="G202" s="108">
        <f>PKG!H214</f>
        <v>0</v>
      </c>
      <c r="H202" s="108" t="str">
        <f>PKG!I214</f>
        <v/>
      </c>
      <c r="I202" s="108" t="str">
        <f>PKG!J214</f>
        <v/>
      </c>
      <c r="J202" s="108" t="str">
        <f>PKG!K214</f>
        <v/>
      </c>
      <c r="K202" s="108" t="str">
        <f>PKG!L214</f>
        <v/>
      </c>
      <c r="L202" s="108">
        <f>PKG!M214</f>
        <v>0</v>
      </c>
      <c r="M202" s="108">
        <f>PKG!N214</f>
        <v>0</v>
      </c>
      <c r="N202" s="108">
        <f>PKG!O214</f>
        <v>0</v>
      </c>
      <c r="O202" s="108">
        <f>PKG!P214</f>
        <v>0</v>
      </c>
      <c r="P202" s="108">
        <f>PKG!Q214</f>
        <v>0</v>
      </c>
      <c r="Q202" s="108">
        <f>PKG!R214</f>
        <v>0</v>
      </c>
      <c r="R202" s="108">
        <f>PKG!S214</f>
        <v>0</v>
      </c>
      <c r="S202" s="108">
        <f>PKG!T214</f>
        <v>0</v>
      </c>
      <c r="T202" s="108">
        <f>PKG!U214</f>
        <v>0</v>
      </c>
      <c r="U202" s="108">
        <f>PKG!V214</f>
        <v>0</v>
      </c>
      <c r="V202" s="108">
        <f>PKG!W214</f>
        <v>0</v>
      </c>
      <c r="W202" s="108">
        <f>PKG!X214</f>
        <v>0</v>
      </c>
      <c r="X202" s="108">
        <f>PKG!Y214</f>
        <v>0</v>
      </c>
      <c r="Y202" s="108">
        <f>PKG!Z214</f>
        <v>0</v>
      </c>
      <c r="Z202" s="108">
        <f>PKG!AA214</f>
        <v>0</v>
      </c>
      <c r="AA202" s="108">
        <f>PKG!AB214</f>
        <v>0</v>
      </c>
      <c r="AB202" s="108">
        <f>PKG!AC214</f>
        <v>0</v>
      </c>
      <c r="AC202" s="108">
        <f>PKG!AD214</f>
        <v>0</v>
      </c>
      <c r="AD202" s="108">
        <f>PKG!AE214</f>
        <v>0</v>
      </c>
      <c r="AE202" s="108">
        <f>PKG!AF214</f>
        <v>0</v>
      </c>
      <c r="AF202" s="108" t="str">
        <f>PKG!AG214</f>
        <v/>
      </c>
      <c r="AG202" s="108" t="str">
        <f>PKG!AH214</f>
        <v/>
      </c>
      <c r="AH202" s="108" t="str">
        <f>PKG!AI214</f>
        <v/>
      </c>
      <c r="AI202" s="108" t="str">
        <f>PKG!AJ214</f>
        <v/>
      </c>
      <c r="AJ202" s="108">
        <f>PKG!AK214</f>
        <v>0</v>
      </c>
      <c r="AK202" s="108">
        <f>PKG!AL214</f>
        <v>0</v>
      </c>
      <c r="AL202" s="108">
        <f>PKG!AM214</f>
        <v>0</v>
      </c>
      <c r="AM202" s="108">
        <f>PKG!AN214</f>
        <v>0</v>
      </c>
      <c r="AN202" s="108">
        <f>PKG!AO214</f>
        <v>0</v>
      </c>
      <c r="AO202" s="108">
        <f>PKG!AP214</f>
        <v>0</v>
      </c>
      <c r="AP202" s="108">
        <f>PKG!AQ214</f>
        <v>0</v>
      </c>
      <c r="AQ202" s="108">
        <f>PKG!AR214</f>
        <v>0</v>
      </c>
      <c r="AR202" s="108">
        <f>PKG!AS214</f>
        <v>0</v>
      </c>
      <c r="AS202" s="108">
        <f>PKG!AT214</f>
        <v>0</v>
      </c>
      <c r="AT202" s="108">
        <f>PKG!AU214</f>
        <v>0</v>
      </c>
      <c r="AU202" s="108">
        <f>PKG!AV214</f>
        <v>0</v>
      </c>
      <c r="AV202" s="108">
        <f>PKG!AW214</f>
        <v>0</v>
      </c>
      <c r="AW202" s="108">
        <f>PKG!AX214</f>
        <v>0</v>
      </c>
    </row>
    <row r="203" spans="1:49" x14ac:dyDescent="0.25">
      <c r="A203" s="108">
        <f>PKG!B215</f>
        <v>202</v>
      </c>
      <c r="B203" s="108">
        <f>PKG!C215</f>
        <v>0</v>
      </c>
      <c r="C203" s="108">
        <f>PKG!D215</f>
        <v>0</v>
      </c>
      <c r="D203" s="108">
        <f>PKG!E215</f>
        <v>0</v>
      </c>
      <c r="E203" s="108" t="str">
        <f>PKG!F215</f>
        <v/>
      </c>
      <c r="F203" s="108" t="str">
        <f>PKG!G215</f>
        <v/>
      </c>
      <c r="G203" s="108">
        <f>PKG!H215</f>
        <v>0</v>
      </c>
      <c r="H203" s="108" t="str">
        <f>PKG!I215</f>
        <v/>
      </c>
      <c r="I203" s="108" t="str">
        <f>PKG!J215</f>
        <v/>
      </c>
      <c r="J203" s="108" t="str">
        <f>PKG!K215</f>
        <v/>
      </c>
      <c r="K203" s="108" t="str">
        <f>PKG!L215</f>
        <v/>
      </c>
      <c r="L203" s="108">
        <f>PKG!M215</f>
        <v>0</v>
      </c>
      <c r="M203" s="108">
        <f>PKG!N215</f>
        <v>0</v>
      </c>
      <c r="N203" s="108">
        <f>PKG!O215</f>
        <v>0</v>
      </c>
      <c r="O203" s="108">
        <f>PKG!P215</f>
        <v>0</v>
      </c>
      <c r="P203" s="108">
        <f>PKG!Q215</f>
        <v>0</v>
      </c>
      <c r="Q203" s="108">
        <f>PKG!R215</f>
        <v>0</v>
      </c>
      <c r="R203" s="108">
        <f>PKG!S215</f>
        <v>0</v>
      </c>
      <c r="S203" s="108">
        <f>PKG!T215</f>
        <v>0</v>
      </c>
      <c r="T203" s="108">
        <f>PKG!U215</f>
        <v>0</v>
      </c>
      <c r="U203" s="108">
        <f>PKG!V215</f>
        <v>0</v>
      </c>
      <c r="V203" s="108">
        <f>PKG!W215</f>
        <v>0</v>
      </c>
      <c r="W203" s="108">
        <f>PKG!X215</f>
        <v>0</v>
      </c>
      <c r="X203" s="108">
        <f>PKG!Y215</f>
        <v>0</v>
      </c>
      <c r="Y203" s="108">
        <f>PKG!Z215</f>
        <v>0</v>
      </c>
      <c r="Z203" s="108">
        <f>PKG!AA215</f>
        <v>0</v>
      </c>
      <c r="AA203" s="108">
        <f>PKG!AB215</f>
        <v>0</v>
      </c>
      <c r="AB203" s="108">
        <f>PKG!AC215</f>
        <v>0</v>
      </c>
      <c r="AC203" s="108">
        <f>PKG!AD215</f>
        <v>0</v>
      </c>
      <c r="AD203" s="108">
        <f>PKG!AE215</f>
        <v>0</v>
      </c>
      <c r="AE203" s="108">
        <f>PKG!AF215</f>
        <v>0</v>
      </c>
      <c r="AF203" s="108" t="str">
        <f>PKG!AG215</f>
        <v/>
      </c>
      <c r="AG203" s="108" t="str">
        <f>PKG!AH215</f>
        <v/>
      </c>
      <c r="AH203" s="108" t="str">
        <f>PKG!AI215</f>
        <v/>
      </c>
      <c r="AI203" s="108" t="str">
        <f>PKG!AJ215</f>
        <v/>
      </c>
      <c r="AJ203" s="108">
        <f>PKG!AK215</f>
        <v>0</v>
      </c>
      <c r="AK203" s="108">
        <f>PKG!AL215</f>
        <v>0</v>
      </c>
      <c r="AL203" s="108">
        <f>PKG!AM215</f>
        <v>0</v>
      </c>
      <c r="AM203" s="108">
        <f>PKG!AN215</f>
        <v>0</v>
      </c>
      <c r="AN203" s="108">
        <f>PKG!AO215</f>
        <v>0</v>
      </c>
      <c r="AO203" s="108">
        <f>PKG!AP215</f>
        <v>0</v>
      </c>
      <c r="AP203" s="108">
        <f>PKG!AQ215</f>
        <v>0</v>
      </c>
      <c r="AQ203" s="108">
        <f>PKG!AR215</f>
        <v>0</v>
      </c>
      <c r="AR203" s="108">
        <f>PKG!AS215</f>
        <v>0</v>
      </c>
      <c r="AS203" s="108">
        <f>PKG!AT215</f>
        <v>0</v>
      </c>
      <c r="AT203" s="108">
        <f>PKG!AU215</f>
        <v>0</v>
      </c>
      <c r="AU203" s="108">
        <f>PKG!AV215</f>
        <v>0</v>
      </c>
      <c r="AV203" s="108">
        <f>PKG!AW215</f>
        <v>0</v>
      </c>
      <c r="AW203" s="108">
        <f>PKG!AX215</f>
        <v>0</v>
      </c>
    </row>
    <row r="204" spans="1:49" x14ac:dyDescent="0.25">
      <c r="A204" s="108">
        <f>PKG!B216</f>
        <v>203</v>
      </c>
      <c r="B204" s="108">
        <f>PKG!C216</f>
        <v>0</v>
      </c>
      <c r="C204" s="108">
        <f>PKG!D216</f>
        <v>0</v>
      </c>
      <c r="D204" s="108">
        <f>PKG!E216</f>
        <v>0</v>
      </c>
      <c r="E204" s="108" t="str">
        <f>PKG!F216</f>
        <v/>
      </c>
      <c r="F204" s="108" t="str">
        <f>PKG!G216</f>
        <v/>
      </c>
      <c r="G204" s="108">
        <f>PKG!H216</f>
        <v>0</v>
      </c>
      <c r="H204" s="108" t="str">
        <f>PKG!I216</f>
        <v/>
      </c>
      <c r="I204" s="108" t="str">
        <f>PKG!J216</f>
        <v/>
      </c>
      <c r="J204" s="108" t="str">
        <f>PKG!K216</f>
        <v/>
      </c>
      <c r="K204" s="108" t="str">
        <f>PKG!L216</f>
        <v/>
      </c>
      <c r="L204" s="108">
        <f>PKG!M216</f>
        <v>0</v>
      </c>
      <c r="M204" s="108">
        <f>PKG!N216</f>
        <v>0</v>
      </c>
      <c r="N204" s="108">
        <f>PKG!O216</f>
        <v>0</v>
      </c>
      <c r="O204" s="108">
        <f>PKG!P216</f>
        <v>0</v>
      </c>
      <c r="P204" s="108">
        <f>PKG!Q216</f>
        <v>0</v>
      </c>
      <c r="Q204" s="108">
        <f>PKG!R216</f>
        <v>0</v>
      </c>
      <c r="R204" s="108">
        <f>PKG!S216</f>
        <v>0</v>
      </c>
      <c r="S204" s="108">
        <f>PKG!T216</f>
        <v>0</v>
      </c>
      <c r="T204" s="108">
        <f>PKG!U216</f>
        <v>0</v>
      </c>
      <c r="U204" s="108">
        <f>PKG!V216</f>
        <v>0</v>
      </c>
      <c r="V204" s="108">
        <f>PKG!W216</f>
        <v>0</v>
      </c>
      <c r="W204" s="108">
        <f>PKG!X216</f>
        <v>0</v>
      </c>
      <c r="X204" s="108">
        <f>PKG!Y216</f>
        <v>0</v>
      </c>
      <c r="Y204" s="108">
        <f>PKG!Z216</f>
        <v>0</v>
      </c>
      <c r="Z204" s="108">
        <f>PKG!AA216</f>
        <v>0</v>
      </c>
      <c r="AA204" s="108">
        <f>PKG!AB216</f>
        <v>0</v>
      </c>
      <c r="AB204" s="108">
        <f>PKG!AC216</f>
        <v>0</v>
      </c>
      <c r="AC204" s="108">
        <f>PKG!AD216</f>
        <v>0</v>
      </c>
      <c r="AD204" s="108">
        <f>PKG!AE216</f>
        <v>0</v>
      </c>
      <c r="AE204" s="108">
        <f>PKG!AF216</f>
        <v>0</v>
      </c>
      <c r="AF204" s="108" t="str">
        <f>PKG!AG216</f>
        <v/>
      </c>
      <c r="AG204" s="108" t="str">
        <f>PKG!AH216</f>
        <v/>
      </c>
      <c r="AH204" s="108" t="str">
        <f>PKG!AI216</f>
        <v/>
      </c>
      <c r="AI204" s="108" t="str">
        <f>PKG!AJ216</f>
        <v/>
      </c>
      <c r="AJ204" s="108">
        <f>PKG!AK216</f>
        <v>0</v>
      </c>
      <c r="AK204" s="108">
        <f>PKG!AL216</f>
        <v>0</v>
      </c>
      <c r="AL204" s="108">
        <f>PKG!AM216</f>
        <v>0</v>
      </c>
      <c r="AM204" s="108">
        <f>PKG!AN216</f>
        <v>0</v>
      </c>
      <c r="AN204" s="108">
        <f>PKG!AO216</f>
        <v>0</v>
      </c>
      <c r="AO204" s="108">
        <f>PKG!AP216</f>
        <v>0</v>
      </c>
      <c r="AP204" s="108">
        <f>PKG!AQ216</f>
        <v>0</v>
      </c>
      <c r="AQ204" s="108">
        <f>PKG!AR216</f>
        <v>0</v>
      </c>
      <c r="AR204" s="108">
        <f>PKG!AS216</f>
        <v>0</v>
      </c>
      <c r="AS204" s="108">
        <f>PKG!AT216</f>
        <v>0</v>
      </c>
      <c r="AT204" s="108">
        <f>PKG!AU216</f>
        <v>0</v>
      </c>
      <c r="AU204" s="108">
        <f>PKG!AV216</f>
        <v>0</v>
      </c>
      <c r="AV204" s="108">
        <f>PKG!AW216</f>
        <v>0</v>
      </c>
      <c r="AW204" s="108">
        <f>PKG!AX216</f>
        <v>0</v>
      </c>
    </row>
    <row r="205" spans="1:49" x14ac:dyDescent="0.25">
      <c r="A205" s="108">
        <f>PKG!B217</f>
        <v>204</v>
      </c>
      <c r="B205" s="108">
        <f>PKG!C217</f>
        <v>0</v>
      </c>
      <c r="C205" s="108">
        <f>PKG!D217</f>
        <v>0</v>
      </c>
      <c r="D205" s="108">
        <f>PKG!E217</f>
        <v>0</v>
      </c>
      <c r="E205" s="108" t="str">
        <f>PKG!F217</f>
        <v/>
      </c>
      <c r="F205" s="108" t="str">
        <f>PKG!G217</f>
        <v/>
      </c>
      <c r="G205" s="108">
        <f>PKG!H217</f>
        <v>0</v>
      </c>
      <c r="H205" s="108" t="str">
        <f>PKG!I217</f>
        <v/>
      </c>
      <c r="I205" s="108" t="str">
        <f>PKG!J217</f>
        <v/>
      </c>
      <c r="J205" s="108" t="str">
        <f>PKG!K217</f>
        <v/>
      </c>
      <c r="K205" s="108" t="str">
        <f>PKG!L217</f>
        <v/>
      </c>
      <c r="L205" s="108">
        <f>PKG!M217</f>
        <v>0</v>
      </c>
      <c r="M205" s="108">
        <f>PKG!N217</f>
        <v>0</v>
      </c>
      <c r="N205" s="108">
        <f>PKG!O217</f>
        <v>0</v>
      </c>
      <c r="O205" s="108">
        <f>PKG!P217</f>
        <v>0</v>
      </c>
      <c r="P205" s="108">
        <f>PKG!Q217</f>
        <v>0</v>
      </c>
      <c r="Q205" s="108">
        <f>PKG!R217</f>
        <v>0</v>
      </c>
      <c r="R205" s="108">
        <f>PKG!S217</f>
        <v>0</v>
      </c>
      <c r="S205" s="108">
        <f>PKG!T217</f>
        <v>0</v>
      </c>
      <c r="T205" s="108">
        <f>PKG!U217</f>
        <v>0</v>
      </c>
      <c r="U205" s="108">
        <f>PKG!V217</f>
        <v>0</v>
      </c>
      <c r="V205" s="108">
        <f>PKG!W217</f>
        <v>0</v>
      </c>
      <c r="W205" s="108">
        <f>PKG!X217</f>
        <v>0</v>
      </c>
      <c r="X205" s="108">
        <f>PKG!Y217</f>
        <v>0</v>
      </c>
      <c r="Y205" s="108">
        <f>PKG!Z217</f>
        <v>0</v>
      </c>
      <c r="Z205" s="108">
        <f>PKG!AA217</f>
        <v>0</v>
      </c>
      <c r="AA205" s="108">
        <f>PKG!AB217</f>
        <v>0</v>
      </c>
      <c r="AB205" s="108">
        <f>PKG!AC217</f>
        <v>0</v>
      </c>
      <c r="AC205" s="108">
        <f>PKG!AD217</f>
        <v>0</v>
      </c>
      <c r="AD205" s="108">
        <f>PKG!AE217</f>
        <v>0</v>
      </c>
      <c r="AE205" s="108">
        <f>PKG!AF217</f>
        <v>0</v>
      </c>
      <c r="AF205" s="108" t="str">
        <f>PKG!AG217</f>
        <v/>
      </c>
      <c r="AG205" s="108" t="str">
        <f>PKG!AH217</f>
        <v/>
      </c>
      <c r="AH205" s="108" t="str">
        <f>PKG!AI217</f>
        <v/>
      </c>
      <c r="AI205" s="108" t="str">
        <f>PKG!AJ217</f>
        <v/>
      </c>
      <c r="AJ205" s="108">
        <f>PKG!AK217</f>
        <v>0</v>
      </c>
      <c r="AK205" s="108">
        <f>PKG!AL217</f>
        <v>0</v>
      </c>
      <c r="AL205" s="108">
        <f>PKG!AM217</f>
        <v>0</v>
      </c>
      <c r="AM205" s="108">
        <f>PKG!AN217</f>
        <v>0</v>
      </c>
      <c r="AN205" s="108">
        <f>PKG!AO217</f>
        <v>0</v>
      </c>
      <c r="AO205" s="108">
        <f>PKG!AP217</f>
        <v>0</v>
      </c>
      <c r="AP205" s="108">
        <f>PKG!AQ217</f>
        <v>0</v>
      </c>
      <c r="AQ205" s="108">
        <f>PKG!AR217</f>
        <v>0</v>
      </c>
      <c r="AR205" s="108">
        <f>PKG!AS217</f>
        <v>0</v>
      </c>
      <c r="AS205" s="108">
        <f>PKG!AT217</f>
        <v>0</v>
      </c>
      <c r="AT205" s="108">
        <f>PKG!AU217</f>
        <v>0</v>
      </c>
      <c r="AU205" s="108">
        <f>PKG!AV217</f>
        <v>0</v>
      </c>
      <c r="AV205" s="108">
        <f>PKG!AW217</f>
        <v>0</v>
      </c>
      <c r="AW205" s="108">
        <f>PKG!AX217</f>
        <v>0</v>
      </c>
    </row>
    <row r="206" spans="1:49" x14ac:dyDescent="0.25">
      <c r="A206" s="108">
        <f>PKG!B218</f>
        <v>205</v>
      </c>
      <c r="B206" s="108">
        <f>PKG!C218</f>
        <v>0</v>
      </c>
      <c r="C206" s="108">
        <f>PKG!D218</f>
        <v>0</v>
      </c>
      <c r="D206" s="108">
        <f>PKG!E218</f>
        <v>0</v>
      </c>
      <c r="E206" s="108" t="str">
        <f>PKG!F218</f>
        <v/>
      </c>
      <c r="F206" s="108" t="str">
        <f>PKG!G218</f>
        <v/>
      </c>
      <c r="G206" s="108">
        <f>PKG!H218</f>
        <v>0</v>
      </c>
      <c r="H206" s="108" t="str">
        <f>PKG!I218</f>
        <v/>
      </c>
      <c r="I206" s="108" t="str">
        <f>PKG!J218</f>
        <v/>
      </c>
      <c r="J206" s="108" t="str">
        <f>PKG!K218</f>
        <v/>
      </c>
      <c r="K206" s="108" t="str">
        <f>PKG!L218</f>
        <v/>
      </c>
      <c r="L206" s="108">
        <f>PKG!M218</f>
        <v>0</v>
      </c>
      <c r="M206" s="108">
        <f>PKG!N218</f>
        <v>0</v>
      </c>
      <c r="N206" s="108">
        <f>PKG!O218</f>
        <v>0</v>
      </c>
      <c r="O206" s="108">
        <f>PKG!P218</f>
        <v>0</v>
      </c>
      <c r="P206" s="108">
        <f>PKG!Q218</f>
        <v>0</v>
      </c>
      <c r="Q206" s="108">
        <f>PKG!R218</f>
        <v>0</v>
      </c>
      <c r="R206" s="108">
        <f>PKG!S218</f>
        <v>0</v>
      </c>
      <c r="S206" s="108">
        <f>PKG!T218</f>
        <v>0</v>
      </c>
      <c r="T206" s="108">
        <f>PKG!U218</f>
        <v>0</v>
      </c>
      <c r="U206" s="108">
        <f>PKG!V218</f>
        <v>0</v>
      </c>
      <c r="V206" s="108">
        <f>PKG!W218</f>
        <v>0</v>
      </c>
      <c r="W206" s="108">
        <f>PKG!X218</f>
        <v>0</v>
      </c>
      <c r="X206" s="108">
        <f>PKG!Y218</f>
        <v>0</v>
      </c>
      <c r="Y206" s="108">
        <f>PKG!Z218</f>
        <v>0</v>
      </c>
      <c r="Z206" s="108">
        <f>PKG!AA218</f>
        <v>0</v>
      </c>
      <c r="AA206" s="108">
        <f>PKG!AB218</f>
        <v>0</v>
      </c>
      <c r="AB206" s="108">
        <f>PKG!AC218</f>
        <v>0</v>
      </c>
      <c r="AC206" s="108">
        <f>PKG!AD218</f>
        <v>0</v>
      </c>
      <c r="AD206" s="108">
        <f>PKG!AE218</f>
        <v>0</v>
      </c>
      <c r="AE206" s="108">
        <f>PKG!AF218</f>
        <v>0</v>
      </c>
      <c r="AF206" s="108" t="str">
        <f>PKG!AG218</f>
        <v/>
      </c>
      <c r="AG206" s="108" t="str">
        <f>PKG!AH218</f>
        <v/>
      </c>
      <c r="AH206" s="108" t="str">
        <f>PKG!AI218</f>
        <v/>
      </c>
      <c r="AI206" s="108" t="str">
        <f>PKG!AJ218</f>
        <v/>
      </c>
      <c r="AJ206" s="108">
        <f>PKG!AK218</f>
        <v>0</v>
      </c>
      <c r="AK206" s="108">
        <f>PKG!AL218</f>
        <v>0</v>
      </c>
      <c r="AL206" s="108">
        <f>PKG!AM218</f>
        <v>0</v>
      </c>
      <c r="AM206" s="108">
        <f>PKG!AN218</f>
        <v>0</v>
      </c>
      <c r="AN206" s="108">
        <f>PKG!AO218</f>
        <v>0</v>
      </c>
      <c r="AO206" s="108">
        <f>PKG!AP218</f>
        <v>0</v>
      </c>
      <c r="AP206" s="108">
        <f>PKG!AQ218</f>
        <v>0</v>
      </c>
      <c r="AQ206" s="108">
        <f>PKG!AR218</f>
        <v>0</v>
      </c>
      <c r="AR206" s="108">
        <f>PKG!AS218</f>
        <v>0</v>
      </c>
      <c r="AS206" s="108">
        <f>PKG!AT218</f>
        <v>0</v>
      </c>
      <c r="AT206" s="108">
        <f>PKG!AU218</f>
        <v>0</v>
      </c>
      <c r="AU206" s="108">
        <f>PKG!AV218</f>
        <v>0</v>
      </c>
      <c r="AV206" s="108">
        <f>PKG!AW218</f>
        <v>0</v>
      </c>
      <c r="AW206" s="108">
        <f>PKG!AX218</f>
        <v>0</v>
      </c>
    </row>
    <row r="207" spans="1:49" x14ac:dyDescent="0.25">
      <c r="A207" s="108">
        <f>PKG!B219</f>
        <v>206</v>
      </c>
      <c r="B207" s="108">
        <f>PKG!C219</f>
        <v>0</v>
      </c>
      <c r="C207" s="108">
        <f>PKG!D219</f>
        <v>0</v>
      </c>
      <c r="D207" s="108">
        <f>PKG!E219</f>
        <v>0</v>
      </c>
      <c r="E207" s="108" t="str">
        <f>PKG!F219</f>
        <v/>
      </c>
      <c r="F207" s="108" t="str">
        <f>PKG!G219</f>
        <v/>
      </c>
      <c r="G207" s="108">
        <f>PKG!H219</f>
        <v>0</v>
      </c>
      <c r="H207" s="108" t="str">
        <f>PKG!I219</f>
        <v/>
      </c>
      <c r="I207" s="108" t="str">
        <f>PKG!J219</f>
        <v/>
      </c>
      <c r="J207" s="108" t="str">
        <f>PKG!K219</f>
        <v/>
      </c>
      <c r="K207" s="108" t="str">
        <f>PKG!L219</f>
        <v/>
      </c>
      <c r="L207" s="108">
        <f>PKG!M219</f>
        <v>0</v>
      </c>
      <c r="M207" s="108">
        <f>PKG!N219</f>
        <v>0</v>
      </c>
      <c r="N207" s="108">
        <f>PKG!O219</f>
        <v>0</v>
      </c>
      <c r="O207" s="108">
        <f>PKG!P219</f>
        <v>0</v>
      </c>
      <c r="P207" s="108">
        <f>PKG!Q219</f>
        <v>0</v>
      </c>
      <c r="Q207" s="108">
        <f>PKG!R219</f>
        <v>0</v>
      </c>
      <c r="R207" s="108">
        <f>PKG!S219</f>
        <v>0</v>
      </c>
      <c r="S207" s="108">
        <f>PKG!T219</f>
        <v>0</v>
      </c>
      <c r="T207" s="108">
        <f>PKG!U219</f>
        <v>0</v>
      </c>
      <c r="U207" s="108">
        <f>PKG!V219</f>
        <v>0</v>
      </c>
      <c r="V207" s="108">
        <f>PKG!W219</f>
        <v>0</v>
      </c>
      <c r="W207" s="108">
        <f>PKG!X219</f>
        <v>0</v>
      </c>
      <c r="X207" s="108">
        <f>PKG!Y219</f>
        <v>0</v>
      </c>
      <c r="Y207" s="108">
        <f>PKG!Z219</f>
        <v>0</v>
      </c>
      <c r="Z207" s="108">
        <f>PKG!AA219</f>
        <v>0</v>
      </c>
      <c r="AA207" s="108">
        <f>PKG!AB219</f>
        <v>0</v>
      </c>
      <c r="AB207" s="108">
        <f>PKG!AC219</f>
        <v>0</v>
      </c>
      <c r="AC207" s="108">
        <f>PKG!AD219</f>
        <v>0</v>
      </c>
      <c r="AD207" s="108">
        <f>PKG!AE219</f>
        <v>0</v>
      </c>
      <c r="AE207" s="108">
        <f>PKG!AF219</f>
        <v>0</v>
      </c>
      <c r="AF207" s="108" t="str">
        <f>PKG!AG219</f>
        <v/>
      </c>
      <c r="AG207" s="108" t="str">
        <f>PKG!AH219</f>
        <v/>
      </c>
      <c r="AH207" s="108" t="str">
        <f>PKG!AI219</f>
        <v/>
      </c>
      <c r="AI207" s="108" t="str">
        <f>PKG!AJ219</f>
        <v/>
      </c>
      <c r="AJ207" s="108">
        <f>PKG!AK219</f>
        <v>0</v>
      </c>
      <c r="AK207" s="108">
        <f>PKG!AL219</f>
        <v>0</v>
      </c>
      <c r="AL207" s="108">
        <f>PKG!AM219</f>
        <v>0</v>
      </c>
      <c r="AM207" s="108">
        <f>PKG!AN219</f>
        <v>0</v>
      </c>
      <c r="AN207" s="108">
        <f>PKG!AO219</f>
        <v>0</v>
      </c>
      <c r="AO207" s="108">
        <f>PKG!AP219</f>
        <v>0</v>
      </c>
      <c r="AP207" s="108">
        <f>PKG!AQ219</f>
        <v>0</v>
      </c>
      <c r="AQ207" s="108">
        <f>PKG!AR219</f>
        <v>0</v>
      </c>
      <c r="AR207" s="108">
        <f>PKG!AS219</f>
        <v>0</v>
      </c>
      <c r="AS207" s="108">
        <f>PKG!AT219</f>
        <v>0</v>
      </c>
      <c r="AT207" s="108">
        <f>PKG!AU219</f>
        <v>0</v>
      </c>
      <c r="AU207" s="108">
        <f>PKG!AV219</f>
        <v>0</v>
      </c>
      <c r="AV207" s="108">
        <f>PKG!AW219</f>
        <v>0</v>
      </c>
      <c r="AW207" s="108">
        <f>PKG!AX219</f>
        <v>0</v>
      </c>
    </row>
    <row r="208" spans="1:49" x14ac:dyDescent="0.25">
      <c r="A208" s="108">
        <f>PKG!B220</f>
        <v>207</v>
      </c>
      <c r="B208" s="108">
        <f>PKG!C220</f>
        <v>0</v>
      </c>
      <c r="C208" s="108">
        <f>PKG!D220</f>
        <v>0</v>
      </c>
      <c r="D208" s="108">
        <f>PKG!E220</f>
        <v>0</v>
      </c>
      <c r="E208" s="108" t="str">
        <f>PKG!F220</f>
        <v/>
      </c>
      <c r="F208" s="108" t="str">
        <f>PKG!G220</f>
        <v/>
      </c>
      <c r="G208" s="108">
        <f>PKG!H220</f>
        <v>0</v>
      </c>
      <c r="H208" s="108" t="str">
        <f>PKG!I220</f>
        <v/>
      </c>
      <c r="I208" s="108" t="str">
        <f>PKG!J220</f>
        <v/>
      </c>
      <c r="J208" s="108" t="str">
        <f>PKG!K220</f>
        <v/>
      </c>
      <c r="K208" s="108" t="str">
        <f>PKG!L220</f>
        <v/>
      </c>
      <c r="L208" s="108">
        <f>PKG!M220</f>
        <v>0</v>
      </c>
      <c r="M208" s="108">
        <f>PKG!N220</f>
        <v>0</v>
      </c>
      <c r="N208" s="108">
        <f>PKG!O220</f>
        <v>0</v>
      </c>
      <c r="O208" s="108">
        <f>PKG!P220</f>
        <v>0</v>
      </c>
      <c r="P208" s="108">
        <f>PKG!Q220</f>
        <v>0</v>
      </c>
      <c r="Q208" s="108">
        <f>PKG!R220</f>
        <v>0</v>
      </c>
      <c r="R208" s="108">
        <f>PKG!S220</f>
        <v>0</v>
      </c>
      <c r="S208" s="108">
        <f>PKG!T220</f>
        <v>0</v>
      </c>
      <c r="T208" s="108">
        <f>PKG!U220</f>
        <v>0</v>
      </c>
      <c r="U208" s="108">
        <f>PKG!V220</f>
        <v>0</v>
      </c>
      <c r="V208" s="108">
        <f>PKG!W220</f>
        <v>0</v>
      </c>
      <c r="W208" s="108">
        <f>PKG!X220</f>
        <v>0</v>
      </c>
      <c r="X208" s="108">
        <f>PKG!Y220</f>
        <v>0</v>
      </c>
      <c r="Y208" s="108">
        <f>PKG!Z220</f>
        <v>0</v>
      </c>
      <c r="Z208" s="108">
        <f>PKG!AA220</f>
        <v>0</v>
      </c>
      <c r="AA208" s="108">
        <f>PKG!AB220</f>
        <v>0</v>
      </c>
      <c r="AB208" s="108">
        <f>PKG!AC220</f>
        <v>0</v>
      </c>
      <c r="AC208" s="108">
        <f>PKG!AD220</f>
        <v>0</v>
      </c>
      <c r="AD208" s="108">
        <f>PKG!AE220</f>
        <v>0</v>
      </c>
      <c r="AE208" s="108">
        <f>PKG!AF220</f>
        <v>0</v>
      </c>
      <c r="AF208" s="108" t="str">
        <f>PKG!AG220</f>
        <v/>
      </c>
      <c r="AG208" s="108" t="str">
        <f>PKG!AH220</f>
        <v/>
      </c>
      <c r="AH208" s="108" t="str">
        <f>PKG!AI220</f>
        <v/>
      </c>
      <c r="AI208" s="108" t="str">
        <f>PKG!AJ220</f>
        <v/>
      </c>
      <c r="AJ208" s="108">
        <f>PKG!AK220</f>
        <v>0</v>
      </c>
      <c r="AK208" s="108">
        <f>PKG!AL220</f>
        <v>0</v>
      </c>
      <c r="AL208" s="108">
        <f>PKG!AM220</f>
        <v>0</v>
      </c>
      <c r="AM208" s="108">
        <f>PKG!AN220</f>
        <v>0</v>
      </c>
      <c r="AN208" s="108">
        <f>PKG!AO220</f>
        <v>0</v>
      </c>
      <c r="AO208" s="108">
        <f>PKG!AP220</f>
        <v>0</v>
      </c>
      <c r="AP208" s="108">
        <f>PKG!AQ220</f>
        <v>0</v>
      </c>
      <c r="AQ208" s="108">
        <f>PKG!AR220</f>
        <v>0</v>
      </c>
      <c r="AR208" s="108">
        <f>PKG!AS220</f>
        <v>0</v>
      </c>
      <c r="AS208" s="108">
        <f>PKG!AT220</f>
        <v>0</v>
      </c>
      <c r="AT208" s="108">
        <f>PKG!AU220</f>
        <v>0</v>
      </c>
      <c r="AU208" s="108">
        <f>PKG!AV220</f>
        <v>0</v>
      </c>
      <c r="AV208" s="108">
        <f>PKG!AW220</f>
        <v>0</v>
      </c>
      <c r="AW208" s="108">
        <f>PKG!AX220</f>
        <v>0</v>
      </c>
    </row>
    <row r="209" spans="1:49" x14ac:dyDescent="0.25">
      <c r="A209" s="108">
        <f>PKG!B221</f>
        <v>208</v>
      </c>
      <c r="B209" s="108">
        <f>PKG!C221</f>
        <v>0</v>
      </c>
      <c r="C209" s="108">
        <f>PKG!D221</f>
        <v>0</v>
      </c>
      <c r="D209" s="108">
        <f>PKG!E221</f>
        <v>0</v>
      </c>
      <c r="E209" s="108" t="str">
        <f>PKG!F221</f>
        <v/>
      </c>
      <c r="F209" s="108" t="str">
        <f>PKG!G221</f>
        <v/>
      </c>
      <c r="G209" s="108">
        <f>PKG!H221</f>
        <v>0</v>
      </c>
      <c r="H209" s="108" t="str">
        <f>PKG!I221</f>
        <v/>
      </c>
      <c r="I209" s="108" t="str">
        <f>PKG!J221</f>
        <v/>
      </c>
      <c r="J209" s="108" t="str">
        <f>PKG!K221</f>
        <v/>
      </c>
      <c r="K209" s="108" t="str">
        <f>PKG!L221</f>
        <v/>
      </c>
      <c r="L209" s="108">
        <f>PKG!M221</f>
        <v>0</v>
      </c>
      <c r="M209" s="108">
        <f>PKG!N221</f>
        <v>0</v>
      </c>
      <c r="N209" s="108">
        <f>PKG!O221</f>
        <v>0</v>
      </c>
      <c r="O209" s="108">
        <f>PKG!P221</f>
        <v>0</v>
      </c>
      <c r="P209" s="108">
        <f>PKG!Q221</f>
        <v>0</v>
      </c>
      <c r="Q209" s="108">
        <f>PKG!R221</f>
        <v>0</v>
      </c>
      <c r="R209" s="108">
        <f>PKG!S221</f>
        <v>0</v>
      </c>
      <c r="S209" s="108">
        <f>PKG!T221</f>
        <v>0</v>
      </c>
      <c r="T209" s="108">
        <f>PKG!U221</f>
        <v>0</v>
      </c>
      <c r="U209" s="108">
        <f>PKG!V221</f>
        <v>0</v>
      </c>
      <c r="V209" s="108">
        <f>PKG!W221</f>
        <v>0</v>
      </c>
      <c r="W209" s="108">
        <f>PKG!X221</f>
        <v>0</v>
      </c>
      <c r="X209" s="108">
        <f>PKG!Y221</f>
        <v>0</v>
      </c>
      <c r="Y209" s="108">
        <f>PKG!Z221</f>
        <v>0</v>
      </c>
      <c r="Z209" s="108">
        <f>PKG!AA221</f>
        <v>0</v>
      </c>
      <c r="AA209" s="108">
        <f>PKG!AB221</f>
        <v>0</v>
      </c>
      <c r="AB209" s="108">
        <f>PKG!AC221</f>
        <v>0</v>
      </c>
      <c r="AC209" s="108">
        <f>PKG!AD221</f>
        <v>0</v>
      </c>
      <c r="AD209" s="108">
        <f>PKG!AE221</f>
        <v>0</v>
      </c>
      <c r="AE209" s="108">
        <f>PKG!AF221</f>
        <v>0</v>
      </c>
      <c r="AF209" s="108" t="str">
        <f>PKG!AG221</f>
        <v/>
      </c>
      <c r="AG209" s="108" t="str">
        <f>PKG!AH221</f>
        <v/>
      </c>
      <c r="AH209" s="108" t="str">
        <f>PKG!AI221</f>
        <v/>
      </c>
      <c r="AI209" s="108" t="str">
        <f>PKG!AJ221</f>
        <v/>
      </c>
      <c r="AJ209" s="108">
        <f>PKG!AK221</f>
        <v>0</v>
      </c>
      <c r="AK209" s="108">
        <f>PKG!AL221</f>
        <v>0</v>
      </c>
      <c r="AL209" s="108">
        <f>PKG!AM221</f>
        <v>0</v>
      </c>
      <c r="AM209" s="108">
        <f>PKG!AN221</f>
        <v>0</v>
      </c>
      <c r="AN209" s="108">
        <f>PKG!AO221</f>
        <v>0</v>
      </c>
      <c r="AO209" s="108">
        <f>PKG!AP221</f>
        <v>0</v>
      </c>
      <c r="AP209" s="108">
        <f>PKG!AQ221</f>
        <v>0</v>
      </c>
      <c r="AQ209" s="108">
        <f>PKG!AR221</f>
        <v>0</v>
      </c>
      <c r="AR209" s="108">
        <f>PKG!AS221</f>
        <v>0</v>
      </c>
      <c r="AS209" s="108">
        <f>PKG!AT221</f>
        <v>0</v>
      </c>
      <c r="AT209" s="108">
        <f>PKG!AU221</f>
        <v>0</v>
      </c>
      <c r="AU209" s="108">
        <f>PKG!AV221</f>
        <v>0</v>
      </c>
      <c r="AV209" s="108">
        <f>PKG!AW221</f>
        <v>0</v>
      </c>
      <c r="AW209" s="108">
        <f>PKG!AX221</f>
        <v>0</v>
      </c>
    </row>
    <row r="210" spans="1:49" x14ac:dyDescent="0.25">
      <c r="A210" s="108">
        <f>PKG!B222</f>
        <v>209</v>
      </c>
      <c r="B210" s="108">
        <f>PKG!C222</f>
        <v>0</v>
      </c>
      <c r="C210" s="108">
        <f>PKG!D222</f>
        <v>0</v>
      </c>
      <c r="D210" s="108">
        <f>PKG!E222</f>
        <v>0</v>
      </c>
      <c r="E210" s="108" t="str">
        <f>PKG!F222</f>
        <v/>
      </c>
      <c r="F210" s="108" t="str">
        <f>PKG!G222</f>
        <v/>
      </c>
      <c r="G210" s="108">
        <f>PKG!H222</f>
        <v>0</v>
      </c>
      <c r="H210" s="108" t="str">
        <f>PKG!I222</f>
        <v/>
      </c>
      <c r="I210" s="108" t="str">
        <f>PKG!J222</f>
        <v/>
      </c>
      <c r="J210" s="108" t="str">
        <f>PKG!K222</f>
        <v/>
      </c>
      <c r="K210" s="108" t="str">
        <f>PKG!L222</f>
        <v/>
      </c>
      <c r="L210" s="108">
        <f>PKG!M222</f>
        <v>0</v>
      </c>
      <c r="M210" s="108">
        <f>PKG!N222</f>
        <v>0</v>
      </c>
      <c r="N210" s="108">
        <f>PKG!O222</f>
        <v>0</v>
      </c>
      <c r="O210" s="108">
        <f>PKG!P222</f>
        <v>0</v>
      </c>
      <c r="P210" s="108">
        <f>PKG!Q222</f>
        <v>0</v>
      </c>
      <c r="Q210" s="108">
        <f>PKG!R222</f>
        <v>0</v>
      </c>
      <c r="R210" s="108">
        <f>PKG!S222</f>
        <v>0</v>
      </c>
      <c r="S210" s="108">
        <f>PKG!T222</f>
        <v>0</v>
      </c>
      <c r="T210" s="108">
        <f>PKG!U222</f>
        <v>0</v>
      </c>
      <c r="U210" s="108">
        <f>PKG!V222</f>
        <v>0</v>
      </c>
      <c r="V210" s="108">
        <f>PKG!W222</f>
        <v>0</v>
      </c>
      <c r="W210" s="108">
        <f>PKG!X222</f>
        <v>0</v>
      </c>
      <c r="X210" s="108">
        <f>PKG!Y222</f>
        <v>0</v>
      </c>
      <c r="Y210" s="108">
        <f>PKG!Z222</f>
        <v>0</v>
      </c>
      <c r="Z210" s="108">
        <f>PKG!AA222</f>
        <v>0</v>
      </c>
      <c r="AA210" s="108">
        <f>PKG!AB222</f>
        <v>0</v>
      </c>
      <c r="AB210" s="108">
        <f>PKG!AC222</f>
        <v>0</v>
      </c>
      <c r="AC210" s="108">
        <f>PKG!AD222</f>
        <v>0</v>
      </c>
      <c r="AD210" s="108">
        <f>PKG!AE222</f>
        <v>0</v>
      </c>
      <c r="AE210" s="108">
        <f>PKG!AF222</f>
        <v>0</v>
      </c>
      <c r="AF210" s="108" t="str">
        <f>PKG!AG222</f>
        <v/>
      </c>
      <c r="AG210" s="108" t="str">
        <f>PKG!AH222</f>
        <v/>
      </c>
      <c r="AH210" s="108" t="str">
        <f>PKG!AI222</f>
        <v/>
      </c>
      <c r="AI210" s="108" t="str">
        <f>PKG!AJ222</f>
        <v/>
      </c>
      <c r="AJ210" s="108">
        <f>PKG!AK222</f>
        <v>0</v>
      </c>
      <c r="AK210" s="108">
        <f>PKG!AL222</f>
        <v>0</v>
      </c>
      <c r="AL210" s="108">
        <f>PKG!AM222</f>
        <v>0</v>
      </c>
      <c r="AM210" s="108">
        <f>PKG!AN222</f>
        <v>0</v>
      </c>
      <c r="AN210" s="108">
        <f>PKG!AO222</f>
        <v>0</v>
      </c>
      <c r="AO210" s="108">
        <f>PKG!AP222</f>
        <v>0</v>
      </c>
      <c r="AP210" s="108">
        <f>PKG!AQ222</f>
        <v>0</v>
      </c>
      <c r="AQ210" s="108">
        <f>PKG!AR222</f>
        <v>0</v>
      </c>
      <c r="AR210" s="108">
        <f>PKG!AS222</f>
        <v>0</v>
      </c>
      <c r="AS210" s="108">
        <f>PKG!AT222</f>
        <v>0</v>
      </c>
      <c r="AT210" s="108">
        <f>PKG!AU222</f>
        <v>0</v>
      </c>
      <c r="AU210" s="108">
        <f>PKG!AV222</f>
        <v>0</v>
      </c>
      <c r="AV210" s="108">
        <f>PKG!AW222</f>
        <v>0</v>
      </c>
      <c r="AW210" s="108">
        <f>PKG!AX222</f>
        <v>0</v>
      </c>
    </row>
    <row r="211" spans="1:49" x14ac:dyDescent="0.25">
      <c r="A211" s="108">
        <f>PKG!B223</f>
        <v>210</v>
      </c>
      <c r="B211" s="108">
        <f>PKG!C223</f>
        <v>0</v>
      </c>
      <c r="C211" s="108">
        <f>PKG!D223</f>
        <v>0</v>
      </c>
      <c r="D211" s="108">
        <f>PKG!E223</f>
        <v>0</v>
      </c>
      <c r="E211" s="108" t="str">
        <f>PKG!F223</f>
        <v/>
      </c>
      <c r="F211" s="108" t="str">
        <f>PKG!G223</f>
        <v/>
      </c>
      <c r="G211" s="108">
        <f>PKG!H223</f>
        <v>0</v>
      </c>
      <c r="H211" s="108" t="str">
        <f>PKG!I223</f>
        <v/>
      </c>
      <c r="I211" s="108" t="str">
        <f>PKG!J223</f>
        <v/>
      </c>
      <c r="J211" s="108" t="str">
        <f>PKG!K223</f>
        <v/>
      </c>
      <c r="K211" s="108" t="str">
        <f>PKG!L223</f>
        <v/>
      </c>
      <c r="L211" s="108">
        <f>PKG!M223</f>
        <v>0</v>
      </c>
      <c r="M211" s="108">
        <f>PKG!N223</f>
        <v>0</v>
      </c>
      <c r="N211" s="108">
        <f>PKG!O223</f>
        <v>0</v>
      </c>
      <c r="O211" s="108">
        <f>PKG!P223</f>
        <v>0</v>
      </c>
      <c r="P211" s="108">
        <f>PKG!Q223</f>
        <v>0</v>
      </c>
      <c r="Q211" s="108">
        <f>PKG!R223</f>
        <v>0</v>
      </c>
      <c r="R211" s="108">
        <f>PKG!S223</f>
        <v>0</v>
      </c>
      <c r="S211" s="108">
        <f>PKG!T223</f>
        <v>0</v>
      </c>
      <c r="T211" s="108">
        <f>PKG!U223</f>
        <v>0</v>
      </c>
      <c r="U211" s="108">
        <f>PKG!V223</f>
        <v>0</v>
      </c>
      <c r="V211" s="108">
        <f>PKG!W223</f>
        <v>0</v>
      </c>
      <c r="W211" s="108">
        <f>PKG!X223</f>
        <v>0</v>
      </c>
      <c r="X211" s="108">
        <f>PKG!Y223</f>
        <v>0</v>
      </c>
      <c r="Y211" s="108">
        <f>PKG!Z223</f>
        <v>0</v>
      </c>
      <c r="Z211" s="108">
        <f>PKG!AA223</f>
        <v>0</v>
      </c>
      <c r="AA211" s="108">
        <f>PKG!AB223</f>
        <v>0</v>
      </c>
      <c r="AB211" s="108">
        <f>PKG!AC223</f>
        <v>0</v>
      </c>
      <c r="AC211" s="108">
        <f>PKG!AD223</f>
        <v>0</v>
      </c>
      <c r="AD211" s="108">
        <f>PKG!AE223</f>
        <v>0</v>
      </c>
      <c r="AE211" s="108">
        <f>PKG!AF223</f>
        <v>0</v>
      </c>
      <c r="AF211" s="108" t="str">
        <f>PKG!AG223</f>
        <v/>
      </c>
      <c r="AG211" s="108" t="str">
        <f>PKG!AH223</f>
        <v/>
      </c>
      <c r="AH211" s="108" t="str">
        <f>PKG!AI223</f>
        <v/>
      </c>
      <c r="AI211" s="108" t="str">
        <f>PKG!AJ223</f>
        <v/>
      </c>
      <c r="AJ211" s="108">
        <f>PKG!AK223</f>
        <v>0</v>
      </c>
      <c r="AK211" s="108">
        <f>PKG!AL223</f>
        <v>0</v>
      </c>
      <c r="AL211" s="108">
        <f>PKG!AM223</f>
        <v>0</v>
      </c>
      <c r="AM211" s="108">
        <f>PKG!AN223</f>
        <v>0</v>
      </c>
      <c r="AN211" s="108">
        <f>PKG!AO223</f>
        <v>0</v>
      </c>
      <c r="AO211" s="108">
        <f>PKG!AP223</f>
        <v>0</v>
      </c>
      <c r="AP211" s="108">
        <f>PKG!AQ223</f>
        <v>0</v>
      </c>
      <c r="AQ211" s="108">
        <f>PKG!AR223</f>
        <v>0</v>
      </c>
      <c r="AR211" s="108">
        <f>PKG!AS223</f>
        <v>0</v>
      </c>
      <c r="AS211" s="108">
        <f>PKG!AT223</f>
        <v>0</v>
      </c>
      <c r="AT211" s="108">
        <f>PKG!AU223</f>
        <v>0</v>
      </c>
      <c r="AU211" s="108">
        <f>PKG!AV223</f>
        <v>0</v>
      </c>
      <c r="AV211" s="108">
        <f>PKG!AW223</f>
        <v>0</v>
      </c>
      <c r="AW211" s="108">
        <f>PKG!AX223</f>
        <v>0</v>
      </c>
    </row>
    <row r="212" spans="1:49" x14ac:dyDescent="0.25">
      <c r="A212" s="108">
        <f>PKG!B224</f>
        <v>211</v>
      </c>
      <c r="B212" s="108">
        <f>PKG!C224</f>
        <v>0</v>
      </c>
      <c r="C212" s="108">
        <f>PKG!D224</f>
        <v>0</v>
      </c>
      <c r="D212" s="108">
        <f>PKG!E224</f>
        <v>0</v>
      </c>
      <c r="E212" s="108" t="str">
        <f>PKG!F224</f>
        <v/>
      </c>
      <c r="F212" s="108" t="str">
        <f>PKG!G224</f>
        <v/>
      </c>
      <c r="G212" s="108">
        <f>PKG!H224</f>
        <v>0</v>
      </c>
      <c r="H212" s="108" t="str">
        <f>PKG!I224</f>
        <v/>
      </c>
      <c r="I212" s="108" t="str">
        <f>PKG!J224</f>
        <v/>
      </c>
      <c r="J212" s="108" t="str">
        <f>PKG!K224</f>
        <v/>
      </c>
      <c r="K212" s="108" t="str">
        <f>PKG!L224</f>
        <v/>
      </c>
      <c r="L212" s="108">
        <f>PKG!M224</f>
        <v>0</v>
      </c>
      <c r="M212" s="108">
        <f>PKG!N224</f>
        <v>0</v>
      </c>
      <c r="N212" s="108">
        <f>PKG!O224</f>
        <v>0</v>
      </c>
      <c r="O212" s="108">
        <f>PKG!P224</f>
        <v>0</v>
      </c>
      <c r="P212" s="108">
        <f>PKG!Q224</f>
        <v>0</v>
      </c>
      <c r="Q212" s="108">
        <f>PKG!R224</f>
        <v>0</v>
      </c>
      <c r="R212" s="108">
        <f>PKG!S224</f>
        <v>0</v>
      </c>
      <c r="S212" s="108">
        <f>PKG!T224</f>
        <v>0</v>
      </c>
      <c r="T212" s="108">
        <f>PKG!U224</f>
        <v>0</v>
      </c>
      <c r="U212" s="108">
        <f>PKG!V224</f>
        <v>0</v>
      </c>
      <c r="V212" s="108">
        <f>PKG!W224</f>
        <v>0</v>
      </c>
      <c r="W212" s="108">
        <f>PKG!X224</f>
        <v>0</v>
      </c>
      <c r="X212" s="108">
        <f>PKG!Y224</f>
        <v>0</v>
      </c>
      <c r="Y212" s="108">
        <f>PKG!Z224</f>
        <v>0</v>
      </c>
      <c r="Z212" s="108">
        <f>PKG!AA224</f>
        <v>0</v>
      </c>
      <c r="AA212" s="108">
        <f>PKG!AB224</f>
        <v>0</v>
      </c>
      <c r="AB212" s="108">
        <f>PKG!AC224</f>
        <v>0</v>
      </c>
      <c r="AC212" s="108">
        <f>PKG!AD224</f>
        <v>0</v>
      </c>
      <c r="AD212" s="108">
        <f>PKG!AE224</f>
        <v>0</v>
      </c>
      <c r="AE212" s="108">
        <f>PKG!AF224</f>
        <v>0</v>
      </c>
      <c r="AF212" s="108" t="str">
        <f>PKG!AG224</f>
        <v/>
      </c>
      <c r="AG212" s="108" t="str">
        <f>PKG!AH224</f>
        <v/>
      </c>
      <c r="AH212" s="108" t="str">
        <f>PKG!AI224</f>
        <v/>
      </c>
      <c r="AI212" s="108" t="str">
        <f>PKG!AJ224</f>
        <v/>
      </c>
      <c r="AJ212" s="108">
        <f>PKG!AK224</f>
        <v>0</v>
      </c>
      <c r="AK212" s="108">
        <f>PKG!AL224</f>
        <v>0</v>
      </c>
      <c r="AL212" s="108">
        <f>PKG!AM224</f>
        <v>0</v>
      </c>
      <c r="AM212" s="108">
        <f>PKG!AN224</f>
        <v>0</v>
      </c>
      <c r="AN212" s="108">
        <f>PKG!AO224</f>
        <v>0</v>
      </c>
      <c r="AO212" s="108">
        <f>PKG!AP224</f>
        <v>0</v>
      </c>
      <c r="AP212" s="108">
        <f>PKG!AQ224</f>
        <v>0</v>
      </c>
      <c r="AQ212" s="108">
        <f>PKG!AR224</f>
        <v>0</v>
      </c>
      <c r="AR212" s="108">
        <f>PKG!AS224</f>
        <v>0</v>
      </c>
      <c r="AS212" s="108">
        <f>PKG!AT224</f>
        <v>0</v>
      </c>
      <c r="AT212" s="108">
        <f>PKG!AU224</f>
        <v>0</v>
      </c>
      <c r="AU212" s="108">
        <f>PKG!AV224</f>
        <v>0</v>
      </c>
      <c r="AV212" s="108">
        <f>PKG!AW224</f>
        <v>0</v>
      </c>
      <c r="AW212" s="108">
        <f>PKG!AX224</f>
        <v>0</v>
      </c>
    </row>
    <row r="213" spans="1:49" x14ac:dyDescent="0.25">
      <c r="A213" s="108">
        <f>PKG!B225</f>
        <v>212</v>
      </c>
      <c r="B213" s="108">
        <f>PKG!C225</f>
        <v>0</v>
      </c>
      <c r="C213" s="108">
        <f>PKG!D225</f>
        <v>0</v>
      </c>
      <c r="D213" s="108">
        <f>PKG!E225</f>
        <v>0</v>
      </c>
      <c r="E213" s="108" t="str">
        <f>PKG!F225</f>
        <v/>
      </c>
      <c r="F213" s="108" t="str">
        <f>PKG!G225</f>
        <v/>
      </c>
      <c r="G213" s="108">
        <f>PKG!H225</f>
        <v>0</v>
      </c>
      <c r="H213" s="108" t="str">
        <f>PKG!I225</f>
        <v/>
      </c>
      <c r="I213" s="108" t="str">
        <f>PKG!J225</f>
        <v/>
      </c>
      <c r="J213" s="108" t="str">
        <f>PKG!K225</f>
        <v/>
      </c>
      <c r="K213" s="108" t="str">
        <f>PKG!L225</f>
        <v/>
      </c>
      <c r="L213" s="108">
        <f>PKG!M225</f>
        <v>0</v>
      </c>
      <c r="M213" s="108">
        <f>PKG!N225</f>
        <v>0</v>
      </c>
      <c r="N213" s="108">
        <f>PKG!O225</f>
        <v>0</v>
      </c>
      <c r="O213" s="108">
        <f>PKG!P225</f>
        <v>0</v>
      </c>
      <c r="P213" s="108">
        <f>PKG!Q225</f>
        <v>0</v>
      </c>
      <c r="Q213" s="108">
        <f>PKG!R225</f>
        <v>0</v>
      </c>
      <c r="R213" s="108">
        <f>PKG!S225</f>
        <v>0</v>
      </c>
      <c r="S213" s="108">
        <f>PKG!T225</f>
        <v>0</v>
      </c>
      <c r="T213" s="108">
        <f>PKG!U225</f>
        <v>0</v>
      </c>
      <c r="U213" s="108">
        <f>PKG!V225</f>
        <v>0</v>
      </c>
      <c r="V213" s="108">
        <f>PKG!W225</f>
        <v>0</v>
      </c>
      <c r="W213" s="108">
        <f>PKG!X225</f>
        <v>0</v>
      </c>
      <c r="X213" s="108">
        <f>PKG!Y225</f>
        <v>0</v>
      </c>
      <c r="Y213" s="108">
        <f>PKG!Z225</f>
        <v>0</v>
      </c>
      <c r="Z213" s="108">
        <f>PKG!AA225</f>
        <v>0</v>
      </c>
      <c r="AA213" s="108">
        <f>PKG!AB225</f>
        <v>0</v>
      </c>
      <c r="AB213" s="108">
        <f>PKG!AC225</f>
        <v>0</v>
      </c>
      <c r="AC213" s="108">
        <f>PKG!AD225</f>
        <v>0</v>
      </c>
      <c r="AD213" s="108">
        <f>PKG!AE225</f>
        <v>0</v>
      </c>
      <c r="AE213" s="108">
        <f>PKG!AF225</f>
        <v>0</v>
      </c>
      <c r="AF213" s="108" t="str">
        <f>PKG!AG225</f>
        <v/>
      </c>
      <c r="AG213" s="108" t="str">
        <f>PKG!AH225</f>
        <v/>
      </c>
      <c r="AH213" s="108" t="str">
        <f>PKG!AI225</f>
        <v/>
      </c>
      <c r="AI213" s="108" t="str">
        <f>PKG!AJ225</f>
        <v/>
      </c>
      <c r="AJ213" s="108">
        <f>PKG!AK225</f>
        <v>0</v>
      </c>
      <c r="AK213" s="108">
        <f>PKG!AL225</f>
        <v>0</v>
      </c>
      <c r="AL213" s="108">
        <f>PKG!AM225</f>
        <v>0</v>
      </c>
      <c r="AM213" s="108">
        <f>PKG!AN225</f>
        <v>0</v>
      </c>
      <c r="AN213" s="108">
        <f>PKG!AO225</f>
        <v>0</v>
      </c>
      <c r="AO213" s="108">
        <f>PKG!AP225</f>
        <v>0</v>
      </c>
      <c r="AP213" s="108">
        <f>PKG!AQ225</f>
        <v>0</v>
      </c>
      <c r="AQ213" s="108">
        <f>PKG!AR225</f>
        <v>0</v>
      </c>
      <c r="AR213" s="108">
        <f>PKG!AS225</f>
        <v>0</v>
      </c>
      <c r="AS213" s="108">
        <f>PKG!AT225</f>
        <v>0</v>
      </c>
      <c r="AT213" s="108">
        <f>PKG!AU225</f>
        <v>0</v>
      </c>
      <c r="AU213" s="108">
        <f>PKG!AV225</f>
        <v>0</v>
      </c>
      <c r="AV213" s="108">
        <f>PKG!AW225</f>
        <v>0</v>
      </c>
      <c r="AW213" s="108">
        <f>PKG!AX225</f>
        <v>0</v>
      </c>
    </row>
    <row r="214" spans="1:49" x14ac:dyDescent="0.25">
      <c r="A214" s="108">
        <f>PKG!B226</f>
        <v>213</v>
      </c>
      <c r="B214" s="108">
        <f>PKG!C226</f>
        <v>0</v>
      </c>
      <c r="C214" s="108">
        <f>PKG!D226</f>
        <v>0</v>
      </c>
      <c r="D214" s="108">
        <f>PKG!E226</f>
        <v>0</v>
      </c>
      <c r="E214" s="108" t="str">
        <f>PKG!F226</f>
        <v/>
      </c>
      <c r="F214" s="108" t="str">
        <f>PKG!G226</f>
        <v/>
      </c>
      <c r="G214" s="108">
        <f>PKG!H226</f>
        <v>0</v>
      </c>
      <c r="H214" s="108" t="str">
        <f>PKG!I226</f>
        <v/>
      </c>
      <c r="I214" s="108" t="str">
        <f>PKG!J226</f>
        <v/>
      </c>
      <c r="J214" s="108" t="str">
        <f>PKG!K226</f>
        <v/>
      </c>
      <c r="K214" s="108" t="str">
        <f>PKG!L226</f>
        <v/>
      </c>
      <c r="L214" s="108">
        <f>PKG!M226</f>
        <v>0</v>
      </c>
      <c r="M214" s="108">
        <f>PKG!N226</f>
        <v>0</v>
      </c>
      <c r="N214" s="108">
        <f>PKG!O226</f>
        <v>0</v>
      </c>
      <c r="O214" s="108">
        <f>PKG!P226</f>
        <v>0</v>
      </c>
      <c r="P214" s="108">
        <f>PKG!Q226</f>
        <v>0</v>
      </c>
      <c r="Q214" s="108">
        <f>PKG!R226</f>
        <v>0</v>
      </c>
      <c r="R214" s="108">
        <f>PKG!S226</f>
        <v>0</v>
      </c>
      <c r="S214" s="108">
        <f>PKG!T226</f>
        <v>0</v>
      </c>
      <c r="T214" s="108">
        <f>PKG!U226</f>
        <v>0</v>
      </c>
      <c r="U214" s="108">
        <f>PKG!V226</f>
        <v>0</v>
      </c>
      <c r="V214" s="108">
        <f>PKG!W226</f>
        <v>0</v>
      </c>
      <c r="W214" s="108">
        <f>PKG!X226</f>
        <v>0</v>
      </c>
      <c r="X214" s="108">
        <f>PKG!Y226</f>
        <v>0</v>
      </c>
      <c r="Y214" s="108">
        <f>PKG!Z226</f>
        <v>0</v>
      </c>
      <c r="Z214" s="108">
        <f>PKG!AA226</f>
        <v>0</v>
      </c>
      <c r="AA214" s="108">
        <f>PKG!AB226</f>
        <v>0</v>
      </c>
      <c r="AB214" s="108">
        <f>PKG!AC226</f>
        <v>0</v>
      </c>
      <c r="AC214" s="108">
        <f>PKG!AD226</f>
        <v>0</v>
      </c>
      <c r="AD214" s="108">
        <f>PKG!AE226</f>
        <v>0</v>
      </c>
      <c r="AE214" s="108">
        <f>PKG!AF226</f>
        <v>0</v>
      </c>
      <c r="AF214" s="108" t="str">
        <f>PKG!AG226</f>
        <v/>
      </c>
      <c r="AG214" s="108" t="str">
        <f>PKG!AH226</f>
        <v/>
      </c>
      <c r="AH214" s="108" t="str">
        <f>PKG!AI226</f>
        <v/>
      </c>
      <c r="AI214" s="108" t="str">
        <f>PKG!AJ226</f>
        <v/>
      </c>
      <c r="AJ214" s="108">
        <f>PKG!AK226</f>
        <v>0</v>
      </c>
      <c r="AK214" s="108">
        <f>PKG!AL226</f>
        <v>0</v>
      </c>
      <c r="AL214" s="108">
        <f>PKG!AM226</f>
        <v>0</v>
      </c>
      <c r="AM214" s="108">
        <f>PKG!AN226</f>
        <v>0</v>
      </c>
      <c r="AN214" s="108">
        <f>PKG!AO226</f>
        <v>0</v>
      </c>
      <c r="AO214" s="108">
        <f>PKG!AP226</f>
        <v>0</v>
      </c>
      <c r="AP214" s="108">
        <f>PKG!AQ226</f>
        <v>0</v>
      </c>
      <c r="AQ214" s="108">
        <f>PKG!AR226</f>
        <v>0</v>
      </c>
      <c r="AR214" s="108">
        <f>PKG!AS226</f>
        <v>0</v>
      </c>
      <c r="AS214" s="108">
        <f>PKG!AT226</f>
        <v>0</v>
      </c>
      <c r="AT214" s="108">
        <f>PKG!AU226</f>
        <v>0</v>
      </c>
      <c r="AU214" s="108">
        <f>PKG!AV226</f>
        <v>0</v>
      </c>
      <c r="AV214" s="108">
        <f>PKG!AW226</f>
        <v>0</v>
      </c>
      <c r="AW214" s="108">
        <f>PKG!AX226</f>
        <v>0</v>
      </c>
    </row>
    <row r="215" spans="1:49" x14ac:dyDescent="0.25">
      <c r="A215" s="108">
        <f>PKG!B227</f>
        <v>214</v>
      </c>
      <c r="B215" s="108">
        <f>PKG!C227</f>
        <v>0</v>
      </c>
      <c r="C215" s="108">
        <f>PKG!D227</f>
        <v>0</v>
      </c>
      <c r="D215" s="108">
        <f>PKG!E227</f>
        <v>0</v>
      </c>
      <c r="E215" s="108" t="str">
        <f>PKG!F227</f>
        <v/>
      </c>
      <c r="F215" s="108" t="str">
        <f>PKG!G227</f>
        <v/>
      </c>
      <c r="G215" s="108">
        <f>PKG!H227</f>
        <v>0</v>
      </c>
      <c r="H215" s="108" t="str">
        <f>PKG!I227</f>
        <v/>
      </c>
      <c r="I215" s="108" t="str">
        <f>PKG!J227</f>
        <v/>
      </c>
      <c r="J215" s="108" t="str">
        <f>PKG!K227</f>
        <v/>
      </c>
      <c r="K215" s="108" t="str">
        <f>PKG!L227</f>
        <v/>
      </c>
      <c r="L215" s="108">
        <f>PKG!M227</f>
        <v>0</v>
      </c>
      <c r="M215" s="108">
        <f>PKG!N227</f>
        <v>0</v>
      </c>
      <c r="N215" s="108">
        <f>PKG!O227</f>
        <v>0</v>
      </c>
      <c r="O215" s="108">
        <f>PKG!P227</f>
        <v>0</v>
      </c>
      <c r="P215" s="108">
        <f>PKG!Q227</f>
        <v>0</v>
      </c>
      <c r="Q215" s="108">
        <f>PKG!R227</f>
        <v>0</v>
      </c>
      <c r="R215" s="108">
        <f>PKG!S227</f>
        <v>0</v>
      </c>
      <c r="S215" s="108">
        <f>PKG!T227</f>
        <v>0</v>
      </c>
      <c r="T215" s="108">
        <f>PKG!U227</f>
        <v>0</v>
      </c>
      <c r="U215" s="108">
        <f>PKG!V227</f>
        <v>0</v>
      </c>
      <c r="V215" s="108">
        <f>PKG!W227</f>
        <v>0</v>
      </c>
      <c r="W215" s="108">
        <f>PKG!X227</f>
        <v>0</v>
      </c>
      <c r="X215" s="108">
        <f>PKG!Y227</f>
        <v>0</v>
      </c>
      <c r="Y215" s="108">
        <f>PKG!Z227</f>
        <v>0</v>
      </c>
      <c r="Z215" s="108">
        <f>PKG!AA227</f>
        <v>0</v>
      </c>
      <c r="AA215" s="108">
        <f>PKG!AB227</f>
        <v>0</v>
      </c>
      <c r="AB215" s="108">
        <f>PKG!AC227</f>
        <v>0</v>
      </c>
      <c r="AC215" s="108">
        <f>PKG!AD227</f>
        <v>0</v>
      </c>
      <c r="AD215" s="108">
        <f>PKG!AE227</f>
        <v>0</v>
      </c>
      <c r="AE215" s="108">
        <f>PKG!AF227</f>
        <v>0</v>
      </c>
      <c r="AF215" s="108" t="str">
        <f>PKG!AG227</f>
        <v/>
      </c>
      <c r="AG215" s="108" t="str">
        <f>PKG!AH227</f>
        <v/>
      </c>
      <c r="AH215" s="108" t="str">
        <f>PKG!AI227</f>
        <v/>
      </c>
      <c r="AI215" s="108" t="str">
        <f>PKG!AJ227</f>
        <v/>
      </c>
      <c r="AJ215" s="108">
        <f>PKG!AK227</f>
        <v>0</v>
      </c>
      <c r="AK215" s="108">
        <f>PKG!AL227</f>
        <v>0</v>
      </c>
      <c r="AL215" s="108">
        <f>PKG!AM227</f>
        <v>0</v>
      </c>
      <c r="AM215" s="108">
        <f>PKG!AN227</f>
        <v>0</v>
      </c>
      <c r="AN215" s="108">
        <f>PKG!AO227</f>
        <v>0</v>
      </c>
      <c r="AO215" s="108">
        <f>PKG!AP227</f>
        <v>0</v>
      </c>
      <c r="AP215" s="108">
        <f>PKG!AQ227</f>
        <v>0</v>
      </c>
      <c r="AQ215" s="108">
        <f>PKG!AR227</f>
        <v>0</v>
      </c>
      <c r="AR215" s="108">
        <f>PKG!AS227</f>
        <v>0</v>
      </c>
      <c r="AS215" s="108">
        <f>PKG!AT227</f>
        <v>0</v>
      </c>
      <c r="AT215" s="108">
        <f>PKG!AU227</f>
        <v>0</v>
      </c>
      <c r="AU215" s="108">
        <f>PKG!AV227</f>
        <v>0</v>
      </c>
      <c r="AV215" s="108">
        <f>PKG!AW227</f>
        <v>0</v>
      </c>
      <c r="AW215" s="108">
        <f>PKG!AX227</f>
        <v>0</v>
      </c>
    </row>
    <row r="216" spans="1:49" x14ac:dyDescent="0.25">
      <c r="A216" s="108">
        <f>PKG!B228</f>
        <v>215</v>
      </c>
      <c r="B216" s="108">
        <f>PKG!C228</f>
        <v>0</v>
      </c>
      <c r="C216" s="108">
        <f>PKG!D228</f>
        <v>0</v>
      </c>
      <c r="D216" s="108">
        <f>PKG!E228</f>
        <v>0</v>
      </c>
      <c r="E216" s="108" t="str">
        <f>PKG!F228</f>
        <v/>
      </c>
      <c r="F216" s="108" t="str">
        <f>PKG!G228</f>
        <v/>
      </c>
      <c r="G216" s="108">
        <f>PKG!H228</f>
        <v>0</v>
      </c>
      <c r="H216" s="108" t="str">
        <f>PKG!I228</f>
        <v/>
      </c>
      <c r="I216" s="108" t="str">
        <f>PKG!J228</f>
        <v/>
      </c>
      <c r="J216" s="108" t="str">
        <f>PKG!K228</f>
        <v/>
      </c>
      <c r="K216" s="108" t="str">
        <f>PKG!L228</f>
        <v/>
      </c>
      <c r="L216" s="108">
        <f>PKG!M228</f>
        <v>0</v>
      </c>
      <c r="M216" s="108">
        <f>PKG!N228</f>
        <v>0</v>
      </c>
      <c r="N216" s="108">
        <f>PKG!O228</f>
        <v>0</v>
      </c>
      <c r="O216" s="108">
        <f>PKG!P228</f>
        <v>0</v>
      </c>
      <c r="P216" s="108">
        <f>PKG!Q228</f>
        <v>0</v>
      </c>
      <c r="Q216" s="108">
        <f>PKG!R228</f>
        <v>0</v>
      </c>
      <c r="R216" s="108">
        <f>PKG!S228</f>
        <v>0</v>
      </c>
      <c r="S216" s="108">
        <f>PKG!T228</f>
        <v>0</v>
      </c>
      <c r="T216" s="108">
        <f>PKG!U228</f>
        <v>0</v>
      </c>
      <c r="U216" s="108">
        <f>PKG!V228</f>
        <v>0</v>
      </c>
      <c r="V216" s="108">
        <f>PKG!W228</f>
        <v>0</v>
      </c>
      <c r="W216" s="108">
        <f>PKG!X228</f>
        <v>0</v>
      </c>
      <c r="X216" s="108">
        <f>PKG!Y228</f>
        <v>0</v>
      </c>
      <c r="Y216" s="108">
        <f>PKG!Z228</f>
        <v>0</v>
      </c>
      <c r="Z216" s="108">
        <f>PKG!AA228</f>
        <v>0</v>
      </c>
      <c r="AA216" s="108">
        <f>PKG!AB228</f>
        <v>0</v>
      </c>
      <c r="AB216" s="108">
        <f>PKG!AC228</f>
        <v>0</v>
      </c>
      <c r="AC216" s="108">
        <f>PKG!AD228</f>
        <v>0</v>
      </c>
      <c r="AD216" s="108">
        <f>PKG!AE228</f>
        <v>0</v>
      </c>
      <c r="AE216" s="108">
        <f>PKG!AF228</f>
        <v>0</v>
      </c>
      <c r="AF216" s="108" t="str">
        <f>PKG!AG228</f>
        <v/>
      </c>
      <c r="AG216" s="108" t="str">
        <f>PKG!AH228</f>
        <v/>
      </c>
      <c r="AH216" s="108" t="str">
        <f>PKG!AI228</f>
        <v/>
      </c>
      <c r="AI216" s="108" t="str">
        <f>PKG!AJ228</f>
        <v/>
      </c>
      <c r="AJ216" s="108">
        <f>PKG!AK228</f>
        <v>0</v>
      </c>
      <c r="AK216" s="108">
        <f>PKG!AL228</f>
        <v>0</v>
      </c>
      <c r="AL216" s="108">
        <f>PKG!AM228</f>
        <v>0</v>
      </c>
      <c r="AM216" s="108">
        <f>PKG!AN228</f>
        <v>0</v>
      </c>
      <c r="AN216" s="108">
        <f>PKG!AO228</f>
        <v>0</v>
      </c>
      <c r="AO216" s="108">
        <f>PKG!AP228</f>
        <v>0</v>
      </c>
      <c r="AP216" s="108">
        <f>PKG!AQ228</f>
        <v>0</v>
      </c>
      <c r="AQ216" s="108">
        <f>PKG!AR228</f>
        <v>0</v>
      </c>
      <c r="AR216" s="108">
        <f>PKG!AS228</f>
        <v>0</v>
      </c>
      <c r="AS216" s="108">
        <f>PKG!AT228</f>
        <v>0</v>
      </c>
      <c r="AT216" s="108">
        <f>PKG!AU228</f>
        <v>0</v>
      </c>
      <c r="AU216" s="108">
        <f>PKG!AV228</f>
        <v>0</v>
      </c>
      <c r="AV216" s="108">
        <f>PKG!AW228</f>
        <v>0</v>
      </c>
      <c r="AW216" s="108">
        <f>PKG!AX228</f>
        <v>0</v>
      </c>
    </row>
    <row r="217" spans="1:49" x14ac:dyDescent="0.25">
      <c r="A217" s="108">
        <f>PKG!B229</f>
        <v>216</v>
      </c>
      <c r="B217" s="108">
        <f>PKG!C229</f>
        <v>0</v>
      </c>
      <c r="C217" s="108">
        <f>PKG!D229</f>
        <v>0</v>
      </c>
      <c r="D217" s="108">
        <f>PKG!E229</f>
        <v>0</v>
      </c>
      <c r="E217" s="108" t="str">
        <f>PKG!F229</f>
        <v/>
      </c>
      <c r="F217" s="108" t="str">
        <f>PKG!G229</f>
        <v/>
      </c>
      <c r="G217" s="108">
        <f>PKG!H229</f>
        <v>0</v>
      </c>
      <c r="H217" s="108" t="str">
        <f>PKG!I229</f>
        <v/>
      </c>
      <c r="I217" s="108" t="str">
        <f>PKG!J229</f>
        <v/>
      </c>
      <c r="J217" s="108" t="str">
        <f>PKG!K229</f>
        <v/>
      </c>
      <c r="K217" s="108" t="str">
        <f>PKG!L229</f>
        <v/>
      </c>
      <c r="L217" s="108">
        <f>PKG!M229</f>
        <v>0</v>
      </c>
      <c r="M217" s="108">
        <f>PKG!N229</f>
        <v>0</v>
      </c>
      <c r="N217" s="108">
        <f>PKG!O229</f>
        <v>0</v>
      </c>
      <c r="O217" s="108">
        <f>PKG!P229</f>
        <v>0</v>
      </c>
      <c r="P217" s="108">
        <f>PKG!Q229</f>
        <v>0</v>
      </c>
      <c r="Q217" s="108">
        <f>PKG!R229</f>
        <v>0</v>
      </c>
      <c r="R217" s="108">
        <f>PKG!S229</f>
        <v>0</v>
      </c>
      <c r="S217" s="108">
        <f>PKG!T229</f>
        <v>0</v>
      </c>
      <c r="T217" s="108">
        <f>PKG!U229</f>
        <v>0</v>
      </c>
      <c r="U217" s="108">
        <f>PKG!V229</f>
        <v>0</v>
      </c>
      <c r="V217" s="108">
        <f>PKG!W229</f>
        <v>0</v>
      </c>
      <c r="W217" s="108">
        <f>PKG!X229</f>
        <v>0</v>
      </c>
      <c r="X217" s="108">
        <f>PKG!Y229</f>
        <v>0</v>
      </c>
      <c r="Y217" s="108">
        <f>PKG!Z229</f>
        <v>0</v>
      </c>
      <c r="Z217" s="108">
        <f>PKG!AA229</f>
        <v>0</v>
      </c>
      <c r="AA217" s="108">
        <f>PKG!AB229</f>
        <v>0</v>
      </c>
      <c r="AB217" s="108">
        <f>PKG!AC229</f>
        <v>0</v>
      </c>
      <c r="AC217" s="108">
        <f>PKG!AD229</f>
        <v>0</v>
      </c>
      <c r="AD217" s="108">
        <f>PKG!AE229</f>
        <v>0</v>
      </c>
      <c r="AE217" s="108">
        <f>PKG!AF229</f>
        <v>0</v>
      </c>
      <c r="AF217" s="108" t="str">
        <f>PKG!AG229</f>
        <v/>
      </c>
      <c r="AG217" s="108" t="str">
        <f>PKG!AH229</f>
        <v/>
      </c>
      <c r="AH217" s="108" t="str">
        <f>PKG!AI229</f>
        <v/>
      </c>
      <c r="AI217" s="108" t="str">
        <f>PKG!AJ229</f>
        <v/>
      </c>
      <c r="AJ217" s="108">
        <f>PKG!AK229</f>
        <v>0</v>
      </c>
      <c r="AK217" s="108">
        <f>PKG!AL229</f>
        <v>0</v>
      </c>
      <c r="AL217" s="108">
        <f>PKG!AM229</f>
        <v>0</v>
      </c>
      <c r="AM217" s="108">
        <f>PKG!AN229</f>
        <v>0</v>
      </c>
      <c r="AN217" s="108">
        <f>PKG!AO229</f>
        <v>0</v>
      </c>
      <c r="AO217" s="108">
        <f>PKG!AP229</f>
        <v>0</v>
      </c>
      <c r="AP217" s="108">
        <f>PKG!AQ229</f>
        <v>0</v>
      </c>
      <c r="AQ217" s="108">
        <f>PKG!AR229</f>
        <v>0</v>
      </c>
      <c r="AR217" s="108">
        <f>PKG!AS229</f>
        <v>0</v>
      </c>
      <c r="AS217" s="108">
        <f>PKG!AT229</f>
        <v>0</v>
      </c>
      <c r="AT217" s="108">
        <f>PKG!AU229</f>
        <v>0</v>
      </c>
      <c r="AU217" s="108">
        <f>PKG!AV229</f>
        <v>0</v>
      </c>
      <c r="AV217" s="108">
        <f>PKG!AW229</f>
        <v>0</v>
      </c>
      <c r="AW217" s="108">
        <f>PKG!AX229</f>
        <v>0</v>
      </c>
    </row>
    <row r="218" spans="1:49" x14ac:dyDescent="0.25">
      <c r="A218" s="108">
        <f>PKG!B230</f>
        <v>217</v>
      </c>
      <c r="B218" s="108">
        <f>PKG!C230</f>
        <v>0</v>
      </c>
      <c r="C218" s="108">
        <f>PKG!D230</f>
        <v>0</v>
      </c>
      <c r="D218" s="108">
        <f>PKG!E230</f>
        <v>0</v>
      </c>
      <c r="E218" s="108" t="str">
        <f>PKG!F230</f>
        <v/>
      </c>
      <c r="F218" s="108" t="str">
        <f>PKG!G230</f>
        <v/>
      </c>
      <c r="G218" s="108">
        <f>PKG!H230</f>
        <v>0</v>
      </c>
      <c r="H218" s="108" t="str">
        <f>PKG!I230</f>
        <v/>
      </c>
      <c r="I218" s="108" t="str">
        <f>PKG!J230</f>
        <v/>
      </c>
      <c r="J218" s="108" t="str">
        <f>PKG!K230</f>
        <v/>
      </c>
      <c r="K218" s="108" t="str">
        <f>PKG!L230</f>
        <v/>
      </c>
      <c r="L218" s="108">
        <f>PKG!M230</f>
        <v>0</v>
      </c>
      <c r="M218" s="108">
        <f>PKG!N230</f>
        <v>0</v>
      </c>
      <c r="N218" s="108">
        <f>PKG!O230</f>
        <v>0</v>
      </c>
      <c r="O218" s="108">
        <f>PKG!P230</f>
        <v>0</v>
      </c>
      <c r="P218" s="108">
        <f>PKG!Q230</f>
        <v>0</v>
      </c>
      <c r="Q218" s="108">
        <f>PKG!R230</f>
        <v>0</v>
      </c>
      <c r="R218" s="108">
        <f>PKG!S230</f>
        <v>0</v>
      </c>
      <c r="S218" s="108">
        <f>PKG!T230</f>
        <v>0</v>
      </c>
      <c r="T218" s="108">
        <f>PKG!U230</f>
        <v>0</v>
      </c>
      <c r="U218" s="108">
        <f>PKG!V230</f>
        <v>0</v>
      </c>
      <c r="V218" s="108">
        <f>PKG!W230</f>
        <v>0</v>
      </c>
      <c r="W218" s="108">
        <f>PKG!X230</f>
        <v>0</v>
      </c>
      <c r="X218" s="108">
        <f>PKG!Y230</f>
        <v>0</v>
      </c>
      <c r="Y218" s="108">
        <f>PKG!Z230</f>
        <v>0</v>
      </c>
      <c r="Z218" s="108">
        <f>PKG!AA230</f>
        <v>0</v>
      </c>
      <c r="AA218" s="108">
        <f>PKG!AB230</f>
        <v>0</v>
      </c>
      <c r="AB218" s="108">
        <f>PKG!AC230</f>
        <v>0</v>
      </c>
      <c r="AC218" s="108">
        <f>PKG!AD230</f>
        <v>0</v>
      </c>
      <c r="AD218" s="108">
        <f>PKG!AE230</f>
        <v>0</v>
      </c>
      <c r="AE218" s="108">
        <f>PKG!AF230</f>
        <v>0</v>
      </c>
      <c r="AF218" s="108" t="str">
        <f>PKG!AG230</f>
        <v/>
      </c>
      <c r="AG218" s="108" t="str">
        <f>PKG!AH230</f>
        <v/>
      </c>
      <c r="AH218" s="108" t="str">
        <f>PKG!AI230</f>
        <v/>
      </c>
      <c r="AI218" s="108" t="str">
        <f>PKG!AJ230</f>
        <v/>
      </c>
      <c r="AJ218" s="108">
        <f>PKG!AK230</f>
        <v>0</v>
      </c>
      <c r="AK218" s="108">
        <f>PKG!AL230</f>
        <v>0</v>
      </c>
      <c r="AL218" s="108">
        <f>PKG!AM230</f>
        <v>0</v>
      </c>
      <c r="AM218" s="108">
        <f>PKG!AN230</f>
        <v>0</v>
      </c>
      <c r="AN218" s="108">
        <f>PKG!AO230</f>
        <v>0</v>
      </c>
      <c r="AO218" s="108">
        <f>PKG!AP230</f>
        <v>0</v>
      </c>
      <c r="AP218" s="108">
        <f>PKG!AQ230</f>
        <v>0</v>
      </c>
      <c r="AQ218" s="108">
        <f>PKG!AR230</f>
        <v>0</v>
      </c>
      <c r="AR218" s="108">
        <f>PKG!AS230</f>
        <v>0</v>
      </c>
      <c r="AS218" s="108">
        <f>PKG!AT230</f>
        <v>0</v>
      </c>
      <c r="AT218" s="108">
        <f>PKG!AU230</f>
        <v>0</v>
      </c>
      <c r="AU218" s="108">
        <f>PKG!AV230</f>
        <v>0</v>
      </c>
      <c r="AV218" s="108">
        <f>PKG!AW230</f>
        <v>0</v>
      </c>
      <c r="AW218" s="108">
        <f>PKG!AX230</f>
        <v>0</v>
      </c>
    </row>
    <row r="219" spans="1:49" x14ac:dyDescent="0.25">
      <c r="A219" s="108">
        <f>PKG!B231</f>
        <v>218</v>
      </c>
      <c r="B219" s="108">
        <f>PKG!C231</f>
        <v>0</v>
      </c>
      <c r="C219" s="108">
        <f>PKG!D231</f>
        <v>0</v>
      </c>
      <c r="D219" s="108">
        <f>PKG!E231</f>
        <v>0</v>
      </c>
      <c r="E219" s="108" t="str">
        <f>PKG!F231</f>
        <v/>
      </c>
      <c r="F219" s="108" t="str">
        <f>PKG!G231</f>
        <v/>
      </c>
      <c r="G219" s="108">
        <f>PKG!H231</f>
        <v>0</v>
      </c>
      <c r="H219" s="108" t="str">
        <f>PKG!I231</f>
        <v/>
      </c>
      <c r="I219" s="108" t="str">
        <f>PKG!J231</f>
        <v/>
      </c>
      <c r="J219" s="108" t="str">
        <f>PKG!K231</f>
        <v/>
      </c>
      <c r="K219" s="108" t="str">
        <f>PKG!L231</f>
        <v/>
      </c>
      <c r="L219" s="108">
        <f>PKG!M231</f>
        <v>0</v>
      </c>
      <c r="M219" s="108">
        <f>PKG!N231</f>
        <v>0</v>
      </c>
      <c r="N219" s="108">
        <f>PKG!O231</f>
        <v>0</v>
      </c>
      <c r="O219" s="108">
        <f>PKG!P231</f>
        <v>0</v>
      </c>
      <c r="P219" s="108">
        <f>PKG!Q231</f>
        <v>0</v>
      </c>
      <c r="Q219" s="108">
        <f>PKG!R231</f>
        <v>0</v>
      </c>
      <c r="R219" s="108">
        <f>PKG!S231</f>
        <v>0</v>
      </c>
      <c r="S219" s="108">
        <f>PKG!T231</f>
        <v>0</v>
      </c>
      <c r="T219" s="108">
        <f>PKG!U231</f>
        <v>0</v>
      </c>
      <c r="U219" s="108">
        <f>PKG!V231</f>
        <v>0</v>
      </c>
      <c r="V219" s="108">
        <f>PKG!W231</f>
        <v>0</v>
      </c>
      <c r="W219" s="108">
        <f>PKG!X231</f>
        <v>0</v>
      </c>
      <c r="X219" s="108">
        <f>PKG!Y231</f>
        <v>0</v>
      </c>
      <c r="Y219" s="108">
        <f>PKG!Z231</f>
        <v>0</v>
      </c>
      <c r="Z219" s="108">
        <f>PKG!AA231</f>
        <v>0</v>
      </c>
      <c r="AA219" s="108">
        <f>PKG!AB231</f>
        <v>0</v>
      </c>
      <c r="AB219" s="108">
        <f>PKG!AC231</f>
        <v>0</v>
      </c>
      <c r="AC219" s="108">
        <f>PKG!AD231</f>
        <v>0</v>
      </c>
      <c r="AD219" s="108">
        <f>PKG!AE231</f>
        <v>0</v>
      </c>
      <c r="AE219" s="108">
        <f>PKG!AF231</f>
        <v>0</v>
      </c>
      <c r="AF219" s="108" t="str">
        <f>PKG!AG231</f>
        <v/>
      </c>
      <c r="AG219" s="108" t="str">
        <f>PKG!AH231</f>
        <v/>
      </c>
      <c r="AH219" s="108" t="str">
        <f>PKG!AI231</f>
        <v/>
      </c>
      <c r="AI219" s="108" t="str">
        <f>PKG!AJ231</f>
        <v/>
      </c>
      <c r="AJ219" s="108">
        <f>PKG!AK231</f>
        <v>0</v>
      </c>
      <c r="AK219" s="108">
        <f>PKG!AL231</f>
        <v>0</v>
      </c>
      <c r="AL219" s="108">
        <f>PKG!AM231</f>
        <v>0</v>
      </c>
      <c r="AM219" s="108">
        <f>PKG!AN231</f>
        <v>0</v>
      </c>
      <c r="AN219" s="108">
        <f>PKG!AO231</f>
        <v>0</v>
      </c>
      <c r="AO219" s="108">
        <f>PKG!AP231</f>
        <v>0</v>
      </c>
      <c r="AP219" s="108">
        <f>PKG!AQ231</f>
        <v>0</v>
      </c>
      <c r="AQ219" s="108">
        <f>PKG!AR231</f>
        <v>0</v>
      </c>
      <c r="AR219" s="108">
        <f>PKG!AS231</f>
        <v>0</v>
      </c>
      <c r="AS219" s="108">
        <f>PKG!AT231</f>
        <v>0</v>
      </c>
      <c r="AT219" s="108">
        <f>PKG!AU231</f>
        <v>0</v>
      </c>
      <c r="AU219" s="108">
        <f>PKG!AV231</f>
        <v>0</v>
      </c>
      <c r="AV219" s="108">
        <f>PKG!AW231</f>
        <v>0</v>
      </c>
      <c r="AW219" s="108">
        <f>PKG!AX231</f>
        <v>0</v>
      </c>
    </row>
    <row r="220" spans="1:49" x14ac:dyDescent="0.25">
      <c r="A220" s="108">
        <f>PKG!B232</f>
        <v>219</v>
      </c>
      <c r="B220" s="108">
        <f>PKG!C232</f>
        <v>0</v>
      </c>
      <c r="C220" s="108">
        <f>PKG!D232</f>
        <v>0</v>
      </c>
      <c r="D220" s="108">
        <f>PKG!E232</f>
        <v>0</v>
      </c>
      <c r="E220" s="108" t="str">
        <f>PKG!F232</f>
        <v/>
      </c>
      <c r="F220" s="108" t="str">
        <f>PKG!G232</f>
        <v/>
      </c>
      <c r="G220" s="108">
        <f>PKG!H232</f>
        <v>0</v>
      </c>
      <c r="H220" s="108" t="str">
        <f>PKG!I232</f>
        <v/>
      </c>
      <c r="I220" s="108" t="str">
        <f>PKG!J232</f>
        <v/>
      </c>
      <c r="J220" s="108" t="str">
        <f>PKG!K232</f>
        <v/>
      </c>
      <c r="K220" s="108" t="str">
        <f>PKG!L232</f>
        <v/>
      </c>
      <c r="L220" s="108">
        <f>PKG!M232</f>
        <v>0</v>
      </c>
      <c r="M220" s="108">
        <f>PKG!N232</f>
        <v>0</v>
      </c>
      <c r="N220" s="108">
        <f>PKG!O232</f>
        <v>0</v>
      </c>
      <c r="O220" s="108">
        <f>PKG!P232</f>
        <v>0</v>
      </c>
      <c r="P220" s="108">
        <f>PKG!Q232</f>
        <v>0</v>
      </c>
      <c r="Q220" s="108">
        <f>PKG!R232</f>
        <v>0</v>
      </c>
      <c r="R220" s="108">
        <f>PKG!S232</f>
        <v>0</v>
      </c>
      <c r="S220" s="108">
        <f>PKG!T232</f>
        <v>0</v>
      </c>
      <c r="T220" s="108">
        <f>PKG!U232</f>
        <v>0</v>
      </c>
      <c r="U220" s="108">
        <f>PKG!V232</f>
        <v>0</v>
      </c>
      <c r="V220" s="108">
        <f>PKG!W232</f>
        <v>0</v>
      </c>
      <c r="W220" s="108">
        <f>PKG!X232</f>
        <v>0</v>
      </c>
      <c r="X220" s="108">
        <f>PKG!Y232</f>
        <v>0</v>
      </c>
      <c r="Y220" s="108">
        <f>PKG!Z232</f>
        <v>0</v>
      </c>
      <c r="Z220" s="108">
        <f>PKG!AA232</f>
        <v>0</v>
      </c>
      <c r="AA220" s="108">
        <f>PKG!AB232</f>
        <v>0</v>
      </c>
      <c r="AB220" s="108">
        <f>PKG!AC232</f>
        <v>0</v>
      </c>
      <c r="AC220" s="108">
        <f>PKG!AD232</f>
        <v>0</v>
      </c>
      <c r="AD220" s="108">
        <f>PKG!AE232</f>
        <v>0</v>
      </c>
      <c r="AE220" s="108">
        <f>PKG!AF232</f>
        <v>0</v>
      </c>
      <c r="AF220" s="108" t="str">
        <f>PKG!AG232</f>
        <v/>
      </c>
      <c r="AG220" s="108" t="str">
        <f>PKG!AH232</f>
        <v/>
      </c>
      <c r="AH220" s="108" t="str">
        <f>PKG!AI232</f>
        <v/>
      </c>
      <c r="AI220" s="108" t="str">
        <f>PKG!AJ232</f>
        <v/>
      </c>
      <c r="AJ220" s="108">
        <f>PKG!AK232</f>
        <v>0</v>
      </c>
      <c r="AK220" s="108">
        <f>PKG!AL232</f>
        <v>0</v>
      </c>
      <c r="AL220" s="108">
        <f>PKG!AM232</f>
        <v>0</v>
      </c>
      <c r="AM220" s="108">
        <f>PKG!AN232</f>
        <v>0</v>
      </c>
      <c r="AN220" s="108">
        <f>PKG!AO232</f>
        <v>0</v>
      </c>
      <c r="AO220" s="108">
        <f>PKG!AP232</f>
        <v>0</v>
      </c>
      <c r="AP220" s="108">
        <f>PKG!AQ232</f>
        <v>0</v>
      </c>
      <c r="AQ220" s="108">
        <f>PKG!AR232</f>
        <v>0</v>
      </c>
      <c r="AR220" s="108">
        <f>PKG!AS232</f>
        <v>0</v>
      </c>
      <c r="AS220" s="108">
        <f>PKG!AT232</f>
        <v>0</v>
      </c>
      <c r="AT220" s="108">
        <f>PKG!AU232</f>
        <v>0</v>
      </c>
      <c r="AU220" s="108">
        <f>PKG!AV232</f>
        <v>0</v>
      </c>
      <c r="AV220" s="108">
        <f>PKG!AW232</f>
        <v>0</v>
      </c>
      <c r="AW220" s="108">
        <f>PKG!AX232</f>
        <v>0</v>
      </c>
    </row>
    <row r="221" spans="1:49" x14ac:dyDescent="0.25">
      <c r="A221" s="108">
        <f>PKG!B233</f>
        <v>220</v>
      </c>
      <c r="B221" s="108">
        <f>PKG!C233</f>
        <v>0</v>
      </c>
      <c r="C221" s="108">
        <f>PKG!D233</f>
        <v>0</v>
      </c>
      <c r="D221" s="108">
        <f>PKG!E233</f>
        <v>0</v>
      </c>
      <c r="E221" s="108" t="str">
        <f>PKG!F233</f>
        <v/>
      </c>
      <c r="F221" s="108" t="str">
        <f>PKG!G233</f>
        <v/>
      </c>
      <c r="G221" s="108">
        <f>PKG!H233</f>
        <v>0</v>
      </c>
      <c r="H221" s="108" t="str">
        <f>PKG!I233</f>
        <v/>
      </c>
      <c r="I221" s="108" t="str">
        <f>PKG!J233</f>
        <v/>
      </c>
      <c r="J221" s="108" t="str">
        <f>PKG!K233</f>
        <v/>
      </c>
      <c r="K221" s="108" t="str">
        <f>PKG!L233</f>
        <v/>
      </c>
      <c r="L221" s="108">
        <f>PKG!M233</f>
        <v>0</v>
      </c>
      <c r="M221" s="108">
        <f>PKG!N233</f>
        <v>0</v>
      </c>
      <c r="N221" s="108">
        <f>PKG!O233</f>
        <v>0</v>
      </c>
      <c r="O221" s="108">
        <f>PKG!P233</f>
        <v>0</v>
      </c>
      <c r="P221" s="108">
        <f>PKG!Q233</f>
        <v>0</v>
      </c>
      <c r="Q221" s="108">
        <f>PKG!R233</f>
        <v>0</v>
      </c>
      <c r="R221" s="108">
        <f>PKG!S233</f>
        <v>0</v>
      </c>
      <c r="S221" s="108">
        <f>PKG!T233</f>
        <v>0</v>
      </c>
      <c r="T221" s="108">
        <f>PKG!U233</f>
        <v>0</v>
      </c>
      <c r="U221" s="108">
        <f>PKG!V233</f>
        <v>0</v>
      </c>
      <c r="V221" s="108">
        <f>PKG!W233</f>
        <v>0</v>
      </c>
      <c r="W221" s="108">
        <f>PKG!X233</f>
        <v>0</v>
      </c>
      <c r="X221" s="108">
        <f>PKG!Y233</f>
        <v>0</v>
      </c>
      <c r="Y221" s="108">
        <f>PKG!Z233</f>
        <v>0</v>
      </c>
      <c r="Z221" s="108">
        <f>PKG!AA233</f>
        <v>0</v>
      </c>
      <c r="AA221" s="108">
        <f>PKG!AB233</f>
        <v>0</v>
      </c>
      <c r="AB221" s="108">
        <f>PKG!AC233</f>
        <v>0</v>
      </c>
      <c r="AC221" s="108">
        <f>PKG!AD233</f>
        <v>0</v>
      </c>
      <c r="AD221" s="108">
        <f>PKG!AE233</f>
        <v>0</v>
      </c>
      <c r="AE221" s="108">
        <f>PKG!AF233</f>
        <v>0</v>
      </c>
      <c r="AF221" s="108" t="str">
        <f>PKG!AG233</f>
        <v/>
      </c>
      <c r="AG221" s="108" t="str">
        <f>PKG!AH233</f>
        <v/>
      </c>
      <c r="AH221" s="108" t="str">
        <f>PKG!AI233</f>
        <v/>
      </c>
      <c r="AI221" s="108" t="str">
        <f>PKG!AJ233</f>
        <v/>
      </c>
      <c r="AJ221" s="108">
        <f>PKG!AK233</f>
        <v>0</v>
      </c>
      <c r="AK221" s="108">
        <f>PKG!AL233</f>
        <v>0</v>
      </c>
      <c r="AL221" s="108">
        <f>PKG!AM233</f>
        <v>0</v>
      </c>
      <c r="AM221" s="108">
        <f>PKG!AN233</f>
        <v>0</v>
      </c>
      <c r="AN221" s="108">
        <f>PKG!AO233</f>
        <v>0</v>
      </c>
      <c r="AO221" s="108">
        <f>PKG!AP233</f>
        <v>0</v>
      </c>
      <c r="AP221" s="108">
        <f>PKG!AQ233</f>
        <v>0</v>
      </c>
      <c r="AQ221" s="108">
        <f>PKG!AR233</f>
        <v>0</v>
      </c>
      <c r="AR221" s="108">
        <f>PKG!AS233</f>
        <v>0</v>
      </c>
      <c r="AS221" s="108">
        <f>PKG!AT233</f>
        <v>0</v>
      </c>
      <c r="AT221" s="108">
        <f>PKG!AU233</f>
        <v>0</v>
      </c>
      <c r="AU221" s="108">
        <f>PKG!AV233</f>
        <v>0</v>
      </c>
      <c r="AV221" s="108">
        <f>PKG!AW233</f>
        <v>0</v>
      </c>
      <c r="AW221" s="108">
        <f>PKG!AX233</f>
        <v>0</v>
      </c>
    </row>
    <row r="222" spans="1:49" x14ac:dyDescent="0.25">
      <c r="A222" s="108">
        <f>PKG!B234</f>
        <v>221</v>
      </c>
      <c r="B222" s="108">
        <f>PKG!C234</f>
        <v>0</v>
      </c>
      <c r="C222" s="108">
        <f>PKG!D234</f>
        <v>0</v>
      </c>
      <c r="D222" s="108">
        <f>PKG!E234</f>
        <v>0</v>
      </c>
      <c r="E222" s="108" t="str">
        <f>PKG!F234</f>
        <v/>
      </c>
      <c r="F222" s="108" t="str">
        <f>PKG!G234</f>
        <v/>
      </c>
      <c r="G222" s="108">
        <f>PKG!H234</f>
        <v>0</v>
      </c>
      <c r="H222" s="108" t="str">
        <f>PKG!I234</f>
        <v/>
      </c>
      <c r="I222" s="108" t="str">
        <f>PKG!J234</f>
        <v/>
      </c>
      <c r="J222" s="108" t="str">
        <f>PKG!K234</f>
        <v/>
      </c>
      <c r="K222" s="108" t="str">
        <f>PKG!L234</f>
        <v/>
      </c>
      <c r="L222" s="108">
        <f>PKG!M234</f>
        <v>0</v>
      </c>
      <c r="M222" s="108">
        <f>PKG!N234</f>
        <v>0</v>
      </c>
      <c r="N222" s="108">
        <f>PKG!O234</f>
        <v>0</v>
      </c>
      <c r="O222" s="108">
        <f>PKG!P234</f>
        <v>0</v>
      </c>
      <c r="P222" s="108">
        <f>PKG!Q234</f>
        <v>0</v>
      </c>
      <c r="Q222" s="108">
        <f>PKG!R234</f>
        <v>0</v>
      </c>
      <c r="R222" s="108">
        <f>PKG!S234</f>
        <v>0</v>
      </c>
      <c r="S222" s="108">
        <f>PKG!T234</f>
        <v>0</v>
      </c>
      <c r="T222" s="108">
        <f>PKG!U234</f>
        <v>0</v>
      </c>
      <c r="U222" s="108">
        <f>PKG!V234</f>
        <v>0</v>
      </c>
      <c r="V222" s="108">
        <f>PKG!W234</f>
        <v>0</v>
      </c>
      <c r="W222" s="108">
        <f>PKG!X234</f>
        <v>0</v>
      </c>
      <c r="X222" s="108">
        <f>PKG!Y234</f>
        <v>0</v>
      </c>
      <c r="Y222" s="108">
        <f>PKG!Z234</f>
        <v>0</v>
      </c>
      <c r="Z222" s="108">
        <f>PKG!AA234</f>
        <v>0</v>
      </c>
      <c r="AA222" s="108">
        <f>PKG!AB234</f>
        <v>0</v>
      </c>
      <c r="AB222" s="108">
        <f>PKG!AC234</f>
        <v>0</v>
      </c>
      <c r="AC222" s="108">
        <f>PKG!AD234</f>
        <v>0</v>
      </c>
      <c r="AD222" s="108">
        <f>PKG!AE234</f>
        <v>0</v>
      </c>
      <c r="AE222" s="108">
        <f>PKG!AF234</f>
        <v>0</v>
      </c>
      <c r="AF222" s="108" t="str">
        <f>PKG!AG234</f>
        <v/>
      </c>
      <c r="AG222" s="108" t="str">
        <f>PKG!AH234</f>
        <v/>
      </c>
      <c r="AH222" s="108" t="str">
        <f>PKG!AI234</f>
        <v/>
      </c>
      <c r="AI222" s="108" t="str">
        <f>PKG!AJ234</f>
        <v/>
      </c>
      <c r="AJ222" s="108">
        <f>PKG!AK234</f>
        <v>0</v>
      </c>
      <c r="AK222" s="108">
        <f>PKG!AL234</f>
        <v>0</v>
      </c>
      <c r="AL222" s="108">
        <f>PKG!AM234</f>
        <v>0</v>
      </c>
      <c r="AM222" s="108">
        <f>PKG!AN234</f>
        <v>0</v>
      </c>
      <c r="AN222" s="108">
        <f>PKG!AO234</f>
        <v>0</v>
      </c>
      <c r="AO222" s="108">
        <f>PKG!AP234</f>
        <v>0</v>
      </c>
      <c r="AP222" s="108">
        <f>PKG!AQ234</f>
        <v>0</v>
      </c>
      <c r="AQ222" s="108">
        <f>PKG!AR234</f>
        <v>0</v>
      </c>
      <c r="AR222" s="108">
        <f>PKG!AS234</f>
        <v>0</v>
      </c>
      <c r="AS222" s="108">
        <f>PKG!AT234</f>
        <v>0</v>
      </c>
      <c r="AT222" s="108">
        <f>PKG!AU234</f>
        <v>0</v>
      </c>
      <c r="AU222" s="108">
        <f>PKG!AV234</f>
        <v>0</v>
      </c>
      <c r="AV222" s="108">
        <f>PKG!AW234</f>
        <v>0</v>
      </c>
      <c r="AW222" s="108">
        <f>PKG!AX234</f>
        <v>0</v>
      </c>
    </row>
    <row r="223" spans="1:49" x14ac:dyDescent="0.25">
      <c r="A223" s="108">
        <f>PKG!B235</f>
        <v>222</v>
      </c>
      <c r="B223" s="108">
        <f>PKG!C235</f>
        <v>0</v>
      </c>
      <c r="C223" s="108">
        <f>PKG!D235</f>
        <v>0</v>
      </c>
      <c r="D223" s="108">
        <f>PKG!E235</f>
        <v>0</v>
      </c>
      <c r="E223" s="108" t="str">
        <f>PKG!F235</f>
        <v/>
      </c>
      <c r="F223" s="108" t="str">
        <f>PKG!G235</f>
        <v/>
      </c>
      <c r="G223" s="108">
        <f>PKG!H235</f>
        <v>0</v>
      </c>
      <c r="H223" s="108" t="str">
        <f>PKG!I235</f>
        <v/>
      </c>
      <c r="I223" s="108" t="str">
        <f>PKG!J235</f>
        <v/>
      </c>
      <c r="J223" s="108" t="str">
        <f>PKG!K235</f>
        <v/>
      </c>
      <c r="K223" s="108" t="str">
        <f>PKG!L235</f>
        <v/>
      </c>
      <c r="L223" s="108">
        <f>PKG!M235</f>
        <v>0</v>
      </c>
      <c r="M223" s="108">
        <f>PKG!N235</f>
        <v>0</v>
      </c>
      <c r="N223" s="108">
        <f>PKG!O235</f>
        <v>0</v>
      </c>
      <c r="O223" s="108">
        <f>PKG!P235</f>
        <v>0</v>
      </c>
      <c r="P223" s="108">
        <f>PKG!Q235</f>
        <v>0</v>
      </c>
      <c r="Q223" s="108">
        <f>PKG!R235</f>
        <v>0</v>
      </c>
      <c r="R223" s="108">
        <f>PKG!S235</f>
        <v>0</v>
      </c>
      <c r="S223" s="108">
        <f>PKG!T235</f>
        <v>0</v>
      </c>
      <c r="T223" s="108">
        <f>PKG!U235</f>
        <v>0</v>
      </c>
      <c r="U223" s="108">
        <f>PKG!V235</f>
        <v>0</v>
      </c>
      <c r="V223" s="108">
        <f>PKG!W235</f>
        <v>0</v>
      </c>
      <c r="W223" s="108">
        <f>PKG!X235</f>
        <v>0</v>
      </c>
      <c r="X223" s="108">
        <f>PKG!Y235</f>
        <v>0</v>
      </c>
      <c r="Y223" s="108">
        <f>PKG!Z235</f>
        <v>0</v>
      </c>
      <c r="Z223" s="108">
        <f>PKG!AA235</f>
        <v>0</v>
      </c>
      <c r="AA223" s="108">
        <f>PKG!AB235</f>
        <v>0</v>
      </c>
      <c r="AB223" s="108">
        <f>PKG!AC235</f>
        <v>0</v>
      </c>
      <c r="AC223" s="108">
        <f>PKG!AD235</f>
        <v>0</v>
      </c>
      <c r="AD223" s="108">
        <f>PKG!AE235</f>
        <v>0</v>
      </c>
      <c r="AE223" s="108">
        <f>PKG!AF235</f>
        <v>0</v>
      </c>
      <c r="AF223" s="108" t="str">
        <f>PKG!AG235</f>
        <v/>
      </c>
      <c r="AG223" s="108" t="str">
        <f>PKG!AH235</f>
        <v/>
      </c>
      <c r="AH223" s="108" t="str">
        <f>PKG!AI235</f>
        <v/>
      </c>
      <c r="AI223" s="108" t="str">
        <f>PKG!AJ235</f>
        <v/>
      </c>
      <c r="AJ223" s="108">
        <f>PKG!AK235</f>
        <v>0</v>
      </c>
      <c r="AK223" s="108">
        <f>PKG!AL235</f>
        <v>0</v>
      </c>
      <c r="AL223" s="108">
        <f>PKG!AM235</f>
        <v>0</v>
      </c>
      <c r="AM223" s="108">
        <f>PKG!AN235</f>
        <v>0</v>
      </c>
      <c r="AN223" s="108">
        <f>PKG!AO235</f>
        <v>0</v>
      </c>
      <c r="AO223" s="108">
        <f>PKG!AP235</f>
        <v>0</v>
      </c>
      <c r="AP223" s="108">
        <f>PKG!AQ235</f>
        <v>0</v>
      </c>
      <c r="AQ223" s="108">
        <f>PKG!AR235</f>
        <v>0</v>
      </c>
      <c r="AR223" s="108">
        <f>PKG!AS235</f>
        <v>0</v>
      </c>
      <c r="AS223" s="108">
        <f>PKG!AT235</f>
        <v>0</v>
      </c>
      <c r="AT223" s="108">
        <f>PKG!AU235</f>
        <v>0</v>
      </c>
      <c r="AU223" s="108">
        <f>PKG!AV235</f>
        <v>0</v>
      </c>
      <c r="AV223" s="108">
        <f>PKG!AW235</f>
        <v>0</v>
      </c>
      <c r="AW223" s="108">
        <f>PKG!AX235</f>
        <v>0</v>
      </c>
    </row>
    <row r="224" spans="1:49" x14ac:dyDescent="0.25">
      <c r="A224" s="108">
        <f>PKG!B236</f>
        <v>223</v>
      </c>
      <c r="B224" s="108">
        <f>PKG!C236</f>
        <v>0</v>
      </c>
      <c r="C224" s="108">
        <f>PKG!D236</f>
        <v>0</v>
      </c>
      <c r="D224" s="108">
        <f>PKG!E236</f>
        <v>0</v>
      </c>
      <c r="E224" s="108" t="str">
        <f>PKG!F236</f>
        <v/>
      </c>
      <c r="F224" s="108" t="str">
        <f>PKG!G236</f>
        <v/>
      </c>
      <c r="G224" s="108">
        <f>PKG!H236</f>
        <v>0</v>
      </c>
      <c r="H224" s="108" t="str">
        <f>PKG!I236</f>
        <v/>
      </c>
      <c r="I224" s="108" t="str">
        <f>PKG!J236</f>
        <v/>
      </c>
      <c r="J224" s="108" t="str">
        <f>PKG!K236</f>
        <v/>
      </c>
      <c r="K224" s="108" t="str">
        <f>PKG!L236</f>
        <v/>
      </c>
      <c r="L224" s="108">
        <f>PKG!M236</f>
        <v>0</v>
      </c>
      <c r="M224" s="108">
        <f>PKG!N236</f>
        <v>0</v>
      </c>
      <c r="N224" s="108">
        <f>PKG!O236</f>
        <v>0</v>
      </c>
      <c r="O224" s="108">
        <f>PKG!P236</f>
        <v>0</v>
      </c>
      <c r="P224" s="108">
        <f>PKG!Q236</f>
        <v>0</v>
      </c>
      <c r="Q224" s="108">
        <f>PKG!R236</f>
        <v>0</v>
      </c>
      <c r="R224" s="108">
        <f>PKG!S236</f>
        <v>0</v>
      </c>
      <c r="S224" s="108">
        <f>PKG!T236</f>
        <v>0</v>
      </c>
      <c r="T224" s="108">
        <f>PKG!U236</f>
        <v>0</v>
      </c>
      <c r="U224" s="108">
        <f>PKG!V236</f>
        <v>0</v>
      </c>
      <c r="V224" s="108">
        <f>PKG!W236</f>
        <v>0</v>
      </c>
      <c r="W224" s="108">
        <f>PKG!X236</f>
        <v>0</v>
      </c>
      <c r="X224" s="108">
        <f>PKG!Y236</f>
        <v>0</v>
      </c>
      <c r="Y224" s="108">
        <f>PKG!Z236</f>
        <v>0</v>
      </c>
      <c r="Z224" s="108">
        <f>PKG!AA236</f>
        <v>0</v>
      </c>
      <c r="AA224" s="108">
        <f>PKG!AB236</f>
        <v>0</v>
      </c>
      <c r="AB224" s="108">
        <f>PKG!AC236</f>
        <v>0</v>
      </c>
      <c r="AC224" s="108">
        <f>PKG!AD236</f>
        <v>0</v>
      </c>
      <c r="AD224" s="108">
        <f>PKG!AE236</f>
        <v>0</v>
      </c>
      <c r="AE224" s="108">
        <f>PKG!AF236</f>
        <v>0</v>
      </c>
      <c r="AF224" s="108" t="str">
        <f>PKG!AG236</f>
        <v/>
      </c>
      <c r="AG224" s="108" t="str">
        <f>PKG!AH236</f>
        <v/>
      </c>
      <c r="AH224" s="108" t="str">
        <f>PKG!AI236</f>
        <v/>
      </c>
      <c r="AI224" s="108" t="str">
        <f>PKG!AJ236</f>
        <v/>
      </c>
      <c r="AJ224" s="108">
        <f>PKG!AK236</f>
        <v>0</v>
      </c>
      <c r="AK224" s="108">
        <f>PKG!AL236</f>
        <v>0</v>
      </c>
      <c r="AL224" s="108">
        <f>PKG!AM236</f>
        <v>0</v>
      </c>
      <c r="AM224" s="108">
        <f>PKG!AN236</f>
        <v>0</v>
      </c>
      <c r="AN224" s="108">
        <f>PKG!AO236</f>
        <v>0</v>
      </c>
      <c r="AO224" s="108">
        <f>PKG!AP236</f>
        <v>0</v>
      </c>
      <c r="AP224" s="108">
        <f>PKG!AQ236</f>
        <v>0</v>
      </c>
      <c r="AQ224" s="108">
        <f>PKG!AR236</f>
        <v>0</v>
      </c>
      <c r="AR224" s="108">
        <f>PKG!AS236</f>
        <v>0</v>
      </c>
      <c r="AS224" s="108">
        <f>PKG!AT236</f>
        <v>0</v>
      </c>
      <c r="AT224" s="108">
        <f>PKG!AU236</f>
        <v>0</v>
      </c>
      <c r="AU224" s="108">
        <f>PKG!AV236</f>
        <v>0</v>
      </c>
      <c r="AV224" s="108">
        <f>PKG!AW236</f>
        <v>0</v>
      </c>
      <c r="AW224" s="108">
        <f>PKG!AX236</f>
        <v>0</v>
      </c>
    </row>
    <row r="225" spans="1:49" x14ac:dyDescent="0.25">
      <c r="A225" s="108">
        <f>PKG!B237</f>
        <v>224</v>
      </c>
      <c r="B225" s="108">
        <f>PKG!C237</f>
        <v>0</v>
      </c>
      <c r="C225" s="108">
        <f>PKG!D237</f>
        <v>0</v>
      </c>
      <c r="D225" s="108">
        <f>PKG!E237</f>
        <v>0</v>
      </c>
      <c r="E225" s="108" t="str">
        <f>PKG!F237</f>
        <v/>
      </c>
      <c r="F225" s="108" t="str">
        <f>PKG!G237</f>
        <v/>
      </c>
      <c r="G225" s="108">
        <f>PKG!H237</f>
        <v>0</v>
      </c>
      <c r="H225" s="108" t="str">
        <f>PKG!I237</f>
        <v/>
      </c>
      <c r="I225" s="108" t="str">
        <f>PKG!J237</f>
        <v/>
      </c>
      <c r="J225" s="108" t="str">
        <f>PKG!K237</f>
        <v/>
      </c>
      <c r="K225" s="108" t="str">
        <f>PKG!L237</f>
        <v/>
      </c>
      <c r="L225" s="108">
        <f>PKG!M237</f>
        <v>0</v>
      </c>
      <c r="M225" s="108">
        <f>PKG!N237</f>
        <v>0</v>
      </c>
      <c r="N225" s="108">
        <f>PKG!O237</f>
        <v>0</v>
      </c>
      <c r="O225" s="108">
        <f>PKG!P237</f>
        <v>0</v>
      </c>
      <c r="P225" s="108">
        <f>PKG!Q237</f>
        <v>0</v>
      </c>
      <c r="Q225" s="108">
        <f>PKG!R237</f>
        <v>0</v>
      </c>
      <c r="R225" s="108">
        <f>PKG!S237</f>
        <v>0</v>
      </c>
      <c r="S225" s="108">
        <f>PKG!T237</f>
        <v>0</v>
      </c>
      <c r="T225" s="108">
        <f>PKG!U237</f>
        <v>0</v>
      </c>
      <c r="U225" s="108">
        <f>PKG!V237</f>
        <v>0</v>
      </c>
      <c r="V225" s="108">
        <f>PKG!W237</f>
        <v>0</v>
      </c>
      <c r="W225" s="108">
        <f>PKG!X237</f>
        <v>0</v>
      </c>
      <c r="X225" s="108">
        <f>PKG!Y237</f>
        <v>0</v>
      </c>
      <c r="Y225" s="108">
        <f>PKG!Z237</f>
        <v>0</v>
      </c>
      <c r="Z225" s="108">
        <f>PKG!AA237</f>
        <v>0</v>
      </c>
      <c r="AA225" s="108">
        <f>PKG!AB237</f>
        <v>0</v>
      </c>
      <c r="AB225" s="108">
        <f>PKG!AC237</f>
        <v>0</v>
      </c>
      <c r="AC225" s="108">
        <f>PKG!AD237</f>
        <v>0</v>
      </c>
      <c r="AD225" s="108">
        <f>PKG!AE237</f>
        <v>0</v>
      </c>
      <c r="AE225" s="108">
        <f>PKG!AF237</f>
        <v>0</v>
      </c>
      <c r="AF225" s="108" t="str">
        <f>PKG!AG237</f>
        <v/>
      </c>
      <c r="AG225" s="108" t="str">
        <f>PKG!AH237</f>
        <v/>
      </c>
      <c r="AH225" s="108" t="str">
        <f>PKG!AI237</f>
        <v/>
      </c>
      <c r="AI225" s="108" t="str">
        <f>PKG!AJ237</f>
        <v/>
      </c>
      <c r="AJ225" s="108">
        <f>PKG!AK237</f>
        <v>0</v>
      </c>
      <c r="AK225" s="108">
        <f>PKG!AL237</f>
        <v>0</v>
      </c>
      <c r="AL225" s="108">
        <f>PKG!AM237</f>
        <v>0</v>
      </c>
      <c r="AM225" s="108">
        <f>PKG!AN237</f>
        <v>0</v>
      </c>
      <c r="AN225" s="108">
        <f>PKG!AO237</f>
        <v>0</v>
      </c>
      <c r="AO225" s="108">
        <f>PKG!AP237</f>
        <v>0</v>
      </c>
      <c r="AP225" s="108">
        <f>PKG!AQ237</f>
        <v>0</v>
      </c>
      <c r="AQ225" s="108">
        <f>PKG!AR237</f>
        <v>0</v>
      </c>
      <c r="AR225" s="108">
        <f>PKG!AS237</f>
        <v>0</v>
      </c>
      <c r="AS225" s="108">
        <f>PKG!AT237</f>
        <v>0</v>
      </c>
      <c r="AT225" s="108">
        <f>PKG!AU237</f>
        <v>0</v>
      </c>
      <c r="AU225" s="108">
        <f>PKG!AV237</f>
        <v>0</v>
      </c>
      <c r="AV225" s="108">
        <f>PKG!AW237</f>
        <v>0</v>
      </c>
      <c r="AW225" s="108">
        <f>PKG!AX237</f>
        <v>0</v>
      </c>
    </row>
    <row r="226" spans="1:49" x14ac:dyDescent="0.25">
      <c r="A226" s="108">
        <f>PKG!B238</f>
        <v>225</v>
      </c>
      <c r="B226" s="108">
        <f>PKG!C238</f>
        <v>0</v>
      </c>
      <c r="C226" s="108">
        <f>PKG!D238</f>
        <v>0</v>
      </c>
      <c r="D226" s="108">
        <f>PKG!E238</f>
        <v>0</v>
      </c>
      <c r="E226" s="108" t="str">
        <f>PKG!F238</f>
        <v/>
      </c>
      <c r="F226" s="108" t="str">
        <f>PKG!G238</f>
        <v/>
      </c>
      <c r="G226" s="108">
        <f>PKG!H238</f>
        <v>0</v>
      </c>
      <c r="H226" s="108" t="str">
        <f>PKG!I238</f>
        <v/>
      </c>
      <c r="I226" s="108" t="str">
        <f>PKG!J238</f>
        <v/>
      </c>
      <c r="J226" s="108" t="str">
        <f>PKG!K238</f>
        <v/>
      </c>
      <c r="K226" s="108" t="str">
        <f>PKG!L238</f>
        <v/>
      </c>
      <c r="L226" s="108">
        <f>PKG!M238</f>
        <v>0</v>
      </c>
      <c r="M226" s="108">
        <f>PKG!N238</f>
        <v>0</v>
      </c>
      <c r="N226" s="108">
        <f>PKG!O238</f>
        <v>0</v>
      </c>
      <c r="O226" s="108">
        <f>PKG!P238</f>
        <v>0</v>
      </c>
      <c r="P226" s="108">
        <f>PKG!Q238</f>
        <v>0</v>
      </c>
      <c r="Q226" s="108">
        <f>PKG!R238</f>
        <v>0</v>
      </c>
      <c r="R226" s="108">
        <f>PKG!S238</f>
        <v>0</v>
      </c>
      <c r="S226" s="108">
        <f>PKG!T238</f>
        <v>0</v>
      </c>
      <c r="T226" s="108">
        <f>PKG!U238</f>
        <v>0</v>
      </c>
      <c r="U226" s="108">
        <f>PKG!V238</f>
        <v>0</v>
      </c>
      <c r="V226" s="108">
        <f>PKG!W238</f>
        <v>0</v>
      </c>
      <c r="W226" s="108">
        <f>PKG!X238</f>
        <v>0</v>
      </c>
      <c r="X226" s="108">
        <f>PKG!Y238</f>
        <v>0</v>
      </c>
      <c r="Y226" s="108">
        <f>PKG!Z238</f>
        <v>0</v>
      </c>
      <c r="Z226" s="108">
        <f>PKG!AA238</f>
        <v>0</v>
      </c>
      <c r="AA226" s="108">
        <f>PKG!AB238</f>
        <v>0</v>
      </c>
      <c r="AB226" s="108">
        <f>PKG!AC238</f>
        <v>0</v>
      </c>
      <c r="AC226" s="108">
        <f>PKG!AD238</f>
        <v>0</v>
      </c>
      <c r="AD226" s="108">
        <f>PKG!AE238</f>
        <v>0</v>
      </c>
      <c r="AE226" s="108">
        <f>PKG!AF238</f>
        <v>0</v>
      </c>
      <c r="AF226" s="108" t="str">
        <f>PKG!AG238</f>
        <v/>
      </c>
      <c r="AG226" s="108" t="str">
        <f>PKG!AH238</f>
        <v/>
      </c>
      <c r="AH226" s="108" t="str">
        <f>PKG!AI238</f>
        <v/>
      </c>
      <c r="AI226" s="108" t="str">
        <f>PKG!AJ238</f>
        <v/>
      </c>
      <c r="AJ226" s="108">
        <f>PKG!AK238</f>
        <v>0</v>
      </c>
      <c r="AK226" s="108">
        <f>PKG!AL238</f>
        <v>0</v>
      </c>
      <c r="AL226" s="108">
        <f>PKG!AM238</f>
        <v>0</v>
      </c>
      <c r="AM226" s="108">
        <f>PKG!AN238</f>
        <v>0</v>
      </c>
      <c r="AN226" s="108">
        <f>PKG!AO238</f>
        <v>0</v>
      </c>
      <c r="AO226" s="108">
        <f>PKG!AP238</f>
        <v>0</v>
      </c>
      <c r="AP226" s="108">
        <f>PKG!AQ238</f>
        <v>0</v>
      </c>
      <c r="AQ226" s="108">
        <f>PKG!AR238</f>
        <v>0</v>
      </c>
      <c r="AR226" s="108">
        <f>PKG!AS238</f>
        <v>0</v>
      </c>
      <c r="AS226" s="108">
        <f>PKG!AT238</f>
        <v>0</v>
      </c>
      <c r="AT226" s="108">
        <f>PKG!AU238</f>
        <v>0</v>
      </c>
      <c r="AU226" s="108">
        <f>PKG!AV238</f>
        <v>0</v>
      </c>
      <c r="AV226" s="108">
        <f>PKG!AW238</f>
        <v>0</v>
      </c>
      <c r="AW226" s="108">
        <f>PKG!AX238</f>
        <v>0</v>
      </c>
    </row>
    <row r="227" spans="1:49" x14ac:dyDescent="0.25">
      <c r="A227" s="108">
        <f>PKG!B239</f>
        <v>226</v>
      </c>
      <c r="B227" s="108">
        <f>PKG!C239</f>
        <v>0</v>
      </c>
      <c r="C227" s="108">
        <f>PKG!D239</f>
        <v>0</v>
      </c>
      <c r="D227" s="108">
        <f>PKG!E239</f>
        <v>0</v>
      </c>
      <c r="E227" s="108" t="str">
        <f>PKG!F239</f>
        <v/>
      </c>
      <c r="F227" s="108" t="str">
        <f>PKG!G239</f>
        <v/>
      </c>
      <c r="G227" s="108">
        <f>PKG!H239</f>
        <v>0</v>
      </c>
      <c r="H227" s="108" t="str">
        <f>PKG!I239</f>
        <v/>
      </c>
      <c r="I227" s="108" t="str">
        <f>PKG!J239</f>
        <v/>
      </c>
      <c r="J227" s="108" t="str">
        <f>PKG!K239</f>
        <v/>
      </c>
      <c r="K227" s="108" t="str">
        <f>PKG!L239</f>
        <v/>
      </c>
      <c r="L227" s="108">
        <f>PKG!M239</f>
        <v>0</v>
      </c>
      <c r="M227" s="108">
        <f>PKG!N239</f>
        <v>0</v>
      </c>
      <c r="N227" s="108">
        <f>PKG!O239</f>
        <v>0</v>
      </c>
      <c r="O227" s="108">
        <f>PKG!P239</f>
        <v>0</v>
      </c>
      <c r="P227" s="108">
        <f>PKG!Q239</f>
        <v>0</v>
      </c>
      <c r="Q227" s="108">
        <f>PKG!R239</f>
        <v>0</v>
      </c>
      <c r="R227" s="108">
        <f>PKG!S239</f>
        <v>0</v>
      </c>
      <c r="S227" s="108">
        <f>PKG!T239</f>
        <v>0</v>
      </c>
      <c r="T227" s="108">
        <f>PKG!U239</f>
        <v>0</v>
      </c>
      <c r="U227" s="108">
        <f>PKG!V239</f>
        <v>0</v>
      </c>
      <c r="V227" s="108">
        <f>PKG!W239</f>
        <v>0</v>
      </c>
      <c r="W227" s="108">
        <f>PKG!X239</f>
        <v>0</v>
      </c>
      <c r="X227" s="108">
        <f>PKG!Y239</f>
        <v>0</v>
      </c>
      <c r="Y227" s="108">
        <f>PKG!Z239</f>
        <v>0</v>
      </c>
      <c r="Z227" s="108">
        <f>PKG!AA239</f>
        <v>0</v>
      </c>
      <c r="AA227" s="108">
        <f>PKG!AB239</f>
        <v>0</v>
      </c>
      <c r="AB227" s="108">
        <f>PKG!AC239</f>
        <v>0</v>
      </c>
      <c r="AC227" s="108">
        <f>PKG!AD239</f>
        <v>0</v>
      </c>
      <c r="AD227" s="108">
        <f>PKG!AE239</f>
        <v>0</v>
      </c>
      <c r="AE227" s="108">
        <f>PKG!AF239</f>
        <v>0</v>
      </c>
      <c r="AF227" s="108" t="str">
        <f>PKG!AG239</f>
        <v/>
      </c>
      <c r="AG227" s="108" t="str">
        <f>PKG!AH239</f>
        <v/>
      </c>
      <c r="AH227" s="108" t="str">
        <f>PKG!AI239</f>
        <v/>
      </c>
      <c r="AI227" s="108" t="str">
        <f>PKG!AJ239</f>
        <v/>
      </c>
      <c r="AJ227" s="108">
        <f>PKG!AK239</f>
        <v>0</v>
      </c>
      <c r="AK227" s="108">
        <f>PKG!AL239</f>
        <v>0</v>
      </c>
      <c r="AL227" s="108">
        <f>PKG!AM239</f>
        <v>0</v>
      </c>
      <c r="AM227" s="108">
        <f>PKG!AN239</f>
        <v>0</v>
      </c>
      <c r="AN227" s="108">
        <f>PKG!AO239</f>
        <v>0</v>
      </c>
      <c r="AO227" s="108">
        <f>PKG!AP239</f>
        <v>0</v>
      </c>
      <c r="AP227" s="108">
        <f>PKG!AQ239</f>
        <v>0</v>
      </c>
      <c r="AQ227" s="108">
        <f>PKG!AR239</f>
        <v>0</v>
      </c>
      <c r="AR227" s="108">
        <f>PKG!AS239</f>
        <v>0</v>
      </c>
      <c r="AS227" s="108">
        <f>PKG!AT239</f>
        <v>0</v>
      </c>
      <c r="AT227" s="108">
        <f>PKG!AU239</f>
        <v>0</v>
      </c>
      <c r="AU227" s="108">
        <f>PKG!AV239</f>
        <v>0</v>
      </c>
      <c r="AV227" s="108">
        <f>PKG!AW239</f>
        <v>0</v>
      </c>
      <c r="AW227" s="108">
        <f>PKG!AX239</f>
        <v>0</v>
      </c>
    </row>
    <row r="228" spans="1:49" x14ac:dyDescent="0.25">
      <c r="A228" s="108">
        <f>PKG!B240</f>
        <v>227</v>
      </c>
      <c r="B228" s="108">
        <f>PKG!C240</f>
        <v>0</v>
      </c>
      <c r="C228" s="108">
        <f>PKG!D240</f>
        <v>0</v>
      </c>
      <c r="D228" s="108">
        <f>PKG!E240</f>
        <v>0</v>
      </c>
      <c r="E228" s="108" t="str">
        <f>PKG!F240</f>
        <v/>
      </c>
      <c r="F228" s="108" t="str">
        <f>PKG!G240</f>
        <v/>
      </c>
      <c r="G228" s="108">
        <f>PKG!H240</f>
        <v>0</v>
      </c>
      <c r="H228" s="108" t="str">
        <f>PKG!I240</f>
        <v/>
      </c>
      <c r="I228" s="108" t="str">
        <f>PKG!J240</f>
        <v/>
      </c>
      <c r="J228" s="108" t="str">
        <f>PKG!K240</f>
        <v/>
      </c>
      <c r="K228" s="108" t="str">
        <f>PKG!L240</f>
        <v/>
      </c>
      <c r="L228" s="108">
        <f>PKG!M240</f>
        <v>0</v>
      </c>
      <c r="M228" s="108">
        <f>PKG!N240</f>
        <v>0</v>
      </c>
      <c r="N228" s="108">
        <f>PKG!O240</f>
        <v>0</v>
      </c>
      <c r="O228" s="108">
        <f>PKG!P240</f>
        <v>0</v>
      </c>
      <c r="P228" s="108">
        <f>PKG!Q240</f>
        <v>0</v>
      </c>
      <c r="Q228" s="108">
        <f>PKG!R240</f>
        <v>0</v>
      </c>
      <c r="R228" s="108">
        <f>PKG!S240</f>
        <v>0</v>
      </c>
      <c r="S228" s="108">
        <f>PKG!T240</f>
        <v>0</v>
      </c>
      <c r="T228" s="108">
        <f>PKG!U240</f>
        <v>0</v>
      </c>
      <c r="U228" s="108">
        <f>PKG!V240</f>
        <v>0</v>
      </c>
      <c r="V228" s="108">
        <f>PKG!W240</f>
        <v>0</v>
      </c>
      <c r="W228" s="108">
        <f>PKG!X240</f>
        <v>0</v>
      </c>
      <c r="X228" s="108">
        <f>PKG!Y240</f>
        <v>0</v>
      </c>
      <c r="Y228" s="108">
        <f>PKG!Z240</f>
        <v>0</v>
      </c>
      <c r="Z228" s="108">
        <f>PKG!AA240</f>
        <v>0</v>
      </c>
      <c r="AA228" s="108">
        <f>PKG!AB240</f>
        <v>0</v>
      </c>
      <c r="AB228" s="108">
        <f>PKG!AC240</f>
        <v>0</v>
      </c>
      <c r="AC228" s="108">
        <f>PKG!AD240</f>
        <v>0</v>
      </c>
      <c r="AD228" s="108">
        <f>PKG!AE240</f>
        <v>0</v>
      </c>
      <c r="AE228" s="108">
        <f>PKG!AF240</f>
        <v>0</v>
      </c>
      <c r="AF228" s="108" t="str">
        <f>PKG!AG240</f>
        <v/>
      </c>
      <c r="AG228" s="108" t="str">
        <f>PKG!AH240</f>
        <v/>
      </c>
      <c r="AH228" s="108" t="str">
        <f>PKG!AI240</f>
        <v/>
      </c>
      <c r="AI228" s="108" t="str">
        <f>PKG!AJ240</f>
        <v/>
      </c>
      <c r="AJ228" s="108">
        <f>PKG!AK240</f>
        <v>0</v>
      </c>
      <c r="AK228" s="108">
        <f>PKG!AL240</f>
        <v>0</v>
      </c>
      <c r="AL228" s="108">
        <f>PKG!AM240</f>
        <v>0</v>
      </c>
      <c r="AM228" s="108">
        <f>PKG!AN240</f>
        <v>0</v>
      </c>
      <c r="AN228" s="108">
        <f>PKG!AO240</f>
        <v>0</v>
      </c>
      <c r="AO228" s="108">
        <f>PKG!AP240</f>
        <v>0</v>
      </c>
      <c r="AP228" s="108">
        <f>PKG!AQ240</f>
        <v>0</v>
      </c>
      <c r="AQ228" s="108">
        <f>PKG!AR240</f>
        <v>0</v>
      </c>
      <c r="AR228" s="108">
        <f>PKG!AS240</f>
        <v>0</v>
      </c>
      <c r="AS228" s="108">
        <f>PKG!AT240</f>
        <v>0</v>
      </c>
      <c r="AT228" s="108">
        <f>PKG!AU240</f>
        <v>0</v>
      </c>
      <c r="AU228" s="108">
        <f>PKG!AV240</f>
        <v>0</v>
      </c>
      <c r="AV228" s="108">
        <f>PKG!AW240</f>
        <v>0</v>
      </c>
      <c r="AW228" s="108">
        <f>PKG!AX240</f>
        <v>0</v>
      </c>
    </row>
    <row r="229" spans="1:49" x14ac:dyDescent="0.25">
      <c r="A229" s="108">
        <f>PKG!B241</f>
        <v>228</v>
      </c>
      <c r="B229" s="108">
        <f>PKG!C241</f>
        <v>0</v>
      </c>
      <c r="C229" s="108">
        <f>PKG!D241</f>
        <v>0</v>
      </c>
      <c r="D229" s="108">
        <f>PKG!E241</f>
        <v>0</v>
      </c>
      <c r="E229" s="108" t="str">
        <f>PKG!F241</f>
        <v/>
      </c>
      <c r="F229" s="108" t="str">
        <f>PKG!G241</f>
        <v/>
      </c>
      <c r="G229" s="108">
        <f>PKG!H241</f>
        <v>0</v>
      </c>
      <c r="H229" s="108" t="str">
        <f>PKG!I241</f>
        <v/>
      </c>
      <c r="I229" s="108" t="str">
        <f>PKG!J241</f>
        <v/>
      </c>
      <c r="J229" s="108" t="str">
        <f>PKG!K241</f>
        <v/>
      </c>
      <c r="K229" s="108" t="str">
        <f>PKG!L241</f>
        <v/>
      </c>
      <c r="L229" s="108">
        <f>PKG!M241</f>
        <v>0</v>
      </c>
      <c r="M229" s="108">
        <f>PKG!N241</f>
        <v>0</v>
      </c>
      <c r="N229" s="108">
        <f>PKG!O241</f>
        <v>0</v>
      </c>
      <c r="O229" s="108">
        <f>PKG!P241</f>
        <v>0</v>
      </c>
      <c r="P229" s="108">
        <f>PKG!Q241</f>
        <v>0</v>
      </c>
      <c r="Q229" s="108">
        <f>PKG!R241</f>
        <v>0</v>
      </c>
      <c r="R229" s="108">
        <f>PKG!S241</f>
        <v>0</v>
      </c>
      <c r="S229" s="108">
        <f>PKG!T241</f>
        <v>0</v>
      </c>
      <c r="T229" s="108">
        <f>PKG!U241</f>
        <v>0</v>
      </c>
      <c r="U229" s="108">
        <f>PKG!V241</f>
        <v>0</v>
      </c>
      <c r="V229" s="108">
        <f>PKG!W241</f>
        <v>0</v>
      </c>
      <c r="W229" s="108">
        <f>PKG!X241</f>
        <v>0</v>
      </c>
      <c r="X229" s="108">
        <f>PKG!Y241</f>
        <v>0</v>
      </c>
      <c r="Y229" s="108">
        <f>PKG!Z241</f>
        <v>0</v>
      </c>
      <c r="Z229" s="108">
        <f>PKG!AA241</f>
        <v>0</v>
      </c>
      <c r="AA229" s="108">
        <f>PKG!AB241</f>
        <v>0</v>
      </c>
      <c r="AB229" s="108">
        <f>PKG!AC241</f>
        <v>0</v>
      </c>
      <c r="AC229" s="108">
        <f>PKG!AD241</f>
        <v>0</v>
      </c>
      <c r="AD229" s="108">
        <f>PKG!AE241</f>
        <v>0</v>
      </c>
      <c r="AE229" s="108">
        <f>PKG!AF241</f>
        <v>0</v>
      </c>
      <c r="AF229" s="108" t="str">
        <f>PKG!AG241</f>
        <v/>
      </c>
      <c r="AG229" s="108" t="str">
        <f>PKG!AH241</f>
        <v/>
      </c>
      <c r="AH229" s="108" t="str">
        <f>PKG!AI241</f>
        <v/>
      </c>
      <c r="AI229" s="108" t="str">
        <f>PKG!AJ241</f>
        <v/>
      </c>
      <c r="AJ229" s="108">
        <f>PKG!AK241</f>
        <v>0</v>
      </c>
      <c r="AK229" s="108">
        <f>PKG!AL241</f>
        <v>0</v>
      </c>
      <c r="AL229" s="108">
        <f>PKG!AM241</f>
        <v>0</v>
      </c>
      <c r="AM229" s="108">
        <f>PKG!AN241</f>
        <v>0</v>
      </c>
      <c r="AN229" s="108">
        <f>PKG!AO241</f>
        <v>0</v>
      </c>
      <c r="AO229" s="108">
        <f>PKG!AP241</f>
        <v>0</v>
      </c>
      <c r="AP229" s="108">
        <f>PKG!AQ241</f>
        <v>0</v>
      </c>
      <c r="AQ229" s="108">
        <f>PKG!AR241</f>
        <v>0</v>
      </c>
      <c r="AR229" s="108">
        <f>PKG!AS241</f>
        <v>0</v>
      </c>
      <c r="AS229" s="108">
        <f>PKG!AT241</f>
        <v>0</v>
      </c>
      <c r="AT229" s="108">
        <f>PKG!AU241</f>
        <v>0</v>
      </c>
      <c r="AU229" s="108">
        <f>PKG!AV241</f>
        <v>0</v>
      </c>
      <c r="AV229" s="108">
        <f>PKG!AW241</f>
        <v>0</v>
      </c>
      <c r="AW229" s="108">
        <f>PKG!AX241</f>
        <v>0</v>
      </c>
    </row>
    <row r="230" spans="1:49" x14ac:dyDescent="0.25">
      <c r="A230" s="108">
        <f>PKG!B242</f>
        <v>229</v>
      </c>
      <c r="B230" s="108">
        <f>PKG!C242</f>
        <v>0</v>
      </c>
      <c r="C230" s="108">
        <f>PKG!D242</f>
        <v>0</v>
      </c>
      <c r="D230" s="108">
        <f>PKG!E242</f>
        <v>0</v>
      </c>
      <c r="E230" s="108" t="str">
        <f>PKG!F242</f>
        <v/>
      </c>
      <c r="F230" s="108" t="str">
        <f>PKG!G242</f>
        <v/>
      </c>
      <c r="G230" s="108">
        <f>PKG!H242</f>
        <v>0</v>
      </c>
      <c r="H230" s="108" t="str">
        <f>PKG!I242</f>
        <v/>
      </c>
      <c r="I230" s="108" t="str">
        <f>PKG!J242</f>
        <v/>
      </c>
      <c r="J230" s="108" t="str">
        <f>PKG!K242</f>
        <v/>
      </c>
      <c r="K230" s="108" t="str">
        <f>PKG!L242</f>
        <v/>
      </c>
      <c r="L230" s="108">
        <f>PKG!M242</f>
        <v>0</v>
      </c>
      <c r="M230" s="108">
        <f>PKG!N242</f>
        <v>0</v>
      </c>
      <c r="N230" s="108">
        <f>PKG!O242</f>
        <v>0</v>
      </c>
      <c r="O230" s="108">
        <f>PKG!P242</f>
        <v>0</v>
      </c>
      <c r="P230" s="108">
        <f>PKG!Q242</f>
        <v>0</v>
      </c>
      <c r="Q230" s="108">
        <f>PKG!R242</f>
        <v>0</v>
      </c>
      <c r="R230" s="108">
        <f>PKG!S242</f>
        <v>0</v>
      </c>
      <c r="S230" s="108">
        <f>PKG!T242</f>
        <v>0</v>
      </c>
      <c r="T230" s="108">
        <f>PKG!U242</f>
        <v>0</v>
      </c>
      <c r="U230" s="108">
        <f>PKG!V242</f>
        <v>0</v>
      </c>
      <c r="V230" s="108">
        <f>PKG!W242</f>
        <v>0</v>
      </c>
      <c r="W230" s="108">
        <f>PKG!X242</f>
        <v>0</v>
      </c>
      <c r="X230" s="108">
        <f>PKG!Y242</f>
        <v>0</v>
      </c>
      <c r="Y230" s="108">
        <f>PKG!Z242</f>
        <v>0</v>
      </c>
      <c r="Z230" s="108">
        <f>PKG!AA242</f>
        <v>0</v>
      </c>
      <c r="AA230" s="108">
        <f>PKG!AB242</f>
        <v>0</v>
      </c>
      <c r="AB230" s="108">
        <f>PKG!AC242</f>
        <v>0</v>
      </c>
      <c r="AC230" s="108">
        <f>PKG!AD242</f>
        <v>0</v>
      </c>
      <c r="AD230" s="108">
        <f>PKG!AE242</f>
        <v>0</v>
      </c>
      <c r="AE230" s="108">
        <f>PKG!AF242</f>
        <v>0</v>
      </c>
      <c r="AF230" s="108" t="str">
        <f>PKG!AG242</f>
        <v/>
      </c>
      <c r="AG230" s="108" t="str">
        <f>PKG!AH242</f>
        <v/>
      </c>
      <c r="AH230" s="108" t="str">
        <f>PKG!AI242</f>
        <v/>
      </c>
      <c r="AI230" s="108" t="str">
        <f>PKG!AJ242</f>
        <v/>
      </c>
      <c r="AJ230" s="108">
        <f>PKG!AK242</f>
        <v>0</v>
      </c>
      <c r="AK230" s="108">
        <f>PKG!AL242</f>
        <v>0</v>
      </c>
      <c r="AL230" s="108">
        <f>PKG!AM242</f>
        <v>0</v>
      </c>
      <c r="AM230" s="108">
        <f>PKG!AN242</f>
        <v>0</v>
      </c>
      <c r="AN230" s="108">
        <f>PKG!AO242</f>
        <v>0</v>
      </c>
      <c r="AO230" s="108">
        <f>PKG!AP242</f>
        <v>0</v>
      </c>
      <c r="AP230" s="108">
        <f>PKG!AQ242</f>
        <v>0</v>
      </c>
      <c r="AQ230" s="108">
        <f>PKG!AR242</f>
        <v>0</v>
      </c>
      <c r="AR230" s="108">
        <f>PKG!AS242</f>
        <v>0</v>
      </c>
      <c r="AS230" s="108">
        <f>PKG!AT242</f>
        <v>0</v>
      </c>
      <c r="AT230" s="108">
        <f>PKG!AU242</f>
        <v>0</v>
      </c>
      <c r="AU230" s="108">
        <f>PKG!AV242</f>
        <v>0</v>
      </c>
      <c r="AV230" s="108">
        <f>PKG!AW242</f>
        <v>0</v>
      </c>
      <c r="AW230" s="108">
        <f>PKG!AX242</f>
        <v>0</v>
      </c>
    </row>
    <row r="231" spans="1:49" x14ac:dyDescent="0.25">
      <c r="A231" s="108">
        <f>PKG!B243</f>
        <v>230</v>
      </c>
      <c r="B231" s="108">
        <f>PKG!C243</f>
        <v>0</v>
      </c>
      <c r="C231" s="108">
        <f>PKG!D243</f>
        <v>0</v>
      </c>
      <c r="D231" s="108">
        <f>PKG!E243</f>
        <v>0</v>
      </c>
      <c r="E231" s="108" t="str">
        <f>PKG!F243</f>
        <v/>
      </c>
      <c r="F231" s="108" t="str">
        <f>PKG!G243</f>
        <v/>
      </c>
      <c r="G231" s="108">
        <f>PKG!H243</f>
        <v>0</v>
      </c>
      <c r="H231" s="108" t="str">
        <f>PKG!I243</f>
        <v/>
      </c>
      <c r="I231" s="108" t="str">
        <f>PKG!J243</f>
        <v/>
      </c>
      <c r="J231" s="108" t="str">
        <f>PKG!K243</f>
        <v/>
      </c>
      <c r="K231" s="108" t="str">
        <f>PKG!L243</f>
        <v/>
      </c>
      <c r="L231" s="108">
        <f>PKG!M243</f>
        <v>0</v>
      </c>
      <c r="M231" s="108">
        <f>PKG!N243</f>
        <v>0</v>
      </c>
      <c r="N231" s="108">
        <f>PKG!O243</f>
        <v>0</v>
      </c>
      <c r="O231" s="108">
        <f>PKG!P243</f>
        <v>0</v>
      </c>
      <c r="P231" s="108">
        <f>PKG!Q243</f>
        <v>0</v>
      </c>
      <c r="Q231" s="108">
        <f>PKG!R243</f>
        <v>0</v>
      </c>
      <c r="R231" s="108">
        <f>PKG!S243</f>
        <v>0</v>
      </c>
      <c r="S231" s="108">
        <f>PKG!T243</f>
        <v>0</v>
      </c>
      <c r="T231" s="108">
        <f>PKG!U243</f>
        <v>0</v>
      </c>
      <c r="U231" s="108">
        <f>PKG!V243</f>
        <v>0</v>
      </c>
      <c r="V231" s="108">
        <f>PKG!W243</f>
        <v>0</v>
      </c>
      <c r="W231" s="108">
        <f>PKG!X243</f>
        <v>0</v>
      </c>
      <c r="X231" s="108">
        <f>PKG!Y243</f>
        <v>0</v>
      </c>
      <c r="Y231" s="108">
        <f>PKG!Z243</f>
        <v>0</v>
      </c>
      <c r="Z231" s="108">
        <f>PKG!AA243</f>
        <v>0</v>
      </c>
      <c r="AA231" s="108">
        <f>PKG!AB243</f>
        <v>0</v>
      </c>
      <c r="AB231" s="108">
        <f>PKG!AC243</f>
        <v>0</v>
      </c>
      <c r="AC231" s="108">
        <f>PKG!AD243</f>
        <v>0</v>
      </c>
      <c r="AD231" s="108">
        <f>PKG!AE243</f>
        <v>0</v>
      </c>
      <c r="AE231" s="108">
        <f>PKG!AF243</f>
        <v>0</v>
      </c>
      <c r="AF231" s="108" t="str">
        <f>PKG!AG243</f>
        <v/>
      </c>
      <c r="AG231" s="108" t="str">
        <f>PKG!AH243</f>
        <v/>
      </c>
      <c r="AH231" s="108" t="str">
        <f>PKG!AI243</f>
        <v/>
      </c>
      <c r="AI231" s="108" t="str">
        <f>PKG!AJ243</f>
        <v/>
      </c>
      <c r="AJ231" s="108">
        <f>PKG!AK243</f>
        <v>0</v>
      </c>
      <c r="AK231" s="108">
        <f>PKG!AL243</f>
        <v>0</v>
      </c>
      <c r="AL231" s="108">
        <f>PKG!AM243</f>
        <v>0</v>
      </c>
      <c r="AM231" s="108">
        <f>PKG!AN243</f>
        <v>0</v>
      </c>
      <c r="AN231" s="108">
        <f>PKG!AO243</f>
        <v>0</v>
      </c>
      <c r="AO231" s="108">
        <f>PKG!AP243</f>
        <v>0</v>
      </c>
      <c r="AP231" s="108">
        <f>PKG!AQ243</f>
        <v>0</v>
      </c>
      <c r="AQ231" s="108">
        <f>PKG!AR243</f>
        <v>0</v>
      </c>
      <c r="AR231" s="108">
        <f>PKG!AS243</f>
        <v>0</v>
      </c>
      <c r="AS231" s="108">
        <f>PKG!AT243</f>
        <v>0</v>
      </c>
      <c r="AT231" s="108">
        <f>PKG!AU243</f>
        <v>0</v>
      </c>
      <c r="AU231" s="108">
        <f>PKG!AV243</f>
        <v>0</v>
      </c>
      <c r="AV231" s="108">
        <f>PKG!AW243</f>
        <v>0</v>
      </c>
      <c r="AW231" s="108">
        <f>PKG!AX243</f>
        <v>0</v>
      </c>
    </row>
    <row r="232" spans="1:49" x14ac:dyDescent="0.25">
      <c r="A232" s="108">
        <f>PKG!B244</f>
        <v>231</v>
      </c>
      <c r="B232" s="108">
        <f>PKG!C244</f>
        <v>0</v>
      </c>
      <c r="C232" s="108">
        <f>PKG!D244</f>
        <v>0</v>
      </c>
      <c r="D232" s="108">
        <f>PKG!E244</f>
        <v>0</v>
      </c>
      <c r="E232" s="108" t="str">
        <f>PKG!F244</f>
        <v/>
      </c>
      <c r="F232" s="108" t="str">
        <f>PKG!G244</f>
        <v/>
      </c>
      <c r="G232" s="108">
        <f>PKG!H244</f>
        <v>0</v>
      </c>
      <c r="H232" s="108" t="str">
        <f>PKG!I244</f>
        <v/>
      </c>
      <c r="I232" s="108" t="str">
        <f>PKG!J244</f>
        <v/>
      </c>
      <c r="J232" s="108" t="str">
        <f>PKG!K244</f>
        <v/>
      </c>
      <c r="K232" s="108" t="str">
        <f>PKG!L244</f>
        <v/>
      </c>
      <c r="L232" s="108">
        <f>PKG!M244</f>
        <v>0</v>
      </c>
      <c r="M232" s="108">
        <f>PKG!N244</f>
        <v>0</v>
      </c>
      <c r="N232" s="108">
        <f>PKG!O244</f>
        <v>0</v>
      </c>
      <c r="O232" s="108">
        <f>PKG!P244</f>
        <v>0</v>
      </c>
      <c r="P232" s="108">
        <f>PKG!Q244</f>
        <v>0</v>
      </c>
      <c r="Q232" s="108">
        <f>PKG!R244</f>
        <v>0</v>
      </c>
      <c r="R232" s="108">
        <f>PKG!S244</f>
        <v>0</v>
      </c>
      <c r="S232" s="108">
        <f>PKG!T244</f>
        <v>0</v>
      </c>
      <c r="T232" s="108">
        <f>PKG!U244</f>
        <v>0</v>
      </c>
      <c r="U232" s="108">
        <f>PKG!V244</f>
        <v>0</v>
      </c>
      <c r="V232" s="108">
        <f>PKG!W244</f>
        <v>0</v>
      </c>
      <c r="W232" s="108">
        <f>PKG!X244</f>
        <v>0</v>
      </c>
      <c r="X232" s="108">
        <f>PKG!Y244</f>
        <v>0</v>
      </c>
      <c r="Y232" s="108">
        <f>PKG!Z244</f>
        <v>0</v>
      </c>
      <c r="Z232" s="108">
        <f>PKG!AA244</f>
        <v>0</v>
      </c>
      <c r="AA232" s="108">
        <f>PKG!AB244</f>
        <v>0</v>
      </c>
      <c r="AB232" s="108">
        <f>PKG!AC244</f>
        <v>0</v>
      </c>
      <c r="AC232" s="108">
        <f>PKG!AD244</f>
        <v>0</v>
      </c>
      <c r="AD232" s="108">
        <f>PKG!AE244</f>
        <v>0</v>
      </c>
      <c r="AE232" s="108">
        <f>PKG!AF244</f>
        <v>0</v>
      </c>
      <c r="AF232" s="108" t="str">
        <f>PKG!AG244</f>
        <v/>
      </c>
      <c r="AG232" s="108" t="str">
        <f>PKG!AH244</f>
        <v/>
      </c>
      <c r="AH232" s="108" t="str">
        <f>PKG!AI244</f>
        <v/>
      </c>
      <c r="AI232" s="108" t="str">
        <f>PKG!AJ244</f>
        <v/>
      </c>
      <c r="AJ232" s="108">
        <f>PKG!AK244</f>
        <v>0</v>
      </c>
      <c r="AK232" s="108">
        <f>PKG!AL244</f>
        <v>0</v>
      </c>
      <c r="AL232" s="108">
        <f>PKG!AM244</f>
        <v>0</v>
      </c>
      <c r="AM232" s="108">
        <f>PKG!AN244</f>
        <v>0</v>
      </c>
      <c r="AN232" s="108">
        <f>PKG!AO244</f>
        <v>0</v>
      </c>
      <c r="AO232" s="108">
        <f>PKG!AP244</f>
        <v>0</v>
      </c>
      <c r="AP232" s="108">
        <f>PKG!AQ244</f>
        <v>0</v>
      </c>
      <c r="AQ232" s="108">
        <f>PKG!AR244</f>
        <v>0</v>
      </c>
      <c r="AR232" s="108">
        <f>PKG!AS244</f>
        <v>0</v>
      </c>
      <c r="AS232" s="108">
        <f>PKG!AT244</f>
        <v>0</v>
      </c>
      <c r="AT232" s="108">
        <f>PKG!AU244</f>
        <v>0</v>
      </c>
      <c r="AU232" s="108">
        <f>PKG!AV244</f>
        <v>0</v>
      </c>
      <c r="AV232" s="108">
        <f>PKG!AW244</f>
        <v>0</v>
      </c>
      <c r="AW232" s="108">
        <f>PKG!AX244</f>
        <v>0</v>
      </c>
    </row>
    <row r="233" spans="1:49" x14ac:dyDescent="0.25">
      <c r="A233" s="108">
        <f>PKG!B245</f>
        <v>232</v>
      </c>
      <c r="B233" s="108">
        <f>PKG!C245</f>
        <v>0</v>
      </c>
      <c r="C233" s="108">
        <f>PKG!D245</f>
        <v>0</v>
      </c>
      <c r="D233" s="108">
        <f>PKG!E245</f>
        <v>0</v>
      </c>
      <c r="E233" s="108" t="str">
        <f>PKG!F245</f>
        <v/>
      </c>
      <c r="F233" s="108" t="str">
        <f>PKG!G245</f>
        <v/>
      </c>
      <c r="G233" s="108">
        <f>PKG!H245</f>
        <v>0</v>
      </c>
      <c r="H233" s="108" t="str">
        <f>PKG!I245</f>
        <v/>
      </c>
      <c r="I233" s="108" t="str">
        <f>PKG!J245</f>
        <v/>
      </c>
      <c r="J233" s="108" t="str">
        <f>PKG!K245</f>
        <v/>
      </c>
      <c r="K233" s="108" t="str">
        <f>PKG!L245</f>
        <v/>
      </c>
      <c r="L233" s="108">
        <f>PKG!M245</f>
        <v>0</v>
      </c>
      <c r="M233" s="108">
        <f>PKG!N245</f>
        <v>0</v>
      </c>
      <c r="N233" s="108">
        <f>PKG!O245</f>
        <v>0</v>
      </c>
      <c r="O233" s="108">
        <f>PKG!P245</f>
        <v>0</v>
      </c>
      <c r="P233" s="108">
        <f>PKG!Q245</f>
        <v>0</v>
      </c>
      <c r="Q233" s="108">
        <f>PKG!R245</f>
        <v>0</v>
      </c>
      <c r="R233" s="108">
        <f>PKG!S245</f>
        <v>0</v>
      </c>
      <c r="S233" s="108">
        <f>PKG!T245</f>
        <v>0</v>
      </c>
      <c r="T233" s="108">
        <f>PKG!U245</f>
        <v>0</v>
      </c>
      <c r="U233" s="108">
        <f>PKG!V245</f>
        <v>0</v>
      </c>
      <c r="V233" s="108">
        <f>PKG!W245</f>
        <v>0</v>
      </c>
      <c r="W233" s="108">
        <f>PKG!X245</f>
        <v>0</v>
      </c>
      <c r="X233" s="108">
        <f>PKG!Y245</f>
        <v>0</v>
      </c>
      <c r="Y233" s="108">
        <f>PKG!Z245</f>
        <v>0</v>
      </c>
      <c r="Z233" s="108">
        <f>PKG!AA245</f>
        <v>0</v>
      </c>
      <c r="AA233" s="108">
        <f>PKG!AB245</f>
        <v>0</v>
      </c>
      <c r="AB233" s="108">
        <f>PKG!AC245</f>
        <v>0</v>
      </c>
      <c r="AC233" s="108">
        <f>PKG!AD245</f>
        <v>0</v>
      </c>
      <c r="AD233" s="108">
        <f>PKG!AE245</f>
        <v>0</v>
      </c>
      <c r="AE233" s="108">
        <f>PKG!AF245</f>
        <v>0</v>
      </c>
      <c r="AF233" s="108" t="str">
        <f>PKG!AG245</f>
        <v/>
      </c>
      <c r="AG233" s="108" t="str">
        <f>PKG!AH245</f>
        <v/>
      </c>
      <c r="AH233" s="108" t="str">
        <f>PKG!AI245</f>
        <v/>
      </c>
      <c r="AI233" s="108" t="str">
        <f>PKG!AJ245</f>
        <v/>
      </c>
      <c r="AJ233" s="108">
        <f>PKG!AK245</f>
        <v>0</v>
      </c>
      <c r="AK233" s="108">
        <f>PKG!AL245</f>
        <v>0</v>
      </c>
      <c r="AL233" s="108">
        <f>PKG!AM245</f>
        <v>0</v>
      </c>
      <c r="AM233" s="108">
        <f>PKG!AN245</f>
        <v>0</v>
      </c>
      <c r="AN233" s="108">
        <f>PKG!AO245</f>
        <v>0</v>
      </c>
      <c r="AO233" s="108">
        <f>PKG!AP245</f>
        <v>0</v>
      </c>
      <c r="AP233" s="108">
        <f>PKG!AQ245</f>
        <v>0</v>
      </c>
      <c r="AQ233" s="108">
        <f>PKG!AR245</f>
        <v>0</v>
      </c>
      <c r="AR233" s="108">
        <f>PKG!AS245</f>
        <v>0</v>
      </c>
      <c r="AS233" s="108">
        <f>PKG!AT245</f>
        <v>0</v>
      </c>
      <c r="AT233" s="108">
        <f>PKG!AU245</f>
        <v>0</v>
      </c>
      <c r="AU233" s="108">
        <f>PKG!AV245</f>
        <v>0</v>
      </c>
      <c r="AV233" s="108">
        <f>PKG!AW245</f>
        <v>0</v>
      </c>
      <c r="AW233" s="108">
        <f>PKG!AX245</f>
        <v>0</v>
      </c>
    </row>
    <row r="234" spans="1:49" x14ac:dyDescent="0.25">
      <c r="A234" s="108">
        <f>PKG!B246</f>
        <v>233</v>
      </c>
      <c r="B234" s="108">
        <f>PKG!C246</f>
        <v>0</v>
      </c>
      <c r="C234" s="108">
        <f>PKG!D246</f>
        <v>0</v>
      </c>
      <c r="D234" s="108">
        <f>PKG!E246</f>
        <v>0</v>
      </c>
      <c r="E234" s="108" t="str">
        <f>PKG!F246</f>
        <v/>
      </c>
      <c r="F234" s="108" t="str">
        <f>PKG!G246</f>
        <v/>
      </c>
      <c r="G234" s="108">
        <f>PKG!H246</f>
        <v>0</v>
      </c>
      <c r="H234" s="108" t="str">
        <f>PKG!I246</f>
        <v/>
      </c>
      <c r="I234" s="108" t="str">
        <f>PKG!J246</f>
        <v/>
      </c>
      <c r="J234" s="108" t="str">
        <f>PKG!K246</f>
        <v/>
      </c>
      <c r="K234" s="108" t="str">
        <f>PKG!L246</f>
        <v/>
      </c>
      <c r="L234" s="108">
        <f>PKG!M246</f>
        <v>0</v>
      </c>
      <c r="M234" s="108">
        <f>PKG!N246</f>
        <v>0</v>
      </c>
      <c r="N234" s="108">
        <f>PKG!O246</f>
        <v>0</v>
      </c>
      <c r="O234" s="108">
        <f>PKG!P246</f>
        <v>0</v>
      </c>
      <c r="P234" s="108">
        <f>PKG!Q246</f>
        <v>0</v>
      </c>
      <c r="Q234" s="108">
        <f>PKG!R246</f>
        <v>0</v>
      </c>
      <c r="R234" s="108">
        <f>PKG!S246</f>
        <v>0</v>
      </c>
      <c r="S234" s="108">
        <f>PKG!T246</f>
        <v>0</v>
      </c>
      <c r="T234" s="108">
        <f>PKG!U246</f>
        <v>0</v>
      </c>
      <c r="U234" s="108">
        <f>PKG!V246</f>
        <v>0</v>
      </c>
      <c r="V234" s="108">
        <f>PKG!W246</f>
        <v>0</v>
      </c>
      <c r="W234" s="108">
        <f>PKG!X246</f>
        <v>0</v>
      </c>
      <c r="X234" s="108">
        <f>PKG!Y246</f>
        <v>0</v>
      </c>
      <c r="Y234" s="108">
        <f>PKG!Z246</f>
        <v>0</v>
      </c>
      <c r="Z234" s="108">
        <f>PKG!AA246</f>
        <v>0</v>
      </c>
      <c r="AA234" s="108">
        <f>PKG!AB246</f>
        <v>0</v>
      </c>
      <c r="AB234" s="108">
        <f>PKG!AC246</f>
        <v>0</v>
      </c>
      <c r="AC234" s="108">
        <f>PKG!AD246</f>
        <v>0</v>
      </c>
      <c r="AD234" s="108">
        <f>PKG!AE246</f>
        <v>0</v>
      </c>
      <c r="AE234" s="108">
        <f>PKG!AF246</f>
        <v>0</v>
      </c>
      <c r="AF234" s="108" t="str">
        <f>PKG!AG246</f>
        <v/>
      </c>
      <c r="AG234" s="108" t="str">
        <f>PKG!AH246</f>
        <v/>
      </c>
      <c r="AH234" s="108" t="str">
        <f>PKG!AI246</f>
        <v/>
      </c>
      <c r="AI234" s="108" t="str">
        <f>PKG!AJ246</f>
        <v/>
      </c>
      <c r="AJ234" s="108">
        <f>PKG!AK246</f>
        <v>0</v>
      </c>
      <c r="AK234" s="108">
        <f>PKG!AL246</f>
        <v>0</v>
      </c>
      <c r="AL234" s="108">
        <f>PKG!AM246</f>
        <v>0</v>
      </c>
      <c r="AM234" s="108">
        <f>PKG!AN246</f>
        <v>0</v>
      </c>
      <c r="AN234" s="108">
        <f>PKG!AO246</f>
        <v>0</v>
      </c>
      <c r="AO234" s="108">
        <f>PKG!AP246</f>
        <v>0</v>
      </c>
      <c r="AP234" s="108">
        <f>PKG!AQ246</f>
        <v>0</v>
      </c>
      <c r="AQ234" s="108">
        <f>PKG!AR246</f>
        <v>0</v>
      </c>
      <c r="AR234" s="108">
        <f>PKG!AS246</f>
        <v>0</v>
      </c>
      <c r="AS234" s="108">
        <f>PKG!AT246</f>
        <v>0</v>
      </c>
      <c r="AT234" s="108">
        <f>PKG!AU246</f>
        <v>0</v>
      </c>
      <c r="AU234" s="108">
        <f>PKG!AV246</f>
        <v>0</v>
      </c>
      <c r="AV234" s="108">
        <f>PKG!AW246</f>
        <v>0</v>
      </c>
      <c r="AW234" s="108">
        <f>PKG!AX246</f>
        <v>0</v>
      </c>
    </row>
    <row r="235" spans="1:49" x14ac:dyDescent="0.25">
      <c r="A235" s="108">
        <f>PKG!B247</f>
        <v>234</v>
      </c>
      <c r="B235" s="108">
        <f>PKG!C247</f>
        <v>0</v>
      </c>
      <c r="C235" s="108">
        <f>PKG!D247</f>
        <v>0</v>
      </c>
      <c r="D235" s="108">
        <f>PKG!E247</f>
        <v>0</v>
      </c>
      <c r="E235" s="108" t="str">
        <f>PKG!F247</f>
        <v/>
      </c>
      <c r="F235" s="108" t="str">
        <f>PKG!G247</f>
        <v/>
      </c>
      <c r="G235" s="108">
        <f>PKG!H247</f>
        <v>0</v>
      </c>
      <c r="H235" s="108" t="str">
        <f>PKG!I247</f>
        <v/>
      </c>
      <c r="I235" s="108" t="str">
        <f>PKG!J247</f>
        <v/>
      </c>
      <c r="J235" s="108" t="str">
        <f>PKG!K247</f>
        <v/>
      </c>
      <c r="K235" s="108" t="str">
        <f>PKG!L247</f>
        <v/>
      </c>
      <c r="L235" s="108">
        <f>PKG!M247</f>
        <v>0</v>
      </c>
      <c r="M235" s="108">
        <f>PKG!N247</f>
        <v>0</v>
      </c>
      <c r="N235" s="108">
        <f>PKG!O247</f>
        <v>0</v>
      </c>
      <c r="O235" s="108">
        <f>PKG!P247</f>
        <v>0</v>
      </c>
      <c r="P235" s="108">
        <f>PKG!Q247</f>
        <v>0</v>
      </c>
      <c r="Q235" s="108">
        <f>PKG!R247</f>
        <v>0</v>
      </c>
      <c r="R235" s="108">
        <f>PKG!S247</f>
        <v>0</v>
      </c>
      <c r="S235" s="108">
        <f>PKG!T247</f>
        <v>0</v>
      </c>
      <c r="T235" s="108">
        <f>PKG!U247</f>
        <v>0</v>
      </c>
      <c r="U235" s="108">
        <f>PKG!V247</f>
        <v>0</v>
      </c>
      <c r="V235" s="108">
        <f>PKG!W247</f>
        <v>0</v>
      </c>
      <c r="W235" s="108">
        <f>PKG!X247</f>
        <v>0</v>
      </c>
      <c r="X235" s="108">
        <f>PKG!Y247</f>
        <v>0</v>
      </c>
      <c r="Y235" s="108">
        <f>PKG!Z247</f>
        <v>0</v>
      </c>
      <c r="Z235" s="108">
        <f>PKG!AA247</f>
        <v>0</v>
      </c>
      <c r="AA235" s="108">
        <f>PKG!AB247</f>
        <v>0</v>
      </c>
      <c r="AB235" s="108">
        <f>PKG!AC247</f>
        <v>0</v>
      </c>
      <c r="AC235" s="108">
        <f>PKG!AD247</f>
        <v>0</v>
      </c>
      <c r="AD235" s="108">
        <f>PKG!AE247</f>
        <v>0</v>
      </c>
      <c r="AE235" s="108">
        <f>PKG!AF247</f>
        <v>0</v>
      </c>
      <c r="AF235" s="108" t="str">
        <f>PKG!AG247</f>
        <v/>
      </c>
      <c r="AG235" s="108" t="str">
        <f>PKG!AH247</f>
        <v/>
      </c>
      <c r="AH235" s="108" t="str">
        <f>PKG!AI247</f>
        <v/>
      </c>
      <c r="AI235" s="108" t="str">
        <f>PKG!AJ247</f>
        <v/>
      </c>
      <c r="AJ235" s="108">
        <f>PKG!AK247</f>
        <v>0</v>
      </c>
      <c r="AK235" s="108">
        <f>PKG!AL247</f>
        <v>0</v>
      </c>
      <c r="AL235" s="108">
        <f>PKG!AM247</f>
        <v>0</v>
      </c>
      <c r="AM235" s="108">
        <f>PKG!AN247</f>
        <v>0</v>
      </c>
      <c r="AN235" s="108">
        <f>PKG!AO247</f>
        <v>0</v>
      </c>
      <c r="AO235" s="108">
        <f>PKG!AP247</f>
        <v>0</v>
      </c>
      <c r="AP235" s="108">
        <f>PKG!AQ247</f>
        <v>0</v>
      </c>
      <c r="AQ235" s="108">
        <f>PKG!AR247</f>
        <v>0</v>
      </c>
      <c r="AR235" s="108">
        <f>PKG!AS247</f>
        <v>0</v>
      </c>
      <c r="AS235" s="108">
        <f>PKG!AT247</f>
        <v>0</v>
      </c>
      <c r="AT235" s="108">
        <f>PKG!AU247</f>
        <v>0</v>
      </c>
      <c r="AU235" s="108">
        <f>PKG!AV247</f>
        <v>0</v>
      </c>
      <c r="AV235" s="108">
        <f>PKG!AW247</f>
        <v>0</v>
      </c>
      <c r="AW235" s="108">
        <f>PKG!AX247</f>
        <v>0</v>
      </c>
    </row>
    <row r="236" spans="1:49" x14ac:dyDescent="0.25">
      <c r="A236" s="108">
        <f>PKG!B248</f>
        <v>235</v>
      </c>
      <c r="B236" s="108">
        <f>PKG!C248</f>
        <v>0</v>
      </c>
      <c r="C236" s="108">
        <f>PKG!D248</f>
        <v>0</v>
      </c>
      <c r="D236" s="108">
        <f>PKG!E248</f>
        <v>0</v>
      </c>
      <c r="E236" s="108" t="str">
        <f>PKG!F248</f>
        <v/>
      </c>
      <c r="F236" s="108" t="str">
        <f>PKG!G248</f>
        <v/>
      </c>
      <c r="G236" s="108">
        <f>PKG!H248</f>
        <v>0</v>
      </c>
      <c r="H236" s="108" t="str">
        <f>PKG!I248</f>
        <v/>
      </c>
      <c r="I236" s="108" t="str">
        <f>PKG!J248</f>
        <v/>
      </c>
      <c r="J236" s="108" t="str">
        <f>PKG!K248</f>
        <v/>
      </c>
      <c r="K236" s="108" t="str">
        <f>PKG!L248</f>
        <v/>
      </c>
      <c r="L236" s="108">
        <f>PKG!M248</f>
        <v>0</v>
      </c>
      <c r="M236" s="108">
        <f>PKG!N248</f>
        <v>0</v>
      </c>
      <c r="N236" s="108">
        <f>PKG!O248</f>
        <v>0</v>
      </c>
      <c r="O236" s="108">
        <f>PKG!P248</f>
        <v>0</v>
      </c>
      <c r="P236" s="108">
        <f>PKG!Q248</f>
        <v>0</v>
      </c>
      <c r="Q236" s="108">
        <f>PKG!R248</f>
        <v>0</v>
      </c>
      <c r="R236" s="108">
        <f>PKG!S248</f>
        <v>0</v>
      </c>
      <c r="S236" s="108">
        <f>PKG!T248</f>
        <v>0</v>
      </c>
      <c r="T236" s="108">
        <f>PKG!U248</f>
        <v>0</v>
      </c>
      <c r="U236" s="108">
        <f>PKG!V248</f>
        <v>0</v>
      </c>
      <c r="V236" s="108">
        <f>PKG!W248</f>
        <v>0</v>
      </c>
      <c r="W236" s="108">
        <f>PKG!X248</f>
        <v>0</v>
      </c>
      <c r="X236" s="108">
        <f>PKG!Y248</f>
        <v>0</v>
      </c>
      <c r="Y236" s="108">
        <f>PKG!Z248</f>
        <v>0</v>
      </c>
      <c r="Z236" s="108">
        <f>PKG!AA248</f>
        <v>0</v>
      </c>
      <c r="AA236" s="108">
        <f>PKG!AB248</f>
        <v>0</v>
      </c>
      <c r="AB236" s="108">
        <f>PKG!AC248</f>
        <v>0</v>
      </c>
      <c r="AC236" s="108">
        <f>PKG!AD248</f>
        <v>0</v>
      </c>
      <c r="AD236" s="108">
        <f>PKG!AE248</f>
        <v>0</v>
      </c>
      <c r="AE236" s="108">
        <f>PKG!AF248</f>
        <v>0</v>
      </c>
      <c r="AF236" s="108" t="str">
        <f>PKG!AG248</f>
        <v/>
      </c>
      <c r="AG236" s="108" t="str">
        <f>PKG!AH248</f>
        <v/>
      </c>
      <c r="AH236" s="108" t="str">
        <f>PKG!AI248</f>
        <v/>
      </c>
      <c r="AI236" s="108" t="str">
        <f>PKG!AJ248</f>
        <v/>
      </c>
      <c r="AJ236" s="108">
        <f>PKG!AK248</f>
        <v>0</v>
      </c>
      <c r="AK236" s="108">
        <f>PKG!AL248</f>
        <v>0</v>
      </c>
      <c r="AL236" s="108">
        <f>PKG!AM248</f>
        <v>0</v>
      </c>
      <c r="AM236" s="108">
        <f>PKG!AN248</f>
        <v>0</v>
      </c>
      <c r="AN236" s="108">
        <f>PKG!AO248</f>
        <v>0</v>
      </c>
      <c r="AO236" s="108">
        <f>PKG!AP248</f>
        <v>0</v>
      </c>
      <c r="AP236" s="108">
        <f>PKG!AQ248</f>
        <v>0</v>
      </c>
      <c r="AQ236" s="108">
        <f>PKG!AR248</f>
        <v>0</v>
      </c>
      <c r="AR236" s="108">
        <f>PKG!AS248</f>
        <v>0</v>
      </c>
      <c r="AS236" s="108">
        <f>PKG!AT248</f>
        <v>0</v>
      </c>
      <c r="AT236" s="108">
        <f>PKG!AU248</f>
        <v>0</v>
      </c>
      <c r="AU236" s="108">
        <f>PKG!AV248</f>
        <v>0</v>
      </c>
      <c r="AV236" s="108">
        <f>PKG!AW248</f>
        <v>0</v>
      </c>
      <c r="AW236" s="108">
        <f>PKG!AX248</f>
        <v>0</v>
      </c>
    </row>
    <row r="237" spans="1:49" x14ac:dyDescent="0.25">
      <c r="A237" s="108">
        <f>PKG!B249</f>
        <v>236</v>
      </c>
      <c r="B237" s="108">
        <f>PKG!C249</f>
        <v>0</v>
      </c>
      <c r="C237" s="108">
        <f>PKG!D249</f>
        <v>0</v>
      </c>
      <c r="D237" s="108">
        <f>PKG!E249</f>
        <v>0</v>
      </c>
      <c r="E237" s="108" t="str">
        <f>PKG!F249</f>
        <v/>
      </c>
      <c r="F237" s="108" t="str">
        <f>PKG!G249</f>
        <v/>
      </c>
      <c r="G237" s="108">
        <f>PKG!H249</f>
        <v>0</v>
      </c>
      <c r="H237" s="108" t="str">
        <f>PKG!I249</f>
        <v/>
      </c>
      <c r="I237" s="108" t="str">
        <f>PKG!J249</f>
        <v/>
      </c>
      <c r="J237" s="108" t="str">
        <f>PKG!K249</f>
        <v/>
      </c>
      <c r="K237" s="108" t="str">
        <f>PKG!L249</f>
        <v/>
      </c>
      <c r="L237" s="108">
        <f>PKG!M249</f>
        <v>0</v>
      </c>
      <c r="M237" s="108">
        <f>PKG!N249</f>
        <v>0</v>
      </c>
      <c r="N237" s="108">
        <f>PKG!O249</f>
        <v>0</v>
      </c>
      <c r="O237" s="108">
        <f>PKG!P249</f>
        <v>0</v>
      </c>
      <c r="P237" s="108">
        <f>PKG!Q249</f>
        <v>0</v>
      </c>
      <c r="Q237" s="108">
        <f>PKG!R249</f>
        <v>0</v>
      </c>
      <c r="R237" s="108">
        <f>PKG!S249</f>
        <v>0</v>
      </c>
      <c r="S237" s="108">
        <f>PKG!T249</f>
        <v>0</v>
      </c>
      <c r="T237" s="108">
        <f>PKG!U249</f>
        <v>0</v>
      </c>
      <c r="U237" s="108">
        <f>PKG!V249</f>
        <v>0</v>
      </c>
      <c r="V237" s="108">
        <f>PKG!W249</f>
        <v>0</v>
      </c>
      <c r="W237" s="108">
        <f>PKG!X249</f>
        <v>0</v>
      </c>
      <c r="X237" s="108">
        <f>PKG!Y249</f>
        <v>0</v>
      </c>
      <c r="Y237" s="108">
        <f>PKG!Z249</f>
        <v>0</v>
      </c>
      <c r="Z237" s="108">
        <f>PKG!AA249</f>
        <v>0</v>
      </c>
      <c r="AA237" s="108">
        <f>PKG!AB249</f>
        <v>0</v>
      </c>
      <c r="AB237" s="108">
        <f>PKG!AC249</f>
        <v>0</v>
      </c>
      <c r="AC237" s="108">
        <f>PKG!AD249</f>
        <v>0</v>
      </c>
      <c r="AD237" s="108">
        <f>PKG!AE249</f>
        <v>0</v>
      </c>
      <c r="AE237" s="108">
        <f>PKG!AF249</f>
        <v>0</v>
      </c>
      <c r="AF237" s="108" t="str">
        <f>PKG!AG249</f>
        <v/>
      </c>
      <c r="AG237" s="108" t="str">
        <f>PKG!AH249</f>
        <v/>
      </c>
      <c r="AH237" s="108" t="str">
        <f>PKG!AI249</f>
        <v/>
      </c>
      <c r="AI237" s="108" t="str">
        <f>PKG!AJ249</f>
        <v/>
      </c>
      <c r="AJ237" s="108">
        <f>PKG!AK249</f>
        <v>0</v>
      </c>
      <c r="AK237" s="108">
        <f>PKG!AL249</f>
        <v>0</v>
      </c>
      <c r="AL237" s="108">
        <f>PKG!AM249</f>
        <v>0</v>
      </c>
      <c r="AM237" s="108">
        <f>PKG!AN249</f>
        <v>0</v>
      </c>
      <c r="AN237" s="108">
        <f>PKG!AO249</f>
        <v>0</v>
      </c>
      <c r="AO237" s="108">
        <f>PKG!AP249</f>
        <v>0</v>
      </c>
      <c r="AP237" s="108">
        <f>PKG!AQ249</f>
        <v>0</v>
      </c>
      <c r="AQ237" s="108">
        <f>PKG!AR249</f>
        <v>0</v>
      </c>
      <c r="AR237" s="108">
        <f>PKG!AS249</f>
        <v>0</v>
      </c>
      <c r="AS237" s="108">
        <f>PKG!AT249</f>
        <v>0</v>
      </c>
      <c r="AT237" s="108">
        <f>PKG!AU249</f>
        <v>0</v>
      </c>
      <c r="AU237" s="108">
        <f>PKG!AV249</f>
        <v>0</v>
      </c>
      <c r="AV237" s="108">
        <f>PKG!AW249</f>
        <v>0</v>
      </c>
      <c r="AW237" s="108">
        <f>PKG!AX249</f>
        <v>0</v>
      </c>
    </row>
    <row r="238" spans="1:49" x14ac:dyDescent="0.25">
      <c r="A238" s="108">
        <f>PKG!B250</f>
        <v>237</v>
      </c>
      <c r="B238" s="108">
        <f>PKG!C250</f>
        <v>0</v>
      </c>
      <c r="C238" s="108">
        <f>PKG!D250</f>
        <v>0</v>
      </c>
      <c r="D238" s="108">
        <f>PKG!E250</f>
        <v>0</v>
      </c>
      <c r="E238" s="108" t="str">
        <f>PKG!F250</f>
        <v/>
      </c>
      <c r="F238" s="108" t="str">
        <f>PKG!G250</f>
        <v/>
      </c>
      <c r="G238" s="108">
        <f>PKG!H250</f>
        <v>0</v>
      </c>
      <c r="H238" s="108" t="str">
        <f>PKG!I250</f>
        <v/>
      </c>
      <c r="I238" s="108" t="str">
        <f>PKG!J250</f>
        <v/>
      </c>
      <c r="J238" s="108" t="str">
        <f>PKG!K250</f>
        <v/>
      </c>
      <c r="K238" s="108" t="str">
        <f>PKG!L250</f>
        <v/>
      </c>
      <c r="L238" s="108">
        <f>PKG!M250</f>
        <v>0</v>
      </c>
      <c r="M238" s="108">
        <f>PKG!N250</f>
        <v>0</v>
      </c>
      <c r="N238" s="108">
        <f>PKG!O250</f>
        <v>0</v>
      </c>
      <c r="O238" s="108">
        <f>PKG!P250</f>
        <v>0</v>
      </c>
      <c r="P238" s="108">
        <f>PKG!Q250</f>
        <v>0</v>
      </c>
      <c r="Q238" s="108">
        <f>PKG!R250</f>
        <v>0</v>
      </c>
      <c r="R238" s="108">
        <f>PKG!S250</f>
        <v>0</v>
      </c>
      <c r="S238" s="108">
        <f>PKG!T250</f>
        <v>0</v>
      </c>
      <c r="T238" s="108">
        <f>PKG!U250</f>
        <v>0</v>
      </c>
      <c r="U238" s="108">
        <f>PKG!V250</f>
        <v>0</v>
      </c>
      <c r="V238" s="108">
        <f>PKG!W250</f>
        <v>0</v>
      </c>
      <c r="W238" s="108">
        <f>PKG!X250</f>
        <v>0</v>
      </c>
      <c r="X238" s="108">
        <f>PKG!Y250</f>
        <v>0</v>
      </c>
      <c r="Y238" s="108">
        <f>PKG!Z250</f>
        <v>0</v>
      </c>
      <c r="Z238" s="108">
        <f>PKG!AA250</f>
        <v>0</v>
      </c>
      <c r="AA238" s="108">
        <f>PKG!AB250</f>
        <v>0</v>
      </c>
      <c r="AB238" s="108">
        <f>PKG!AC250</f>
        <v>0</v>
      </c>
      <c r="AC238" s="108">
        <f>PKG!AD250</f>
        <v>0</v>
      </c>
      <c r="AD238" s="108">
        <f>PKG!AE250</f>
        <v>0</v>
      </c>
      <c r="AE238" s="108">
        <f>PKG!AF250</f>
        <v>0</v>
      </c>
      <c r="AF238" s="108" t="str">
        <f>PKG!AG250</f>
        <v/>
      </c>
      <c r="AG238" s="108" t="str">
        <f>PKG!AH250</f>
        <v/>
      </c>
      <c r="AH238" s="108" t="str">
        <f>PKG!AI250</f>
        <v/>
      </c>
      <c r="AI238" s="108" t="str">
        <f>PKG!AJ250</f>
        <v/>
      </c>
      <c r="AJ238" s="108">
        <f>PKG!AK250</f>
        <v>0</v>
      </c>
      <c r="AK238" s="108">
        <f>PKG!AL250</f>
        <v>0</v>
      </c>
      <c r="AL238" s="108">
        <f>PKG!AM250</f>
        <v>0</v>
      </c>
      <c r="AM238" s="108">
        <f>PKG!AN250</f>
        <v>0</v>
      </c>
      <c r="AN238" s="108">
        <f>PKG!AO250</f>
        <v>0</v>
      </c>
      <c r="AO238" s="108">
        <f>PKG!AP250</f>
        <v>0</v>
      </c>
      <c r="AP238" s="108">
        <f>PKG!AQ250</f>
        <v>0</v>
      </c>
      <c r="AQ238" s="108">
        <f>PKG!AR250</f>
        <v>0</v>
      </c>
      <c r="AR238" s="108">
        <f>PKG!AS250</f>
        <v>0</v>
      </c>
      <c r="AS238" s="108">
        <f>PKG!AT250</f>
        <v>0</v>
      </c>
      <c r="AT238" s="108">
        <f>PKG!AU250</f>
        <v>0</v>
      </c>
      <c r="AU238" s="108">
        <f>PKG!AV250</f>
        <v>0</v>
      </c>
      <c r="AV238" s="108">
        <f>PKG!AW250</f>
        <v>0</v>
      </c>
      <c r="AW238" s="108">
        <f>PKG!AX250</f>
        <v>0</v>
      </c>
    </row>
    <row r="239" spans="1:49" x14ac:dyDescent="0.25">
      <c r="A239" s="108">
        <f>PKG!B251</f>
        <v>238</v>
      </c>
      <c r="B239" s="108">
        <f>PKG!C251</f>
        <v>0</v>
      </c>
      <c r="C239" s="108">
        <f>PKG!D251</f>
        <v>0</v>
      </c>
      <c r="D239" s="108">
        <f>PKG!E251</f>
        <v>0</v>
      </c>
      <c r="E239" s="108" t="str">
        <f>PKG!F251</f>
        <v/>
      </c>
      <c r="F239" s="108" t="str">
        <f>PKG!G251</f>
        <v/>
      </c>
      <c r="G239" s="108">
        <f>PKG!H251</f>
        <v>0</v>
      </c>
      <c r="H239" s="108" t="str">
        <f>PKG!I251</f>
        <v/>
      </c>
      <c r="I239" s="108" t="str">
        <f>PKG!J251</f>
        <v/>
      </c>
      <c r="J239" s="108" t="str">
        <f>PKG!K251</f>
        <v/>
      </c>
      <c r="K239" s="108" t="str">
        <f>PKG!L251</f>
        <v/>
      </c>
      <c r="L239" s="108">
        <f>PKG!M251</f>
        <v>0</v>
      </c>
      <c r="M239" s="108">
        <f>PKG!N251</f>
        <v>0</v>
      </c>
      <c r="N239" s="108">
        <f>PKG!O251</f>
        <v>0</v>
      </c>
      <c r="O239" s="108">
        <f>PKG!P251</f>
        <v>0</v>
      </c>
      <c r="P239" s="108">
        <f>PKG!Q251</f>
        <v>0</v>
      </c>
      <c r="Q239" s="108">
        <f>PKG!R251</f>
        <v>0</v>
      </c>
      <c r="R239" s="108">
        <f>PKG!S251</f>
        <v>0</v>
      </c>
      <c r="S239" s="108">
        <f>PKG!T251</f>
        <v>0</v>
      </c>
      <c r="T239" s="108">
        <f>PKG!U251</f>
        <v>0</v>
      </c>
      <c r="U239" s="108">
        <f>PKG!V251</f>
        <v>0</v>
      </c>
      <c r="V239" s="108">
        <f>PKG!W251</f>
        <v>0</v>
      </c>
      <c r="W239" s="108">
        <f>PKG!X251</f>
        <v>0</v>
      </c>
      <c r="X239" s="108">
        <f>PKG!Y251</f>
        <v>0</v>
      </c>
      <c r="Y239" s="108">
        <f>PKG!Z251</f>
        <v>0</v>
      </c>
      <c r="Z239" s="108">
        <f>PKG!AA251</f>
        <v>0</v>
      </c>
      <c r="AA239" s="108">
        <f>PKG!AB251</f>
        <v>0</v>
      </c>
      <c r="AB239" s="108">
        <f>PKG!AC251</f>
        <v>0</v>
      </c>
      <c r="AC239" s="108">
        <f>PKG!AD251</f>
        <v>0</v>
      </c>
      <c r="AD239" s="108">
        <f>PKG!AE251</f>
        <v>0</v>
      </c>
      <c r="AE239" s="108">
        <f>PKG!AF251</f>
        <v>0</v>
      </c>
      <c r="AF239" s="108" t="str">
        <f>PKG!AG251</f>
        <v/>
      </c>
      <c r="AG239" s="108" t="str">
        <f>PKG!AH251</f>
        <v/>
      </c>
      <c r="AH239" s="108" t="str">
        <f>PKG!AI251</f>
        <v/>
      </c>
      <c r="AI239" s="108" t="str">
        <f>PKG!AJ251</f>
        <v/>
      </c>
      <c r="AJ239" s="108">
        <f>PKG!AK251</f>
        <v>0</v>
      </c>
      <c r="AK239" s="108">
        <f>PKG!AL251</f>
        <v>0</v>
      </c>
      <c r="AL239" s="108">
        <f>PKG!AM251</f>
        <v>0</v>
      </c>
      <c r="AM239" s="108">
        <f>PKG!AN251</f>
        <v>0</v>
      </c>
      <c r="AN239" s="108">
        <f>PKG!AO251</f>
        <v>0</v>
      </c>
      <c r="AO239" s="108">
        <f>PKG!AP251</f>
        <v>0</v>
      </c>
      <c r="AP239" s="108">
        <f>PKG!AQ251</f>
        <v>0</v>
      </c>
      <c r="AQ239" s="108">
        <f>PKG!AR251</f>
        <v>0</v>
      </c>
      <c r="AR239" s="108">
        <f>PKG!AS251</f>
        <v>0</v>
      </c>
      <c r="AS239" s="108">
        <f>PKG!AT251</f>
        <v>0</v>
      </c>
      <c r="AT239" s="108">
        <f>PKG!AU251</f>
        <v>0</v>
      </c>
      <c r="AU239" s="108">
        <f>PKG!AV251</f>
        <v>0</v>
      </c>
      <c r="AV239" s="108">
        <f>PKG!AW251</f>
        <v>0</v>
      </c>
      <c r="AW239" s="108">
        <f>PKG!AX251</f>
        <v>0</v>
      </c>
    </row>
    <row r="240" spans="1:49" x14ac:dyDescent="0.25">
      <c r="A240" s="108">
        <f>PKG!B252</f>
        <v>239</v>
      </c>
      <c r="B240" s="108">
        <f>PKG!C252</f>
        <v>0</v>
      </c>
      <c r="C240" s="108">
        <f>PKG!D252</f>
        <v>0</v>
      </c>
      <c r="D240" s="108">
        <f>PKG!E252</f>
        <v>0</v>
      </c>
      <c r="E240" s="108" t="str">
        <f>PKG!F252</f>
        <v/>
      </c>
      <c r="F240" s="108" t="str">
        <f>PKG!G252</f>
        <v/>
      </c>
      <c r="G240" s="108">
        <f>PKG!H252</f>
        <v>0</v>
      </c>
      <c r="H240" s="108" t="str">
        <f>PKG!I252</f>
        <v/>
      </c>
      <c r="I240" s="108" t="str">
        <f>PKG!J252</f>
        <v/>
      </c>
      <c r="J240" s="108" t="str">
        <f>PKG!K252</f>
        <v/>
      </c>
      <c r="K240" s="108" t="str">
        <f>PKG!L252</f>
        <v/>
      </c>
      <c r="L240" s="108">
        <f>PKG!M252</f>
        <v>0</v>
      </c>
      <c r="M240" s="108">
        <f>PKG!N252</f>
        <v>0</v>
      </c>
      <c r="N240" s="108">
        <f>PKG!O252</f>
        <v>0</v>
      </c>
      <c r="O240" s="108">
        <f>PKG!P252</f>
        <v>0</v>
      </c>
      <c r="P240" s="108">
        <f>PKG!Q252</f>
        <v>0</v>
      </c>
      <c r="Q240" s="108">
        <f>PKG!R252</f>
        <v>0</v>
      </c>
      <c r="R240" s="108">
        <f>PKG!S252</f>
        <v>0</v>
      </c>
      <c r="S240" s="108">
        <f>PKG!T252</f>
        <v>0</v>
      </c>
      <c r="T240" s="108">
        <f>PKG!U252</f>
        <v>0</v>
      </c>
      <c r="U240" s="108">
        <f>PKG!V252</f>
        <v>0</v>
      </c>
      <c r="V240" s="108">
        <f>PKG!W252</f>
        <v>0</v>
      </c>
      <c r="W240" s="108">
        <f>PKG!X252</f>
        <v>0</v>
      </c>
      <c r="X240" s="108">
        <f>PKG!Y252</f>
        <v>0</v>
      </c>
      <c r="Y240" s="108">
        <f>PKG!Z252</f>
        <v>0</v>
      </c>
      <c r="Z240" s="108">
        <f>PKG!AA252</f>
        <v>0</v>
      </c>
      <c r="AA240" s="108">
        <f>PKG!AB252</f>
        <v>0</v>
      </c>
      <c r="AB240" s="108">
        <f>PKG!AC252</f>
        <v>0</v>
      </c>
      <c r="AC240" s="108">
        <f>PKG!AD252</f>
        <v>0</v>
      </c>
      <c r="AD240" s="108">
        <f>PKG!AE252</f>
        <v>0</v>
      </c>
      <c r="AE240" s="108">
        <f>PKG!AF252</f>
        <v>0</v>
      </c>
      <c r="AF240" s="108" t="str">
        <f>PKG!AG252</f>
        <v/>
      </c>
      <c r="AG240" s="108" t="str">
        <f>PKG!AH252</f>
        <v/>
      </c>
      <c r="AH240" s="108" t="str">
        <f>PKG!AI252</f>
        <v/>
      </c>
      <c r="AI240" s="108" t="str">
        <f>PKG!AJ252</f>
        <v/>
      </c>
      <c r="AJ240" s="108">
        <f>PKG!AK252</f>
        <v>0</v>
      </c>
      <c r="AK240" s="108">
        <f>PKG!AL252</f>
        <v>0</v>
      </c>
      <c r="AL240" s="108">
        <f>PKG!AM252</f>
        <v>0</v>
      </c>
      <c r="AM240" s="108">
        <f>PKG!AN252</f>
        <v>0</v>
      </c>
      <c r="AN240" s="108">
        <f>PKG!AO252</f>
        <v>0</v>
      </c>
      <c r="AO240" s="108">
        <f>PKG!AP252</f>
        <v>0</v>
      </c>
      <c r="AP240" s="108">
        <f>PKG!AQ252</f>
        <v>0</v>
      </c>
      <c r="AQ240" s="108">
        <f>PKG!AR252</f>
        <v>0</v>
      </c>
      <c r="AR240" s="108">
        <f>PKG!AS252</f>
        <v>0</v>
      </c>
      <c r="AS240" s="108">
        <f>PKG!AT252</f>
        <v>0</v>
      </c>
      <c r="AT240" s="108">
        <f>PKG!AU252</f>
        <v>0</v>
      </c>
      <c r="AU240" s="108">
        <f>PKG!AV252</f>
        <v>0</v>
      </c>
      <c r="AV240" s="108">
        <f>PKG!AW252</f>
        <v>0</v>
      </c>
      <c r="AW240" s="108">
        <f>PKG!AX252</f>
        <v>0</v>
      </c>
    </row>
    <row r="241" spans="1:49" x14ac:dyDescent="0.25">
      <c r="A241" s="108">
        <f>PKG!B253</f>
        <v>240</v>
      </c>
      <c r="B241" s="108">
        <f>PKG!C253</f>
        <v>0</v>
      </c>
      <c r="C241" s="108">
        <f>PKG!D253</f>
        <v>0</v>
      </c>
      <c r="D241" s="108">
        <f>PKG!E253</f>
        <v>0</v>
      </c>
      <c r="E241" s="108" t="str">
        <f>PKG!F253</f>
        <v/>
      </c>
      <c r="F241" s="108" t="str">
        <f>PKG!G253</f>
        <v/>
      </c>
      <c r="G241" s="108">
        <f>PKG!H253</f>
        <v>0</v>
      </c>
      <c r="H241" s="108" t="str">
        <f>PKG!I253</f>
        <v/>
      </c>
      <c r="I241" s="108" t="str">
        <f>PKG!J253</f>
        <v/>
      </c>
      <c r="J241" s="108" t="str">
        <f>PKG!K253</f>
        <v/>
      </c>
      <c r="K241" s="108" t="str">
        <f>PKG!L253</f>
        <v/>
      </c>
      <c r="L241" s="108">
        <f>PKG!M253</f>
        <v>0</v>
      </c>
      <c r="M241" s="108">
        <f>PKG!N253</f>
        <v>0</v>
      </c>
      <c r="N241" s="108">
        <f>PKG!O253</f>
        <v>0</v>
      </c>
      <c r="O241" s="108">
        <f>PKG!P253</f>
        <v>0</v>
      </c>
      <c r="P241" s="108">
        <f>PKG!Q253</f>
        <v>0</v>
      </c>
      <c r="Q241" s="108">
        <f>PKG!R253</f>
        <v>0</v>
      </c>
      <c r="R241" s="108">
        <f>PKG!S253</f>
        <v>0</v>
      </c>
      <c r="S241" s="108">
        <f>PKG!T253</f>
        <v>0</v>
      </c>
      <c r="T241" s="108">
        <f>PKG!U253</f>
        <v>0</v>
      </c>
      <c r="U241" s="108">
        <f>PKG!V253</f>
        <v>0</v>
      </c>
      <c r="V241" s="108">
        <f>PKG!W253</f>
        <v>0</v>
      </c>
      <c r="W241" s="108">
        <f>PKG!X253</f>
        <v>0</v>
      </c>
      <c r="X241" s="108">
        <f>PKG!Y253</f>
        <v>0</v>
      </c>
      <c r="Y241" s="108">
        <f>PKG!Z253</f>
        <v>0</v>
      </c>
      <c r="Z241" s="108">
        <f>PKG!AA253</f>
        <v>0</v>
      </c>
      <c r="AA241" s="108">
        <f>PKG!AB253</f>
        <v>0</v>
      </c>
      <c r="AB241" s="108">
        <f>PKG!AC253</f>
        <v>0</v>
      </c>
      <c r="AC241" s="108">
        <f>PKG!AD253</f>
        <v>0</v>
      </c>
      <c r="AD241" s="108">
        <f>PKG!AE253</f>
        <v>0</v>
      </c>
      <c r="AE241" s="108">
        <f>PKG!AF253</f>
        <v>0</v>
      </c>
      <c r="AF241" s="108" t="str">
        <f>PKG!AG253</f>
        <v/>
      </c>
      <c r="AG241" s="108" t="str">
        <f>PKG!AH253</f>
        <v/>
      </c>
      <c r="AH241" s="108" t="str">
        <f>PKG!AI253</f>
        <v/>
      </c>
      <c r="AI241" s="108" t="str">
        <f>PKG!AJ253</f>
        <v/>
      </c>
      <c r="AJ241" s="108">
        <f>PKG!AK253</f>
        <v>0</v>
      </c>
      <c r="AK241" s="108">
        <f>PKG!AL253</f>
        <v>0</v>
      </c>
      <c r="AL241" s="108">
        <f>PKG!AM253</f>
        <v>0</v>
      </c>
      <c r="AM241" s="108">
        <f>PKG!AN253</f>
        <v>0</v>
      </c>
      <c r="AN241" s="108">
        <f>PKG!AO253</f>
        <v>0</v>
      </c>
      <c r="AO241" s="108">
        <f>PKG!AP253</f>
        <v>0</v>
      </c>
      <c r="AP241" s="108">
        <f>PKG!AQ253</f>
        <v>0</v>
      </c>
      <c r="AQ241" s="108">
        <f>PKG!AR253</f>
        <v>0</v>
      </c>
      <c r="AR241" s="108">
        <f>PKG!AS253</f>
        <v>0</v>
      </c>
      <c r="AS241" s="108">
        <f>PKG!AT253</f>
        <v>0</v>
      </c>
      <c r="AT241" s="108">
        <f>PKG!AU253</f>
        <v>0</v>
      </c>
      <c r="AU241" s="108">
        <f>PKG!AV253</f>
        <v>0</v>
      </c>
      <c r="AV241" s="108">
        <f>PKG!AW253</f>
        <v>0</v>
      </c>
      <c r="AW241" s="108">
        <f>PKG!AX253</f>
        <v>0</v>
      </c>
    </row>
    <row r="242" spans="1:49" x14ac:dyDescent="0.25">
      <c r="A242" s="108">
        <f>PKG!B254</f>
        <v>241</v>
      </c>
      <c r="B242" s="108">
        <f>PKG!C254</f>
        <v>0</v>
      </c>
      <c r="C242" s="108">
        <f>PKG!D254</f>
        <v>0</v>
      </c>
      <c r="D242" s="108">
        <f>PKG!E254</f>
        <v>0</v>
      </c>
      <c r="E242" s="108" t="str">
        <f>PKG!F254</f>
        <v/>
      </c>
      <c r="F242" s="108" t="str">
        <f>PKG!G254</f>
        <v/>
      </c>
      <c r="G242" s="108">
        <f>PKG!H254</f>
        <v>0</v>
      </c>
      <c r="H242" s="108" t="str">
        <f>PKG!I254</f>
        <v/>
      </c>
      <c r="I242" s="108" t="str">
        <f>PKG!J254</f>
        <v/>
      </c>
      <c r="J242" s="108" t="str">
        <f>PKG!K254</f>
        <v/>
      </c>
      <c r="K242" s="108" t="str">
        <f>PKG!L254</f>
        <v/>
      </c>
      <c r="L242" s="108">
        <f>PKG!M254</f>
        <v>0</v>
      </c>
      <c r="M242" s="108">
        <f>PKG!N254</f>
        <v>0</v>
      </c>
      <c r="N242" s="108">
        <f>PKG!O254</f>
        <v>0</v>
      </c>
      <c r="O242" s="108">
        <f>PKG!P254</f>
        <v>0</v>
      </c>
      <c r="P242" s="108">
        <f>PKG!Q254</f>
        <v>0</v>
      </c>
      <c r="Q242" s="108">
        <f>PKG!R254</f>
        <v>0</v>
      </c>
      <c r="R242" s="108">
        <f>PKG!S254</f>
        <v>0</v>
      </c>
      <c r="S242" s="108">
        <f>PKG!T254</f>
        <v>0</v>
      </c>
      <c r="T242" s="108">
        <f>PKG!U254</f>
        <v>0</v>
      </c>
      <c r="U242" s="108">
        <f>PKG!V254</f>
        <v>0</v>
      </c>
      <c r="V242" s="108">
        <f>PKG!W254</f>
        <v>0</v>
      </c>
      <c r="W242" s="108">
        <f>PKG!X254</f>
        <v>0</v>
      </c>
      <c r="X242" s="108">
        <f>PKG!Y254</f>
        <v>0</v>
      </c>
      <c r="Y242" s="108">
        <f>PKG!Z254</f>
        <v>0</v>
      </c>
      <c r="Z242" s="108">
        <f>PKG!AA254</f>
        <v>0</v>
      </c>
      <c r="AA242" s="108">
        <f>PKG!AB254</f>
        <v>0</v>
      </c>
      <c r="AB242" s="108">
        <f>PKG!AC254</f>
        <v>0</v>
      </c>
      <c r="AC242" s="108">
        <f>PKG!AD254</f>
        <v>0</v>
      </c>
      <c r="AD242" s="108">
        <f>PKG!AE254</f>
        <v>0</v>
      </c>
      <c r="AE242" s="108">
        <f>PKG!AF254</f>
        <v>0</v>
      </c>
      <c r="AF242" s="108" t="str">
        <f>PKG!AG254</f>
        <v/>
      </c>
      <c r="AG242" s="108" t="str">
        <f>PKG!AH254</f>
        <v/>
      </c>
      <c r="AH242" s="108" t="str">
        <f>PKG!AI254</f>
        <v/>
      </c>
      <c r="AI242" s="108" t="str">
        <f>PKG!AJ254</f>
        <v/>
      </c>
      <c r="AJ242" s="108">
        <f>PKG!AK254</f>
        <v>0</v>
      </c>
      <c r="AK242" s="108">
        <f>PKG!AL254</f>
        <v>0</v>
      </c>
      <c r="AL242" s="108">
        <f>PKG!AM254</f>
        <v>0</v>
      </c>
      <c r="AM242" s="108">
        <f>PKG!AN254</f>
        <v>0</v>
      </c>
      <c r="AN242" s="108">
        <f>PKG!AO254</f>
        <v>0</v>
      </c>
      <c r="AO242" s="108">
        <f>PKG!AP254</f>
        <v>0</v>
      </c>
      <c r="AP242" s="108">
        <f>PKG!AQ254</f>
        <v>0</v>
      </c>
      <c r="AQ242" s="108">
        <f>PKG!AR254</f>
        <v>0</v>
      </c>
      <c r="AR242" s="108">
        <f>PKG!AS254</f>
        <v>0</v>
      </c>
      <c r="AS242" s="108">
        <f>PKG!AT254</f>
        <v>0</v>
      </c>
      <c r="AT242" s="108">
        <f>PKG!AU254</f>
        <v>0</v>
      </c>
      <c r="AU242" s="108">
        <f>PKG!AV254</f>
        <v>0</v>
      </c>
      <c r="AV242" s="108">
        <f>PKG!AW254</f>
        <v>0</v>
      </c>
      <c r="AW242" s="108">
        <f>PKG!AX254</f>
        <v>0</v>
      </c>
    </row>
    <row r="243" spans="1:49" x14ac:dyDescent="0.25">
      <c r="A243" s="108">
        <f>PKG!B255</f>
        <v>242</v>
      </c>
      <c r="B243" s="108">
        <f>PKG!C255</f>
        <v>0</v>
      </c>
      <c r="C243" s="108">
        <f>PKG!D255</f>
        <v>0</v>
      </c>
      <c r="D243" s="108">
        <f>PKG!E255</f>
        <v>0</v>
      </c>
      <c r="E243" s="108" t="str">
        <f>PKG!F255</f>
        <v/>
      </c>
      <c r="F243" s="108" t="str">
        <f>PKG!G255</f>
        <v/>
      </c>
      <c r="G243" s="108">
        <f>PKG!H255</f>
        <v>0</v>
      </c>
      <c r="H243" s="108" t="str">
        <f>PKG!I255</f>
        <v/>
      </c>
      <c r="I243" s="108" t="str">
        <f>PKG!J255</f>
        <v/>
      </c>
      <c r="J243" s="108" t="str">
        <f>PKG!K255</f>
        <v/>
      </c>
      <c r="K243" s="108" t="str">
        <f>PKG!L255</f>
        <v/>
      </c>
      <c r="L243" s="108">
        <f>PKG!M255</f>
        <v>0</v>
      </c>
      <c r="M243" s="108">
        <f>PKG!N255</f>
        <v>0</v>
      </c>
      <c r="N243" s="108">
        <f>PKG!O255</f>
        <v>0</v>
      </c>
      <c r="O243" s="108">
        <f>PKG!P255</f>
        <v>0</v>
      </c>
      <c r="P243" s="108">
        <f>PKG!Q255</f>
        <v>0</v>
      </c>
      <c r="Q243" s="108">
        <f>PKG!R255</f>
        <v>0</v>
      </c>
      <c r="R243" s="108">
        <f>PKG!S255</f>
        <v>0</v>
      </c>
      <c r="S243" s="108">
        <f>PKG!T255</f>
        <v>0</v>
      </c>
      <c r="T243" s="108">
        <f>PKG!U255</f>
        <v>0</v>
      </c>
      <c r="U243" s="108">
        <f>PKG!V255</f>
        <v>0</v>
      </c>
      <c r="V243" s="108">
        <f>PKG!W255</f>
        <v>0</v>
      </c>
      <c r="W243" s="108">
        <f>PKG!X255</f>
        <v>0</v>
      </c>
      <c r="X243" s="108">
        <f>PKG!Y255</f>
        <v>0</v>
      </c>
      <c r="Y243" s="108">
        <f>PKG!Z255</f>
        <v>0</v>
      </c>
      <c r="Z243" s="108">
        <f>PKG!AA255</f>
        <v>0</v>
      </c>
      <c r="AA243" s="108">
        <f>PKG!AB255</f>
        <v>0</v>
      </c>
      <c r="AB243" s="108">
        <f>PKG!AC255</f>
        <v>0</v>
      </c>
      <c r="AC243" s="108">
        <f>PKG!AD255</f>
        <v>0</v>
      </c>
      <c r="AD243" s="108">
        <f>PKG!AE255</f>
        <v>0</v>
      </c>
      <c r="AE243" s="108">
        <f>PKG!AF255</f>
        <v>0</v>
      </c>
      <c r="AF243" s="108" t="str">
        <f>PKG!AG255</f>
        <v/>
      </c>
      <c r="AG243" s="108" t="str">
        <f>PKG!AH255</f>
        <v/>
      </c>
      <c r="AH243" s="108" t="str">
        <f>PKG!AI255</f>
        <v/>
      </c>
      <c r="AI243" s="108" t="str">
        <f>PKG!AJ255</f>
        <v/>
      </c>
      <c r="AJ243" s="108">
        <f>PKG!AK255</f>
        <v>0</v>
      </c>
      <c r="AK243" s="108">
        <f>PKG!AL255</f>
        <v>0</v>
      </c>
      <c r="AL243" s="108">
        <f>PKG!AM255</f>
        <v>0</v>
      </c>
      <c r="AM243" s="108">
        <f>PKG!AN255</f>
        <v>0</v>
      </c>
      <c r="AN243" s="108">
        <f>PKG!AO255</f>
        <v>0</v>
      </c>
      <c r="AO243" s="108">
        <f>PKG!AP255</f>
        <v>0</v>
      </c>
      <c r="AP243" s="108">
        <f>PKG!AQ255</f>
        <v>0</v>
      </c>
      <c r="AQ243" s="108">
        <f>PKG!AR255</f>
        <v>0</v>
      </c>
      <c r="AR243" s="108">
        <f>PKG!AS255</f>
        <v>0</v>
      </c>
      <c r="AS243" s="108">
        <f>PKG!AT255</f>
        <v>0</v>
      </c>
      <c r="AT243" s="108">
        <f>PKG!AU255</f>
        <v>0</v>
      </c>
      <c r="AU243" s="108">
        <f>PKG!AV255</f>
        <v>0</v>
      </c>
      <c r="AV243" s="108">
        <f>PKG!AW255</f>
        <v>0</v>
      </c>
      <c r="AW243" s="108">
        <f>PKG!AX255</f>
        <v>0</v>
      </c>
    </row>
    <row r="244" spans="1:49" x14ac:dyDescent="0.25">
      <c r="A244" s="108">
        <f>PKG!B256</f>
        <v>243</v>
      </c>
      <c r="B244" s="108">
        <f>PKG!C256</f>
        <v>0</v>
      </c>
      <c r="C244" s="108">
        <f>PKG!D256</f>
        <v>0</v>
      </c>
      <c r="D244" s="108">
        <f>PKG!E256</f>
        <v>0</v>
      </c>
      <c r="E244" s="108" t="str">
        <f>PKG!F256</f>
        <v/>
      </c>
      <c r="F244" s="108" t="str">
        <f>PKG!G256</f>
        <v/>
      </c>
      <c r="G244" s="108">
        <f>PKG!H256</f>
        <v>0</v>
      </c>
      <c r="H244" s="108" t="str">
        <f>PKG!I256</f>
        <v/>
      </c>
      <c r="I244" s="108" t="str">
        <f>PKG!J256</f>
        <v/>
      </c>
      <c r="J244" s="108" t="str">
        <f>PKG!K256</f>
        <v/>
      </c>
      <c r="K244" s="108" t="str">
        <f>PKG!L256</f>
        <v/>
      </c>
      <c r="L244" s="108">
        <f>PKG!M256</f>
        <v>0</v>
      </c>
      <c r="M244" s="108">
        <f>PKG!N256</f>
        <v>0</v>
      </c>
      <c r="N244" s="108">
        <f>PKG!O256</f>
        <v>0</v>
      </c>
      <c r="O244" s="108">
        <f>PKG!P256</f>
        <v>0</v>
      </c>
      <c r="P244" s="108">
        <f>PKG!Q256</f>
        <v>0</v>
      </c>
      <c r="Q244" s="108">
        <f>PKG!R256</f>
        <v>0</v>
      </c>
      <c r="R244" s="108">
        <f>PKG!S256</f>
        <v>0</v>
      </c>
      <c r="S244" s="108">
        <f>PKG!T256</f>
        <v>0</v>
      </c>
      <c r="T244" s="108">
        <f>PKG!U256</f>
        <v>0</v>
      </c>
      <c r="U244" s="108">
        <f>PKG!V256</f>
        <v>0</v>
      </c>
      <c r="V244" s="108">
        <f>PKG!W256</f>
        <v>0</v>
      </c>
      <c r="W244" s="108">
        <f>PKG!X256</f>
        <v>0</v>
      </c>
      <c r="X244" s="108">
        <f>PKG!Y256</f>
        <v>0</v>
      </c>
      <c r="Y244" s="108">
        <f>PKG!Z256</f>
        <v>0</v>
      </c>
      <c r="Z244" s="108">
        <f>PKG!AA256</f>
        <v>0</v>
      </c>
      <c r="AA244" s="108">
        <f>PKG!AB256</f>
        <v>0</v>
      </c>
      <c r="AB244" s="108">
        <f>PKG!AC256</f>
        <v>0</v>
      </c>
      <c r="AC244" s="108">
        <f>PKG!AD256</f>
        <v>0</v>
      </c>
      <c r="AD244" s="108">
        <f>PKG!AE256</f>
        <v>0</v>
      </c>
      <c r="AE244" s="108">
        <f>PKG!AF256</f>
        <v>0</v>
      </c>
      <c r="AF244" s="108" t="str">
        <f>PKG!AG256</f>
        <v/>
      </c>
      <c r="AG244" s="108" t="str">
        <f>PKG!AH256</f>
        <v/>
      </c>
      <c r="AH244" s="108" t="str">
        <f>PKG!AI256</f>
        <v/>
      </c>
      <c r="AI244" s="108" t="str">
        <f>PKG!AJ256</f>
        <v/>
      </c>
      <c r="AJ244" s="108">
        <f>PKG!AK256</f>
        <v>0</v>
      </c>
      <c r="AK244" s="108">
        <f>PKG!AL256</f>
        <v>0</v>
      </c>
      <c r="AL244" s="108">
        <f>PKG!AM256</f>
        <v>0</v>
      </c>
      <c r="AM244" s="108">
        <f>PKG!AN256</f>
        <v>0</v>
      </c>
      <c r="AN244" s="108">
        <f>PKG!AO256</f>
        <v>0</v>
      </c>
      <c r="AO244" s="108">
        <f>PKG!AP256</f>
        <v>0</v>
      </c>
      <c r="AP244" s="108">
        <f>PKG!AQ256</f>
        <v>0</v>
      </c>
      <c r="AQ244" s="108">
        <f>PKG!AR256</f>
        <v>0</v>
      </c>
      <c r="AR244" s="108">
        <f>PKG!AS256</f>
        <v>0</v>
      </c>
      <c r="AS244" s="108">
        <f>PKG!AT256</f>
        <v>0</v>
      </c>
      <c r="AT244" s="108">
        <f>PKG!AU256</f>
        <v>0</v>
      </c>
      <c r="AU244" s="108">
        <f>PKG!AV256</f>
        <v>0</v>
      </c>
      <c r="AV244" s="108">
        <f>PKG!AW256</f>
        <v>0</v>
      </c>
      <c r="AW244" s="108">
        <f>PKG!AX256</f>
        <v>0</v>
      </c>
    </row>
    <row r="245" spans="1:49" x14ac:dyDescent="0.25">
      <c r="A245" s="108">
        <f>PKG!B257</f>
        <v>244</v>
      </c>
      <c r="B245" s="108">
        <f>PKG!C257</f>
        <v>0</v>
      </c>
      <c r="C245" s="108">
        <f>PKG!D257</f>
        <v>0</v>
      </c>
      <c r="D245" s="108">
        <f>PKG!E257</f>
        <v>0</v>
      </c>
      <c r="E245" s="108" t="str">
        <f>PKG!F257</f>
        <v/>
      </c>
      <c r="F245" s="108" t="str">
        <f>PKG!G257</f>
        <v/>
      </c>
      <c r="G245" s="108">
        <f>PKG!H257</f>
        <v>0</v>
      </c>
      <c r="H245" s="108" t="str">
        <f>PKG!I257</f>
        <v/>
      </c>
      <c r="I245" s="108" t="str">
        <f>PKG!J257</f>
        <v/>
      </c>
      <c r="J245" s="108" t="str">
        <f>PKG!K257</f>
        <v/>
      </c>
      <c r="K245" s="108" t="str">
        <f>PKG!L257</f>
        <v/>
      </c>
      <c r="L245" s="108">
        <f>PKG!M257</f>
        <v>0</v>
      </c>
      <c r="M245" s="108">
        <f>PKG!N257</f>
        <v>0</v>
      </c>
      <c r="N245" s="108">
        <f>PKG!O257</f>
        <v>0</v>
      </c>
      <c r="O245" s="108">
        <f>PKG!P257</f>
        <v>0</v>
      </c>
      <c r="P245" s="108">
        <f>PKG!Q257</f>
        <v>0</v>
      </c>
      <c r="Q245" s="108">
        <f>PKG!R257</f>
        <v>0</v>
      </c>
      <c r="R245" s="108">
        <f>PKG!S257</f>
        <v>0</v>
      </c>
      <c r="S245" s="108">
        <f>PKG!T257</f>
        <v>0</v>
      </c>
      <c r="T245" s="108">
        <f>PKG!U257</f>
        <v>0</v>
      </c>
      <c r="U245" s="108">
        <f>PKG!V257</f>
        <v>0</v>
      </c>
      <c r="V245" s="108">
        <f>PKG!W257</f>
        <v>0</v>
      </c>
      <c r="W245" s="108">
        <f>PKG!X257</f>
        <v>0</v>
      </c>
      <c r="X245" s="108">
        <f>PKG!Y257</f>
        <v>0</v>
      </c>
      <c r="Y245" s="108">
        <f>PKG!Z257</f>
        <v>0</v>
      </c>
      <c r="Z245" s="108">
        <f>PKG!AA257</f>
        <v>0</v>
      </c>
      <c r="AA245" s="108">
        <f>PKG!AB257</f>
        <v>0</v>
      </c>
      <c r="AB245" s="108">
        <f>PKG!AC257</f>
        <v>0</v>
      </c>
      <c r="AC245" s="108">
        <f>PKG!AD257</f>
        <v>0</v>
      </c>
      <c r="AD245" s="108">
        <f>PKG!AE257</f>
        <v>0</v>
      </c>
      <c r="AE245" s="108">
        <f>PKG!AF257</f>
        <v>0</v>
      </c>
      <c r="AF245" s="108" t="str">
        <f>PKG!AG257</f>
        <v/>
      </c>
      <c r="AG245" s="108" t="str">
        <f>PKG!AH257</f>
        <v/>
      </c>
      <c r="AH245" s="108" t="str">
        <f>PKG!AI257</f>
        <v/>
      </c>
      <c r="AI245" s="108" t="str">
        <f>PKG!AJ257</f>
        <v/>
      </c>
      <c r="AJ245" s="108">
        <f>PKG!AK257</f>
        <v>0</v>
      </c>
      <c r="AK245" s="108">
        <f>PKG!AL257</f>
        <v>0</v>
      </c>
      <c r="AL245" s="108">
        <f>PKG!AM257</f>
        <v>0</v>
      </c>
      <c r="AM245" s="108">
        <f>PKG!AN257</f>
        <v>0</v>
      </c>
      <c r="AN245" s="108">
        <f>PKG!AO257</f>
        <v>0</v>
      </c>
      <c r="AO245" s="108">
        <f>PKG!AP257</f>
        <v>0</v>
      </c>
      <c r="AP245" s="108">
        <f>PKG!AQ257</f>
        <v>0</v>
      </c>
      <c r="AQ245" s="108">
        <f>PKG!AR257</f>
        <v>0</v>
      </c>
      <c r="AR245" s="108">
        <f>PKG!AS257</f>
        <v>0</v>
      </c>
      <c r="AS245" s="108">
        <f>PKG!AT257</f>
        <v>0</v>
      </c>
      <c r="AT245" s="108">
        <f>PKG!AU257</f>
        <v>0</v>
      </c>
      <c r="AU245" s="108">
        <f>PKG!AV257</f>
        <v>0</v>
      </c>
      <c r="AV245" s="108">
        <f>PKG!AW257</f>
        <v>0</v>
      </c>
      <c r="AW245" s="108">
        <f>PKG!AX257</f>
        <v>0</v>
      </c>
    </row>
    <row r="246" spans="1:49" x14ac:dyDescent="0.25">
      <c r="A246" s="108">
        <f>PKG!B258</f>
        <v>245</v>
      </c>
      <c r="B246" s="108">
        <f>PKG!C258</f>
        <v>0</v>
      </c>
      <c r="C246" s="108">
        <f>PKG!D258</f>
        <v>0</v>
      </c>
      <c r="D246" s="108">
        <f>PKG!E258</f>
        <v>0</v>
      </c>
      <c r="E246" s="108" t="str">
        <f>PKG!F258</f>
        <v/>
      </c>
      <c r="F246" s="108" t="str">
        <f>PKG!G258</f>
        <v/>
      </c>
      <c r="G246" s="108">
        <f>PKG!H258</f>
        <v>0</v>
      </c>
      <c r="H246" s="108" t="str">
        <f>PKG!I258</f>
        <v/>
      </c>
      <c r="I246" s="108" t="str">
        <f>PKG!J258</f>
        <v/>
      </c>
      <c r="J246" s="108" t="str">
        <f>PKG!K258</f>
        <v/>
      </c>
      <c r="K246" s="108" t="str">
        <f>PKG!L258</f>
        <v/>
      </c>
      <c r="L246" s="108">
        <f>PKG!M258</f>
        <v>0</v>
      </c>
      <c r="M246" s="108">
        <f>PKG!N258</f>
        <v>0</v>
      </c>
      <c r="N246" s="108">
        <f>PKG!O258</f>
        <v>0</v>
      </c>
      <c r="O246" s="108">
        <f>PKG!P258</f>
        <v>0</v>
      </c>
      <c r="P246" s="108">
        <f>PKG!Q258</f>
        <v>0</v>
      </c>
      <c r="Q246" s="108">
        <f>PKG!R258</f>
        <v>0</v>
      </c>
      <c r="R246" s="108">
        <f>PKG!S258</f>
        <v>0</v>
      </c>
      <c r="S246" s="108">
        <f>PKG!T258</f>
        <v>0</v>
      </c>
      <c r="T246" s="108">
        <f>PKG!U258</f>
        <v>0</v>
      </c>
      <c r="U246" s="108">
        <f>PKG!V258</f>
        <v>0</v>
      </c>
      <c r="V246" s="108">
        <f>PKG!W258</f>
        <v>0</v>
      </c>
      <c r="W246" s="108">
        <f>PKG!X258</f>
        <v>0</v>
      </c>
      <c r="X246" s="108">
        <f>PKG!Y258</f>
        <v>0</v>
      </c>
      <c r="Y246" s="108">
        <f>PKG!Z258</f>
        <v>0</v>
      </c>
      <c r="Z246" s="108">
        <f>PKG!AA258</f>
        <v>0</v>
      </c>
      <c r="AA246" s="108">
        <f>PKG!AB258</f>
        <v>0</v>
      </c>
      <c r="AB246" s="108">
        <f>PKG!AC258</f>
        <v>0</v>
      </c>
      <c r="AC246" s="108">
        <f>PKG!AD258</f>
        <v>0</v>
      </c>
      <c r="AD246" s="108">
        <f>PKG!AE258</f>
        <v>0</v>
      </c>
      <c r="AE246" s="108">
        <f>PKG!AF258</f>
        <v>0</v>
      </c>
      <c r="AF246" s="108" t="str">
        <f>PKG!AG258</f>
        <v/>
      </c>
      <c r="AG246" s="108" t="str">
        <f>PKG!AH258</f>
        <v/>
      </c>
      <c r="AH246" s="108" t="str">
        <f>PKG!AI258</f>
        <v/>
      </c>
      <c r="AI246" s="108" t="str">
        <f>PKG!AJ258</f>
        <v/>
      </c>
      <c r="AJ246" s="108">
        <f>PKG!AK258</f>
        <v>0</v>
      </c>
      <c r="AK246" s="108">
        <f>PKG!AL258</f>
        <v>0</v>
      </c>
      <c r="AL246" s="108">
        <f>PKG!AM258</f>
        <v>0</v>
      </c>
      <c r="AM246" s="108">
        <f>PKG!AN258</f>
        <v>0</v>
      </c>
      <c r="AN246" s="108">
        <f>PKG!AO258</f>
        <v>0</v>
      </c>
      <c r="AO246" s="108">
        <f>PKG!AP258</f>
        <v>0</v>
      </c>
      <c r="AP246" s="108">
        <f>PKG!AQ258</f>
        <v>0</v>
      </c>
      <c r="AQ246" s="108">
        <f>PKG!AR258</f>
        <v>0</v>
      </c>
      <c r="AR246" s="108">
        <f>PKG!AS258</f>
        <v>0</v>
      </c>
      <c r="AS246" s="108">
        <f>PKG!AT258</f>
        <v>0</v>
      </c>
      <c r="AT246" s="108">
        <f>PKG!AU258</f>
        <v>0</v>
      </c>
      <c r="AU246" s="108">
        <f>PKG!AV258</f>
        <v>0</v>
      </c>
      <c r="AV246" s="108">
        <f>PKG!AW258</f>
        <v>0</v>
      </c>
      <c r="AW246" s="108">
        <f>PKG!AX258</f>
        <v>0</v>
      </c>
    </row>
    <row r="247" spans="1:49" x14ac:dyDescent="0.25">
      <c r="A247" s="108">
        <f>PKG!B259</f>
        <v>246</v>
      </c>
      <c r="B247" s="108">
        <f>PKG!C259</f>
        <v>0</v>
      </c>
      <c r="C247" s="108">
        <f>PKG!D259</f>
        <v>0</v>
      </c>
      <c r="D247" s="108">
        <f>PKG!E259</f>
        <v>0</v>
      </c>
      <c r="E247" s="108" t="str">
        <f>PKG!F259</f>
        <v/>
      </c>
      <c r="F247" s="108" t="str">
        <f>PKG!G259</f>
        <v/>
      </c>
      <c r="G247" s="108">
        <f>PKG!H259</f>
        <v>0</v>
      </c>
      <c r="H247" s="108" t="str">
        <f>PKG!I259</f>
        <v/>
      </c>
      <c r="I247" s="108" t="str">
        <f>PKG!J259</f>
        <v/>
      </c>
      <c r="J247" s="108" t="str">
        <f>PKG!K259</f>
        <v/>
      </c>
      <c r="K247" s="108" t="str">
        <f>PKG!L259</f>
        <v/>
      </c>
      <c r="L247" s="108">
        <f>PKG!M259</f>
        <v>0</v>
      </c>
      <c r="M247" s="108">
        <f>PKG!N259</f>
        <v>0</v>
      </c>
      <c r="N247" s="108">
        <f>PKG!O259</f>
        <v>0</v>
      </c>
      <c r="O247" s="108">
        <f>PKG!P259</f>
        <v>0</v>
      </c>
      <c r="P247" s="108">
        <f>PKG!Q259</f>
        <v>0</v>
      </c>
      <c r="Q247" s="108">
        <f>PKG!R259</f>
        <v>0</v>
      </c>
      <c r="R247" s="108">
        <f>PKG!S259</f>
        <v>0</v>
      </c>
      <c r="S247" s="108">
        <f>PKG!T259</f>
        <v>0</v>
      </c>
      <c r="T247" s="108">
        <f>PKG!U259</f>
        <v>0</v>
      </c>
      <c r="U247" s="108">
        <f>PKG!V259</f>
        <v>0</v>
      </c>
      <c r="V247" s="108">
        <f>PKG!W259</f>
        <v>0</v>
      </c>
      <c r="W247" s="108">
        <f>PKG!X259</f>
        <v>0</v>
      </c>
      <c r="X247" s="108">
        <f>PKG!Y259</f>
        <v>0</v>
      </c>
      <c r="Y247" s="108">
        <f>PKG!Z259</f>
        <v>0</v>
      </c>
      <c r="Z247" s="108">
        <f>PKG!AA259</f>
        <v>0</v>
      </c>
      <c r="AA247" s="108">
        <f>PKG!AB259</f>
        <v>0</v>
      </c>
      <c r="AB247" s="108">
        <f>PKG!AC259</f>
        <v>0</v>
      </c>
      <c r="AC247" s="108">
        <f>PKG!AD259</f>
        <v>0</v>
      </c>
      <c r="AD247" s="108">
        <f>PKG!AE259</f>
        <v>0</v>
      </c>
      <c r="AE247" s="108">
        <f>PKG!AF259</f>
        <v>0</v>
      </c>
      <c r="AF247" s="108" t="str">
        <f>PKG!AG259</f>
        <v/>
      </c>
      <c r="AG247" s="108" t="str">
        <f>PKG!AH259</f>
        <v/>
      </c>
      <c r="AH247" s="108" t="str">
        <f>PKG!AI259</f>
        <v/>
      </c>
      <c r="AI247" s="108" t="str">
        <f>PKG!AJ259</f>
        <v/>
      </c>
      <c r="AJ247" s="108">
        <f>PKG!AK259</f>
        <v>0</v>
      </c>
      <c r="AK247" s="108">
        <f>PKG!AL259</f>
        <v>0</v>
      </c>
      <c r="AL247" s="108">
        <f>PKG!AM259</f>
        <v>0</v>
      </c>
      <c r="AM247" s="108">
        <f>PKG!AN259</f>
        <v>0</v>
      </c>
      <c r="AN247" s="108">
        <f>PKG!AO259</f>
        <v>0</v>
      </c>
      <c r="AO247" s="108">
        <f>PKG!AP259</f>
        <v>0</v>
      </c>
      <c r="AP247" s="108">
        <f>PKG!AQ259</f>
        <v>0</v>
      </c>
      <c r="AQ247" s="108">
        <f>PKG!AR259</f>
        <v>0</v>
      </c>
      <c r="AR247" s="108">
        <f>PKG!AS259</f>
        <v>0</v>
      </c>
      <c r="AS247" s="108">
        <f>PKG!AT259</f>
        <v>0</v>
      </c>
      <c r="AT247" s="108">
        <f>PKG!AU259</f>
        <v>0</v>
      </c>
      <c r="AU247" s="108">
        <f>PKG!AV259</f>
        <v>0</v>
      </c>
      <c r="AV247" s="108">
        <f>PKG!AW259</f>
        <v>0</v>
      </c>
      <c r="AW247" s="108">
        <f>PKG!AX259</f>
        <v>0</v>
      </c>
    </row>
    <row r="248" spans="1:49" x14ac:dyDescent="0.25">
      <c r="A248" s="108">
        <f>PKG!B260</f>
        <v>247</v>
      </c>
      <c r="B248" s="108">
        <f>PKG!C260</f>
        <v>0</v>
      </c>
      <c r="C248" s="108">
        <f>PKG!D260</f>
        <v>0</v>
      </c>
      <c r="D248" s="108">
        <f>PKG!E260</f>
        <v>0</v>
      </c>
      <c r="E248" s="108" t="str">
        <f>PKG!F260</f>
        <v/>
      </c>
      <c r="F248" s="108" t="str">
        <f>PKG!G260</f>
        <v/>
      </c>
      <c r="G248" s="108">
        <f>PKG!H260</f>
        <v>0</v>
      </c>
      <c r="H248" s="108" t="str">
        <f>PKG!I260</f>
        <v/>
      </c>
      <c r="I248" s="108" t="str">
        <f>PKG!J260</f>
        <v/>
      </c>
      <c r="J248" s="108" t="str">
        <f>PKG!K260</f>
        <v/>
      </c>
      <c r="K248" s="108" t="str">
        <f>PKG!L260</f>
        <v/>
      </c>
      <c r="L248" s="108">
        <f>PKG!M260</f>
        <v>0</v>
      </c>
      <c r="M248" s="108">
        <f>PKG!N260</f>
        <v>0</v>
      </c>
      <c r="N248" s="108">
        <f>PKG!O260</f>
        <v>0</v>
      </c>
      <c r="O248" s="108">
        <f>PKG!P260</f>
        <v>0</v>
      </c>
      <c r="P248" s="108">
        <f>PKG!Q260</f>
        <v>0</v>
      </c>
      <c r="Q248" s="108">
        <f>PKG!R260</f>
        <v>0</v>
      </c>
      <c r="R248" s="108">
        <f>PKG!S260</f>
        <v>0</v>
      </c>
      <c r="S248" s="108">
        <f>PKG!T260</f>
        <v>0</v>
      </c>
      <c r="T248" s="108">
        <f>PKG!U260</f>
        <v>0</v>
      </c>
      <c r="U248" s="108">
        <f>PKG!V260</f>
        <v>0</v>
      </c>
      <c r="V248" s="108">
        <f>PKG!W260</f>
        <v>0</v>
      </c>
      <c r="W248" s="108">
        <f>PKG!X260</f>
        <v>0</v>
      </c>
      <c r="X248" s="108">
        <f>PKG!Y260</f>
        <v>0</v>
      </c>
      <c r="Y248" s="108">
        <f>PKG!Z260</f>
        <v>0</v>
      </c>
      <c r="Z248" s="108">
        <f>PKG!AA260</f>
        <v>0</v>
      </c>
      <c r="AA248" s="108">
        <f>PKG!AB260</f>
        <v>0</v>
      </c>
      <c r="AB248" s="108">
        <f>PKG!AC260</f>
        <v>0</v>
      </c>
      <c r="AC248" s="108">
        <f>PKG!AD260</f>
        <v>0</v>
      </c>
      <c r="AD248" s="108">
        <f>PKG!AE260</f>
        <v>0</v>
      </c>
      <c r="AE248" s="108">
        <f>PKG!AF260</f>
        <v>0</v>
      </c>
      <c r="AF248" s="108" t="str">
        <f>PKG!AG260</f>
        <v/>
      </c>
      <c r="AG248" s="108" t="str">
        <f>PKG!AH260</f>
        <v/>
      </c>
      <c r="AH248" s="108" t="str">
        <f>PKG!AI260</f>
        <v/>
      </c>
      <c r="AI248" s="108" t="str">
        <f>PKG!AJ260</f>
        <v/>
      </c>
      <c r="AJ248" s="108">
        <f>PKG!AK260</f>
        <v>0</v>
      </c>
      <c r="AK248" s="108">
        <f>PKG!AL260</f>
        <v>0</v>
      </c>
      <c r="AL248" s="108">
        <f>PKG!AM260</f>
        <v>0</v>
      </c>
      <c r="AM248" s="108">
        <f>PKG!AN260</f>
        <v>0</v>
      </c>
      <c r="AN248" s="108">
        <f>PKG!AO260</f>
        <v>0</v>
      </c>
      <c r="AO248" s="108">
        <f>PKG!AP260</f>
        <v>0</v>
      </c>
      <c r="AP248" s="108">
        <f>PKG!AQ260</f>
        <v>0</v>
      </c>
      <c r="AQ248" s="108">
        <f>PKG!AR260</f>
        <v>0</v>
      </c>
      <c r="AR248" s="108">
        <f>PKG!AS260</f>
        <v>0</v>
      </c>
      <c r="AS248" s="108">
        <f>PKG!AT260</f>
        <v>0</v>
      </c>
      <c r="AT248" s="108">
        <f>PKG!AU260</f>
        <v>0</v>
      </c>
      <c r="AU248" s="108">
        <f>PKG!AV260</f>
        <v>0</v>
      </c>
      <c r="AV248" s="108">
        <f>PKG!AW260</f>
        <v>0</v>
      </c>
      <c r="AW248" s="108">
        <f>PKG!AX260</f>
        <v>0</v>
      </c>
    </row>
    <row r="249" spans="1:49" x14ac:dyDescent="0.25">
      <c r="A249" s="108">
        <f>PKG!B261</f>
        <v>248</v>
      </c>
      <c r="B249" s="108">
        <f>PKG!C261</f>
        <v>0</v>
      </c>
      <c r="C249" s="108">
        <f>PKG!D261</f>
        <v>0</v>
      </c>
      <c r="D249" s="108">
        <f>PKG!E261</f>
        <v>0</v>
      </c>
      <c r="E249" s="108" t="str">
        <f>PKG!F261</f>
        <v/>
      </c>
      <c r="F249" s="108" t="str">
        <f>PKG!G261</f>
        <v/>
      </c>
      <c r="G249" s="108">
        <f>PKG!H261</f>
        <v>0</v>
      </c>
      <c r="H249" s="108" t="str">
        <f>PKG!I261</f>
        <v/>
      </c>
      <c r="I249" s="108" t="str">
        <f>PKG!J261</f>
        <v/>
      </c>
      <c r="J249" s="108" t="str">
        <f>PKG!K261</f>
        <v/>
      </c>
      <c r="K249" s="108" t="str">
        <f>PKG!L261</f>
        <v/>
      </c>
      <c r="L249" s="108">
        <f>PKG!M261</f>
        <v>0</v>
      </c>
      <c r="M249" s="108">
        <f>PKG!N261</f>
        <v>0</v>
      </c>
      <c r="N249" s="108">
        <f>PKG!O261</f>
        <v>0</v>
      </c>
      <c r="O249" s="108">
        <f>PKG!P261</f>
        <v>0</v>
      </c>
      <c r="P249" s="108">
        <f>PKG!Q261</f>
        <v>0</v>
      </c>
      <c r="Q249" s="108">
        <f>PKG!R261</f>
        <v>0</v>
      </c>
      <c r="R249" s="108">
        <f>PKG!S261</f>
        <v>0</v>
      </c>
      <c r="S249" s="108">
        <f>PKG!T261</f>
        <v>0</v>
      </c>
      <c r="T249" s="108">
        <f>PKG!U261</f>
        <v>0</v>
      </c>
      <c r="U249" s="108">
        <f>PKG!V261</f>
        <v>0</v>
      </c>
      <c r="V249" s="108">
        <f>PKG!W261</f>
        <v>0</v>
      </c>
      <c r="W249" s="108">
        <f>PKG!X261</f>
        <v>0</v>
      </c>
      <c r="X249" s="108">
        <f>PKG!Y261</f>
        <v>0</v>
      </c>
      <c r="Y249" s="108">
        <f>PKG!Z261</f>
        <v>0</v>
      </c>
      <c r="Z249" s="108">
        <f>PKG!AA261</f>
        <v>0</v>
      </c>
      <c r="AA249" s="108">
        <f>PKG!AB261</f>
        <v>0</v>
      </c>
      <c r="AB249" s="108">
        <f>PKG!AC261</f>
        <v>0</v>
      </c>
      <c r="AC249" s="108">
        <f>PKG!AD261</f>
        <v>0</v>
      </c>
      <c r="AD249" s="108">
        <f>PKG!AE261</f>
        <v>0</v>
      </c>
      <c r="AE249" s="108">
        <f>PKG!AF261</f>
        <v>0</v>
      </c>
      <c r="AF249" s="108" t="str">
        <f>PKG!AG261</f>
        <v/>
      </c>
      <c r="AG249" s="108" t="str">
        <f>PKG!AH261</f>
        <v/>
      </c>
      <c r="AH249" s="108" t="str">
        <f>PKG!AI261</f>
        <v/>
      </c>
      <c r="AI249" s="108" t="str">
        <f>PKG!AJ261</f>
        <v/>
      </c>
      <c r="AJ249" s="108">
        <f>PKG!AK261</f>
        <v>0</v>
      </c>
      <c r="AK249" s="108">
        <f>PKG!AL261</f>
        <v>0</v>
      </c>
      <c r="AL249" s="108">
        <f>PKG!AM261</f>
        <v>0</v>
      </c>
      <c r="AM249" s="108">
        <f>PKG!AN261</f>
        <v>0</v>
      </c>
      <c r="AN249" s="108">
        <f>PKG!AO261</f>
        <v>0</v>
      </c>
      <c r="AO249" s="108">
        <f>PKG!AP261</f>
        <v>0</v>
      </c>
      <c r="AP249" s="108">
        <f>PKG!AQ261</f>
        <v>0</v>
      </c>
      <c r="AQ249" s="108">
        <f>PKG!AR261</f>
        <v>0</v>
      </c>
      <c r="AR249" s="108">
        <f>PKG!AS261</f>
        <v>0</v>
      </c>
      <c r="AS249" s="108">
        <f>PKG!AT261</f>
        <v>0</v>
      </c>
      <c r="AT249" s="108">
        <f>PKG!AU261</f>
        <v>0</v>
      </c>
      <c r="AU249" s="108">
        <f>PKG!AV261</f>
        <v>0</v>
      </c>
      <c r="AV249" s="108">
        <f>PKG!AW261</f>
        <v>0</v>
      </c>
      <c r="AW249" s="108">
        <f>PKG!AX261</f>
        <v>0</v>
      </c>
    </row>
    <row r="250" spans="1:49" x14ac:dyDescent="0.25">
      <c r="A250" s="108">
        <f>PKG!B262</f>
        <v>249</v>
      </c>
      <c r="B250" s="108">
        <f>PKG!C262</f>
        <v>0</v>
      </c>
      <c r="C250" s="108">
        <f>PKG!D262</f>
        <v>0</v>
      </c>
      <c r="D250" s="108">
        <f>PKG!E262</f>
        <v>0</v>
      </c>
      <c r="E250" s="108" t="str">
        <f>PKG!F262</f>
        <v/>
      </c>
      <c r="F250" s="108" t="str">
        <f>PKG!G262</f>
        <v/>
      </c>
      <c r="G250" s="108">
        <f>PKG!H262</f>
        <v>0</v>
      </c>
      <c r="H250" s="108" t="str">
        <f>PKG!I262</f>
        <v/>
      </c>
      <c r="I250" s="108" t="str">
        <f>PKG!J262</f>
        <v/>
      </c>
      <c r="J250" s="108" t="str">
        <f>PKG!K262</f>
        <v/>
      </c>
      <c r="K250" s="108" t="str">
        <f>PKG!L262</f>
        <v/>
      </c>
      <c r="L250" s="108">
        <f>PKG!M262</f>
        <v>0</v>
      </c>
      <c r="M250" s="108">
        <f>PKG!N262</f>
        <v>0</v>
      </c>
      <c r="N250" s="108">
        <f>PKG!O262</f>
        <v>0</v>
      </c>
      <c r="O250" s="108">
        <f>PKG!P262</f>
        <v>0</v>
      </c>
      <c r="P250" s="108">
        <f>PKG!Q262</f>
        <v>0</v>
      </c>
      <c r="Q250" s="108">
        <f>PKG!R262</f>
        <v>0</v>
      </c>
      <c r="R250" s="108">
        <f>PKG!S262</f>
        <v>0</v>
      </c>
      <c r="S250" s="108">
        <f>PKG!T262</f>
        <v>0</v>
      </c>
      <c r="T250" s="108">
        <f>PKG!U262</f>
        <v>0</v>
      </c>
      <c r="U250" s="108">
        <f>PKG!V262</f>
        <v>0</v>
      </c>
      <c r="V250" s="108">
        <f>PKG!W262</f>
        <v>0</v>
      </c>
      <c r="W250" s="108">
        <f>PKG!X262</f>
        <v>0</v>
      </c>
      <c r="X250" s="108">
        <f>PKG!Y262</f>
        <v>0</v>
      </c>
      <c r="Y250" s="108">
        <f>PKG!Z262</f>
        <v>0</v>
      </c>
      <c r="Z250" s="108">
        <f>PKG!AA262</f>
        <v>0</v>
      </c>
      <c r="AA250" s="108">
        <f>PKG!AB262</f>
        <v>0</v>
      </c>
      <c r="AB250" s="108">
        <f>PKG!AC262</f>
        <v>0</v>
      </c>
      <c r="AC250" s="108">
        <f>PKG!AD262</f>
        <v>0</v>
      </c>
      <c r="AD250" s="108">
        <f>PKG!AE262</f>
        <v>0</v>
      </c>
      <c r="AE250" s="108">
        <f>PKG!AF262</f>
        <v>0</v>
      </c>
      <c r="AF250" s="108" t="str">
        <f>PKG!AG262</f>
        <v/>
      </c>
      <c r="AG250" s="108" t="str">
        <f>PKG!AH262</f>
        <v/>
      </c>
      <c r="AH250" s="108" t="str">
        <f>PKG!AI262</f>
        <v/>
      </c>
      <c r="AI250" s="108" t="str">
        <f>PKG!AJ262</f>
        <v/>
      </c>
      <c r="AJ250" s="108">
        <f>PKG!AK262</f>
        <v>0</v>
      </c>
      <c r="AK250" s="108">
        <f>PKG!AL262</f>
        <v>0</v>
      </c>
      <c r="AL250" s="108">
        <f>PKG!AM262</f>
        <v>0</v>
      </c>
      <c r="AM250" s="108">
        <f>PKG!AN262</f>
        <v>0</v>
      </c>
      <c r="AN250" s="108">
        <f>PKG!AO262</f>
        <v>0</v>
      </c>
      <c r="AO250" s="108">
        <f>PKG!AP262</f>
        <v>0</v>
      </c>
      <c r="AP250" s="108">
        <f>PKG!AQ262</f>
        <v>0</v>
      </c>
      <c r="AQ250" s="108">
        <f>PKG!AR262</f>
        <v>0</v>
      </c>
      <c r="AR250" s="108">
        <f>PKG!AS262</f>
        <v>0</v>
      </c>
      <c r="AS250" s="108">
        <f>PKG!AT262</f>
        <v>0</v>
      </c>
      <c r="AT250" s="108">
        <f>PKG!AU262</f>
        <v>0</v>
      </c>
      <c r="AU250" s="108">
        <f>PKG!AV262</f>
        <v>0</v>
      </c>
      <c r="AV250" s="108">
        <f>PKG!AW262</f>
        <v>0</v>
      </c>
      <c r="AW250" s="108">
        <f>PKG!AX262</f>
        <v>0</v>
      </c>
    </row>
    <row r="251" spans="1:49" x14ac:dyDescent="0.25">
      <c r="A251" s="108">
        <f>PKG!B263</f>
        <v>250</v>
      </c>
      <c r="B251" s="108">
        <f>PKG!C263</f>
        <v>0</v>
      </c>
      <c r="C251" s="108">
        <f>PKG!D263</f>
        <v>0</v>
      </c>
      <c r="D251" s="108">
        <f>PKG!E263</f>
        <v>0</v>
      </c>
      <c r="E251" s="108" t="str">
        <f>PKG!F263</f>
        <v/>
      </c>
      <c r="F251" s="108" t="str">
        <f>PKG!G263</f>
        <v/>
      </c>
      <c r="G251" s="108">
        <f>PKG!H263</f>
        <v>0</v>
      </c>
      <c r="H251" s="108" t="str">
        <f>PKG!I263</f>
        <v/>
      </c>
      <c r="I251" s="108" t="str">
        <f>PKG!J263</f>
        <v/>
      </c>
      <c r="J251" s="108" t="str">
        <f>PKG!K263</f>
        <v/>
      </c>
      <c r="K251" s="108" t="str">
        <f>PKG!L263</f>
        <v/>
      </c>
      <c r="L251" s="108">
        <f>PKG!M263</f>
        <v>0</v>
      </c>
      <c r="M251" s="108">
        <f>PKG!N263</f>
        <v>0</v>
      </c>
      <c r="N251" s="108">
        <f>PKG!O263</f>
        <v>0</v>
      </c>
      <c r="O251" s="108">
        <f>PKG!P263</f>
        <v>0</v>
      </c>
      <c r="P251" s="108">
        <f>PKG!Q263</f>
        <v>0</v>
      </c>
      <c r="Q251" s="108">
        <f>PKG!R263</f>
        <v>0</v>
      </c>
      <c r="R251" s="108">
        <f>PKG!S263</f>
        <v>0</v>
      </c>
      <c r="S251" s="108">
        <f>PKG!T263</f>
        <v>0</v>
      </c>
      <c r="T251" s="108">
        <f>PKG!U263</f>
        <v>0</v>
      </c>
      <c r="U251" s="108">
        <f>PKG!V263</f>
        <v>0</v>
      </c>
      <c r="V251" s="108">
        <f>PKG!W263</f>
        <v>0</v>
      </c>
      <c r="W251" s="108">
        <f>PKG!X263</f>
        <v>0</v>
      </c>
      <c r="X251" s="108">
        <f>PKG!Y263</f>
        <v>0</v>
      </c>
      <c r="Y251" s="108">
        <f>PKG!Z263</f>
        <v>0</v>
      </c>
      <c r="Z251" s="108">
        <f>PKG!AA263</f>
        <v>0</v>
      </c>
      <c r="AA251" s="108">
        <f>PKG!AB263</f>
        <v>0</v>
      </c>
      <c r="AB251" s="108">
        <f>PKG!AC263</f>
        <v>0</v>
      </c>
      <c r="AC251" s="108">
        <f>PKG!AD263</f>
        <v>0</v>
      </c>
      <c r="AD251" s="108">
        <f>PKG!AE263</f>
        <v>0</v>
      </c>
      <c r="AE251" s="108">
        <f>PKG!AF263</f>
        <v>0</v>
      </c>
      <c r="AF251" s="108" t="str">
        <f>PKG!AG263</f>
        <v/>
      </c>
      <c r="AG251" s="108" t="str">
        <f>PKG!AH263</f>
        <v/>
      </c>
      <c r="AH251" s="108" t="str">
        <f>PKG!AI263</f>
        <v/>
      </c>
      <c r="AI251" s="108" t="str">
        <f>PKG!AJ263</f>
        <v/>
      </c>
      <c r="AJ251" s="108">
        <f>PKG!AK263</f>
        <v>0</v>
      </c>
      <c r="AK251" s="108">
        <f>PKG!AL263</f>
        <v>0</v>
      </c>
      <c r="AL251" s="108">
        <f>PKG!AM263</f>
        <v>0</v>
      </c>
      <c r="AM251" s="108">
        <f>PKG!AN263</f>
        <v>0</v>
      </c>
      <c r="AN251" s="108">
        <f>PKG!AO263</f>
        <v>0</v>
      </c>
      <c r="AO251" s="108">
        <f>PKG!AP263</f>
        <v>0</v>
      </c>
      <c r="AP251" s="108">
        <f>PKG!AQ263</f>
        <v>0</v>
      </c>
      <c r="AQ251" s="108">
        <f>PKG!AR263</f>
        <v>0</v>
      </c>
      <c r="AR251" s="108">
        <f>PKG!AS263</f>
        <v>0</v>
      </c>
      <c r="AS251" s="108">
        <f>PKG!AT263</f>
        <v>0</v>
      </c>
      <c r="AT251" s="108">
        <f>PKG!AU263</f>
        <v>0</v>
      </c>
      <c r="AU251" s="108">
        <f>PKG!AV263</f>
        <v>0</v>
      </c>
      <c r="AV251" s="108">
        <f>PKG!AW263</f>
        <v>0</v>
      </c>
      <c r="AW251" s="108">
        <f>PKG!AX263</f>
        <v>0</v>
      </c>
    </row>
    <row r="252" spans="1:49" x14ac:dyDescent="0.25">
      <c r="A252" s="108">
        <f>PKG!B264</f>
        <v>251</v>
      </c>
      <c r="B252" s="108">
        <f>PKG!C264</f>
        <v>0</v>
      </c>
      <c r="C252" s="108">
        <f>PKG!D264</f>
        <v>0</v>
      </c>
      <c r="D252" s="108">
        <f>PKG!E264</f>
        <v>0</v>
      </c>
      <c r="E252" s="108" t="str">
        <f>PKG!F264</f>
        <v/>
      </c>
      <c r="F252" s="108" t="str">
        <f>PKG!G264</f>
        <v/>
      </c>
      <c r="G252" s="108">
        <f>PKG!H264</f>
        <v>0</v>
      </c>
      <c r="H252" s="108" t="str">
        <f>PKG!I264</f>
        <v/>
      </c>
      <c r="I252" s="108" t="str">
        <f>PKG!J264</f>
        <v/>
      </c>
      <c r="J252" s="108" t="str">
        <f>PKG!K264</f>
        <v/>
      </c>
      <c r="K252" s="108" t="str">
        <f>PKG!L264</f>
        <v/>
      </c>
      <c r="L252" s="108">
        <f>PKG!M264</f>
        <v>0</v>
      </c>
      <c r="M252" s="108">
        <f>PKG!N264</f>
        <v>0</v>
      </c>
      <c r="N252" s="108">
        <f>PKG!O264</f>
        <v>0</v>
      </c>
      <c r="O252" s="108">
        <f>PKG!P264</f>
        <v>0</v>
      </c>
      <c r="P252" s="108">
        <f>PKG!Q264</f>
        <v>0</v>
      </c>
      <c r="Q252" s="108">
        <f>PKG!R264</f>
        <v>0</v>
      </c>
      <c r="R252" s="108">
        <f>PKG!S264</f>
        <v>0</v>
      </c>
      <c r="S252" s="108">
        <f>PKG!T264</f>
        <v>0</v>
      </c>
      <c r="T252" s="108">
        <f>PKG!U264</f>
        <v>0</v>
      </c>
      <c r="U252" s="108">
        <f>PKG!V264</f>
        <v>0</v>
      </c>
      <c r="V252" s="108">
        <f>PKG!W264</f>
        <v>0</v>
      </c>
      <c r="W252" s="108">
        <f>PKG!X264</f>
        <v>0</v>
      </c>
      <c r="X252" s="108">
        <f>PKG!Y264</f>
        <v>0</v>
      </c>
      <c r="Y252" s="108">
        <f>PKG!Z264</f>
        <v>0</v>
      </c>
      <c r="Z252" s="108">
        <f>PKG!AA264</f>
        <v>0</v>
      </c>
      <c r="AA252" s="108">
        <f>PKG!AB264</f>
        <v>0</v>
      </c>
      <c r="AB252" s="108">
        <f>PKG!AC264</f>
        <v>0</v>
      </c>
      <c r="AC252" s="108">
        <f>PKG!AD264</f>
        <v>0</v>
      </c>
      <c r="AD252" s="108">
        <f>PKG!AE264</f>
        <v>0</v>
      </c>
      <c r="AE252" s="108">
        <f>PKG!AF264</f>
        <v>0</v>
      </c>
      <c r="AF252" s="108" t="str">
        <f>PKG!AG264</f>
        <v/>
      </c>
      <c r="AG252" s="108" t="str">
        <f>PKG!AH264</f>
        <v/>
      </c>
      <c r="AH252" s="108" t="str">
        <f>PKG!AI264</f>
        <v/>
      </c>
      <c r="AI252" s="108" t="str">
        <f>PKG!AJ264</f>
        <v/>
      </c>
      <c r="AJ252" s="108">
        <f>PKG!AK264</f>
        <v>0</v>
      </c>
      <c r="AK252" s="108">
        <f>PKG!AL264</f>
        <v>0</v>
      </c>
      <c r="AL252" s="108">
        <f>PKG!AM264</f>
        <v>0</v>
      </c>
      <c r="AM252" s="108">
        <f>PKG!AN264</f>
        <v>0</v>
      </c>
      <c r="AN252" s="108">
        <f>PKG!AO264</f>
        <v>0</v>
      </c>
      <c r="AO252" s="108">
        <f>PKG!AP264</f>
        <v>0</v>
      </c>
      <c r="AP252" s="108">
        <f>PKG!AQ264</f>
        <v>0</v>
      </c>
      <c r="AQ252" s="108">
        <f>PKG!AR264</f>
        <v>0</v>
      </c>
      <c r="AR252" s="108">
        <f>PKG!AS264</f>
        <v>0</v>
      </c>
      <c r="AS252" s="108">
        <f>PKG!AT264</f>
        <v>0</v>
      </c>
      <c r="AT252" s="108">
        <f>PKG!AU264</f>
        <v>0</v>
      </c>
      <c r="AU252" s="108">
        <f>PKG!AV264</f>
        <v>0</v>
      </c>
      <c r="AV252" s="108">
        <f>PKG!AW264</f>
        <v>0</v>
      </c>
      <c r="AW252" s="108">
        <f>PKG!AX264</f>
        <v>0</v>
      </c>
    </row>
    <row r="253" spans="1:49" x14ac:dyDescent="0.25">
      <c r="A253" s="108">
        <f>PKG!B265</f>
        <v>252</v>
      </c>
      <c r="B253" s="108">
        <f>PKG!C265</f>
        <v>0</v>
      </c>
      <c r="C253" s="108">
        <f>PKG!D265</f>
        <v>0</v>
      </c>
      <c r="D253" s="108">
        <f>PKG!E265</f>
        <v>0</v>
      </c>
      <c r="E253" s="108" t="str">
        <f>PKG!F265</f>
        <v/>
      </c>
      <c r="F253" s="108" t="str">
        <f>PKG!G265</f>
        <v/>
      </c>
      <c r="G253" s="108">
        <f>PKG!H265</f>
        <v>0</v>
      </c>
      <c r="H253" s="108" t="str">
        <f>PKG!I265</f>
        <v/>
      </c>
      <c r="I253" s="108" t="str">
        <f>PKG!J265</f>
        <v/>
      </c>
      <c r="J253" s="108" t="str">
        <f>PKG!K265</f>
        <v/>
      </c>
      <c r="K253" s="108" t="str">
        <f>PKG!L265</f>
        <v/>
      </c>
      <c r="L253" s="108">
        <f>PKG!M265</f>
        <v>0</v>
      </c>
      <c r="M253" s="108">
        <f>PKG!N265</f>
        <v>0</v>
      </c>
      <c r="N253" s="108">
        <f>PKG!O265</f>
        <v>0</v>
      </c>
      <c r="O253" s="108">
        <f>PKG!P265</f>
        <v>0</v>
      </c>
      <c r="P253" s="108">
        <f>PKG!Q265</f>
        <v>0</v>
      </c>
      <c r="Q253" s="108">
        <f>PKG!R265</f>
        <v>0</v>
      </c>
      <c r="R253" s="108">
        <f>PKG!S265</f>
        <v>0</v>
      </c>
      <c r="S253" s="108">
        <f>PKG!T265</f>
        <v>0</v>
      </c>
      <c r="T253" s="108">
        <f>PKG!U265</f>
        <v>0</v>
      </c>
      <c r="U253" s="108">
        <f>PKG!V265</f>
        <v>0</v>
      </c>
      <c r="V253" s="108">
        <f>PKG!W265</f>
        <v>0</v>
      </c>
      <c r="W253" s="108">
        <f>PKG!X265</f>
        <v>0</v>
      </c>
      <c r="X253" s="108">
        <f>PKG!Y265</f>
        <v>0</v>
      </c>
      <c r="Y253" s="108">
        <f>PKG!Z265</f>
        <v>0</v>
      </c>
      <c r="Z253" s="108">
        <f>PKG!AA265</f>
        <v>0</v>
      </c>
      <c r="AA253" s="108">
        <f>PKG!AB265</f>
        <v>0</v>
      </c>
      <c r="AB253" s="108">
        <f>PKG!AC265</f>
        <v>0</v>
      </c>
      <c r="AC253" s="108">
        <f>PKG!AD265</f>
        <v>0</v>
      </c>
      <c r="AD253" s="108">
        <f>PKG!AE265</f>
        <v>0</v>
      </c>
      <c r="AE253" s="108">
        <f>PKG!AF265</f>
        <v>0</v>
      </c>
      <c r="AF253" s="108" t="str">
        <f>PKG!AG265</f>
        <v/>
      </c>
      <c r="AG253" s="108" t="str">
        <f>PKG!AH265</f>
        <v/>
      </c>
      <c r="AH253" s="108" t="str">
        <f>PKG!AI265</f>
        <v/>
      </c>
      <c r="AI253" s="108" t="str">
        <f>PKG!AJ265</f>
        <v/>
      </c>
      <c r="AJ253" s="108">
        <f>PKG!AK265</f>
        <v>0</v>
      </c>
      <c r="AK253" s="108">
        <f>PKG!AL265</f>
        <v>0</v>
      </c>
      <c r="AL253" s="108">
        <f>PKG!AM265</f>
        <v>0</v>
      </c>
      <c r="AM253" s="108">
        <f>PKG!AN265</f>
        <v>0</v>
      </c>
      <c r="AN253" s="108">
        <f>PKG!AO265</f>
        <v>0</v>
      </c>
      <c r="AO253" s="108">
        <f>PKG!AP265</f>
        <v>0</v>
      </c>
      <c r="AP253" s="108">
        <f>PKG!AQ265</f>
        <v>0</v>
      </c>
      <c r="AQ253" s="108">
        <f>PKG!AR265</f>
        <v>0</v>
      </c>
      <c r="AR253" s="108">
        <f>PKG!AS265</f>
        <v>0</v>
      </c>
      <c r="AS253" s="108">
        <f>PKG!AT265</f>
        <v>0</v>
      </c>
      <c r="AT253" s="108">
        <f>PKG!AU265</f>
        <v>0</v>
      </c>
      <c r="AU253" s="108">
        <f>PKG!AV265</f>
        <v>0</v>
      </c>
      <c r="AV253" s="108">
        <f>PKG!AW265</f>
        <v>0</v>
      </c>
      <c r="AW253" s="108">
        <f>PKG!AX265</f>
        <v>0</v>
      </c>
    </row>
    <row r="254" spans="1:49" x14ac:dyDescent="0.25">
      <c r="A254" s="108">
        <f>PKG!B266</f>
        <v>253</v>
      </c>
      <c r="B254" s="108">
        <f>PKG!C266</f>
        <v>0</v>
      </c>
      <c r="C254" s="108">
        <f>PKG!D266</f>
        <v>0</v>
      </c>
      <c r="D254" s="108">
        <f>PKG!E266</f>
        <v>0</v>
      </c>
      <c r="E254" s="108" t="str">
        <f>PKG!F266</f>
        <v/>
      </c>
      <c r="F254" s="108" t="str">
        <f>PKG!G266</f>
        <v/>
      </c>
      <c r="G254" s="108">
        <f>PKG!H266</f>
        <v>0</v>
      </c>
      <c r="H254" s="108" t="str">
        <f>PKG!I266</f>
        <v/>
      </c>
      <c r="I254" s="108" t="str">
        <f>PKG!J266</f>
        <v/>
      </c>
      <c r="J254" s="108" t="str">
        <f>PKG!K266</f>
        <v/>
      </c>
      <c r="K254" s="108" t="str">
        <f>PKG!L266</f>
        <v/>
      </c>
      <c r="L254" s="108">
        <f>PKG!M266</f>
        <v>0</v>
      </c>
      <c r="M254" s="108">
        <f>PKG!N266</f>
        <v>0</v>
      </c>
      <c r="N254" s="108">
        <f>PKG!O266</f>
        <v>0</v>
      </c>
      <c r="O254" s="108">
        <f>PKG!P266</f>
        <v>0</v>
      </c>
      <c r="P254" s="108">
        <f>PKG!Q266</f>
        <v>0</v>
      </c>
      <c r="Q254" s="108">
        <f>PKG!R266</f>
        <v>0</v>
      </c>
      <c r="R254" s="108">
        <f>PKG!S266</f>
        <v>0</v>
      </c>
      <c r="S254" s="108">
        <f>PKG!T266</f>
        <v>0</v>
      </c>
      <c r="T254" s="108">
        <f>PKG!U266</f>
        <v>0</v>
      </c>
      <c r="U254" s="108">
        <f>PKG!V266</f>
        <v>0</v>
      </c>
      <c r="V254" s="108">
        <f>PKG!W266</f>
        <v>0</v>
      </c>
      <c r="W254" s="108">
        <f>PKG!X266</f>
        <v>0</v>
      </c>
      <c r="X254" s="108">
        <f>PKG!Y266</f>
        <v>0</v>
      </c>
      <c r="Y254" s="108">
        <f>PKG!Z266</f>
        <v>0</v>
      </c>
      <c r="Z254" s="108">
        <f>PKG!AA266</f>
        <v>0</v>
      </c>
      <c r="AA254" s="108">
        <f>PKG!AB266</f>
        <v>0</v>
      </c>
      <c r="AB254" s="108">
        <f>PKG!AC266</f>
        <v>0</v>
      </c>
      <c r="AC254" s="108">
        <f>PKG!AD266</f>
        <v>0</v>
      </c>
      <c r="AD254" s="108">
        <f>PKG!AE266</f>
        <v>0</v>
      </c>
      <c r="AE254" s="108">
        <f>PKG!AF266</f>
        <v>0</v>
      </c>
      <c r="AF254" s="108" t="str">
        <f>PKG!AG266</f>
        <v/>
      </c>
      <c r="AG254" s="108" t="str">
        <f>PKG!AH266</f>
        <v/>
      </c>
      <c r="AH254" s="108" t="str">
        <f>PKG!AI266</f>
        <v/>
      </c>
      <c r="AI254" s="108" t="str">
        <f>PKG!AJ266</f>
        <v/>
      </c>
      <c r="AJ254" s="108">
        <f>PKG!AK266</f>
        <v>0</v>
      </c>
      <c r="AK254" s="108">
        <f>PKG!AL266</f>
        <v>0</v>
      </c>
      <c r="AL254" s="108">
        <f>PKG!AM266</f>
        <v>0</v>
      </c>
      <c r="AM254" s="108">
        <f>PKG!AN266</f>
        <v>0</v>
      </c>
      <c r="AN254" s="108">
        <f>PKG!AO266</f>
        <v>0</v>
      </c>
      <c r="AO254" s="108">
        <f>PKG!AP266</f>
        <v>0</v>
      </c>
      <c r="AP254" s="108">
        <f>PKG!AQ266</f>
        <v>0</v>
      </c>
      <c r="AQ254" s="108">
        <f>PKG!AR266</f>
        <v>0</v>
      </c>
      <c r="AR254" s="108">
        <f>PKG!AS266</f>
        <v>0</v>
      </c>
      <c r="AS254" s="108">
        <f>PKG!AT266</f>
        <v>0</v>
      </c>
      <c r="AT254" s="108">
        <f>PKG!AU266</f>
        <v>0</v>
      </c>
      <c r="AU254" s="108">
        <f>PKG!AV266</f>
        <v>0</v>
      </c>
      <c r="AV254" s="108">
        <f>PKG!AW266</f>
        <v>0</v>
      </c>
      <c r="AW254" s="108">
        <f>PKG!AX266</f>
        <v>0</v>
      </c>
    </row>
    <row r="255" spans="1:49" x14ac:dyDescent="0.25">
      <c r="A255" s="108">
        <f>PKG!B267</f>
        <v>254</v>
      </c>
      <c r="B255" s="108">
        <f>PKG!C267</f>
        <v>0</v>
      </c>
      <c r="C255" s="108">
        <f>PKG!D267</f>
        <v>0</v>
      </c>
      <c r="D255" s="108">
        <f>PKG!E267</f>
        <v>0</v>
      </c>
      <c r="E255" s="108" t="str">
        <f>PKG!F267</f>
        <v/>
      </c>
      <c r="F255" s="108" t="str">
        <f>PKG!G267</f>
        <v/>
      </c>
      <c r="G255" s="108">
        <f>PKG!H267</f>
        <v>0</v>
      </c>
      <c r="H255" s="108" t="str">
        <f>PKG!I267</f>
        <v/>
      </c>
      <c r="I255" s="108" t="str">
        <f>PKG!J267</f>
        <v/>
      </c>
      <c r="J255" s="108" t="str">
        <f>PKG!K267</f>
        <v/>
      </c>
      <c r="K255" s="108" t="str">
        <f>PKG!L267</f>
        <v/>
      </c>
      <c r="L255" s="108">
        <f>PKG!M267</f>
        <v>0</v>
      </c>
      <c r="M255" s="108">
        <f>PKG!N267</f>
        <v>0</v>
      </c>
      <c r="N255" s="108">
        <f>PKG!O267</f>
        <v>0</v>
      </c>
      <c r="O255" s="108">
        <f>PKG!P267</f>
        <v>0</v>
      </c>
      <c r="P255" s="108">
        <f>PKG!Q267</f>
        <v>0</v>
      </c>
      <c r="Q255" s="108">
        <f>PKG!R267</f>
        <v>0</v>
      </c>
      <c r="R255" s="108">
        <f>PKG!S267</f>
        <v>0</v>
      </c>
      <c r="S255" s="108">
        <f>PKG!T267</f>
        <v>0</v>
      </c>
      <c r="T255" s="108">
        <f>PKG!U267</f>
        <v>0</v>
      </c>
      <c r="U255" s="108">
        <f>PKG!V267</f>
        <v>0</v>
      </c>
      <c r="V255" s="108">
        <f>PKG!W267</f>
        <v>0</v>
      </c>
      <c r="W255" s="108">
        <f>PKG!X267</f>
        <v>0</v>
      </c>
      <c r="X255" s="108">
        <f>PKG!Y267</f>
        <v>0</v>
      </c>
      <c r="Y255" s="108">
        <f>PKG!Z267</f>
        <v>0</v>
      </c>
      <c r="Z255" s="108">
        <f>PKG!AA267</f>
        <v>0</v>
      </c>
      <c r="AA255" s="108">
        <f>PKG!AB267</f>
        <v>0</v>
      </c>
      <c r="AB255" s="108">
        <f>PKG!AC267</f>
        <v>0</v>
      </c>
      <c r="AC255" s="108">
        <f>PKG!AD267</f>
        <v>0</v>
      </c>
      <c r="AD255" s="108">
        <f>PKG!AE267</f>
        <v>0</v>
      </c>
      <c r="AE255" s="108">
        <f>PKG!AF267</f>
        <v>0</v>
      </c>
      <c r="AF255" s="108" t="str">
        <f>PKG!AG267</f>
        <v/>
      </c>
      <c r="AG255" s="108" t="str">
        <f>PKG!AH267</f>
        <v/>
      </c>
      <c r="AH255" s="108" t="str">
        <f>PKG!AI267</f>
        <v/>
      </c>
      <c r="AI255" s="108" t="str">
        <f>PKG!AJ267</f>
        <v/>
      </c>
      <c r="AJ255" s="108">
        <f>PKG!AK267</f>
        <v>0</v>
      </c>
      <c r="AK255" s="108">
        <f>PKG!AL267</f>
        <v>0</v>
      </c>
      <c r="AL255" s="108">
        <f>PKG!AM267</f>
        <v>0</v>
      </c>
      <c r="AM255" s="108">
        <f>PKG!AN267</f>
        <v>0</v>
      </c>
      <c r="AN255" s="108">
        <f>PKG!AO267</f>
        <v>0</v>
      </c>
      <c r="AO255" s="108">
        <f>PKG!AP267</f>
        <v>0</v>
      </c>
      <c r="AP255" s="108">
        <f>PKG!AQ267</f>
        <v>0</v>
      </c>
      <c r="AQ255" s="108">
        <f>PKG!AR267</f>
        <v>0</v>
      </c>
      <c r="AR255" s="108">
        <f>PKG!AS267</f>
        <v>0</v>
      </c>
      <c r="AS255" s="108">
        <f>PKG!AT267</f>
        <v>0</v>
      </c>
      <c r="AT255" s="108">
        <f>PKG!AU267</f>
        <v>0</v>
      </c>
      <c r="AU255" s="108">
        <f>PKG!AV267</f>
        <v>0</v>
      </c>
      <c r="AV255" s="108">
        <f>PKG!AW267</f>
        <v>0</v>
      </c>
      <c r="AW255" s="108">
        <f>PKG!AX267</f>
        <v>0</v>
      </c>
    </row>
    <row r="256" spans="1:49" x14ac:dyDescent="0.25">
      <c r="A256" s="108">
        <f>PKG!B268</f>
        <v>255</v>
      </c>
      <c r="B256" s="108">
        <f>PKG!C268</f>
        <v>0</v>
      </c>
      <c r="C256" s="108">
        <f>PKG!D268</f>
        <v>0</v>
      </c>
      <c r="D256" s="108">
        <f>PKG!E268</f>
        <v>0</v>
      </c>
      <c r="E256" s="108" t="str">
        <f>PKG!F268</f>
        <v/>
      </c>
      <c r="F256" s="108" t="str">
        <f>PKG!G268</f>
        <v/>
      </c>
      <c r="G256" s="108">
        <f>PKG!H268</f>
        <v>0</v>
      </c>
      <c r="H256" s="108" t="str">
        <f>PKG!I268</f>
        <v/>
      </c>
      <c r="I256" s="108" t="str">
        <f>PKG!J268</f>
        <v/>
      </c>
      <c r="J256" s="108" t="str">
        <f>PKG!K268</f>
        <v/>
      </c>
      <c r="K256" s="108" t="str">
        <f>PKG!L268</f>
        <v/>
      </c>
      <c r="L256" s="108">
        <f>PKG!M268</f>
        <v>0</v>
      </c>
      <c r="M256" s="108">
        <f>PKG!N268</f>
        <v>0</v>
      </c>
      <c r="N256" s="108">
        <f>PKG!O268</f>
        <v>0</v>
      </c>
      <c r="O256" s="108">
        <f>PKG!P268</f>
        <v>0</v>
      </c>
      <c r="P256" s="108">
        <f>PKG!Q268</f>
        <v>0</v>
      </c>
      <c r="Q256" s="108">
        <f>PKG!R268</f>
        <v>0</v>
      </c>
      <c r="R256" s="108">
        <f>PKG!S268</f>
        <v>0</v>
      </c>
      <c r="S256" s="108">
        <f>PKG!T268</f>
        <v>0</v>
      </c>
      <c r="T256" s="108">
        <f>PKG!U268</f>
        <v>0</v>
      </c>
      <c r="U256" s="108">
        <f>PKG!V268</f>
        <v>0</v>
      </c>
      <c r="V256" s="108">
        <f>PKG!W268</f>
        <v>0</v>
      </c>
      <c r="W256" s="108">
        <f>PKG!X268</f>
        <v>0</v>
      </c>
      <c r="X256" s="108">
        <f>PKG!Y268</f>
        <v>0</v>
      </c>
      <c r="Y256" s="108">
        <f>PKG!Z268</f>
        <v>0</v>
      </c>
      <c r="Z256" s="108">
        <f>PKG!AA268</f>
        <v>0</v>
      </c>
      <c r="AA256" s="108">
        <f>PKG!AB268</f>
        <v>0</v>
      </c>
      <c r="AB256" s="108">
        <f>PKG!AC268</f>
        <v>0</v>
      </c>
      <c r="AC256" s="108">
        <f>PKG!AD268</f>
        <v>0</v>
      </c>
      <c r="AD256" s="108">
        <f>PKG!AE268</f>
        <v>0</v>
      </c>
      <c r="AE256" s="108">
        <f>PKG!AF268</f>
        <v>0</v>
      </c>
      <c r="AF256" s="108" t="str">
        <f>PKG!AG268</f>
        <v/>
      </c>
      <c r="AG256" s="108" t="str">
        <f>PKG!AH268</f>
        <v/>
      </c>
      <c r="AH256" s="108" t="str">
        <f>PKG!AI268</f>
        <v/>
      </c>
      <c r="AI256" s="108" t="str">
        <f>PKG!AJ268</f>
        <v/>
      </c>
      <c r="AJ256" s="108">
        <f>PKG!AK268</f>
        <v>0</v>
      </c>
      <c r="AK256" s="108">
        <f>PKG!AL268</f>
        <v>0</v>
      </c>
      <c r="AL256" s="108">
        <f>PKG!AM268</f>
        <v>0</v>
      </c>
      <c r="AM256" s="108">
        <f>PKG!AN268</f>
        <v>0</v>
      </c>
      <c r="AN256" s="108">
        <f>PKG!AO268</f>
        <v>0</v>
      </c>
      <c r="AO256" s="108">
        <f>PKG!AP268</f>
        <v>0</v>
      </c>
      <c r="AP256" s="108">
        <f>PKG!AQ268</f>
        <v>0</v>
      </c>
      <c r="AQ256" s="108">
        <f>PKG!AR268</f>
        <v>0</v>
      </c>
      <c r="AR256" s="108">
        <f>PKG!AS268</f>
        <v>0</v>
      </c>
      <c r="AS256" s="108">
        <f>PKG!AT268</f>
        <v>0</v>
      </c>
      <c r="AT256" s="108">
        <f>PKG!AU268</f>
        <v>0</v>
      </c>
      <c r="AU256" s="108">
        <f>PKG!AV268</f>
        <v>0</v>
      </c>
      <c r="AV256" s="108">
        <f>PKG!AW268</f>
        <v>0</v>
      </c>
      <c r="AW256" s="108">
        <f>PKG!AX268</f>
        <v>0</v>
      </c>
    </row>
    <row r="257" spans="1:49" x14ac:dyDescent="0.25">
      <c r="A257" s="108">
        <f>PKG!B269</f>
        <v>256</v>
      </c>
      <c r="B257" s="108">
        <f>PKG!C269</f>
        <v>0</v>
      </c>
      <c r="C257" s="108">
        <f>PKG!D269</f>
        <v>0</v>
      </c>
      <c r="D257" s="108">
        <f>PKG!E269</f>
        <v>0</v>
      </c>
      <c r="E257" s="108" t="str">
        <f>PKG!F269</f>
        <v/>
      </c>
      <c r="F257" s="108" t="str">
        <f>PKG!G269</f>
        <v/>
      </c>
      <c r="G257" s="108">
        <f>PKG!H269</f>
        <v>0</v>
      </c>
      <c r="H257" s="108" t="str">
        <f>PKG!I269</f>
        <v/>
      </c>
      <c r="I257" s="108" t="str">
        <f>PKG!J269</f>
        <v/>
      </c>
      <c r="J257" s="108" t="str">
        <f>PKG!K269</f>
        <v/>
      </c>
      <c r="K257" s="108" t="str">
        <f>PKG!L269</f>
        <v/>
      </c>
      <c r="L257" s="108">
        <f>PKG!M269</f>
        <v>0</v>
      </c>
      <c r="M257" s="108">
        <f>PKG!N269</f>
        <v>0</v>
      </c>
      <c r="N257" s="108">
        <f>PKG!O269</f>
        <v>0</v>
      </c>
      <c r="O257" s="108">
        <f>PKG!P269</f>
        <v>0</v>
      </c>
      <c r="P257" s="108">
        <f>PKG!Q269</f>
        <v>0</v>
      </c>
      <c r="Q257" s="108">
        <f>PKG!R269</f>
        <v>0</v>
      </c>
      <c r="R257" s="108">
        <f>PKG!S269</f>
        <v>0</v>
      </c>
      <c r="S257" s="108">
        <f>PKG!T269</f>
        <v>0</v>
      </c>
      <c r="T257" s="108">
        <f>PKG!U269</f>
        <v>0</v>
      </c>
      <c r="U257" s="108">
        <f>PKG!V269</f>
        <v>0</v>
      </c>
      <c r="V257" s="108">
        <f>PKG!W269</f>
        <v>0</v>
      </c>
      <c r="W257" s="108">
        <f>PKG!X269</f>
        <v>0</v>
      </c>
      <c r="X257" s="108">
        <f>PKG!Y269</f>
        <v>0</v>
      </c>
      <c r="Y257" s="108">
        <f>PKG!Z269</f>
        <v>0</v>
      </c>
      <c r="Z257" s="108">
        <f>PKG!AA269</f>
        <v>0</v>
      </c>
      <c r="AA257" s="108">
        <f>PKG!AB269</f>
        <v>0</v>
      </c>
      <c r="AB257" s="108">
        <f>PKG!AC269</f>
        <v>0</v>
      </c>
      <c r="AC257" s="108">
        <f>PKG!AD269</f>
        <v>0</v>
      </c>
      <c r="AD257" s="108">
        <f>PKG!AE269</f>
        <v>0</v>
      </c>
      <c r="AE257" s="108">
        <f>PKG!AF269</f>
        <v>0</v>
      </c>
      <c r="AF257" s="108" t="str">
        <f>PKG!AG269</f>
        <v/>
      </c>
      <c r="AG257" s="108" t="str">
        <f>PKG!AH269</f>
        <v/>
      </c>
      <c r="AH257" s="108" t="str">
        <f>PKG!AI269</f>
        <v/>
      </c>
      <c r="AI257" s="108" t="str">
        <f>PKG!AJ269</f>
        <v/>
      </c>
      <c r="AJ257" s="108">
        <f>PKG!AK269</f>
        <v>0</v>
      </c>
      <c r="AK257" s="108">
        <f>PKG!AL269</f>
        <v>0</v>
      </c>
      <c r="AL257" s="108">
        <f>PKG!AM269</f>
        <v>0</v>
      </c>
      <c r="AM257" s="108">
        <f>PKG!AN269</f>
        <v>0</v>
      </c>
      <c r="AN257" s="108">
        <f>PKG!AO269</f>
        <v>0</v>
      </c>
      <c r="AO257" s="108">
        <f>PKG!AP269</f>
        <v>0</v>
      </c>
      <c r="AP257" s="108">
        <f>PKG!AQ269</f>
        <v>0</v>
      </c>
      <c r="AQ257" s="108">
        <f>PKG!AR269</f>
        <v>0</v>
      </c>
      <c r="AR257" s="108">
        <f>PKG!AS269</f>
        <v>0</v>
      </c>
      <c r="AS257" s="108">
        <f>PKG!AT269</f>
        <v>0</v>
      </c>
      <c r="AT257" s="108">
        <f>PKG!AU269</f>
        <v>0</v>
      </c>
      <c r="AU257" s="108">
        <f>PKG!AV269</f>
        <v>0</v>
      </c>
      <c r="AV257" s="108">
        <f>PKG!AW269</f>
        <v>0</v>
      </c>
      <c r="AW257" s="108">
        <f>PKG!AX269</f>
        <v>0</v>
      </c>
    </row>
    <row r="258" spans="1:49" x14ac:dyDescent="0.25">
      <c r="A258" s="108">
        <f>PKG!B270</f>
        <v>257</v>
      </c>
      <c r="B258" s="108">
        <f>PKG!C270</f>
        <v>0</v>
      </c>
      <c r="C258" s="108">
        <f>PKG!D270</f>
        <v>0</v>
      </c>
      <c r="D258" s="108">
        <f>PKG!E270</f>
        <v>0</v>
      </c>
      <c r="E258" s="108" t="str">
        <f>PKG!F270</f>
        <v/>
      </c>
      <c r="F258" s="108" t="str">
        <f>PKG!G270</f>
        <v/>
      </c>
      <c r="G258" s="108">
        <f>PKG!H270</f>
        <v>0</v>
      </c>
      <c r="H258" s="108" t="str">
        <f>PKG!I270</f>
        <v/>
      </c>
      <c r="I258" s="108" t="str">
        <f>PKG!J270</f>
        <v/>
      </c>
      <c r="J258" s="108" t="str">
        <f>PKG!K270</f>
        <v/>
      </c>
      <c r="K258" s="108" t="str">
        <f>PKG!L270</f>
        <v/>
      </c>
      <c r="L258" s="108">
        <f>PKG!M270</f>
        <v>0</v>
      </c>
      <c r="M258" s="108">
        <f>PKG!N270</f>
        <v>0</v>
      </c>
      <c r="N258" s="108">
        <f>PKG!O270</f>
        <v>0</v>
      </c>
      <c r="O258" s="108">
        <f>PKG!P270</f>
        <v>0</v>
      </c>
      <c r="P258" s="108">
        <f>PKG!Q270</f>
        <v>0</v>
      </c>
      <c r="Q258" s="108">
        <f>PKG!R270</f>
        <v>0</v>
      </c>
      <c r="R258" s="108">
        <f>PKG!S270</f>
        <v>0</v>
      </c>
      <c r="S258" s="108">
        <f>PKG!T270</f>
        <v>0</v>
      </c>
      <c r="T258" s="108">
        <f>PKG!U270</f>
        <v>0</v>
      </c>
      <c r="U258" s="108">
        <f>PKG!V270</f>
        <v>0</v>
      </c>
      <c r="V258" s="108">
        <f>PKG!W270</f>
        <v>0</v>
      </c>
      <c r="W258" s="108">
        <f>PKG!X270</f>
        <v>0</v>
      </c>
      <c r="X258" s="108">
        <f>PKG!Y270</f>
        <v>0</v>
      </c>
      <c r="Y258" s="108">
        <f>PKG!Z270</f>
        <v>0</v>
      </c>
      <c r="Z258" s="108">
        <f>PKG!AA270</f>
        <v>0</v>
      </c>
      <c r="AA258" s="108">
        <f>PKG!AB270</f>
        <v>0</v>
      </c>
      <c r="AB258" s="108">
        <f>PKG!AC270</f>
        <v>0</v>
      </c>
      <c r="AC258" s="108">
        <f>PKG!AD270</f>
        <v>0</v>
      </c>
      <c r="AD258" s="108">
        <f>PKG!AE270</f>
        <v>0</v>
      </c>
      <c r="AE258" s="108">
        <f>PKG!AF270</f>
        <v>0</v>
      </c>
      <c r="AF258" s="108" t="str">
        <f>PKG!AG270</f>
        <v/>
      </c>
      <c r="AG258" s="108" t="str">
        <f>PKG!AH270</f>
        <v/>
      </c>
      <c r="AH258" s="108" t="str">
        <f>PKG!AI270</f>
        <v/>
      </c>
      <c r="AI258" s="108" t="str">
        <f>PKG!AJ270</f>
        <v/>
      </c>
      <c r="AJ258" s="108">
        <f>PKG!AK270</f>
        <v>0</v>
      </c>
      <c r="AK258" s="108">
        <f>PKG!AL270</f>
        <v>0</v>
      </c>
      <c r="AL258" s="108">
        <f>PKG!AM270</f>
        <v>0</v>
      </c>
      <c r="AM258" s="108">
        <f>PKG!AN270</f>
        <v>0</v>
      </c>
      <c r="AN258" s="108">
        <f>PKG!AO270</f>
        <v>0</v>
      </c>
      <c r="AO258" s="108">
        <f>PKG!AP270</f>
        <v>0</v>
      </c>
      <c r="AP258" s="108">
        <f>PKG!AQ270</f>
        <v>0</v>
      </c>
      <c r="AQ258" s="108">
        <f>PKG!AR270</f>
        <v>0</v>
      </c>
      <c r="AR258" s="108">
        <f>PKG!AS270</f>
        <v>0</v>
      </c>
      <c r="AS258" s="108">
        <f>PKG!AT270</f>
        <v>0</v>
      </c>
      <c r="AT258" s="108">
        <f>PKG!AU270</f>
        <v>0</v>
      </c>
      <c r="AU258" s="108">
        <f>PKG!AV270</f>
        <v>0</v>
      </c>
      <c r="AV258" s="108">
        <f>PKG!AW270</f>
        <v>0</v>
      </c>
      <c r="AW258" s="108">
        <f>PKG!AX270</f>
        <v>0</v>
      </c>
    </row>
    <row r="259" spans="1:49" x14ac:dyDescent="0.25">
      <c r="A259" s="108">
        <f>PKG!B271</f>
        <v>258</v>
      </c>
      <c r="B259" s="108">
        <f>PKG!C271</f>
        <v>0</v>
      </c>
      <c r="C259" s="108">
        <f>PKG!D271</f>
        <v>0</v>
      </c>
      <c r="D259" s="108">
        <f>PKG!E271</f>
        <v>0</v>
      </c>
      <c r="E259" s="108" t="str">
        <f>PKG!F271</f>
        <v/>
      </c>
      <c r="F259" s="108" t="str">
        <f>PKG!G271</f>
        <v/>
      </c>
      <c r="G259" s="108">
        <f>PKG!H271</f>
        <v>0</v>
      </c>
      <c r="H259" s="108" t="str">
        <f>PKG!I271</f>
        <v/>
      </c>
      <c r="I259" s="108" t="str">
        <f>PKG!J271</f>
        <v/>
      </c>
      <c r="J259" s="108" t="str">
        <f>PKG!K271</f>
        <v/>
      </c>
      <c r="K259" s="108" t="str">
        <f>PKG!L271</f>
        <v/>
      </c>
      <c r="L259" s="108">
        <f>PKG!M271</f>
        <v>0</v>
      </c>
      <c r="M259" s="108">
        <f>PKG!N271</f>
        <v>0</v>
      </c>
      <c r="N259" s="108">
        <f>PKG!O271</f>
        <v>0</v>
      </c>
      <c r="O259" s="108">
        <f>PKG!P271</f>
        <v>0</v>
      </c>
      <c r="P259" s="108">
        <f>PKG!Q271</f>
        <v>0</v>
      </c>
      <c r="Q259" s="108">
        <f>PKG!R271</f>
        <v>0</v>
      </c>
      <c r="R259" s="108">
        <f>PKG!S271</f>
        <v>0</v>
      </c>
      <c r="S259" s="108">
        <f>PKG!T271</f>
        <v>0</v>
      </c>
      <c r="T259" s="108">
        <f>PKG!U271</f>
        <v>0</v>
      </c>
      <c r="U259" s="108">
        <f>PKG!V271</f>
        <v>0</v>
      </c>
      <c r="V259" s="108">
        <f>PKG!W271</f>
        <v>0</v>
      </c>
      <c r="W259" s="108">
        <f>PKG!X271</f>
        <v>0</v>
      </c>
      <c r="X259" s="108">
        <f>PKG!Y271</f>
        <v>0</v>
      </c>
      <c r="Y259" s="108">
        <f>PKG!Z271</f>
        <v>0</v>
      </c>
      <c r="Z259" s="108">
        <f>PKG!AA271</f>
        <v>0</v>
      </c>
      <c r="AA259" s="108">
        <f>PKG!AB271</f>
        <v>0</v>
      </c>
      <c r="AB259" s="108">
        <f>PKG!AC271</f>
        <v>0</v>
      </c>
      <c r="AC259" s="108">
        <f>PKG!AD271</f>
        <v>0</v>
      </c>
      <c r="AD259" s="108">
        <f>PKG!AE271</f>
        <v>0</v>
      </c>
      <c r="AE259" s="108">
        <f>PKG!AF271</f>
        <v>0</v>
      </c>
      <c r="AF259" s="108" t="str">
        <f>PKG!AG271</f>
        <v/>
      </c>
      <c r="AG259" s="108" t="str">
        <f>PKG!AH271</f>
        <v/>
      </c>
      <c r="AH259" s="108" t="str">
        <f>PKG!AI271</f>
        <v/>
      </c>
      <c r="AI259" s="108" t="str">
        <f>PKG!AJ271</f>
        <v/>
      </c>
      <c r="AJ259" s="108">
        <f>PKG!AK271</f>
        <v>0</v>
      </c>
      <c r="AK259" s="108">
        <f>PKG!AL271</f>
        <v>0</v>
      </c>
      <c r="AL259" s="108">
        <f>PKG!AM271</f>
        <v>0</v>
      </c>
      <c r="AM259" s="108">
        <f>PKG!AN271</f>
        <v>0</v>
      </c>
      <c r="AN259" s="108">
        <f>PKG!AO271</f>
        <v>0</v>
      </c>
      <c r="AO259" s="108">
        <f>PKG!AP271</f>
        <v>0</v>
      </c>
      <c r="AP259" s="108">
        <f>PKG!AQ271</f>
        <v>0</v>
      </c>
      <c r="AQ259" s="108">
        <f>PKG!AR271</f>
        <v>0</v>
      </c>
      <c r="AR259" s="108">
        <f>PKG!AS271</f>
        <v>0</v>
      </c>
      <c r="AS259" s="108">
        <f>PKG!AT271</f>
        <v>0</v>
      </c>
      <c r="AT259" s="108">
        <f>PKG!AU271</f>
        <v>0</v>
      </c>
      <c r="AU259" s="108">
        <f>PKG!AV271</f>
        <v>0</v>
      </c>
      <c r="AV259" s="108">
        <f>PKG!AW271</f>
        <v>0</v>
      </c>
      <c r="AW259" s="108">
        <f>PKG!AX271</f>
        <v>0</v>
      </c>
    </row>
    <row r="260" spans="1:49" x14ac:dyDescent="0.25">
      <c r="A260" s="108">
        <f>PKG!B272</f>
        <v>259</v>
      </c>
      <c r="B260" s="108">
        <f>PKG!C272</f>
        <v>0</v>
      </c>
      <c r="C260" s="108">
        <f>PKG!D272</f>
        <v>0</v>
      </c>
      <c r="D260" s="108">
        <f>PKG!E272</f>
        <v>0</v>
      </c>
      <c r="E260" s="108" t="str">
        <f>PKG!F272</f>
        <v/>
      </c>
      <c r="F260" s="108" t="str">
        <f>PKG!G272</f>
        <v/>
      </c>
      <c r="G260" s="108">
        <f>PKG!H272</f>
        <v>0</v>
      </c>
      <c r="H260" s="108" t="str">
        <f>PKG!I272</f>
        <v/>
      </c>
      <c r="I260" s="108" t="str">
        <f>PKG!J272</f>
        <v/>
      </c>
      <c r="J260" s="108" t="str">
        <f>PKG!K272</f>
        <v/>
      </c>
      <c r="K260" s="108" t="str">
        <f>PKG!L272</f>
        <v/>
      </c>
      <c r="L260" s="108">
        <f>PKG!M272</f>
        <v>0</v>
      </c>
      <c r="M260" s="108">
        <f>PKG!N272</f>
        <v>0</v>
      </c>
      <c r="N260" s="108">
        <f>PKG!O272</f>
        <v>0</v>
      </c>
      <c r="O260" s="108">
        <f>PKG!P272</f>
        <v>0</v>
      </c>
      <c r="P260" s="108">
        <f>PKG!Q272</f>
        <v>0</v>
      </c>
      <c r="Q260" s="108">
        <f>PKG!R272</f>
        <v>0</v>
      </c>
      <c r="R260" s="108">
        <f>PKG!S272</f>
        <v>0</v>
      </c>
      <c r="S260" s="108">
        <f>PKG!T272</f>
        <v>0</v>
      </c>
      <c r="T260" s="108">
        <f>PKG!U272</f>
        <v>0</v>
      </c>
      <c r="U260" s="108">
        <f>PKG!V272</f>
        <v>0</v>
      </c>
      <c r="V260" s="108">
        <f>PKG!W272</f>
        <v>0</v>
      </c>
      <c r="W260" s="108">
        <f>PKG!X272</f>
        <v>0</v>
      </c>
      <c r="X260" s="108">
        <f>PKG!Y272</f>
        <v>0</v>
      </c>
      <c r="Y260" s="108">
        <f>PKG!Z272</f>
        <v>0</v>
      </c>
      <c r="Z260" s="108">
        <f>PKG!AA272</f>
        <v>0</v>
      </c>
      <c r="AA260" s="108">
        <f>PKG!AB272</f>
        <v>0</v>
      </c>
      <c r="AB260" s="108">
        <f>PKG!AC272</f>
        <v>0</v>
      </c>
      <c r="AC260" s="108">
        <f>PKG!AD272</f>
        <v>0</v>
      </c>
      <c r="AD260" s="108">
        <f>PKG!AE272</f>
        <v>0</v>
      </c>
      <c r="AE260" s="108">
        <f>PKG!AF272</f>
        <v>0</v>
      </c>
      <c r="AF260" s="108" t="str">
        <f>PKG!AG272</f>
        <v/>
      </c>
      <c r="AG260" s="108" t="str">
        <f>PKG!AH272</f>
        <v/>
      </c>
      <c r="AH260" s="108" t="str">
        <f>PKG!AI272</f>
        <v/>
      </c>
      <c r="AI260" s="108" t="str">
        <f>PKG!AJ272</f>
        <v/>
      </c>
      <c r="AJ260" s="108">
        <f>PKG!AK272</f>
        <v>0</v>
      </c>
      <c r="AK260" s="108">
        <f>PKG!AL272</f>
        <v>0</v>
      </c>
      <c r="AL260" s="108">
        <f>PKG!AM272</f>
        <v>0</v>
      </c>
      <c r="AM260" s="108">
        <f>PKG!AN272</f>
        <v>0</v>
      </c>
      <c r="AN260" s="108">
        <f>PKG!AO272</f>
        <v>0</v>
      </c>
      <c r="AO260" s="108">
        <f>PKG!AP272</f>
        <v>0</v>
      </c>
      <c r="AP260" s="108">
        <f>PKG!AQ272</f>
        <v>0</v>
      </c>
      <c r="AQ260" s="108">
        <f>PKG!AR272</f>
        <v>0</v>
      </c>
      <c r="AR260" s="108">
        <f>PKG!AS272</f>
        <v>0</v>
      </c>
      <c r="AS260" s="108">
        <f>PKG!AT272</f>
        <v>0</v>
      </c>
      <c r="AT260" s="108">
        <f>PKG!AU272</f>
        <v>0</v>
      </c>
      <c r="AU260" s="108">
        <f>PKG!AV272</f>
        <v>0</v>
      </c>
      <c r="AV260" s="108">
        <f>PKG!AW272</f>
        <v>0</v>
      </c>
      <c r="AW260" s="108">
        <f>PKG!AX272</f>
        <v>0</v>
      </c>
    </row>
    <row r="261" spans="1:49" x14ac:dyDescent="0.25">
      <c r="A261" s="108">
        <f>PKG!B273</f>
        <v>260</v>
      </c>
      <c r="B261" s="108">
        <f>PKG!C273</f>
        <v>0</v>
      </c>
      <c r="C261" s="108">
        <f>PKG!D273</f>
        <v>0</v>
      </c>
      <c r="D261" s="108">
        <f>PKG!E273</f>
        <v>0</v>
      </c>
      <c r="E261" s="108" t="str">
        <f>PKG!F273</f>
        <v/>
      </c>
      <c r="F261" s="108" t="str">
        <f>PKG!G273</f>
        <v/>
      </c>
      <c r="G261" s="108">
        <f>PKG!H273</f>
        <v>0</v>
      </c>
      <c r="H261" s="108" t="str">
        <f>PKG!I273</f>
        <v/>
      </c>
      <c r="I261" s="108" t="str">
        <f>PKG!J273</f>
        <v/>
      </c>
      <c r="J261" s="108" t="str">
        <f>PKG!K273</f>
        <v/>
      </c>
      <c r="K261" s="108" t="str">
        <f>PKG!L273</f>
        <v/>
      </c>
      <c r="L261" s="108">
        <f>PKG!M273</f>
        <v>0</v>
      </c>
      <c r="M261" s="108">
        <f>PKG!N273</f>
        <v>0</v>
      </c>
      <c r="N261" s="108">
        <f>PKG!O273</f>
        <v>0</v>
      </c>
      <c r="O261" s="108">
        <f>PKG!P273</f>
        <v>0</v>
      </c>
      <c r="P261" s="108">
        <f>PKG!Q273</f>
        <v>0</v>
      </c>
      <c r="Q261" s="108">
        <f>PKG!R273</f>
        <v>0</v>
      </c>
      <c r="R261" s="108">
        <f>PKG!S273</f>
        <v>0</v>
      </c>
      <c r="S261" s="108">
        <f>PKG!T273</f>
        <v>0</v>
      </c>
      <c r="T261" s="108">
        <f>PKG!U273</f>
        <v>0</v>
      </c>
      <c r="U261" s="108">
        <f>PKG!V273</f>
        <v>0</v>
      </c>
      <c r="V261" s="108">
        <f>PKG!W273</f>
        <v>0</v>
      </c>
      <c r="W261" s="108">
        <f>PKG!X273</f>
        <v>0</v>
      </c>
      <c r="X261" s="108">
        <f>PKG!Y273</f>
        <v>0</v>
      </c>
      <c r="Y261" s="108">
        <f>PKG!Z273</f>
        <v>0</v>
      </c>
      <c r="Z261" s="108">
        <f>PKG!AA273</f>
        <v>0</v>
      </c>
      <c r="AA261" s="108">
        <f>PKG!AB273</f>
        <v>0</v>
      </c>
      <c r="AB261" s="108">
        <f>PKG!AC273</f>
        <v>0</v>
      </c>
      <c r="AC261" s="108">
        <f>PKG!AD273</f>
        <v>0</v>
      </c>
      <c r="AD261" s="108">
        <f>PKG!AE273</f>
        <v>0</v>
      </c>
      <c r="AE261" s="108">
        <f>PKG!AF273</f>
        <v>0</v>
      </c>
      <c r="AF261" s="108" t="str">
        <f>PKG!AG273</f>
        <v/>
      </c>
      <c r="AG261" s="108" t="str">
        <f>PKG!AH273</f>
        <v/>
      </c>
      <c r="AH261" s="108" t="str">
        <f>PKG!AI273</f>
        <v/>
      </c>
      <c r="AI261" s="108" t="str">
        <f>PKG!AJ273</f>
        <v/>
      </c>
      <c r="AJ261" s="108">
        <f>PKG!AK273</f>
        <v>0</v>
      </c>
      <c r="AK261" s="108">
        <f>PKG!AL273</f>
        <v>0</v>
      </c>
      <c r="AL261" s="108">
        <f>PKG!AM273</f>
        <v>0</v>
      </c>
      <c r="AM261" s="108">
        <f>PKG!AN273</f>
        <v>0</v>
      </c>
      <c r="AN261" s="108">
        <f>PKG!AO273</f>
        <v>0</v>
      </c>
      <c r="AO261" s="108">
        <f>PKG!AP273</f>
        <v>0</v>
      </c>
      <c r="AP261" s="108">
        <f>PKG!AQ273</f>
        <v>0</v>
      </c>
      <c r="AQ261" s="108">
        <f>PKG!AR273</f>
        <v>0</v>
      </c>
      <c r="AR261" s="108">
        <f>PKG!AS273</f>
        <v>0</v>
      </c>
      <c r="AS261" s="108">
        <f>PKG!AT273</f>
        <v>0</v>
      </c>
      <c r="AT261" s="108">
        <f>PKG!AU273</f>
        <v>0</v>
      </c>
      <c r="AU261" s="108">
        <f>PKG!AV273</f>
        <v>0</v>
      </c>
      <c r="AV261" s="108">
        <f>PKG!AW273</f>
        <v>0</v>
      </c>
      <c r="AW261" s="108">
        <f>PKG!AX273</f>
        <v>0</v>
      </c>
    </row>
    <row r="262" spans="1:49" x14ac:dyDescent="0.25">
      <c r="A262" s="108">
        <f>PKG!B274</f>
        <v>261</v>
      </c>
      <c r="B262" s="108">
        <f>PKG!C274</f>
        <v>0</v>
      </c>
      <c r="C262" s="108">
        <f>PKG!D274</f>
        <v>0</v>
      </c>
      <c r="D262" s="108">
        <f>PKG!E274</f>
        <v>0</v>
      </c>
      <c r="E262" s="108" t="str">
        <f>PKG!F274</f>
        <v/>
      </c>
      <c r="F262" s="108" t="str">
        <f>PKG!G274</f>
        <v/>
      </c>
      <c r="G262" s="108">
        <f>PKG!H274</f>
        <v>0</v>
      </c>
      <c r="H262" s="108" t="str">
        <f>PKG!I274</f>
        <v/>
      </c>
      <c r="I262" s="108" t="str">
        <f>PKG!J274</f>
        <v/>
      </c>
      <c r="J262" s="108" t="str">
        <f>PKG!K274</f>
        <v/>
      </c>
      <c r="K262" s="108" t="str">
        <f>PKG!L274</f>
        <v/>
      </c>
      <c r="L262" s="108">
        <f>PKG!M274</f>
        <v>0</v>
      </c>
      <c r="M262" s="108">
        <f>PKG!N274</f>
        <v>0</v>
      </c>
      <c r="N262" s="108">
        <f>PKG!O274</f>
        <v>0</v>
      </c>
      <c r="O262" s="108">
        <f>PKG!P274</f>
        <v>0</v>
      </c>
      <c r="P262" s="108">
        <f>PKG!Q274</f>
        <v>0</v>
      </c>
      <c r="Q262" s="108">
        <f>PKG!R274</f>
        <v>0</v>
      </c>
      <c r="R262" s="108">
        <f>PKG!S274</f>
        <v>0</v>
      </c>
      <c r="S262" s="108">
        <f>PKG!T274</f>
        <v>0</v>
      </c>
      <c r="T262" s="108">
        <f>PKG!U274</f>
        <v>0</v>
      </c>
      <c r="U262" s="108">
        <f>PKG!V274</f>
        <v>0</v>
      </c>
      <c r="V262" s="108">
        <f>PKG!W274</f>
        <v>0</v>
      </c>
      <c r="W262" s="108">
        <f>PKG!X274</f>
        <v>0</v>
      </c>
      <c r="X262" s="108">
        <f>PKG!Y274</f>
        <v>0</v>
      </c>
      <c r="Y262" s="108">
        <f>PKG!Z274</f>
        <v>0</v>
      </c>
      <c r="Z262" s="108">
        <f>PKG!AA274</f>
        <v>0</v>
      </c>
      <c r="AA262" s="108">
        <f>PKG!AB274</f>
        <v>0</v>
      </c>
      <c r="AB262" s="108">
        <f>PKG!AC274</f>
        <v>0</v>
      </c>
      <c r="AC262" s="108">
        <f>PKG!AD274</f>
        <v>0</v>
      </c>
      <c r="AD262" s="108">
        <f>PKG!AE274</f>
        <v>0</v>
      </c>
      <c r="AE262" s="108">
        <f>PKG!AF274</f>
        <v>0</v>
      </c>
      <c r="AF262" s="108" t="str">
        <f>PKG!AG274</f>
        <v/>
      </c>
      <c r="AG262" s="108" t="str">
        <f>PKG!AH274</f>
        <v/>
      </c>
      <c r="AH262" s="108" t="str">
        <f>PKG!AI274</f>
        <v/>
      </c>
      <c r="AI262" s="108" t="str">
        <f>PKG!AJ274</f>
        <v/>
      </c>
      <c r="AJ262" s="108">
        <f>PKG!AK274</f>
        <v>0</v>
      </c>
      <c r="AK262" s="108">
        <f>PKG!AL274</f>
        <v>0</v>
      </c>
      <c r="AL262" s="108">
        <f>PKG!AM274</f>
        <v>0</v>
      </c>
      <c r="AM262" s="108">
        <f>PKG!AN274</f>
        <v>0</v>
      </c>
      <c r="AN262" s="108">
        <f>PKG!AO274</f>
        <v>0</v>
      </c>
      <c r="AO262" s="108">
        <f>PKG!AP274</f>
        <v>0</v>
      </c>
      <c r="AP262" s="108">
        <f>PKG!AQ274</f>
        <v>0</v>
      </c>
      <c r="AQ262" s="108">
        <f>PKG!AR274</f>
        <v>0</v>
      </c>
      <c r="AR262" s="108">
        <f>PKG!AS274</f>
        <v>0</v>
      </c>
      <c r="AS262" s="108">
        <f>PKG!AT274</f>
        <v>0</v>
      </c>
      <c r="AT262" s="108">
        <f>PKG!AU274</f>
        <v>0</v>
      </c>
      <c r="AU262" s="108">
        <f>PKG!AV274</f>
        <v>0</v>
      </c>
      <c r="AV262" s="108">
        <f>PKG!AW274</f>
        <v>0</v>
      </c>
      <c r="AW262" s="108">
        <f>PKG!AX274</f>
        <v>0</v>
      </c>
    </row>
    <row r="263" spans="1:49" x14ac:dyDescent="0.25">
      <c r="A263" s="108">
        <f>PKG!B275</f>
        <v>262</v>
      </c>
      <c r="B263" s="108">
        <f>PKG!C275</f>
        <v>0</v>
      </c>
      <c r="C263" s="108">
        <f>PKG!D275</f>
        <v>0</v>
      </c>
      <c r="D263" s="108">
        <f>PKG!E275</f>
        <v>0</v>
      </c>
      <c r="E263" s="108" t="str">
        <f>PKG!F275</f>
        <v/>
      </c>
      <c r="F263" s="108" t="str">
        <f>PKG!G275</f>
        <v/>
      </c>
      <c r="G263" s="108">
        <f>PKG!H275</f>
        <v>0</v>
      </c>
      <c r="H263" s="108" t="str">
        <f>PKG!I275</f>
        <v/>
      </c>
      <c r="I263" s="108" t="str">
        <f>PKG!J275</f>
        <v/>
      </c>
      <c r="J263" s="108" t="str">
        <f>PKG!K275</f>
        <v/>
      </c>
      <c r="K263" s="108" t="str">
        <f>PKG!L275</f>
        <v/>
      </c>
      <c r="L263" s="108">
        <f>PKG!M275</f>
        <v>0</v>
      </c>
      <c r="M263" s="108">
        <f>PKG!N275</f>
        <v>0</v>
      </c>
      <c r="N263" s="108">
        <f>PKG!O275</f>
        <v>0</v>
      </c>
      <c r="O263" s="108">
        <f>PKG!P275</f>
        <v>0</v>
      </c>
      <c r="P263" s="108">
        <f>PKG!Q275</f>
        <v>0</v>
      </c>
      <c r="Q263" s="108">
        <f>PKG!R275</f>
        <v>0</v>
      </c>
      <c r="R263" s="108">
        <f>PKG!S275</f>
        <v>0</v>
      </c>
      <c r="S263" s="108">
        <f>PKG!T275</f>
        <v>0</v>
      </c>
      <c r="T263" s="108">
        <f>PKG!U275</f>
        <v>0</v>
      </c>
      <c r="U263" s="108">
        <f>PKG!V275</f>
        <v>0</v>
      </c>
      <c r="V263" s="108">
        <f>PKG!W275</f>
        <v>0</v>
      </c>
      <c r="W263" s="108">
        <f>PKG!X275</f>
        <v>0</v>
      </c>
      <c r="X263" s="108">
        <f>PKG!Y275</f>
        <v>0</v>
      </c>
      <c r="Y263" s="108">
        <f>PKG!Z275</f>
        <v>0</v>
      </c>
      <c r="Z263" s="108">
        <f>PKG!AA275</f>
        <v>0</v>
      </c>
      <c r="AA263" s="108">
        <f>PKG!AB275</f>
        <v>0</v>
      </c>
      <c r="AB263" s="108">
        <f>PKG!AC275</f>
        <v>0</v>
      </c>
      <c r="AC263" s="108">
        <f>PKG!AD275</f>
        <v>0</v>
      </c>
      <c r="AD263" s="108">
        <f>PKG!AE275</f>
        <v>0</v>
      </c>
      <c r="AE263" s="108">
        <f>PKG!AF275</f>
        <v>0</v>
      </c>
      <c r="AF263" s="108" t="str">
        <f>PKG!AG275</f>
        <v/>
      </c>
      <c r="AG263" s="108" t="str">
        <f>PKG!AH275</f>
        <v/>
      </c>
      <c r="AH263" s="108" t="str">
        <f>PKG!AI275</f>
        <v/>
      </c>
      <c r="AI263" s="108" t="str">
        <f>PKG!AJ275</f>
        <v/>
      </c>
      <c r="AJ263" s="108">
        <f>PKG!AK275</f>
        <v>0</v>
      </c>
      <c r="AK263" s="108">
        <f>PKG!AL275</f>
        <v>0</v>
      </c>
      <c r="AL263" s="108">
        <f>PKG!AM275</f>
        <v>0</v>
      </c>
      <c r="AM263" s="108">
        <f>PKG!AN275</f>
        <v>0</v>
      </c>
      <c r="AN263" s="108">
        <f>PKG!AO275</f>
        <v>0</v>
      </c>
      <c r="AO263" s="108">
        <f>PKG!AP275</f>
        <v>0</v>
      </c>
      <c r="AP263" s="108">
        <f>PKG!AQ275</f>
        <v>0</v>
      </c>
      <c r="AQ263" s="108">
        <f>PKG!AR275</f>
        <v>0</v>
      </c>
      <c r="AR263" s="108">
        <f>PKG!AS275</f>
        <v>0</v>
      </c>
      <c r="AS263" s="108">
        <f>PKG!AT275</f>
        <v>0</v>
      </c>
      <c r="AT263" s="108">
        <f>PKG!AU275</f>
        <v>0</v>
      </c>
      <c r="AU263" s="108">
        <f>PKG!AV275</f>
        <v>0</v>
      </c>
      <c r="AV263" s="108">
        <f>PKG!AW275</f>
        <v>0</v>
      </c>
      <c r="AW263" s="108">
        <f>PKG!AX275</f>
        <v>0</v>
      </c>
    </row>
    <row r="264" spans="1:49" x14ac:dyDescent="0.25">
      <c r="A264" s="108">
        <f>PKG!B276</f>
        <v>263</v>
      </c>
      <c r="B264" s="108">
        <f>PKG!C276</f>
        <v>0</v>
      </c>
      <c r="C264" s="108">
        <f>PKG!D276</f>
        <v>0</v>
      </c>
      <c r="D264" s="108">
        <f>PKG!E276</f>
        <v>0</v>
      </c>
      <c r="E264" s="108" t="str">
        <f>PKG!F276</f>
        <v/>
      </c>
      <c r="F264" s="108" t="str">
        <f>PKG!G276</f>
        <v/>
      </c>
      <c r="G264" s="108">
        <f>PKG!H276</f>
        <v>0</v>
      </c>
      <c r="H264" s="108" t="str">
        <f>PKG!I276</f>
        <v/>
      </c>
      <c r="I264" s="108" t="str">
        <f>PKG!J276</f>
        <v/>
      </c>
      <c r="J264" s="108" t="str">
        <f>PKG!K276</f>
        <v/>
      </c>
      <c r="K264" s="108" t="str">
        <f>PKG!L276</f>
        <v/>
      </c>
      <c r="L264" s="108">
        <f>PKG!M276</f>
        <v>0</v>
      </c>
      <c r="M264" s="108">
        <f>PKG!N276</f>
        <v>0</v>
      </c>
      <c r="N264" s="108">
        <f>PKG!O276</f>
        <v>0</v>
      </c>
      <c r="O264" s="108">
        <f>PKG!P276</f>
        <v>0</v>
      </c>
      <c r="P264" s="108">
        <f>PKG!Q276</f>
        <v>0</v>
      </c>
      <c r="Q264" s="108">
        <f>PKG!R276</f>
        <v>0</v>
      </c>
      <c r="R264" s="108">
        <f>PKG!S276</f>
        <v>0</v>
      </c>
      <c r="S264" s="108">
        <f>PKG!T276</f>
        <v>0</v>
      </c>
      <c r="T264" s="108">
        <f>PKG!U276</f>
        <v>0</v>
      </c>
      <c r="U264" s="108">
        <f>PKG!V276</f>
        <v>0</v>
      </c>
      <c r="V264" s="108">
        <f>PKG!W276</f>
        <v>0</v>
      </c>
      <c r="W264" s="108">
        <f>PKG!X276</f>
        <v>0</v>
      </c>
      <c r="X264" s="108">
        <f>PKG!Y276</f>
        <v>0</v>
      </c>
      <c r="Y264" s="108">
        <f>PKG!Z276</f>
        <v>0</v>
      </c>
      <c r="Z264" s="108">
        <f>PKG!AA276</f>
        <v>0</v>
      </c>
      <c r="AA264" s="108">
        <f>PKG!AB276</f>
        <v>0</v>
      </c>
      <c r="AB264" s="108">
        <f>PKG!AC276</f>
        <v>0</v>
      </c>
      <c r="AC264" s="108">
        <f>PKG!AD276</f>
        <v>0</v>
      </c>
      <c r="AD264" s="108">
        <f>PKG!AE276</f>
        <v>0</v>
      </c>
      <c r="AE264" s="108">
        <f>PKG!AF276</f>
        <v>0</v>
      </c>
      <c r="AF264" s="108" t="str">
        <f>PKG!AG276</f>
        <v/>
      </c>
      <c r="AG264" s="108" t="str">
        <f>PKG!AH276</f>
        <v/>
      </c>
      <c r="AH264" s="108" t="str">
        <f>PKG!AI276</f>
        <v/>
      </c>
      <c r="AI264" s="108" t="str">
        <f>PKG!AJ276</f>
        <v/>
      </c>
      <c r="AJ264" s="108">
        <f>PKG!AK276</f>
        <v>0</v>
      </c>
      <c r="AK264" s="108">
        <f>PKG!AL276</f>
        <v>0</v>
      </c>
      <c r="AL264" s="108">
        <f>PKG!AM276</f>
        <v>0</v>
      </c>
      <c r="AM264" s="108">
        <f>PKG!AN276</f>
        <v>0</v>
      </c>
      <c r="AN264" s="108">
        <f>PKG!AO276</f>
        <v>0</v>
      </c>
      <c r="AO264" s="108">
        <f>PKG!AP276</f>
        <v>0</v>
      </c>
      <c r="AP264" s="108">
        <f>PKG!AQ276</f>
        <v>0</v>
      </c>
      <c r="AQ264" s="108">
        <f>PKG!AR276</f>
        <v>0</v>
      </c>
      <c r="AR264" s="108">
        <f>PKG!AS276</f>
        <v>0</v>
      </c>
      <c r="AS264" s="108">
        <f>PKG!AT276</f>
        <v>0</v>
      </c>
      <c r="AT264" s="108">
        <f>PKG!AU276</f>
        <v>0</v>
      </c>
      <c r="AU264" s="108">
        <f>PKG!AV276</f>
        <v>0</v>
      </c>
      <c r="AV264" s="108">
        <f>PKG!AW276</f>
        <v>0</v>
      </c>
      <c r="AW264" s="108">
        <f>PKG!AX276</f>
        <v>0</v>
      </c>
    </row>
    <row r="265" spans="1:49" x14ac:dyDescent="0.25">
      <c r="A265" s="108">
        <f>PKG!B277</f>
        <v>264</v>
      </c>
      <c r="B265" s="108">
        <f>PKG!C277</f>
        <v>0</v>
      </c>
      <c r="C265" s="108">
        <f>PKG!D277</f>
        <v>0</v>
      </c>
      <c r="D265" s="108">
        <f>PKG!E277</f>
        <v>0</v>
      </c>
      <c r="E265" s="108" t="str">
        <f>PKG!F277</f>
        <v/>
      </c>
      <c r="F265" s="108" t="str">
        <f>PKG!G277</f>
        <v/>
      </c>
      <c r="G265" s="108">
        <f>PKG!H277</f>
        <v>0</v>
      </c>
      <c r="H265" s="108" t="str">
        <f>PKG!I277</f>
        <v/>
      </c>
      <c r="I265" s="108" t="str">
        <f>PKG!J277</f>
        <v/>
      </c>
      <c r="J265" s="108" t="str">
        <f>PKG!K277</f>
        <v/>
      </c>
      <c r="K265" s="108" t="str">
        <f>PKG!L277</f>
        <v/>
      </c>
      <c r="L265" s="108">
        <f>PKG!M277</f>
        <v>0</v>
      </c>
      <c r="M265" s="108">
        <f>PKG!N277</f>
        <v>0</v>
      </c>
      <c r="N265" s="108">
        <f>PKG!O277</f>
        <v>0</v>
      </c>
      <c r="O265" s="108">
        <f>PKG!P277</f>
        <v>0</v>
      </c>
      <c r="P265" s="108">
        <f>PKG!Q277</f>
        <v>0</v>
      </c>
      <c r="Q265" s="108">
        <f>PKG!R277</f>
        <v>0</v>
      </c>
      <c r="R265" s="108">
        <f>PKG!S277</f>
        <v>0</v>
      </c>
      <c r="S265" s="108">
        <f>PKG!T277</f>
        <v>0</v>
      </c>
      <c r="T265" s="108">
        <f>PKG!U277</f>
        <v>0</v>
      </c>
      <c r="U265" s="108">
        <f>PKG!V277</f>
        <v>0</v>
      </c>
      <c r="V265" s="108">
        <f>PKG!W277</f>
        <v>0</v>
      </c>
      <c r="W265" s="108">
        <f>PKG!X277</f>
        <v>0</v>
      </c>
      <c r="X265" s="108">
        <f>PKG!Y277</f>
        <v>0</v>
      </c>
      <c r="Y265" s="108">
        <f>PKG!Z277</f>
        <v>0</v>
      </c>
      <c r="Z265" s="108">
        <f>PKG!AA277</f>
        <v>0</v>
      </c>
      <c r="AA265" s="108">
        <f>PKG!AB277</f>
        <v>0</v>
      </c>
      <c r="AB265" s="108">
        <f>PKG!AC277</f>
        <v>0</v>
      </c>
      <c r="AC265" s="108">
        <f>PKG!AD277</f>
        <v>0</v>
      </c>
      <c r="AD265" s="108">
        <f>PKG!AE277</f>
        <v>0</v>
      </c>
      <c r="AE265" s="108">
        <f>PKG!AF277</f>
        <v>0</v>
      </c>
      <c r="AF265" s="108" t="str">
        <f>PKG!AG277</f>
        <v/>
      </c>
      <c r="AG265" s="108" t="str">
        <f>PKG!AH277</f>
        <v/>
      </c>
      <c r="AH265" s="108" t="str">
        <f>PKG!AI277</f>
        <v/>
      </c>
      <c r="AI265" s="108" t="str">
        <f>PKG!AJ277</f>
        <v/>
      </c>
      <c r="AJ265" s="108">
        <f>PKG!AK277</f>
        <v>0</v>
      </c>
      <c r="AK265" s="108">
        <f>PKG!AL277</f>
        <v>0</v>
      </c>
      <c r="AL265" s="108">
        <f>PKG!AM277</f>
        <v>0</v>
      </c>
      <c r="AM265" s="108">
        <f>PKG!AN277</f>
        <v>0</v>
      </c>
      <c r="AN265" s="108">
        <f>PKG!AO277</f>
        <v>0</v>
      </c>
      <c r="AO265" s="108">
        <f>PKG!AP277</f>
        <v>0</v>
      </c>
      <c r="AP265" s="108">
        <f>PKG!AQ277</f>
        <v>0</v>
      </c>
      <c r="AQ265" s="108">
        <f>PKG!AR277</f>
        <v>0</v>
      </c>
      <c r="AR265" s="108">
        <f>PKG!AS277</f>
        <v>0</v>
      </c>
      <c r="AS265" s="108">
        <f>PKG!AT277</f>
        <v>0</v>
      </c>
      <c r="AT265" s="108">
        <f>PKG!AU277</f>
        <v>0</v>
      </c>
      <c r="AU265" s="108">
        <f>PKG!AV277</f>
        <v>0</v>
      </c>
      <c r="AV265" s="108">
        <f>PKG!AW277</f>
        <v>0</v>
      </c>
      <c r="AW265" s="108">
        <f>PKG!AX277</f>
        <v>0</v>
      </c>
    </row>
    <row r="266" spans="1:49" x14ac:dyDescent="0.25">
      <c r="A266" s="108">
        <f>PKG!B278</f>
        <v>265</v>
      </c>
      <c r="B266" s="108">
        <f>PKG!C278</f>
        <v>0</v>
      </c>
      <c r="C266" s="108">
        <f>PKG!D278</f>
        <v>0</v>
      </c>
      <c r="D266" s="108">
        <f>PKG!E278</f>
        <v>0</v>
      </c>
      <c r="E266" s="108" t="str">
        <f>PKG!F278</f>
        <v/>
      </c>
      <c r="F266" s="108" t="str">
        <f>PKG!G278</f>
        <v/>
      </c>
      <c r="G266" s="108">
        <f>PKG!H278</f>
        <v>0</v>
      </c>
      <c r="H266" s="108" t="str">
        <f>PKG!I278</f>
        <v/>
      </c>
      <c r="I266" s="108" t="str">
        <f>PKG!J278</f>
        <v/>
      </c>
      <c r="J266" s="108" t="str">
        <f>PKG!K278</f>
        <v/>
      </c>
      <c r="K266" s="108" t="str">
        <f>PKG!L278</f>
        <v/>
      </c>
      <c r="L266" s="108">
        <f>PKG!M278</f>
        <v>0</v>
      </c>
      <c r="M266" s="108">
        <f>PKG!N278</f>
        <v>0</v>
      </c>
      <c r="N266" s="108">
        <f>PKG!O278</f>
        <v>0</v>
      </c>
      <c r="O266" s="108">
        <f>PKG!P278</f>
        <v>0</v>
      </c>
      <c r="P266" s="108">
        <f>PKG!Q278</f>
        <v>0</v>
      </c>
      <c r="Q266" s="108">
        <f>PKG!R278</f>
        <v>0</v>
      </c>
      <c r="R266" s="108">
        <f>PKG!S278</f>
        <v>0</v>
      </c>
      <c r="S266" s="108">
        <f>PKG!T278</f>
        <v>0</v>
      </c>
      <c r="T266" s="108">
        <f>PKG!U278</f>
        <v>0</v>
      </c>
      <c r="U266" s="108">
        <f>PKG!V278</f>
        <v>0</v>
      </c>
      <c r="V266" s="108">
        <f>PKG!W278</f>
        <v>0</v>
      </c>
      <c r="W266" s="108">
        <f>PKG!X278</f>
        <v>0</v>
      </c>
      <c r="X266" s="108">
        <f>PKG!Y278</f>
        <v>0</v>
      </c>
      <c r="Y266" s="108">
        <f>PKG!Z278</f>
        <v>0</v>
      </c>
      <c r="Z266" s="108">
        <f>PKG!AA278</f>
        <v>0</v>
      </c>
      <c r="AA266" s="108">
        <f>PKG!AB278</f>
        <v>0</v>
      </c>
      <c r="AB266" s="108">
        <f>PKG!AC278</f>
        <v>0</v>
      </c>
      <c r="AC266" s="108">
        <f>PKG!AD278</f>
        <v>0</v>
      </c>
      <c r="AD266" s="108">
        <f>PKG!AE278</f>
        <v>0</v>
      </c>
      <c r="AE266" s="108">
        <f>PKG!AF278</f>
        <v>0</v>
      </c>
      <c r="AF266" s="108" t="str">
        <f>PKG!AG278</f>
        <v/>
      </c>
      <c r="AG266" s="108" t="str">
        <f>PKG!AH278</f>
        <v/>
      </c>
      <c r="AH266" s="108" t="str">
        <f>PKG!AI278</f>
        <v/>
      </c>
      <c r="AI266" s="108" t="str">
        <f>PKG!AJ278</f>
        <v/>
      </c>
      <c r="AJ266" s="108">
        <f>PKG!AK278</f>
        <v>0</v>
      </c>
      <c r="AK266" s="108">
        <f>PKG!AL278</f>
        <v>0</v>
      </c>
      <c r="AL266" s="108">
        <f>PKG!AM278</f>
        <v>0</v>
      </c>
      <c r="AM266" s="108">
        <f>PKG!AN278</f>
        <v>0</v>
      </c>
      <c r="AN266" s="108">
        <f>PKG!AO278</f>
        <v>0</v>
      </c>
      <c r="AO266" s="108">
        <f>PKG!AP278</f>
        <v>0</v>
      </c>
      <c r="AP266" s="108">
        <f>PKG!AQ278</f>
        <v>0</v>
      </c>
      <c r="AQ266" s="108">
        <f>PKG!AR278</f>
        <v>0</v>
      </c>
      <c r="AR266" s="108">
        <f>PKG!AS278</f>
        <v>0</v>
      </c>
      <c r="AS266" s="108">
        <f>PKG!AT278</f>
        <v>0</v>
      </c>
      <c r="AT266" s="108">
        <f>PKG!AU278</f>
        <v>0</v>
      </c>
      <c r="AU266" s="108">
        <f>PKG!AV278</f>
        <v>0</v>
      </c>
      <c r="AV266" s="108">
        <f>PKG!AW278</f>
        <v>0</v>
      </c>
      <c r="AW266" s="108">
        <f>PKG!AX278</f>
        <v>0</v>
      </c>
    </row>
    <row r="267" spans="1:49" x14ac:dyDescent="0.25">
      <c r="A267" s="108">
        <f>PKG!B279</f>
        <v>266</v>
      </c>
      <c r="B267" s="108">
        <f>PKG!C279</f>
        <v>0</v>
      </c>
      <c r="C267" s="108">
        <f>PKG!D279</f>
        <v>0</v>
      </c>
      <c r="D267" s="108">
        <f>PKG!E279</f>
        <v>0</v>
      </c>
      <c r="E267" s="108" t="str">
        <f>PKG!F279</f>
        <v/>
      </c>
      <c r="F267" s="108" t="str">
        <f>PKG!G279</f>
        <v/>
      </c>
      <c r="G267" s="108">
        <f>PKG!H279</f>
        <v>0</v>
      </c>
      <c r="H267" s="108" t="str">
        <f>PKG!I279</f>
        <v/>
      </c>
      <c r="I267" s="108" t="str">
        <f>PKG!J279</f>
        <v/>
      </c>
      <c r="J267" s="108" t="str">
        <f>PKG!K279</f>
        <v/>
      </c>
      <c r="K267" s="108" t="str">
        <f>PKG!L279</f>
        <v/>
      </c>
      <c r="L267" s="108">
        <f>PKG!M279</f>
        <v>0</v>
      </c>
      <c r="M267" s="108">
        <f>PKG!N279</f>
        <v>0</v>
      </c>
      <c r="N267" s="108">
        <f>PKG!O279</f>
        <v>0</v>
      </c>
      <c r="O267" s="108">
        <f>PKG!P279</f>
        <v>0</v>
      </c>
      <c r="P267" s="108">
        <f>PKG!Q279</f>
        <v>0</v>
      </c>
      <c r="Q267" s="108">
        <f>PKG!R279</f>
        <v>0</v>
      </c>
      <c r="R267" s="108">
        <f>PKG!S279</f>
        <v>0</v>
      </c>
      <c r="S267" s="108">
        <f>PKG!T279</f>
        <v>0</v>
      </c>
      <c r="T267" s="108">
        <f>PKG!U279</f>
        <v>0</v>
      </c>
      <c r="U267" s="108">
        <f>PKG!V279</f>
        <v>0</v>
      </c>
      <c r="V267" s="108">
        <f>PKG!W279</f>
        <v>0</v>
      </c>
      <c r="W267" s="108">
        <f>PKG!X279</f>
        <v>0</v>
      </c>
      <c r="X267" s="108">
        <f>PKG!Y279</f>
        <v>0</v>
      </c>
      <c r="Y267" s="108">
        <f>PKG!Z279</f>
        <v>0</v>
      </c>
      <c r="Z267" s="108">
        <f>PKG!AA279</f>
        <v>0</v>
      </c>
      <c r="AA267" s="108">
        <f>PKG!AB279</f>
        <v>0</v>
      </c>
      <c r="AB267" s="108">
        <f>PKG!AC279</f>
        <v>0</v>
      </c>
      <c r="AC267" s="108">
        <f>PKG!AD279</f>
        <v>0</v>
      </c>
      <c r="AD267" s="108">
        <f>PKG!AE279</f>
        <v>0</v>
      </c>
      <c r="AE267" s="108">
        <f>PKG!AF279</f>
        <v>0</v>
      </c>
      <c r="AF267" s="108" t="str">
        <f>PKG!AG279</f>
        <v/>
      </c>
      <c r="AG267" s="108" t="str">
        <f>PKG!AH279</f>
        <v/>
      </c>
      <c r="AH267" s="108" t="str">
        <f>PKG!AI279</f>
        <v/>
      </c>
      <c r="AI267" s="108" t="str">
        <f>PKG!AJ279</f>
        <v/>
      </c>
      <c r="AJ267" s="108">
        <f>PKG!AK279</f>
        <v>0</v>
      </c>
      <c r="AK267" s="108">
        <f>PKG!AL279</f>
        <v>0</v>
      </c>
      <c r="AL267" s="108">
        <f>PKG!AM279</f>
        <v>0</v>
      </c>
      <c r="AM267" s="108">
        <f>PKG!AN279</f>
        <v>0</v>
      </c>
      <c r="AN267" s="108">
        <f>PKG!AO279</f>
        <v>0</v>
      </c>
      <c r="AO267" s="108">
        <f>PKG!AP279</f>
        <v>0</v>
      </c>
      <c r="AP267" s="108">
        <f>PKG!AQ279</f>
        <v>0</v>
      </c>
      <c r="AQ267" s="108">
        <f>PKG!AR279</f>
        <v>0</v>
      </c>
      <c r="AR267" s="108">
        <f>PKG!AS279</f>
        <v>0</v>
      </c>
      <c r="AS267" s="108">
        <f>PKG!AT279</f>
        <v>0</v>
      </c>
      <c r="AT267" s="108">
        <f>PKG!AU279</f>
        <v>0</v>
      </c>
      <c r="AU267" s="108">
        <f>PKG!AV279</f>
        <v>0</v>
      </c>
      <c r="AV267" s="108">
        <f>PKG!AW279</f>
        <v>0</v>
      </c>
      <c r="AW267" s="108">
        <f>PKG!AX279</f>
        <v>0</v>
      </c>
    </row>
    <row r="268" spans="1:49" x14ac:dyDescent="0.25">
      <c r="A268" s="108">
        <f>PKG!B280</f>
        <v>267</v>
      </c>
      <c r="B268" s="108">
        <f>PKG!C280</f>
        <v>0</v>
      </c>
      <c r="C268" s="108">
        <f>PKG!D280</f>
        <v>0</v>
      </c>
      <c r="D268" s="108">
        <f>PKG!E280</f>
        <v>0</v>
      </c>
      <c r="E268" s="108" t="str">
        <f>PKG!F280</f>
        <v/>
      </c>
      <c r="F268" s="108" t="str">
        <f>PKG!G280</f>
        <v/>
      </c>
      <c r="G268" s="108">
        <f>PKG!H280</f>
        <v>0</v>
      </c>
      <c r="H268" s="108" t="str">
        <f>PKG!I280</f>
        <v/>
      </c>
      <c r="I268" s="108" t="str">
        <f>PKG!J280</f>
        <v/>
      </c>
      <c r="J268" s="108" t="str">
        <f>PKG!K280</f>
        <v/>
      </c>
      <c r="K268" s="108" t="str">
        <f>PKG!L280</f>
        <v/>
      </c>
      <c r="L268" s="108">
        <f>PKG!M280</f>
        <v>0</v>
      </c>
      <c r="M268" s="108">
        <f>PKG!N280</f>
        <v>0</v>
      </c>
      <c r="N268" s="108">
        <f>PKG!O280</f>
        <v>0</v>
      </c>
      <c r="O268" s="108">
        <f>PKG!P280</f>
        <v>0</v>
      </c>
      <c r="P268" s="108">
        <f>PKG!Q280</f>
        <v>0</v>
      </c>
      <c r="Q268" s="108">
        <f>PKG!R280</f>
        <v>0</v>
      </c>
      <c r="R268" s="108">
        <f>PKG!S280</f>
        <v>0</v>
      </c>
      <c r="S268" s="108">
        <f>PKG!T280</f>
        <v>0</v>
      </c>
      <c r="T268" s="108">
        <f>PKG!U280</f>
        <v>0</v>
      </c>
      <c r="U268" s="108">
        <f>PKG!V280</f>
        <v>0</v>
      </c>
      <c r="V268" s="108">
        <f>PKG!W280</f>
        <v>0</v>
      </c>
      <c r="W268" s="108">
        <f>PKG!X280</f>
        <v>0</v>
      </c>
      <c r="X268" s="108">
        <f>PKG!Y280</f>
        <v>0</v>
      </c>
      <c r="Y268" s="108">
        <f>PKG!Z280</f>
        <v>0</v>
      </c>
      <c r="Z268" s="108">
        <f>PKG!AA280</f>
        <v>0</v>
      </c>
      <c r="AA268" s="108">
        <f>PKG!AB280</f>
        <v>0</v>
      </c>
      <c r="AB268" s="108">
        <f>PKG!AC280</f>
        <v>0</v>
      </c>
      <c r="AC268" s="108">
        <f>PKG!AD280</f>
        <v>0</v>
      </c>
      <c r="AD268" s="108">
        <f>PKG!AE280</f>
        <v>0</v>
      </c>
      <c r="AE268" s="108">
        <f>PKG!AF280</f>
        <v>0</v>
      </c>
      <c r="AF268" s="108" t="str">
        <f>PKG!AG280</f>
        <v/>
      </c>
      <c r="AG268" s="108" t="str">
        <f>PKG!AH280</f>
        <v/>
      </c>
      <c r="AH268" s="108" t="str">
        <f>PKG!AI280</f>
        <v/>
      </c>
      <c r="AI268" s="108" t="str">
        <f>PKG!AJ280</f>
        <v/>
      </c>
      <c r="AJ268" s="108">
        <f>PKG!AK280</f>
        <v>0</v>
      </c>
      <c r="AK268" s="108">
        <f>PKG!AL280</f>
        <v>0</v>
      </c>
      <c r="AL268" s="108">
        <f>PKG!AM280</f>
        <v>0</v>
      </c>
      <c r="AM268" s="108">
        <f>PKG!AN280</f>
        <v>0</v>
      </c>
      <c r="AN268" s="108">
        <f>PKG!AO280</f>
        <v>0</v>
      </c>
      <c r="AO268" s="108">
        <f>PKG!AP280</f>
        <v>0</v>
      </c>
      <c r="AP268" s="108">
        <f>PKG!AQ280</f>
        <v>0</v>
      </c>
      <c r="AQ268" s="108">
        <f>PKG!AR280</f>
        <v>0</v>
      </c>
      <c r="AR268" s="108">
        <f>PKG!AS280</f>
        <v>0</v>
      </c>
      <c r="AS268" s="108">
        <f>PKG!AT280</f>
        <v>0</v>
      </c>
      <c r="AT268" s="108">
        <f>PKG!AU280</f>
        <v>0</v>
      </c>
      <c r="AU268" s="108">
        <f>PKG!AV280</f>
        <v>0</v>
      </c>
      <c r="AV268" s="108">
        <f>PKG!AW280</f>
        <v>0</v>
      </c>
      <c r="AW268" s="108">
        <f>PKG!AX280</f>
        <v>0</v>
      </c>
    </row>
    <row r="269" spans="1:49" x14ac:dyDescent="0.25">
      <c r="A269" s="108">
        <f>PKG!B281</f>
        <v>268</v>
      </c>
      <c r="B269" s="108">
        <f>PKG!C281</f>
        <v>0</v>
      </c>
      <c r="C269" s="108">
        <f>PKG!D281</f>
        <v>0</v>
      </c>
      <c r="D269" s="108">
        <f>PKG!E281</f>
        <v>0</v>
      </c>
      <c r="E269" s="108" t="str">
        <f>PKG!F281</f>
        <v/>
      </c>
      <c r="F269" s="108" t="str">
        <f>PKG!G281</f>
        <v/>
      </c>
      <c r="G269" s="108">
        <f>PKG!H281</f>
        <v>0</v>
      </c>
      <c r="H269" s="108" t="str">
        <f>PKG!I281</f>
        <v/>
      </c>
      <c r="I269" s="108" t="str">
        <f>PKG!J281</f>
        <v/>
      </c>
      <c r="J269" s="108" t="str">
        <f>PKG!K281</f>
        <v/>
      </c>
      <c r="K269" s="108" t="str">
        <f>PKG!L281</f>
        <v/>
      </c>
      <c r="L269" s="108">
        <f>PKG!M281</f>
        <v>0</v>
      </c>
      <c r="M269" s="108">
        <f>PKG!N281</f>
        <v>0</v>
      </c>
      <c r="N269" s="108">
        <f>PKG!O281</f>
        <v>0</v>
      </c>
      <c r="O269" s="108">
        <f>PKG!P281</f>
        <v>0</v>
      </c>
      <c r="P269" s="108">
        <f>PKG!Q281</f>
        <v>0</v>
      </c>
      <c r="Q269" s="108">
        <f>PKG!R281</f>
        <v>0</v>
      </c>
      <c r="R269" s="108">
        <f>PKG!S281</f>
        <v>0</v>
      </c>
      <c r="S269" s="108">
        <f>PKG!T281</f>
        <v>0</v>
      </c>
      <c r="T269" s="108">
        <f>PKG!U281</f>
        <v>0</v>
      </c>
      <c r="U269" s="108">
        <f>PKG!V281</f>
        <v>0</v>
      </c>
      <c r="V269" s="108">
        <f>PKG!W281</f>
        <v>0</v>
      </c>
      <c r="W269" s="108">
        <f>PKG!X281</f>
        <v>0</v>
      </c>
      <c r="X269" s="108">
        <f>PKG!Y281</f>
        <v>0</v>
      </c>
      <c r="Y269" s="108">
        <f>PKG!Z281</f>
        <v>0</v>
      </c>
      <c r="Z269" s="108">
        <f>PKG!AA281</f>
        <v>0</v>
      </c>
      <c r="AA269" s="108">
        <f>PKG!AB281</f>
        <v>0</v>
      </c>
      <c r="AB269" s="108">
        <f>PKG!AC281</f>
        <v>0</v>
      </c>
      <c r="AC269" s="108">
        <f>PKG!AD281</f>
        <v>0</v>
      </c>
      <c r="AD269" s="108">
        <f>PKG!AE281</f>
        <v>0</v>
      </c>
      <c r="AE269" s="108">
        <f>PKG!AF281</f>
        <v>0</v>
      </c>
      <c r="AF269" s="108" t="str">
        <f>PKG!AG281</f>
        <v/>
      </c>
      <c r="AG269" s="108" t="str">
        <f>PKG!AH281</f>
        <v/>
      </c>
      <c r="AH269" s="108" t="str">
        <f>PKG!AI281</f>
        <v/>
      </c>
      <c r="AI269" s="108" t="str">
        <f>PKG!AJ281</f>
        <v/>
      </c>
      <c r="AJ269" s="108">
        <f>PKG!AK281</f>
        <v>0</v>
      </c>
      <c r="AK269" s="108">
        <f>PKG!AL281</f>
        <v>0</v>
      </c>
      <c r="AL269" s="108">
        <f>PKG!AM281</f>
        <v>0</v>
      </c>
      <c r="AM269" s="108">
        <f>PKG!AN281</f>
        <v>0</v>
      </c>
      <c r="AN269" s="108">
        <f>PKG!AO281</f>
        <v>0</v>
      </c>
      <c r="AO269" s="108">
        <f>PKG!AP281</f>
        <v>0</v>
      </c>
      <c r="AP269" s="108">
        <f>PKG!AQ281</f>
        <v>0</v>
      </c>
      <c r="AQ269" s="108">
        <f>PKG!AR281</f>
        <v>0</v>
      </c>
      <c r="AR269" s="108">
        <f>PKG!AS281</f>
        <v>0</v>
      </c>
      <c r="AS269" s="108">
        <f>PKG!AT281</f>
        <v>0</v>
      </c>
      <c r="AT269" s="108">
        <f>PKG!AU281</f>
        <v>0</v>
      </c>
      <c r="AU269" s="108">
        <f>PKG!AV281</f>
        <v>0</v>
      </c>
      <c r="AV269" s="108">
        <f>PKG!AW281</f>
        <v>0</v>
      </c>
      <c r="AW269" s="108">
        <f>PKG!AX281</f>
        <v>0</v>
      </c>
    </row>
    <row r="270" spans="1:49" x14ac:dyDescent="0.25">
      <c r="A270" s="108">
        <f>PKG!B282</f>
        <v>269</v>
      </c>
      <c r="B270" s="108">
        <f>PKG!C282</f>
        <v>0</v>
      </c>
      <c r="C270" s="108">
        <f>PKG!D282</f>
        <v>0</v>
      </c>
      <c r="D270" s="108">
        <f>PKG!E282</f>
        <v>0</v>
      </c>
      <c r="E270" s="108" t="str">
        <f>PKG!F282</f>
        <v/>
      </c>
      <c r="F270" s="108" t="str">
        <f>PKG!G282</f>
        <v/>
      </c>
      <c r="G270" s="108">
        <f>PKG!H282</f>
        <v>0</v>
      </c>
      <c r="H270" s="108" t="str">
        <f>PKG!I282</f>
        <v/>
      </c>
      <c r="I270" s="108" t="str">
        <f>PKG!J282</f>
        <v/>
      </c>
      <c r="J270" s="108" t="str">
        <f>PKG!K282</f>
        <v/>
      </c>
      <c r="K270" s="108" t="str">
        <f>PKG!L282</f>
        <v/>
      </c>
      <c r="L270" s="108">
        <f>PKG!M282</f>
        <v>0</v>
      </c>
      <c r="M270" s="108">
        <f>PKG!N282</f>
        <v>0</v>
      </c>
      <c r="N270" s="108">
        <f>PKG!O282</f>
        <v>0</v>
      </c>
      <c r="O270" s="108">
        <f>PKG!P282</f>
        <v>0</v>
      </c>
      <c r="P270" s="108">
        <f>PKG!Q282</f>
        <v>0</v>
      </c>
      <c r="Q270" s="108">
        <f>PKG!R282</f>
        <v>0</v>
      </c>
      <c r="R270" s="108">
        <f>PKG!S282</f>
        <v>0</v>
      </c>
      <c r="S270" s="108">
        <f>PKG!T282</f>
        <v>0</v>
      </c>
      <c r="T270" s="108">
        <f>PKG!U282</f>
        <v>0</v>
      </c>
      <c r="U270" s="108">
        <f>PKG!V282</f>
        <v>0</v>
      </c>
      <c r="V270" s="108">
        <f>PKG!W282</f>
        <v>0</v>
      </c>
      <c r="W270" s="108">
        <f>PKG!X282</f>
        <v>0</v>
      </c>
      <c r="X270" s="108">
        <f>PKG!Y282</f>
        <v>0</v>
      </c>
      <c r="Y270" s="108">
        <f>PKG!Z282</f>
        <v>0</v>
      </c>
      <c r="Z270" s="108">
        <f>PKG!AA282</f>
        <v>0</v>
      </c>
      <c r="AA270" s="108">
        <f>PKG!AB282</f>
        <v>0</v>
      </c>
      <c r="AB270" s="108">
        <f>PKG!AC282</f>
        <v>0</v>
      </c>
      <c r="AC270" s="108">
        <f>PKG!AD282</f>
        <v>0</v>
      </c>
      <c r="AD270" s="108">
        <f>PKG!AE282</f>
        <v>0</v>
      </c>
      <c r="AE270" s="108">
        <f>PKG!AF282</f>
        <v>0</v>
      </c>
      <c r="AF270" s="108" t="str">
        <f>PKG!AG282</f>
        <v/>
      </c>
      <c r="AG270" s="108" t="str">
        <f>PKG!AH282</f>
        <v/>
      </c>
      <c r="AH270" s="108" t="str">
        <f>PKG!AI282</f>
        <v/>
      </c>
      <c r="AI270" s="108" t="str">
        <f>PKG!AJ282</f>
        <v/>
      </c>
      <c r="AJ270" s="108">
        <f>PKG!AK282</f>
        <v>0</v>
      </c>
      <c r="AK270" s="108">
        <f>PKG!AL282</f>
        <v>0</v>
      </c>
      <c r="AL270" s="108">
        <f>PKG!AM282</f>
        <v>0</v>
      </c>
      <c r="AM270" s="108">
        <f>PKG!AN282</f>
        <v>0</v>
      </c>
      <c r="AN270" s="108">
        <f>PKG!AO282</f>
        <v>0</v>
      </c>
      <c r="AO270" s="108">
        <f>PKG!AP282</f>
        <v>0</v>
      </c>
      <c r="AP270" s="108">
        <f>PKG!AQ282</f>
        <v>0</v>
      </c>
      <c r="AQ270" s="108">
        <f>PKG!AR282</f>
        <v>0</v>
      </c>
      <c r="AR270" s="108">
        <f>PKG!AS282</f>
        <v>0</v>
      </c>
      <c r="AS270" s="108">
        <f>PKG!AT282</f>
        <v>0</v>
      </c>
      <c r="AT270" s="108">
        <f>PKG!AU282</f>
        <v>0</v>
      </c>
      <c r="AU270" s="108">
        <f>PKG!AV282</f>
        <v>0</v>
      </c>
      <c r="AV270" s="108">
        <f>PKG!AW282</f>
        <v>0</v>
      </c>
      <c r="AW270" s="108">
        <f>PKG!AX282</f>
        <v>0</v>
      </c>
    </row>
    <row r="271" spans="1:49" x14ac:dyDescent="0.25">
      <c r="A271" s="108">
        <f>PKG!B283</f>
        <v>270</v>
      </c>
      <c r="B271" s="108">
        <f>PKG!C283</f>
        <v>0</v>
      </c>
      <c r="C271" s="108">
        <f>PKG!D283</f>
        <v>0</v>
      </c>
      <c r="D271" s="108">
        <f>PKG!E283</f>
        <v>0</v>
      </c>
      <c r="E271" s="108" t="str">
        <f>PKG!F283</f>
        <v/>
      </c>
      <c r="F271" s="108" t="str">
        <f>PKG!G283</f>
        <v/>
      </c>
      <c r="G271" s="108">
        <f>PKG!H283</f>
        <v>0</v>
      </c>
      <c r="H271" s="108" t="str">
        <f>PKG!I283</f>
        <v/>
      </c>
      <c r="I271" s="108" t="str">
        <f>PKG!J283</f>
        <v/>
      </c>
      <c r="J271" s="108" t="str">
        <f>PKG!K283</f>
        <v/>
      </c>
      <c r="K271" s="108" t="str">
        <f>PKG!L283</f>
        <v/>
      </c>
      <c r="L271" s="108">
        <f>PKG!M283</f>
        <v>0</v>
      </c>
      <c r="M271" s="108">
        <f>PKG!N283</f>
        <v>0</v>
      </c>
      <c r="N271" s="108">
        <f>PKG!O283</f>
        <v>0</v>
      </c>
      <c r="O271" s="108">
        <f>PKG!P283</f>
        <v>0</v>
      </c>
      <c r="P271" s="108">
        <f>PKG!Q283</f>
        <v>0</v>
      </c>
      <c r="Q271" s="108">
        <f>PKG!R283</f>
        <v>0</v>
      </c>
      <c r="R271" s="108">
        <f>PKG!S283</f>
        <v>0</v>
      </c>
      <c r="S271" s="108">
        <f>PKG!T283</f>
        <v>0</v>
      </c>
      <c r="T271" s="108">
        <f>PKG!U283</f>
        <v>0</v>
      </c>
      <c r="U271" s="108">
        <f>PKG!V283</f>
        <v>0</v>
      </c>
      <c r="V271" s="108">
        <f>PKG!W283</f>
        <v>0</v>
      </c>
      <c r="W271" s="108">
        <f>PKG!X283</f>
        <v>0</v>
      </c>
      <c r="X271" s="108">
        <f>PKG!Y283</f>
        <v>0</v>
      </c>
      <c r="Y271" s="108">
        <f>PKG!Z283</f>
        <v>0</v>
      </c>
      <c r="Z271" s="108">
        <f>PKG!AA283</f>
        <v>0</v>
      </c>
      <c r="AA271" s="108">
        <f>PKG!AB283</f>
        <v>0</v>
      </c>
      <c r="AB271" s="108">
        <f>PKG!AC283</f>
        <v>0</v>
      </c>
      <c r="AC271" s="108">
        <f>PKG!AD283</f>
        <v>0</v>
      </c>
      <c r="AD271" s="108">
        <f>PKG!AE283</f>
        <v>0</v>
      </c>
      <c r="AE271" s="108">
        <f>PKG!AF283</f>
        <v>0</v>
      </c>
      <c r="AF271" s="108" t="str">
        <f>PKG!AG283</f>
        <v/>
      </c>
      <c r="AG271" s="108" t="str">
        <f>PKG!AH283</f>
        <v/>
      </c>
      <c r="AH271" s="108" t="str">
        <f>PKG!AI283</f>
        <v/>
      </c>
      <c r="AI271" s="108" t="str">
        <f>PKG!AJ283</f>
        <v/>
      </c>
      <c r="AJ271" s="108">
        <f>PKG!AK283</f>
        <v>0</v>
      </c>
      <c r="AK271" s="108">
        <f>PKG!AL283</f>
        <v>0</v>
      </c>
      <c r="AL271" s="108">
        <f>PKG!AM283</f>
        <v>0</v>
      </c>
      <c r="AM271" s="108">
        <f>PKG!AN283</f>
        <v>0</v>
      </c>
      <c r="AN271" s="108">
        <f>PKG!AO283</f>
        <v>0</v>
      </c>
      <c r="AO271" s="108">
        <f>PKG!AP283</f>
        <v>0</v>
      </c>
      <c r="AP271" s="108">
        <f>PKG!AQ283</f>
        <v>0</v>
      </c>
      <c r="AQ271" s="108">
        <f>PKG!AR283</f>
        <v>0</v>
      </c>
      <c r="AR271" s="108">
        <f>PKG!AS283</f>
        <v>0</v>
      </c>
      <c r="AS271" s="108">
        <f>PKG!AT283</f>
        <v>0</v>
      </c>
      <c r="AT271" s="108">
        <f>PKG!AU283</f>
        <v>0</v>
      </c>
      <c r="AU271" s="108">
        <f>PKG!AV283</f>
        <v>0</v>
      </c>
      <c r="AV271" s="108">
        <f>PKG!AW283</f>
        <v>0</v>
      </c>
      <c r="AW271" s="108">
        <f>PKG!AX283</f>
        <v>0</v>
      </c>
    </row>
    <row r="272" spans="1:49" x14ac:dyDescent="0.25">
      <c r="A272" s="108">
        <f>PKG!B284</f>
        <v>271</v>
      </c>
      <c r="B272" s="108">
        <f>PKG!C284</f>
        <v>0</v>
      </c>
      <c r="C272" s="108">
        <f>PKG!D284</f>
        <v>0</v>
      </c>
      <c r="D272" s="108">
        <f>PKG!E284</f>
        <v>0</v>
      </c>
      <c r="E272" s="108" t="str">
        <f>PKG!F284</f>
        <v/>
      </c>
      <c r="F272" s="108" t="str">
        <f>PKG!G284</f>
        <v/>
      </c>
      <c r="G272" s="108">
        <f>PKG!H284</f>
        <v>0</v>
      </c>
      <c r="H272" s="108" t="str">
        <f>PKG!I284</f>
        <v/>
      </c>
      <c r="I272" s="108" t="str">
        <f>PKG!J284</f>
        <v/>
      </c>
      <c r="J272" s="108" t="str">
        <f>PKG!K284</f>
        <v/>
      </c>
      <c r="K272" s="108" t="str">
        <f>PKG!L284</f>
        <v/>
      </c>
      <c r="L272" s="108">
        <f>PKG!M284</f>
        <v>0</v>
      </c>
      <c r="M272" s="108">
        <f>PKG!N284</f>
        <v>0</v>
      </c>
      <c r="N272" s="108">
        <f>PKG!O284</f>
        <v>0</v>
      </c>
      <c r="O272" s="108">
        <f>PKG!P284</f>
        <v>0</v>
      </c>
      <c r="P272" s="108">
        <f>PKG!Q284</f>
        <v>0</v>
      </c>
      <c r="Q272" s="108">
        <f>PKG!R284</f>
        <v>0</v>
      </c>
      <c r="R272" s="108">
        <f>PKG!S284</f>
        <v>0</v>
      </c>
      <c r="S272" s="108">
        <f>PKG!T284</f>
        <v>0</v>
      </c>
      <c r="T272" s="108">
        <f>PKG!U284</f>
        <v>0</v>
      </c>
      <c r="U272" s="108">
        <f>PKG!V284</f>
        <v>0</v>
      </c>
      <c r="V272" s="108">
        <f>PKG!W284</f>
        <v>0</v>
      </c>
      <c r="W272" s="108">
        <f>PKG!X284</f>
        <v>0</v>
      </c>
      <c r="X272" s="108">
        <f>PKG!Y284</f>
        <v>0</v>
      </c>
      <c r="Y272" s="108">
        <f>PKG!Z284</f>
        <v>0</v>
      </c>
      <c r="Z272" s="108">
        <f>PKG!AA284</f>
        <v>0</v>
      </c>
      <c r="AA272" s="108">
        <f>PKG!AB284</f>
        <v>0</v>
      </c>
      <c r="AB272" s="108">
        <f>PKG!AC284</f>
        <v>0</v>
      </c>
      <c r="AC272" s="108">
        <f>PKG!AD284</f>
        <v>0</v>
      </c>
      <c r="AD272" s="108">
        <f>PKG!AE284</f>
        <v>0</v>
      </c>
      <c r="AE272" s="108">
        <f>PKG!AF284</f>
        <v>0</v>
      </c>
      <c r="AF272" s="108" t="str">
        <f>PKG!AG284</f>
        <v/>
      </c>
      <c r="AG272" s="108" t="str">
        <f>PKG!AH284</f>
        <v/>
      </c>
      <c r="AH272" s="108" t="str">
        <f>PKG!AI284</f>
        <v/>
      </c>
      <c r="AI272" s="108" t="str">
        <f>PKG!AJ284</f>
        <v/>
      </c>
      <c r="AJ272" s="108">
        <f>PKG!AK284</f>
        <v>0</v>
      </c>
      <c r="AK272" s="108">
        <f>PKG!AL284</f>
        <v>0</v>
      </c>
      <c r="AL272" s="108">
        <f>PKG!AM284</f>
        <v>0</v>
      </c>
      <c r="AM272" s="108">
        <f>PKG!AN284</f>
        <v>0</v>
      </c>
      <c r="AN272" s="108">
        <f>PKG!AO284</f>
        <v>0</v>
      </c>
      <c r="AO272" s="108">
        <f>PKG!AP284</f>
        <v>0</v>
      </c>
      <c r="AP272" s="108">
        <f>PKG!AQ284</f>
        <v>0</v>
      </c>
      <c r="AQ272" s="108">
        <f>PKG!AR284</f>
        <v>0</v>
      </c>
      <c r="AR272" s="108">
        <f>PKG!AS284</f>
        <v>0</v>
      </c>
      <c r="AS272" s="108">
        <f>PKG!AT284</f>
        <v>0</v>
      </c>
      <c r="AT272" s="108">
        <f>PKG!AU284</f>
        <v>0</v>
      </c>
      <c r="AU272" s="108">
        <f>PKG!AV284</f>
        <v>0</v>
      </c>
      <c r="AV272" s="108">
        <f>PKG!AW284</f>
        <v>0</v>
      </c>
      <c r="AW272" s="108">
        <f>PKG!AX284</f>
        <v>0</v>
      </c>
    </row>
    <row r="273" spans="1:49" x14ac:dyDescent="0.25">
      <c r="A273" s="108">
        <f>PKG!B285</f>
        <v>272</v>
      </c>
      <c r="B273" s="108">
        <f>PKG!C285</f>
        <v>0</v>
      </c>
      <c r="C273" s="108">
        <f>PKG!D285</f>
        <v>0</v>
      </c>
      <c r="D273" s="108">
        <f>PKG!E285</f>
        <v>0</v>
      </c>
      <c r="E273" s="108" t="str">
        <f>PKG!F285</f>
        <v/>
      </c>
      <c r="F273" s="108" t="str">
        <f>PKG!G285</f>
        <v/>
      </c>
      <c r="G273" s="108">
        <f>PKG!H285</f>
        <v>0</v>
      </c>
      <c r="H273" s="108" t="str">
        <f>PKG!I285</f>
        <v/>
      </c>
      <c r="I273" s="108" t="str">
        <f>PKG!J285</f>
        <v/>
      </c>
      <c r="J273" s="108" t="str">
        <f>PKG!K285</f>
        <v/>
      </c>
      <c r="K273" s="108" t="str">
        <f>PKG!L285</f>
        <v/>
      </c>
      <c r="L273" s="108">
        <f>PKG!M285</f>
        <v>0</v>
      </c>
      <c r="M273" s="108">
        <f>PKG!N285</f>
        <v>0</v>
      </c>
      <c r="N273" s="108">
        <f>PKG!O285</f>
        <v>0</v>
      </c>
      <c r="O273" s="108">
        <f>PKG!P285</f>
        <v>0</v>
      </c>
      <c r="P273" s="108">
        <f>PKG!Q285</f>
        <v>0</v>
      </c>
      <c r="Q273" s="108">
        <f>PKG!R285</f>
        <v>0</v>
      </c>
      <c r="R273" s="108">
        <f>PKG!S285</f>
        <v>0</v>
      </c>
      <c r="S273" s="108">
        <f>PKG!T285</f>
        <v>0</v>
      </c>
      <c r="T273" s="108">
        <f>PKG!U285</f>
        <v>0</v>
      </c>
      <c r="U273" s="108">
        <f>PKG!V285</f>
        <v>0</v>
      </c>
      <c r="V273" s="108">
        <f>PKG!W285</f>
        <v>0</v>
      </c>
      <c r="W273" s="108">
        <f>PKG!X285</f>
        <v>0</v>
      </c>
      <c r="X273" s="108">
        <f>PKG!Y285</f>
        <v>0</v>
      </c>
      <c r="Y273" s="108">
        <f>PKG!Z285</f>
        <v>0</v>
      </c>
      <c r="Z273" s="108">
        <f>PKG!AA285</f>
        <v>0</v>
      </c>
      <c r="AA273" s="108">
        <f>PKG!AB285</f>
        <v>0</v>
      </c>
      <c r="AB273" s="108">
        <f>PKG!AC285</f>
        <v>0</v>
      </c>
      <c r="AC273" s="108">
        <f>PKG!AD285</f>
        <v>0</v>
      </c>
      <c r="AD273" s="108">
        <f>PKG!AE285</f>
        <v>0</v>
      </c>
      <c r="AE273" s="108">
        <f>PKG!AF285</f>
        <v>0</v>
      </c>
      <c r="AF273" s="108" t="str">
        <f>PKG!AG285</f>
        <v/>
      </c>
      <c r="AG273" s="108" t="str">
        <f>PKG!AH285</f>
        <v/>
      </c>
      <c r="AH273" s="108" t="str">
        <f>PKG!AI285</f>
        <v/>
      </c>
      <c r="AI273" s="108" t="str">
        <f>PKG!AJ285</f>
        <v/>
      </c>
      <c r="AJ273" s="108">
        <f>PKG!AK285</f>
        <v>0</v>
      </c>
      <c r="AK273" s="108">
        <f>PKG!AL285</f>
        <v>0</v>
      </c>
      <c r="AL273" s="108">
        <f>PKG!AM285</f>
        <v>0</v>
      </c>
      <c r="AM273" s="108">
        <f>PKG!AN285</f>
        <v>0</v>
      </c>
      <c r="AN273" s="108">
        <f>PKG!AO285</f>
        <v>0</v>
      </c>
      <c r="AO273" s="108">
        <f>PKG!AP285</f>
        <v>0</v>
      </c>
      <c r="AP273" s="108">
        <f>PKG!AQ285</f>
        <v>0</v>
      </c>
      <c r="AQ273" s="108">
        <f>PKG!AR285</f>
        <v>0</v>
      </c>
      <c r="AR273" s="108">
        <f>PKG!AS285</f>
        <v>0</v>
      </c>
      <c r="AS273" s="108">
        <f>PKG!AT285</f>
        <v>0</v>
      </c>
      <c r="AT273" s="108">
        <f>PKG!AU285</f>
        <v>0</v>
      </c>
      <c r="AU273" s="108">
        <f>PKG!AV285</f>
        <v>0</v>
      </c>
      <c r="AV273" s="108">
        <f>PKG!AW285</f>
        <v>0</v>
      </c>
      <c r="AW273" s="108">
        <f>PKG!AX285</f>
        <v>0</v>
      </c>
    </row>
    <row r="274" spans="1:49" x14ac:dyDescent="0.25">
      <c r="A274" s="108">
        <f>PKG!B286</f>
        <v>273</v>
      </c>
      <c r="B274" s="108">
        <f>PKG!C286</f>
        <v>0</v>
      </c>
      <c r="C274" s="108">
        <f>PKG!D286</f>
        <v>0</v>
      </c>
      <c r="D274" s="108">
        <f>PKG!E286</f>
        <v>0</v>
      </c>
      <c r="E274" s="108" t="str">
        <f>PKG!F286</f>
        <v/>
      </c>
      <c r="F274" s="108" t="str">
        <f>PKG!G286</f>
        <v/>
      </c>
      <c r="G274" s="108">
        <f>PKG!H286</f>
        <v>0</v>
      </c>
      <c r="H274" s="108" t="str">
        <f>PKG!I286</f>
        <v/>
      </c>
      <c r="I274" s="108" t="str">
        <f>PKG!J286</f>
        <v/>
      </c>
      <c r="J274" s="108" t="str">
        <f>PKG!K286</f>
        <v/>
      </c>
      <c r="K274" s="108" t="str">
        <f>PKG!L286</f>
        <v/>
      </c>
      <c r="L274" s="108">
        <f>PKG!M286</f>
        <v>0</v>
      </c>
      <c r="M274" s="108">
        <f>PKG!N286</f>
        <v>0</v>
      </c>
      <c r="N274" s="108">
        <f>PKG!O286</f>
        <v>0</v>
      </c>
      <c r="O274" s="108">
        <f>PKG!P286</f>
        <v>0</v>
      </c>
      <c r="P274" s="108">
        <f>PKG!Q286</f>
        <v>0</v>
      </c>
      <c r="Q274" s="108">
        <f>PKG!R286</f>
        <v>0</v>
      </c>
      <c r="R274" s="108">
        <f>PKG!S286</f>
        <v>0</v>
      </c>
      <c r="S274" s="108">
        <f>PKG!T286</f>
        <v>0</v>
      </c>
      <c r="T274" s="108">
        <f>PKG!U286</f>
        <v>0</v>
      </c>
      <c r="U274" s="108">
        <f>PKG!V286</f>
        <v>0</v>
      </c>
      <c r="V274" s="108">
        <f>PKG!W286</f>
        <v>0</v>
      </c>
      <c r="W274" s="108">
        <f>PKG!X286</f>
        <v>0</v>
      </c>
      <c r="X274" s="108">
        <f>PKG!Y286</f>
        <v>0</v>
      </c>
      <c r="Y274" s="108">
        <f>PKG!Z286</f>
        <v>0</v>
      </c>
      <c r="Z274" s="108">
        <f>PKG!AA286</f>
        <v>0</v>
      </c>
      <c r="AA274" s="108">
        <f>PKG!AB286</f>
        <v>0</v>
      </c>
      <c r="AB274" s="108">
        <f>PKG!AC286</f>
        <v>0</v>
      </c>
      <c r="AC274" s="108">
        <f>PKG!AD286</f>
        <v>0</v>
      </c>
      <c r="AD274" s="108">
        <f>PKG!AE286</f>
        <v>0</v>
      </c>
      <c r="AE274" s="108">
        <f>PKG!AF286</f>
        <v>0</v>
      </c>
      <c r="AF274" s="108" t="str">
        <f>PKG!AG286</f>
        <v/>
      </c>
      <c r="AG274" s="108" t="str">
        <f>PKG!AH286</f>
        <v/>
      </c>
      <c r="AH274" s="108" t="str">
        <f>PKG!AI286</f>
        <v/>
      </c>
      <c r="AI274" s="108" t="str">
        <f>PKG!AJ286</f>
        <v/>
      </c>
      <c r="AJ274" s="108">
        <f>PKG!AK286</f>
        <v>0</v>
      </c>
      <c r="AK274" s="108">
        <f>PKG!AL286</f>
        <v>0</v>
      </c>
      <c r="AL274" s="108">
        <f>PKG!AM286</f>
        <v>0</v>
      </c>
      <c r="AM274" s="108">
        <f>PKG!AN286</f>
        <v>0</v>
      </c>
      <c r="AN274" s="108">
        <f>PKG!AO286</f>
        <v>0</v>
      </c>
      <c r="AO274" s="108">
        <f>PKG!AP286</f>
        <v>0</v>
      </c>
      <c r="AP274" s="108">
        <f>PKG!AQ286</f>
        <v>0</v>
      </c>
      <c r="AQ274" s="108">
        <f>PKG!AR286</f>
        <v>0</v>
      </c>
      <c r="AR274" s="108">
        <f>PKG!AS286</f>
        <v>0</v>
      </c>
      <c r="AS274" s="108">
        <f>PKG!AT286</f>
        <v>0</v>
      </c>
      <c r="AT274" s="108">
        <f>PKG!AU286</f>
        <v>0</v>
      </c>
      <c r="AU274" s="108">
        <f>PKG!AV286</f>
        <v>0</v>
      </c>
      <c r="AV274" s="108">
        <f>PKG!AW286</f>
        <v>0</v>
      </c>
      <c r="AW274" s="108">
        <f>PKG!AX286</f>
        <v>0</v>
      </c>
    </row>
    <row r="275" spans="1:49" x14ac:dyDescent="0.25">
      <c r="A275" s="108">
        <f>PKG!B287</f>
        <v>274</v>
      </c>
      <c r="B275" s="108">
        <f>PKG!C287</f>
        <v>0</v>
      </c>
      <c r="C275" s="108">
        <f>PKG!D287</f>
        <v>0</v>
      </c>
      <c r="D275" s="108">
        <f>PKG!E287</f>
        <v>0</v>
      </c>
      <c r="E275" s="108" t="str">
        <f>PKG!F287</f>
        <v/>
      </c>
      <c r="F275" s="108" t="str">
        <f>PKG!G287</f>
        <v/>
      </c>
      <c r="G275" s="108">
        <f>PKG!H287</f>
        <v>0</v>
      </c>
      <c r="H275" s="108" t="str">
        <f>PKG!I287</f>
        <v/>
      </c>
      <c r="I275" s="108" t="str">
        <f>PKG!J287</f>
        <v/>
      </c>
      <c r="J275" s="108" t="str">
        <f>PKG!K287</f>
        <v/>
      </c>
      <c r="K275" s="108" t="str">
        <f>PKG!L287</f>
        <v/>
      </c>
      <c r="L275" s="108">
        <f>PKG!M287</f>
        <v>0</v>
      </c>
      <c r="M275" s="108">
        <f>PKG!N287</f>
        <v>0</v>
      </c>
      <c r="N275" s="108">
        <f>PKG!O287</f>
        <v>0</v>
      </c>
      <c r="O275" s="108">
        <f>PKG!P287</f>
        <v>0</v>
      </c>
      <c r="P275" s="108">
        <f>PKG!Q287</f>
        <v>0</v>
      </c>
      <c r="Q275" s="108">
        <f>PKG!R287</f>
        <v>0</v>
      </c>
      <c r="R275" s="108">
        <f>PKG!S287</f>
        <v>0</v>
      </c>
      <c r="S275" s="108">
        <f>PKG!T287</f>
        <v>0</v>
      </c>
      <c r="T275" s="108">
        <f>PKG!U287</f>
        <v>0</v>
      </c>
      <c r="U275" s="108">
        <f>PKG!V287</f>
        <v>0</v>
      </c>
      <c r="V275" s="108">
        <f>PKG!W287</f>
        <v>0</v>
      </c>
      <c r="W275" s="108">
        <f>PKG!X287</f>
        <v>0</v>
      </c>
      <c r="X275" s="108">
        <f>PKG!Y287</f>
        <v>0</v>
      </c>
      <c r="Y275" s="108">
        <f>PKG!Z287</f>
        <v>0</v>
      </c>
      <c r="Z275" s="108">
        <f>PKG!AA287</f>
        <v>0</v>
      </c>
      <c r="AA275" s="108">
        <f>PKG!AB287</f>
        <v>0</v>
      </c>
      <c r="AB275" s="108">
        <f>PKG!AC287</f>
        <v>0</v>
      </c>
      <c r="AC275" s="108">
        <f>PKG!AD287</f>
        <v>0</v>
      </c>
      <c r="AD275" s="108">
        <f>PKG!AE287</f>
        <v>0</v>
      </c>
      <c r="AE275" s="108">
        <f>PKG!AF287</f>
        <v>0</v>
      </c>
      <c r="AF275" s="108" t="str">
        <f>PKG!AG287</f>
        <v/>
      </c>
      <c r="AG275" s="108" t="str">
        <f>PKG!AH287</f>
        <v/>
      </c>
      <c r="AH275" s="108" t="str">
        <f>PKG!AI287</f>
        <v/>
      </c>
      <c r="AI275" s="108" t="str">
        <f>PKG!AJ287</f>
        <v/>
      </c>
      <c r="AJ275" s="108">
        <f>PKG!AK287</f>
        <v>0</v>
      </c>
      <c r="AK275" s="108">
        <f>PKG!AL287</f>
        <v>0</v>
      </c>
      <c r="AL275" s="108">
        <f>PKG!AM287</f>
        <v>0</v>
      </c>
      <c r="AM275" s="108">
        <f>PKG!AN287</f>
        <v>0</v>
      </c>
      <c r="AN275" s="108">
        <f>PKG!AO287</f>
        <v>0</v>
      </c>
      <c r="AO275" s="108">
        <f>PKG!AP287</f>
        <v>0</v>
      </c>
      <c r="AP275" s="108">
        <f>PKG!AQ287</f>
        <v>0</v>
      </c>
      <c r="AQ275" s="108">
        <f>PKG!AR287</f>
        <v>0</v>
      </c>
      <c r="AR275" s="108">
        <f>PKG!AS287</f>
        <v>0</v>
      </c>
      <c r="AS275" s="108">
        <f>PKG!AT287</f>
        <v>0</v>
      </c>
      <c r="AT275" s="108">
        <f>PKG!AU287</f>
        <v>0</v>
      </c>
      <c r="AU275" s="108">
        <f>PKG!AV287</f>
        <v>0</v>
      </c>
      <c r="AV275" s="108">
        <f>PKG!AW287</f>
        <v>0</v>
      </c>
      <c r="AW275" s="108">
        <f>PKG!AX287</f>
        <v>0</v>
      </c>
    </row>
    <row r="276" spans="1:49" x14ac:dyDescent="0.25">
      <c r="A276" s="108">
        <f>PKG!B288</f>
        <v>275</v>
      </c>
      <c r="B276" s="108">
        <f>PKG!C288</f>
        <v>0</v>
      </c>
      <c r="C276" s="108">
        <f>PKG!D288</f>
        <v>0</v>
      </c>
      <c r="D276" s="108">
        <f>PKG!E288</f>
        <v>0</v>
      </c>
      <c r="E276" s="108" t="str">
        <f>PKG!F288</f>
        <v/>
      </c>
      <c r="F276" s="108" t="str">
        <f>PKG!G288</f>
        <v/>
      </c>
      <c r="G276" s="108">
        <f>PKG!H288</f>
        <v>0</v>
      </c>
      <c r="H276" s="108" t="str">
        <f>PKG!I288</f>
        <v/>
      </c>
      <c r="I276" s="108" t="str">
        <f>PKG!J288</f>
        <v/>
      </c>
      <c r="J276" s="108" t="str">
        <f>PKG!K288</f>
        <v/>
      </c>
      <c r="K276" s="108" t="str">
        <f>PKG!L288</f>
        <v/>
      </c>
      <c r="L276" s="108">
        <f>PKG!M288</f>
        <v>0</v>
      </c>
      <c r="M276" s="108">
        <f>PKG!N288</f>
        <v>0</v>
      </c>
      <c r="N276" s="108">
        <f>PKG!O288</f>
        <v>0</v>
      </c>
      <c r="O276" s="108">
        <f>PKG!P288</f>
        <v>0</v>
      </c>
      <c r="P276" s="108">
        <f>PKG!Q288</f>
        <v>0</v>
      </c>
      <c r="Q276" s="108">
        <f>PKG!R288</f>
        <v>0</v>
      </c>
      <c r="R276" s="108">
        <f>PKG!S288</f>
        <v>0</v>
      </c>
      <c r="S276" s="108">
        <f>PKG!T288</f>
        <v>0</v>
      </c>
      <c r="T276" s="108">
        <f>PKG!U288</f>
        <v>0</v>
      </c>
      <c r="U276" s="108">
        <f>PKG!V288</f>
        <v>0</v>
      </c>
      <c r="V276" s="108">
        <f>PKG!W288</f>
        <v>0</v>
      </c>
      <c r="W276" s="108">
        <f>PKG!X288</f>
        <v>0</v>
      </c>
      <c r="X276" s="108">
        <f>PKG!Y288</f>
        <v>0</v>
      </c>
      <c r="Y276" s="108">
        <f>PKG!Z288</f>
        <v>0</v>
      </c>
      <c r="Z276" s="108">
        <f>PKG!AA288</f>
        <v>0</v>
      </c>
      <c r="AA276" s="108">
        <f>PKG!AB288</f>
        <v>0</v>
      </c>
      <c r="AB276" s="108">
        <f>PKG!AC288</f>
        <v>0</v>
      </c>
      <c r="AC276" s="108">
        <f>PKG!AD288</f>
        <v>0</v>
      </c>
      <c r="AD276" s="108">
        <f>PKG!AE288</f>
        <v>0</v>
      </c>
      <c r="AE276" s="108">
        <f>PKG!AF288</f>
        <v>0</v>
      </c>
      <c r="AF276" s="108" t="str">
        <f>PKG!AG288</f>
        <v/>
      </c>
      <c r="AG276" s="108" t="str">
        <f>PKG!AH288</f>
        <v/>
      </c>
      <c r="AH276" s="108" t="str">
        <f>PKG!AI288</f>
        <v/>
      </c>
      <c r="AI276" s="108" t="str">
        <f>PKG!AJ288</f>
        <v/>
      </c>
      <c r="AJ276" s="108">
        <f>PKG!AK288</f>
        <v>0</v>
      </c>
      <c r="AK276" s="108">
        <f>PKG!AL288</f>
        <v>0</v>
      </c>
      <c r="AL276" s="108">
        <f>PKG!AM288</f>
        <v>0</v>
      </c>
      <c r="AM276" s="108">
        <f>PKG!AN288</f>
        <v>0</v>
      </c>
      <c r="AN276" s="108">
        <f>PKG!AO288</f>
        <v>0</v>
      </c>
      <c r="AO276" s="108">
        <f>PKG!AP288</f>
        <v>0</v>
      </c>
      <c r="AP276" s="108">
        <f>PKG!AQ288</f>
        <v>0</v>
      </c>
      <c r="AQ276" s="108">
        <f>PKG!AR288</f>
        <v>0</v>
      </c>
      <c r="AR276" s="108">
        <f>PKG!AS288</f>
        <v>0</v>
      </c>
      <c r="AS276" s="108">
        <f>PKG!AT288</f>
        <v>0</v>
      </c>
      <c r="AT276" s="108">
        <f>PKG!AU288</f>
        <v>0</v>
      </c>
      <c r="AU276" s="108">
        <f>PKG!AV288</f>
        <v>0</v>
      </c>
      <c r="AV276" s="108">
        <f>PKG!AW288</f>
        <v>0</v>
      </c>
      <c r="AW276" s="108">
        <f>PKG!AX288</f>
        <v>0</v>
      </c>
    </row>
    <row r="277" spans="1:49" x14ac:dyDescent="0.25">
      <c r="A277" s="108">
        <f>PKG!B289</f>
        <v>276</v>
      </c>
      <c r="B277" s="108">
        <f>PKG!C289</f>
        <v>0</v>
      </c>
      <c r="C277" s="108">
        <f>PKG!D289</f>
        <v>0</v>
      </c>
      <c r="D277" s="108">
        <f>PKG!E289</f>
        <v>0</v>
      </c>
      <c r="E277" s="108" t="str">
        <f>PKG!F289</f>
        <v/>
      </c>
      <c r="F277" s="108" t="str">
        <f>PKG!G289</f>
        <v/>
      </c>
      <c r="G277" s="108">
        <f>PKG!H289</f>
        <v>0</v>
      </c>
      <c r="H277" s="108" t="str">
        <f>PKG!I289</f>
        <v/>
      </c>
      <c r="I277" s="108" t="str">
        <f>PKG!J289</f>
        <v/>
      </c>
      <c r="J277" s="108" t="str">
        <f>PKG!K289</f>
        <v/>
      </c>
      <c r="K277" s="108" t="str">
        <f>PKG!L289</f>
        <v/>
      </c>
      <c r="L277" s="108">
        <f>PKG!M289</f>
        <v>0</v>
      </c>
      <c r="M277" s="108">
        <f>PKG!N289</f>
        <v>0</v>
      </c>
      <c r="N277" s="108">
        <f>PKG!O289</f>
        <v>0</v>
      </c>
      <c r="O277" s="108">
        <f>PKG!P289</f>
        <v>0</v>
      </c>
      <c r="P277" s="108">
        <f>PKG!Q289</f>
        <v>0</v>
      </c>
      <c r="Q277" s="108">
        <f>PKG!R289</f>
        <v>0</v>
      </c>
      <c r="R277" s="108">
        <f>PKG!S289</f>
        <v>0</v>
      </c>
      <c r="S277" s="108">
        <f>PKG!T289</f>
        <v>0</v>
      </c>
      <c r="T277" s="108">
        <f>PKG!U289</f>
        <v>0</v>
      </c>
      <c r="U277" s="108">
        <f>PKG!V289</f>
        <v>0</v>
      </c>
      <c r="V277" s="108">
        <f>PKG!W289</f>
        <v>0</v>
      </c>
      <c r="W277" s="108">
        <f>PKG!X289</f>
        <v>0</v>
      </c>
      <c r="X277" s="108">
        <f>PKG!Y289</f>
        <v>0</v>
      </c>
      <c r="Y277" s="108">
        <f>PKG!Z289</f>
        <v>0</v>
      </c>
      <c r="Z277" s="108">
        <f>PKG!AA289</f>
        <v>0</v>
      </c>
      <c r="AA277" s="108">
        <f>PKG!AB289</f>
        <v>0</v>
      </c>
      <c r="AB277" s="108">
        <f>PKG!AC289</f>
        <v>0</v>
      </c>
      <c r="AC277" s="108">
        <f>PKG!AD289</f>
        <v>0</v>
      </c>
      <c r="AD277" s="108">
        <f>PKG!AE289</f>
        <v>0</v>
      </c>
      <c r="AE277" s="108">
        <f>PKG!AF289</f>
        <v>0</v>
      </c>
      <c r="AF277" s="108" t="str">
        <f>PKG!AG289</f>
        <v/>
      </c>
      <c r="AG277" s="108" t="str">
        <f>PKG!AH289</f>
        <v/>
      </c>
      <c r="AH277" s="108" t="str">
        <f>PKG!AI289</f>
        <v/>
      </c>
      <c r="AI277" s="108" t="str">
        <f>PKG!AJ289</f>
        <v/>
      </c>
      <c r="AJ277" s="108">
        <f>PKG!AK289</f>
        <v>0</v>
      </c>
      <c r="AK277" s="108">
        <f>PKG!AL289</f>
        <v>0</v>
      </c>
      <c r="AL277" s="108">
        <f>PKG!AM289</f>
        <v>0</v>
      </c>
      <c r="AM277" s="108">
        <f>PKG!AN289</f>
        <v>0</v>
      </c>
      <c r="AN277" s="108">
        <f>PKG!AO289</f>
        <v>0</v>
      </c>
      <c r="AO277" s="108">
        <f>PKG!AP289</f>
        <v>0</v>
      </c>
      <c r="AP277" s="108">
        <f>PKG!AQ289</f>
        <v>0</v>
      </c>
      <c r="AQ277" s="108">
        <f>PKG!AR289</f>
        <v>0</v>
      </c>
      <c r="AR277" s="108">
        <f>PKG!AS289</f>
        <v>0</v>
      </c>
      <c r="AS277" s="108">
        <f>PKG!AT289</f>
        <v>0</v>
      </c>
      <c r="AT277" s="108">
        <f>PKG!AU289</f>
        <v>0</v>
      </c>
      <c r="AU277" s="108">
        <f>PKG!AV289</f>
        <v>0</v>
      </c>
      <c r="AV277" s="108">
        <f>PKG!AW289</f>
        <v>0</v>
      </c>
      <c r="AW277" s="108">
        <f>PKG!AX289</f>
        <v>0</v>
      </c>
    </row>
    <row r="278" spans="1:49" x14ac:dyDescent="0.25">
      <c r="A278" s="108">
        <f>PKG!B290</f>
        <v>277</v>
      </c>
      <c r="B278" s="108">
        <f>PKG!C290</f>
        <v>0</v>
      </c>
      <c r="C278" s="108">
        <f>PKG!D290</f>
        <v>0</v>
      </c>
      <c r="D278" s="108">
        <f>PKG!E290</f>
        <v>0</v>
      </c>
      <c r="E278" s="108" t="str">
        <f>PKG!F290</f>
        <v/>
      </c>
      <c r="F278" s="108" t="str">
        <f>PKG!G290</f>
        <v/>
      </c>
      <c r="G278" s="108">
        <f>PKG!H290</f>
        <v>0</v>
      </c>
      <c r="H278" s="108" t="str">
        <f>PKG!I290</f>
        <v/>
      </c>
      <c r="I278" s="108" t="str">
        <f>PKG!J290</f>
        <v/>
      </c>
      <c r="J278" s="108" t="str">
        <f>PKG!K290</f>
        <v/>
      </c>
      <c r="K278" s="108" t="str">
        <f>PKG!L290</f>
        <v/>
      </c>
      <c r="L278" s="108">
        <f>PKG!M290</f>
        <v>0</v>
      </c>
      <c r="M278" s="108">
        <f>PKG!N290</f>
        <v>0</v>
      </c>
      <c r="N278" s="108">
        <f>PKG!O290</f>
        <v>0</v>
      </c>
      <c r="O278" s="108">
        <f>PKG!P290</f>
        <v>0</v>
      </c>
      <c r="P278" s="108">
        <f>PKG!Q290</f>
        <v>0</v>
      </c>
      <c r="Q278" s="108">
        <f>PKG!R290</f>
        <v>0</v>
      </c>
      <c r="R278" s="108">
        <f>PKG!S290</f>
        <v>0</v>
      </c>
      <c r="S278" s="108">
        <f>PKG!T290</f>
        <v>0</v>
      </c>
      <c r="T278" s="108">
        <f>PKG!U290</f>
        <v>0</v>
      </c>
      <c r="U278" s="108">
        <f>PKG!V290</f>
        <v>0</v>
      </c>
      <c r="V278" s="108">
        <f>PKG!W290</f>
        <v>0</v>
      </c>
      <c r="W278" s="108">
        <f>PKG!X290</f>
        <v>0</v>
      </c>
      <c r="X278" s="108">
        <f>PKG!Y290</f>
        <v>0</v>
      </c>
      <c r="Y278" s="108">
        <f>PKG!Z290</f>
        <v>0</v>
      </c>
      <c r="Z278" s="108">
        <f>PKG!AA290</f>
        <v>0</v>
      </c>
      <c r="AA278" s="108">
        <f>PKG!AB290</f>
        <v>0</v>
      </c>
      <c r="AB278" s="108">
        <f>PKG!AC290</f>
        <v>0</v>
      </c>
      <c r="AC278" s="108">
        <f>PKG!AD290</f>
        <v>0</v>
      </c>
      <c r="AD278" s="108">
        <f>PKG!AE290</f>
        <v>0</v>
      </c>
      <c r="AE278" s="108">
        <f>PKG!AF290</f>
        <v>0</v>
      </c>
      <c r="AF278" s="108" t="str">
        <f>PKG!AG290</f>
        <v/>
      </c>
      <c r="AG278" s="108" t="str">
        <f>PKG!AH290</f>
        <v/>
      </c>
      <c r="AH278" s="108" t="str">
        <f>PKG!AI290</f>
        <v/>
      </c>
      <c r="AI278" s="108" t="str">
        <f>PKG!AJ290</f>
        <v/>
      </c>
      <c r="AJ278" s="108">
        <f>PKG!AK290</f>
        <v>0</v>
      </c>
      <c r="AK278" s="108">
        <f>PKG!AL290</f>
        <v>0</v>
      </c>
      <c r="AL278" s="108">
        <f>PKG!AM290</f>
        <v>0</v>
      </c>
      <c r="AM278" s="108">
        <f>PKG!AN290</f>
        <v>0</v>
      </c>
      <c r="AN278" s="108">
        <f>PKG!AO290</f>
        <v>0</v>
      </c>
      <c r="AO278" s="108">
        <f>PKG!AP290</f>
        <v>0</v>
      </c>
      <c r="AP278" s="108">
        <f>PKG!AQ290</f>
        <v>0</v>
      </c>
      <c r="AQ278" s="108">
        <f>PKG!AR290</f>
        <v>0</v>
      </c>
      <c r="AR278" s="108">
        <f>PKG!AS290</f>
        <v>0</v>
      </c>
      <c r="AS278" s="108">
        <f>PKG!AT290</f>
        <v>0</v>
      </c>
      <c r="AT278" s="108">
        <f>PKG!AU290</f>
        <v>0</v>
      </c>
      <c r="AU278" s="108">
        <f>PKG!AV290</f>
        <v>0</v>
      </c>
      <c r="AV278" s="108">
        <f>PKG!AW290</f>
        <v>0</v>
      </c>
      <c r="AW278" s="108">
        <f>PKG!AX290</f>
        <v>0</v>
      </c>
    </row>
    <row r="279" spans="1:49" x14ac:dyDescent="0.25">
      <c r="A279" s="108">
        <f>PKG!B291</f>
        <v>278</v>
      </c>
      <c r="B279" s="108">
        <f>PKG!C291</f>
        <v>0</v>
      </c>
      <c r="C279" s="108">
        <f>PKG!D291</f>
        <v>0</v>
      </c>
      <c r="D279" s="108">
        <f>PKG!E291</f>
        <v>0</v>
      </c>
      <c r="E279" s="108" t="str">
        <f>PKG!F291</f>
        <v/>
      </c>
      <c r="F279" s="108" t="str">
        <f>PKG!G291</f>
        <v/>
      </c>
      <c r="G279" s="108">
        <f>PKG!H291</f>
        <v>0</v>
      </c>
      <c r="H279" s="108" t="str">
        <f>PKG!I291</f>
        <v/>
      </c>
      <c r="I279" s="108" t="str">
        <f>PKG!J291</f>
        <v/>
      </c>
      <c r="J279" s="108" t="str">
        <f>PKG!K291</f>
        <v/>
      </c>
      <c r="K279" s="108" t="str">
        <f>PKG!L291</f>
        <v/>
      </c>
      <c r="L279" s="108">
        <f>PKG!M291</f>
        <v>0</v>
      </c>
      <c r="M279" s="108">
        <f>PKG!N291</f>
        <v>0</v>
      </c>
      <c r="N279" s="108">
        <f>PKG!O291</f>
        <v>0</v>
      </c>
      <c r="O279" s="108">
        <f>PKG!P291</f>
        <v>0</v>
      </c>
      <c r="P279" s="108">
        <f>PKG!Q291</f>
        <v>0</v>
      </c>
      <c r="Q279" s="108">
        <f>PKG!R291</f>
        <v>0</v>
      </c>
      <c r="R279" s="108">
        <f>PKG!S291</f>
        <v>0</v>
      </c>
      <c r="S279" s="108">
        <f>PKG!T291</f>
        <v>0</v>
      </c>
      <c r="T279" s="108">
        <f>PKG!U291</f>
        <v>0</v>
      </c>
      <c r="U279" s="108">
        <f>PKG!V291</f>
        <v>0</v>
      </c>
      <c r="V279" s="108">
        <f>PKG!W291</f>
        <v>0</v>
      </c>
      <c r="W279" s="108">
        <f>PKG!X291</f>
        <v>0</v>
      </c>
      <c r="X279" s="108">
        <f>PKG!Y291</f>
        <v>0</v>
      </c>
      <c r="Y279" s="108">
        <f>PKG!Z291</f>
        <v>0</v>
      </c>
      <c r="Z279" s="108">
        <f>PKG!AA291</f>
        <v>0</v>
      </c>
      <c r="AA279" s="108">
        <f>PKG!AB291</f>
        <v>0</v>
      </c>
      <c r="AB279" s="108">
        <f>PKG!AC291</f>
        <v>0</v>
      </c>
      <c r="AC279" s="108">
        <f>PKG!AD291</f>
        <v>0</v>
      </c>
      <c r="AD279" s="108">
        <f>PKG!AE291</f>
        <v>0</v>
      </c>
      <c r="AE279" s="108">
        <f>PKG!AF291</f>
        <v>0</v>
      </c>
      <c r="AF279" s="108" t="str">
        <f>PKG!AG291</f>
        <v/>
      </c>
      <c r="AG279" s="108" t="str">
        <f>PKG!AH291</f>
        <v/>
      </c>
      <c r="AH279" s="108" t="str">
        <f>PKG!AI291</f>
        <v/>
      </c>
      <c r="AI279" s="108" t="str">
        <f>PKG!AJ291</f>
        <v/>
      </c>
      <c r="AJ279" s="108">
        <f>PKG!AK291</f>
        <v>0</v>
      </c>
      <c r="AK279" s="108">
        <f>PKG!AL291</f>
        <v>0</v>
      </c>
      <c r="AL279" s="108">
        <f>PKG!AM291</f>
        <v>0</v>
      </c>
      <c r="AM279" s="108">
        <f>PKG!AN291</f>
        <v>0</v>
      </c>
      <c r="AN279" s="108">
        <f>PKG!AO291</f>
        <v>0</v>
      </c>
      <c r="AO279" s="108">
        <f>PKG!AP291</f>
        <v>0</v>
      </c>
      <c r="AP279" s="108">
        <f>PKG!AQ291</f>
        <v>0</v>
      </c>
      <c r="AQ279" s="108">
        <f>PKG!AR291</f>
        <v>0</v>
      </c>
      <c r="AR279" s="108">
        <f>PKG!AS291</f>
        <v>0</v>
      </c>
      <c r="AS279" s="108">
        <f>PKG!AT291</f>
        <v>0</v>
      </c>
      <c r="AT279" s="108">
        <f>PKG!AU291</f>
        <v>0</v>
      </c>
      <c r="AU279" s="108">
        <f>PKG!AV291</f>
        <v>0</v>
      </c>
      <c r="AV279" s="108">
        <f>PKG!AW291</f>
        <v>0</v>
      </c>
      <c r="AW279" s="108">
        <f>PKG!AX291</f>
        <v>0</v>
      </c>
    </row>
    <row r="280" spans="1:49" x14ac:dyDescent="0.25">
      <c r="A280" s="108">
        <f>PKG!B292</f>
        <v>279</v>
      </c>
      <c r="B280" s="108">
        <f>PKG!C292</f>
        <v>0</v>
      </c>
      <c r="C280" s="108">
        <f>PKG!D292</f>
        <v>0</v>
      </c>
      <c r="D280" s="108">
        <f>PKG!E292</f>
        <v>0</v>
      </c>
      <c r="E280" s="108" t="str">
        <f>PKG!F292</f>
        <v/>
      </c>
      <c r="F280" s="108" t="str">
        <f>PKG!G292</f>
        <v/>
      </c>
      <c r="G280" s="108">
        <f>PKG!H292</f>
        <v>0</v>
      </c>
      <c r="H280" s="108" t="str">
        <f>PKG!I292</f>
        <v/>
      </c>
      <c r="I280" s="108" t="str">
        <f>PKG!J292</f>
        <v/>
      </c>
      <c r="J280" s="108" t="str">
        <f>PKG!K292</f>
        <v/>
      </c>
      <c r="K280" s="108" t="str">
        <f>PKG!L292</f>
        <v/>
      </c>
      <c r="L280" s="108">
        <f>PKG!M292</f>
        <v>0</v>
      </c>
      <c r="M280" s="108">
        <f>PKG!N292</f>
        <v>0</v>
      </c>
      <c r="N280" s="108">
        <f>PKG!O292</f>
        <v>0</v>
      </c>
      <c r="O280" s="108">
        <f>PKG!P292</f>
        <v>0</v>
      </c>
      <c r="P280" s="108">
        <f>PKG!Q292</f>
        <v>0</v>
      </c>
      <c r="Q280" s="108">
        <f>PKG!R292</f>
        <v>0</v>
      </c>
      <c r="R280" s="108">
        <f>PKG!S292</f>
        <v>0</v>
      </c>
      <c r="S280" s="108">
        <f>PKG!T292</f>
        <v>0</v>
      </c>
      <c r="T280" s="108">
        <f>PKG!U292</f>
        <v>0</v>
      </c>
      <c r="U280" s="108">
        <f>PKG!V292</f>
        <v>0</v>
      </c>
      <c r="V280" s="108">
        <f>PKG!W292</f>
        <v>0</v>
      </c>
      <c r="W280" s="108">
        <f>PKG!X292</f>
        <v>0</v>
      </c>
      <c r="X280" s="108">
        <f>PKG!Y292</f>
        <v>0</v>
      </c>
      <c r="Y280" s="108">
        <f>PKG!Z292</f>
        <v>0</v>
      </c>
      <c r="Z280" s="108">
        <f>PKG!AA292</f>
        <v>0</v>
      </c>
      <c r="AA280" s="108">
        <f>PKG!AB292</f>
        <v>0</v>
      </c>
      <c r="AB280" s="108">
        <f>PKG!AC292</f>
        <v>0</v>
      </c>
      <c r="AC280" s="108">
        <f>PKG!AD292</f>
        <v>0</v>
      </c>
      <c r="AD280" s="108">
        <f>PKG!AE292</f>
        <v>0</v>
      </c>
      <c r="AE280" s="108">
        <f>PKG!AF292</f>
        <v>0</v>
      </c>
      <c r="AF280" s="108" t="str">
        <f>PKG!AG292</f>
        <v/>
      </c>
      <c r="AG280" s="108" t="str">
        <f>PKG!AH292</f>
        <v/>
      </c>
      <c r="AH280" s="108" t="str">
        <f>PKG!AI292</f>
        <v/>
      </c>
      <c r="AI280" s="108" t="str">
        <f>PKG!AJ292</f>
        <v/>
      </c>
      <c r="AJ280" s="108">
        <f>PKG!AK292</f>
        <v>0</v>
      </c>
      <c r="AK280" s="108">
        <f>PKG!AL292</f>
        <v>0</v>
      </c>
      <c r="AL280" s="108">
        <f>PKG!AM292</f>
        <v>0</v>
      </c>
      <c r="AM280" s="108">
        <f>PKG!AN292</f>
        <v>0</v>
      </c>
      <c r="AN280" s="108">
        <f>PKG!AO292</f>
        <v>0</v>
      </c>
      <c r="AO280" s="108">
        <f>PKG!AP292</f>
        <v>0</v>
      </c>
      <c r="AP280" s="108">
        <f>PKG!AQ292</f>
        <v>0</v>
      </c>
      <c r="AQ280" s="108">
        <f>PKG!AR292</f>
        <v>0</v>
      </c>
      <c r="AR280" s="108">
        <f>PKG!AS292</f>
        <v>0</v>
      </c>
      <c r="AS280" s="108">
        <f>PKG!AT292</f>
        <v>0</v>
      </c>
      <c r="AT280" s="108">
        <f>PKG!AU292</f>
        <v>0</v>
      </c>
      <c r="AU280" s="108">
        <f>PKG!AV292</f>
        <v>0</v>
      </c>
      <c r="AV280" s="108">
        <f>PKG!AW292</f>
        <v>0</v>
      </c>
      <c r="AW280" s="108">
        <f>PKG!AX292</f>
        <v>0</v>
      </c>
    </row>
    <row r="281" spans="1:49" x14ac:dyDescent="0.25">
      <c r="A281" s="108">
        <f>PKG!B293</f>
        <v>280</v>
      </c>
      <c r="B281" s="108">
        <f>PKG!C293</f>
        <v>0</v>
      </c>
      <c r="C281" s="108">
        <f>PKG!D293</f>
        <v>0</v>
      </c>
      <c r="D281" s="108">
        <f>PKG!E293</f>
        <v>0</v>
      </c>
      <c r="E281" s="108" t="str">
        <f>PKG!F293</f>
        <v/>
      </c>
      <c r="F281" s="108" t="str">
        <f>PKG!G293</f>
        <v/>
      </c>
      <c r="G281" s="108">
        <f>PKG!H293</f>
        <v>0</v>
      </c>
      <c r="H281" s="108" t="str">
        <f>PKG!I293</f>
        <v/>
      </c>
      <c r="I281" s="108" t="str">
        <f>PKG!J293</f>
        <v/>
      </c>
      <c r="J281" s="108" t="str">
        <f>PKG!K293</f>
        <v/>
      </c>
      <c r="K281" s="108" t="str">
        <f>PKG!L293</f>
        <v/>
      </c>
      <c r="L281" s="108">
        <f>PKG!M293</f>
        <v>0</v>
      </c>
      <c r="M281" s="108">
        <f>PKG!N293</f>
        <v>0</v>
      </c>
      <c r="N281" s="108">
        <f>PKG!O293</f>
        <v>0</v>
      </c>
      <c r="O281" s="108">
        <f>PKG!P293</f>
        <v>0</v>
      </c>
      <c r="P281" s="108">
        <f>PKG!Q293</f>
        <v>0</v>
      </c>
      <c r="Q281" s="108">
        <f>PKG!R293</f>
        <v>0</v>
      </c>
      <c r="R281" s="108">
        <f>PKG!S293</f>
        <v>0</v>
      </c>
      <c r="S281" s="108">
        <f>PKG!T293</f>
        <v>0</v>
      </c>
      <c r="T281" s="108">
        <f>PKG!U293</f>
        <v>0</v>
      </c>
      <c r="U281" s="108">
        <f>PKG!V293</f>
        <v>0</v>
      </c>
      <c r="V281" s="108">
        <f>PKG!W293</f>
        <v>0</v>
      </c>
      <c r="W281" s="108">
        <f>PKG!X293</f>
        <v>0</v>
      </c>
      <c r="X281" s="108">
        <f>PKG!Y293</f>
        <v>0</v>
      </c>
      <c r="Y281" s="108">
        <f>PKG!Z293</f>
        <v>0</v>
      </c>
      <c r="Z281" s="108">
        <f>PKG!AA293</f>
        <v>0</v>
      </c>
      <c r="AA281" s="108">
        <f>PKG!AB293</f>
        <v>0</v>
      </c>
      <c r="AB281" s="108">
        <f>PKG!AC293</f>
        <v>0</v>
      </c>
      <c r="AC281" s="108">
        <f>PKG!AD293</f>
        <v>0</v>
      </c>
      <c r="AD281" s="108">
        <f>PKG!AE293</f>
        <v>0</v>
      </c>
      <c r="AE281" s="108">
        <f>PKG!AF293</f>
        <v>0</v>
      </c>
      <c r="AF281" s="108" t="str">
        <f>PKG!AG293</f>
        <v/>
      </c>
      <c r="AG281" s="108" t="str">
        <f>PKG!AH293</f>
        <v/>
      </c>
      <c r="AH281" s="108" t="str">
        <f>PKG!AI293</f>
        <v/>
      </c>
      <c r="AI281" s="108" t="str">
        <f>PKG!AJ293</f>
        <v/>
      </c>
      <c r="AJ281" s="108">
        <f>PKG!AK293</f>
        <v>0</v>
      </c>
      <c r="AK281" s="108">
        <f>PKG!AL293</f>
        <v>0</v>
      </c>
      <c r="AL281" s="108">
        <f>PKG!AM293</f>
        <v>0</v>
      </c>
      <c r="AM281" s="108">
        <f>PKG!AN293</f>
        <v>0</v>
      </c>
      <c r="AN281" s="108">
        <f>PKG!AO293</f>
        <v>0</v>
      </c>
      <c r="AO281" s="108">
        <f>PKG!AP293</f>
        <v>0</v>
      </c>
      <c r="AP281" s="108">
        <f>PKG!AQ293</f>
        <v>0</v>
      </c>
      <c r="AQ281" s="108">
        <f>PKG!AR293</f>
        <v>0</v>
      </c>
      <c r="AR281" s="108">
        <f>PKG!AS293</f>
        <v>0</v>
      </c>
      <c r="AS281" s="108">
        <f>PKG!AT293</f>
        <v>0</v>
      </c>
      <c r="AT281" s="108">
        <f>PKG!AU293</f>
        <v>0</v>
      </c>
      <c r="AU281" s="108">
        <f>PKG!AV293</f>
        <v>0</v>
      </c>
      <c r="AV281" s="108">
        <f>PKG!AW293</f>
        <v>0</v>
      </c>
      <c r="AW281" s="108">
        <f>PKG!AX293</f>
        <v>0</v>
      </c>
    </row>
    <row r="282" spans="1:49" x14ac:dyDescent="0.25">
      <c r="A282" s="108">
        <f>PKG!B294</f>
        <v>281</v>
      </c>
      <c r="B282" s="108">
        <f>PKG!C294</f>
        <v>0</v>
      </c>
      <c r="C282" s="108">
        <f>PKG!D294</f>
        <v>0</v>
      </c>
      <c r="D282" s="108">
        <f>PKG!E294</f>
        <v>0</v>
      </c>
      <c r="E282" s="108" t="str">
        <f>PKG!F294</f>
        <v/>
      </c>
      <c r="F282" s="108" t="str">
        <f>PKG!G294</f>
        <v/>
      </c>
      <c r="G282" s="108">
        <f>PKG!H294</f>
        <v>0</v>
      </c>
      <c r="H282" s="108" t="str">
        <f>PKG!I294</f>
        <v/>
      </c>
      <c r="I282" s="108" t="str">
        <f>PKG!J294</f>
        <v/>
      </c>
      <c r="J282" s="108" t="str">
        <f>PKG!K294</f>
        <v/>
      </c>
      <c r="K282" s="108" t="str">
        <f>PKG!L294</f>
        <v/>
      </c>
      <c r="L282" s="108">
        <f>PKG!M294</f>
        <v>0</v>
      </c>
      <c r="M282" s="108">
        <f>PKG!N294</f>
        <v>0</v>
      </c>
      <c r="N282" s="108">
        <f>PKG!O294</f>
        <v>0</v>
      </c>
      <c r="O282" s="108">
        <f>PKG!P294</f>
        <v>0</v>
      </c>
      <c r="P282" s="108">
        <f>PKG!Q294</f>
        <v>0</v>
      </c>
      <c r="Q282" s="108">
        <f>PKG!R294</f>
        <v>0</v>
      </c>
      <c r="R282" s="108">
        <f>PKG!S294</f>
        <v>0</v>
      </c>
      <c r="S282" s="108">
        <f>PKG!T294</f>
        <v>0</v>
      </c>
      <c r="T282" s="108">
        <f>PKG!U294</f>
        <v>0</v>
      </c>
      <c r="U282" s="108">
        <f>PKG!V294</f>
        <v>0</v>
      </c>
      <c r="V282" s="108">
        <f>PKG!W294</f>
        <v>0</v>
      </c>
      <c r="W282" s="108">
        <f>PKG!X294</f>
        <v>0</v>
      </c>
      <c r="X282" s="108">
        <f>PKG!Y294</f>
        <v>0</v>
      </c>
      <c r="Y282" s="108">
        <f>PKG!Z294</f>
        <v>0</v>
      </c>
      <c r="Z282" s="108">
        <f>PKG!AA294</f>
        <v>0</v>
      </c>
      <c r="AA282" s="108">
        <f>PKG!AB294</f>
        <v>0</v>
      </c>
      <c r="AB282" s="108">
        <f>PKG!AC294</f>
        <v>0</v>
      </c>
      <c r="AC282" s="108">
        <f>PKG!AD294</f>
        <v>0</v>
      </c>
      <c r="AD282" s="108">
        <f>PKG!AE294</f>
        <v>0</v>
      </c>
      <c r="AE282" s="108">
        <f>PKG!AF294</f>
        <v>0</v>
      </c>
      <c r="AF282" s="108" t="str">
        <f>PKG!AG294</f>
        <v/>
      </c>
      <c r="AG282" s="108" t="str">
        <f>PKG!AH294</f>
        <v/>
      </c>
      <c r="AH282" s="108" t="str">
        <f>PKG!AI294</f>
        <v/>
      </c>
      <c r="AI282" s="108" t="str">
        <f>PKG!AJ294</f>
        <v/>
      </c>
      <c r="AJ282" s="108">
        <f>PKG!AK294</f>
        <v>0</v>
      </c>
      <c r="AK282" s="108">
        <f>PKG!AL294</f>
        <v>0</v>
      </c>
      <c r="AL282" s="108">
        <f>PKG!AM294</f>
        <v>0</v>
      </c>
      <c r="AM282" s="108">
        <f>PKG!AN294</f>
        <v>0</v>
      </c>
      <c r="AN282" s="108">
        <f>PKG!AO294</f>
        <v>0</v>
      </c>
      <c r="AO282" s="108">
        <f>PKG!AP294</f>
        <v>0</v>
      </c>
      <c r="AP282" s="108">
        <f>PKG!AQ294</f>
        <v>0</v>
      </c>
      <c r="AQ282" s="108">
        <f>PKG!AR294</f>
        <v>0</v>
      </c>
      <c r="AR282" s="108">
        <f>PKG!AS294</f>
        <v>0</v>
      </c>
      <c r="AS282" s="108">
        <f>PKG!AT294</f>
        <v>0</v>
      </c>
      <c r="AT282" s="108">
        <f>PKG!AU294</f>
        <v>0</v>
      </c>
      <c r="AU282" s="108">
        <f>PKG!AV294</f>
        <v>0</v>
      </c>
      <c r="AV282" s="108">
        <f>PKG!AW294</f>
        <v>0</v>
      </c>
      <c r="AW282" s="108">
        <f>PKG!AX294</f>
        <v>0</v>
      </c>
    </row>
    <row r="283" spans="1:49" x14ac:dyDescent="0.25">
      <c r="A283" s="108">
        <f>PKG!B295</f>
        <v>282</v>
      </c>
      <c r="B283" s="108">
        <f>PKG!C295</f>
        <v>0</v>
      </c>
      <c r="C283" s="108">
        <f>PKG!D295</f>
        <v>0</v>
      </c>
      <c r="D283" s="108">
        <f>PKG!E295</f>
        <v>0</v>
      </c>
      <c r="E283" s="108" t="str">
        <f>PKG!F295</f>
        <v/>
      </c>
      <c r="F283" s="108" t="str">
        <f>PKG!G295</f>
        <v/>
      </c>
      <c r="G283" s="108">
        <f>PKG!H295</f>
        <v>0</v>
      </c>
      <c r="H283" s="108" t="str">
        <f>PKG!I295</f>
        <v/>
      </c>
      <c r="I283" s="108" t="str">
        <f>PKG!J295</f>
        <v/>
      </c>
      <c r="J283" s="108" t="str">
        <f>PKG!K295</f>
        <v/>
      </c>
      <c r="K283" s="108" t="str">
        <f>PKG!L295</f>
        <v/>
      </c>
      <c r="L283" s="108">
        <f>PKG!M295</f>
        <v>0</v>
      </c>
      <c r="M283" s="108">
        <f>PKG!N295</f>
        <v>0</v>
      </c>
      <c r="N283" s="108">
        <f>PKG!O295</f>
        <v>0</v>
      </c>
      <c r="O283" s="108">
        <f>PKG!P295</f>
        <v>0</v>
      </c>
      <c r="P283" s="108">
        <f>PKG!Q295</f>
        <v>0</v>
      </c>
      <c r="Q283" s="108">
        <f>PKG!R295</f>
        <v>0</v>
      </c>
      <c r="R283" s="108">
        <f>PKG!S295</f>
        <v>0</v>
      </c>
      <c r="S283" s="108">
        <f>PKG!T295</f>
        <v>0</v>
      </c>
      <c r="T283" s="108">
        <f>PKG!U295</f>
        <v>0</v>
      </c>
      <c r="U283" s="108">
        <f>PKG!V295</f>
        <v>0</v>
      </c>
      <c r="V283" s="108">
        <f>PKG!W295</f>
        <v>0</v>
      </c>
      <c r="W283" s="108">
        <f>PKG!X295</f>
        <v>0</v>
      </c>
      <c r="X283" s="108">
        <f>PKG!Y295</f>
        <v>0</v>
      </c>
      <c r="Y283" s="108">
        <f>PKG!Z295</f>
        <v>0</v>
      </c>
      <c r="Z283" s="108">
        <f>PKG!AA295</f>
        <v>0</v>
      </c>
      <c r="AA283" s="108">
        <f>PKG!AB295</f>
        <v>0</v>
      </c>
      <c r="AB283" s="108">
        <f>PKG!AC295</f>
        <v>0</v>
      </c>
      <c r="AC283" s="108">
        <f>PKG!AD295</f>
        <v>0</v>
      </c>
      <c r="AD283" s="108">
        <f>PKG!AE295</f>
        <v>0</v>
      </c>
      <c r="AE283" s="108">
        <f>PKG!AF295</f>
        <v>0</v>
      </c>
      <c r="AF283" s="108" t="str">
        <f>PKG!AG295</f>
        <v/>
      </c>
      <c r="AG283" s="108" t="str">
        <f>PKG!AH295</f>
        <v/>
      </c>
      <c r="AH283" s="108" t="str">
        <f>PKG!AI295</f>
        <v/>
      </c>
      <c r="AI283" s="108" t="str">
        <f>PKG!AJ295</f>
        <v/>
      </c>
      <c r="AJ283" s="108">
        <f>PKG!AK295</f>
        <v>0</v>
      </c>
      <c r="AK283" s="108">
        <f>PKG!AL295</f>
        <v>0</v>
      </c>
      <c r="AL283" s="108">
        <f>PKG!AM295</f>
        <v>0</v>
      </c>
      <c r="AM283" s="108">
        <f>PKG!AN295</f>
        <v>0</v>
      </c>
      <c r="AN283" s="108">
        <f>PKG!AO295</f>
        <v>0</v>
      </c>
      <c r="AO283" s="108">
        <f>PKG!AP295</f>
        <v>0</v>
      </c>
      <c r="AP283" s="108">
        <f>PKG!AQ295</f>
        <v>0</v>
      </c>
      <c r="AQ283" s="108">
        <f>PKG!AR295</f>
        <v>0</v>
      </c>
      <c r="AR283" s="108">
        <f>PKG!AS295</f>
        <v>0</v>
      </c>
      <c r="AS283" s="108">
        <f>PKG!AT295</f>
        <v>0</v>
      </c>
      <c r="AT283" s="108">
        <f>PKG!AU295</f>
        <v>0</v>
      </c>
      <c r="AU283" s="108">
        <f>PKG!AV295</f>
        <v>0</v>
      </c>
      <c r="AV283" s="108">
        <f>PKG!AW295</f>
        <v>0</v>
      </c>
      <c r="AW283" s="108">
        <f>PKG!AX295</f>
        <v>0</v>
      </c>
    </row>
    <row r="284" spans="1:49" x14ac:dyDescent="0.25">
      <c r="A284" s="108">
        <f>PKG!B296</f>
        <v>283</v>
      </c>
      <c r="B284" s="108">
        <f>PKG!C296</f>
        <v>0</v>
      </c>
      <c r="C284" s="108">
        <f>PKG!D296</f>
        <v>0</v>
      </c>
      <c r="D284" s="108">
        <f>PKG!E296</f>
        <v>0</v>
      </c>
      <c r="E284" s="108" t="str">
        <f>PKG!F296</f>
        <v/>
      </c>
      <c r="F284" s="108" t="str">
        <f>PKG!G296</f>
        <v/>
      </c>
      <c r="G284" s="108">
        <f>PKG!H296</f>
        <v>0</v>
      </c>
      <c r="H284" s="108" t="str">
        <f>PKG!I296</f>
        <v/>
      </c>
      <c r="I284" s="108" t="str">
        <f>PKG!J296</f>
        <v/>
      </c>
      <c r="J284" s="108" t="str">
        <f>PKG!K296</f>
        <v/>
      </c>
      <c r="K284" s="108" t="str">
        <f>PKG!L296</f>
        <v/>
      </c>
      <c r="L284" s="108">
        <f>PKG!M296</f>
        <v>0</v>
      </c>
      <c r="M284" s="108">
        <f>PKG!N296</f>
        <v>0</v>
      </c>
      <c r="N284" s="108">
        <f>PKG!O296</f>
        <v>0</v>
      </c>
      <c r="O284" s="108">
        <f>PKG!P296</f>
        <v>0</v>
      </c>
      <c r="P284" s="108">
        <f>PKG!Q296</f>
        <v>0</v>
      </c>
      <c r="Q284" s="108">
        <f>PKG!R296</f>
        <v>0</v>
      </c>
      <c r="R284" s="108">
        <f>PKG!S296</f>
        <v>0</v>
      </c>
      <c r="S284" s="108">
        <f>PKG!T296</f>
        <v>0</v>
      </c>
      <c r="T284" s="108">
        <f>PKG!U296</f>
        <v>0</v>
      </c>
      <c r="U284" s="108">
        <f>PKG!V296</f>
        <v>0</v>
      </c>
      <c r="V284" s="108">
        <f>PKG!W296</f>
        <v>0</v>
      </c>
      <c r="W284" s="108">
        <f>PKG!X296</f>
        <v>0</v>
      </c>
      <c r="X284" s="108">
        <f>PKG!Y296</f>
        <v>0</v>
      </c>
      <c r="Y284" s="108">
        <f>PKG!Z296</f>
        <v>0</v>
      </c>
      <c r="Z284" s="108">
        <f>PKG!AA296</f>
        <v>0</v>
      </c>
      <c r="AA284" s="108">
        <f>PKG!AB296</f>
        <v>0</v>
      </c>
      <c r="AB284" s="108">
        <f>PKG!AC296</f>
        <v>0</v>
      </c>
      <c r="AC284" s="108">
        <f>PKG!AD296</f>
        <v>0</v>
      </c>
      <c r="AD284" s="108">
        <f>PKG!AE296</f>
        <v>0</v>
      </c>
      <c r="AE284" s="108">
        <f>PKG!AF296</f>
        <v>0</v>
      </c>
      <c r="AF284" s="108" t="str">
        <f>PKG!AG296</f>
        <v/>
      </c>
      <c r="AG284" s="108" t="str">
        <f>PKG!AH296</f>
        <v/>
      </c>
      <c r="AH284" s="108" t="str">
        <f>PKG!AI296</f>
        <v/>
      </c>
      <c r="AI284" s="108" t="str">
        <f>PKG!AJ296</f>
        <v/>
      </c>
      <c r="AJ284" s="108">
        <f>PKG!AK296</f>
        <v>0</v>
      </c>
      <c r="AK284" s="108">
        <f>PKG!AL296</f>
        <v>0</v>
      </c>
      <c r="AL284" s="108">
        <f>PKG!AM296</f>
        <v>0</v>
      </c>
      <c r="AM284" s="108">
        <f>PKG!AN296</f>
        <v>0</v>
      </c>
      <c r="AN284" s="108">
        <f>PKG!AO296</f>
        <v>0</v>
      </c>
      <c r="AO284" s="108">
        <f>PKG!AP296</f>
        <v>0</v>
      </c>
      <c r="AP284" s="108">
        <f>PKG!AQ296</f>
        <v>0</v>
      </c>
      <c r="AQ284" s="108">
        <f>PKG!AR296</f>
        <v>0</v>
      </c>
      <c r="AR284" s="108">
        <f>PKG!AS296</f>
        <v>0</v>
      </c>
      <c r="AS284" s="108">
        <f>PKG!AT296</f>
        <v>0</v>
      </c>
      <c r="AT284" s="108">
        <f>PKG!AU296</f>
        <v>0</v>
      </c>
      <c r="AU284" s="108">
        <f>PKG!AV296</f>
        <v>0</v>
      </c>
      <c r="AV284" s="108">
        <f>PKG!AW296</f>
        <v>0</v>
      </c>
      <c r="AW284" s="108">
        <f>PKG!AX296</f>
        <v>0</v>
      </c>
    </row>
    <row r="285" spans="1:49" x14ac:dyDescent="0.25">
      <c r="A285" s="108">
        <f>PKG!B297</f>
        <v>284</v>
      </c>
      <c r="B285" s="108">
        <f>PKG!C297</f>
        <v>0</v>
      </c>
      <c r="C285" s="108">
        <f>PKG!D297</f>
        <v>0</v>
      </c>
      <c r="D285" s="108">
        <f>PKG!E297</f>
        <v>0</v>
      </c>
      <c r="E285" s="108" t="str">
        <f>PKG!F297</f>
        <v/>
      </c>
      <c r="F285" s="108" t="str">
        <f>PKG!G297</f>
        <v/>
      </c>
      <c r="G285" s="108">
        <f>PKG!H297</f>
        <v>0</v>
      </c>
      <c r="H285" s="108" t="str">
        <f>PKG!I297</f>
        <v/>
      </c>
      <c r="I285" s="108" t="str">
        <f>PKG!J297</f>
        <v/>
      </c>
      <c r="J285" s="108" t="str">
        <f>PKG!K297</f>
        <v/>
      </c>
      <c r="K285" s="108" t="str">
        <f>PKG!L297</f>
        <v/>
      </c>
      <c r="L285" s="108">
        <f>PKG!M297</f>
        <v>0</v>
      </c>
      <c r="M285" s="108">
        <f>PKG!N297</f>
        <v>0</v>
      </c>
      <c r="N285" s="108">
        <f>PKG!O297</f>
        <v>0</v>
      </c>
      <c r="O285" s="108">
        <f>PKG!P297</f>
        <v>0</v>
      </c>
      <c r="P285" s="108">
        <f>PKG!Q297</f>
        <v>0</v>
      </c>
      <c r="Q285" s="108">
        <f>PKG!R297</f>
        <v>0</v>
      </c>
      <c r="R285" s="108">
        <f>PKG!S297</f>
        <v>0</v>
      </c>
      <c r="S285" s="108">
        <f>PKG!T297</f>
        <v>0</v>
      </c>
      <c r="T285" s="108">
        <f>PKG!U297</f>
        <v>0</v>
      </c>
      <c r="U285" s="108">
        <f>PKG!V297</f>
        <v>0</v>
      </c>
      <c r="V285" s="108">
        <f>PKG!W297</f>
        <v>0</v>
      </c>
      <c r="W285" s="108">
        <f>PKG!X297</f>
        <v>0</v>
      </c>
      <c r="X285" s="108">
        <f>PKG!Y297</f>
        <v>0</v>
      </c>
      <c r="Y285" s="108">
        <f>PKG!Z297</f>
        <v>0</v>
      </c>
      <c r="Z285" s="108">
        <f>PKG!AA297</f>
        <v>0</v>
      </c>
      <c r="AA285" s="108">
        <f>PKG!AB297</f>
        <v>0</v>
      </c>
      <c r="AB285" s="108">
        <f>PKG!AC297</f>
        <v>0</v>
      </c>
      <c r="AC285" s="108">
        <f>PKG!AD297</f>
        <v>0</v>
      </c>
      <c r="AD285" s="108">
        <f>PKG!AE297</f>
        <v>0</v>
      </c>
      <c r="AE285" s="108">
        <f>PKG!AF297</f>
        <v>0</v>
      </c>
      <c r="AF285" s="108" t="str">
        <f>PKG!AG297</f>
        <v/>
      </c>
      <c r="AG285" s="108" t="str">
        <f>PKG!AH297</f>
        <v/>
      </c>
      <c r="AH285" s="108" t="str">
        <f>PKG!AI297</f>
        <v/>
      </c>
      <c r="AI285" s="108" t="str">
        <f>PKG!AJ297</f>
        <v/>
      </c>
      <c r="AJ285" s="108">
        <f>PKG!AK297</f>
        <v>0</v>
      </c>
      <c r="AK285" s="108">
        <f>PKG!AL297</f>
        <v>0</v>
      </c>
      <c r="AL285" s="108">
        <f>PKG!AM297</f>
        <v>0</v>
      </c>
      <c r="AM285" s="108">
        <f>PKG!AN297</f>
        <v>0</v>
      </c>
      <c r="AN285" s="108">
        <f>PKG!AO297</f>
        <v>0</v>
      </c>
      <c r="AO285" s="108">
        <f>PKG!AP297</f>
        <v>0</v>
      </c>
      <c r="AP285" s="108">
        <f>PKG!AQ297</f>
        <v>0</v>
      </c>
      <c r="AQ285" s="108">
        <f>PKG!AR297</f>
        <v>0</v>
      </c>
      <c r="AR285" s="108">
        <f>PKG!AS297</f>
        <v>0</v>
      </c>
      <c r="AS285" s="108">
        <f>PKG!AT297</f>
        <v>0</v>
      </c>
      <c r="AT285" s="108">
        <f>PKG!AU297</f>
        <v>0</v>
      </c>
      <c r="AU285" s="108">
        <f>PKG!AV297</f>
        <v>0</v>
      </c>
      <c r="AV285" s="108">
        <f>PKG!AW297</f>
        <v>0</v>
      </c>
      <c r="AW285" s="108">
        <f>PKG!AX297</f>
        <v>0</v>
      </c>
    </row>
    <row r="286" spans="1:49" x14ac:dyDescent="0.25">
      <c r="A286" s="108">
        <f>PKG!B298</f>
        <v>285</v>
      </c>
      <c r="B286" s="108">
        <f>PKG!C298</f>
        <v>0</v>
      </c>
      <c r="C286" s="108">
        <f>PKG!D298</f>
        <v>0</v>
      </c>
      <c r="D286" s="108">
        <f>PKG!E298</f>
        <v>0</v>
      </c>
      <c r="E286" s="108" t="str">
        <f>PKG!F298</f>
        <v/>
      </c>
      <c r="F286" s="108" t="str">
        <f>PKG!G298</f>
        <v/>
      </c>
      <c r="G286" s="108">
        <f>PKG!H298</f>
        <v>0</v>
      </c>
      <c r="H286" s="108" t="str">
        <f>PKG!I298</f>
        <v/>
      </c>
      <c r="I286" s="108" t="str">
        <f>PKG!J298</f>
        <v/>
      </c>
      <c r="J286" s="108" t="str">
        <f>PKG!K298</f>
        <v/>
      </c>
      <c r="K286" s="108" t="str">
        <f>PKG!L298</f>
        <v/>
      </c>
      <c r="L286" s="108">
        <f>PKG!M298</f>
        <v>0</v>
      </c>
      <c r="M286" s="108">
        <f>PKG!N298</f>
        <v>0</v>
      </c>
      <c r="N286" s="108">
        <f>PKG!O298</f>
        <v>0</v>
      </c>
      <c r="O286" s="108">
        <f>PKG!P298</f>
        <v>0</v>
      </c>
      <c r="P286" s="108">
        <f>PKG!Q298</f>
        <v>0</v>
      </c>
      <c r="Q286" s="108">
        <f>PKG!R298</f>
        <v>0</v>
      </c>
      <c r="R286" s="108">
        <f>PKG!S298</f>
        <v>0</v>
      </c>
      <c r="S286" s="108">
        <f>PKG!T298</f>
        <v>0</v>
      </c>
      <c r="T286" s="108">
        <f>PKG!U298</f>
        <v>0</v>
      </c>
      <c r="U286" s="108">
        <f>PKG!V298</f>
        <v>0</v>
      </c>
      <c r="V286" s="108">
        <f>PKG!W298</f>
        <v>0</v>
      </c>
      <c r="W286" s="108">
        <f>PKG!X298</f>
        <v>0</v>
      </c>
      <c r="X286" s="108">
        <f>PKG!Y298</f>
        <v>0</v>
      </c>
      <c r="Y286" s="108">
        <f>PKG!Z298</f>
        <v>0</v>
      </c>
      <c r="Z286" s="108">
        <f>PKG!AA298</f>
        <v>0</v>
      </c>
      <c r="AA286" s="108">
        <f>PKG!AB298</f>
        <v>0</v>
      </c>
      <c r="AB286" s="108">
        <f>PKG!AC298</f>
        <v>0</v>
      </c>
      <c r="AC286" s="108">
        <f>PKG!AD298</f>
        <v>0</v>
      </c>
      <c r="AD286" s="108">
        <f>PKG!AE298</f>
        <v>0</v>
      </c>
      <c r="AE286" s="108">
        <f>PKG!AF298</f>
        <v>0</v>
      </c>
      <c r="AF286" s="108" t="str">
        <f>PKG!AG298</f>
        <v/>
      </c>
      <c r="AG286" s="108" t="str">
        <f>PKG!AH298</f>
        <v/>
      </c>
      <c r="AH286" s="108" t="str">
        <f>PKG!AI298</f>
        <v/>
      </c>
      <c r="AI286" s="108" t="str">
        <f>PKG!AJ298</f>
        <v/>
      </c>
      <c r="AJ286" s="108">
        <f>PKG!AK298</f>
        <v>0</v>
      </c>
      <c r="AK286" s="108">
        <f>PKG!AL298</f>
        <v>0</v>
      </c>
      <c r="AL286" s="108">
        <f>PKG!AM298</f>
        <v>0</v>
      </c>
      <c r="AM286" s="108">
        <f>PKG!AN298</f>
        <v>0</v>
      </c>
      <c r="AN286" s="108">
        <f>PKG!AO298</f>
        <v>0</v>
      </c>
      <c r="AO286" s="108">
        <f>PKG!AP298</f>
        <v>0</v>
      </c>
      <c r="AP286" s="108">
        <f>PKG!AQ298</f>
        <v>0</v>
      </c>
      <c r="AQ286" s="108">
        <f>PKG!AR298</f>
        <v>0</v>
      </c>
      <c r="AR286" s="108">
        <f>PKG!AS298</f>
        <v>0</v>
      </c>
      <c r="AS286" s="108">
        <f>PKG!AT298</f>
        <v>0</v>
      </c>
      <c r="AT286" s="108">
        <f>PKG!AU298</f>
        <v>0</v>
      </c>
      <c r="AU286" s="108">
        <f>PKG!AV298</f>
        <v>0</v>
      </c>
      <c r="AV286" s="108">
        <f>PKG!AW298</f>
        <v>0</v>
      </c>
      <c r="AW286" s="108">
        <f>PKG!AX298</f>
        <v>0</v>
      </c>
    </row>
    <row r="287" spans="1:49" x14ac:dyDescent="0.25">
      <c r="A287" s="108">
        <f>PKG!B299</f>
        <v>286</v>
      </c>
      <c r="B287" s="108">
        <f>PKG!C299</f>
        <v>0</v>
      </c>
      <c r="C287" s="108">
        <f>PKG!D299</f>
        <v>0</v>
      </c>
      <c r="D287" s="108">
        <f>PKG!E299</f>
        <v>0</v>
      </c>
      <c r="E287" s="108" t="str">
        <f>PKG!F299</f>
        <v/>
      </c>
      <c r="F287" s="108" t="str">
        <f>PKG!G299</f>
        <v/>
      </c>
      <c r="G287" s="108">
        <f>PKG!H299</f>
        <v>0</v>
      </c>
      <c r="H287" s="108" t="str">
        <f>PKG!I299</f>
        <v/>
      </c>
      <c r="I287" s="108" t="str">
        <f>PKG!J299</f>
        <v/>
      </c>
      <c r="J287" s="108" t="str">
        <f>PKG!K299</f>
        <v/>
      </c>
      <c r="K287" s="108" t="str">
        <f>PKG!L299</f>
        <v/>
      </c>
      <c r="L287" s="108">
        <f>PKG!M299</f>
        <v>0</v>
      </c>
      <c r="M287" s="108">
        <f>PKG!N299</f>
        <v>0</v>
      </c>
      <c r="N287" s="108">
        <f>PKG!O299</f>
        <v>0</v>
      </c>
      <c r="O287" s="108">
        <f>PKG!P299</f>
        <v>0</v>
      </c>
      <c r="P287" s="108">
        <f>PKG!Q299</f>
        <v>0</v>
      </c>
      <c r="Q287" s="108">
        <f>PKG!R299</f>
        <v>0</v>
      </c>
      <c r="R287" s="108">
        <f>PKG!S299</f>
        <v>0</v>
      </c>
      <c r="S287" s="108">
        <f>PKG!T299</f>
        <v>0</v>
      </c>
      <c r="T287" s="108">
        <f>PKG!U299</f>
        <v>0</v>
      </c>
      <c r="U287" s="108">
        <f>PKG!V299</f>
        <v>0</v>
      </c>
      <c r="V287" s="108">
        <f>PKG!W299</f>
        <v>0</v>
      </c>
      <c r="W287" s="108">
        <f>PKG!X299</f>
        <v>0</v>
      </c>
      <c r="X287" s="108">
        <f>PKG!Y299</f>
        <v>0</v>
      </c>
      <c r="Y287" s="108">
        <f>PKG!Z299</f>
        <v>0</v>
      </c>
      <c r="Z287" s="108">
        <f>PKG!AA299</f>
        <v>0</v>
      </c>
      <c r="AA287" s="108">
        <f>PKG!AB299</f>
        <v>0</v>
      </c>
      <c r="AB287" s="108">
        <f>PKG!AC299</f>
        <v>0</v>
      </c>
      <c r="AC287" s="108">
        <f>PKG!AD299</f>
        <v>0</v>
      </c>
      <c r="AD287" s="108">
        <f>PKG!AE299</f>
        <v>0</v>
      </c>
      <c r="AE287" s="108">
        <f>PKG!AF299</f>
        <v>0</v>
      </c>
      <c r="AF287" s="108" t="str">
        <f>PKG!AG299</f>
        <v/>
      </c>
      <c r="AG287" s="108" t="str">
        <f>PKG!AH299</f>
        <v/>
      </c>
      <c r="AH287" s="108" t="str">
        <f>PKG!AI299</f>
        <v/>
      </c>
      <c r="AI287" s="108" t="str">
        <f>PKG!AJ299</f>
        <v/>
      </c>
      <c r="AJ287" s="108">
        <f>PKG!AK299</f>
        <v>0</v>
      </c>
      <c r="AK287" s="108">
        <f>PKG!AL299</f>
        <v>0</v>
      </c>
      <c r="AL287" s="108">
        <f>PKG!AM299</f>
        <v>0</v>
      </c>
      <c r="AM287" s="108">
        <f>PKG!AN299</f>
        <v>0</v>
      </c>
      <c r="AN287" s="108">
        <f>PKG!AO299</f>
        <v>0</v>
      </c>
      <c r="AO287" s="108">
        <f>PKG!AP299</f>
        <v>0</v>
      </c>
      <c r="AP287" s="108">
        <f>PKG!AQ299</f>
        <v>0</v>
      </c>
      <c r="AQ287" s="108">
        <f>PKG!AR299</f>
        <v>0</v>
      </c>
      <c r="AR287" s="108">
        <f>PKG!AS299</f>
        <v>0</v>
      </c>
      <c r="AS287" s="108">
        <f>PKG!AT299</f>
        <v>0</v>
      </c>
      <c r="AT287" s="108">
        <f>PKG!AU299</f>
        <v>0</v>
      </c>
      <c r="AU287" s="108">
        <f>PKG!AV299</f>
        <v>0</v>
      </c>
      <c r="AV287" s="108">
        <f>PKG!AW299</f>
        <v>0</v>
      </c>
      <c r="AW287" s="108">
        <f>PKG!AX299</f>
        <v>0</v>
      </c>
    </row>
    <row r="288" spans="1:49" x14ac:dyDescent="0.25">
      <c r="A288" s="108">
        <f>PKG!B300</f>
        <v>287</v>
      </c>
      <c r="B288" s="108">
        <f>PKG!C300</f>
        <v>0</v>
      </c>
      <c r="C288" s="108">
        <f>PKG!D300</f>
        <v>0</v>
      </c>
      <c r="D288" s="108">
        <f>PKG!E300</f>
        <v>0</v>
      </c>
      <c r="E288" s="108" t="str">
        <f>PKG!F300</f>
        <v/>
      </c>
      <c r="F288" s="108" t="str">
        <f>PKG!G300</f>
        <v/>
      </c>
      <c r="G288" s="108">
        <f>PKG!H300</f>
        <v>0</v>
      </c>
      <c r="H288" s="108" t="str">
        <f>PKG!I300</f>
        <v/>
      </c>
      <c r="I288" s="108" t="str">
        <f>PKG!J300</f>
        <v/>
      </c>
      <c r="J288" s="108" t="str">
        <f>PKG!K300</f>
        <v/>
      </c>
      <c r="K288" s="108" t="str">
        <f>PKG!L300</f>
        <v/>
      </c>
      <c r="L288" s="108">
        <f>PKG!M300</f>
        <v>0</v>
      </c>
      <c r="M288" s="108">
        <f>PKG!N300</f>
        <v>0</v>
      </c>
      <c r="N288" s="108">
        <f>PKG!O300</f>
        <v>0</v>
      </c>
      <c r="O288" s="108">
        <f>PKG!P300</f>
        <v>0</v>
      </c>
      <c r="P288" s="108">
        <f>PKG!Q300</f>
        <v>0</v>
      </c>
      <c r="Q288" s="108">
        <f>PKG!R300</f>
        <v>0</v>
      </c>
      <c r="R288" s="108">
        <f>PKG!S300</f>
        <v>0</v>
      </c>
      <c r="S288" s="108">
        <f>PKG!T300</f>
        <v>0</v>
      </c>
      <c r="T288" s="108">
        <f>PKG!U300</f>
        <v>0</v>
      </c>
      <c r="U288" s="108">
        <f>PKG!V300</f>
        <v>0</v>
      </c>
      <c r="V288" s="108">
        <f>PKG!W300</f>
        <v>0</v>
      </c>
      <c r="W288" s="108">
        <f>PKG!X300</f>
        <v>0</v>
      </c>
      <c r="X288" s="108">
        <f>PKG!Y300</f>
        <v>0</v>
      </c>
      <c r="Y288" s="108">
        <f>PKG!Z300</f>
        <v>0</v>
      </c>
      <c r="Z288" s="108">
        <f>PKG!AA300</f>
        <v>0</v>
      </c>
      <c r="AA288" s="108">
        <f>PKG!AB300</f>
        <v>0</v>
      </c>
      <c r="AB288" s="108">
        <f>PKG!AC300</f>
        <v>0</v>
      </c>
      <c r="AC288" s="108">
        <f>PKG!AD300</f>
        <v>0</v>
      </c>
      <c r="AD288" s="108">
        <f>PKG!AE300</f>
        <v>0</v>
      </c>
      <c r="AE288" s="108">
        <f>PKG!AF300</f>
        <v>0</v>
      </c>
      <c r="AF288" s="108" t="str">
        <f>PKG!AG300</f>
        <v/>
      </c>
      <c r="AG288" s="108" t="str">
        <f>PKG!AH300</f>
        <v/>
      </c>
      <c r="AH288" s="108" t="str">
        <f>PKG!AI300</f>
        <v/>
      </c>
      <c r="AI288" s="108" t="str">
        <f>PKG!AJ300</f>
        <v/>
      </c>
      <c r="AJ288" s="108">
        <f>PKG!AK300</f>
        <v>0</v>
      </c>
      <c r="AK288" s="108">
        <f>PKG!AL300</f>
        <v>0</v>
      </c>
      <c r="AL288" s="108">
        <f>PKG!AM300</f>
        <v>0</v>
      </c>
      <c r="AM288" s="108">
        <f>PKG!AN300</f>
        <v>0</v>
      </c>
      <c r="AN288" s="108">
        <f>PKG!AO300</f>
        <v>0</v>
      </c>
      <c r="AO288" s="108">
        <f>PKG!AP300</f>
        <v>0</v>
      </c>
      <c r="AP288" s="108">
        <f>PKG!AQ300</f>
        <v>0</v>
      </c>
      <c r="AQ288" s="108">
        <f>PKG!AR300</f>
        <v>0</v>
      </c>
      <c r="AR288" s="108">
        <f>PKG!AS300</f>
        <v>0</v>
      </c>
      <c r="AS288" s="108">
        <f>PKG!AT300</f>
        <v>0</v>
      </c>
      <c r="AT288" s="108">
        <f>PKG!AU300</f>
        <v>0</v>
      </c>
      <c r="AU288" s="108">
        <f>PKG!AV300</f>
        <v>0</v>
      </c>
      <c r="AV288" s="108">
        <f>PKG!AW300</f>
        <v>0</v>
      </c>
      <c r="AW288" s="108">
        <f>PKG!AX300</f>
        <v>0</v>
      </c>
    </row>
    <row r="289" spans="1:49" x14ac:dyDescent="0.25">
      <c r="A289" s="108">
        <f>PKG!B301</f>
        <v>288</v>
      </c>
      <c r="B289" s="108">
        <f>PKG!C301</f>
        <v>0</v>
      </c>
      <c r="C289" s="108">
        <f>PKG!D301</f>
        <v>0</v>
      </c>
      <c r="D289" s="108">
        <f>PKG!E301</f>
        <v>0</v>
      </c>
      <c r="E289" s="108" t="str">
        <f>PKG!F301</f>
        <v/>
      </c>
      <c r="F289" s="108" t="str">
        <f>PKG!G301</f>
        <v/>
      </c>
      <c r="G289" s="108">
        <f>PKG!H301</f>
        <v>0</v>
      </c>
      <c r="H289" s="108" t="str">
        <f>PKG!I301</f>
        <v/>
      </c>
      <c r="I289" s="108" t="str">
        <f>PKG!J301</f>
        <v/>
      </c>
      <c r="J289" s="108" t="str">
        <f>PKG!K301</f>
        <v/>
      </c>
      <c r="K289" s="108" t="str">
        <f>PKG!L301</f>
        <v/>
      </c>
      <c r="L289" s="108">
        <f>PKG!M301</f>
        <v>0</v>
      </c>
      <c r="M289" s="108">
        <f>PKG!N301</f>
        <v>0</v>
      </c>
      <c r="N289" s="108">
        <f>PKG!O301</f>
        <v>0</v>
      </c>
      <c r="O289" s="108">
        <f>PKG!P301</f>
        <v>0</v>
      </c>
      <c r="P289" s="108">
        <f>PKG!Q301</f>
        <v>0</v>
      </c>
      <c r="Q289" s="108">
        <f>PKG!R301</f>
        <v>0</v>
      </c>
      <c r="R289" s="108">
        <f>PKG!S301</f>
        <v>0</v>
      </c>
      <c r="S289" s="108">
        <f>PKG!T301</f>
        <v>0</v>
      </c>
      <c r="T289" s="108">
        <f>PKG!U301</f>
        <v>0</v>
      </c>
      <c r="U289" s="108">
        <f>PKG!V301</f>
        <v>0</v>
      </c>
      <c r="V289" s="108">
        <f>PKG!W301</f>
        <v>0</v>
      </c>
      <c r="W289" s="108">
        <f>PKG!X301</f>
        <v>0</v>
      </c>
      <c r="X289" s="108">
        <f>PKG!Y301</f>
        <v>0</v>
      </c>
      <c r="Y289" s="108">
        <f>PKG!Z301</f>
        <v>0</v>
      </c>
      <c r="Z289" s="108">
        <f>PKG!AA301</f>
        <v>0</v>
      </c>
      <c r="AA289" s="108">
        <f>PKG!AB301</f>
        <v>0</v>
      </c>
      <c r="AB289" s="108">
        <f>PKG!AC301</f>
        <v>0</v>
      </c>
      <c r="AC289" s="108">
        <f>PKG!AD301</f>
        <v>0</v>
      </c>
      <c r="AD289" s="108">
        <f>PKG!AE301</f>
        <v>0</v>
      </c>
      <c r="AE289" s="108">
        <f>PKG!AF301</f>
        <v>0</v>
      </c>
      <c r="AF289" s="108" t="str">
        <f>PKG!AG301</f>
        <v/>
      </c>
      <c r="AG289" s="108" t="str">
        <f>PKG!AH301</f>
        <v/>
      </c>
      <c r="AH289" s="108" t="str">
        <f>PKG!AI301</f>
        <v/>
      </c>
      <c r="AI289" s="108" t="str">
        <f>PKG!AJ301</f>
        <v/>
      </c>
      <c r="AJ289" s="108">
        <f>PKG!AK301</f>
        <v>0</v>
      </c>
      <c r="AK289" s="108">
        <f>PKG!AL301</f>
        <v>0</v>
      </c>
      <c r="AL289" s="108">
        <f>PKG!AM301</f>
        <v>0</v>
      </c>
      <c r="AM289" s="108">
        <f>PKG!AN301</f>
        <v>0</v>
      </c>
      <c r="AN289" s="108">
        <f>PKG!AO301</f>
        <v>0</v>
      </c>
      <c r="AO289" s="108">
        <f>PKG!AP301</f>
        <v>0</v>
      </c>
      <c r="AP289" s="108">
        <f>PKG!AQ301</f>
        <v>0</v>
      </c>
      <c r="AQ289" s="108">
        <f>PKG!AR301</f>
        <v>0</v>
      </c>
      <c r="AR289" s="108">
        <f>PKG!AS301</f>
        <v>0</v>
      </c>
      <c r="AS289" s="108">
        <f>PKG!AT301</f>
        <v>0</v>
      </c>
      <c r="AT289" s="108">
        <f>PKG!AU301</f>
        <v>0</v>
      </c>
      <c r="AU289" s="108">
        <f>PKG!AV301</f>
        <v>0</v>
      </c>
      <c r="AV289" s="108">
        <f>PKG!AW301</f>
        <v>0</v>
      </c>
      <c r="AW289" s="108">
        <f>PKG!AX301</f>
        <v>0</v>
      </c>
    </row>
    <row r="290" spans="1:49" x14ac:dyDescent="0.25">
      <c r="A290" s="108">
        <f>PKG!B302</f>
        <v>289</v>
      </c>
      <c r="B290" s="108">
        <f>PKG!C302</f>
        <v>0</v>
      </c>
      <c r="C290" s="108">
        <f>PKG!D302</f>
        <v>0</v>
      </c>
      <c r="D290" s="108">
        <f>PKG!E302</f>
        <v>0</v>
      </c>
      <c r="E290" s="108" t="str">
        <f>PKG!F302</f>
        <v/>
      </c>
      <c r="F290" s="108" t="str">
        <f>PKG!G302</f>
        <v/>
      </c>
      <c r="G290" s="108">
        <f>PKG!H302</f>
        <v>0</v>
      </c>
      <c r="H290" s="108" t="str">
        <f>PKG!I302</f>
        <v/>
      </c>
      <c r="I290" s="108" t="str">
        <f>PKG!J302</f>
        <v/>
      </c>
      <c r="J290" s="108" t="str">
        <f>PKG!K302</f>
        <v/>
      </c>
      <c r="K290" s="108" t="str">
        <f>PKG!L302</f>
        <v/>
      </c>
      <c r="L290" s="108">
        <f>PKG!M302</f>
        <v>0</v>
      </c>
      <c r="M290" s="108">
        <f>PKG!N302</f>
        <v>0</v>
      </c>
      <c r="N290" s="108">
        <f>PKG!O302</f>
        <v>0</v>
      </c>
      <c r="O290" s="108">
        <f>PKG!P302</f>
        <v>0</v>
      </c>
      <c r="P290" s="108">
        <f>PKG!Q302</f>
        <v>0</v>
      </c>
      <c r="Q290" s="108">
        <f>PKG!R302</f>
        <v>0</v>
      </c>
      <c r="R290" s="108">
        <f>PKG!S302</f>
        <v>0</v>
      </c>
      <c r="S290" s="108">
        <f>PKG!T302</f>
        <v>0</v>
      </c>
      <c r="T290" s="108">
        <f>PKG!U302</f>
        <v>0</v>
      </c>
      <c r="U290" s="108">
        <f>PKG!V302</f>
        <v>0</v>
      </c>
      <c r="V290" s="108">
        <f>PKG!W302</f>
        <v>0</v>
      </c>
      <c r="W290" s="108">
        <f>PKG!X302</f>
        <v>0</v>
      </c>
      <c r="X290" s="108">
        <f>PKG!Y302</f>
        <v>0</v>
      </c>
      <c r="Y290" s="108">
        <f>PKG!Z302</f>
        <v>0</v>
      </c>
      <c r="Z290" s="108">
        <f>PKG!AA302</f>
        <v>0</v>
      </c>
      <c r="AA290" s="108">
        <f>PKG!AB302</f>
        <v>0</v>
      </c>
      <c r="AB290" s="108">
        <f>PKG!AC302</f>
        <v>0</v>
      </c>
      <c r="AC290" s="108">
        <f>PKG!AD302</f>
        <v>0</v>
      </c>
      <c r="AD290" s="108">
        <f>PKG!AE302</f>
        <v>0</v>
      </c>
      <c r="AE290" s="108">
        <f>PKG!AF302</f>
        <v>0</v>
      </c>
      <c r="AF290" s="108" t="str">
        <f>PKG!AG302</f>
        <v/>
      </c>
      <c r="AG290" s="108" t="str">
        <f>PKG!AH302</f>
        <v/>
      </c>
      <c r="AH290" s="108" t="str">
        <f>PKG!AI302</f>
        <v/>
      </c>
      <c r="AI290" s="108" t="str">
        <f>PKG!AJ302</f>
        <v/>
      </c>
      <c r="AJ290" s="108">
        <f>PKG!AK302</f>
        <v>0</v>
      </c>
      <c r="AK290" s="108">
        <f>PKG!AL302</f>
        <v>0</v>
      </c>
      <c r="AL290" s="108">
        <f>PKG!AM302</f>
        <v>0</v>
      </c>
      <c r="AM290" s="108">
        <f>PKG!AN302</f>
        <v>0</v>
      </c>
      <c r="AN290" s="108">
        <f>PKG!AO302</f>
        <v>0</v>
      </c>
      <c r="AO290" s="108">
        <f>PKG!AP302</f>
        <v>0</v>
      </c>
      <c r="AP290" s="108">
        <f>PKG!AQ302</f>
        <v>0</v>
      </c>
      <c r="AQ290" s="108">
        <f>PKG!AR302</f>
        <v>0</v>
      </c>
      <c r="AR290" s="108">
        <f>PKG!AS302</f>
        <v>0</v>
      </c>
      <c r="AS290" s="108">
        <f>PKG!AT302</f>
        <v>0</v>
      </c>
      <c r="AT290" s="108">
        <f>PKG!AU302</f>
        <v>0</v>
      </c>
      <c r="AU290" s="108">
        <f>PKG!AV302</f>
        <v>0</v>
      </c>
      <c r="AV290" s="108">
        <f>PKG!AW302</f>
        <v>0</v>
      </c>
      <c r="AW290" s="108">
        <f>PKG!AX302</f>
        <v>0</v>
      </c>
    </row>
    <row r="291" spans="1:49" x14ac:dyDescent="0.25">
      <c r="A291" s="108">
        <f>PKG!B303</f>
        <v>290</v>
      </c>
      <c r="B291" s="108">
        <f>PKG!C303</f>
        <v>0</v>
      </c>
      <c r="C291" s="108">
        <f>PKG!D303</f>
        <v>0</v>
      </c>
      <c r="D291" s="108">
        <f>PKG!E303</f>
        <v>0</v>
      </c>
      <c r="E291" s="108" t="str">
        <f>PKG!F303</f>
        <v/>
      </c>
      <c r="F291" s="108" t="str">
        <f>PKG!G303</f>
        <v/>
      </c>
      <c r="G291" s="108">
        <f>PKG!H303</f>
        <v>0</v>
      </c>
      <c r="H291" s="108" t="str">
        <f>PKG!I303</f>
        <v/>
      </c>
      <c r="I291" s="108" t="str">
        <f>PKG!J303</f>
        <v/>
      </c>
      <c r="J291" s="108" t="str">
        <f>PKG!K303</f>
        <v/>
      </c>
      <c r="K291" s="108" t="str">
        <f>PKG!L303</f>
        <v/>
      </c>
      <c r="L291" s="108">
        <f>PKG!M303</f>
        <v>0</v>
      </c>
      <c r="M291" s="108">
        <f>PKG!N303</f>
        <v>0</v>
      </c>
      <c r="N291" s="108">
        <f>PKG!O303</f>
        <v>0</v>
      </c>
      <c r="O291" s="108">
        <f>PKG!P303</f>
        <v>0</v>
      </c>
      <c r="P291" s="108">
        <f>PKG!Q303</f>
        <v>0</v>
      </c>
      <c r="Q291" s="108">
        <f>PKG!R303</f>
        <v>0</v>
      </c>
      <c r="R291" s="108">
        <f>PKG!S303</f>
        <v>0</v>
      </c>
      <c r="S291" s="108">
        <f>PKG!T303</f>
        <v>0</v>
      </c>
      <c r="T291" s="108">
        <f>PKG!U303</f>
        <v>0</v>
      </c>
      <c r="U291" s="108">
        <f>PKG!V303</f>
        <v>0</v>
      </c>
      <c r="V291" s="108">
        <f>PKG!W303</f>
        <v>0</v>
      </c>
      <c r="W291" s="108">
        <f>PKG!X303</f>
        <v>0</v>
      </c>
      <c r="X291" s="108">
        <f>PKG!Y303</f>
        <v>0</v>
      </c>
      <c r="Y291" s="108">
        <f>PKG!Z303</f>
        <v>0</v>
      </c>
      <c r="Z291" s="108">
        <f>PKG!AA303</f>
        <v>0</v>
      </c>
      <c r="AA291" s="108">
        <f>PKG!AB303</f>
        <v>0</v>
      </c>
      <c r="AB291" s="108">
        <f>PKG!AC303</f>
        <v>0</v>
      </c>
      <c r="AC291" s="108">
        <f>PKG!AD303</f>
        <v>0</v>
      </c>
      <c r="AD291" s="108">
        <f>PKG!AE303</f>
        <v>0</v>
      </c>
      <c r="AE291" s="108">
        <f>PKG!AF303</f>
        <v>0</v>
      </c>
      <c r="AF291" s="108" t="str">
        <f>PKG!AG303</f>
        <v/>
      </c>
      <c r="AG291" s="108" t="str">
        <f>PKG!AH303</f>
        <v/>
      </c>
      <c r="AH291" s="108" t="str">
        <f>PKG!AI303</f>
        <v/>
      </c>
      <c r="AI291" s="108" t="str">
        <f>PKG!AJ303</f>
        <v/>
      </c>
      <c r="AJ291" s="108">
        <f>PKG!AK303</f>
        <v>0</v>
      </c>
      <c r="AK291" s="108">
        <f>PKG!AL303</f>
        <v>0</v>
      </c>
      <c r="AL291" s="108">
        <f>PKG!AM303</f>
        <v>0</v>
      </c>
      <c r="AM291" s="108">
        <f>PKG!AN303</f>
        <v>0</v>
      </c>
      <c r="AN291" s="108">
        <f>PKG!AO303</f>
        <v>0</v>
      </c>
      <c r="AO291" s="108">
        <f>PKG!AP303</f>
        <v>0</v>
      </c>
      <c r="AP291" s="108">
        <f>PKG!AQ303</f>
        <v>0</v>
      </c>
      <c r="AQ291" s="108">
        <f>PKG!AR303</f>
        <v>0</v>
      </c>
      <c r="AR291" s="108">
        <f>PKG!AS303</f>
        <v>0</v>
      </c>
      <c r="AS291" s="108">
        <f>PKG!AT303</f>
        <v>0</v>
      </c>
      <c r="AT291" s="108">
        <f>PKG!AU303</f>
        <v>0</v>
      </c>
      <c r="AU291" s="108">
        <f>PKG!AV303</f>
        <v>0</v>
      </c>
      <c r="AV291" s="108">
        <f>PKG!AW303</f>
        <v>0</v>
      </c>
      <c r="AW291" s="108">
        <f>PKG!AX303</f>
        <v>0</v>
      </c>
    </row>
    <row r="292" spans="1:49" x14ac:dyDescent="0.25">
      <c r="A292" s="108">
        <f>PKG!B304</f>
        <v>291</v>
      </c>
      <c r="B292" s="108">
        <f>PKG!C304</f>
        <v>0</v>
      </c>
      <c r="C292" s="108">
        <f>PKG!D304</f>
        <v>0</v>
      </c>
      <c r="D292" s="108">
        <f>PKG!E304</f>
        <v>0</v>
      </c>
      <c r="E292" s="108" t="str">
        <f>PKG!F304</f>
        <v/>
      </c>
      <c r="F292" s="108" t="str">
        <f>PKG!G304</f>
        <v/>
      </c>
      <c r="G292" s="108">
        <f>PKG!H304</f>
        <v>0</v>
      </c>
      <c r="H292" s="108" t="str">
        <f>PKG!I304</f>
        <v/>
      </c>
      <c r="I292" s="108" t="str">
        <f>PKG!J304</f>
        <v/>
      </c>
      <c r="J292" s="108" t="str">
        <f>PKG!K304</f>
        <v/>
      </c>
      <c r="K292" s="108" t="str">
        <f>PKG!L304</f>
        <v/>
      </c>
      <c r="L292" s="108">
        <f>PKG!M304</f>
        <v>0</v>
      </c>
      <c r="M292" s="108">
        <f>PKG!N304</f>
        <v>0</v>
      </c>
      <c r="N292" s="108">
        <f>PKG!O304</f>
        <v>0</v>
      </c>
      <c r="O292" s="108">
        <f>PKG!P304</f>
        <v>0</v>
      </c>
      <c r="P292" s="108">
        <f>PKG!Q304</f>
        <v>0</v>
      </c>
      <c r="Q292" s="108">
        <f>PKG!R304</f>
        <v>0</v>
      </c>
      <c r="R292" s="108">
        <f>PKG!S304</f>
        <v>0</v>
      </c>
      <c r="S292" s="108">
        <f>PKG!T304</f>
        <v>0</v>
      </c>
      <c r="T292" s="108">
        <f>PKG!U304</f>
        <v>0</v>
      </c>
      <c r="U292" s="108">
        <f>PKG!V304</f>
        <v>0</v>
      </c>
      <c r="V292" s="108">
        <f>PKG!W304</f>
        <v>0</v>
      </c>
      <c r="W292" s="108">
        <f>PKG!X304</f>
        <v>0</v>
      </c>
      <c r="X292" s="108">
        <f>PKG!Y304</f>
        <v>0</v>
      </c>
      <c r="Y292" s="108">
        <f>PKG!Z304</f>
        <v>0</v>
      </c>
      <c r="Z292" s="108">
        <f>PKG!AA304</f>
        <v>0</v>
      </c>
      <c r="AA292" s="108">
        <f>PKG!AB304</f>
        <v>0</v>
      </c>
      <c r="AB292" s="108">
        <f>PKG!AC304</f>
        <v>0</v>
      </c>
      <c r="AC292" s="108">
        <f>PKG!AD304</f>
        <v>0</v>
      </c>
      <c r="AD292" s="108">
        <f>PKG!AE304</f>
        <v>0</v>
      </c>
      <c r="AE292" s="108">
        <f>PKG!AF304</f>
        <v>0</v>
      </c>
      <c r="AF292" s="108" t="str">
        <f>PKG!AG304</f>
        <v/>
      </c>
      <c r="AG292" s="108" t="str">
        <f>PKG!AH304</f>
        <v/>
      </c>
      <c r="AH292" s="108" t="str">
        <f>PKG!AI304</f>
        <v/>
      </c>
      <c r="AI292" s="108" t="str">
        <f>PKG!AJ304</f>
        <v/>
      </c>
      <c r="AJ292" s="108">
        <f>PKG!AK304</f>
        <v>0</v>
      </c>
      <c r="AK292" s="108">
        <f>PKG!AL304</f>
        <v>0</v>
      </c>
      <c r="AL292" s="108">
        <f>PKG!AM304</f>
        <v>0</v>
      </c>
      <c r="AM292" s="108">
        <f>PKG!AN304</f>
        <v>0</v>
      </c>
      <c r="AN292" s="108">
        <f>PKG!AO304</f>
        <v>0</v>
      </c>
      <c r="AO292" s="108">
        <f>PKG!AP304</f>
        <v>0</v>
      </c>
      <c r="AP292" s="108">
        <f>PKG!AQ304</f>
        <v>0</v>
      </c>
      <c r="AQ292" s="108">
        <f>PKG!AR304</f>
        <v>0</v>
      </c>
      <c r="AR292" s="108">
        <f>PKG!AS304</f>
        <v>0</v>
      </c>
      <c r="AS292" s="108">
        <f>PKG!AT304</f>
        <v>0</v>
      </c>
      <c r="AT292" s="108">
        <f>PKG!AU304</f>
        <v>0</v>
      </c>
      <c r="AU292" s="108">
        <f>PKG!AV304</f>
        <v>0</v>
      </c>
      <c r="AV292" s="108">
        <f>PKG!AW304</f>
        <v>0</v>
      </c>
      <c r="AW292" s="108">
        <f>PKG!AX304</f>
        <v>0</v>
      </c>
    </row>
    <row r="293" spans="1:49" x14ac:dyDescent="0.25">
      <c r="A293" s="108">
        <f>PKG!B305</f>
        <v>292</v>
      </c>
      <c r="B293" s="108">
        <f>PKG!C305</f>
        <v>0</v>
      </c>
      <c r="C293" s="108">
        <f>PKG!D305</f>
        <v>0</v>
      </c>
      <c r="D293" s="108">
        <f>PKG!E305</f>
        <v>0</v>
      </c>
      <c r="E293" s="108" t="str">
        <f>PKG!F305</f>
        <v/>
      </c>
      <c r="F293" s="108" t="str">
        <f>PKG!G305</f>
        <v/>
      </c>
      <c r="G293" s="108">
        <f>PKG!H305</f>
        <v>0</v>
      </c>
      <c r="H293" s="108" t="str">
        <f>PKG!I305</f>
        <v/>
      </c>
      <c r="I293" s="108" t="str">
        <f>PKG!J305</f>
        <v/>
      </c>
      <c r="J293" s="108" t="str">
        <f>PKG!K305</f>
        <v/>
      </c>
      <c r="K293" s="108" t="str">
        <f>PKG!L305</f>
        <v/>
      </c>
      <c r="L293" s="108">
        <f>PKG!M305</f>
        <v>0</v>
      </c>
      <c r="M293" s="108">
        <f>PKG!N305</f>
        <v>0</v>
      </c>
      <c r="N293" s="108">
        <f>PKG!O305</f>
        <v>0</v>
      </c>
      <c r="O293" s="108">
        <f>PKG!P305</f>
        <v>0</v>
      </c>
      <c r="P293" s="108">
        <f>PKG!Q305</f>
        <v>0</v>
      </c>
      <c r="Q293" s="108">
        <f>PKG!R305</f>
        <v>0</v>
      </c>
      <c r="R293" s="108">
        <f>PKG!S305</f>
        <v>0</v>
      </c>
      <c r="S293" s="108">
        <f>PKG!T305</f>
        <v>0</v>
      </c>
      <c r="T293" s="108">
        <f>PKG!U305</f>
        <v>0</v>
      </c>
      <c r="U293" s="108">
        <f>PKG!V305</f>
        <v>0</v>
      </c>
      <c r="V293" s="108">
        <f>PKG!W305</f>
        <v>0</v>
      </c>
      <c r="W293" s="108">
        <f>PKG!X305</f>
        <v>0</v>
      </c>
      <c r="X293" s="108">
        <f>PKG!Y305</f>
        <v>0</v>
      </c>
      <c r="Y293" s="108">
        <f>PKG!Z305</f>
        <v>0</v>
      </c>
      <c r="Z293" s="108">
        <f>PKG!AA305</f>
        <v>0</v>
      </c>
      <c r="AA293" s="108">
        <f>PKG!AB305</f>
        <v>0</v>
      </c>
      <c r="AB293" s="108">
        <f>PKG!AC305</f>
        <v>0</v>
      </c>
      <c r="AC293" s="108">
        <f>PKG!AD305</f>
        <v>0</v>
      </c>
      <c r="AD293" s="108">
        <f>PKG!AE305</f>
        <v>0</v>
      </c>
      <c r="AE293" s="108">
        <f>PKG!AF305</f>
        <v>0</v>
      </c>
      <c r="AF293" s="108" t="str">
        <f>PKG!AG305</f>
        <v/>
      </c>
      <c r="AG293" s="108" t="str">
        <f>PKG!AH305</f>
        <v/>
      </c>
      <c r="AH293" s="108" t="str">
        <f>PKG!AI305</f>
        <v/>
      </c>
      <c r="AI293" s="108" t="str">
        <f>PKG!AJ305</f>
        <v/>
      </c>
      <c r="AJ293" s="108">
        <f>PKG!AK305</f>
        <v>0</v>
      </c>
      <c r="AK293" s="108">
        <f>PKG!AL305</f>
        <v>0</v>
      </c>
      <c r="AL293" s="108">
        <f>PKG!AM305</f>
        <v>0</v>
      </c>
      <c r="AM293" s="108">
        <f>PKG!AN305</f>
        <v>0</v>
      </c>
      <c r="AN293" s="108">
        <f>PKG!AO305</f>
        <v>0</v>
      </c>
      <c r="AO293" s="108">
        <f>PKG!AP305</f>
        <v>0</v>
      </c>
      <c r="AP293" s="108">
        <f>PKG!AQ305</f>
        <v>0</v>
      </c>
      <c r="AQ293" s="108">
        <f>PKG!AR305</f>
        <v>0</v>
      </c>
      <c r="AR293" s="108">
        <f>PKG!AS305</f>
        <v>0</v>
      </c>
      <c r="AS293" s="108">
        <f>PKG!AT305</f>
        <v>0</v>
      </c>
      <c r="AT293" s="108">
        <f>PKG!AU305</f>
        <v>0</v>
      </c>
      <c r="AU293" s="108">
        <f>PKG!AV305</f>
        <v>0</v>
      </c>
      <c r="AV293" s="108">
        <f>PKG!AW305</f>
        <v>0</v>
      </c>
      <c r="AW293" s="108">
        <f>PKG!AX305</f>
        <v>0</v>
      </c>
    </row>
    <row r="294" spans="1:49" x14ac:dyDescent="0.25">
      <c r="A294" s="108">
        <f>PKG!B306</f>
        <v>293</v>
      </c>
      <c r="B294" s="108">
        <f>PKG!C306</f>
        <v>0</v>
      </c>
      <c r="C294" s="108">
        <f>PKG!D306</f>
        <v>0</v>
      </c>
      <c r="D294" s="108">
        <f>PKG!E306</f>
        <v>0</v>
      </c>
      <c r="E294" s="108" t="str">
        <f>PKG!F306</f>
        <v/>
      </c>
      <c r="F294" s="108" t="str">
        <f>PKG!G306</f>
        <v/>
      </c>
      <c r="G294" s="108">
        <f>PKG!H306</f>
        <v>0</v>
      </c>
      <c r="H294" s="108" t="str">
        <f>PKG!I306</f>
        <v/>
      </c>
      <c r="I294" s="108" t="str">
        <f>PKG!J306</f>
        <v/>
      </c>
      <c r="J294" s="108" t="str">
        <f>PKG!K306</f>
        <v/>
      </c>
      <c r="K294" s="108" t="str">
        <f>PKG!L306</f>
        <v/>
      </c>
      <c r="L294" s="108">
        <f>PKG!M306</f>
        <v>0</v>
      </c>
      <c r="M294" s="108">
        <f>PKG!N306</f>
        <v>0</v>
      </c>
      <c r="N294" s="108">
        <f>PKG!O306</f>
        <v>0</v>
      </c>
      <c r="O294" s="108">
        <f>PKG!P306</f>
        <v>0</v>
      </c>
      <c r="P294" s="108">
        <f>PKG!Q306</f>
        <v>0</v>
      </c>
      <c r="Q294" s="108">
        <f>PKG!R306</f>
        <v>0</v>
      </c>
      <c r="R294" s="108">
        <f>PKG!S306</f>
        <v>0</v>
      </c>
      <c r="S294" s="108">
        <f>PKG!T306</f>
        <v>0</v>
      </c>
      <c r="T294" s="108">
        <f>PKG!U306</f>
        <v>0</v>
      </c>
      <c r="U294" s="108">
        <f>PKG!V306</f>
        <v>0</v>
      </c>
      <c r="V294" s="108">
        <f>PKG!W306</f>
        <v>0</v>
      </c>
      <c r="W294" s="108">
        <f>PKG!X306</f>
        <v>0</v>
      </c>
      <c r="X294" s="108">
        <f>PKG!Y306</f>
        <v>0</v>
      </c>
      <c r="Y294" s="108">
        <f>PKG!Z306</f>
        <v>0</v>
      </c>
      <c r="Z294" s="108">
        <f>PKG!AA306</f>
        <v>0</v>
      </c>
      <c r="AA294" s="108">
        <f>PKG!AB306</f>
        <v>0</v>
      </c>
      <c r="AB294" s="108">
        <f>PKG!AC306</f>
        <v>0</v>
      </c>
      <c r="AC294" s="108">
        <f>PKG!AD306</f>
        <v>0</v>
      </c>
      <c r="AD294" s="108">
        <f>PKG!AE306</f>
        <v>0</v>
      </c>
      <c r="AE294" s="108">
        <f>PKG!AF306</f>
        <v>0</v>
      </c>
      <c r="AF294" s="108" t="str">
        <f>PKG!AG306</f>
        <v/>
      </c>
      <c r="AG294" s="108" t="str">
        <f>PKG!AH306</f>
        <v/>
      </c>
      <c r="AH294" s="108" t="str">
        <f>PKG!AI306</f>
        <v/>
      </c>
      <c r="AI294" s="108" t="str">
        <f>PKG!AJ306</f>
        <v/>
      </c>
      <c r="AJ294" s="108">
        <f>PKG!AK306</f>
        <v>0</v>
      </c>
      <c r="AK294" s="108">
        <f>PKG!AL306</f>
        <v>0</v>
      </c>
      <c r="AL294" s="108">
        <f>PKG!AM306</f>
        <v>0</v>
      </c>
      <c r="AM294" s="108">
        <f>PKG!AN306</f>
        <v>0</v>
      </c>
      <c r="AN294" s="108">
        <f>PKG!AO306</f>
        <v>0</v>
      </c>
      <c r="AO294" s="108">
        <f>PKG!AP306</f>
        <v>0</v>
      </c>
      <c r="AP294" s="108">
        <f>PKG!AQ306</f>
        <v>0</v>
      </c>
      <c r="AQ294" s="108">
        <f>PKG!AR306</f>
        <v>0</v>
      </c>
      <c r="AR294" s="108">
        <f>PKG!AS306</f>
        <v>0</v>
      </c>
      <c r="AS294" s="108">
        <f>PKG!AT306</f>
        <v>0</v>
      </c>
      <c r="AT294" s="108">
        <f>PKG!AU306</f>
        <v>0</v>
      </c>
      <c r="AU294" s="108">
        <f>PKG!AV306</f>
        <v>0</v>
      </c>
      <c r="AV294" s="108">
        <f>PKG!AW306</f>
        <v>0</v>
      </c>
      <c r="AW294" s="108">
        <f>PKG!AX306</f>
        <v>0</v>
      </c>
    </row>
    <row r="295" spans="1:49" x14ac:dyDescent="0.25">
      <c r="A295" s="108">
        <f>PKG!B307</f>
        <v>294</v>
      </c>
      <c r="B295" s="108">
        <f>PKG!C307</f>
        <v>0</v>
      </c>
      <c r="C295" s="108">
        <f>PKG!D307</f>
        <v>0</v>
      </c>
      <c r="D295" s="108">
        <f>PKG!E307</f>
        <v>0</v>
      </c>
      <c r="E295" s="108" t="str">
        <f>PKG!F307</f>
        <v/>
      </c>
      <c r="F295" s="108" t="str">
        <f>PKG!G307</f>
        <v/>
      </c>
      <c r="G295" s="108">
        <f>PKG!H307</f>
        <v>0</v>
      </c>
      <c r="H295" s="108" t="str">
        <f>PKG!I307</f>
        <v/>
      </c>
      <c r="I295" s="108" t="str">
        <f>PKG!J307</f>
        <v/>
      </c>
      <c r="J295" s="108" t="str">
        <f>PKG!K307</f>
        <v/>
      </c>
      <c r="K295" s="108" t="str">
        <f>PKG!L307</f>
        <v/>
      </c>
      <c r="L295" s="108">
        <f>PKG!M307</f>
        <v>0</v>
      </c>
      <c r="M295" s="108">
        <f>PKG!N307</f>
        <v>0</v>
      </c>
      <c r="N295" s="108">
        <f>PKG!O307</f>
        <v>0</v>
      </c>
      <c r="O295" s="108">
        <f>PKG!P307</f>
        <v>0</v>
      </c>
      <c r="P295" s="108">
        <f>PKG!Q307</f>
        <v>0</v>
      </c>
      <c r="Q295" s="108">
        <f>PKG!R307</f>
        <v>0</v>
      </c>
      <c r="R295" s="108">
        <f>PKG!S307</f>
        <v>0</v>
      </c>
      <c r="S295" s="108">
        <f>PKG!T307</f>
        <v>0</v>
      </c>
      <c r="T295" s="108">
        <f>PKG!U307</f>
        <v>0</v>
      </c>
      <c r="U295" s="108">
        <f>PKG!V307</f>
        <v>0</v>
      </c>
      <c r="V295" s="108">
        <f>PKG!W307</f>
        <v>0</v>
      </c>
      <c r="W295" s="108">
        <f>PKG!X307</f>
        <v>0</v>
      </c>
      <c r="X295" s="108">
        <f>PKG!Y307</f>
        <v>0</v>
      </c>
      <c r="Y295" s="108">
        <f>PKG!Z307</f>
        <v>0</v>
      </c>
      <c r="Z295" s="108">
        <f>PKG!AA307</f>
        <v>0</v>
      </c>
      <c r="AA295" s="108">
        <f>PKG!AB307</f>
        <v>0</v>
      </c>
      <c r="AB295" s="108">
        <f>PKG!AC307</f>
        <v>0</v>
      </c>
      <c r="AC295" s="108">
        <f>PKG!AD307</f>
        <v>0</v>
      </c>
      <c r="AD295" s="108">
        <f>PKG!AE307</f>
        <v>0</v>
      </c>
      <c r="AE295" s="108">
        <f>PKG!AF307</f>
        <v>0</v>
      </c>
      <c r="AF295" s="108" t="str">
        <f>PKG!AG307</f>
        <v/>
      </c>
      <c r="AG295" s="108" t="str">
        <f>PKG!AH307</f>
        <v/>
      </c>
      <c r="AH295" s="108" t="str">
        <f>PKG!AI307</f>
        <v/>
      </c>
      <c r="AI295" s="108" t="str">
        <f>PKG!AJ307</f>
        <v/>
      </c>
      <c r="AJ295" s="108">
        <f>PKG!AK307</f>
        <v>0</v>
      </c>
      <c r="AK295" s="108">
        <f>PKG!AL307</f>
        <v>0</v>
      </c>
      <c r="AL295" s="108">
        <f>PKG!AM307</f>
        <v>0</v>
      </c>
      <c r="AM295" s="108">
        <f>PKG!AN307</f>
        <v>0</v>
      </c>
      <c r="AN295" s="108">
        <f>PKG!AO307</f>
        <v>0</v>
      </c>
      <c r="AO295" s="108">
        <f>PKG!AP307</f>
        <v>0</v>
      </c>
      <c r="AP295" s="108">
        <f>PKG!AQ307</f>
        <v>0</v>
      </c>
      <c r="AQ295" s="108">
        <f>PKG!AR307</f>
        <v>0</v>
      </c>
      <c r="AR295" s="108">
        <f>PKG!AS307</f>
        <v>0</v>
      </c>
      <c r="AS295" s="108">
        <f>PKG!AT307</f>
        <v>0</v>
      </c>
      <c r="AT295" s="108">
        <f>PKG!AU307</f>
        <v>0</v>
      </c>
      <c r="AU295" s="108">
        <f>PKG!AV307</f>
        <v>0</v>
      </c>
      <c r="AV295" s="108">
        <f>PKG!AW307</f>
        <v>0</v>
      </c>
      <c r="AW295" s="108">
        <f>PKG!AX307</f>
        <v>0</v>
      </c>
    </row>
    <row r="296" spans="1:49" x14ac:dyDescent="0.25">
      <c r="A296" s="108">
        <f>PKG!B308</f>
        <v>295</v>
      </c>
      <c r="B296" s="108">
        <f>PKG!C308</f>
        <v>0</v>
      </c>
      <c r="C296" s="108">
        <f>PKG!D308</f>
        <v>0</v>
      </c>
      <c r="D296" s="108">
        <f>PKG!E308</f>
        <v>0</v>
      </c>
      <c r="E296" s="108" t="str">
        <f>PKG!F308</f>
        <v/>
      </c>
      <c r="F296" s="108" t="str">
        <f>PKG!G308</f>
        <v/>
      </c>
      <c r="G296" s="108">
        <f>PKG!H308</f>
        <v>0</v>
      </c>
      <c r="H296" s="108" t="str">
        <f>PKG!I308</f>
        <v/>
      </c>
      <c r="I296" s="108" t="str">
        <f>PKG!J308</f>
        <v/>
      </c>
      <c r="J296" s="108" t="str">
        <f>PKG!K308</f>
        <v/>
      </c>
      <c r="K296" s="108" t="str">
        <f>PKG!L308</f>
        <v/>
      </c>
      <c r="L296" s="108">
        <f>PKG!M308</f>
        <v>0</v>
      </c>
      <c r="M296" s="108">
        <f>PKG!N308</f>
        <v>0</v>
      </c>
      <c r="N296" s="108">
        <f>PKG!O308</f>
        <v>0</v>
      </c>
      <c r="O296" s="108">
        <f>PKG!P308</f>
        <v>0</v>
      </c>
      <c r="P296" s="108">
        <f>PKG!Q308</f>
        <v>0</v>
      </c>
      <c r="Q296" s="108">
        <f>PKG!R308</f>
        <v>0</v>
      </c>
      <c r="R296" s="108">
        <f>PKG!S308</f>
        <v>0</v>
      </c>
      <c r="S296" s="108">
        <f>PKG!T308</f>
        <v>0</v>
      </c>
      <c r="T296" s="108">
        <f>PKG!U308</f>
        <v>0</v>
      </c>
      <c r="U296" s="108">
        <f>PKG!V308</f>
        <v>0</v>
      </c>
      <c r="V296" s="108">
        <f>PKG!W308</f>
        <v>0</v>
      </c>
      <c r="W296" s="108">
        <f>PKG!X308</f>
        <v>0</v>
      </c>
      <c r="X296" s="108">
        <f>PKG!Y308</f>
        <v>0</v>
      </c>
      <c r="Y296" s="108">
        <f>PKG!Z308</f>
        <v>0</v>
      </c>
      <c r="Z296" s="108">
        <f>PKG!AA308</f>
        <v>0</v>
      </c>
      <c r="AA296" s="108">
        <f>PKG!AB308</f>
        <v>0</v>
      </c>
      <c r="AB296" s="108">
        <f>PKG!AC308</f>
        <v>0</v>
      </c>
      <c r="AC296" s="108">
        <f>PKG!AD308</f>
        <v>0</v>
      </c>
      <c r="AD296" s="108">
        <f>PKG!AE308</f>
        <v>0</v>
      </c>
      <c r="AE296" s="108">
        <f>PKG!AF308</f>
        <v>0</v>
      </c>
      <c r="AF296" s="108" t="str">
        <f>PKG!AG308</f>
        <v/>
      </c>
      <c r="AG296" s="108" t="str">
        <f>PKG!AH308</f>
        <v/>
      </c>
      <c r="AH296" s="108" t="str">
        <f>PKG!AI308</f>
        <v/>
      </c>
      <c r="AI296" s="108" t="str">
        <f>PKG!AJ308</f>
        <v/>
      </c>
      <c r="AJ296" s="108">
        <f>PKG!AK308</f>
        <v>0</v>
      </c>
      <c r="AK296" s="108">
        <f>PKG!AL308</f>
        <v>0</v>
      </c>
      <c r="AL296" s="108">
        <f>PKG!AM308</f>
        <v>0</v>
      </c>
      <c r="AM296" s="108">
        <f>PKG!AN308</f>
        <v>0</v>
      </c>
      <c r="AN296" s="108">
        <f>PKG!AO308</f>
        <v>0</v>
      </c>
      <c r="AO296" s="108">
        <f>PKG!AP308</f>
        <v>0</v>
      </c>
      <c r="AP296" s="108">
        <f>PKG!AQ308</f>
        <v>0</v>
      </c>
      <c r="AQ296" s="108">
        <f>PKG!AR308</f>
        <v>0</v>
      </c>
      <c r="AR296" s="108">
        <f>PKG!AS308</f>
        <v>0</v>
      </c>
      <c r="AS296" s="108">
        <f>PKG!AT308</f>
        <v>0</v>
      </c>
      <c r="AT296" s="108">
        <f>PKG!AU308</f>
        <v>0</v>
      </c>
      <c r="AU296" s="108">
        <f>PKG!AV308</f>
        <v>0</v>
      </c>
      <c r="AV296" s="108">
        <f>PKG!AW308</f>
        <v>0</v>
      </c>
      <c r="AW296" s="108">
        <f>PKG!AX308</f>
        <v>0</v>
      </c>
    </row>
    <row r="297" spans="1:49" x14ac:dyDescent="0.25">
      <c r="A297" s="108">
        <f>PKG!B309</f>
        <v>296</v>
      </c>
      <c r="B297" s="108">
        <f>PKG!C309</f>
        <v>0</v>
      </c>
      <c r="C297" s="108">
        <f>PKG!D309</f>
        <v>0</v>
      </c>
      <c r="D297" s="108">
        <f>PKG!E309</f>
        <v>0</v>
      </c>
      <c r="E297" s="108" t="str">
        <f>PKG!F309</f>
        <v/>
      </c>
      <c r="F297" s="108" t="str">
        <f>PKG!G309</f>
        <v/>
      </c>
      <c r="G297" s="108">
        <f>PKG!H309</f>
        <v>0</v>
      </c>
      <c r="H297" s="108" t="str">
        <f>PKG!I309</f>
        <v/>
      </c>
      <c r="I297" s="108" t="str">
        <f>PKG!J309</f>
        <v/>
      </c>
      <c r="J297" s="108" t="str">
        <f>PKG!K309</f>
        <v/>
      </c>
      <c r="K297" s="108" t="str">
        <f>PKG!L309</f>
        <v/>
      </c>
      <c r="L297" s="108">
        <f>PKG!M309</f>
        <v>0</v>
      </c>
      <c r="M297" s="108">
        <f>PKG!N309</f>
        <v>0</v>
      </c>
      <c r="N297" s="108">
        <f>PKG!O309</f>
        <v>0</v>
      </c>
      <c r="O297" s="108">
        <f>PKG!P309</f>
        <v>0</v>
      </c>
      <c r="P297" s="108">
        <f>PKG!Q309</f>
        <v>0</v>
      </c>
      <c r="Q297" s="108">
        <f>PKG!R309</f>
        <v>0</v>
      </c>
      <c r="R297" s="108">
        <f>PKG!S309</f>
        <v>0</v>
      </c>
      <c r="S297" s="108">
        <f>PKG!T309</f>
        <v>0</v>
      </c>
      <c r="T297" s="108">
        <f>PKG!U309</f>
        <v>0</v>
      </c>
      <c r="U297" s="108">
        <f>PKG!V309</f>
        <v>0</v>
      </c>
      <c r="V297" s="108">
        <f>PKG!W309</f>
        <v>0</v>
      </c>
      <c r="W297" s="108">
        <f>PKG!X309</f>
        <v>0</v>
      </c>
      <c r="X297" s="108">
        <f>PKG!Y309</f>
        <v>0</v>
      </c>
      <c r="Y297" s="108">
        <f>PKG!Z309</f>
        <v>0</v>
      </c>
      <c r="Z297" s="108">
        <f>PKG!AA309</f>
        <v>0</v>
      </c>
      <c r="AA297" s="108">
        <f>PKG!AB309</f>
        <v>0</v>
      </c>
      <c r="AB297" s="108">
        <f>PKG!AC309</f>
        <v>0</v>
      </c>
      <c r="AC297" s="108">
        <f>PKG!AD309</f>
        <v>0</v>
      </c>
      <c r="AD297" s="108">
        <f>PKG!AE309</f>
        <v>0</v>
      </c>
      <c r="AE297" s="108">
        <f>PKG!AF309</f>
        <v>0</v>
      </c>
      <c r="AF297" s="108" t="str">
        <f>PKG!AG309</f>
        <v/>
      </c>
      <c r="AG297" s="108" t="str">
        <f>PKG!AH309</f>
        <v/>
      </c>
      <c r="AH297" s="108" t="str">
        <f>PKG!AI309</f>
        <v/>
      </c>
      <c r="AI297" s="108" t="str">
        <f>PKG!AJ309</f>
        <v/>
      </c>
      <c r="AJ297" s="108">
        <f>PKG!AK309</f>
        <v>0</v>
      </c>
      <c r="AK297" s="108">
        <f>PKG!AL309</f>
        <v>0</v>
      </c>
      <c r="AL297" s="108">
        <f>PKG!AM309</f>
        <v>0</v>
      </c>
      <c r="AM297" s="108">
        <f>PKG!AN309</f>
        <v>0</v>
      </c>
      <c r="AN297" s="108">
        <f>PKG!AO309</f>
        <v>0</v>
      </c>
      <c r="AO297" s="108">
        <f>PKG!AP309</f>
        <v>0</v>
      </c>
      <c r="AP297" s="108">
        <f>PKG!AQ309</f>
        <v>0</v>
      </c>
      <c r="AQ297" s="108">
        <f>PKG!AR309</f>
        <v>0</v>
      </c>
      <c r="AR297" s="108">
        <f>PKG!AS309</f>
        <v>0</v>
      </c>
      <c r="AS297" s="108">
        <f>PKG!AT309</f>
        <v>0</v>
      </c>
      <c r="AT297" s="108">
        <f>PKG!AU309</f>
        <v>0</v>
      </c>
      <c r="AU297" s="108">
        <f>PKG!AV309</f>
        <v>0</v>
      </c>
      <c r="AV297" s="108">
        <f>PKG!AW309</f>
        <v>0</v>
      </c>
      <c r="AW297" s="108">
        <f>PKG!AX309</f>
        <v>0</v>
      </c>
    </row>
    <row r="298" spans="1:49" x14ac:dyDescent="0.25">
      <c r="A298" s="108">
        <f>PKG!B310</f>
        <v>297</v>
      </c>
      <c r="B298" s="108">
        <f>PKG!C310</f>
        <v>0</v>
      </c>
      <c r="C298" s="108">
        <f>PKG!D310</f>
        <v>0</v>
      </c>
      <c r="D298" s="108">
        <f>PKG!E310</f>
        <v>0</v>
      </c>
      <c r="E298" s="108" t="str">
        <f>PKG!F310</f>
        <v/>
      </c>
      <c r="F298" s="108" t="str">
        <f>PKG!G310</f>
        <v/>
      </c>
      <c r="G298" s="108">
        <f>PKG!H310</f>
        <v>0</v>
      </c>
      <c r="H298" s="108" t="str">
        <f>PKG!I310</f>
        <v/>
      </c>
      <c r="I298" s="108" t="str">
        <f>PKG!J310</f>
        <v/>
      </c>
      <c r="J298" s="108" t="str">
        <f>PKG!K310</f>
        <v/>
      </c>
      <c r="K298" s="108" t="str">
        <f>PKG!L310</f>
        <v/>
      </c>
      <c r="L298" s="108">
        <f>PKG!M310</f>
        <v>0</v>
      </c>
      <c r="M298" s="108">
        <f>PKG!N310</f>
        <v>0</v>
      </c>
      <c r="N298" s="108">
        <f>PKG!O310</f>
        <v>0</v>
      </c>
      <c r="O298" s="108">
        <f>PKG!P310</f>
        <v>0</v>
      </c>
      <c r="P298" s="108">
        <f>PKG!Q310</f>
        <v>0</v>
      </c>
      <c r="Q298" s="108">
        <f>PKG!R310</f>
        <v>0</v>
      </c>
      <c r="R298" s="108">
        <f>PKG!S310</f>
        <v>0</v>
      </c>
      <c r="S298" s="108">
        <f>PKG!T310</f>
        <v>0</v>
      </c>
      <c r="T298" s="108">
        <f>PKG!U310</f>
        <v>0</v>
      </c>
      <c r="U298" s="108">
        <f>PKG!V310</f>
        <v>0</v>
      </c>
      <c r="V298" s="108">
        <f>PKG!W310</f>
        <v>0</v>
      </c>
      <c r="W298" s="108">
        <f>PKG!X310</f>
        <v>0</v>
      </c>
      <c r="X298" s="108">
        <f>PKG!Y310</f>
        <v>0</v>
      </c>
      <c r="Y298" s="108">
        <f>PKG!Z310</f>
        <v>0</v>
      </c>
      <c r="Z298" s="108">
        <f>PKG!AA310</f>
        <v>0</v>
      </c>
      <c r="AA298" s="108">
        <f>PKG!AB310</f>
        <v>0</v>
      </c>
      <c r="AB298" s="108">
        <f>PKG!AC310</f>
        <v>0</v>
      </c>
      <c r="AC298" s="108">
        <f>PKG!AD310</f>
        <v>0</v>
      </c>
      <c r="AD298" s="108">
        <f>PKG!AE310</f>
        <v>0</v>
      </c>
      <c r="AE298" s="108">
        <f>PKG!AF310</f>
        <v>0</v>
      </c>
      <c r="AF298" s="108" t="str">
        <f>PKG!AG310</f>
        <v/>
      </c>
      <c r="AG298" s="108" t="str">
        <f>PKG!AH310</f>
        <v/>
      </c>
      <c r="AH298" s="108" t="str">
        <f>PKG!AI310</f>
        <v/>
      </c>
      <c r="AI298" s="108" t="str">
        <f>PKG!AJ310</f>
        <v/>
      </c>
      <c r="AJ298" s="108">
        <f>PKG!AK310</f>
        <v>0</v>
      </c>
      <c r="AK298" s="108">
        <f>PKG!AL310</f>
        <v>0</v>
      </c>
      <c r="AL298" s="108">
        <f>PKG!AM310</f>
        <v>0</v>
      </c>
      <c r="AM298" s="108">
        <f>PKG!AN310</f>
        <v>0</v>
      </c>
      <c r="AN298" s="108">
        <f>PKG!AO310</f>
        <v>0</v>
      </c>
      <c r="AO298" s="108">
        <f>PKG!AP310</f>
        <v>0</v>
      </c>
      <c r="AP298" s="108">
        <f>PKG!AQ310</f>
        <v>0</v>
      </c>
      <c r="AQ298" s="108">
        <f>PKG!AR310</f>
        <v>0</v>
      </c>
      <c r="AR298" s="108">
        <f>PKG!AS310</f>
        <v>0</v>
      </c>
      <c r="AS298" s="108">
        <f>PKG!AT310</f>
        <v>0</v>
      </c>
      <c r="AT298" s="108">
        <f>PKG!AU310</f>
        <v>0</v>
      </c>
      <c r="AU298" s="108">
        <f>PKG!AV310</f>
        <v>0</v>
      </c>
      <c r="AV298" s="108">
        <f>PKG!AW310</f>
        <v>0</v>
      </c>
      <c r="AW298" s="108">
        <f>PKG!AX310</f>
        <v>0</v>
      </c>
    </row>
    <row r="299" spans="1:49" x14ac:dyDescent="0.25">
      <c r="A299" s="108">
        <f>PKG!B311</f>
        <v>298</v>
      </c>
      <c r="B299" s="108">
        <f>PKG!C311</f>
        <v>0</v>
      </c>
      <c r="C299" s="108">
        <f>PKG!D311</f>
        <v>0</v>
      </c>
      <c r="D299" s="108">
        <f>PKG!E311</f>
        <v>0</v>
      </c>
      <c r="E299" s="108" t="str">
        <f>PKG!F311</f>
        <v/>
      </c>
      <c r="F299" s="108" t="str">
        <f>PKG!G311</f>
        <v/>
      </c>
      <c r="G299" s="108">
        <f>PKG!H311</f>
        <v>0</v>
      </c>
      <c r="H299" s="108" t="str">
        <f>PKG!I311</f>
        <v/>
      </c>
      <c r="I299" s="108" t="str">
        <f>PKG!J311</f>
        <v/>
      </c>
      <c r="J299" s="108" t="str">
        <f>PKG!K311</f>
        <v/>
      </c>
      <c r="K299" s="108" t="str">
        <f>PKG!L311</f>
        <v/>
      </c>
      <c r="L299" s="108">
        <f>PKG!M311</f>
        <v>0</v>
      </c>
      <c r="M299" s="108">
        <f>PKG!N311</f>
        <v>0</v>
      </c>
      <c r="N299" s="108">
        <f>PKG!O311</f>
        <v>0</v>
      </c>
      <c r="O299" s="108">
        <f>PKG!P311</f>
        <v>0</v>
      </c>
      <c r="P299" s="108">
        <f>PKG!Q311</f>
        <v>0</v>
      </c>
      <c r="Q299" s="108">
        <f>PKG!R311</f>
        <v>0</v>
      </c>
      <c r="R299" s="108">
        <f>PKG!S311</f>
        <v>0</v>
      </c>
      <c r="S299" s="108">
        <f>PKG!T311</f>
        <v>0</v>
      </c>
      <c r="T299" s="108">
        <f>PKG!U311</f>
        <v>0</v>
      </c>
      <c r="U299" s="108">
        <f>PKG!V311</f>
        <v>0</v>
      </c>
      <c r="V299" s="108">
        <f>PKG!W311</f>
        <v>0</v>
      </c>
      <c r="W299" s="108">
        <f>PKG!X311</f>
        <v>0</v>
      </c>
      <c r="X299" s="108">
        <f>PKG!Y311</f>
        <v>0</v>
      </c>
      <c r="Y299" s="108">
        <f>PKG!Z311</f>
        <v>0</v>
      </c>
      <c r="Z299" s="108">
        <f>PKG!AA311</f>
        <v>0</v>
      </c>
      <c r="AA299" s="108">
        <f>PKG!AB311</f>
        <v>0</v>
      </c>
      <c r="AB299" s="108">
        <f>PKG!AC311</f>
        <v>0</v>
      </c>
      <c r="AC299" s="108">
        <f>PKG!AD311</f>
        <v>0</v>
      </c>
      <c r="AD299" s="108">
        <f>PKG!AE311</f>
        <v>0</v>
      </c>
      <c r="AE299" s="108">
        <f>PKG!AF311</f>
        <v>0</v>
      </c>
      <c r="AF299" s="108" t="str">
        <f>PKG!AG311</f>
        <v/>
      </c>
      <c r="AG299" s="108" t="str">
        <f>PKG!AH311</f>
        <v/>
      </c>
      <c r="AH299" s="108" t="str">
        <f>PKG!AI311</f>
        <v/>
      </c>
      <c r="AI299" s="108" t="str">
        <f>PKG!AJ311</f>
        <v/>
      </c>
      <c r="AJ299" s="108">
        <f>PKG!AK311</f>
        <v>0</v>
      </c>
      <c r="AK299" s="108">
        <f>PKG!AL311</f>
        <v>0</v>
      </c>
      <c r="AL299" s="108">
        <f>PKG!AM311</f>
        <v>0</v>
      </c>
      <c r="AM299" s="108">
        <f>PKG!AN311</f>
        <v>0</v>
      </c>
      <c r="AN299" s="108">
        <f>PKG!AO311</f>
        <v>0</v>
      </c>
      <c r="AO299" s="108">
        <f>PKG!AP311</f>
        <v>0</v>
      </c>
      <c r="AP299" s="108">
        <f>PKG!AQ311</f>
        <v>0</v>
      </c>
      <c r="AQ299" s="108">
        <f>PKG!AR311</f>
        <v>0</v>
      </c>
      <c r="AR299" s="108">
        <f>PKG!AS311</f>
        <v>0</v>
      </c>
      <c r="AS299" s="108">
        <f>PKG!AT311</f>
        <v>0</v>
      </c>
      <c r="AT299" s="108">
        <f>PKG!AU311</f>
        <v>0</v>
      </c>
      <c r="AU299" s="108">
        <f>PKG!AV311</f>
        <v>0</v>
      </c>
      <c r="AV299" s="108">
        <f>PKG!AW311</f>
        <v>0</v>
      </c>
      <c r="AW299" s="108">
        <f>PKG!AX311</f>
        <v>0</v>
      </c>
    </row>
    <row r="300" spans="1:49" x14ac:dyDescent="0.25">
      <c r="A300" s="108">
        <f>PKG!B312</f>
        <v>299</v>
      </c>
      <c r="B300" s="108">
        <f>PKG!C312</f>
        <v>0</v>
      </c>
      <c r="C300" s="108">
        <f>PKG!D312</f>
        <v>0</v>
      </c>
      <c r="D300" s="108">
        <f>PKG!E312</f>
        <v>0</v>
      </c>
      <c r="E300" s="108" t="str">
        <f>PKG!F312</f>
        <v/>
      </c>
      <c r="F300" s="108" t="str">
        <f>PKG!G312</f>
        <v/>
      </c>
      <c r="G300" s="108">
        <f>PKG!H312</f>
        <v>0</v>
      </c>
      <c r="H300" s="108" t="str">
        <f>PKG!I312</f>
        <v/>
      </c>
      <c r="I300" s="108" t="str">
        <f>PKG!J312</f>
        <v/>
      </c>
      <c r="J300" s="108" t="str">
        <f>PKG!K312</f>
        <v/>
      </c>
      <c r="K300" s="108" t="str">
        <f>PKG!L312</f>
        <v/>
      </c>
      <c r="L300" s="108">
        <f>PKG!M312</f>
        <v>0</v>
      </c>
      <c r="M300" s="108">
        <f>PKG!N312</f>
        <v>0</v>
      </c>
      <c r="N300" s="108">
        <f>PKG!O312</f>
        <v>0</v>
      </c>
      <c r="O300" s="108">
        <f>PKG!P312</f>
        <v>0</v>
      </c>
      <c r="P300" s="108">
        <f>PKG!Q312</f>
        <v>0</v>
      </c>
      <c r="Q300" s="108">
        <f>PKG!R312</f>
        <v>0</v>
      </c>
      <c r="R300" s="108">
        <f>PKG!S312</f>
        <v>0</v>
      </c>
      <c r="S300" s="108">
        <f>PKG!T312</f>
        <v>0</v>
      </c>
      <c r="T300" s="108">
        <f>PKG!U312</f>
        <v>0</v>
      </c>
      <c r="U300" s="108">
        <f>PKG!V312</f>
        <v>0</v>
      </c>
      <c r="V300" s="108">
        <f>PKG!W312</f>
        <v>0</v>
      </c>
      <c r="W300" s="108">
        <f>PKG!X312</f>
        <v>0</v>
      </c>
      <c r="X300" s="108">
        <f>PKG!Y312</f>
        <v>0</v>
      </c>
      <c r="Y300" s="108">
        <f>PKG!Z312</f>
        <v>0</v>
      </c>
      <c r="Z300" s="108">
        <f>PKG!AA312</f>
        <v>0</v>
      </c>
      <c r="AA300" s="108">
        <f>PKG!AB312</f>
        <v>0</v>
      </c>
      <c r="AB300" s="108">
        <f>PKG!AC312</f>
        <v>0</v>
      </c>
      <c r="AC300" s="108">
        <f>PKG!AD312</f>
        <v>0</v>
      </c>
      <c r="AD300" s="108">
        <f>PKG!AE312</f>
        <v>0</v>
      </c>
      <c r="AE300" s="108">
        <f>PKG!AF312</f>
        <v>0</v>
      </c>
      <c r="AF300" s="108" t="str">
        <f>PKG!AG312</f>
        <v/>
      </c>
      <c r="AG300" s="108" t="str">
        <f>PKG!AH312</f>
        <v/>
      </c>
      <c r="AH300" s="108" t="str">
        <f>PKG!AI312</f>
        <v/>
      </c>
      <c r="AI300" s="108" t="str">
        <f>PKG!AJ312</f>
        <v/>
      </c>
      <c r="AJ300" s="108">
        <f>PKG!AK312</f>
        <v>0</v>
      </c>
      <c r="AK300" s="108">
        <f>PKG!AL312</f>
        <v>0</v>
      </c>
      <c r="AL300" s="108">
        <f>PKG!AM312</f>
        <v>0</v>
      </c>
      <c r="AM300" s="108">
        <f>PKG!AN312</f>
        <v>0</v>
      </c>
      <c r="AN300" s="108">
        <f>PKG!AO312</f>
        <v>0</v>
      </c>
      <c r="AO300" s="108">
        <f>PKG!AP312</f>
        <v>0</v>
      </c>
      <c r="AP300" s="108">
        <f>PKG!AQ312</f>
        <v>0</v>
      </c>
      <c r="AQ300" s="108">
        <f>PKG!AR312</f>
        <v>0</v>
      </c>
      <c r="AR300" s="108">
        <f>PKG!AS312</f>
        <v>0</v>
      </c>
      <c r="AS300" s="108">
        <f>PKG!AT312</f>
        <v>0</v>
      </c>
      <c r="AT300" s="108">
        <f>PKG!AU312</f>
        <v>0</v>
      </c>
      <c r="AU300" s="108">
        <f>PKG!AV312</f>
        <v>0</v>
      </c>
      <c r="AV300" s="108">
        <f>PKG!AW312</f>
        <v>0</v>
      </c>
      <c r="AW300" s="108">
        <f>PKG!AX312</f>
        <v>0</v>
      </c>
    </row>
    <row r="301" spans="1:49" x14ac:dyDescent="0.25">
      <c r="A301" s="108">
        <f>PKG!B313</f>
        <v>300</v>
      </c>
      <c r="B301" s="108">
        <f>PKG!C313</f>
        <v>0</v>
      </c>
      <c r="C301" s="108">
        <f>PKG!D313</f>
        <v>0</v>
      </c>
      <c r="D301" s="108">
        <f>PKG!E313</f>
        <v>0</v>
      </c>
      <c r="E301" s="108" t="str">
        <f>PKG!F313</f>
        <v/>
      </c>
      <c r="F301" s="108" t="str">
        <f>PKG!G313</f>
        <v/>
      </c>
      <c r="G301" s="108">
        <f>PKG!H313</f>
        <v>0</v>
      </c>
      <c r="H301" s="108" t="str">
        <f>PKG!I313</f>
        <v/>
      </c>
      <c r="I301" s="108" t="str">
        <f>PKG!J313</f>
        <v/>
      </c>
      <c r="J301" s="108" t="str">
        <f>PKG!K313</f>
        <v/>
      </c>
      <c r="K301" s="108" t="str">
        <f>PKG!L313</f>
        <v/>
      </c>
      <c r="L301" s="108">
        <f>PKG!M313</f>
        <v>0</v>
      </c>
      <c r="M301" s="108">
        <f>PKG!N313</f>
        <v>0</v>
      </c>
      <c r="N301" s="108">
        <f>PKG!O313</f>
        <v>0</v>
      </c>
      <c r="O301" s="108">
        <f>PKG!P313</f>
        <v>0</v>
      </c>
      <c r="P301" s="108">
        <f>PKG!Q313</f>
        <v>0</v>
      </c>
      <c r="Q301" s="108">
        <f>PKG!R313</f>
        <v>0</v>
      </c>
      <c r="R301" s="108">
        <f>PKG!S313</f>
        <v>0</v>
      </c>
      <c r="S301" s="108">
        <f>PKG!T313</f>
        <v>0</v>
      </c>
      <c r="T301" s="108">
        <f>PKG!U313</f>
        <v>0</v>
      </c>
      <c r="U301" s="108">
        <f>PKG!V313</f>
        <v>0</v>
      </c>
      <c r="V301" s="108">
        <f>PKG!W313</f>
        <v>0</v>
      </c>
      <c r="W301" s="108">
        <f>PKG!X313</f>
        <v>0</v>
      </c>
      <c r="X301" s="108">
        <f>PKG!Y313</f>
        <v>0</v>
      </c>
      <c r="Y301" s="108">
        <f>PKG!Z313</f>
        <v>0</v>
      </c>
      <c r="Z301" s="108">
        <f>PKG!AA313</f>
        <v>0</v>
      </c>
      <c r="AA301" s="108">
        <f>PKG!AB313</f>
        <v>0</v>
      </c>
      <c r="AB301" s="108">
        <f>PKG!AC313</f>
        <v>0</v>
      </c>
      <c r="AC301" s="108">
        <f>PKG!AD313</f>
        <v>0</v>
      </c>
      <c r="AD301" s="108">
        <f>PKG!AE313</f>
        <v>0</v>
      </c>
      <c r="AE301" s="108">
        <f>PKG!AF313</f>
        <v>0</v>
      </c>
      <c r="AF301" s="108" t="str">
        <f>PKG!AG313</f>
        <v/>
      </c>
      <c r="AG301" s="108" t="str">
        <f>PKG!AH313</f>
        <v/>
      </c>
      <c r="AH301" s="108" t="str">
        <f>PKG!AI313</f>
        <v/>
      </c>
      <c r="AI301" s="108" t="str">
        <f>PKG!AJ313</f>
        <v/>
      </c>
      <c r="AJ301" s="108">
        <f>PKG!AK313</f>
        <v>0</v>
      </c>
      <c r="AK301" s="108">
        <f>PKG!AL313</f>
        <v>0</v>
      </c>
      <c r="AL301" s="108">
        <f>PKG!AM313</f>
        <v>0</v>
      </c>
      <c r="AM301" s="108">
        <f>PKG!AN313</f>
        <v>0</v>
      </c>
      <c r="AN301" s="108">
        <f>PKG!AO313</f>
        <v>0</v>
      </c>
      <c r="AO301" s="108">
        <f>PKG!AP313</f>
        <v>0</v>
      </c>
      <c r="AP301" s="108">
        <f>PKG!AQ313</f>
        <v>0</v>
      </c>
      <c r="AQ301" s="108">
        <f>PKG!AR313</f>
        <v>0</v>
      </c>
      <c r="AR301" s="108">
        <f>PKG!AS313</f>
        <v>0</v>
      </c>
      <c r="AS301" s="108">
        <f>PKG!AT313</f>
        <v>0</v>
      </c>
      <c r="AT301" s="108">
        <f>PKG!AU313</f>
        <v>0</v>
      </c>
      <c r="AU301" s="108">
        <f>PKG!AV313</f>
        <v>0</v>
      </c>
      <c r="AV301" s="108">
        <f>PKG!AW313</f>
        <v>0</v>
      </c>
      <c r="AW301" s="108">
        <f>PKG!AX313</f>
        <v>0</v>
      </c>
    </row>
    <row r="302" spans="1:49" x14ac:dyDescent="0.25">
      <c r="A302" s="108">
        <f>PKG!B314</f>
        <v>301</v>
      </c>
      <c r="B302" s="108">
        <f>PKG!C314</f>
        <v>0</v>
      </c>
      <c r="C302" s="108">
        <f>PKG!D314</f>
        <v>0</v>
      </c>
      <c r="D302" s="108">
        <f>PKG!E314</f>
        <v>0</v>
      </c>
      <c r="E302" s="108" t="str">
        <f>PKG!F314</f>
        <v/>
      </c>
      <c r="F302" s="108" t="str">
        <f>PKG!G314</f>
        <v/>
      </c>
      <c r="G302" s="108">
        <f>PKG!H314</f>
        <v>0</v>
      </c>
      <c r="H302" s="108" t="str">
        <f>PKG!I314</f>
        <v/>
      </c>
      <c r="I302" s="108" t="str">
        <f>PKG!J314</f>
        <v/>
      </c>
      <c r="J302" s="108" t="str">
        <f>PKG!K314</f>
        <v/>
      </c>
      <c r="K302" s="108" t="str">
        <f>PKG!L314</f>
        <v/>
      </c>
      <c r="L302" s="108">
        <f>PKG!M314</f>
        <v>0</v>
      </c>
      <c r="M302" s="108">
        <f>PKG!N314</f>
        <v>0</v>
      </c>
      <c r="N302" s="108">
        <f>PKG!O314</f>
        <v>0</v>
      </c>
      <c r="O302" s="108">
        <f>PKG!P314</f>
        <v>0</v>
      </c>
      <c r="P302" s="108">
        <f>PKG!Q314</f>
        <v>0</v>
      </c>
      <c r="Q302" s="108">
        <f>PKG!R314</f>
        <v>0</v>
      </c>
      <c r="R302" s="108">
        <f>PKG!S314</f>
        <v>0</v>
      </c>
      <c r="S302" s="108">
        <f>PKG!T314</f>
        <v>0</v>
      </c>
      <c r="T302" s="108">
        <f>PKG!U314</f>
        <v>0</v>
      </c>
      <c r="U302" s="108">
        <f>PKG!V314</f>
        <v>0</v>
      </c>
      <c r="V302" s="108">
        <f>PKG!W314</f>
        <v>0</v>
      </c>
      <c r="W302" s="108">
        <f>PKG!X314</f>
        <v>0</v>
      </c>
      <c r="X302" s="108">
        <f>PKG!Y314</f>
        <v>0</v>
      </c>
      <c r="Y302" s="108">
        <f>PKG!Z314</f>
        <v>0</v>
      </c>
      <c r="Z302" s="108">
        <f>PKG!AA314</f>
        <v>0</v>
      </c>
      <c r="AA302" s="108">
        <f>PKG!AB314</f>
        <v>0</v>
      </c>
      <c r="AB302" s="108">
        <f>PKG!AC314</f>
        <v>0</v>
      </c>
      <c r="AC302" s="108">
        <f>PKG!AD314</f>
        <v>0</v>
      </c>
      <c r="AD302" s="108">
        <f>PKG!AE314</f>
        <v>0</v>
      </c>
      <c r="AE302" s="108">
        <f>PKG!AF314</f>
        <v>0</v>
      </c>
      <c r="AF302" s="108" t="str">
        <f>PKG!AG314</f>
        <v/>
      </c>
      <c r="AG302" s="108" t="str">
        <f>PKG!AH314</f>
        <v/>
      </c>
      <c r="AH302" s="108" t="str">
        <f>PKG!AI314</f>
        <v/>
      </c>
      <c r="AI302" s="108" t="str">
        <f>PKG!AJ314</f>
        <v/>
      </c>
      <c r="AJ302" s="108">
        <f>PKG!AK314</f>
        <v>0</v>
      </c>
      <c r="AK302" s="108">
        <f>PKG!AL314</f>
        <v>0</v>
      </c>
      <c r="AL302" s="108">
        <f>PKG!AM314</f>
        <v>0</v>
      </c>
      <c r="AM302" s="108">
        <f>PKG!AN314</f>
        <v>0</v>
      </c>
      <c r="AN302" s="108">
        <f>PKG!AO314</f>
        <v>0</v>
      </c>
      <c r="AO302" s="108">
        <f>PKG!AP314</f>
        <v>0</v>
      </c>
      <c r="AP302" s="108">
        <f>PKG!AQ314</f>
        <v>0</v>
      </c>
      <c r="AQ302" s="108">
        <f>PKG!AR314</f>
        <v>0</v>
      </c>
      <c r="AR302" s="108">
        <f>PKG!AS314</f>
        <v>0</v>
      </c>
      <c r="AS302" s="108">
        <f>PKG!AT314</f>
        <v>0</v>
      </c>
      <c r="AT302" s="108">
        <f>PKG!AU314</f>
        <v>0</v>
      </c>
      <c r="AU302" s="108">
        <f>PKG!AV314</f>
        <v>0</v>
      </c>
      <c r="AV302" s="108">
        <f>PKG!AW314</f>
        <v>0</v>
      </c>
      <c r="AW302" s="108">
        <f>PKG!AX314</f>
        <v>0</v>
      </c>
    </row>
    <row r="303" spans="1:49" x14ac:dyDescent="0.25">
      <c r="A303" s="108">
        <f>PKG!B315</f>
        <v>302</v>
      </c>
      <c r="B303" s="108">
        <f>PKG!C315</f>
        <v>0</v>
      </c>
      <c r="C303" s="108">
        <f>PKG!D315</f>
        <v>0</v>
      </c>
      <c r="D303" s="108">
        <f>PKG!E315</f>
        <v>0</v>
      </c>
      <c r="E303" s="108" t="str">
        <f>PKG!F315</f>
        <v/>
      </c>
      <c r="F303" s="108" t="str">
        <f>PKG!G315</f>
        <v/>
      </c>
      <c r="G303" s="108">
        <f>PKG!H315</f>
        <v>0</v>
      </c>
      <c r="H303" s="108" t="str">
        <f>PKG!I315</f>
        <v/>
      </c>
      <c r="I303" s="108" t="str">
        <f>PKG!J315</f>
        <v/>
      </c>
      <c r="J303" s="108" t="str">
        <f>PKG!K315</f>
        <v/>
      </c>
      <c r="K303" s="108" t="str">
        <f>PKG!L315</f>
        <v/>
      </c>
      <c r="L303" s="108">
        <f>PKG!M315</f>
        <v>0</v>
      </c>
      <c r="M303" s="108">
        <f>PKG!N315</f>
        <v>0</v>
      </c>
      <c r="N303" s="108">
        <f>PKG!O315</f>
        <v>0</v>
      </c>
      <c r="O303" s="108">
        <f>PKG!P315</f>
        <v>0</v>
      </c>
      <c r="P303" s="108">
        <f>PKG!Q315</f>
        <v>0</v>
      </c>
      <c r="Q303" s="108">
        <f>PKG!R315</f>
        <v>0</v>
      </c>
      <c r="R303" s="108">
        <f>PKG!S315</f>
        <v>0</v>
      </c>
      <c r="S303" s="108">
        <f>PKG!T315</f>
        <v>0</v>
      </c>
      <c r="T303" s="108">
        <f>PKG!U315</f>
        <v>0</v>
      </c>
      <c r="U303" s="108">
        <f>PKG!V315</f>
        <v>0</v>
      </c>
      <c r="V303" s="108">
        <f>PKG!W315</f>
        <v>0</v>
      </c>
      <c r="W303" s="108">
        <f>PKG!X315</f>
        <v>0</v>
      </c>
      <c r="X303" s="108">
        <f>PKG!Y315</f>
        <v>0</v>
      </c>
      <c r="Y303" s="108">
        <f>PKG!Z315</f>
        <v>0</v>
      </c>
      <c r="Z303" s="108">
        <f>PKG!AA315</f>
        <v>0</v>
      </c>
      <c r="AA303" s="108">
        <f>PKG!AB315</f>
        <v>0</v>
      </c>
      <c r="AB303" s="108">
        <f>PKG!AC315</f>
        <v>0</v>
      </c>
      <c r="AC303" s="108">
        <f>PKG!AD315</f>
        <v>0</v>
      </c>
      <c r="AD303" s="108">
        <f>PKG!AE315</f>
        <v>0</v>
      </c>
      <c r="AE303" s="108">
        <f>PKG!AF315</f>
        <v>0</v>
      </c>
      <c r="AF303" s="108" t="str">
        <f>PKG!AG315</f>
        <v/>
      </c>
      <c r="AG303" s="108" t="str">
        <f>PKG!AH315</f>
        <v/>
      </c>
      <c r="AH303" s="108" t="str">
        <f>PKG!AI315</f>
        <v/>
      </c>
      <c r="AI303" s="108" t="str">
        <f>PKG!AJ315</f>
        <v/>
      </c>
      <c r="AJ303" s="108">
        <f>PKG!AK315</f>
        <v>0</v>
      </c>
      <c r="AK303" s="108">
        <f>PKG!AL315</f>
        <v>0</v>
      </c>
      <c r="AL303" s="108">
        <f>PKG!AM315</f>
        <v>0</v>
      </c>
      <c r="AM303" s="108">
        <f>PKG!AN315</f>
        <v>0</v>
      </c>
      <c r="AN303" s="108">
        <f>PKG!AO315</f>
        <v>0</v>
      </c>
      <c r="AO303" s="108">
        <f>PKG!AP315</f>
        <v>0</v>
      </c>
      <c r="AP303" s="108">
        <f>PKG!AQ315</f>
        <v>0</v>
      </c>
      <c r="AQ303" s="108">
        <f>PKG!AR315</f>
        <v>0</v>
      </c>
      <c r="AR303" s="108">
        <f>PKG!AS315</f>
        <v>0</v>
      </c>
      <c r="AS303" s="108">
        <f>PKG!AT315</f>
        <v>0</v>
      </c>
      <c r="AT303" s="108">
        <f>PKG!AU315</f>
        <v>0</v>
      </c>
      <c r="AU303" s="108">
        <f>PKG!AV315</f>
        <v>0</v>
      </c>
      <c r="AV303" s="108">
        <f>PKG!AW315</f>
        <v>0</v>
      </c>
      <c r="AW303" s="108">
        <f>PKG!AX315</f>
        <v>0</v>
      </c>
    </row>
    <row r="304" spans="1:49" x14ac:dyDescent="0.25">
      <c r="A304" s="108">
        <f>PKG!B316</f>
        <v>303</v>
      </c>
      <c r="B304" s="108">
        <f>PKG!C316</f>
        <v>0</v>
      </c>
      <c r="C304" s="108">
        <f>PKG!D316</f>
        <v>0</v>
      </c>
      <c r="D304" s="108">
        <f>PKG!E316</f>
        <v>0</v>
      </c>
      <c r="E304" s="108" t="str">
        <f>PKG!F316</f>
        <v/>
      </c>
      <c r="F304" s="108" t="str">
        <f>PKG!G316</f>
        <v/>
      </c>
      <c r="G304" s="108">
        <f>PKG!H316</f>
        <v>0</v>
      </c>
      <c r="H304" s="108" t="str">
        <f>PKG!I316</f>
        <v/>
      </c>
      <c r="I304" s="108" t="str">
        <f>PKG!J316</f>
        <v/>
      </c>
      <c r="J304" s="108" t="str">
        <f>PKG!K316</f>
        <v/>
      </c>
      <c r="K304" s="108" t="str">
        <f>PKG!L316</f>
        <v/>
      </c>
      <c r="L304" s="108">
        <f>PKG!M316</f>
        <v>0</v>
      </c>
      <c r="M304" s="108">
        <f>PKG!N316</f>
        <v>0</v>
      </c>
      <c r="N304" s="108">
        <f>PKG!O316</f>
        <v>0</v>
      </c>
      <c r="O304" s="108">
        <f>PKG!P316</f>
        <v>0</v>
      </c>
      <c r="P304" s="108">
        <f>PKG!Q316</f>
        <v>0</v>
      </c>
      <c r="Q304" s="108">
        <f>PKG!R316</f>
        <v>0</v>
      </c>
      <c r="R304" s="108">
        <f>PKG!S316</f>
        <v>0</v>
      </c>
      <c r="S304" s="108">
        <f>PKG!T316</f>
        <v>0</v>
      </c>
      <c r="T304" s="108">
        <f>PKG!U316</f>
        <v>0</v>
      </c>
      <c r="U304" s="108">
        <f>PKG!V316</f>
        <v>0</v>
      </c>
      <c r="V304" s="108">
        <f>PKG!W316</f>
        <v>0</v>
      </c>
      <c r="W304" s="108">
        <f>PKG!X316</f>
        <v>0</v>
      </c>
      <c r="X304" s="108">
        <f>PKG!Y316</f>
        <v>0</v>
      </c>
      <c r="Y304" s="108">
        <f>PKG!Z316</f>
        <v>0</v>
      </c>
      <c r="Z304" s="108">
        <f>PKG!AA316</f>
        <v>0</v>
      </c>
      <c r="AA304" s="108">
        <f>PKG!AB316</f>
        <v>0</v>
      </c>
      <c r="AB304" s="108">
        <f>PKG!AC316</f>
        <v>0</v>
      </c>
      <c r="AC304" s="108">
        <f>PKG!AD316</f>
        <v>0</v>
      </c>
      <c r="AD304" s="108">
        <f>PKG!AE316</f>
        <v>0</v>
      </c>
      <c r="AE304" s="108">
        <f>PKG!AF316</f>
        <v>0</v>
      </c>
      <c r="AF304" s="108" t="str">
        <f>PKG!AG316</f>
        <v/>
      </c>
      <c r="AG304" s="108" t="str">
        <f>PKG!AH316</f>
        <v/>
      </c>
      <c r="AH304" s="108" t="str">
        <f>PKG!AI316</f>
        <v/>
      </c>
      <c r="AI304" s="108" t="str">
        <f>PKG!AJ316</f>
        <v/>
      </c>
      <c r="AJ304" s="108">
        <f>PKG!AK316</f>
        <v>0</v>
      </c>
      <c r="AK304" s="108">
        <f>PKG!AL316</f>
        <v>0</v>
      </c>
      <c r="AL304" s="108">
        <f>PKG!AM316</f>
        <v>0</v>
      </c>
      <c r="AM304" s="108">
        <f>PKG!AN316</f>
        <v>0</v>
      </c>
      <c r="AN304" s="108">
        <f>PKG!AO316</f>
        <v>0</v>
      </c>
      <c r="AO304" s="108">
        <f>PKG!AP316</f>
        <v>0</v>
      </c>
      <c r="AP304" s="108">
        <f>PKG!AQ316</f>
        <v>0</v>
      </c>
      <c r="AQ304" s="108">
        <f>PKG!AR316</f>
        <v>0</v>
      </c>
      <c r="AR304" s="108">
        <f>PKG!AS316</f>
        <v>0</v>
      </c>
      <c r="AS304" s="108">
        <f>PKG!AT316</f>
        <v>0</v>
      </c>
      <c r="AT304" s="108">
        <f>PKG!AU316</f>
        <v>0</v>
      </c>
      <c r="AU304" s="108">
        <f>PKG!AV316</f>
        <v>0</v>
      </c>
      <c r="AV304" s="108">
        <f>PKG!AW316</f>
        <v>0</v>
      </c>
      <c r="AW304" s="108">
        <f>PKG!AX316</f>
        <v>0</v>
      </c>
    </row>
    <row r="305" spans="1:49" x14ac:dyDescent="0.25">
      <c r="A305" s="108">
        <f>PKG!B317</f>
        <v>304</v>
      </c>
      <c r="B305" s="108">
        <f>PKG!C317</f>
        <v>0</v>
      </c>
      <c r="C305" s="108">
        <f>PKG!D317</f>
        <v>0</v>
      </c>
      <c r="D305" s="108">
        <f>PKG!E317</f>
        <v>0</v>
      </c>
      <c r="E305" s="108" t="str">
        <f>PKG!F317</f>
        <v/>
      </c>
      <c r="F305" s="108" t="str">
        <f>PKG!G317</f>
        <v/>
      </c>
      <c r="G305" s="108">
        <f>PKG!H317</f>
        <v>0</v>
      </c>
      <c r="H305" s="108" t="str">
        <f>PKG!I317</f>
        <v/>
      </c>
      <c r="I305" s="108" t="str">
        <f>PKG!J317</f>
        <v/>
      </c>
      <c r="J305" s="108" t="str">
        <f>PKG!K317</f>
        <v/>
      </c>
      <c r="K305" s="108" t="str">
        <f>PKG!L317</f>
        <v/>
      </c>
      <c r="L305" s="108">
        <f>PKG!M317</f>
        <v>0</v>
      </c>
      <c r="M305" s="108">
        <f>PKG!N317</f>
        <v>0</v>
      </c>
      <c r="N305" s="108">
        <f>PKG!O317</f>
        <v>0</v>
      </c>
      <c r="O305" s="108">
        <f>PKG!P317</f>
        <v>0</v>
      </c>
      <c r="P305" s="108">
        <f>PKG!Q317</f>
        <v>0</v>
      </c>
      <c r="Q305" s="108">
        <f>PKG!R317</f>
        <v>0</v>
      </c>
      <c r="R305" s="108">
        <f>PKG!S317</f>
        <v>0</v>
      </c>
      <c r="S305" s="108">
        <f>PKG!T317</f>
        <v>0</v>
      </c>
      <c r="T305" s="108">
        <f>PKG!U317</f>
        <v>0</v>
      </c>
      <c r="U305" s="108">
        <f>PKG!V317</f>
        <v>0</v>
      </c>
      <c r="V305" s="108">
        <f>PKG!W317</f>
        <v>0</v>
      </c>
      <c r="W305" s="108">
        <f>PKG!X317</f>
        <v>0</v>
      </c>
      <c r="X305" s="108">
        <f>PKG!Y317</f>
        <v>0</v>
      </c>
      <c r="Y305" s="108">
        <f>PKG!Z317</f>
        <v>0</v>
      </c>
      <c r="Z305" s="108">
        <f>PKG!AA317</f>
        <v>0</v>
      </c>
      <c r="AA305" s="108">
        <f>PKG!AB317</f>
        <v>0</v>
      </c>
      <c r="AB305" s="108">
        <f>PKG!AC317</f>
        <v>0</v>
      </c>
      <c r="AC305" s="108">
        <f>PKG!AD317</f>
        <v>0</v>
      </c>
      <c r="AD305" s="108">
        <f>PKG!AE317</f>
        <v>0</v>
      </c>
      <c r="AE305" s="108">
        <f>PKG!AF317</f>
        <v>0</v>
      </c>
      <c r="AF305" s="108" t="str">
        <f>PKG!AG317</f>
        <v/>
      </c>
      <c r="AG305" s="108" t="str">
        <f>PKG!AH317</f>
        <v/>
      </c>
      <c r="AH305" s="108" t="str">
        <f>PKG!AI317</f>
        <v/>
      </c>
      <c r="AI305" s="108" t="str">
        <f>PKG!AJ317</f>
        <v/>
      </c>
      <c r="AJ305" s="108">
        <f>PKG!AK317</f>
        <v>0</v>
      </c>
      <c r="AK305" s="108">
        <f>PKG!AL317</f>
        <v>0</v>
      </c>
      <c r="AL305" s="108">
        <f>PKG!AM317</f>
        <v>0</v>
      </c>
      <c r="AM305" s="108">
        <f>PKG!AN317</f>
        <v>0</v>
      </c>
      <c r="AN305" s="108">
        <f>PKG!AO317</f>
        <v>0</v>
      </c>
      <c r="AO305" s="108">
        <f>PKG!AP317</f>
        <v>0</v>
      </c>
      <c r="AP305" s="108">
        <f>PKG!AQ317</f>
        <v>0</v>
      </c>
      <c r="AQ305" s="108">
        <f>PKG!AR317</f>
        <v>0</v>
      </c>
      <c r="AR305" s="108">
        <f>PKG!AS317</f>
        <v>0</v>
      </c>
      <c r="AS305" s="108">
        <f>PKG!AT317</f>
        <v>0</v>
      </c>
      <c r="AT305" s="108">
        <f>PKG!AU317</f>
        <v>0</v>
      </c>
      <c r="AU305" s="108">
        <f>PKG!AV317</f>
        <v>0</v>
      </c>
      <c r="AV305" s="108">
        <f>PKG!AW317</f>
        <v>0</v>
      </c>
      <c r="AW305" s="108">
        <f>PKG!AX317</f>
        <v>0</v>
      </c>
    </row>
    <row r="306" spans="1:49" x14ac:dyDescent="0.25">
      <c r="A306" s="108">
        <f>PKG!B318</f>
        <v>305</v>
      </c>
      <c r="B306" s="108">
        <f>PKG!C318</f>
        <v>0</v>
      </c>
      <c r="C306" s="108">
        <f>PKG!D318</f>
        <v>0</v>
      </c>
      <c r="D306" s="108">
        <f>PKG!E318</f>
        <v>0</v>
      </c>
      <c r="E306" s="108" t="str">
        <f>PKG!F318</f>
        <v/>
      </c>
      <c r="F306" s="108" t="str">
        <f>PKG!G318</f>
        <v/>
      </c>
      <c r="G306" s="108">
        <f>PKG!H318</f>
        <v>0</v>
      </c>
      <c r="H306" s="108" t="str">
        <f>PKG!I318</f>
        <v/>
      </c>
      <c r="I306" s="108" t="str">
        <f>PKG!J318</f>
        <v/>
      </c>
      <c r="J306" s="108" t="str">
        <f>PKG!K318</f>
        <v/>
      </c>
      <c r="K306" s="108" t="str">
        <f>PKG!L318</f>
        <v/>
      </c>
      <c r="L306" s="108">
        <f>PKG!M318</f>
        <v>0</v>
      </c>
      <c r="M306" s="108">
        <f>PKG!N318</f>
        <v>0</v>
      </c>
      <c r="N306" s="108">
        <f>PKG!O318</f>
        <v>0</v>
      </c>
      <c r="O306" s="108">
        <f>PKG!P318</f>
        <v>0</v>
      </c>
      <c r="P306" s="108">
        <f>PKG!Q318</f>
        <v>0</v>
      </c>
      <c r="Q306" s="108">
        <f>PKG!R318</f>
        <v>0</v>
      </c>
      <c r="R306" s="108">
        <f>PKG!S318</f>
        <v>0</v>
      </c>
      <c r="S306" s="108">
        <f>PKG!T318</f>
        <v>0</v>
      </c>
      <c r="T306" s="108">
        <f>PKG!U318</f>
        <v>0</v>
      </c>
      <c r="U306" s="108">
        <f>PKG!V318</f>
        <v>0</v>
      </c>
      <c r="V306" s="108">
        <f>PKG!W318</f>
        <v>0</v>
      </c>
      <c r="W306" s="108">
        <f>PKG!X318</f>
        <v>0</v>
      </c>
      <c r="X306" s="108">
        <f>PKG!Y318</f>
        <v>0</v>
      </c>
      <c r="Y306" s="108">
        <f>PKG!Z318</f>
        <v>0</v>
      </c>
      <c r="Z306" s="108">
        <f>PKG!AA318</f>
        <v>0</v>
      </c>
      <c r="AA306" s="108">
        <f>PKG!AB318</f>
        <v>0</v>
      </c>
      <c r="AB306" s="108">
        <f>PKG!AC318</f>
        <v>0</v>
      </c>
      <c r="AC306" s="108">
        <f>PKG!AD318</f>
        <v>0</v>
      </c>
      <c r="AD306" s="108">
        <f>PKG!AE318</f>
        <v>0</v>
      </c>
      <c r="AE306" s="108">
        <f>PKG!AF318</f>
        <v>0</v>
      </c>
      <c r="AF306" s="108" t="str">
        <f>PKG!AG318</f>
        <v/>
      </c>
      <c r="AG306" s="108" t="str">
        <f>PKG!AH318</f>
        <v/>
      </c>
      <c r="AH306" s="108" t="str">
        <f>PKG!AI318</f>
        <v/>
      </c>
      <c r="AI306" s="108" t="str">
        <f>PKG!AJ318</f>
        <v/>
      </c>
      <c r="AJ306" s="108">
        <f>PKG!AK318</f>
        <v>0</v>
      </c>
      <c r="AK306" s="108">
        <f>PKG!AL318</f>
        <v>0</v>
      </c>
      <c r="AL306" s="108">
        <f>PKG!AM318</f>
        <v>0</v>
      </c>
      <c r="AM306" s="108">
        <f>PKG!AN318</f>
        <v>0</v>
      </c>
      <c r="AN306" s="108">
        <f>PKG!AO318</f>
        <v>0</v>
      </c>
      <c r="AO306" s="108">
        <f>PKG!AP318</f>
        <v>0</v>
      </c>
      <c r="AP306" s="108">
        <f>PKG!AQ318</f>
        <v>0</v>
      </c>
      <c r="AQ306" s="108">
        <f>PKG!AR318</f>
        <v>0</v>
      </c>
      <c r="AR306" s="108">
        <f>PKG!AS318</f>
        <v>0</v>
      </c>
      <c r="AS306" s="108">
        <f>PKG!AT318</f>
        <v>0</v>
      </c>
      <c r="AT306" s="108">
        <f>PKG!AU318</f>
        <v>0</v>
      </c>
      <c r="AU306" s="108">
        <f>PKG!AV318</f>
        <v>0</v>
      </c>
      <c r="AV306" s="108">
        <f>PKG!AW318</f>
        <v>0</v>
      </c>
      <c r="AW306" s="108">
        <f>PKG!AX318</f>
        <v>0</v>
      </c>
    </row>
    <row r="307" spans="1:49" x14ac:dyDescent="0.25">
      <c r="A307" s="108">
        <f>PKG!B319</f>
        <v>306</v>
      </c>
      <c r="B307" s="108">
        <f>PKG!C319</f>
        <v>0</v>
      </c>
      <c r="C307" s="108">
        <f>PKG!D319</f>
        <v>0</v>
      </c>
      <c r="D307" s="108">
        <f>PKG!E319</f>
        <v>0</v>
      </c>
      <c r="E307" s="108" t="str">
        <f>PKG!F319</f>
        <v/>
      </c>
      <c r="F307" s="108" t="str">
        <f>PKG!G319</f>
        <v/>
      </c>
      <c r="G307" s="108">
        <f>PKG!H319</f>
        <v>0</v>
      </c>
      <c r="H307" s="108" t="str">
        <f>PKG!I319</f>
        <v/>
      </c>
      <c r="I307" s="108" t="str">
        <f>PKG!J319</f>
        <v/>
      </c>
      <c r="J307" s="108" t="str">
        <f>PKG!K319</f>
        <v/>
      </c>
      <c r="K307" s="108" t="str">
        <f>PKG!L319</f>
        <v/>
      </c>
      <c r="L307" s="108">
        <f>PKG!M319</f>
        <v>0</v>
      </c>
      <c r="M307" s="108">
        <f>PKG!N319</f>
        <v>0</v>
      </c>
      <c r="N307" s="108">
        <f>PKG!O319</f>
        <v>0</v>
      </c>
      <c r="O307" s="108">
        <f>PKG!P319</f>
        <v>0</v>
      </c>
      <c r="P307" s="108">
        <f>PKG!Q319</f>
        <v>0</v>
      </c>
      <c r="Q307" s="108">
        <f>PKG!R319</f>
        <v>0</v>
      </c>
      <c r="R307" s="108">
        <f>PKG!S319</f>
        <v>0</v>
      </c>
      <c r="S307" s="108">
        <f>PKG!T319</f>
        <v>0</v>
      </c>
      <c r="T307" s="108">
        <f>PKG!U319</f>
        <v>0</v>
      </c>
      <c r="U307" s="108">
        <f>PKG!V319</f>
        <v>0</v>
      </c>
      <c r="V307" s="108">
        <f>PKG!W319</f>
        <v>0</v>
      </c>
      <c r="W307" s="108">
        <f>PKG!X319</f>
        <v>0</v>
      </c>
      <c r="X307" s="108">
        <f>PKG!Y319</f>
        <v>0</v>
      </c>
      <c r="Y307" s="108">
        <f>PKG!Z319</f>
        <v>0</v>
      </c>
      <c r="Z307" s="108">
        <f>PKG!AA319</f>
        <v>0</v>
      </c>
      <c r="AA307" s="108">
        <f>PKG!AB319</f>
        <v>0</v>
      </c>
      <c r="AB307" s="108">
        <f>PKG!AC319</f>
        <v>0</v>
      </c>
      <c r="AC307" s="108">
        <f>PKG!AD319</f>
        <v>0</v>
      </c>
      <c r="AD307" s="108">
        <f>PKG!AE319</f>
        <v>0</v>
      </c>
      <c r="AE307" s="108">
        <f>PKG!AF319</f>
        <v>0</v>
      </c>
      <c r="AF307" s="108" t="str">
        <f>PKG!AG319</f>
        <v/>
      </c>
      <c r="AG307" s="108" t="str">
        <f>PKG!AH319</f>
        <v/>
      </c>
      <c r="AH307" s="108" t="str">
        <f>PKG!AI319</f>
        <v/>
      </c>
      <c r="AI307" s="108" t="str">
        <f>PKG!AJ319</f>
        <v/>
      </c>
      <c r="AJ307" s="108">
        <f>PKG!AK319</f>
        <v>0</v>
      </c>
      <c r="AK307" s="108">
        <f>PKG!AL319</f>
        <v>0</v>
      </c>
      <c r="AL307" s="108">
        <f>PKG!AM319</f>
        <v>0</v>
      </c>
      <c r="AM307" s="108">
        <f>PKG!AN319</f>
        <v>0</v>
      </c>
      <c r="AN307" s="108">
        <f>PKG!AO319</f>
        <v>0</v>
      </c>
      <c r="AO307" s="108">
        <f>PKG!AP319</f>
        <v>0</v>
      </c>
      <c r="AP307" s="108">
        <f>PKG!AQ319</f>
        <v>0</v>
      </c>
      <c r="AQ307" s="108">
        <f>PKG!AR319</f>
        <v>0</v>
      </c>
      <c r="AR307" s="108">
        <f>PKG!AS319</f>
        <v>0</v>
      </c>
      <c r="AS307" s="108">
        <f>PKG!AT319</f>
        <v>0</v>
      </c>
      <c r="AT307" s="108">
        <f>PKG!AU319</f>
        <v>0</v>
      </c>
      <c r="AU307" s="108">
        <f>PKG!AV319</f>
        <v>0</v>
      </c>
      <c r="AV307" s="108">
        <f>PKG!AW319</f>
        <v>0</v>
      </c>
      <c r="AW307" s="108">
        <f>PKG!AX319</f>
        <v>0</v>
      </c>
    </row>
    <row r="308" spans="1:49" x14ac:dyDescent="0.25">
      <c r="A308" s="108">
        <f>PKG!B320</f>
        <v>307</v>
      </c>
      <c r="B308" s="108">
        <f>PKG!C320</f>
        <v>0</v>
      </c>
      <c r="C308" s="108">
        <f>PKG!D320</f>
        <v>0</v>
      </c>
      <c r="D308" s="108">
        <f>PKG!E320</f>
        <v>0</v>
      </c>
      <c r="E308" s="108" t="str">
        <f>PKG!F320</f>
        <v/>
      </c>
      <c r="F308" s="108" t="str">
        <f>PKG!G320</f>
        <v/>
      </c>
      <c r="G308" s="108">
        <f>PKG!H320</f>
        <v>0</v>
      </c>
      <c r="H308" s="108" t="str">
        <f>PKG!I320</f>
        <v/>
      </c>
      <c r="I308" s="108" t="str">
        <f>PKG!J320</f>
        <v/>
      </c>
      <c r="J308" s="108" t="str">
        <f>PKG!K320</f>
        <v/>
      </c>
      <c r="K308" s="108" t="str">
        <f>PKG!L320</f>
        <v/>
      </c>
      <c r="L308" s="108">
        <f>PKG!M320</f>
        <v>0</v>
      </c>
      <c r="M308" s="108">
        <f>PKG!N320</f>
        <v>0</v>
      </c>
      <c r="N308" s="108">
        <f>PKG!O320</f>
        <v>0</v>
      </c>
      <c r="O308" s="108">
        <f>PKG!P320</f>
        <v>0</v>
      </c>
      <c r="P308" s="108">
        <f>PKG!Q320</f>
        <v>0</v>
      </c>
      <c r="Q308" s="108">
        <f>PKG!R320</f>
        <v>0</v>
      </c>
      <c r="R308" s="108">
        <f>PKG!S320</f>
        <v>0</v>
      </c>
      <c r="S308" s="108">
        <f>PKG!T320</f>
        <v>0</v>
      </c>
      <c r="T308" s="108">
        <f>PKG!U320</f>
        <v>0</v>
      </c>
      <c r="U308" s="108">
        <f>PKG!V320</f>
        <v>0</v>
      </c>
      <c r="V308" s="108">
        <f>PKG!W320</f>
        <v>0</v>
      </c>
      <c r="W308" s="108">
        <f>PKG!X320</f>
        <v>0</v>
      </c>
      <c r="X308" s="108">
        <f>PKG!Y320</f>
        <v>0</v>
      </c>
      <c r="Y308" s="108">
        <f>PKG!Z320</f>
        <v>0</v>
      </c>
      <c r="Z308" s="108">
        <f>PKG!AA320</f>
        <v>0</v>
      </c>
      <c r="AA308" s="108">
        <f>PKG!AB320</f>
        <v>0</v>
      </c>
      <c r="AB308" s="108">
        <f>PKG!AC320</f>
        <v>0</v>
      </c>
      <c r="AC308" s="108">
        <f>PKG!AD320</f>
        <v>0</v>
      </c>
      <c r="AD308" s="108">
        <f>PKG!AE320</f>
        <v>0</v>
      </c>
      <c r="AE308" s="108">
        <f>PKG!AF320</f>
        <v>0</v>
      </c>
      <c r="AF308" s="108" t="str">
        <f>PKG!AG320</f>
        <v/>
      </c>
      <c r="AG308" s="108" t="str">
        <f>PKG!AH320</f>
        <v/>
      </c>
      <c r="AH308" s="108" t="str">
        <f>PKG!AI320</f>
        <v/>
      </c>
      <c r="AI308" s="108" t="str">
        <f>PKG!AJ320</f>
        <v/>
      </c>
      <c r="AJ308" s="108">
        <f>PKG!AK320</f>
        <v>0</v>
      </c>
      <c r="AK308" s="108">
        <f>PKG!AL320</f>
        <v>0</v>
      </c>
      <c r="AL308" s="108">
        <f>PKG!AM320</f>
        <v>0</v>
      </c>
      <c r="AM308" s="108">
        <f>PKG!AN320</f>
        <v>0</v>
      </c>
      <c r="AN308" s="108">
        <f>PKG!AO320</f>
        <v>0</v>
      </c>
      <c r="AO308" s="108">
        <f>PKG!AP320</f>
        <v>0</v>
      </c>
      <c r="AP308" s="108">
        <f>PKG!AQ320</f>
        <v>0</v>
      </c>
      <c r="AQ308" s="108">
        <f>PKG!AR320</f>
        <v>0</v>
      </c>
      <c r="AR308" s="108">
        <f>PKG!AS320</f>
        <v>0</v>
      </c>
      <c r="AS308" s="108">
        <f>PKG!AT320</f>
        <v>0</v>
      </c>
      <c r="AT308" s="108">
        <f>PKG!AU320</f>
        <v>0</v>
      </c>
      <c r="AU308" s="108">
        <f>PKG!AV320</f>
        <v>0</v>
      </c>
      <c r="AV308" s="108">
        <f>PKG!AW320</f>
        <v>0</v>
      </c>
      <c r="AW308" s="108">
        <f>PKG!AX320</f>
        <v>0</v>
      </c>
    </row>
    <row r="309" spans="1:49" x14ac:dyDescent="0.25">
      <c r="A309" s="108">
        <f>PKG!B321</f>
        <v>308</v>
      </c>
      <c r="B309" s="108">
        <f>PKG!C321</f>
        <v>0</v>
      </c>
      <c r="C309" s="108">
        <f>PKG!D321</f>
        <v>0</v>
      </c>
      <c r="D309" s="108">
        <f>PKG!E321</f>
        <v>0</v>
      </c>
      <c r="E309" s="108" t="str">
        <f>PKG!F321</f>
        <v/>
      </c>
      <c r="F309" s="108" t="str">
        <f>PKG!G321</f>
        <v/>
      </c>
      <c r="G309" s="108">
        <f>PKG!H321</f>
        <v>0</v>
      </c>
      <c r="H309" s="108" t="str">
        <f>PKG!I321</f>
        <v/>
      </c>
      <c r="I309" s="108" t="str">
        <f>PKG!J321</f>
        <v/>
      </c>
      <c r="J309" s="108" t="str">
        <f>PKG!K321</f>
        <v/>
      </c>
      <c r="K309" s="108" t="str">
        <f>PKG!L321</f>
        <v/>
      </c>
      <c r="L309" s="108">
        <f>PKG!M321</f>
        <v>0</v>
      </c>
      <c r="M309" s="108">
        <f>PKG!N321</f>
        <v>0</v>
      </c>
      <c r="N309" s="108">
        <f>PKG!O321</f>
        <v>0</v>
      </c>
      <c r="O309" s="108">
        <f>PKG!P321</f>
        <v>0</v>
      </c>
      <c r="P309" s="108">
        <f>PKG!Q321</f>
        <v>0</v>
      </c>
      <c r="Q309" s="108">
        <f>PKG!R321</f>
        <v>0</v>
      </c>
      <c r="R309" s="108">
        <f>PKG!S321</f>
        <v>0</v>
      </c>
      <c r="S309" s="108">
        <f>PKG!T321</f>
        <v>0</v>
      </c>
      <c r="T309" s="108">
        <f>PKG!U321</f>
        <v>0</v>
      </c>
      <c r="U309" s="108">
        <f>PKG!V321</f>
        <v>0</v>
      </c>
      <c r="V309" s="108">
        <f>PKG!W321</f>
        <v>0</v>
      </c>
      <c r="W309" s="108">
        <f>PKG!X321</f>
        <v>0</v>
      </c>
      <c r="X309" s="108">
        <f>PKG!Y321</f>
        <v>0</v>
      </c>
      <c r="Y309" s="108">
        <f>PKG!Z321</f>
        <v>0</v>
      </c>
      <c r="Z309" s="108">
        <f>PKG!AA321</f>
        <v>0</v>
      </c>
      <c r="AA309" s="108">
        <f>PKG!AB321</f>
        <v>0</v>
      </c>
      <c r="AB309" s="108">
        <f>PKG!AC321</f>
        <v>0</v>
      </c>
      <c r="AC309" s="108">
        <f>PKG!AD321</f>
        <v>0</v>
      </c>
      <c r="AD309" s="108">
        <f>PKG!AE321</f>
        <v>0</v>
      </c>
      <c r="AE309" s="108">
        <f>PKG!AF321</f>
        <v>0</v>
      </c>
      <c r="AF309" s="108" t="str">
        <f>PKG!AG321</f>
        <v/>
      </c>
      <c r="AG309" s="108" t="str">
        <f>PKG!AH321</f>
        <v/>
      </c>
      <c r="AH309" s="108" t="str">
        <f>PKG!AI321</f>
        <v/>
      </c>
      <c r="AI309" s="108" t="str">
        <f>PKG!AJ321</f>
        <v/>
      </c>
      <c r="AJ309" s="108">
        <f>PKG!AK321</f>
        <v>0</v>
      </c>
      <c r="AK309" s="108">
        <f>PKG!AL321</f>
        <v>0</v>
      </c>
      <c r="AL309" s="108">
        <f>PKG!AM321</f>
        <v>0</v>
      </c>
      <c r="AM309" s="108">
        <f>PKG!AN321</f>
        <v>0</v>
      </c>
      <c r="AN309" s="108">
        <f>PKG!AO321</f>
        <v>0</v>
      </c>
      <c r="AO309" s="108">
        <f>PKG!AP321</f>
        <v>0</v>
      </c>
      <c r="AP309" s="108">
        <f>PKG!AQ321</f>
        <v>0</v>
      </c>
      <c r="AQ309" s="108">
        <f>PKG!AR321</f>
        <v>0</v>
      </c>
      <c r="AR309" s="108">
        <f>PKG!AS321</f>
        <v>0</v>
      </c>
      <c r="AS309" s="108">
        <f>PKG!AT321</f>
        <v>0</v>
      </c>
      <c r="AT309" s="108">
        <f>PKG!AU321</f>
        <v>0</v>
      </c>
      <c r="AU309" s="108">
        <f>PKG!AV321</f>
        <v>0</v>
      </c>
      <c r="AV309" s="108">
        <f>PKG!AW321</f>
        <v>0</v>
      </c>
      <c r="AW309" s="108">
        <f>PKG!AX321</f>
        <v>0</v>
      </c>
    </row>
    <row r="310" spans="1:49" x14ac:dyDescent="0.25">
      <c r="A310" s="108">
        <f>PKG!B322</f>
        <v>309</v>
      </c>
      <c r="B310" s="108">
        <f>PKG!C322</f>
        <v>0</v>
      </c>
      <c r="C310" s="108">
        <f>PKG!D322</f>
        <v>0</v>
      </c>
      <c r="D310" s="108">
        <f>PKG!E322</f>
        <v>0</v>
      </c>
      <c r="E310" s="108" t="str">
        <f>PKG!F322</f>
        <v/>
      </c>
      <c r="F310" s="108" t="str">
        <f>PKG!G322</f>
        <v/>
      </c>
      <c r="G310" s="108">
        <f>PKG!H322</f>
        <v>0</v>
      </c>
      <c r="H310" s="108" t="str">
        <f>PKG!I322</f>
        <v/>
      </c>
      <c r="I310" s="108" t="str">
        <f>PKG!J322</f>
        <v/>
      </c>
      <c r="J310" s="108" t="str">
        <f>PKG!K322</f>
        <v/>
      </c>
      <c r="K310" s="108" t="str">
        <f>PKG!L322</f>
        <v/>
      </c>
      <c r="L310" s="108">
        <f>PKG!M322</f>
        <v>0</v>
      </c>
      <c r="M310" s="108">
        <f>PKG!N322</f>
        <v>0</v>
      </c>
      <c r="N310" s="108">
        <f>PKG!O322</f>
        <v>0</v>
      </c>
      <c r="O310" s="108">
        <f>PKG!P322</f>
        <v>0</v>
      </c>
      <c r="P310" s="108">
        <f>PKG!Q322</f>
        <v>0</v>
      </c>
      <c r="Q310" s="108">
        <f>PKG!R322</f>
        <v>0</v>
      </c>
      <c r="R310" s="108">
        <f>PKG!S322</f>
        <v>0</v>
      </c>
      <c r="S310" s="108">
        <f>PKG!T322</f>
        <v>0</v>
      </c>
      <c r="T310" s="108">
        <f>PKG!U322</f>
        <v>0</v>
      </c>
      <c r="U310" s="108">
        <f>PKG!V322</f>
        <v>0</v>
      </c>
      <c r="V310" s="108">
        <f>PKG!W322</f>
        <v>0</v>
      </c>
      <c r="W310" s="108">
        <f>PKG!X322</f>
        <v>0</v>
      </c>
      <c r="X310" s="108">
        <f>PKG!Y322</f>
        <v>0</v>
      </c>
      <c r="Y310" s="108">
        <f>PKG!Z322</f>
        <v>0</v>
      </c>
      <c r="Z310" s="108">
        <f>PKG!AA322</f>
        <v>0</v>
      </c>
      <c r="AA310" s="108">
        <f>PKG!AB322</f>
        <v>0</v>
      </c>
      <c r="AB310" s="108">
        <f>PKG!AC322</f>
        <v>0</v>
      </c>
      <c r="AC310" s="108">
        <f>PKG!AD322</f>
        <v>0</v>
      </c>
      <c r="AD310" s="108">
        <f>PKG!AE322</f>
        <v>0</v>
      </c>
      <c r="AE310" s="108">
        <f>PKG!AF322</f>
        <v>0</v>
      </c>
      <c r="AF310" s="108" t="str">
        <f>PKG!AG322</f>
        <v/>
      </c>
      <c r="AG310" s="108" t="str">
        <f>PKG!AH322</f>
        <v/>
      </c>
      <c r="AH310" s="108" t="str">
        <f>PKG!AI322</f>
        <v/>
      </c>
      <c r="AI310" s="108" t="str">
        <f>PKG!AJ322</f>
        <v/>
      </c>
      <c r="AJ310" s="108">
        <f>PKG!AK322</f>
        <v>0</v>
      </c>
      <c r="AK310" s="108">
        <f>PKG!AL322</f>
        <v>0</v>
      </c>
      <c r="AL310" s="108">
        <f>PKG!AM322</f>
        <v>0</v>
      </c>
      <c r="AM310" s="108">
        <f>PKG!AN322</f>
        <v>0</v>
      </c>
      <c r="AN310" s="108">
        <f>PKG!AO322</f>
        <v>0</v>
      </c>
      <c r="AO310" s="108">
        <f>PKG!AP322</f>
        <v>0</v>
      </c>
      <c r="AP310" s="108">
        <f>PKG!AQ322</f>
        <v>0</v>
      </c>
      <c r="AQ310" s="108">
        <f>PKG!AR322</f>
        <v>0</v>
      </c>
      <c r="AR310" s="108">
        <f>PKG!AS322</f>
        <v>0</v>
      </c>
      <c r="AS310" s="108">
        <f>PKG!AT322</f>
        <v>0</v>
      </c>
      <c r="AT310" s="108">
        <f>PKG!AU322</f>
        <v>0</v>
      </c>
      <c r="AU310" s="108">
        <f>PKG!AV322</f>
        <v>0</v>
      </c>
      <c r="AV310" s="108">
        <f>PKG!AW322</f>
        <v>0</v>
      </c>
      <c r="AW310" s="108">
        <f>PKG!AX322</f>
        <v>0</v>
      </c>
    </row>
    <row r="311" spans="1:49" x14ac:dyDescent="0.25">
      <c r="A311" s="108">
        <f>PKG!B323</f>
        <v>310</v>
      </c>
      <c r="B311" s="108">
        <f>PKG!C323</f>
        <v>0</v>
      </c>
      <c r="C311" s="108">
        <f>PKG!D323</f>
        <v>0</v>
      </c>
      <c r="D311" s="108">
        <f>PKG!E323</f>
        <v>0</v>
      </c>
      <c r="E311" s="108" t="str">
        <f>PKG!F323</f>
        <v/>
      </c>
      <c r="F311" s="108" t="str">
        <f>PKG!G323</f>
        <v/>
      </c>
      <c r="G311" s="108">
        <f>PKG!H323</f>
        <v>0</v>
      </c>
      <c r="H311" s="108" t="str">
        <f>PKG!I323</f>
        <v/>
      </c>
      <c r="I311" s="108" t="str">
        <f>PKG!J323</f>
        <v/>
      </c>
      <c r="J311" s="108" t="str">
        <f>PKG!K323</f>
        <v/>
      </c>
      <c r="K311" s="108" t="str">
        <f>PKG!L323</f>
        <v/>
      </c>
      <c r="L311" s="108">
        <f>PKG!M323</f>
        <v>0</v>
      </c>
      <c r="M311" s="108">
        <f>PKG!N323</f>
        <v>0</v>
      </c>
      <c r="N311" s="108">
        <f>PKG!O323</f>
        <v>0</v>
      </c>
      <c r="O311" s="108">
        <f>PKG!P323</f>
        <v>0</v>
      </c>
      <c r="P311" s="108">
        <f>PKG!Q323</f>
        <v>0</v>
      </c>
      <c r="Q311" s="108">
        <f>PKG!R323</f>
        <v>0</v>
      </c>
      <c r="R311" s="108">
        <f>PKG!S323</f>
        <v>0</v>
      </c>
      <c r="S311" s="108">
        <f>PKG!T323</f>
        <v>0</v>
      </c>
      <c r="T311" s="108">
        <f>PKG!U323</f>
        <v>0</v>
      </c>
      <c r="U311" s="108">
        <f>PKG!V323</f>
        <v>0</v>
      </c>
      <c r="V311" s="108">
        <f>PKG!W323</f>
        <v>0</v>
      </c>
      <c r="W311" s="108">
        <f>PKG!X323</f>
        <v>0</v>
      </c>
      <c r="X311" s="108">
        <f>PKG!Y323</f>
        <v>0</v>
      </c>
      <c r="Y311" s="108">
        <f>PKG!Z323</f>
        <v>0</v>
      </c>
      <c r="Z311" s="108">
        <f>PKG!AA323</f>
        <v>0</v>
      </c>
      <c r="AA311" s="108">
        <f>PKG!AB323</f>
        <v>0</v>
      </c>
      <c r="AB311" s="108">
        <f>PKG!AC323</f>
        <v>0</v>
      </c>
      <c r="AC311" s="108">
        <f>PKG!AD323</f>
        <v>0</v>
      </c>
      <c r="AD311" s="108">
        <f>PKG!AE323</f>
        <v>0</v>
      </c>
      <c r="AE311" s="108">
        <f>PKG!AF323</f>
        <v>0</v>
      </c>
      <c r="AF311" s="108" t="str">
        <f>PKG!AG323</f>
        <v/>
      </c>
      <c r="AG311" s="108" t="str">
        <f>PKG!AH323</f>
        <v/>
      </c>
      <c r="AH311" s="108" t="str">
        <f>PKG!AI323</f>
        <v/>
      </c>
      <c r="AI311" s="108" t="str">
        <f>PKG!AJ323</f>
        <v/>
      </c>
      <c r="AJ311" s="108">
        <f>PKG!AK323</f>
        <v>0</v>
      </c>
      <c r="AK311" s="108">
        <f>PKG!AL323</f>
        <v>0</v>
      </c>
      <c r="AL311" s="108">
        <f>PKG!AM323</f>
        <v>0</v>
      </c>
      <c r="AM311" s="108">
        <f>PKG!AN323</f>
        <v>0</v>
      </c>
      <c r="AN311" s="108">
        <f>PKG!AO323</f>
        <v>0</v>
      </c>
      <c r="AO311" s="108">
        <f>PKG!AP323</f>
        <v>0</v>
      </c>
      <c r="AP311" s="108">
        <f>PKG!AQ323</f>
        <v>0</v>
      </c>
      <c r="AQ311" s="108">
        <f>PKG!AR323</f>
        <v>0</v>
      </c>
      <c r="AR311" s="108">
        <f>PKG!AS323</f>
        <v>0</v>
      </c>
      <c r="AS311" s="108">
        <f>PKG!AT323</f>
        <v>0</v>
      </c>
      <c r="AT311" s="108">
        <f>PKG!AU323</f>
        <v>0</v>
      </c>
      <c r="AU311" s="108">
        <f>PKG!AV323</f>
        <v>0</v>
      </c>
      <c r="AV311" s="108">
        <f>PKG!AW323</f>
        <v>0</v>
      </c>
      <c r="AW311" s="108">
        <f>PKG!AX323</f>
        <v>0</v>
      </c>
    </row>
    <row r="312" spans="1:49" x14ac:dyDescent="0.25">
      <c r="A312" s="108">
        <f>PKG!B324</f>
        <v>311</v>
      </c>
      <c r="B312" s="108">
        <f>PKG!C324</f>
        <v>0</v>
      </c>
      <c r="C312" s="108">
        <f>PKG!D324</f>
        <v>0</v>
      </c>
      <c r="D312" s="108">
        <f>PKG!E324</f>
        <v>0</v>
      </c>
      <c r="E312" s="108" t="str">
        <f>PKG!F324</f>
        <v/>
      </c>
      <c r="F312" s="108" t="str">
        <f>PKG!G324</f>
        <v/>
      </c>
      <c r="G312" s="108">
        <f>PKG!H324</f>
        <v>0</v>
      </c>
      <c r="H312" s="108" t="str">
        <f>PKG!I324</f>
        <v/>
      </c>
      <c r="I312" s="108" t="str">
        <f>PKG!J324</f>
        <v/>
      </c>
      <c r="J312" s="108" t="str">
        <f>PKG!K324</f>
        <v/>
      </c>
      <c r="K312" s="108" t="str">
        <f>PKG!L324</f>
        <v/>
      </c>
      <c r="L312" s="108">
        <f>PKG!M324</f>
        <v>0</v>
      </c>
      <c r="M312" s="108">
        <f>PKG!N324</f>
        <v>0</v>
      </c>
      <c r="N312" s="108">
        <f>PKG!O324</f>
        <v>0</v>
      </c>
      <c r="O312" s="108">
        <f>PKG!P324</f>
        <v>0</v>
      </c>
      <c r="P312" s="108">
        <f>PKG!Q324</f>
        <v>0</v>
      </c>
      <c r="Q312" s="108">
        <f>PKG!R324</f>
        <v>0</v>
      </c>
      <c r="R312" s="108">
        <f>PKG!S324</f>
        <v>0</v>
      </c>
      <c r="S312" s="108">
        <f>PKG!T324</f>
        <v>0</v>
      </c>
      <c r="T312" s="108">
        <f>PKG!U324</f>
        <v>0</v>
      </c>
      <c r="U312" s="108">
        <f>PKG!V324</f>
        <v>0</v>
      </c>
      <c r="V312" s="108">
        <f>PKG!W324</f>
        <v>0</v>
      </c>
      <c r="W312" s="108">
        <f>PKG!X324</f>
        <v>0</v>
      </c>
      <c r="X312" s="108">
        <f>PKG!Y324</f>
        <v>0</v>
      </c>
      <c r="Y312" s="108">
        <f>PKG!Z324</f>
        <v>0</v>
      </c>
      <c r="Z312" s="108">
        <f>PKG!AA324</f>
        <v>0</v>
      </c>
      <c r="AA312" s="108">
        <f>PKG!AB324</f>
        <v>0</v>
      </c>
      <c r="AB312" s="108">
        <f>PKG!AC324</f>
        <v>0</v>
      </c>
      <c r="AC312" s="108">
        <f>PKG!AD324</f>
        <v>0</v>
      </c>
      <c r="AD312" s="108">
        <f>PKG!AE324</f>
        <v>0</v>
      </c>
      <c r="AE312" s="108">
        <f>PKG!AF324</f>
        <v>0</v>
      </c>
      <c r="AF312" s="108" t="str">
        <f>PKG!AG324</f>
        <v/>
      </c>
      <c r="AG312" s="108" t="str">
        <f>PKG!AH324</f>
        <v/>
      </c>
      <c r="AH312" s="108" t="str">
        <f>PKG!AI324</f>
        <v/>
      </c>
      <c r="AI312" s="108" t="str">
        <f>PKG!AJ324</f>
        <v/>
      </c>
      <c r="AJ312" s="108">
        <f>PKG!AK324</f>
        <v>0</v>
      </c>
      <c r="AK312" s="108">
        <f>PKG!AL324</f>
        <v>0</v>
      </c>
      <c r="AL312" s="108">
        <f>PKG!AM324</f>
        <v>0</v>
      </c>
      <c r="AM312" s="108">
        <f>PKG!AN324</f>
        <v>0</v>
      </c>
      <c r="AN312" s="108">
        <f>PKG!AO324</f>
        <v>0</v>
      </c>
      <c r="AO312" s="108">
        <f>PKG!AP324</f>
        <v>0</v>
      </c>
      <c r="AP312" s="108">
        <f>PKG!AQ324</f>
        <v>0</v>
      </c>
      <c r="AQ312" s="108">
        <f>PKG!AR324</f>
        <v>0</v>
      </c>
      <c r="AR312" s="108">
        <f>PKG!AS324</f>
        <v>0</v>
      </c>
      <c r="AS312" s="108">
        <f>PKG!AT324</f>
        <v>0</v>
      </c>
      <c r="AT312" s="108">
        <f>PKG!AU324</f>
        <v>0</v>
      </c>
      <c r="AU312" s="108">
        <f>PKG!AV324</f>
        <v>0</v>
      </c>
      <c r="AV312" s="108">
        <f>PKG!AW324</f>
        <v>0</v>
      </c>
      <c r="AW312" s="108">
        <f>PKG!AX324</f>
        <v>0</v>
      </c>
    </row>
    <row r="313" spans="1:49" x14ac:dyDescent="0.25">
      <c r="A313" s="108">
        <f>PKG!B325</f>
        <v>312</v>
      </c>
      <c r="B313" s="108">
        <f>PKG!C325</f>
        <v>0</v>
      </c>
      <c r="C313" s="108">
        <f>PKG!D325</f>
        <v>0</v>
      </c>
      <c r="D313" s="108">
        <f>PKG!E325</f>
        <v>0</v>
      </c>
      <c r="E313" s="108" t="str">
        <f>PKG!F325</f>
        <v/>
      </c>
      <c r="F313" s="108" t="str">
        <f>PKG!G325</f>
        <v/>
      </c>
      <c r="G313" s="108">
        <f>PKG!H325</f>
        <v>0</v>
      </c>
      <c r="H313" s="108" t="str">
        <f>PKG!I325</f>
        <v/>
      </c>
      <c r="I313" s="108" t="str">
        <f>PKG!J325</f>
        <v/>
      </c>
      <c r="J313" s="108" t="str">
        <f>PKG!K325</f>
        <v/>
      </c>
      <c r="K313" s="108" t="str">
        <f>PKG!L325</f>
        <v/>
      </c>
      <c r="L313" s="108">
        <f>PKG!M325</f>
        <v>0</v>
      </c>
      <c r="M313" s="108">
        <f>PKG!N325</f>
        <v>0</v>
      </c>
      <c r="N313" s="108">
        <f>PKG!O325</f>
        <v>0</v>
      </c>
      <c r="O313" s="108">
        <f>PKG!P325</f>
        <v>0</v>
      </c>
      <c r="P313" s="108">
        <f>PKG!Q325</f>
        <v>0</v>
      </c>
      <c r="Q313" s="108">
        <f>PKG!R325</f>
        <v>0</v>
      </c>
      <c r="R313" s="108">
        <f>PKG!S325</f>
        <v>0</v>
      </c>
      <c r="S313" s="108">
        <f>PKG!T325</f>
        <v>0</v>
      </c>
      <c r="T313" s="108">
        <f>PKG!U325</f>
        <v>0</v>
      </c>
      <c r="U313" s="108">
        <f>PKG!V325</f>
        <v>0</v>
      </c>
      <c r="V313" s="108">
        <f>PKG!W325</f>
        <v>0</v>
      </c>
      <c r="W313" s="108">
        <f>PKG!X325</f>
        <v>0</v>
      </c>
      <c r="X313" s="108">
        <f>PKG!Y325</f>
        <v>0</v>
      </c>
      <c r="Y313" s="108">
        <f>PKG!Z325</f>
        <v>0</v>
      </c>
      <c r="Z313" s="108">
        <f>PKG!AA325</f>
        <v>0</v>
      </c>
      <c r="AA313" s="108">
        <f>PKG!AB325</f>
        <v>0</v>
      </c>
      <c r="AB313" s="108">
        <f>PKG!AC325</f>
        <v>0</v>
      </c>
      <c r="AC313" s="108">
        <f>PKG!AD325</f>
        <v>0</v>
      </c>
      <c r="AD313" s="108">
        <f>PKG!AE325</f>
        <v>0</v>
      </c>
      <c r="AE313" s="108">
        <f>PKG!AF325</f>
        <v>0</v>
      </c>
      <c r="AF313" s="108" t="str">
        <f>PKG!AG325</f>
        <v/>
      </c>
      <c r="AG313" s="108" t="str">
        <f>PKG!AH325</f>
        <v/>
      </c>
      <c r="AH313" s="108" t="str">
        <f>PKG!AI325</f>
        <v/>
      </c>
      <c r="AI313" s="108" t="str">
        <f>PKG!AJ325</f>
        <v/>
      </c>
      <c r="AJ313" s="108">
        <f>PKG!AK325</f>
        <v>0</v>
      </c>
      <c r="AK313" s="108">
        <f>PKG!AL325</f>
        <v>0</v>
      </c>
      <c r="AL313" s="108">
        <f>PKG!AM325</f>
        <v>0</v>
      </c>
      <c r="AM313" s="108">
        <f>PKG!AN325</f>
        <v>0</v>
      </c>
      <c r="AN313" s="108">
        <f>PKG!AO325</f>
        <v>0</v>
      </c>
      <c r="AO313" s="108">
        <f>PKG!AP325</f>
        <v>0</v>
      </c>
      <c r="AP313" s="108">
        <f>PKG!AQ325</f>
        <v>0</v>
      </c>
      <c r="AQ313" s="108">
        <f>PKG!AR325</f>
        <v>0</v>
      </c>
      <c r="AR313" s="108">
        <f>PKG!AS325</f>
        <v>0</v>
      </c>
      <c r="AS313" s="108">
        <f>PKG!AT325</f>
        <v>0</v>
      </c>
      <c r="AT313" s="108">
        <f>PKG!AU325</f>
        <v>0</v>
      </c>
      <c r="AU313" s="108">
        <f>PKG!AV325</f>
        <v>0</v>
      </c>
      <c r="AV313" s="108">
        <f>PKG!AW325</f>
        <v>0</v>
      </c>
      <c r="AW313" s="108">
        <f>PKG!AX325</f>
        <v>0</v>
      </c>
    </row>
    <row r="314" spans="1:49" x14ac:dyDescent="0.25">
      <c r="A314" s="108">
        <f>PKG!B326</f>
        <v>313</v>
      </c>
      <c r="B314" s="108">
        <f>PKG!C326</f>
        <v>0</v>
      </c>
      <c r="C314" s="108">
        <f>PKG!D326</f>
        <v>0</v>
      </c>
      <c r="D314" s="108">
        <f>PKG!E326</f>
        <v>0</v>
      </c>
      <c r="E314" s="108" t="str">
        <f>PKG!F326</f>
        <v/>
      </c>
      <c r="F314" s="108" t="str">
        <f>PKG!G326</f>
        <v/>
      </c>
      <c r="G314" s="108">
        <f>PKG!H326</f>
        <v>0</v>
      </c>
      <c r="H314" s="108" t="str">
        <f>PKG!I326</f>
        <v/>
      </c>
      <c r="I314" s="108" t="str">
        <f>PKG!J326</f>
        <v/>
      </c>
      <c r="J314" s="108" t="str">
        <f>PKG!K326</f>
        <v/>
      </c>
      <c r="K314" s="108" t="str">
        <f>PKG!L326</f>
        <v/>
      </c>
      <c r="L314" s="108">
        <f>PKG!M326</f>
        <v>0</v>
      </c>
      <c r="M314" s="108">
        <f>PKG!N326</f>
        <v>0</v>
      </c>
      <c r="N314" s="108">
        <f>PKG!O326</f>
        <v>0</v>
      </c>
      <c r="O314" s="108">
        <f>PKG!P326</f>
        <v>0</v>
      </c>
      <c r="P314" s="108">
        <f>PKG!Q326</f>
        <v>0</v>
      </c>
      <c r="Q314" s="108">
        <f>PKG!R326</f>
        <v>0</v>
      </c>
      <c r="R314" s="108">
        <f>PKG!S326</f>
        <v>0</v>
      </c>
      <c r="S314" s="108">
        <f>PKG!T326</f>
        <v>0</v>
      </c>
      <c r="T314" s="108">
        <f>PKG!U326</f>
        <v>0</v>
      </c>
      <c r="U314" s="108">
        <f>PKG!V326</f>
        <v>0</v>
      </c>
      <c r="V314" s="108">
        <f>PKG!W326</f>
        <v>0</v>
      </c>
      <c r="W314" s="108">
        <f>PKG!X326</f>
        <v>0</v>
      </c>
      <c r="X314" s="108">
        <f>PKG!Y326</f>
        <v>0</v>
      </c>
      <c r="Y314" s="108">
        <f>PKG!Z326</f>
        <v>0</v>
      </c>
      <c r="Z314" s="108">
        <f>PKG!AA326</f>
        <v>0</v>
      </c>
      <c r="AA314" s="108">
        <f>PKG!AB326</f>
        <v>0</v>
      </c>
      <c r="AB314" s="108">
        <f>PKG!AC326</f>
        <v>0</v>
      </c>
      <c r="AC314" s="108">
        <f>PKG!AD326</f>
        <v>0</v>
      </c>
      <c r="AD314" s="108">
        <f>PKG!AE326</f>
        <v>0</v>
      </c>
      <c r="AE314" s="108">
        <f>PKG!AF326</f>
        <v>0</v>
      </c>
      <c r="AF314" s="108" t="str">
        <f>PKG!AG326</f>
        <v/>
      </c>
      <c r="AG314" s="108" t="str">
        <f>PKG!AH326</f>
        <v/>
      </c>
      <c r="AH314" s="108" t="str">
        <f>PKG!AI326</f>
        <v/>
      </c>
      <c r="AI314" s="108" t="str">
        <f>PKG!AJ326</f>
        <v/>
      </c>
      <c r="AJ314" s="108">
        <f>PKG!AK326</f>
        <v>0</v>
      </c>
      <c r="AK314" s="108">
        <f>PKG!AL326</f>
        <v>0</v>
      </c>
      <c r="AL314" s="108">
        <f>PKG!AM326</f>
        <v>0</v>
      </c>
      <c r="AM314" s="108">
        <f>PKG!AN326</f>
        <v>0</v>
      </c>
      <c r="AN314" s="108">
        <f>PKG!AO326</f>
        <v>0</v>
      </c>
      <c r="AO314" s="108">
        <f>PKG!AP326</f>
        <v>0</v>
      </c>
      <c r="AP314" s="108">
        <f>PKG!AQ326</f>
        <v>0</v>
      </c>
      <c r="AQ314" s="108">
        <f>PKG!AR326</f>
        <v>0</v>
      </c>
      <c r="AR314" s="108">
        <f>PKG!AS326</f>
        <v>0</v>
      </c>
      <c r="AS314" s="108">
        <f>PKG!AT326</f>
        <v>0</v>
      </c>
      <c r="AT314" s="108">
        <f>PKG!AU326</f>
        <v>0</v>
      </c>
      <c r="AU314" s="108">
        <f>PKG!AV326</f>
        <v>0</v>
      </c>
      <c r="AV314" s="108">
        <f>PKG!AW326</f>
        <v>0</v>
      </c>
      <c r="AW314" s="108">
        <f>PKG!AX326</f>
        <v>0</v>
      </c>
    </row>
    <row r="315" spans="1:49" x14ac:dyDescent="0.25">
      <c r="A315" s="108">
        <f>PKG!B327</f>
        <v>314</v>
      </c>
      <c r="B315" s="108">
        <f>PKG!C327</f>
        <v>0</v>
      </c>
      <c r="C315" s="108">
        <f>PKG!D327</f>
        <v>0</v>
      </c>
      <c r="D315" s="108">
        <f>PKG!E327</f>
        <v>0</v>
      </c>
      <c r="E315" s="108" t="str">
        <f>PKG!F327</f>
        <v/>
      </c>
      <c r="F315" s="108" t="str">
        <f>PKG!G327</f>
        <v/>
      </c>
      <c r="G315" s="108">
        <f>PKG!H327</f>
        <v>0</v>
      </c>
      <c r="H315" s="108" t="str">
        <f>PKG!I327</f>
        <v/>
      </c>
      <c r="I315" s="108" t="str">
        <f>PKG!J327</f>
        <v/>
      </c>
      <c r="J315" s="108" t="str">
        <f>PKG!K327</f>
        <v/>
      </c>
      <c r="K315" s="108" t="str">
        <f>PKG!L327</f>
        <v/>
      </c>
      <c r="L315" s="108">
        <f>PKG!M327</f>
        <v>0</v>
      </c>
      <c r="M315" s="108">
        <f>PKG!N327</f>
        <v>0</v>
      </c>
      <c r="N315" s="108">
        <f>PKG!O327</f>
        <v>0</v>
      </c>
      <c r="O315" s="108">
        <f>PKG!P327</f>
        <v>0</v>
      </c>
      <c r="P315" s="108">
        <f>PKG!Q327</f>
        <v>0</v>
      </c>
      <c r="Q315" s="108">
        <f>PKG!R327</f>
        <v>0</v>
      </c>
      <c r="R315" s="108">
        <f>PKG!S327</f>
        <v>0</v>
      </c>
      <c r="S315" s="108">
        <f>PKG!T327</f>
        <v>0</v>
      </c>
      <c r="T315" s="108">
        <f>PKG!U327</f>
        <v>0</v>
      </c>
      <c r="U315" s="108">
        <f>PKG!V327</f>
        <v>0</v>
      </c>
      <c r="V315" s="108">
        <f>PKG!W327</f>
        <v>0</v>
      </c>
      <c r="W315" s="108">
        <f>PKG!X327</f>
        <v>0</v>
      </c>
      <c r="X315" s="108">
        <f>PKG!Y327</f>
        <v>0</v>
      </c>
      <c r="Y315" s="108">
        <f>PKG!Z327</f>
        <v>0</v>
      </c>
      <c r="Z315" s="108">
        <f>PKG!AA327</f>
        <v>0</v>
      </c>
      <c r="AA315" s="108">
        <f>PKG!AB327</f>
        <v>0</v>
      </c>
      <c r="AB315" s="108">
        <f>PKG!AC327</f>
        <v>0</v>
      </c>
      <c r="AC315" s="108">
        <f>PKG!AD327</f>
        <v>0</v>
      </c>
      <c r="AD315" s="108">
        <f>PKG!AE327</f>
        <v>0</v>
      </c>
      <c r="AE315" s="108">
        <f>PKG!AF327</f>
        <v>0</v>
      </c>
      <c r="AF315" s="108" t="str">
        <f>PKG!AG327</f>
        <v/>
      </c>
      <c r="AG315" s="108" t="str">
        <f>PKG!AH327</f>
        <v/>
      </c>
      <c r="AH315" s="108" t="str">
        <f>PKG!AI327</f>
        <v/>
      </c>
      <c r="AI315" s="108" t="str">
        <f>PKG!AJ327</f>
        <v/>
      </c>
      <c r="AJ315" s="108">
        <f>PKG!AK327</f>
        <v>0</v>
      </c>
      <c r="AK315" s="108">
        <f>PKG!AL327</f>
        <v>0</v>
      </c>
      <c r="AL315" s="108">
        <f>PKG!AM327</f>
        <v>0</v>
      </c>
      <c r="AM315" s="108">
        <f>PKG!AN327</f>
        <v>0</v>
      </c>
      <c r="AN315" s="108">
        <f>PKG!AO327</f>
        <v>0</v>
      </c>
      <c r="AO315" s="108">
        <f>PKG!AP327</f>
        <v>0</v>
      </c>
      <c r="AP315" s="108">
        <f>PKG!AQ327</f>
        <v>0</v>
      </c>
      <c r="AQ315" s="108">
        <f>PKG!AR327</f>
        <v>0</v>
      </c>
      <c r="AR315" s="108">
        <f>PKG!AS327</f>
        <v>0</v>
      </c>
      <c r="AS315" s="108">
        <f>PKG!AT327</f>
        <v>0</v>
      </c>
      <c r="AT315" s="108">
        <f>PKG!AU327</f>
        <v>0</v>
      </c>
      <c r="AU315" s="108">
        <f>PKG!AV327</f>
        <v>0</v>
      </c>
      <c r="AV315" s="108">
        <f>PKG!AW327</f>
        <v>0</v>
      </c>
      <c r="AW315" s="108">
        <f>PKG!AX327</f>
        <v>0</v>
      </c>
    </row>
    <row r="316" spans="1:49" x14ac:dyDescent="0.25">
      <c r="A316" s="108">
        <f>PKG!B328</f>
        <v>315</v>
      </c>
      <c r="B316" s="108">
        <f>PKG!C328</f>
        <v>0</v>
      </c>
      <c r="C316" s="108">
        <f>PKG!D328</f>
        <v>0</v>
      </c>
      <c r="D316" s="108">
        <f>PKG!E328</f>
        <v>0</v>
      </c>
      <c r="E316" s="108" t="str">
        <f>PKG!F328</f>
        <v/>
      </c>
      <c r="F316" s="108" t="str">
        <f>PKG!G328</f>
        <v/>
      </c>
      <c r="G316" s="108">
        <f>PKG!H328</f>
        <v>0</v>
      </c>
      <c r="H316" s="108" t="str">
        <f>PKG!I328</f>
        <v/>
      </c>
      <c r="I316" s="108" t="str">
        <f>PKG!J328</f>
        <v/>
      </c>
      <c r="J316" s="108" t="str">
        <f>PKG!K328</f>
        <v/>
      </c>
      <c r="K316" s="108" t="str">
        <f>PKG!L328</f>
        <v/>
      </c>
      <c r="L316" s="108">
        <f>PKG!M328</f>
        <v>0</v>
      </c>
      <c r="M316" s="108">
        <f>PKG!N328</f>
        <v>0</v>
      </c>
      <c r="N316" s="108">
        <f>PKG!O328</f>
        <v>0</v>
      </c>
      <c r="O316" s="108">
        <f>PKG!P328</f>
        <v>0</v>
      </c>
      <c r="P316" s="108">
        <f>PKG!Q328</f>
        <v>0</v>
      </c>
      <c r="Q316" s="108">
        <f>PKG!R328</f>
        <v>0</v>
      </c>
      <c r="R316" s="108">
        <f>PKG!S328</f>
        <v>0</v>
      </c>
      <c r="S316" s="108">
        <f>PKG!T328</f>
        <v>0</v>
      </c>
      <c r="T316" s="108">
        <f>PKG!U328</f>
        <v>0</v>
      </c>
      <c r="U316" s="108">
        <f>PKG!V328</f>
        <v>0</v>
      </c>
      <c r="V316" s="108">
        <f>PKG!W328</f>
        <v>0</v>
      </c>
      <c r="W316" s="108">
        <f>PKG!X328</f>
        <v>0</v>
      </c>
      <c r="X316" s="108">
        <f>PKG!Y328</f>
        <v>0</v>
      </c>
      <c r="Y316" s="108">
        <f>PKG!Z328</f>
        <v>0</v>
      </c>
      <c r="Z316" s="108">
        <f>PKG!AA328</f>
        <v>0</v>
      </c>
      <c r="AA316" s="108">
        <f>PKG!AB328</f>
        <v>0</v>
      </c>
      <c r="AB316" s="108">
        <f>PKG!AC328</f>
        <v>0</v>
      </c>
      <c r="AC316" s="108">
        <f>PKG!AD328</f>
        <v>0</v>
      </c>
      <c r="AD316" s="108">
        <f>PKG!AE328</f>
        <v>0</v>
      </c>
      <c r="AE316" s="108">
        <f>PKG!AF328</f>
        <v>0</v>
      </c>
      <c r="AF316" s="108" t="str">
        <f>PKG!AG328</f>
        <v/>
      </c>
      <c r="AG316" s="108" t="str">
        <f>PKG!AH328</f>
        <v/>
      </c>
      <c r="AH316" s="108" t="str">
        <f>PKG!AI328</f>
        <v/>
      </c>
      <c r="AI316" s="108" t="str">
        <f>PKG!AJ328</f>
        <v/>
      </c>
      <c r="AJ316" s="108">
        <f>PKG!AK328</f>
        <v>0</v>
      </c>
      <c r="AK316" s="108">
        <f>PKG!AL328</f>
        <v>0</v>
      </c>
      <c r="AL316" s="108">
        <f>PKG!AM328</f>
        <v>0</v>
      </c>
      <c r="AM316" s="108">
        <f>PKG!AN328</f>
        <v>0</v>
      </c>
      <c r="AN316" s="108">
        <f>PKG!AO328</f>
        <v>0</v>
      </c>
      <c r="AO316" s="108">
        <f>PKG!AP328</f>
        <v>0</v>
      </c>
      <c r="AP316" s="108">
        <f>PKG!AQ328</f>
        <v>0</v>
      </c>
      <c r="AQ316" s="108">
        <f>PKG!AR328</f>
        <v>0</v>
      </c>
      <c r="AR316" s="108">
        <f>PKG!AS328</f>
        <v>0</v>
      </c>
      <c r="AS316" s="108">
        <f>PKG!AT328</f>
        <v>0</v>
      </c>
      <c r="AT316" s="108">
        <f>PKG!AU328</f>
        <v>0</v>
      </c>
      <c r="AU316" s="108">
        <f>PKG!AV328</f>
        <v>0</v>
      </c>
      <c r="AV316" s="108">
        <f>PKG!AW328</f>
        <v>0</v>
      </c>
      <c r="AW316" s="108">
        <f>PKG!AX328</f>
        <v>0</v>
      </c>
    </row>
    <row r="317" spans="1:49" x14ac:dyDescent="0.25">
      <c r="A317" s="108">
        <f>PKG!B329</f>
        <v>316</v>
      </c>
      <c r="B317" s="108">
        <f>PKG!C329</f>
        <v>0</v>
      </c>
      <c r="C317" s="108">
        <f>PKG!D329</f>
        <v>0</v>
      </c>
      <c r="D317" s="108">
        <f>PKG!E329</f>
        <v>0</v>
      </c>
      <c r="E317" s="108" t="str">
        <f>PKG!F329</f>
        <v/>
      </c>
      <c r="F317" s="108" t="str">
        <f>PKG!G329</f>
        <v/>
      </c>
      <c r="G317" s="108">
        <f>PKG!H329</f>
        <v>0</v>
      </c>
      <c r="H317" s="108" t="str">
        <f>PKG!I329</f>
        <v/>
      </c>
      <c r="I317" s="108" t="str">
        <f>PKG!J329</f>
        <v/>
      </c>
      <c r="J317" s="108" t="str">
        <f>PKG!K329</f>
        <v/>
      </c>
      <c r="K317" s="108" t="str">
        <f>PKG!L329</f>
        <v/>
      </c>
      <c r="L317" s="108">
        <f>PKG!M329</f>
        <v>0</v>
      </c>
      <c r="M317" s="108">
        <f>PKG!N329</f>
        <v>0</v>
      </c>
      <c r="N317" s="108">
        <f>PKG!O329</f>
        <v>0</v>
      </c>
      <c r="O317" s="108">
        <f>PKG!P329</f>
        <v>0</v>
      </c>
      <c r="P317" s="108">
        <f>PKG!Q329</f>
        <v>0</v>
      </c>
      <c r="Q317" s="108">
        <f>PKG!R329</f>
        <v>0</v>
      </c>
      <c r="R317" s="108">
        <f>PKG!S329</f>
        <v>0</v>
      </c>
      <c r="S317" s="108">
        <f>PKG!T329</f>
        <v>0</v>
      </c>
      <c r="T317" s="108">
        <f>PKG!U329</f>
        <v>0</v>
      </c>
      <c r="U317" s="108">
        <f>PKG!V329</f>
        <v>0</v>
      </c>
      <c r="V317" s="108">
        <f>PKG!W329</f>
        <v>0</v>
      </c>
      <c r="W317" s="108">
        <f>PKG!X329</f>
        <v>0</v>
      </c>
      <c r="X317" s="108">
        <f>PKG!Y329</f>
        <v>0</v>
      </c>
      <c r="Y317" s="108">
        <f>PKG!Z329</f>
        <v>0</v>
      </c>
      <c r="Z317" s="108">
        <f>PKG!AA329</f>
        <v>0</v>
      </c>
      <c r="AA317" s="108">
        <f>PKG!AB329</f>
        <v>0</v>
      </c>
      <c r="AB317" s="108">
        <f>PKG!AC329</f>
        <v>0</v>
      </c>
      <c r="AC317" s="108">
        <f>PKG!AD329</f>
        <v>0</v>
      </c>
      <c r="AD317" s="108">
        <f>PKG!AE329</f>
        <v>0</v>
      </c>
      <c r="AE317" s="108">
        <f>PKG!AF329</f>
        <v>0</v>
      </c>
      <c r="AF317" s="108" t="str">
        <f>PKG!AG329</f>
        <v/>
      </c>
      <c r="AG317" s="108" t="str">
        <f>PKG!AH329</f>
        <v/>
      </c>
      <c r="AH317" s="108" t="str">
        <f>PKG!AI329</f>
        <v/>
      </c>
      <c r="AI317" s="108" t="str">
        <f>PKG!AJ329</f>
        <v/>
      </c>
      <c r="AJ317" s="108">
        <f>PKG!AK329</f>
        <v>0</v>
      </c>
      <c r="AK317" s="108">
        <f>PKG!AL329</f>
        <v>0</v>
      </c>
      <c r="AL317" s="108">
        <f>PKG!AM329</f>
        <v>0</v>
      </c>
      <c r="AM317" s="108">
        <f>PKG!AN329</f>
        <v>0</v>
      </c>
      <c r="AN317" s="108">
        <f>PKG!AO329</f>
        <v>0</v>
      </c>
      <c r="AO317" s="108">
        <f>PKG!AP329</f>
        <v>0</v>
      </c>
      <c r="AP317" s="108">
        <f>PKG!AQ329</f>
        <v>0</v>
      </c>
      <c r="AQ317" s="108">
        <f>PKG!AR329</f>
        <v>0</v>
      </c>
      <c r="AR317" s="108">
        <f>PKG!AS329</f>
        <v>0</v>
      </c>
      <c r="AS317" s="108">
        <f>PKG!AT329</f>
        <v>0</v>
      </c>
      <c r="AT317" s="108">
        <f>PKG!AU329</f>
        <v>0</v>
      </c>
      <c r="AU317" s="108">
        <f>PKG!AV329</f>
        <v>0</v>
      </c>
      <c r="AV317" s="108">
        <f>PKG!AW329</f>
        <v>0</v>
      </c>
      <c r="AW317" s="108">
        <f>PKG!AX329</f>
        <v>0</v>
      </c>
    </row>
    <row r="318" spans="1:49" x14ac:dyDescent="0.25">
      <c r="A318" s="108">
        <f>PKG!B330</f>
        <v>317</v>
      </c>
      <c r="B318" s="108">
        <f>PKG!C330</f>
        <v>0</v>
      </c>
      <c r="C318" s="108">
        <f>PKG!D330</f>
        <v>0</v>
      </c>
      <c r="D318" s="108">
        <f>PKG!E330</f>
        <v>0</v>
      </c>
      <c r="E318" s="108" t="str">
        <f>PKG!F330</f>
        <v/>
      </c>
      <c r="F318" s="108" t="str">
        <f>PKG!G330</f>
        <v/>
      </c>
      <c r="G318" s="108">
        <f>PKG!H330</f>
        <v>0</v>
      </c>
      <c r="H318" s="108" t="str">
        <f>PKG!I330</f>
        <v/>
      </c>
      <c r="I318" s="108" t="str">
        <f>PKG!J330</f>
        <v/>
      </c>
      <c r="J318" s="108" t="str">
        <f>PKG!K330</f>
        <v/>
      </c>
      <c r="K318" s="108" t="str">
        <f>PKG!L330</f>
        <v/>
      </c>
      <c r="L318" s="108">
        <f>PKG!M330</f>
        <v>0</v>
      </c>
      <c r="M318" s="108">
        <f>PKG!N330</f>
        <v>0</v>
      </c>
      <c r="N318" s="108">
        <f>PKG!O330</f>
        <v>0</v>
      </c>
      <c r="O318" s="108">
        <f>PKG!P330</f>
        <v>0</v>
      </c>
      <c r="P318" s="108">
        <f>PKG!Q330</f>
        <v>0</v>
      </c>
      <c r="Q318" s="108">
        <f>PKG!R330</f>
        <v>0</v>
      </c>
      <c r="R318" s="108">
        <f>PKG!S330</f>
        <v>0</v>
      </c>
      <c r="S318" s="108">
        <f>PKG!T330</f>
        <v>0</v>
      </c>
      <c r="T318" s="108">
        <f>PKG!U330</f>
        <v>0</v>
      </c>
      <c r="U318" s="108">
        <f>PKG!V330</f>
        <v>0</v>
      </c>
      <c r="V318" s="108">
        <f>PKG!W330</f>
        <v>0</v>
      </c>
      <c r="W318" s="108">
        <f>PKG!X330</f>
        <v>0</v>
      </c>
      <c r="X318" s="108">
        <f>PKG!Y330</f>
        <v>0</v>
      </c>
      <c r="Y318" s="108">
        <f>PKG!Z330</f>
        <v>0</v>
      </c>
      <c r="Z318" s="108">
        <f>PKG!AA330</f>
        <v>0</v>
      </c>
      <c r="AA318" s="108">
        <f>PKG!AB330</f>
        <v>0</v>
      </c>
      <c r="AB318" s="108">
        <f>PKG!AC330</f>
        <v>0</v>
      </c>
      <c r="AC318" s="108">
        <f>PKG!AD330</f>
        <v>0</v>
      </c>
      <c r="AD318" s="108">
        <f>PKG!AE330</f>
        <v>0</v>
      </c>
      <c r="AE318" s="108">
        <f>PKG!AF330</f>
        <v>0</v>
      </c>
      <c r="AF318" s="108" t="str">
        <f>PKG!AG330</f>
        <v/>
      </c>
      <c r="AG318" s="108" t="str">
        <f>PKG!AH330</f>
        <v/>
      </c>
      <c r="AH318" s="108" t="str">
        <f>PKG!AI330</f>
        <v/>
      </c>
      <c r="AI318" s="108" t="str">
        <f>PKG!AJ330</f>
        <v/>
      </c>
      <c r="AJ318" s="108">
        <f>PKG!AK330</f>
        <v>0</v>
      </c>
      <c r="AK318" s="108">
        <f>PKG!AL330</f>
        <v>0</v>
      </c>
      <c r="AL318" s="108">
        <f>PKG!AM330</f>
        <v>0</v>
      </c>
      <c r="AM318" s="108">
        <f>PKG!AN330</f>
        <v>0</v>
      </c>
      <c r="AN318" s="108">
        <f>PKG!AO330</f>
        <v>0</v>
      </c>
      <c r="AO318" s="108">
        <f>PKG!AP330</f>
        <v>0</v>
      </c>
      <c r="AP318" s="108">
        <f>PKG!AQ330</f>
        <v>0</v>
      </c>
      <c r="AQ318" s="108">
        <f>PKG!AR330</f>
        <v>0</v>
      </c>
      <c r="AR318" s="108">
        <f>PKG!AS330</f>
        <v>0</v>
      </c>
      <c r="AS318" s="108">
        <f>PKG!AT330</f>
        <v>0</v>
      </c>
      <c r="AT318" s="108">
        <f>PKG!AU330</f>
        <v>0</v>
      </c>
      <c r="AU318" s="108">
        <f>PKG!AV330</f>
        <v>0</v>
      </c>
      <c r="AV318" s="108">
        <f>PKG!AW330</f>
        <v>0</v>
      </c>
      <c r="AW318" s="108">
        <f>PKG!AX330</f>
        <v>0</v>
      </c>
    </row>
    <row r="319" spans="1:49" x14ac:dyDescent="0.25">
      <c r="A319" s="108">
        <f>PKG!B331</f>
        <v>318</v>
      </c>
      <c r="B319" s="108">
        <f>PKG!C331</f>
        <v>0</v>
      </c>
      <c r="C319" s="108">
        <f>PKG!D331</f>
        <v>0</v>
      </c>
      <c r="D319" s="108">
        <f>PKG!E331</f>
        <v>0</v>
      </c>
      <c r="E319" s="108" t="str">
        <f>PKG!F331</f>
        <v/>
      </c>
      <c r="F319" s="108" t="str">
        <f>PKG!G331</f>
        <v/>
      </c>
      <c r="G319" s="108">
        <f>PKG!H331</f>
        <v>0</v>
      </c>
      <c r="H319" s="108" t="str">
        <f>PKG!I331</f>
        <v/>
      </c>
      <c r="I319" s="108" t="str">
        <f>PKG!J331</f>
        <v/>
      </c>
      <c r="J319" s="108" t="str">
        <f>PKG!K331</f>
        <v/>
      </c>
      <c r="K319" s="108" t="str">
        <f>PKG!L331</f>
        <v/>
      </c>
      <c r="L319" s="108">
        <f>PKG!M331</f>
        <v>0</v>
      </c>
      <c r="M319" s="108">
        <f>PKG!N331</f>
        <v>0</v>
      </c>
      <c r="N319" s="108">
        <f>PKG!O331</f>
        <v>0</v>
      </c>
      <c r="O319" s="108">
        <f>PKG!P331</f>
        <v>0</v>
      </c>
      <c r="P319" s="108">
        <f>PKG!Q331</f>
        <v>0</v>
      </c>
      <c r="Q319" s="108">
        <f>PKG!R331</f>
        <v>0</v>
      </c>
      <c r="R319" s="108">
        <f>PKG!S331</f>
        <v>0</v>
      </c>
      <c r="S319" s="108">
        <f>PKG!T331</f>
        <v>0</v>
      </c>
      <c r="T319" s="108">
        <f>PKG!U331</f>
        <v>0</v>
      </c>
      <c r="U319" s="108">
        <f>PKG!V331</f>
        <v>0</v>
      </c>
      <c r="V319" s="108">
        <f>PKG!W331</f>
        <v>0</v>
      </c>
      <c r="W319" s="108">
        <f>PKG!X331</f>
        <v>0</v>
      </c>
      <c r="X319" s="108">
        <f>PKG!Y331</f>
        <v>0</v>
      </c>
      <c r="Y319" s="108">
        <f>PKG!Z331</f>
        <v>0</v>
      </c>
      <c r="Z319" s="108">
        <f>PKG!AA331</f>
        <v>0</v>
      </c>
      <c r="AA319" s="108">
        <f>PKG!AB331</f>
        <v>0</v>
      </c>
      <c r="AB319" s="108">
        <f>PKG!AC331</f>
        <v>0</v>
      </c>
      <c r="AC319" s="108">
        <f>PKG!AD331</f>
        <v>0</v>
      </c>
      <c r="AD319" s="108">
        <f>PKG!AE331</f>
        <v>0</v>
      </c>
      <c r="AE319" s="108">
        <f>PKG!AF331</f>
        <v>0</v>
      </c>
      <c r="AF319" s="108" t="str">
        <f>PKG!AG331</f>
        <v/>
      </c>
      <c r="AG319" s="108" t="str">
        <f>PKG!AH331</f>
        <v/>
      </c>
      <c r="AH319" s="108" t="str">
        <f>PKG!AI331</f>
        <v/>
      </c>
      <c r="AI319" s="108" t="str">
        <f>PKG!AJ331</f>
        <v/>
      </c>
      <c r="AJ319" s="108">
        <f>PKG!AK331</f>
        <v>0</v>
      </c>
      <c r="AK319" s="108">
        <f>PKG!AL331</f>
        <v>0</v>
      </c>
      <c r="AL319" s="108">
        <f>PKG!AM331</f>
        <v>0</v>
      </c>
      <c r="AM319" s="108">
        <f>PKG!AN331</f>
        <v>0</v>
      </c>
      <c r="AN319" s="108">
        <f>PKG!AO331</f>
        <v>0</v>
      </c>
      <c r="AO319" s="108">
        <f>PKG!AP331</f>
        <v>0</v>
      </c>
      <c r="AP319" s="108">
        <f>PKG!AQ331</f>
        <v>0</v>
      </c>
      <c r="AQ319" s="108">
        <f>PKG!AR331</f>
        <v>0</v>
      </c>
      <c r="AR319" s="108">
        <f>PKG!AS331</f>
        <v>0</v>
      </c>
      <c r="AS319" s="108">
        <f>PKG!AT331</f>
        <v>0</v>
      </c>
      <c r="AT319" s="108">
        <f>PKG!AU331</f>
        <v>0</v>
      </c>
      <c r="AU319" s="108">
        <f>PKG!AV331</f>
        <v>0</v>
      </c>
      <c r="AV319" s="108">
        <f>PKG!AW331</f>
        <v>0</v>
      </c>
      <c r="AW319" s="108">
        <f>PKG!AX331</f>
        <v>0</v>
      </c>
    </row>
    <row r="320" spans="1:49" x14ac:dyDescent="0.25">
      <c r="A320" s="108">
        <f>PKG!B332</f>
        <v>319</v>
      </c>
      <c r="B320" s="108">
        <f>PKG!C332</f>
        <v>0</v>
      </c>
      <c r="C320" s="108">
        <f>PKG!D332</f>
        <v>0</v>
      </c>
      <c r="D320" s="108">
        <f>PKG!E332</f>
        <v>0</v>
      </c>
      <c r="E320" s="108" t="str">
        <f>PKG!F332</f>
        <v/>
      </c>
      <c r="F320" s="108" t="str">
        <f>PKG!G332</f>
        <v/>
      </c>
      <c r="G320" s="108">
        <f>PKG!H332</f>
        <v>0</v>
      </c>
      <c r="H320" s="108" t="str">
        <f>PKG!I332</f>
        <v/>
      </c>
      <c r="I320" s="108" t="str">
        <f>PKG!J332</f>
        <v/>
      </c>
      <c r="J320" s="108" t="str">
        <f>PKG!K332</f>
        <v/>
      </c>
      <c r="K320" s="108" t="str">
        <f>PKG!L332</f>
        <v/>
      </c>
      <c r="L320" s="108">
        <f>PKG!M332</f>
        <v>0</v>
      </c>
      <c r="M320" s="108">
        <f>PKG!N332</f>
        <v>0</v>
      </c>
      <c r="N320" s="108">
        <f>PKG!O332</f>
        <v>0</v>
      </c>
      <c r="O320" s="108">
        <f>PKG!P332</f>
        <v>0</v>
      </c>
      <c r="P320" s="108">
        <f>PKG!Q332</f>
        <v>0</v>
      </c>
      <c r="Q320" s="108">
        <f>PKG!R332</f>
        <v>0</v>
      </c>
      <c r="R320" s="108">
        <f>PKG!S332</f>
        <v>0</v>
      </c>
      <c r="S320" s="108">
        <f>PKG!T332</f>
        <v>0</v>
      </c>
      <c r="T320" s="108">
        <f>PKG!U332</f>
        <v>0</v>
      </c>
      <c r="U320" s="108">
        <f>PKG!V332</f>
        <v>0</v>
      </c>
      <c r="V320" s="108">
        <f>PKG!W332</f>
        <v>0</v>
      </c>
      <c r="W320" s="108">
        <f>PKG!X332</f>
        <v>0</v>
      </c>
      <c r="X320" s="108">
        <f>PKG!Y332</f>
        <v>0</v>
      </c>
      <c r="Y320" s="108">
        <f>PKG!Z332</f>
        <v>0</v>
      </c>
      <c r="Z320" s="108">
        <f>PKG!AA332</f>
        <v>0</v>
      </c>
      <c r="AA320" s="108">
        <f>PKG!AB332</f>
        <v>0</v>
      </c>
      <c r="AB320" s="108">
        <f>PKG!AC332</f>
        <v>0</v>
      </c>
      <c r="AC320" s="108">
        <f>PKG!AD332</f>
        <v>0</v>
      </c>
      <c r="AD320" s="108">
        <f>PKG!AE332</f>
        <v>0</v>
      </c>
      <c r="AE320" s="108">
        <f>PKG!AF332</f>
        <v>0</v>
      </c>
      <c r="AF320" s="108" t="str">
        <f>PKG!AG332</f>
        <v/>
      </c>
      <c r="AG320" s="108" t="str">
        <f>PKG!AH332</f>
        <v/>
      </c>
      <c r="AH320" s="108" t="str">
        <f>PKG!AI332</f>
        <v/>
      </c>
      <c r="AI320" s="108" t="str">
        <f>PKG!AJ332</f>
        <v/>
      </c>
      <c r="AJ320" s="108">
        <f>PKG!AK332</f>
        <v>0</v>
      </c>
      <c r="AK320" s="108">
        <f>PKG!AL332</f>
        <v>0</v>
      </c>
      <c r="AL320" s="108">
        <f>PKG!AM332</f>
        <v>0</v>
      </c>
      <c r="AM320" s="108">
        <f>PKG!AN332</f>
        <v>0</v>
      </c>
      <c r="AN320" s="108">
        <f>PKG!AO332</f>
        <v>0</v>
      </c>
      <c r="AO320" s="108">
        <f>PKG!AP332</f>
        <v>0</v>
      </c>
      <c r="AP320" s="108">
        <f>PKG!AQ332</f>
        <v>0</v>
      </c>
      <c r="AQ320" s="108">
        <f>PKG!AR332</f>
        <v>0</v>
      </c>
      <c r="AR320" s="108">
        <f>PKG!AS332</f>
        <v>0</v>
      </c>
      <c r="AS320" s="108">
        <f>PKG!AT332</f>
        <v>0</v>
      </c>
      <c r="AT320" s="108">
        <f>PKG!AU332</f>
        <v>0</v>
      </c>
      <c r="AU320" s="108">
        <f>PKG!AV332</f>
        <v>0</v>
      </c>
      <c r="AV320" s="108">
        <f>PKG!AW332</f>
        <v>0</v>
      </c>
      <c r="AW320" s="108">
        <f>PKG!AX332</f>
        <v>0</v>
      </c>
    </row>
    <row r="321" spans="1:49" x14ac:dyDescent="0.25">
      <c r="A321" s="108">
        <f>PKG!B333</f>
        <v>320</v>
      </c>
      <c r="B321" s="108">
        <f>PKG!C333</f>
        <v>0</v>
      </c>
      <c r="C321" s="108">
        <f>PKG!D333</f>
        <v>0</v>
      </c>
      <c r="D321" s="108">
        <f>PKG!E333</f>
        <v>0</v>
      </c>
      <c r="E321" s="108" t="str">
        <f>PKG!F333</f>
        <v/>
      </c>
      <c r="F321" s="108" t="str">
        <f>PKG!G333</f>
        <v/>
      </c>
      <c r="G321" s="108">
        <f>PKG!H333</f>
        <v>0</v>
      </c>
      <c r="H321" s="108" t="str">
        <f>PKG!I333</f>
        <v/>
      </c>
      <c r="I321" s="108" t="str">
        <f>PKG!J333</f>
        <v/>
      </c>
      <c r="J321" s="108" t="str">
        <f>PKG!K333</f>
        <v/>
      </c>
      <c r="K321" s="108" t="str">
        <f>PKG!L333</f>
        <v/>
      </c>
      <c r="L321" s="108">
        <f>PKG!M333</f>
        <v>0</v>
      </c>
      <c r="M321" s="108">
        <f>PKG!N333</f>
        <v>0</v>
      </c>
      <c r="N321" s="108">
        <f>PKG!O333</f>
        <v>0</v>
      </c>
      <c r="O321" s="108">
        <f>PKG!P333</f>
        <v>0</v>
      </c>
      <c r="P321" s="108">
        <f>PKG!Q333</f>
        <v>0</v>
      </c>
      <c r="Q321" s="108">
        <f>PKG!R333</f>
        <v>0</v>
      </c>
      <c r="R321" s="108">
        <f>PKG!S333</f>
        <v>0</v>
      </c>
      <c r="S321" s="108">
        <f>PKG!T333</f>
        <v>0</v>
      </c>
      <c r="T321" s="108">
        <f>PKG!U333</f>
        <v>0</v>
      </c>
      <c r="U321" s="108">
        <f>PKG!V333</f>
        <v>0</v>
      </c>
      <c r="V321" s="108">
        <f>PKG!W333</f>
        <v>0</v>
      </c>
      <c r="W321" s="108">
        <f>PKG!X333</f>
        <v>0</v>
      </c>
      <c r="X321" s="108">
        <f>PKG!Y333</f>
        <v>0</v>
      </c>
      <c r="Y321" s="108">
        <f>PKG!Z333</f>
        <v>0</v>
      </c>
      <c r="Z321" s="108">
        <f>PKG!AA333</f>
        <v>0</v>
      </c>
      <c r="AA321" s="108">
        <f>PKG!AB333</f>
        <v>0</v>
      </c>
      <c r="AB321" s="108">
        <f>PKG!AC333</f>
        <v>0</v>
      </c>
      <c r="AC321" s="108">
        <f>PKG!AD333</f>
        <v>0</v>
      </c>
      <c r="AD321" s="108">
        <f>PKG!AE333</f>
        <v>0</v>
      </c>
      <c r="AE321" s="108">
        <f>PKG!AF333</f>
        <v>0</v>
      </c>
      <c r="AF321" s="108" t="str">
        <f>PKG!AG333</f>
        <v/>
      </c>
      <c r="AG321" s="108" t="str">
        <f>PKG!AH333</f>
        <v/>
      </c>
      <c r="AH321" s="108" t="str">
        <f>PKG!AI333</f>
        <v/>
      </c>
      <c r="AI321" s="108" t="str">
        <f>PKG!AJ333</f>
        <v/>
      </c>
      <c r="AJ321" s="108">
        <f>PKG!AK333</f>
        <v>0</v>
      </c>
      <c r="AK321" s="108">
        <f>PKG!AL333</f>
        <v>0</v>
      </c>
      <c r="AL321" s="108">
        <f>PKG!AM333</f>
        <v>0</v>
      </c>
      <c r="AM321" s="108">
        <f>PKG!AN333</f>
        <v>0</v>
      </c>
      <c r="AN321" s="108">
        <f>PKG!AO333</f>
        <v>0</v>
      </c>
      <c r="AO321" s="108">
        <f>PKG!AP333</f>
        <v>0</v>
      </c>
      <c r="AP321" s="108">
        <f>PKG!AQ333</f>
        <v>0</v>
      </c>
      <c r="AQ321" s="108">
        <f>PKG!AR333</f>
        <v>0</v>
      </c>
      <c r="AR321" s="108">
        <f>PKG!AS333</f>
        <v>0</v>
      </c>
      <c r="AS321" s="108">
        <f>PKG!AT333</f>
        <v>0</v>
      </c>
      <c r="AT321" s="108">
        <f>PKG!AU333</f>
        <v>0</v>
      </c>
      <c r="AU321" s="108">
        <f>PKG!AV333</f>
        <v>0</v>
      </c>
      <c r="AV321" s="108">
        <f>PKG!AW333</f>
        <v>0</v>
      </c>
      <c r="AW321" s="108">
        <f>PKG!AX333</f>
        <v>0</v>
      </c>
    </row>
    <row r="322" spans="1:49" x14ac:dyDescent="0.25">
      <c r="A322" s="108">
        <f>PKG!B334</f>
        <v>321</v>
      </c>
      <c r="B322" s="108">
        <f>PKG!C334</f>
        <v>0</v>
      </c>
      <c r="C322" s="108">
        <f>PKG!D334</f>
        <v>0</v>
      </c>
      <c r="D322" s="108">
        <f>PKG!E334</f>
        <v>0</v>
      </c>
      <c r="E322" s="108" t="str">
        <f>PKG!F334</f>
        <v/>
      </c>
      <c r="F322" s="108" t="str">
        <f>PKG!G334</f>
        <v/>
      </c>
      <c r="G322" s="108">
        <f>PKG!H334</f>
        <v>0</v>
      </c>
      <c r="H322" s="108" t="str">
        <f>PKG!I334</f>
        <v/>
      </c>
      <c r="I322" s="108" t="str">
        <f>PKG!J334</f>
        <v/>
      </c>
      <c r="J322" s="108" t="str">
        <f>PKG!K334</f>
        <v/>
      </c>
      <c r="K322" s="108" t="str">
        <f>PKG!L334</f>
        <v/>
      </c>
      <c r="L322" s="108">
        <f>PKG!M334</f>
        <v>0</v>
      </c>
      <c r="M322" s="108">
        <f>PKG!N334</f>
        <v>0</v>
      </c>
      <c r="N322" s="108">
        <f>PKG!O334</f>
        <v>0</v>
      </c>
      <c r="O322" s="108">
        <f>PKG!P334</f>
        <v>0</v>
      </c>
      <c r="P322" s="108">
        <f>PKG!Q334</f>
        <v>0</v>
      </c>
      <c r="Q322" s="108">
        <f>PKG!R334</f>
        <v>0</v>
      </c>
      <c r="R322" s="108">
        <f>PKG!S334</f>
        <v>0</v>
      </c>
      <c r="S322" s="108">
        <f>PKG!T334</f>
        <v>0</v>
      </c>
      <c r="T322" s="108">
        <f>PKG!U334</f>
        <v>0</v>
      </c>
      <c r="U322" s="108">
        <f>PKG!V334</f>
        <v>0</v>
      </c>
      <c r="V322" s="108">
        <f>PKG!W334</f>
        <v>0</v>
      </c>
      <c r="W322" s="108">
        <f>PKG!X334</f>
        <v>0</v>
      </c>
      <c r="X322" s="108">
        <f>PKG!Y334</f>
        <v>0</v>
      </c>
      <c r="Y322" s="108">
        <f>PKG!Z334</f>
        <v>0</v>
      </c>
      <c r="Z322" s="108">
        <f>PKG!AA334</f>
        <v>0</v>
      </c>
      <c r="AA322" s="108">
        <f>PKG!AB334</f>
        <v>0</v>
      </c>
      <c r="AB322" s="108">
        <f>PKG!AC334</f>
        <v>0</v>
      </c>
      <c r="AC322" s="108">
        <f>PKG!AD334</f>
        <v>0</v>
      </c>
      <c r="AD322" s="108">
        <f>PKG!AE334</f>
        <v>0</v>
      </c>
      <c r="AE322" s="108">
        <f>PKG!AF334</f>
        <v>0</v>
      </c>
      <c r="AF322" s="108" t="str">
        <f>PKG!AG334</f>
        <v/>
      </c>
      <c r="AG322" s="108" t="str">
        <f>PKG!AH334</f>
        <v/>
      </c>
      <c r="AH322" s="108" t="str">
        <f>PKG!AI334</f>
        <v/>
      </c>
      <c r="AI322" s="108" t="str">
        <f>PKG!AJ334</f>
        <v/>
      </c>
      <c r="AJ322" s="108">
        <f>PKG!AK334</f>
        <v>0</v>
      </c>
      <c r="AK322" s="108">
        <f>PKG!AL334</f>
        <v>0</v>
      </c>
      <c r="AL322" s="108">
        <f>PKG!AM334</f>
        <v>0</v>
      </c>
      <c r="AM322" s="108">
        <f>PKG!AN334</f>
        <v>0</v>
      </c>
      <c r="AN322" s="108">
        <f>PKG!AO334</f>
        <v>0</v>
      </c>
      <c r="AO322" s="108">
        <f>PKG!AP334</f>
        <v>0</v>
      </c>
      <c r="AP322" s="108">
        <f>PKG!AQ334</f>
        <v>0</v>
      </c>
      <c r="AQ322" s="108">
        <f>PKG!AR334</f>
        <v>0</v>
      </c>
      <c r="AR322" s="108">
        <f>PKG!AS334</f>
        <v>0</v>
      </c>
      <c r="AS322" s="108">
        <f>PKG!AT334</f>
        <v>0</v>
      </c>
      <c r="AT322" s="108">
        <f>PKG!AU334</f>
        <v>0</v>
      </c>
      <c r="AU322" s="108">
        <f>PKG!AV334</f>
        <v>0</v>
      </c>
      <c r="AV322" s="108">
        <f>PKG!AW334</f>
        <v>0</v>
      </c>
      <c r="AW322" s="108">
        <f>PKG!AX334</f>
        <v>0</v>
      </c>
    </row>
    <row r="323" spans="1:49" x14ac:dyDescent="0.25">
      <c r="A323" s="108">
        <f>PKG!B335</f>
        <v>322</v>
      </c>
      <c r="B323" s="108">
        <f>PKG!C335</f>
        <v>0</v>
      </c>
      <c r="C323" s="108">
        <f>PKG!D335</f>
        <v>0</v>
      </c>
      <c r="D323" s="108">
        <f>PKG!E335</f>
        <v>0</v>
      </c>
      <c r="E323" s="108" t="str">
        <f>PKG!F335</f>
        <v/>
      </c>
      <c r="F323" s="108" t="str">
        <f>PKG!G335</f>
        <v/>
      </c>
      <c r="G323" s="108">
        <f>PKG!H335</f>
        <v>0</v>
      </c>
      <c r="H323" s="108" t="str">
        <f>PKG!I335</f>
        <v/>
      </c>
      <c r="I323" s="108" t="str">
        <f>PKG!J335</f>
        <v/>
      </c>
      <c r="J323" s="108" t="str">
        <f>PKG!K335</f>
        <v/>
      </c>
      <c r="K323" s="108" t="str">
        <f>PKG!L335</f>
        <v/>
      </c>
      <c r="L323" s="108">
        <f>PKG!M335</f>
        <v>0</v>
      </c>
      <c r="M323" s="108">
        <f>PKG!N335</f>
        <v>0</v>
      </c>
      <c r="N323" s="108">
        <f>PKG!O335</f>
        <v>0</v>
      </c>
      <c r="O323" s="108">
        <f>PKG!P335</f>
        <v>0</v>
      </c>
      <c r="P323" s="108">
        <f>PKG!Q335</f>
        <v>0</v>
      </c>
      <c r="Q323" s="108">
        <f>PKG!R335</f>
        <v>0</v>
      </c>
      <c r="R323" s="108">
        <f>PKG!S335</f>
        <v>0</v>
      </c>
      <c r="S323" s="108">
        <f>PKG!T335</f>
        <v>0</v>
      </c>
      <c r="T323" s="108">
        <f>PKG!U335</f>
        <v>0</v>
      </c>
      <c r="U323" s="108">
        <f>PKG!V335</f>
        <v>0</v>
      </c>
      <c r="V323" s="108">
        <f>PKG!W335</f>
        <v>0</v>
      </c>
      <c r="W323" s="108">
        <f>PKG!X335</f>
        <v>0</v>
      </c>
      <c r="X323" s="108">
        <f>PKG!Y335</f>
        <v>0</v>
      </c>
      <c r="Y323" s="108">
        <f>PKG!Z335</f>
        <v>0</v>
      </c>
      <c r="Z323" s="108">
        <f>PKG!AA335</f>
        <v>0</v>
      </c>
      <c r="AA323" s="108">
        <f>PKG!AB335</f>
        <v>0</v>
      </c>
      <c r="AB323" s="108">
        <f>PKG!AC335</f>
        <v>0</v>
      </c>
      <c r="AC323" s="108">
        <f>PKG!AD335</f>
        <v>0</v>
      </c>
      <c r="AD323" s="108">
        <f>PKG!AE335</f>
        <v>0</v>
      </c>
      <c r="AE323" s="108">
        <f>PKG!AF335</f>
        <v>0</v>
      </c>
      <c r="AF323" s="108" t="str">
        <f>PKG!AG335</f>
        <v/>
      </c>
      <c r="AG323" s="108" t="str">
        <f>PKG!AH335</f>
        <v/>
      </c>
      <c r="AH323" s="108" t="str">
        <f>PKG!AI335</f>
        <v/>
      </c>
      <c r="AI323" s="108" t="str">
        <f>PKG!AJ335</f>
        <v/>
      </c>
      <c r="AJ323" s="108">
        <f>PKG!AK335</f>
        <v>0</v>
      </c>
      <c r="AK323" s="108">
        <f>PKG!AL335</f>
        <v>0</v>
      </c>
      <c r="AL323" s="108">
        <f>PKG!AM335</f>
        <v>0</v>
      </c>
      <c r="AM323" s="108">
        <f>PKG!AN335</f>
        <v>0</v>
      </c>
      <c r="AN323" s="108">
        <f>PKG!AO335</f>
        <v>0</v>
      </c>
      <c r="AO323" s="108">
        <f>PKG!AP335</f>
        <v>0</v>
      </c>
      <c r="AP323" s="108">
        <f>PKG!AQ335</f>
        <v>0</v>
      </c>
      <c r="AQ323" s="108">
        <f>PKG!AR335</f>
        <v>0</v>
      </c>
      <c r="AR323" s="108">
        <f>PKG!AS335</f>
        <v>0</v>
      </c>
      <c r="AS323" s="108">
        <f>PKG!AT335</f>
        <v>0</v>
      </c>
      <c r="AT323" s="108">
        <f>PKG!AU335</f>
        <v>0</v>
      </c>
      <c r="AU323" s="108">
        <f>PKG!AV335</f>
        <v>0</v>
      </c>
      <c r="AV323" s="108">
        <f>PKG!AW335</f>
        <v>0</v>
      </c>
      <c r="AW323" s="108">
        <f>PKG!AX335</f>
        <v>0</v>
      </c>
    </row>
    <row r="324" spans="1:49" x14ac:dyDescent="0.25">
      <c r="A324" s="108">
        <f>PKG!B336</f>
        <v>323</v>
      </c>
      <c r="B324" s="108">
        <f>PKG!C336</f>
        <v>0</v>
      </c>
      <c r="C324" s="108">
        <f>PKG!D336</f>
        <v>0</v>
      </c>
      <c r="D324" s="108">
        <f>PKG!E336</f>
        <v>0</v>
      </c>
      <c r="E324" s="108" t="str">
        <f>PKG!F336</f>
        <v/>
      </c>
      <c r="F324" s="108" t="str">
        <f>PKG!G336</f>
        <v/>
      </c>
      <c r="G324" s="108">
        <f>PKG!H336</f>
        <v>0</v>
      </c>
      <c r="H324" s="108" t="str">
        <f>PKG!I336</f>
        <v/>
      </c>
      <c r="I324" s="108" t="str">
        <f>PKG!J336</f>
        <v/>
      </c>
      <c r="J324" s="108" t="str">
        <f>PKG!K336</f>
        <v/>
      </c>
      <c r="K324" s="108" t="str">
        <f>PKG!L336</f>
        <v/>
      </c>
      <c r="L324" s="108">
        <f>PKG!M336</f>
        <v>0</v>
      </c>
      <c r="M324" s="108">
        <f>PKG!N336</f>
        <v>0</v>
      </c>
      <c r="N324" s="108">
        <f>PKG!O336</f>
        <v>0</v>
      </c>
      <c r="O324" s="108">
        <f>PKG!P336</f>
        <v>0</v>
      </c>
      <c r="P324" s="108">
        <f>PKG!Q336</f>
        <v>0</v>
      </c>
      <c r="Q324" s="108">
        <f>PKG!R336</f>
        <v>0</v>
      </c>
      <c r="R324" s="108">
        <f>PKG!S336</f>
        <v>0</v>
      </c>
      <c r="S324" s="108">
        <f>PKG!T336</f>
        <v>0</v>
      </c>
      <c r="T324" s="108">
        <f>PKG!U336</f>
        <v>0</v>
      </c>
      <c r="U324" s="108">
        <f>PKG!V336</f>
        <v>0</v>
      </c>
      <c r="V324" s="108">
        <f>PKG!W336</f>
        <v>0</v>
      </c>
      <c r="W324" s="108">
        <f>PKG!X336</f>
        <v>0</v>
      </c>
      <c r="X324" s="108">
        <f>PKG!Y336</f>
        <v>0</v>
      </c>
      <c r="Y324" s="108">
        <f>PKG!Z336</f>
        <v>0</v>
      </c>
      <c r="Z324" s="108">
        <f>PKG!AA336</f>
        <v>0</v>
      </c>
      <c r="AA324" s="108">
        <f>PKG!AB336</f>
        <v>0</v>
      </c>
      <c r="AB324" s="108">
        <f>PKG!AC336</f>
        <v>0</v>
      </c>
      <c r="AC324" s="108">
        <f>PKG!AD336</f>
        <v>0</v>
      </c>
      <c r="AD324" s="108">
        <f>PKG!AE336</f>
        <v>0</v>
      </c>
      <c r="AE324" s="108">
        <f>PKG!AF336</f>
        <v>0</v>
      </c>
      <c r="AF324" s="108" t="str">
        <f>PKG!AG336</f>
        <v/>
      </c>
      <c r="AG324" s="108" t="str">
        <f>PKG!AH336</f>
        <v/>
      </c>
      <c r="AH324" s="108" t="str">
        <f>PKG!AI336</f>
        <v/>
      </c>
      <c r="AI324" s="108" t="str">
        <f>PKG!AJ336</f>
        <v/>
      </c>
      <c r="AJ324" s="108">
        <f>PKG!AK336</f>
        <v>0</v>
      </c>
      <c r="AK324" s="108">
        <f>PKG!AL336</f>
        <v>0</v>
      </c>
      <c r="AL324" s="108">
        <f>PKG!AM336</f>
        <v>0</v>
      </c>
      <c r="AM324" s="108">
        <f>PKG!AN336</f>
        <v>0</v>
      </c>
      <c r="AN324" s="108">
        <f>PKG!AO336</f>
        <v>0</v>
      </c>
      <c r="AO324" s="108">
        <f>PKG!AP336</f>
        <v>0</v>
      </c>
      <c r="AP324" s="108">
        <f>PKG!AQ336</f>
        <v>0</v>
      </c>
      <c r="AQ324" s="108">
        <f>PKG!AR336</f>
        <v>0</v>
      </c>
      <c r="AR324" s="108">
        <f>PKG!AS336</f>
        <v>0</v>
      </c>
      <c r="AS324" s="108">
        <f>PKG!AT336</f>
        <v>0</v>
      </c>
      <c r="AT324" s="108">
        <f>PKG!AU336</f>
        <v>0</v>
      </c>
      <c r="AU324" s="108">
        <f>PKG!AV336</f>
        <v>0</v>
      </c>
      <c r="AV324" s="108">
        <f>PKG!AW336</f>
        <v>0</v>
      </c>
      <c r="AW324" s="108">
        <f>PKG!AX336</f>
        <v>0</v>
      </c>
    </row>
    <row r="325" spans="1:49" x14ac:dyDescent="0.25">
      <c r="A325" s="108">
        <f>PKG!B337</f>
        <v>324</v>
      </c>
      <c r="B325" s="108">
        <f>PKG!C337</f>
        <v>0</v>
      </c>
      <c r="C325" s="108">
        <f>PKG!D337</f>
        <v>0</v>
      </c>
      <c r="D325" s="108">
        <f>PKG!E337</f>
        <v>0</v>
      </c>
      <c r="E325" s="108" t="str">
        <f>PKG!F337</f>
        <v/>
      </c>
      <c r="F325" s="108" t="str">
        <f>PKG!G337</f>
        <v/>
      </c>
      <c r="G325" s="108">
        <f>PKG!H337</f>
        <v>0</v>
      </c>
      <c r="H325" s="108" t="str">
        <f>PKG!I337</f>
        <v/>
      </c>
      <c r="I325" s="108" t="str">
        <f>PKG!J337</f>
        <v/>
      </c>
      <c r="J325" s="108" t="str">
        <f>PKG!K337</f>
        <v/>
      </c>
      <c r="K325" s="108" t="str">
        <f>PKG!L337</f>
        <v/>
      </c>
      <c r="L325" s="108">
        <f>PKG!M337</f>
        <v>0</v>
      </c>
      <c r="M325" s="108">
        <f>PKG!N337</f>
        <v>0</v>
      </c>
      <c r="N325" s="108">
        <f>PKG!O337</f>
        <v>0</v>
      </c>
      <c r="O325" s="108">
        <f>PKG!P337</f>
        <v>0</v>
      </c>
      <c r="P325" s="108">
        <f>PKG!Q337</f>
        <v>0</v>
      </c>
      <c r="Q325" s="108">
        <f>PKG!R337</f>
        <v>0</v>
      </c>
      <c r="R325" s="108">
        <f>PKG!S337</f>
        <v>0</v>
      </c>
      <c r="S325" s="108">
        <f>PKG!T337</f>
        <v>0</v>
      </c>
      <c r="T325" s="108">
        <f>PKG!U337</f>
        <v>0</v>
      </c>
      <c r="U325" s="108">
        <f>PKG!V337</f>
        <v>0</v>
      </c>
      <c r="V325" s="108">
        <f>PKG!W337</f>
        <v>0</v>
      </c>
      <c r="W325" s="108">
        <f>PKG!X337</f>
        <v>0</v>
      </c>
      <c r="X325" s="108">
        <f>PKG!Y337</f>
        <v>0</v>
      </c>
      <c r="Y325" s="108">
        <f>PKG!Z337</f>
        <v>0</v>
      </c>
      <c r="Z325" s="108">
        <f>PKG!AA337</f>
        <v>0</v>
      </c>
      <c r="AA325" s="108">
        <f>PKG!AB337</f>
        <v>0</v>
      </c>
      <c r="AB325" s="108">
        <f>PKG!AC337</f>
        <v>0</v>
      </c>
      <c r="AC325" s="108">
        <f>PKG!AD337</f>
        <v>0</v>
      </c>
      <c r="AD325" s="108">
        <f>PKG!AE337</f>
        <v>0</v>
      </c>
      <c r="AE325" s="108">
        <f>PKG!AF337</f>
        <v>0</v>
      </c>
      <c r="AF325" s="108" t="str">
        <f>PKG!AG337</f>
        <v/>
      </c>
      <c r="AG325" s="108" t="str">
        <f>PKG!AH337</f>
        <v/>
      </c>
      <c r="AH325" s="108" t="str">
        <f>PKG!AI337</f>
        <v/>
      </c>
      <c r="AI325" s="108" t="str">
        <f>PKG!AJ337</f>
        <v/>
      </c>
      <c r="AJ325" s="108">
        <f>PKG!AK337</f>
        <v>0</v>
      </c>
      <c r="AK325" s="108">
        <f>PKG!AL337</f>
        <v>0</v>
      </c>
      <c r="AL325" s="108">
        <f>PKG!AM337</f>
        <v>0</v>
      </c>
      <c r="AM325" s="108">
        <f>PKG!AN337</f>
        <v>0</v>
      </c>
      <c r="AN325" s="108">
        <f>PKG!AO337</f>
        <v>0</v>
      </c>
      <c r="AO325" s="108">
        <f>PKG!AP337</f>
        <v>0</v>
      </c>
      <c r="AP325" s="108">
        <f>PKG!AQ337</f>
        <v>0</v>
      </c>
      <c r="AQ325" s="108">
        <f>PKG!AR337</f>
        <v>0</v>
      </c>
      <c r="AR325" s="108">
        <f>PKG!AS337</f>
        <v>0</v>
      </c>
      <c r="AS325" s="108">
        <f>PKG!AT337</f>
        <v>0</v>
      </c>
      <c r="AT325" s="108">
        <f>PKG!AU337</f>
        <v>0</v>
      </c>
      <c r="AU325" s="108">
        <f>PKG!AV337</f>
        <v>0</v>
      </c>
      <c r="AV325" s="108">
        <f>PKG!AW337</f>
        <v>0</v>
      </c>
      <c r="AW325" s="108">
        <f>PKG!AX337</f>
        <v>0</v>
      </c>
    </row>
    <row r="326" spans="1:49" x14ac:dyDescent="0.25">
      <c r="A326" s="108">
        <f>PKG!B338</f>
        <v>325</v>
      </c>
      <c r="B326" s="108">
        <f>PKG!C338</f>
        <v>0</v>
      </c>
      <c r="C326" s="108">
        <f>PKG!D338</f>
        <v>0</v>
      </c>
      <c r="D326" s="108">
        <f>PKG!E338</f>
        <v>0</v>
      </c>
      <c r="E326" s="108" t="str">
        <f>PKG!F338</f>
        <v/>
      </c>
      <c r="F326" s="108" t="str">
        <f>PKG!G338</f>
        <v/>
      </c>
      <c r="G326" s="108">
        <f>PKG!H338</f>
        <v>0</v>
      </c>
      <c r="H326" s="108" t="str">
        <f>PKG!I338</f>
        <v/>
      </c>
      <c r="I326" s="108" t="str">
        <f>PKG!J338</f>
        <v/>
      </c>
      <c r="J326" s="108" t="str">
        <f>PKG!K338</f>
        <v/>
      </c>
      <c r="K326" s="108" t="str">
        <f>PKG!L338</f>
        <v/>
      </c>
      <c r="L326" s="108">
        <f>PKG!M338</f>
        <v>0</v>
      </c>
      <c r="M326" s="108">
        <f>PKG!N338</f>
        <v>0</v>
      </c>
      <c r="N326" s="108">
        <f>PKG!O338</f>
        <v>0</v>
      </c>
      <c r="O326" s="108">
        <f>PKG!P338</f>
        <v>0</v>
      </c>
      <c r="P326" s="108">
        <f>PKG!Q338</f>
        <v>0</v>
      </c>
      <c r="Q326" s="108">
        <f>PKG!R338</f>
        <v>0</v>
      </c>
      <c r="R326" s="108">
        <f>PKG!S338</f>
        <v>0</v>
      </c>
      <c r="S326" s="108">
        <f>PKG!T338</f>
        <v>0</v>
      </c>
      <c r="T326" s="108">
        <f>PKG!U338</f>
        <v>0</v>
      </c>
      <c r="U326" s="108">
        <f>PKG!V338</f>
        <v>0</v>
      </c>
      <c r="V326" s="108">
        <f>PKG!W338</f>
        <v>0</v>
      </c>
      <c r="W326" s="108">
        <f>PKG!X338</f>
        <v>0</v>
      </c>
      <c r="X326" s="108">
        <f>PKG!Y338</f>
        <v>0</v>
      </c>
      <c r="Y326" s="108">
        <f>PKG!Z338</f>
        <v>0</v>
      </c>
      <c r="Z326" s="108">
        <f>PKG!AA338</f>
        <v>0</v>
      </c>
      <c r="AA326" s="108">
        <f>PKG!AB338</f>
        <v>0</v>
      </c>
      <c r="AB326" s="108">
        <f>PKG!AC338</f>
        <v>0</v>
      </c>
      <c r="AC326" s="108">
        <f>PKG!AD338</f>
        <v>0</v>
      </c>
      <c r="AD326" s="108">
        <f>PKG!AE338</f>
        <v>0</v>
      </c>
      <c r="AE326" s="108">
        <f>PKG!AF338</f>
        <v>0</v>
      </c>
      <c r="AF326" s="108" t="str">
        <f>PKG!AG338</f>
        <v/>
      </c>
      <c r="AG326" s="108" t="str">
        <f>PKG!AH338</f>
        <v/>
      </c>
      <c r="AH326" s="108" t="str">
        <f>PKG!AI338</f>
        <v/>
      </c>
      <c r="AI326" s="108" t="str">
        <f>PKG!AJ338</f>
        <v/>
      </c>
      <c r="AJ326" s="108">
        <f>PKG!AK338</f>
        <v>0</v>
      </c>
      <c r="AK326" s="108">
        <f>PKG!AL338</f>
        <v>0</v>
      </c>
      <c r="AL326" s="108">
        <f>PKG!AM338</f>
        <v>0</v>
      </c>
      <c r="AM326" s="108">
        <f>PKG!AN338</f>
        <v>0</v>
      </c>
      <c r="AN326" s="108">
        <f>PKG!AO338</f>
        <v>0</v>
      </c>
      <c r="AO326" s="108">
        <f>PKG!AP338</f>
        <v>0</v>
      </c>
      <c r="AP326" s="108">
        <f>PKG!AQ338</f>
        <v>0</v>
      </c>
      <c r="AQ326" s="108">
        <f>PKG!AR338</f>
        <v>0</v>
      </c>
      <c r="AR326" s="108">
        <f>PKG!AS338</f>
        <v>0</v>
      </c>
      <c r="AS326" s="108">
        <f>PKG!AT338</f>
        <v>0</v>
      </c>
      <c r="AT326" s="108">
        <f>PKG!AU338</f>
        <v>0</v>
      </c>
      <c r="AU326" s="108">
        <f>PKG!AV338</f>
        <v>0</v>
      </c>
      <c r="AV326" s="108">
        <f>PKG!AW338</f>
        <v>0</v>
      </c>
      <c r="AW326" s="108">
        <f>PKG!AX338</f>
        <v>0</v>
      </c>
    </row>
    <row r="327" spans="1:49" x14ac:dyDescent="0.25">
      <c r="A327" s="108">
        <f>PKG!B339</f>
        <v>326</v>
      </c>
      <c r="B327" s="108">
        <f>PKG!C339</f>
        <v>0</v>
      </c>
      <c r="C327" s="108">
        <f>PKG!D339</f>
        <v>0</v>
      </c>
      <c r="D327" s="108">
        <f>PKG!E339</f>
        <v>0</v>
      </c>
      <c r="E327" s="108" t="str">
        <f>PKG!F339</f>
        <v/>
      </c>
      <c r="F327" s="108" t="str">
        <f>PKG!G339</f>
        <v/>
      </c>
      <c r="G327" s="108">
        <f>PKG!H339</f>
        <v>0</v>
      </c>
      <c r="H327" s="108" t="str">
        <f>PKG!I339</f>
        <v/>
      </c>
      <c r="I327" s="108" t="str">
        <f>PKG!J339</f>
        <v/>
      </c>
      <c r="J327" s="108" t="str">
        <f>PKG!K339</f>
        <v/>
      </c>
      <c r="K327" s="108" t="str">
        <f>PKG!L339</f>
        <v/>
      </c>
      <c r="L327" s="108">
        <f>PKG!M339</f>
        <v>0</v>
      </c>
      <c r="M327" s="108">
        <f>PKG!N339</f>
        <v>0</v>
      </c>
      <c r="N327" s="108">
        <f>PKG!O339</f>
        <v>0</v>
      </c>
      <c r="O327" s="108">
        <f>PKG!P339</f>
        <v>0</v>
      </c>
      <c r="P327" s="108">
        <f>PKG!Q339</f>
        <v>0</v>
      </c>
      <c r="Q327" s="108">
        <f>PKG!R339</f>
        <v>0</v>
      </c>
      <c r="R327" s="108">
        <f>PKG!S339</f>
        <v>0</v>
      </c>
      <c r="S327" s="108">
        <f>PKG!T339</f>
        <v>0</v>
      </c>
      <c r="T327" s="108">
        <f>PKG!U339</f>
        <v>0</v>
      </c>
      <c r="U327" s="108">
        <f>PKG!V339</f>
        <v>0</v>
      </c>
      <c r="V327" s="108">
        <f>PKG!W339</f>
        <v>0</v>
      </c>
      <c r="W327" s="108">
        <f>PKG!X339</f>
        <v>0</v>
      </c>
      <c r="X327" s="108">
        <f>PKG!Y339</f>
        <v>0</v>
      </c>
      <c r="Y327" s="108">
        <f>PKG!Z339</f>
        <v>0</v>
      </c>
      <c r="Z327" s="108">
        <f>PKG!AA339</f>
        <v>0</v>
      </c>
      <c r="AA327" s="108">
        <f>PKG!AB339</f>
        <v>0</v>
      </c>
      <c r="AB327" s="108">
        <f>PKG!AC339</f>
        <v>0</v>
      </c>
      <c r="AC327" s="108">
        <f>PKG!AD339</f>
        <v>0</v>
      </c>
      <c r="AD327" s="108">
        <f>PKG!AE339</f>
        <v>0</v>
      </c>
      <c r="AE327" s="108">
        <f>PKG!AF339</f>
        <v>0</v>
      </c>
      <c r="AF327" s="108" t="str">
        <f>PKG!AG339</f>
        <v/>
      </c>
      <c r="AG327" s="108" t="str">
        <f>PKG!AH339</f>
        <v/>
      </c>
      <c r="AH327" s="108" t="str">
        <f>PKG!AI339</f>
        <v/>
      </c>
      <c r="AI327" s="108" t="str">
        <f>PKG!AJ339</f>
        <v/>
      </c>
      <c r="AJ327" s="108">
        <f>PKG!AK339</f>
        <v>0</v>
      </c>
      <c r="AK327" s="108">
        <f>PKG!AL339</f>
        <v>0</v>
      </c>
      <c r="AL327" s="108">
        <f>PKG!AM339</f>
        <v>0</v>
      </c>
      <c r="AM327" s="108">
        <f>PKG!AN339</f>
        <v>0</v>
      </c>
      <c r="AN327" s="108">
        <f>PKG!AO339</f>
        <v>0</v>
      </c>
      <c r="AO327" s="108">
        <f>PKG!AP339</f>
        <v>0</v>
      </c>
      <c r="AP327" s="108">
        <f>PKG!AQ339</f>
        <v>0</v>
      </c>
      <c r="AQ327" s="108">
        <f>PKG!AR339</f>
        <v>0</v>
      </c>
      <c r="AR327" s="108">
        <f>PKG!AS339</f>
        <v>0</v>
      </c>
      <c r="AS327" s="108">
        <f>PKG!AT339</f>
        <v>0</v>
      </c>
      <c r="AT327" s="108">
        <f>PKG!AU339</f>
        <v>0</v>
      </c>
      <c r="AU327" s="108">
        <f>PKG!AV339</f>
        <v>0</v>
      </c>
      <c r="AV327" s="108">
        <f>PKG!AW339</f>
        <v>0</v>
      </c>
      <c r="AW327" s="108">
        <f>PKG!AX339</f>
        <v>0</v>
      </c>
    </row>
    <row r="328" spans="1:49" x14ac:dyDescent="0.25">
      <c r="A328" s="108">
        <f>PKG!B340</f>
        <v>327</v>
      </c>
      <c r="B328" s="108">
        <f>PKG!C340</f>
        <v>0</v>
      </c>
      <c r="C328" s="108">
        <f>PKG!D340</f>
        <v>0</v>
      </c>
      <c r="D328" s="108">
        <f>PKG!E340</f>
        <v>0</v>
      </c>
      <c r="E328" s="108" t="str">
        <f>PKG!F340</f>
        <v/>
      </c>
      <c r="F328" s="108" t="str">
        <f>PKG!G340</f>
        <v/>
      </c>
      <c r="G328" s="108">
        <f>PKG!H340</f>
        <v>0</v>
      </c>
      <c r="H328" s="108" t="str">
        <f>PKG!I340</f>
        <v/>
      </c>
      <c r="I328" s="108" t="str">
        <f>PKG!J340</f>
        <v/>
      </c>
      <c r="J328" s="108" t="str">
        <f>PKG!K340</f>
        <v/>
      </c>
      <c r="K328" s="108" t="str">
        <f>PKG!L340</f>
        <v/>
      </c>
      <c r="L328" s="108">
        <f>PKG!M340</f>
        <v>0</v>
      </c>
      <c r="M328" s="108">
        <f>PKG!N340</f>
        <v>0</v>
      </c>
      <c r="N328" s="108">
        <f>PKG!O340</f>
        <v>0</v>
      </c>
      <c r="O328" s="108">
        <f>PKG!P340</f>
        <v>0</v>
      </c>
      <c r="P328" s="108">
        <f>PKG!Q340</f>
        <v>0</v>
      </c>
      <c r="Q328" s="108">
        <f>PKG!R340</f>
        <v>0</v>
      </c>
      <c r="R328" s="108">
        <f>PKG!S340</f>
        <v>0</v>
      </c>
      <c r="S328" s="108">
        <f>PKG!T340</f>
        <v>0</v>
      </c>
      <c r="T328" s="108">
        <f>PKG!U340</f>
        <v>0</v>
      </c>
      <c r="U328" s="108">
        <f>PKG!V340</f>
        <v>0</v>
      </c>
      <c r="V328" s="108">
        <f>PKG!W340</f>
        <v>0</v>
      </c>
      <c r="W328" s="108">
        <f>PKG!X340</f>
        <v>0</v>
      </c>
      <c r="X328" s="108">
        <f>PKG!Y340</f>
        <v>0</v>
      </c>
      <c r="Y328" s="108">
        <f>PKG!Z340</f>
        <v>0</v>
      </c>
      <c r="Z328" s="108">
        <f>PKG!AA340</f>
        <v>0</v>
      </c>
      <c r="AA328" s="108">
        <f>PKG!AB340</f>
        <v>0</v>
      </c>
      <c r="AB328" s="108">
        <f>PKG!AC340</f>
        <v>0</v>
      </c>
      <c r="AC328" s="108">
        <f>PKG!AD340</f>
        <v>0</v>
      </c>
      <c r="AD328" s="108">
        <f>PKG!AE340</f>
        <v>0</v>
      </c>
      <c r="AE328" s="108">
        <f>PKG!AF340</f>
        <v>0</v>
      </c>
      <c r="AF328" s="108" t="str">
        <f>PKG!AG340</f>
        <v/>
      </c>
      <c r="AG328" s="108" t="str">
        <f>PKG!AH340</f>
        <v/>
      </c>
      <c r="AH328" s="108" t="str">
        <f>PKG!AI340</f>
        <v/>
      </c>
      <c r="AI328" s="108" t="str">
        <f>PKG!AJ340</f>
        <v/>
      </c>
      <c r="AJ328" s="108">
        <f>PKG!AK340</f>
        <v>0</v>
      </c>
      <c r="AK328" s="108">
        <f>PKG!AL340</f>
        <v>0</v>
      </c>
      <c r="AL328" s="108">
        <f>PKG!AM340</f>
        <v>0</v>
      </c>
      <c r="AM328" s="108">
        <f>PKG!AN340</f>
        <v>0</v>
      </c>
      <c r="AN328" s="108">
        <f>PKG!AO340</f>
        <v>0</v>
      </c>
      <c r="AO328" s="108">
        <f>PKG!AP340</f>
        <v>0</v>
      </c>
      <c r="AP328" s="108">
        <f>PKG!AQ340</f>
        <v>0</v>
      </c>
      <c r="AQ328" s="108">
        <f>PKG!AR340</f>
        <v>0</v>
      </c>
      <c r="AR328" s="108">
        <f>PKG!AS340</f>
        <v>0</v>
      </c>
      <c r="AS328" s="108">
        <f>PKG!AT340</f>
        <v>0</v>
      </c>
      <c r="AT328" s="108">
        <f>PKG!AU340</f>
        <v>0</v>
      </c>
      <c r="AU328" s="108">
        <f>PKG!AV340</f>
        <v>0</v>
      </c>
      <c r="AV328" s="108">
        <f>PKG!AW340</f>
        <v>0</v>
      </c>
      <c r="AW328" s="108">
        <f>PKG!AX340</f>
        <v>0</v>
      </c>
    </row>
    <row r="329" spans="1:49" x14ac:dyDescent="0.25">
      <c r="A329" s="108">
        <f>PKG!B341</f>
        <v>328</v>
      </c>
      <c r="B329" s="108">
        <f>PKG!C341</f>
        <v>0</v>
      </c>
      <c r="C329" s="108">
        <f>PKG!D341</f>
        <v>0</v>
      </c>
      <c r="D329" s="108">
        <f>PKG!E341</f>
        <v>0</v>
      </c>
      <c r="E329" s="108" t="str">
        <f>PKG!F341</f>
        <v/>
      </c>
      <c r="F329" s="108" t="str">
        <f>PKG!G341</f>
        <v/>
      </c>
      <c r="G329" s="108">
        <f>PKG!H341</f>
        <v>0</v>
      </c>
      <c r="H329" s="108" t="str">
        <f>PKG!I341</f>
        <v/>
      </c>
      <c r="I329" s="108" t="str">
        <f>PKG!J341</f>
        <v/>
      </c>
      <c r="J329" s="108" t="str">
        <f>PKG!K341</f>
        <v/>
      </c>
      <c r="K329" s="108" t="str">
        <f>PKG!L341</f>
        <v/>
      </c>
      <c r="L329" s="108">
        <f>PKG!M341</f>
        <v>0</v>
      </c>
      <c r="M329" s="108">
        <f>PKG!N341</f>
        <v>0</v>
      </c>
      <c r="N329" s="108">
        <f>PKG!O341</f>
        <v>0</v>
      </c>
      <c r="O329" s="108">
        <f>PKG!P341</f>
        <v>0</v>
      </c>
      <c r="P329" s="108">
        <f>PKG!Q341</f>
        <v>0</v>
      </c>
      <c r="Q329" s="108">
        <f>PKG!R341</f>
        <v>0</v>
      </c>
      <c r="R329" s="108">
        <f>PKG!S341</f>
        <v>0</v>
      </c>
      <c r="S329" s="108">
        <f>PKG!T341</f>
        <v>0</v>
      </c>
      <c r="T329" s="108">
        <f>PKG!U341</f>
        <v>0</v>
      </c>
      <c r="U329" s="108">
        <f>PKG!V341</f>
        <v>0</v>
      </c>
      <c r="V329" s="108">
        <f>PKG!W341</f>
        <v>0</v>
      </c>
      <c r="W329" s="108">
        <f>PKG!X341</f>
        <v>0</v>
      </c>
      <c r="X329" s="108">
        <f>PKG!Y341</f>
        <v>0</v>
      </c>
      <c r="Y329" s="108">
        <f>PKG!Z341</f>
        <v>0</v>
      </c>
      <c r="Z329" s="108">
        <f>PKG!AA341</f>
        <v>0</v>
      </c>
      <c r="AA329" s="108">
        <f>PKG!AB341</f>
        <v>0</v>
      </c>
      <c r="AB329" s="108">
        <f>PKG!AC341</f>
        <v>0</v>
      </c>
      <c r="AC329" s="108">
        <f>PKG!AD341</f>
        <v>0</v>
      </c>
      <c r="AD329" s="108">
        <f>PKG!AE341</f>
        <v>0</v>
      </c>
      <c r="AE329" s="108">
        <f>PKG!AF341</f>
        <v>0</v>
      </c>
      <c r="AF329" s="108" t="str">
        <f>PKG!AG341</f>
        <v/>
      </c>
      <c r="AG329" s="108" t="str">
        <f>PKG!AH341</f>
        <v/>
      </c>
      <c r="AH329" s="108" t="str">
        <f>PKG!AI341</f>
        <v/>
      </c>
      <c r="AI329" s="108" t="str">
        <f>PKG!AJ341</f>
        <v/>
      </c>
      <c r="AJ329" s="108">
        <f>PKG!AK341</f>
        <v>0</v>
      </c>
      <c r="AK329" s="108">
        <f>PKG!AL341</f>
        <v>0</v>
      </c>
      <c r="AL329" s="108">
        <f>PKG!AM341</f>
        <v>0</v>
      </c>
      <c r="AM329" s="108">
        <f>PKG!AN341</f>
        <v>0</v>
      </c>
      <c r="AN329" s="108">
        <f>PKG!AO341</f>
        <v>0</v>
      </c>
      <c r="AO329" s="108">
        <f>PKG!AP341</f>
        <v>0</v>
      </c>
      <c r="AP329" s="108">
        <f>PKG!AQ341</f>
        <v>0</v>
      </c>
      <c r="AQ329" s="108">
        <f>PKG!AR341</f>
        <v>0</v>
      </c>
      <c r="AR329" s="108">
        <f>PKG!AS341</f>
        <v>0</v>
      </c>
      <c r="AS329" s="108">
        <f>PKG!AT341</f>
        <v>0</v>
      </c>
      <c r="AT329" s="108">
        <f>PKG!AU341</f>
        <v>0</v>
      </c>
      <c r="AU329" s="108">
        <f>PKG!AV341</f>
        <v>0</v>
      </c>
      <c r="AV329" s="108">
        <f>PKG!AW341</f>
        <v>0</v>
      </c>
      <c r="AW329" s="108">
        <f>PKG!AX341</f>
        <v>0</v>
      </c>
    </row>
    <row r="330" spans="1:49" x14ac:dyDescent="0.25">
      <c r="A330" s="108">
        <f>PKG!B342</f>
        <v>329</v>
      </c>
      <c r="B330" s="108">
        <f>PKG!C342</f>
        <v>0</v>
      </c>
      <c r="C330" s="108">
        <f>PKG!D342</f>
        <v>0</v>
      </c>
      <c r="D330" s="108">
        <f>PKG!E342</f>
        <v>0</v>
      </c>
      <c r="E330" s="108" t="str">
        <f>PKG!F342</f>
        <v/>
      </c>
      <c r="F330" s="108" t="str">
        <f>PKG!G342</f>
        <v/>
      </c>
      <c r="G330" s="108">
        <f>PKG!H342</f>
        <v>0</v>
      </c>
      <c r="H330" s="108" t="str">
        <f>PKG!I342</f>
        <v/>
      </c>
      <c r="I330" s="108" t="str">
        <f>PKG!J342</f>
        <v/>
      </c>
      <c r="J330" s="108" t="str">
        <f>PKG!K342</f>
        <v/>
      </c>
      <c r="K330" s="108" t="str">
        <f>PKG!L342</f>
        <v/>
      </c>
      <c r="L330" s="108">
        <f>PKG!M342</f>
        <v>0</v>
      </c>
      <c r="M330" s="108">
        <f>PKG!N342</f>
        <v>0</v>
      </c>
      <c r="N330" s="108">
        <f>PKG!O342</f>
        <v>0</v>
      </c>
      <c r="O330" s="108">
        <f>PKG!P342</f>
        <v>0</v>
      </c>
      <c r="P330" s="108">
        <f>PKG!Q342</f>
        <v>0</v>
      </c>
      <c r="Q330" s="108">
        <f>PKG!R342</f>
        <v>0</v>
      </c>
      <c r="R330" s="108">
        <f>PKG!S342</f>
        <v>0</v>
      </c>
      <c r="S330" s="108">
        <f>PKG!T342</f>
        <v>0</v>
      </c>
      <c r="T330" s="108">
        <f>PKG!U342</f>
        <v>0</v>
      </c>
      <c r="U330" s="108">
        <f>PKG!V342</f>
        <v>0</v>
      </c>
      <c r="V330" s="108">
        <f>PKG!W342</f>
        <v>0</v>
      </c>
      <c r="W330" s="108">
        <f>PKG!X342</f>
        <v>0</v>
      </c>
      <c r="X330" s="108">
        <f>PKG!Y342</f>
        <v>0</v>
      </c>
      <c r="Y330" s="108">
        <f>PKG!Z342</f>
        <v>0</v>
      </c>
      <c r="Z330" s="108">
        <f>PKG!AA342</f>
        <v>0</v>
      </c>
      <c r="AA330" s="108">
        <f>PKG!AB342</f>
        <v>0</v>
      </c>
      <c r="AB330" s="108">
        <f>PKG!AC342</f>
        <v>0</v>
      </c>
      <c r="AC330" s="108">
        <f>PKG!AD342</f>
        <v>0</v>
      </c>
      <c r="AD330" s="108">
        <f>PKG!AE342</f>
        <v>0</v>
      </c>
      <c r="AE330" s="108">
        <f>PKG!AF342</f>
        <v>0</v>
      </c>
      <c r="AF330" s="108" t="str">
        <f>PKG!AG342</f>
        <v/>
      </c>
      <c r="AG330" s="108" t="str">
        <f>PKG!AH342</f>
        <v/>
      </c>
      <c r="AH330" s="108" t="str">
        <f>PKG!AI342</f>
        <v/>
      </c>
      <c r="AI330" s="108" t="str">
        <f>PKG!AJ342</f>
        <v/>
      </c>
      <c r="AJ330" s="108">
        <f>PKG!AK342</f>
        <v>0</v>
      </c>
      <c r="AK330" s="108">
        <f>PKG!AL342</f>
        <v>0</v>
      </c>
      <c r="AL330" s="108">
        <f>PKG!AM342</f>
        <v>0</v>
      </c>
      <c r="AM330" s="108">
        <f>PKG!AN342</f>
        <v>0</v>
      </c>
      <c r="AN330" s="108">
        <f>PKG!AO342</f>
        <v>0</v>
      </c>
      <c r="AO330" s="108">
        <f>PKG!AP342</f>
        <v>0</v>
      </c>
      <c r="AP330" s="108">
        <f>PKG!AQ342</f>
        <v>0</v>
      </c>
      <c r="AQ330" s="108">
        <f>PKG!AR342</f>
        <v>0</v>
      </c>
      <c r="AR330" s="108">
        <f>PKG!AS342</f>
        <v>0</v>
      </c>
      <c r="AS330" s="108">
        <f>PKG!AT342</f>
        <v>0</v>
      </c>
      <c r="AT330" s="108">
        <f>PKG!AU342</f>
        <v>0</v>
      </c>
      <c r="AU330" s="108">
        <f>PKG!AV342</f>
        <v>0</v>
      </c>
      <c r="AV330" s="108">
        <f>PKG!AW342</f>
        <v>0</v>
      </c>
      <c r="AW330" s="108">
        <f>PKG!AX342</f>
        <v>0</v>
      </c>
    </row>
    <row r="331" spans="1:49" x14ac:dyDescent="0.25">
      <c r="A331" s="108">
        <f>PKG!B343</f>
        <v>330</v>
      </c>
      <c r="B331" s="108">
        <f>PKG!C343</f>
        <v>0</v>
      </c>
      <c r="C331" s="108">
        <f>PKG!D343</f>
        <v>0</v>
      </c>
      <c r="D331" s="108">
        <f>PKG!E343</f>
        <v>0</v>
      </c>
      <c r="E331" s="108" t="str">
        <f>PKG!F343</f>
        <v/>
      </c>
      <c r="F331" s="108" t="str">
        <f>PKG!G343</f>
        <v/>
      </c>
      <c r="G331" s="108">
        <f>PKG!H343</f>
        <v>0</v>
      </c>
      <c r="H331" s="108" t="str">
        <f>PKG!I343</f>
        <v/>
      </c>
      <c r="I331" s="108" t="str">
        <f>PKG!J343</f>
        <v/>
      </c>
      <c r="J331" s="108" t="str">
        <f>PKG!K343</f>
        <v/>
      </c>
      <c r="K331" s="108" t="str">
        <f>PKG!L343</f>
        <v/>
      </c>
      <c r="L331" s="108">
        <f>PKG!M343</f>
        <v>0</v>
      </c>
      <c r="M331" s="108">
        <f>PKG!N343</f>
        <v>0</v>
      </c>
      <c r="N331" s="108">
        <f>PKG!O343</f>
        <v>0</v>
      </c>
      <c r="O331" s="108">
        <f>PKG!P343</f>
        <v>0</v>
      </c>
      <c r="P331" s="108">
        <f>PKG!Q343</f>
        <v>0</v>
      </c>
      <c r="Q331" s="108">
        <f>PKG!R343</f>
        <v>0</v>
      </c>
      <c r="R331" s="108">
        <f>PKG!S343</f>
        <v>0</v>
      </c>
      <c r="S331" s="108">
        <f>PKG!T343</f>
        <v>0</v>
      </c>
      <c r="T331" s="108">
        <f>PKG!U343</f>
        <v>0</v>
      </c>
      <c r="U331" s="108">
        <f>PKG!V343</f>
        <v>0</v>
      </c>
      <c r="V331" s="108">
        <f>PKG!W343</f>
        <v>0</v>
      </c>
      <c r="W331" s="108">
        <f>PKG!X343</f>
        <v>0</v>
      </c>
      <c r="X331" s="108">
        <f>PKG!Y343</f>
        <v>0</v>
      </c>
      <c r="Y331" s="108">
        <f>PKG!Z343</f>
        <v>0</v>
      </c>
      <c r="Z331" s="108">
        <f>PKG!AA343</f>
        <v>0</v>
      </c>
      <c r="AA331" s="108">
        <f>PKG!AB343</f>
        <v>0</v>
      </c>
      <c r="AB331" s="108">
        <f>PKG!AC343</f>
        <v>0</v>
      </c>
      <c r="AC331" s="108">
        <f>PKG!AD343</f>
        <v>0</v>
      </c>
      <c r="AD331" s="108">
        <f>PKG!AE343</f>
        <v>0</v>
      </c>
      <c r="AE331" s="108">
        <f>PKG!AF343</f>
        <v>0</v>
      </c>
      <c r="AF331" s="108" t="str">
        <f>PKG!AG343</f>
        <v/>
      </c>
      <c r="AG331" s="108" t="str">
        <f>PKG!AH343</f>
        <v/>
      </c>
      <c r="AH331" s="108" t="str">
        <f>PKG!AI343</f>
        <v/>
      </c>
      <c r="AI331" s="108" t="str">
        <f>PKG!AJ343</f>
        <v/>
      </c>
      <c r="AJ331" s="108">
        <f>PKG!AK343</f>
        <v>0</v>
      </c>
      <c r="AK331" s="108">
        <f>PKG!AL343</f>
        <v>0</v>
      </c>
      <c r="AL331" s="108">
        <f>PKG!AM343</f>
        <v>0</v>
      </c>
      <c r="AM331" s="108">
        <f>PKG!AN343</f>
        <v>0</v>
      </c>
      <c r="AN331" s="108">
        <f>PKG!AO343</f>
        <v>0</v>
      </c>
      <c r="AO331" s="108">
        <f>PKG!AP343</f>
        <v>0</v>
      </c>
      <c r="AP331" s="108">
        <f>PKG!AQ343</f>
        <v>0</v>
      </c>
      <c r="AQ331" s="108">
        <f>PKG!AR343</f>
        <v>0</v>
      </c>
      <c r="AR331" s="108">
        <f>PKG!AS343</f>
        <v>0</v>
      </c>
      <c r="AS331" s="108">
        <f>PKG!AT343</f>
        <v>0</v>
      </c>
      <c r="AT331" s="108">
        <f>PKG!AU343</f>
        <v>0</v>
      </c>
      <c r="AU331" s="108">
        <f>PKG!AV343</f>
        <v>0</v>
      </c>
      <c r="AV331" s="108">
        <f>PKG!AW343</f>
        <v>0</v>
      </c>
      <c r="AW331" s="108">
        <f>PKG!AX343</f>
        <v>0</v>
      </c>
    </row>
    <row r="332" spans="1:49" x14ac:dyDescent="0.25">
      <c r="A332" s="108">
        <f>PKG!B344</f>
        <v>331</v>
      </c>
      <c r="B332" s="108">
        <f>PKG!C344</f>
        <v>0</v>
      </c>
      <c r="C332" s="108">
        <f>PKG!D344</f>
        <v>0</v>
      </c>
      <c r="D332" s="108">
        <f>PKG!E344</f>
        <v>0</v>
      </c>
      <c r="E332" s="108" t="str">
        <f>PKG!F344</f>
        <v/>
      </c>
      <c r="F332" s="108" t="str">
        <f>PKG!G344</f>
        <v/>
      </c>
      <c r="G332" s="108">
        <f>PKG!H344</f>
        <v>0</v>
      </c>
      <c r="H332" s="108" t="str">
        <f>PKG!I344</f>
        <v/>
      </c>
      <c r="I332" s="108" t="str">
        <f>PKG!J344</f>
        <v/>
      </c>
      <c r="J332" s="108" t="str">
        <f>PKG!K344</f>
        <v/>
      </c>
      <c r="K332" s="108" t="str">
        <f>PKG!L344</f>
        <v/>
      </c>
      <c r="L332" s="108">
        <f>PKG!M344</f>
        <v>0</v>
      </c>
      <c r="M332" s="108">
        <f>PKG!N344</f>
        <v>0</v>
      </c>
      <c r="N332" s="108">
        <f>PKG!O344</f>
        <v>0</v>
      </c>
      <c r="O332" s="108">
        <f>PKG!P344</f>
        <v>0</v>
      </c>
      <c r="P332" s="108">
        <f>PKG!Q344</f>
        <v>0</v>
      </c>
      <c r="Q332" s="108">
        <f>PKG!R344</f>
        <v>0</v>
      </c>
      <c r="R332" s="108">
        <f>PKG!S344</f>
        <v>0</v>
      </c>
      <c r="S332" s="108">
        <f>PKG!T344</f>
        <v>0</v>
      </c>
      <c r="T332" s="108">
        <f>PKG!U344</f>
        <v>0</v>
      </c>
      <c r="U332" s="108">
        <f>PKG!V344</f>
        <v>0</v>
      </c>
      <c r="V332" s="108">
        <f>PKG!W344</f>
        <v>0</v>
      </c>
      <c r="W332" s="108">
        <f>PKG!X344</f>
        <v>0</v>
      </c>
      <c r="X332" s="108">
        <f>PKG!Y344</f>
        <v>0</v>
      </c>
      <c r="Y332" s="108">
        <f>PKG!Z344</f>
        <v>0</v>
      </c>
      <c r="Z332" s="108">
        <f>PKG!AA344</f>
        <v>0</v>
      </c>
      <c r="AA332" s="108">
        <f>PKG!AB344</f>
        <v>0</v>
      </c>
      <c r="AB332" s="108">
        <f>PKG!AC344</f>
        <v>0</v>
      </c>
      <c r="AC332" s="108">
        <f>PKG!AD344</f>
        <v>0</v>
      </c>
      <c r="AD332" s="108">
        <f>PKG!AE344</f>
        <v>0</v>
      </c>
      <c r="AE332" s="108">
        <f>PKG!AF344</f>
        <v>0</v>
      </c>
      <c r="AF332" s="108" t="str">
        <f>PKG!AG344</f>
        <v/>
      </c>
      <c r="AG332" s="108" t="str">
        <f>PKG!AH344</f>
        <v/>
      </c>
      <c r="AH332" s="108" t="str">
        <f>PKG!AI344</f>
        <v/>
      </c>
      <c r="AI332" s="108" t="str">
        <f>PKG!AJ344</f>
        <v/>
      </c>
      <c r="AJ332" s="108">
        <f>PKG!AK344</f>
        <v>0</v>
      </c>
      <c r="AK332" s="108">
        <f>PKG!AL344</f>
        <v>0</v>
      </c>
      <c r="AL332" s="108">
        <f>PKG!AM344</f>
        <v>0</v>
      </c>
      <c r="AM332" s="108">
        <f>PKG!AN344</f>
        <v>0</v>
      </c>
      <c r="AN332" s="108">
        <f>PKG!AO344</f>
        <v>0</v>
      </c>
      <c r="AO332" s="108">
        <f>PKG!AP344</f>
        <v>0</v>
      </c>
      <c r="AP332" s="108">
        <f>PKG!AQ344</f>
        <v>0</v>
      </c>
      <c r="AQ332" s="108">
        <f>PKG!AR344</f>
        <v>0</v>
      </c>
      <c r="AR332" s="108">
        <f>PKG!AS344</f>
        <v>0</v>
      </c>
      <c r="AS332" s="108">
        <f>PKG!AT344</f>
        <v>0</v>
      </c>
      <c r="AT332" s="108">
        <f>PKG!AU344</f>
        <v>0</v>
      </c>
      <c r="AU332" s="108">
        <f>PKG!AV344</f>
        <v>0</v>
      </c>
      <c r="AV332" s="108">
        <f>PKG!AW344</f>
        <v>0</v>
      </c>
      <c r="AW332" s="108">
        <f>PKG!AX344</f>
        <v>0</v>
      </c>
    </row>
    <row r="333" spans="1:49" x14ac:dyDescent="0.25">
      <c r="A333" s="108">
        <f>PKG!B345</f>
        <v>332</v>
      </c>
      <c r="B333" s="108">
        <f>PKG!C345</f>
        <v>0</v>
      </c>
      <c r="C333" s="108">
        <f>PKG!D345</f>
        <v>0</v>
      </c>
      <c r="D333" s="108">
        <f>PKG!E345</f>
        <v>0</v>
      </c>
      <c r="E333" s="108" t="str">
        <f>PKG!F345</f>
        <v/>
      </c>
      <c r="F333" s="108" t="str">
        <f>PKG!G345</f>
        <v/>
      </c>
      <c r="G333" s="108">
        <f>PKG!H345</f>
        <v>0</v>
      </c>
      <c r="H333" s="108" t="str">
        <f>PKG!I345</f>
        <v/>
      </c>
      <c r="I333" s="108" t="str">
        <f>PKG!J345</f>
        <v/>
      </c>
      <c r="J333" s="108" t="str">
        <f>PKG!K345</f>
        <v/>
      </c>
      <c r="K333" s="108" t="str">
        <f>PKG!L345</f>
        <v/>
      </c>
      <c r="L333" s="108">
        <f>PKG!M345</f>
        <v>0</v>
      </c>
      <c r="M333" s="108">
        <f>PKG!N345</f>
        <v>0</v>
      </c>
      <c r="N333" s="108">
        <f>PKG!O345</f>
        <v>0</v>
      </c>
      <c r="O333" s="108">
        <f>PKG!P345</f>
        <v>0</v>
      </c>
      <c r="P333" s="108">
        <f>PKG!Q345</f>
        <v>0</v>
      </c>
      <c r="Q333" s="108">
        <f>PKG!R345</f>
        <v>0</v>
      </c>
      <c r="R333" s="108">
        <f>PKG!S345</f>
        <v>0</v>
      </c>
      <c r="S333" s="108">
        <f>PKG!T345</f>
        <v>0</v>
      </c>
      <c r="T333" s="108">
        <f>PKG!U345</f>
        <v>0</v>
      </c>
      <c r="U333" s="108">
        <f>PKG!V345</f>
        <v>0</v>
      </c>
      <c r="V333" s="108">
        <f>PKG!W345</f>
        <v>0</v>
      </c>
      <c r="W333" s="108">
        <f>PKG!X345</f>
        <v>0</v>
      </c>
      <c r="X333" s="108">
        <f>PKG!Y345</f>
        <v>0</v>
      </c>
      <c r="Y333" s="108">
        <f>PKG!Z345</f>
        <v>0</v>
      </c>
      <c r="Z333" s="108">
        <f>PKG!AA345</f>
        <v>0</v>
      </c>
      <c r="AA333" s="108">
        <f>PKG!AB345</f>
        <v>0</v>
      </c>
      <c r="AB333" s="108">
        <f>PKG!AC345</f>
        <v>0</v>
      </c>
      <c r="AC333" s="108">
        <f>PKG!AD345</f>
        <v>0</v>
      </c>
      <c r="AD333" s="108">
        <f>PKG!AE345</f>
        <v>0</v>
      </c>
      <c r="AE333" s="108">
        <f>PKG!AF345</f>
        <v>0</v>
      </c>
      <c r="AF333" s="108" t="str">
        <f>PKG!AG345</f>
        <v/>
      </c>
      <c r="AG333" s="108" t="str">
        <f>PKG!AH345</f>
        <v/>
      </c>
      <c r="AH333" s="108" t="str">
        <f>PKG!AI345</f>
        <v/>
      </c>
      <c r="AI333" s="108" t="str">
        <f>PKG!AJ345</f>
        <v/>
      </c>
      <c r="AJ333" s="108">
        <f>PKG!AK345</f>
        <v>0</v>
      </c>
      <c r="AK333" s="108">
        <f>PKG!AL345</f>
        <v>0</v>
      </c>
      <c r="AL333" s="108">
        <f>PKG!AM345</f>
        <v>0</v>
      </c>
      <c r="AM333" s="108">
        <f>PKG!AN345</f>
        <v>0</v>
      </c>
      <c r="AN333" s="108">
        <f>PKG!AO345</f>
        <v>0</v>
      </c>
      <c r="AO333" s="108">
        <f>PKG!AP345</f>
        <v>0</v>
      </c>
      <c r="AP333" s="108">
        <f>PKG!AQ345</f>
        <v>0</v>
      </c>
      <c r="AQ333" s="108">
        <f>PKG!AR345</f>
        <v>0</v>
      </c>
      <c r="AR333" s="108">
        <f>PKG!AS345</f>
        <v>0</v>
      </c>
      <c r="AS333" s="108">
        <f>PKG!AT345</f>
        <v>0</v>
      </c>
      <c r="AT333" s="108">
        <f>PKG!AU345</f>
        <v>0</v>
      </c>
      <c r="AU333" s="108">
        <f>PKG!AV345</f>
        <v>0</v>
      </c>
      <c r="AV333" s="108">
        <f>PKG!AW345</f>
        <v>0</v>
      </c>
      <c r="AW333" s="108">
        <f>PKG!AX345</f>
        <v>0</v>
      </c>
    </row>
    <row r="334" spans="1:49" x14ac:dyDescent="0.25">
      <c r="A334" s="108">
        <f>PKG!B346</f>
        <v>333</v>
      </c>
      <c r="B334" s="108">
        <f>PKG!C346</f>
        <v>0</v>
      </c>
      <c r="C334" s="108">
        <f>PKG!D346</f>
        <v>0</v>
      </c>
      <c r="D334" s="108">
        <f>PKG!E346</f>
        <v>0</v>
      </c>
      <c r="E334" s="108" t="str">
        <f>PKG!F346</f>
        <v/>
      </c>
      <c r="F334" s="108" t="str">
        <f>PKG!G346</f>
        <v/>
      </c>
      <c r="G334" s="108">
        <f>PKG!H346</f>
        <v>0</v>
      </c>
      <c r="H334" s="108" t="str">
        <f>PKG!I346</f>
        <v/>
      </c>
      <c r="I334" s="108" t="str">
        <f>PKG!J346</f>
        <v/>
      </c>
      <c r="J334" s="108" t="str">
        <f>PKG!K346</f>
        <v/>
      </c>
      <c r="K334" s="108" t="str">
        <f>PKG!L346</f>
        <v/>
      </c>
      <c r="L334" s="108">
        <f>PKG!M346</f>
        <v>0</v>
      </c>
      <c r="M334" s="108">
        <f>PKG!N346</f>
        <v>0</v>
      </c>
      <c r="N334" s="108">
        <f>PKG!O346</f>
        <v>0</v>
      </c>
      <c r="O334" s="108">
        <f>PKG!P346</f>
        <v>0</v>
      </c>
      <c r="P334" s="108">
        <f>PKG!Q346</f>
        <v>0</v>
      </c>
      <c r="Q334" s="108">
        <f>PKG!R346</f>
        <v>0</v>
      </c>
      <c r="R334" s="108">
        <f>PKG!S346</f>
        <v>0</v>
      </c>
      <c r="S334" s="108">
        <f>PKG!T346</f>
        <v>0</v>
      </c>
      <c r="T334" s="108">
        <f>PKG!U346</f>
        <v>0</v>
      </c>
      <c r="U334" s="108">
        <f>PKG!V346</f>
        <v>0</v>
      </c>
      <c r="V334" s="108">
        <f>PKG!W346</f>
        <v>0</v>
      </c>
      <c r="W334" s="108">
        <f>PKG!X346</f>
        <v>0</v>
      </c>
      <c r="X334" s="108">
        <f>PKG!Y346</f>
        <v>0</v>
      </c>
      <c r="Y334" s="108">
        <f>PKG!Z346</f>
        <v>0</v>
      </c>
      <c r="Z334" s="108">
        <f>PKG!AA346</f>
        <v>0</v>
      </c>
      <c r="AA334" s="108">
        <f>PKG!AB346</f>
        <v>0</v>
      </c>
      <c r="AB334" s="108">
        <f>PKG!AC346</f>
        <v>0</v>
      </c>
      <c r="AC334" s="108">
        <f>PKG!AD346</f>
        <v>0</v>
      </c>
      <c r="AD334" s="108">
        <f>PKG!AE346</f>
        <v>0</v>
      </c>
      <c r="AE334" s="108">
        <f>PKG!AF346</f>
        <v>0</v>
      </c>
      <c r="AF334" s="108" t="str">
        <f>PKG!AG346</f>
        <v/>
      </c>
      <c r="AG334" s="108" t="str">
        <f>PKG!AH346</f>
        <v/>
      </c>
      <c r="AH334" s="108" t="str">
        <f>PKG!AI346</f>
        <v/>
      </c>
      <c r="AI334" s="108" t="str">
        <f>PKG!AJ346</f>
        <v/>
      </c>
      <c r="AJ334" s="108">
        <f>PKG!AK346</f>
        <v>0</v>
      </c>
      <c r="AK334" s="108">
        <f>PKG!AL346</f>
        <v>0</v>
      </c>
      <c r="AL334" s="108">
        <f>PKG!AM346</f>
        <v>0</v>
      </c>
      <c r="AM334" s="108">
        <f>PKG!AN346</f>
        <v>0</v>
      </c>
      <c r="AN334" s="108">
        <f>PKG!AO346</f>
        <v>0</v>
      </c>
      <c r="AO334" s="108">
        <f>PKG!AP346</f>
        <v>0</v>
      </c>
      <c r="AP334" s="108">
        <f>PKG!AQ346</f>
        <v>0</v>
      </c>
      <c r="AQ334" s="108">
        <f>PKG!AR346</f>
        <v>0</v>
      </c>
      <c r="AR334" s="108">
        <f>PKG!AS346</f>
        <v>0</v>
      </c>
      <c r="AS334" s="108">
        <f>PKG!AT346</f>
        <v>0</v>
      </c>
      <c r="AT334" s="108">
        <f>PKG!AU346</f>
        <v>0</v>
      </c>
      <c r="AU334" s="108">
        <f>PKG!AV346</f>
        <v>0</v>
      </c>
      <c r="AV334" s="108">
        <f>PKG!AW346</f>
        <v>0</v>
      </c>
      <c r="AW334" s="108">
        <f>PKG!AX346</f>
        <v>0</v>
      </c>
    </row>
    <row r="335" spans="1:49" x14ac:dyDescent="0.25">
      <c r="A335" s="108">
        <f>PKG!B347</f>
        <v>334</v>
      </c>
      <c r="B335" s="108">
        <f>PKG!C347</f>
        <v>0</v>
      </c>
      <c r="C335" s="108">
        <f>PKG!D347</f>
        <v>0</v>
      </c>
      <c r="D335" s="108">
        <f>PKG!E347</f>
        <v>0</v>
      </c>
      <c r="E335" s="108" t="str">
        <f>PKG!F347</f>
        <v/>
      </c>
      <c r="F335" s="108" t="str">
        <f>PKG!G347</f>
        <v/>
      </c>
      <c r="G335" s="108">
        <f>PKG!H347</f>
        <v>0</v>
      </c>
      <c r="H335" s="108" t="str">
        <f>PKG!I347</f>
        <v/>
      </c>
      <c r="I335" s="108" t="str">
        <f>PKG!J347</f>
        <v/>
      </c>
      <c r="J335" s="108" t="str">
        <f>PKG!K347</f>
        <v/>
      </c>
      <c r="K335" s="108" t="str">
        <f>PKG!L347</f>
        <v/>
      </c>
      <c r="L335" s="108">
        <f>PKG!M347</f>
        <v>0</v>
      </c>
      <c r="M335" s="108">
        <f>PKG!N347</f>
        <v>0</v>
      </c>
      <c r="N335" s="108">
        <f>PKG!O347</f>
        <v>0</v>
      </c>
      <c r="O335" s="108">
        <f>PKG!P347</f>
        <v>0</v>
      </c>
      <c r="P335" s="108">
        <f>PKG!Q347</f>
        <v>0</v>
      </c>
      <c r="Q335" s="108">
        <f>PKG!R347</f>
        <v>0</v>
      </c>
      <c r="R335" s="108">
        <f>PKG!S347</f>
        <v>0</v>
      </c>
      <c r="S335" s="108">
        <f>PKG!T347</f>
        <v>0</v>
      </c>
      <c r="T335" s="108">
        <f>PKG!U347</f>
        <v>0</v>
      </c>
      <c r="U335" s="108">
        <f>PKG!V347</f>
        <v>0</v>
      </c>
      <c r="V335" s="108">
        <f>PKG!W347</f>
        <v>0</v>
      </c>
      <c r="W335" s="108">
        <f>PKG!X347</f>
        <v>0</v>
      </c>
      <c r="X335" s="108">
        <f>PKG!Y347</f>
        <v>0</v>
      </c>
      <c r="Y335" s="108">
        <f>PKG!Z347</f>
        <v>0</v>
      </c>
      <c r="Z335" s="108">
        <f>PKG!AA347</f>
        <v>0</v>
      </c>
      <c r="AA335" s="108">
        <f>PKG!AB347</f>
        <v>0</v>
      </c>
      <c r="AB335" s="108">
        <f>PKG!AC347</f>
        <v>0</v>
      </c>
      <c r="AC335" s="108">
        <f>PKG!AD347</f>
        <v>0</v>
      </c>
      <c r="AD335" s="108">
        <f>PKG!AE347</f>
        <v>0</v>
      </c>
      <c r="AE335" s="108">
        <f>PKG!AF347</f>
        <v>0</v>
      </c>
      <c r="AF335" s="108" t="str">
        <f>PKG!AG347</f>
        <v/>
      </c>
      <c r="AG335" s="108" t="str">
        <f>PKG!AH347</f>
        <v/>
      </c>
      <c r="AH335" s="108" t="str">
        <f>PKG!AI347</f>
        <v/>
      </c>
      <c r="AI335" s="108" t="str">
        <f>PKG!AJ347</f>
        <v/>
      </c>
      <c r="AJ335" s="108">
        <f>PKG!AK347</f>
        <v>0</v>
      </c>
      <c r="AK335" s="108">
        <f>PKG!AL347</f>
        <v>0</v>
      </c>
      <c r="AL335" s="108">
        <f>PKG!AM347</f>
        <v>0</v>
      </c>
      <c r="AM335" s="108">
        <f>PKG!AN347</f>
        <v>0</v>
      </c>
      <c r="AN335" s="108">
        <f>PKG!AO347</f>
        <v>0</v>
      </c>
      <c r="AO335" s="108">
        <f>PKG!AP347</f>
        <v>0</v>
      </c>
      <c r="AP335" s="108">
        <f>PKG!AQ347</f>
        <v>0</v>
      </c>
      <c r="AQ335" s="108">
        <f>PKG!AR347</f>
        <v>0</v>
      </c>
      <c r="AR335" s="108">
        <f>PKG!AS347</f>
        <v>0</v>
      </c>
      <c r="AS335" s="108">
        <f>PKG!AT347</f>
        <v>0</v>
      </c>
      <c r="AT335" s="108">
        <f>PKG!AU347</f>
        <v>0</v>
      </c>
      <c r="AU335" s="108">
        <f>PKG!AV347</f>
        <v>0</v>
      </c>
      <c r="AV335" s="108">
        <f>PKG!AW347</f>
        <v>0</v>
      </c>
      <c r="AW335" s="108">
        <f>PKG!AX347</f>
        <v>0</v>
      </c>
    </row>
    <row r="336" spans="1:49" x14ac:dyDescent="0.25">
      <c r="A336" s="108">
        <f>PKG!B348</f>
        <v>335</v>
      </c>
      <c r="B336" s="108">
        <f>PKG!C348</f>
        <v>0</v>
      </c>
      <c r="C336" s="108">
        <f>PKG!D348</f>
        <v>0</v>
      </c>
      <c r="D336" s="108">
        <f>PKG!E348</f>
        <v>0</v>
      </c>
      <c r="E336" s="108" t="str">
        <f>PKG!F348</f>
        <v/>
      </c>
      <c r="F336" s="108" t="str">
        <f>PKG!G348</f>
        <v/>
      </c>
      <c r="G336" s="108">
        <f>PKG!H348</f>
        <v>0</v>
      </c>
      <c r="H336" s="108" t="str">
        <f>PKG!I348</f>
        <v/>
      </c>
      <c r="I336" s="108" t="str">
        <f>PKG!J348</f>
        <v/>
      </c>
      <c r="J336" s="108" t="str">
        <f>PKG!K348</f>
        <v/>
      </c>
      <c r="K336" s="108" t="str">
        <f>PKG!L348</f>
        <v/>
      </c>
      <c r="L336" s="108">
        <f>PKG!M348</f>
        <v>0</v>
      </c>
      <c r="M336" s="108">
        <f>PKG!N348</f>
        <v>0</v>
      </c>
      <c r="N336" s="108">
        <f>PKG!O348</f>
        <v>0</v>
      </c>
      <c r="O336" s="108">
        <f>PKG!P348</f>
        <v>0</v>
      </c>
      <c r="P336" s="108">
        <f>PKG!Q348</f>
        <v>0</v>
      </c>
      <c r="Q336" s="108">
        <f>PKG!R348</f>
        <v>0</v>
      </c>
      <c r="R336" s="108">
        <f>PKG!S348</f>
        <v>0</v>
      </c>
      <c r="S336" s="108">
        <f>PKG!T348</f>
        <v>0</v>
      </c>
      <c r="T336" s="108">
        <f>PKG!U348</f>
        <v>0</v>
      </c>
      <c r="U336" s="108">
        <f>PKG!V348</f>
        <v>0</v>
      </c>
      <c r="V336" s="108">
        <f>PKG!W348</f>
        <v>0</v>
      </c>
      <c r="W336" s="108">
        <f>PKG!X348</f>
        <v>0</v>
      </c>
      <c r="X336" s="108">
        <f>PKG!Y348</f>
        <v>0</v>
      </c>
      <c r="Y336" s="108">
        <f>PKG!Z348</f>
        <v>0</v>
      </c>
      <c r="Z336" s="108">
        <f>PKG!AA348</f>
        <v>0</v>
      </c>
      <c r="AA336" s="108">
        <f>PKG!AB348</f>
        <v>0</v>
      </c>
      <c r="AB336" s="108">
        <f>PKG!AC348</f>
        <v>0</v>
      </c>
      <c r="AC336" s="108">
        <f>PKG!AD348</f>
        <v>0</v>
      </c>
      <c r="AD336" s="108">
        <f>PKG!AE348</f>
        <v>0</v>
      </c>
      <c r="AE336" s="108">
        <f>PKG!AF348</f>
        <v>0</v>
      </c>
      <c r="AF336" s="108" t="str">
        <f>PKG!AG348</f>
        <v/>
      </c>
      <c r="AG336" s="108" t="str">
        <f>PKG!AH348</f>
        <v/>
      </c>
      <c r="AH336" s="108" t="str">
        <f>PKG!AI348</f>
        <v/>
      </c>
      <c r="AI336" s="108" t="str">
        <f>PKG!AJ348</f>
        <v/>
      </c>
      <c r="AJ336" s="108">
        <f>PKG!AK348</f>
        <v>0</v>
      </c>
      <c r="AK336" s="108">
        <f>PKG!AL348</f>
        <v>0</v>
      </c>
      <c r="AL336" s="108">
        <f>PKG!AM348</f>
        <v>0</v>
      </c>
      <c r="AM336" s="108">
        <f>PKG!AN348</f>
        <v>0</v>
      </c>
      <c r="AN336" s="108">
        <f>PKG!AO348</f>
        <v>0</v>
      </c>
      <c r="AO336" s="108">
        <f>PKG!AP348</f>
        <v>0</v>
      </c>
      <c r="AP336" s="108">
        <f>PKG!AQ348</f>
        <v>0</v>
      </c>
      <c r="AQ336" s="108">
        <f>PKG!AR348</f>
        <v>0</v>
      </c>
      <c r="AR336" s="108">
        <f>PKG!AS348</f>
        <v>0</v>
      </c>
      <c r="AS336" s="108">
        <f>PKG!AT348</f>
        <v>0</v>
      </c>
      <c r="AT336" s="108">
        <f>PKG!AU348</f>
        <v>0</v>
      </c>
      <c r="AU336" s="108">
        <f>PKG!AV348</f>
        <v>0</v>
      </c>
      <c r="AV336" s="108">
        <f>PKG!AW348</f>
        <v>0</v>
      </c>
      <c r="AW336" s="108">
        <f>PKG!AX348</f>
        <v>0</v>
      </c>
    </row>
    <row r="337" spans="1:49" x14ac:dyDescent="0.25">
      <c r="A337" s="108">
        <f>PKG!B349</f>
        <v>336</v>
      </c>
      <c r="B337" s="108">
        <f>PKG!C349</f>
        <v>0</v>
      </c>
      <c r="C337" s="108">
        <f>PKG!D349</f>
        <v>0</v>
      </c>
      <c r="D337" s="108">
        <f>PKG!E349</f>
        <v>0</v>
      </c>
      <c r="E337" s="108" t="str">
        <f>PKG!F349</f>
        <v/>
      </c>
      <c r="F337" s="108" t="str">
        <f>PKG!G349</f>
        <v/>
      </c>
      <c r="G337" s="108">
        <f>PKG!H349</f>
        <v>0</v>
      </c>
      <c r="H337" s="108" t="str">
        <f>PKG!I349</f>
        <v/>
      </c>
      <c r="I337" s="108" t="str">
        <f>PKG!J349</f>
        <v/>
      </c>
      <c r="J337" s="108" t="str">
        <f>PKG!K349</f>
        <v/>
      </c>
      <c r="K337" s="108" t="str">
        <f>PKG!L349</f>
        <v/>
      </c>
      <c r="L337" s="108">
        <f>PKG!M349</f>
        <v>0</v>
      </c>
      <c r="M337" s="108">
        <f>PKG!N349</f>
        <v>0</v>
      </c>
      <c r="N337" s="108">
        <f>PKG!O349</f>
        <v>0</v>
      </c>
      <c r="O337" s="108">
        <f>PKG!P349</f>
        <v>0</v>
      </c>
      <c r="P337" s="108">
        <f>PKG!Q349</f>
        <v>0</v>
      </c>
      <c r="Q337" s="108">
        <f>PKG!R349</f>
        <v>0</v>
      </c>
      <c r="R337" s="108">
        <f>PKG!S349</f>
        <v>0</v>
      </c>
      <c r="S337" s="108">
        <f>PKG!T349</f>
        <v>0</v>
      </c>
      <c r="T337" s="108">
        <f>PKG!U349</f>
        <v>0</v>
      </c>
      <c r="U337" s="108">
        <f>PKG!V349</f>
        <v>0</v>
      </c>
      <c r="V337" s="108">
        <f>PKG!W349</f>
        <v>0</v>
      </c>
      <c r="W337" s="108">
        <f>PKG!X349</f>
        <v>0</v>
      </c>
      <c r="X337" s="108">
        <f>PKG!Y349</f>
        <v>0</v>
      </c>
      <c r="Y337" s="108">
        <f>PKG!Z349</f>
        <v>0</v>
      </c>
      <c r="Z337" s="108">
        <f>PKG!AA349</f>
        <v>0</v>
      </c>
      <c r="AA337" s="108">
        <f>PKG!AB349</f>
        <v>0</v>
      </c>
      <c r="AB337" s="108">
        <f>PKG!AC349</f>
        <v>0</v>
      </c>
      <c r="AC337" s="108">
        <f>PKG!AD349</f>
        <v>0</v>
      </c>
      <c r="AD337" s="108">
        <f>PKG!AE349</f>
        <v>0</v>
      </c>
      <c r="AE337" s="108">
        <f>PKG!AF349</f>
        <v>0</v>
      </c>
      <c r="AF337" s="108" t="str">
        <f>PKG!AG349</f>
        <v/>
      </c>
      <c r="AG337" s="108" t="str">
        <f>PKG!AH349</f>
        <v/>
      </c>
      <c r="AH337" s="108" t="str">
        <f>PKG!AI349</f>
        <v/>
      </c>
      <c r="AI337" s="108" t="str">
        <f>PKG!AJ349</f>
        <v/>
      </c>
      <c r="AJ337" s="108">
        <f>PKG!AK349</f>
        <v>0</v>
      </c>
      <c r="AK337" s="108">
        <f>PKG!AL349</f>
        <v>0</v>
      </c>
      <c r="AL337" s="108">
        <f>PKG!AM349</f>
        <v>0</v>
      </c>
      <c r="AM337" s="108">
        <f>PKG!AN349</f>
        <v>0</v>
      </c>
      <c r="AN337" s="108">
        <f>PKG!AO349</f>
        <v>0</v>
      </c>
      <c r="AO337" s="108">
        <f>PKG!AP349</f>
        <v>0</v>
      </c>
      <c r="AP337" s="108">
        <f>PKG!AQ349</f>
        <v>0</v>
      </c>
      <c r="AQ337" s="108">
        <f>PKG!AR349</f>
        <v>0</v>
      </c>
      <c r="AR337" s="108">
        <f>PKG!AS349</f>
        <v>0</v>
      </c>
      <c r="AS337" s="108">
        <f>PKG!AT349</f>
        <v>0</v>
      </c>
      <c r="AT337" s="108">
        <f>PKG!AU349</f>
        <v>0</v>
      </c>
      <c r="AU337" s="108">
        <f>PKG!AV349</f>
        <v>0</v>
      </c>
      <c r="AV337" s="108">
        <f>PKG!AW349</f>
        <v>0</v>
      </c>
      <c r="AW337" s="108">
        <f>PKG!AX349</f>
        <v>0</v>
      </c>
    </row>
    <row r="338" spans="1:49" x14ac:dyDescent="0.25">
      <c r="A338" s="108">
        <f>PKG!B350</f>
        <v>337</v>
      </c>
      <c r="B338" s="108">
        <f>PKG!C350</f>
        <v>0</v>
      </c>
      <c r="C338" s="108">
        <f>PKG!D350</f>
        <v>0</v>
      </c>
      <c r="D338" s="108">
        <f>PKG!E350</f>
        <v>0</v>
      </c>
      <c r="E338" s="108" t="str">
        <f>PKG!F350</f>
        <v/>
      </c>
      <c r="F338" s="108" t="str">
        <f>PKG!G350</f>
        <v/>
      </c>
      <c r="G338" s="108">
        <f>PKG!H350</f>
        <v>0</v>
      </c>
      <c r="H338" s="108" t="str">
        <f>PKG!I350</f>
        <v/>
      </c>
      <c r="I338" s="108" t="str">
        <f>PKG!J350</f>
        <v/>
      </c>
      <c r="J338" s="108" t="str">
        <f>PKG!K350</f>
        <v/>
      </c>
      <c r="K338" s="108" t="str">
        <f>PKG!L350</f>
        <v/>
      </c>
      <c r="L338" s="108">
        <f>PKG!M350</f>
        <v>0</v>
      </c>
      <c r="M338" s="108">
        <f>PKG!N350</f>
        <v>0</v>
      </c>
      <c r="N338" s="108">
        <f>PKG!O350</f>
        <v>0</v>
      </c>
      <c r="O338" s="108">
        <f>PKG!P350</f>
        <v>0</v>
      </c>
      <c r="P338" s="108">
        <f>PKG!Q350</f>
        <v>0</v>
      </c>
      <c r="Q338" s="108">
        <f>PKG!R350</f>
        <v>0</v>
      </c>
      <c r="R338" s="108">
        <f>PKG!S350</f>
        <v>0</v>
      </c>
      <c r="S338" s="108">
        <f>PKG!T350</f>
        <v>0</v>
      </c>
      <c r="T338" s="108">
        <f>PKG!U350</f>
        <v>0</v>
      </c>
      <c r="U338" s="108">
        <f>PKG!V350</f>
        <v>0</v>
      </c>
      <c r="V338" s="108">
        <f>PKG!W350</f>
        <v>0</v>
      </c>
      <c r="W338" s="108">
        <f>PKG!X350</f>
        <v>0</v>
      </c>
      <c r="X338" s="108">
        <f>PKG!Y350</f>
        <v>0</v>
      </c>
      <c r="Y338" s="108">
        <f>PKG!Z350</f>
        <v>0</v>
      </c>
      <c r="Z338" s="108">
        <f>PKG!AA350</f>
        <v>0</v>
      </c>
      <c r="AA338" s="108">
        <f>PKG!AB350</f>
        <v>0</v>
      </c>
      <c r="AB338" s="108">
        <f>PKG!AC350</f>
        <v>0</v>
      </c>
      <c r="AC338" s="108">
        <f>PKG!AD350</f>
        <v>0</v>
      </c>
      <c r="AD338" s="108">
        <f>PKG!AE350</f>
        <v>0</v>
      </c>
      <c r="AE338" s="108">
        <f>PKG!AF350</f>
        <v>0</v>
      </c>
      <c r="AF338" s="108" t="str">
        <f>PKG!AG350</f>
        <v/>
      </c>
      <c r="AG338" s="108" t="str">
        <f>PKG!AH350</f>
        <v/>
      </c>
      <c r="AH338" s="108" t="str">
        <f>PKG!AI350</f>
        <v/>
      </c>
      <c r="AI338" s="108" t="str">
        <f>PKG!AJ350</f>
        <v/>
      </c>
      <c r="AJ338" s="108">
        <f>PKG!AK350</f>
        <v>0</v>
      </c>
      <c r="AK338" s="108">
        <f>PKG!AL350</f>
        <v>0</v>
      </c>
      <c r="AL338" s="108">
        <f>PKG!AM350</f>
        <v>0</v>
      </c>
      <c r="AM338" s="108">
        <f>PKG!AN350</f>
        <v>0</v>
      </c>
      <c r="AN338" s="108">
        <f>PKG!AO350</f>
        <v>0</v>
      </c>
      <c r="AO338" s="108">
        <f>PKG!AP350</f>
        <v>0</v>
      </c>
      <c r="AP338" s="108">
        <f>PKG!AQ350</f>
        <v>0</v>
      </c>
      <c r="AQ338" s="108">
        <f>PKG!AR350</f>
        <v>0</v>
      </c>
      <c r="AR338" s="108">
        <f>PKG!AS350</f>
        <v>0</v>
      </c>
      <c r="AS338" s="108">
        <f>PKG!AT350</f>
        <v>0</v>
      </c>
      <c r="AT338" s="108">
        <f>PKG!AU350</f>
        <v>0</v>
      </c>
      <c r="AU338" s="108">
        <f>PKG!AV350</f>
        <v>0</v>
      </c>
      <c r="AV338" s="108">
        <f>PKG!AW350</f>
        <v>0</v>
      </c>
      <c r="AW338" s="108">
        <f>PKG!AX350</f>
        <v>0</v>
      </c>
    </row>
    <row r="339" spans="1:49" x14ac:dyDescent="0.25">
      <c r="A339" s="108">
        <f>PKG!B351</f>
        <v>338</v>
      </c>
      <c r="B339" s="108">
        <f>PKG!C351</f>
        <v>0</v>
      </c>
      <c r="C339" s="108">
        <f>PKG!D351</f>
        <v>0</v>
      </c>
      <c r="D339" s="108">
        <f>PKG!E351</f>
        <v>0</v>
      </c>
      <c r="E339" s="108" t="str">
        <f>PKG!F351</f>
        <v/>
      </c>
      <c r="F339" s="108" t="str">
        <f>PKG!G351</f>
        <v/>
      </c>
      <c r="G339" s="108">
        <f>PKG!H351</f>
        <v>0</v>
      </c>
      <c r="H339" s="108" t="str">
        <f>PKG!I351</f>
        <v/>
      </c>
      <c r="I339" s="108" t="str">
        <f>PKG!J351</f>
        <v/>
      </c>
      <c r="J339" s="108" t="str">
        <f>PKG!K351</f>
        <v/>
      </c>
      <c r="K339" s="108" t="str">
        <f>PKG!L351</f>
        <v/>
      </c>
      <c r="L339" s="108">
        <f>PKG!M351</f>
        <v>0</v>
      </c>
      <c r="M339" s="108">
        <f>PKG!N351</f>
        <v>0</v>
      </c>
      <c r="N339" s="108">
        <f>PKG!O351</f>
        <v>0</v>
      </c>
      <c r="O339" s="108">
        <f>PKG!P351</f>
        <v>0</v>
      </c>
      <c r="P339" s="108">
        <f>PKG!Q351</f>
        <v>0</v>
      </c>
      <c r="Q339" s="108">
        <f>PKG!R351</f>
        <v>0</v>
      </c>
      <c r="R339" s="108">
        <f>PKG!S351</f>
        <v>0</v>
      </c>
      <c r="S339" s="108">
        <f>PKG!T351</f>
        <v>0</v>
      </c>
      <c r="T339" s="108">
        <f>PKG!U351</f>
        <v>0</v>
      </c>
      <c r="U339" s="108">
        <f>PKG!V351</f>
        <v>0</v>
      </c>
      <c r="V339" s="108">
        <f>PKG!W351</f>
        <v>0</v>
      </c>
      <c r="W339" s="108">
        <f>PKG!X351</f>
        <v>0</v>
      </c>
      <c r="X339" s="108">
        <f>PKG!Y351</f>
        <v>0</v>
      </c>
      <c r="Y339" s="108">
        <f>PKG!Z351</f>
        <v>0</v>
      </c>
      <c r="Z339" s="108">
        <f>PKG!AA351</f>
        <v>0</v>
      </c>
      <c r="AA339" s="108">
        <f>PKG!AB351</f>
        <v>0</v>
      </c>
      <c r="AB339" s="108">
        <f>PKG!AC351</f>
        <v>0</v>
      </c>
      <c r="AC339" s="108">
        <f>PKG!AD351</f>
        <v>0</v>
      </c>
      <c r="AD339" s="108">
        <f>PKG!AE351</f>
        <v>0</v>
      </c>
      <c r="AE339" s="108">
        <f>PKG!AF351</f>
        <v>0</v>
      </c>
      <c r="AF339" s="108" t="str">
        <f>PKG!AG351</f>
        <v/>
      </c>
      <c r="AG339" s="108" t="str">
        <f>PKG!AH351</f>
        <v/>
      </c>
      <c r="AH339" s="108" t="str">
        <f>PKG!AI351</f>
        <v/>
      </c>
      <c r="AI339" s="108" t="str">
        <f>PKG!AJ351</f>
        <v/>
      </c>
      <c r="AJ339" s="108">
        <f>PKG!AK351</f>
        <v>0</v>
      </c>
      <c r="AK339" s="108">
        <f>PKG!AL351</f>
        <v>0</v>
      </c>
      <c r="AL339" s="108">
        <f>PKG!AM351</f>
        <v>0</v>
      </c>
      <c r="AM339" s="108">
        <f>PKG!AN351</f>
        <v>0</v>
      </c>
      <c r="AN339" s="108">
        <f>PKG!AO351</f>
        <v>0</v>
      </c>
      <c r="AO339" s="108">
        <f>PKG!AP351</f>
        <v>0</v>
      </c>
      <c r="AP339" s="108">
        <f>PKG!AQ351</f>
        <v>0</v>
      </c>
      <c r="AQ339" s="108">
        <f>PKG!AR351</f>
        <v>0</v>
      </c>
      <c r="AR339" s="108">
        <f>PKG!AS351</f>
        <v>0</v>
      </c>
      <c r="AS339" s="108">
        <f>PKG!AT351</f>
        <v>0</v>
      </c>
      <c r="AT339" s="108">
        <f>PKG!AU351</f>
        <v>0</v>
      </c>
      <c r="AU339" s="108">
        <f>PKG!AV351</f>
        <v>0</v>
      </c>
      <c r="AV339" s="108">
        <f>PKG!AW351</f>
        <v>0</v>
      </c>
      <c r="AW339" s="108">
        <f>PKG!AX351</f>
        <v>0</v>
      </c>
    </row>
    <row r="340" spans="1:49" x14ac:dyDescent="0.25">
      <c r="A340" s="108">
        <f>PKG!B352</f>
        <v>339</v>
      </c>
      <c r="B340" s="108">
        <f>PKG!C352</f>
        <v>0</v>
      </c>
      <c r="C340" s="108">
        <f>PKG!D352</f>
        <v>0</v>
      </c>
      <c r="D340" s="108">
        <f>PKG!E352</f>
        <v>0</v>
      </c>
      <c r="E340" s="108" t="str">
        <f>PKG!F352</f>
        <v/>
      </c>
      <c r="F340" s="108" t="str">
        <f>PKG!G352</f>
        <v/>
      </c>
      <c r="G340" s="108">
        <f>PKG!H352</f>
        <v>0</v>
      </c>
      <c r="H340" s="108" t="str">
        <f>PKG!I352</f>
        <v/>
      </c>
      <c r="I340" s="108" t="str">
        <f>PKG!J352</f>
        <v/>
      </c>
      <c r="J340" s="108" t="str">
        <f>PKG!K352</f>
        <v/>
      </c>
      <c r="K340" s="108" t="str">
        <f>PKG!L352</f>
        <v/>
      </c>
      <c r="L340" s="108">
        <f>PKG!M352</f>
        <v>0</v>
      </c>
      <c r="M340" s="108">
        <f>PKG!N352</f>
        <v>0</v>
      </c>
      <c r="N340" s="108">
        <f>PKG!O352</f>
        <v>0</v>
      </c>
      <c r="O340" s="108">
        <f>PKG!P352</f>
        <v>0</v>
      </c>
      <c r="P340" s="108">
        <f>PKG!Q352</f>
        <v>0</v>
      </c>
      <c r="Q340" s="108">
        <f>PKG!R352</f>
        <v>0</v>
      </c>
      <c r="R340" s="108">
        <f>PKG!S352</f>
        <v>0</v>
      </c>
      <c r="S340" s="108">
        <f>PKG!T352</f>
        <v>0</v>
      </c>
      <c r="T340" s="108">
        <f>PKG!U352</f>
        <v>0</v>
      </c>
      <c r="U340" s="108">
        <f>PKG!V352</f>
        <v>0</v>
      </c>
      <c r="V340" s="108">
        <f>PKG!W352</f>
        <v>0</v>
      </c>
      <c r="W340" s="108">
        <f>PKG!X352</f>
        <v>0</v>
      </c>
      <c r="X340" s="108">
        <f>PKG!Y352</f>
        <v>0</v>
      </c>
      <c r="Y340" s="108">
        <f>PKG!Z352</f>
        <v>0</v>
      </c>
      <c r="Z340" s="108">
        <f>PKG!AA352</f>
        <v>0</v>
      </c>
      <c r="AA340" s="108">
        <f>PKG!AB352</f>
        <v>0</v>
      </c>
      <c r="AB340" s="108">
        <f>PKG!AC352</f>
        <v>0</v>
      </c>
      <c r="AC340" s="108">
        <f>PKG!AD352</f>
        <v>0</v>
      </c>
      <c r="AD340" s="108">
        <f>PKG!AE352</f>
        <v>0</v>
      </c>
      <c r="AE340" s="108">
        <f>PKG!AF352</f>
        <v>0</v>
      </c>
      <c r="AF340" s="108" t="str">
        <f>PKG!AG352</f>
        <v/>
      </c>
      <c r="AG340" s="108" t="str">
        <f>PKG!AH352</f>
        <v/>
      </c>
      <c r="AH340" s="108" t="str">
        <f>PKG!AI352</f>
        <v/>
      </c>
      <c r="AI340" s="108" t="str">
        <f>PKG!AJ352</f>
        <v/>
      </c>
      <c r="AJ340" s="108">
        <f>PKG!AK352</f>
        <v>0</v>
      </c>
      <c r="AK340" s="108">
        <f>PKG!AL352</f>
        <v>0</v>
      </c>
      <c r="AL340" s="108">
        <f>PKG!AM352</f>
        <v>0</v>
      </c>
      <c r="AM340" s="108">
        <f>PKG!AN352</f>
        <v>0</v>
      </c>
      <c r="AN340" s="108">
        <f>PKG!AO352</f>
        <v>0</v>
      </c>
      <c r="AO340" s="108">
        <f>PKG!AP352</f>
        <v>0</v>
      </c>
      <c r="AP340" s="108">
        <f>PKG!AQ352</f>
        <v>0</v>
      </c>
      <c r="AQ340" s="108">
        <f>PKG!AR352</f>
        <v>0</v>
      </c>
      <c r="AR340" s="108">
        <f>PKG!AS352</f>
        <v>0</v>
      </c>
      <c r="AS340" s="108">
        <f>PKG!AT352</f>
        <v>0</v>
      </c>
      <c r="AT340" s="108">
        <f>PKG!AU352</f>
        <v>0</v>
      </c>
      <c r="AU340" s="108">
        <f>PKG!AV352</f>
        <v>0</v>
      </c>
      <c r="AV340" s="108">
        <f>PKG!AW352</f>
        <v>0</v>
      </c>
      <c r="AW340" s="108">
        <f>PKG!AX352</f>
        <v>0</v>
      </c>
    </row>
    <row r="341" spans="1:49" x14ac:dyDescent="0.25">
      <c r="A341" s="108">
        <f>PKG!B353</f>
        <v>340</v>
      </c>
      <c r="B341" s="108">
        <f>PKG!C353</f>
        <v>0</v>
      </c>
      <c r="C341" s="108">
        <f>PKG!D353</f>
        <v>0</v>
      </c>
      <c r="D341" s="108">
        <f>PKG!E353</f>
        <v>0</v>
      </c>
      <c r="E341" s="108" t="str">
        <f>PKG!F353</f>
        <v/>
      </c>
      <c r="F341" s="108" t="str">
        <f>PKG!G353</f>
        <v/>
      </c>
      <c r="G341" s="108">
        <f>PKG!H353</f>
        <v>0</v>
      </c>
      <c r="H341" s="108" t="str">
        <f>PKG!I353</f>
        <v/>
      </c>
      <c r="I341" s="108" t="str">
        <f>PKG!J353</f>
        <v/>
      </c>
      <c r="J341" s="108" t="str">
        <f>PKG!K353</f>
        <v/>
      </c>
      <c r="K341" s="108" t="str">
        <f>PKG!L353</f>
        <v/>
      </c>
      <c r="L341" s="108">
        <f>PKG!M353</f>
        <v>0</v>
      </c>
      <c r="M341" s="108">
        <f>PKG!N353</f>
        <v>0</v>
      </c>
      <c r="N341" s="108">
        <f>PKG!O353</f>
        <v>0</v>
      </c>
      <c r="O341" s="108">
        <f>PKG!P353</f>
        <v>0</v>
      </c>
      <c r="P341" s="108">
        <f>PKG!Q353</f>
        <v>0</v>
      </c>
      <c r="Q341" s="108">
        <f>PKG!R353</f>
        <v>0</v>
      </c>
      <c r="R341" s="108">
        <f>PKG!S353</f>
        <v>0</v>
      </c>
      <c r="S341" s="108">
        <f>PKG!T353</f>
        <v>0</v>
      </c>
      <c r="T341" s="108">
        <f>PKG!U353</f>
        <v>0</v>
      </c>
      <c r="U341" s="108">
        <f>PKG!V353</f>
        <v>0</v>
      </c>
      <c r="V341" s="108">
        <f>PKG!W353</f>
        <v>0</v>
      </c>
      <c r="W341" s="108">
        <f>PKG!X353</f>
        <v>0</v>
      </c>
      <c r="X341" s="108">
        <f>PKG!Y353</f>
        <v>0</v>
      </c>
      <c r="Y341" s="108">
        <f>PKG!Z353</f>
        <v>0</v>
      </c>
      <c r="Z341" s="108">
        <f>PKG!AA353</f>
        <v>0</v>
      </c>
      <c r="AA341" s="108">
        <f>PKG!AB353</f>
        <v>0</v>
      </c>
      <c r="AB341" s="108">
        <f>PKG!AC353</f>
        <v>0</v>
      </c>
      <c r="AC341" s="108">
        <f>PKG!AD353</f>
        <v>0</v>
      </c>
      <c r="AD341" s="108">
        <f>PKG!AE353</f>
        <v>0</v>
      </c>
      <c r="AE341" s="108">
        <f>PKG!AF353</f>
        <v>0</v>
      </c>
      <c r="AF341" s="108" t="str">
        <f>PKG!AG353</f>
        <v/>
      </c>
      <c r="AG341" s="108" t="str">
        <f>PKG!AH353</f>
        <v/>
      </c>
      <c r="AH341" s="108" t="str">
        <f>PKG!AI353</f>
        <v/>
      </c>
      <c r="AI341" s="108" t="str">
        <f>PKG!AJ353</f>
        <v/>
      </c>
      <c r="AJ341" s="108">
        <f>PKG!AK353</f>
        <v>0</v>
      </c>
      <c r="AK341" s="108">
        <f>PKG!AL353</f>
        <v>0</v>
      </c>
      <c r="AL341" s="108">
        <f>PKG!AM353</f>
        <v>0</v>
      </c>
      <c r="AM341" s="108">
        <f>PKG!AN353</f>
        <v>0</v>
      </c>
      <c r="AN341" s="108">
        <f>PKG!AO353</f>
        <v>0</v>
      </c>
      <c r="AO341" s="108">
        <f>PKG!AP353</f>
        <v>0</v>
      </c>
      <c r="AP341" s="108">
        <f>PKG!AQ353</f>
        <v>0</v>
      </c>
      <c r="AQ341" s="108">
        <f>PKG!AR353</f>
        <v>0</v>
      </c>
      <c r="AR341" s="108">
        <f>PKG!AS353</f>
        <v>0</v>
      </c>
      <c r="AS341" s="108">
        <f>PKG!AT353</f>
        <v>0</v>
      </c>
      <c r="AT341" s="108">
        <f>PKG!AU353</f>
        <v>0</v>
      </c>
      <c r="AU341" s="108">
        <f>PKG!AV353</f>
        <v>0</v>
      </c>
      <c r="AV341" s="108">
        <f>PKG!AW353</f>
        <v>0</v>
      </c>
      <c r="AW341" s="108">
        <f>PKG!AX353</f>
        <v>0</v>
      </c>
    </row>
    <row r="342" spans="1:49" x14ac:dyDescent="0.25">
      <c r="A342" s="108">
        <f>PKG!B354</f>
        <v>341</v>
      </c>
      <c r="B342" s="108">
        <f>PKG!C354</f>
        <v>0</v>
      </c>
      <c r="C342" s="108">
        <f>PKG!D354</f>
        <v>0</v>
      </c>
      <c r="D342" s="108">
        <f>PKG!E354</f>
        <v>0</v>
      </c>
      <c r="E342" s="108" t="str">
        <f>PKG!F354</f>
        <v/>
      </c>
      <c r="F342" s="108" t="str">
        <f>PKG!G354</f>
        <v/>
      </c>
      <c r="G342" s="108">
        <f>PKG!H354</f>
        <v>0</v>
      </c>
      <c r="H342" s="108" t="str">
        <f>PKG!I354</f>
        <v/>
      </c>
      <c r="I342" s="108" t="str">
        <f>PKG!J354</f>
        <v/>
      </c>
      <c r="J342" s="108" t="str">
        <f>PKG!K354</f>
        <v/>
      </c>
      <c r="K342" s="108" t="str">
        <f>PKG!L354</f>
        <v/>
      </c>
      <c r="L342" s="108">
        <f>PKG!M354</f>
        <v>0</v>
      </c>
      <c r="M342" s="108">
        <f>PKG!N354</f>
        <v>0</v>
      </c>
      <c r="N342" s="108">
        <f>PKG!O354</f>
        <v>0</v>
      </c>
      <c r="O342" s="108">
        <f>PKG!P354</f>
        <v>0</v>
      </c>
      <c r="P342" s="108">
        <f>PKG!Q354</f>
        <v>0</v>
      </c>
      <c r="Q342" s="108">
        <f>PKG!R354</f>
        <v>0</v>
      </c>
      <c r="R342" s="108">
        <f>PKG!S354</f>
        <v>0</v>
      </c>
      <c r="S342" s="108">
        <f>PKG!T354</f>
        <v>0</v>
      </c>
      <c r="T342" s="108">
        <f>PKG!U354</f>
        <v>0</v>
      </c>
      <c r="U342" s="108">
        <f>PKG!V354</f>
        <v>0</v>
      </c>
      <c r="V342" s="108">
        <f>PKG!W354</f>
        <v>0</v>
      </c>
      <c r="W342" s="108">
        <f>PKG!X354</f>
        <v>0</v>
      </c>
      <c r="X342" s="108">
        <f>PKG!Y354</f>
        <v>0</v>
      </c>
      <c r="Y342" s="108">
        <f>PKG!Z354</f>
        <v>0</v>
      </c>
      <c r="Z342" s="108">
        <f>PKG!AA354</f>
        <v>0</v>
      </c>
      <c r="AA342" s="108">
        <f>PKG!AB354</f>
        <v>0</v>
      </c>
      <c r="AB342" s="108">
        <f>PKG!AC354</f>
        <v>0</v>
      </c>
      <c r="AC342" s="108">
        <f>PKG!AD354</f>
        <v>0</v>
      </c>
      <c r="AD342" s="108">
        <f>PKG!AE354</f>
        <v>0</v>
      </c>
      <c r="AE342" s="108">
        <f>PKG!AF354</f>
        <v>0</v>
      </c>
      <c r="AF342" s="108" t="str">
        <f>PKG!AG354</f>
        <v/>
      </c>
      <c r="AG342" s="108" t="str">
        <f>PKG!AH354</f>
        <v/>
      </c>
      <c r="AH342" s="108" t="str">
        <f>PKG!AI354</f>
        <v/>
      </c>
      <c r="AI342" s="108" t="str">
        <f>PKG!AJ354</f>
        <v/>
      </c>
      <c r="AJ342" s="108">
        <f>PKG!AK354</f>
        <v>0</v>
      </c>
      <c r="AK342" s="108">
        <f>PKG!AL354</f>
        <v>0</v>
      </c>
      <c r="AL342" s="108">
        <f>PKG!AM354</f>
        <v>0</v>
      </c>
      <c r="AM342" s="108">
        <f>PKG!AN354</f>
        <v>0</v>
      </c>
      <c r="AN342" s="108">
        <f>PKG!AO354</f>
        <v>0</v>
      </c>
      <c r="AO342" s="108">
        <f>PKG!AP354</f>
        <v>0</v>
      </c>
      <c r="AP342" s="108">
        <f>PKG!AQ354</f>
        <v>0</v>
      </c>
      <c r="AQ342" s="108">
        <f>PKG!AR354</f>
        <v>0</v>
      </c>
      <c r="AR342" s="108">
        <f>PKG!AS354</f>
        <v>0</v>
      </c>
      <c r="AS342" s="108">
        <f>PKG!AT354</f>
        <v>0</v>
      </c>
      <c r="AT342" s="108">
        <f>PKG!AU354</f>
        <v>0</v>
      </c>
      <c r="AU342" s="108">
        <f>PKG!AV354</f>
        <v>0</v>
      </c>
      <c r="AV342" s="108">
        <f>PKG!AW354</f>
        <v>0</v>
      </c>
      <c r="AW342" s="108">
        <f>PKG!AX354</f>
        <v>0</v>
      </c>
    </row>
    <row r="343" spans="1:49" x14ac:dyDescent="0.25">
      <c r="A343" s="108">
        <f>PKG!B355</f>
        <v>342</v>
      </c>
      <c r="B343" s="108">
        <f>PKG!C355</f>
        <v>0</v>
      </c>
      <c r="C343" s="108">
        <f>PKG!D355</f>
        <v>0</v>
      </c>
      <c r="D343" s="108">
        <f>PKG!E355</f>
        <v>0</v>
      </c>
      <c r="E343" s="108" t="str">
        <f>PKG!F355</f>
        <v/>
      </c>
      <c r="F343" s="108" t="str">
        <f>PKG!G355</f>
        <v/>
      </c>
      <c r="G343" s="108">
        <f>PKG!H355</f>
        <v>0</v>
      </c>
      <c r="H343" s="108" t="str">
        <f>PKG!I355</f>
        <v/>
      </c>
      <c r="I343" s="108" t="str">
        <f>PKG!J355</f>
        <v/>
      </c>
      <c r="J343" s="108" t="str">
        <f>PKG!K355</f>
        <v/>
      </c>
      <c r="K343" s="108" t="str">
        <f>PKG!L355</f>
        <v/>
      </c>
      <c r="L343" s="108">
        <f>PKG!M355</f>
        <v>0</v>
      </c>
      <c r="M343" s="108">
        <f>PKG!N355</f>
        <v>0</v>
      </c>
      <c r="N343" s="108">
        <f>PKG!O355</f>
        <v>0</v>
      </c>
      <c r="O343" s="108">
        <f>PKG!P355</f>
        <v>0</v>
      </c>
      <c r="P343" s="108">
        <f>PKG!Q355</f>
        <v>0</v>
      </c>
      <c r="Q343" s="108">
        <f>PKG!R355</f>
        <v>0</v>
      </c>
      <c r="R343" s="108">
        <f>PKG!S355</f>
        <v>0</v>
      </c>
      <c r="S343" s="108">
        <f>PKG!T355</f>
        <v>0</v>
      </c>
      <c r="T343" s="108">
        <f>PKG!U355</f>
        <v>0</v>
      </c>
      <c r="U343" s="108">
        <f>PKG!V355</f>
        <v>0</v>
      </c>
      <c r="V343" s="108">
        <f>PKG!W355</f>
        <v>0</v>
      </c>
      <c r="W343" s="108">
        <f>PKG!X355</f>
        <v>0</v>
      </c>
      <c r="X343" s="108">
        <f>PKG!Y355</f>
        <v>0</v>
      </c>
      <c r="Y343" s="108">
        <f>PKG!Z355</f>
        <v>0</v>
      </c>
      <c r="Z343" s="108">
        <f>PKG!AA355</f>
        <v>0</v>
      </c>
      <c r="AA343" s="108">
        <f>PKG!AB355</f>
        <v>0</v>
      </c>
      <c r="AB343" s="108">
        <f>PKG!AC355</f>
        <v>0</v>
      </c>
      <c r="AC343" s="108">
        <f>PKG!AD355</f>
        <v>0</v>
      </c>
      <c r="AD343" s="108">
        <f>PKG!AE355</f>
        <v>0</v>
      </c>
      <c r="AE343" s="108">
        <f>PKG!AF355</f>
        <v>0</v>
      </c>
      <c r="AF343" s="108" t="str">
        <f>PKG!AG355</f>
        <v/>
      </c>
      <c r="AG343" s="108" t="str">
        <f>PKG!AH355</f>
        <v/>
      </c>
      <c r="AH343" s="108" t="str">
        <f>PKG!AI355</f>
        <v/>
      </c>
      <c r="AI343" s="108" t="str">
        <f>PKG!AJ355</f>
        <v/>
      </c>
      <c r="AJ343" s="108">
        <f>PKG!AK355</f>
        <v>0</v>
      </c>
      <c r="AK343" s="108">
        <f>PKG!AL355</f>
        <v>0</v>
      </c>
      <c r="AL343" s="108">
        <f>PKG!AM355</f>
        <v>0</v>
      </c>
      <c r="AM343" s="108">
        <f>PKG!AN355</f>
        <v>0</v>
      </c>
      <c r="AN343" s="108">
        <f>PKG!AO355</f>
        <v>0</v>
      </c>
      <c r="AO343" s="108">
        <f>PKG!AP355</f>
        <v>0</v>
      </c>
      <c r="AP343" s="108">
        <f>PKG!AQ355</f>
        <v>0</v>
      </c>
      <c r="AQ343" s="108">
        <f>PKG!AR355</f>
        <v>0</v>
      </c>
      <c r="AR343" s="108">
        <f>PKG!AS355</f>
        <v>0</v>
      </c>
      <c r="AS343" s="108">
        <f>PKG!AT355</f>
        <v>0</v>
      </c>
      <c r="AT343" s="108">
        <f>PKG!AU355</f>
        <v>0</v>
      </c>
      <c r="AU343" s="108">
        <f>PKG!AV355</f>
        <v>0</v>
      </c>
      <c r="AV343" s="108">
        <f>PKG!AW355</f>
        <v>0</v>
      </c>
      <c r="AW343" s="108">
        <f>PKG!AX355</f>
        <v>0</v>
      </c>
    </row>
    <row r="344" spans="1:49" x14ac:dyDescent="0.25">
      <c r="A344" s="108">
        <f>PKG!B356</f>
        <v>343</v>
      </c>
      <c r="B344" s="108">
        <f>PKG!C356</f>
        <v>0</v>
      </c>
      <c r="C344" s="108">
        <f>PKG!D356</f>
        <v>0</v>
      </c>
      <c r="D344" s="108">
        <f>PKG!E356</f>
        <v>0</v>
      </c>
      <c r="E344" s="108" t="str">
        <f>PKG!F356</f>
        <v/>
      </c>
      <c r="F344" s="108" t="str">
        <f>PKG!G356</f>
        <v/>
      </c>
      <c r="G344" s="108">
        <f>PKG!H356</f>
        <v>0</v>
      </c>
      <c r="H344" s="108" t="str">
        <f>PKG!I356</f>
        <v/>
      </c>
      <c r="I344" s="108" t="str">
        <f>PKG!J356</f>
        <v/>
      </c>
      <c r="J344" s="108" t="str">
        <f>PKG!K356</f>
        <v/>
      </c>
      <c r="K344" s="108" t="str">
        <f>PKG!L356</f>
        <v/>
      </c>
      <c r="L344" s="108">
        <f>PKG!M356</f>
        <v>0</v>
      </c>
      <c r="M344" s="108">
        <f>PKG!N356</f>
        <v>0</v>
      </c>
      <c r="N344" s="108">
        <f>PKG!O356</f>
        <v>0</v>
      </c>
      <c r="O344" s="108">
        <f>PKG!P356</f>
        <v>0</v>
      </c>
      <c r="P344" s="108">
        <f>PKG!Q356</f>
        <v>0</v>
      </c>
      <c r="Q344" s="108">
        <f>PKG!R356</f>
        <v>0</v>
      </c>
      <c r="R344" s="108">
        <f>PKG!S356</f>
        <v>0</v>
      </c>
      <c r="S344" s="108">
        <f>PKG!T356</f>
        <v>0</v>
      </c>
      <c r="T344" s="108">
        <f>PKG!U356</f>
        <v>0</v>
      </c>
      <c r="U344" s="108">
        <f>PKG!V356</f>
        <v>0</v>
      </c>
      <c r="V344" s="108">
        <f>PKG!W356</f>
        <v>0</v>
      </c>
      <c r="W344" s="108">
        <f>PKG!X356</f>
        <v>0</v>
      </c>
      <c r="X344" s="108">
        <f>PKG!Y356</f>
        <v>0</v>
      </c>
      <c r="Y344" s="108">
        <f>PKG!Z356</f>
        <v>0</v>
      </c>
      <c r="Z344" s="108">
        <f>PKG!AA356</f>
        <v>0</v>
      </c>
      <c r="AA344" s="108">
        <f>PKG!AB356</f>
        <v>0</v>
      </c>
      <c r="AB344" s="108">
        <f>PKG!AC356</f>
        <v>0</v>
      </c>
      <c r="AC344" s="108">
        <f>PKG!AD356</f>
        <v>0</v>
      </c>
      <c r="AD344" s="108">
        <f>PKG!AE356</f>
        <v>0</v>
      </c>
      <c r="AE344" s="108">
        <f>PKG!AF356</f>
        <v>0</v>
      </c>
      <c r="AF344" s="108" t="str">
        <f>PKG!AG356</f>
        <v/>
      </c>
      <c r="AG344" s="108" t="str">
        <f>PKG!AH356</f>
        <v/>
      </c>
      <c r="AH344" s="108" t="str">
        <f>PKG!AI356</f>
        <v/>
      </c>
      <c r="AI344" s="108" t="str">
        <f>PKG!AJ356</f>
        <v/>
      </c>
      <c r="AJ344" s="108">
        <f>PKG!AK356</f>
        <v>0</v>
      </c>
      <c r="AK344" s="108">
        <f>PKG!AL356</f>
        <v>0</v>
      </c>
      <c r="AL344" s="108">
        <f>PKG!AM356</f>
        <v>0</v>
      </c>
      <c r="AM344" s="108">
        <f>PKG!AN356</f>
        <v>0</v>
      </c>
      <c r="AN344" s="108">
        <f>PKG!AO356</f>
        <v>0</v>
      </c>
      <c r="AO344" s="108">
        <f>PKG!AP356</f>
        <v>0</v>
      </c>
      <c r="AP344" s="108">
        <f>PKG!AQ356</f>
        <v>0</v>
      </c>
      <c r="AQ344" s="108">
        <f>PKG!AR356</f>
        <v>0</v>
      </c>
      <c r="AR344" s="108">
        <f>PKG!AS356</f>
        <v>0</v>
      </c>
      <c r="AS344" s="108">
        <f>PKG!AT356</f>
        <v>0</v>
      </c>
      <c r="AT344" s="108">
        <f>PKG!AU356</f>
        <v>0</v>
      </c>
      <c r="AU344" s="108">
        <f>PKG!AV356</f>
        <v>0</v>
      </c>
      <c r="AV344" s="108">
        <f>PKG!AW356</f>
        <v>0</v>
      </c>
      <c r="AW344" s="108">
        <f>PKG!AX356</f>
        <v>0</v>
      </c>
    </row>
    <row r="345" spans="1:49" x14ac:dyDescent="0.25">
      <c r="A345" s="108">
        <f>PKG!B357</f>
        <v>344</v>
      </c>
      <c r="B345" s="108">
        <f>PKG!C357</f>
        <v>0</v>
      </c>
      <c r="C345" s="108">
        <f>PKG!D357</f>
        <v>0</v>
      </c>
      <c r="D345" s="108">
        <f>PKG!E357</f>
        <v>0</v>
      </c>
      <c r="E345" s="108" t="str">
        <f>PKG!F357</f>
        <v/>
      </c>
      <c r="F345" s="108" t="str">
        <f>PKG!G357</f>
        <v/>
      </c>
      <c r="G345" s="108">
        <f>PKG!H357</f>
        <v>0</v>
      </c>
      <c r="H345" s="108" t="str">
        <f>PKG!I357</f>
        <v/>
      </c>
      <c r="I345" s="108" t="str">
        <f>PKG!J357</f>
        <v/>
      </c>
      <c r="J345" s="108" t="str">
        <f>PKG!K357</f>
        <v/>
      </c>
      <c r="K345" s="108" t="str">
        <f>PKG!L357</f>
        <v/>
      </c>
      <c r="L345" s="108">
        <f>PKG!M357</f>
        <v>0</v>
      </c>
      <c r="M345" s="108">
        <f>PKG!N357</f>
        <v>0</v>
      </c>
      <c r="N345" s="108">
        <f>PKG!O357</f>
        <v>0</v>
      </c>
      <c r="O345" s="108">
        <f>PKG!P357</f>
        <v>0</v>
      </c>
      <c r="P345" s="108">
        <f>PKG!Q357</f>
        <v>0</v>
      </c>
      <c r="Q345" s="108">
        <f>PKG!R357</f>
        <v>0</v>
      </c>
      <c r="R345" s="108">
        <f>PKG!S357</f>
        <v>0</v>
      </c>
      <c r="S345" s="108">
        <f>PKG!T357</f>
        <v>0</v>
      </c>
      <c r="T345" s="108">
        <f>PKG!U357</f>
        <v>0</v>
      </c>
      <c r="U345" s="108">
        <f>PKG!V357</f>
        <v>0</v>
      </c>
      <c r="V345" s="108">
        <f>PKG!W357</f>
        <v>0</v>
      </c>
      <c r="W345" s="108">
        <f>PKG!X357</f>
        <v>0</v>
      </c>
      <c r="X345" s="108">
        <f>PKG!Y357</f>
        <v>0</v>
      </c>
      <c r="Y345" s="108">
        <f>PKG!Z357</f>
        <v>0</v>
      </c>
      <c r="Z345" s="108">
        <f>PKG!AA357</f>
        <v>0</v>
      </c>
      <c r="AA345" s="108">
        <f>PKG!AB357</f>
        <v>0</v>
      </c>
      <c r="AB345" s="108">
        <f>PKG!AC357</f>
        <v>0</v>
      </c>
      <c r="AC345" s="108">
        <f>PKG!AD357</f>
        <v>0</v>
      </c>
      <c r="AD345" s="108">
        <f>PKG!AE357</f>
        <v>0</v>
      </c>
      <c r="AE345" s="108">
        <f>PKG!AF357</f>
        <v>0</v>
      </c>
      <c r="AF345" s="108" t="str">
        <f>PKG!AG357</f>
        <v/>
      </c>
      <c r="AG345" s="108" t="str">
        <f>PKG!AH357</f>
        <v/>
      </c>
      <c r="AH345" s="108" t="str">
        <f>PKG!AI357</f>
        <v/>
      </c>
      <c r="AI345" s="108" t="str">
        <f>PKG!AJ357</f>
        <v/>
      </c>
      <c r="AJ345" s="108">
        <f>PKG!AK357</f>
        <v>0</v>
      </c>
      <c r="AK345" s="108">
        <f>PKG!AL357</f>
        <v>0</v>
      </c>
      <c r="AL345" s="108">
        <f>PKG!AM357</f>
        <v>0</v>
      </c>
      <c r="AM345" s="108">
        <f>PKG!AN357</f>
        <v>0</v>
      </c>
      <c r="AN345" s="108">
        <f>PKG!AO357</f>
        <v>0</v>
      </c>
      <c r="AO345" s="108">
        <f>PKG!AP357</f>
        <v>0</v>
      </c>
      <c r="AP345" s="108">
        <f>PKG!AQ357</f>
        <v>0</v>
      </c>
      <c r="AQ345" s="108">
        <f>PKG!AR357</f>
        <v>0</v>
      </c>
      <c r="AR345" s="108">
        <f>PKG!AS357</f>
        <v>0</v>
      </c>
      <c r="AS345" s="108">
        <f>PKG!AT357</f>
        <v>0</v>
      </c>
      <c r="AT345" s="108">
        <f>PKG!AU357</f>
        <v>0</v>
      </c>
      <c r="AU345" s="108">
        <f>PKG!AV357</f>
        <v>0</v>
      </c>
      <c r="AV345" s="108">
        <f>PKG!AW357</f>
        <v>0</v>
      </c>
      <c r="AW345" s="108">
        <f>PKG!AX357</f>
        <v>0</v>
      </c>
    </row>
    <row r="346" spans="1:49" x14ac:dyDescent="0.25">
      <c r="A346" s="108">
        <f>PKG!B358</f>
        <v>345</v>
      </c>
      <c r="B346" s="108">
        <f>PKG!C358</f>
        <v>0</v>
      </c>
      <c r="C346" s="108">
        <f>PKG!D358</f>
        <v>0</v>
      </c>
      <c r="D346" s="108">
        <f>PKG!E358</f>
        <v>0</v>
      </c>
      <c r="E346" s="108" t="str">
        <f>PKG!F358</f>
        <v/>
      </c>
      <c r="F346" s="108" t="str">
        <f>PKG!G358</f>
        <v/>
      </c>
      <c r="G346" s="108">
        <f>PKG!H358</f>
        <v>0</v>
      </c>
      <c r="H346" s="108" t="str">
        <f>PKG!I358</f>
        <v/>
      </c>
      <c r="I346" s="108" t="str">
        <f>PKG!J358</f>
        <v/>
      </c>
      <c r="J346" s="108" t="str">
        <f>PKG!K358</f>
        <v/>
      </c>
      <c r="K346" s="108" t="str">
        <f>PKG!L358</f>
        <v/>
      </c>
      <c r="L346" s="108">
        <f>PKG!M358</f>
        <v>0</v>
      </c>
      <c r="M346" s="108">
        <f>PKG!N358</f>
        <v>0</v>
      </c>
      <c r="N346" s="108">
        <f>PKG!O358</f>
        <v>0</v>
      </c>
      <c r="O346" s="108">
        <f>PKG!P358</f>
        <v>0</v>
      </c>
      <c r="P346" s="108">
        <f>PKG!Q358</f>
        <v>0</v>
      </c>
      <c r="Q346" s="108">
        <f>PKG!R358</f>
        <v>0</v>
      </c>
      <c r="R346" s="108">
        <f>PKG!S358</f>
        <v>0</v>
      </c>
      <c r="S346" s="108">
        <f>PKG!T358</f>
        <v>0</v>
      </c>
      <c r="T346" s="108">
        <f>PKG!U358</f>
        <v>0</v>
      </c>
      <c r="U346" s="108">
        <f>PKG!V358</f>
        <v>0</v>
      </c>
      <c r="V346" s="108">
        <f>PKG!W358</f>
        <v>0</v>
      </c>
      <c r="W346" s="108">
        <f>PKG!X358</f>
        <v>0</v>
      </c>
      <c r="X346" s="108">
        <f>PKG!Y358</f>
        <v>0</v>
      </c>
      <c r="Y346" s="108">
        <f>PKG!Z358</f>
        <v>0</v>
      </c>
      <c r="Z346" s="108">
        <f>PKG!AA358</f>
        <v>0</v>
      </c>
      <c r="AA346" s="108">
        <f>PKG!AB358</f>
        <v>0</v>
      </c>
      <c r="AB346" s="108">
        <f>PKG!AC358</f>
        <v>0</v>
      </c>
      <c r="AC346" s="108">
        <f>PKG!AD358</f>
        <v>0</v>
      </c>
      <c r="AD346" s="108">
        <f>PKG!AE358</f>
        <v>0</v>
      </c>
      <c r="AE346" s="108">
        <f>PKG!AF358</f>
        <v>0</v>
      </c>
      <c r="AF346" s="108" t="str">
        <f>PKG!AG358</f>
        <v/>
      </c>
      <c r="AG346" s="108" t="str">
        <f>PKG!AH358</f>
        <v/>
      </c>
      <c r="AH346" s="108" t="str">
        <f>PKG!AI358</f>
        <v/>
      </c>
      <c r="AI346" s="108" t="str">
        <f>PKG!AJ358</f>
        <v/>
      </c>
      <c r="AJ346" s="108">
        <f>PKG!AK358</f>
        <v>0</v>
      </c>
      <c r="AK346" s="108">
        <f>PKG!AL358</f>
        <v>0</v>
      </c>
      <c r="AL346" s="108">
        <f>PKG!AM358</f>
        <v>0</v>
      </c>
      <c r="AM346" s="108">
        <f>PKG!AN358</f>
        <v>0</v>
      </c>
      <c r="AN346" s="108">
        <f>PKG!AO358</f>
        <v>0</v>
      </c>
      <c r="AO346" s="108">
        <f>PKG!AP358</f>
        <v>0</v>
      </c>
      <c r="AP346" s="108">
        <f>PKG!AQ358</f>
        <v>0</v>
      </c>
      <c r="AQ346" s="108">
        <f>PKG!AR358</f>
        <v>0</v>
      </c>
      <c r="AR346" s="108">
        <f>PKG!AS358</f>
        <v>0</v>
      </c>
      <c r="AS346" s="108">
        <f>PKG!AT358</f>
        <v>0</v>
      </c>
      <c r="AT346" s="108">
        <f>PKG!AU358</f>
        <v>0</v>
      </c>
      <c r="AU346" s="108">
        <f>PKG!AV358</f>
        <v>0</v>
      </c>
      <c r="AV346" s="108">
        <f>PKG!AW358</f>
        <v>0</v>
      </c>
      <c r="AW346" s="108">
        <f>PKG!AX358</f>
        <v>0</v>
      </c>
    </row>
    <row r="347" spans="1:49" x14ac:dyDescent="0.25">
      <c r="A347" s="108">
        <f>PKG!B359</f>
        <v>346</v>
      </c>
      <c r="B347" s="108">
        <f>PKG!C359</f>
        <v>0</v>
      </c>
      <c r="C347" s="108">
        <f>PKG!D359</f>
        <v>0</v>
      </c>
      <c r="D347" s="108">
        <f>PKG!E359</f>
        <v>0</v>
      </c>
      <c r="E347" s="108" t="str">
        <f>PKG!F359</f>
        <v/>
      </c>
      <c r="F347" s="108" t="str">
        <f>PKG!G359</f>
        <v/>
      </c>
      <c r="G347" s="108">
        <f>PKG!H359</f>
        <v>0</v>
      </c>
      <c r="H347" s="108" t="str">
        <f>PKG!I359</f>
        <v/>
      </c>
      <c r="I347" s="108" t="str">
        <f>PKG!J359</f>
        <v/>
      </c>
      <c r="J347" s="108" t="str">
        <f>PKG!K359</f>
        <v/>
      </c>
      <c r="K347" s="108" t="str">
        <f>PKG!L359</f>
        <v/>
      </c>
      <c r="L347" s="108">
        <f>PKG!M359</f>
        <v>0</v>
      </c>
      <c r="M347" s="108">
        <f>PKG!N359</f>
        <v>0</v>
      </c>
      <c r="N347" s="108">
        <f>PKG!O359</f>
        <v>0</v>
      </c>
      <c r="O347" s="108">
        <f>PKG!P359</f>
        <v>0</v>
      </c>
      <c r="P347" s="108">
        <f>PKG!Q359</f>
        <v>0</v>
      </c>
      <c r="Q347" s="108">
        <f>PKG!R359</f>
        <v>0</v>
      </c>
      <c r="R347" s="108">
        <f>PKG!S359</f>
        <v>0</v>
      </c>
      <c r="S347" s="108">
        <f>PKG!T359</f>
        <v>0</v>
      </c>
      <c r="T347" s="108">
        <f>PKG!U359</f>
        <v>0</v>
      </c>
      <c r="U347" s="108">
        <f>PKG!V359</f>
        <v>0</v>
      </c>
      <c r="V347" s="108">
        <f>PKG!W359</f>
        <v>0</v>
      </c>
      <c r="W347" s="108">
        <f>PKG!X359</f>
        <v>0</v>
      </c>
      <c r="X347" s="108">
        <f>PKG!Y359</f>
        <v>0</v>
      </c>
      <c r="Y347" s="108">
        <f>PKG!Z359</f>
        <v>0</v>
      </c>
      <c r="Z347" s="108">
        <f>PKG!AA359</f>
        <v>0</v>
      </c>
      <c r="AA347" s="108">
        <f>PKG!AB359</f>
        <v>0</v>
      </c>
      <c r="AB347" s="108">
        <f>PKG!AC359</f>
        <v>0</v>
      </c>
      <c r="AC347" s="108">
        <f>PKG!AD359</f>
        <v>0</v>
      </c>
      <c r="AD347" s="108">
        <f>PKG!AE359</f>
        <v>0</v>
      </c>
      <c r="AE347" s="108">
        <f>PKG!AF359</f>
        <v>0</v>
      </c>
      <c r="AF347" s="108" t="str">
        <f>PKG!AG359</f>
        <v/>
      </c>
      <c r="AG347" s="108" t="str">
        <f>PKG!AH359</f>
        <v/>
      </c>
      <c r="AH347" s="108" t="str">
        <f>PKG!AI359</f>
        <v/>
      </c>
      <c r="AI347" s="108" t="str">
        <f>PKG!AJ359</f>
        <v/>
      </c>
      <c r="AJ347" s="108">
        <f>PKG!AK359</f>
        <v>0</v>
      </c>
      <c r="AK347" s="108">
        <f>PKG!AL359</f>
        <v>0</v>
      </c>
      <c r="AL347" s="108">
        <f>PKG!AM359</f>
        <v>0</v>
      </c>
      <c r="AM347" s="108">
        <f>PKG!AN359</f>
        <v>0</v>
      </c>
      <c r="AN347" s="108">
        <f>PKG!AO359</f>
        <v>0</v>
      </c>
      <c r="AO347" s="108">
        <f>PKG!AP359</f>
        <v>0</v>
      </c>
      <c r="AP347" s="108">
        <f>PKG!AQ359</f>
        <v>0</v>
      </c>
      <c r="AQ347" s="108">
        <f>PKG!AR359</f>
        <v>0</v>
      </c>
      <c r="AR347" s="108">
        <f>PKG!AS359</f>
        <v>0</v>
      </c>
      <c r="AS347" s="108">
        <f>PKG!AT359</f>
        <v>0</v>
      </c>
      <c r="AT347" s="108">
        <f>PKG!AU359</f>
        <v>0</v>
      </c>
      <c r="AU347" s="108">
        <f>PKG!AV359</f>
        <v>0</v>
      </c>
      <c r="AV347" s="108">
        <f>PKG!AW359</f>
        <v>0</v>
      </c>
      <c r="AW347" s="108">
        <f>PKG!AX359</f>
        <v>0</v>
      </c>
    </row>
    <row r="348" spans="1:49" x14ac:dyDescent="0.25">
      <c r="A348" s="108">
        <f>PKG!B360</f>
        <v>347</v>
      </c>
      <c r="B348" s="108">
        <f>PKG!C360</f>
        <v>0</v>
      </c>
      <c r="C348" s="108">
        <f>PKG!D360</f>
        <v>0</v>
      </c>
      <c r="D348" s="108">
        <f>PKG!E360</f>
        <v>0</v>
      </c>
      <c r="E348" s="108" t="str">
        <f>PKG!F360</f>
        <v/>
      </c>
      <c r="F348" s="108" t="str">
        <f>PKG!G360</f>
        <v/>
      </c>
      <c r="G348" s="108">
        <f>PKG!H360</f>
        <v>0</v>
      </c>
      <c r="H348" s="108" t="str">
        <f>PKG!I360</f>
        <v/>
      </c>
      <c r="I348" s="108" t="str">
        <f>PKG!J360</f>
        <v/>
      </c>
      <c r="J348" s="108" t="str">
        <f>PKG!K360</f>
        <v/>
      </c>
      <c r="K348" s="108" t="str">
        <f>PKG!L360</f>
        <v/>
      </c>
      <c r="L348" s="108">
        <f>PKG!M360</f>
        <v>0</v>
      </c>
      <c r="M348" s="108">
        <f>PKG!N360</f>
        <v>0</v>
      </c>
      <c r="N348" s="108">
        <f>PKG!O360</f>
        <v>0</v>
      </c>
      <c r="O348" s="108">
        <f>PKG!P360</f>
        <v>0</v>
      </c>
      <c r="P348" s="108">
        <f>PKG!Q360</f>
        <v>0</v>
      </c>
      <c r="Q348" s="108">
        <f>PKG!R360</f>
        <v>0</v>
      </c>
      <c r="R348" s="108">
        <f>PKG!S360</f>
        <v>0</v>
      </c>
      <c r="S348" s="108">
        <f>PKG!T360</f>
        <v>0</v>
      </c>
      <c r="T348" s="108">
        <f>PKG!U360</f>
        <v>0</v>
      </c>
      <c r="U348" s="108">
        <f>PKG!V360</f>
        <v>0</v>
      </c>
      <c r="V348" s="108">
        <f>PKG!W360</f>
        <v>0</v>
      </c>
      <c r="W348" s="108">
        <f>PKG!X360</f>
        <v>0</v>
      </c>
      <c r="X348" s="108">
        <f>PKG!Y360</f>
        <v>0</v>
      </c>
      <c r="Y348" s="108">
        <f>PKG!Z360</f>
        <v>0</v>
      </c>
      <c r="Z348" s="108">
        <f>PKG!AA360</f>
        <v>0</v>
      </c>
      <c r="AA348" s="108">
        <f>PKG!AB360</f>
        <v>0</v>
      </c>
      <c r="AB348" s="108">
        <f>PKG!AC360</f>
        <v>0</v>
      </c>
      <c r="AC348" s="108">
        <f>PKG!AD360</f>
        <v>0</v>
      </c>
      <c r="AD348" s="108">
        <f>PKG!AE360</f>
        <v>0</v>
      </c>
      <c r="AE348" s="108">
        <f>PKG!AF360</f>
        <v>0</v>
      </c>
      <c r="AF348" s="108" t="str">
        <f>PKG!AG360</f>
        <v/>
      </c>
      <c r="AG348" s="108" t="str">
        <f>PKG!AH360</f>
        <v/>
      </c>
      <c r="AH348" s="108" t="str">
        <f>PKG!AI360</f>
        <v/>
      </c>
      <c r="AI348" s="108" t="str">
        <f>PKG!AJ360</f>
        <v/>
      </c>
      <c r="AJ348" s="108">
        <f>PKG!AK360</f>
        <v>0</v>
      </c>
      <c r="AK348" s="108">
        <f>PKG!AL360</f>
        <v>0</v>
      </c>
      <c r="AL348" s="108">
        <f>PKG!AM360</f>
        <v>0</v>
      </c>
      <c r="AM348" s="108">
        <f>PKG!AN360</f>
        <v>0</v>
      </c>
      <c r="AN348" s="108">
        <f>PKG!AO360</f>
        <v>0</v>
      </c>
      <c r="AO348" s="108">
        <f>PKG!AP360</f>
        <v>0</v>
      </c>
      <c r="AP348" s="108">
        <f>PKG!AQ360</f>
        <v>0</v>
      </c>
      <c r="AQ348" s="108">
        <f>PKG!AR360</f>
        <v>0</v>
      </c>
      <c r="AR348" s="108">
        <f>PKG!AS360</f>
        <v>0</v>
      </c>
      <c r="AS348" s="108">
        <f>PKG!AT360</f>
        <v>0</v>
      </c>
      <c r="AT348" s="108">
        <f>PKG!AU360</f>
        <v>0</v>
      </c>
      <c r="AU348" s="108">
        <f>PKG!AV360</f>
        <v>0</v>
      </c>
      <c r="AV348" s="108">
        <f>PKG!AW360</f>
        <v>0</v>
      </c>
      <c r="AW348" s="108">
        <f>PKG!AX360</f>
        <v>0</v>
      </c>
    </row>
    <row r="349" spans="1:49" x14ac:dyDescent="0.25">
      <c r="A349" s="108">
        <f>PKG!B361</f>
        <v>348</v>
      </c>
      <c r="B349" s="108">
        <f>PKG!C361</f>
        <v>0</v>
      </c>
      <c r="C349" s="108">
        <f>PKG!D361</f>
        <v>0</v>
      </c>
      <c r="D349" s="108">
        <f>PKG!E361</f>
        <v>0</v>
      </c>
      <c r="E349" s="108" t="str">
        <f>PKG!F361</f>
        <v/>
      </c>
      <c r="F349" s="108" t="str">
        <f>PKG!G361</f>
        <v/>
      </c>
      <c r="G349" s="108">
        <f>PKG!H361</f>
        <v>0</v>
      </c>
      <c r="H349" s="108" t="str">
        <f>PKG!I361</f>
        <v/>
      </c>
      <c r="I349" s="108" t="str">
        <f>PKG!J361</f>
        <v/>
      </c>
      <c r="J349" s="108" t="str">
        <f>PKG!K361</f>
        <v/>
      </c>
      <c r="K349" s="108" t="str">
        <f>PKG!L361</f>
        <v/>
      </c>
      <c r="L349" s="108">
        <f>PKG!M361</f>
        <v>0</v>
      </c>
      <c r="M349" s="108">
        <f>PKG!N361</f>
        <v>0</v>
      </c>
      <c r="N349" s="108">
        <f>PKG!O361</f>
        <v>0</v>
      </c>
      <c r="O349" s="108">
        <f>PKG!P361</f>
        <v>0</v>
      </c>
      <c r="P349" s="108">
        <f>PKG!Q361</f>
        <v>0</v>
      </c>
      <c r="Q349" s="108">
        <f>PKG!R361</f>
        <v>0</v>
      </c>
      <c r="R349" s="108">
        <f>PKG!S361</f>
        <v>0</v>
      </c>
      <c r="S349" s="108">
        <f>PKG!T361</f>
        <v>0</v>
      </c>
      <c r="T349" s="108">
        <f>PKG!U361</f>
        <v>0</v>
      </c>
      <c r="U349" s="108">
        <f>PKG!V361</f>
        <v>0</v>
      </c>
      <c r="V349" s="108">
        <f>PKG!W361</f>
        <v>0</v>
      </c>
      <c r="W349" s="108">
        <f>PKG!X361</f>
        <v>0</v>
      </c>
      <c r="X349" s="108">
        <f>PKG!Y361</f>
        <v>0</v>
      </c>
      <c r="Y349" s="108">
        <f>PKG!Z361</f>
        <v>0</v>
      </c>
      <c r="Z349" s="108">
        <f>PKG!AA361</f>
        <v>0</v>
      </c>
      <c r="AA349" s="108">
        <f>PKG!AB361</f>
        <v>0</v>
      </c>
      <c r="AB349" s="108">
        <f>PKG!AC361</f>
        <v>0</v>
      </c>
      <c r="AC349" s="108">
        <f>PKG!AD361</f>
        <v>0</v>
      </c>
      <c r="AD349" s="108">
        <f>PKG!AE361</f>
        <v>0</v>
      </c>
      <c r="AE349" s="108">
        <f>PKG!AF361</f>
        <v>0</v>
      </c>
      <c r="AF349" s="108" t="str">
        <f>PKG!AG361</f>
        <v/>
      </c>
      <c r="AG349" s="108" t="str">
        <f>PKG!AH361</f>
        <v/>
      </c>
      <c r="AH349" s="108" t="str">
        <f>PKG!AI361</f>
        <v/>
      </c>
      <c r="AI349" s="108" t="str">
        <f>PKG!AJ361</f>
        <v/>
      </c>
      <c r="AJ349" s="108">
        <f>PKG!AK361</f>
        <v>0</v>
      </c>
      <c r="AK349" s="108">
        <f>PKG!AL361</f>
        <v>0</v>
      </c>
      <c r="AL349" s="108">
        <f>PKG!AM361</f>
        <v>0</v>
      </c>
      <c r="AM349" s="108">
        <f>PKG!AN361</f>
        <v>0</v>
      </c>
      <c r="AN349" s="108">
        <f>PKG!AO361</f>
        <v>0</v>
      </c>
      <c r="AO349" s="108">
        <f>PKG!AP361</f>
        <v>0</v>
      </c>
      <c r="AP349" s="108">
        <f>PKG!AQ361</f>
        <v>0</v>
      </c>
      <c r="AQ349" s="108">
        <f>PKG!AR361</f>
        <v>0</v>
      </c>
      <c r="AR349" s="108">
        <f>PKG!AS361</f>
        <v>0</v>
      </c>
      <c r="AS349" s="108">
        <f>PKG!AT361</f>
        <v>0</v>
      </c>
      <c r="AT349" s="108">
        <f>PKG!AU361</f>
        <v>0</v>
      </c>
      <c r="AU349" s="108">
        <f>PKG!AV361</f>
        <v>0</v>
      </c>
      <c r="AV349" s="108">
        <f>PKG!AW361</f>
        <v>0</v>
      </c>
      <c r="AW349" s="108">
        <f>PKG!AX361</f>
        <v>0</v>
      </c>
    </row>
    <row r="350" spans="1:49" x14ac:dyDescent="0.25">
      <c r="A350" s="108">
        <f>PKG!B362</f>
        <v>349</v>
      </c>
      <c r="B350" s="108">
        <f>PKG!C362</f>
        <v>0</v>
      </c>
      <c r="C350" s="108">
        <f>PKG!D362</f>
        <v>0</v>
      </c>
      <c r="D350" s="108">
        <f>PKG!E362</f>
        <v>0</v>
      </c>
      <c r="E350" s="108" t="str">
        <f>PKG!F362</f>
        <v/>
      </c>
      <c r="F350" s="108" t="str">
        <f>PKG!G362</f>
        <v/>
      </c>
      <c r="G350" s="108">
        <f>PKG!H362</f>
        <v>0</v>
      </c>
      <c r="H350" s="108" t="str">
        <f>PKG!I362</f>
        <v/>
      </c>
      <c r="I350" s="108" t="str">
        <f>PKG!J362</f>
        <v/>
      </c>
      <c r="J350" s="108" t="str">
        <f>PKG!K362</f>
        <v/>
      </c>
      <c r="K350" s="108" t="str">
        <f>PKG!L362</f>
        <v/>
      </c>
      <c r="L350" s="108">
        <f>PKG!M362</f>
        <v>0</v>
      </c>
      <c r="M350" s="108">
        <f>PKG!N362</f>
        <v>0</v>
      </c>
      <c r="N350" s="108">
        <f>PKG!O362</f>
        <v>0</v>
      </c>
      <c r="O350" s="108">
        <f>PKG!P362</f>
        <v>0</v>
      </c>
      <c r="P350" s="108">
        <f>PKG!Q362</f>
        <v>0</v>
      </c>
      <c r="Q350" s="108">
        <f>PKG!R362</f>
        <v>0</v>
      </c>
      <c r="R350" s="108">
        <f>PKG!S362</f>
        <v>0</v>
      </c>
      <c r="S350" s="108">
        <f>PKG!T362</f>
        <v>0</v>
      </c>
      <c r="T350" s="108">
        <f>PKG!U362</f>
        <v>0</v>
      </c>
      <c r="U350" s="108">
        <f>PKG!V362</f>
        <v>0</v>
      </c>
      <c r="V350" s="108">
        <f>PKG!W362</f>
        <v>0</v>
      </c>
      <c r="W350" s="108">
        <f>PKG!X362</f>
        <v>0</v>
      </c>
      <c r="X350" s="108">
        <f>PKG!Y362</f>
        <v>0</v>
      </c>
      <c r="Y350" s="108">
        <f>PKG!Z362</f>
        <v>0</v>
      </c>
      <c r="Z350" s="108">
        <f>PKG!AA362</f>
        <v>0</v>
      </c>
      <c r="AA350" s="108">
        <f>PKG!AB362</f>
        <v>0</v>
      </c>
      <c r="AB350" s="108">
        <f>PKG!AC362</f>
        <v>0</v>
      </c>
      <c r="AC350" s="108">
        <f>PKG!AD362</f>
        <v>0</v>
      </c>
      <c r="AD350" s="108">
        <f>PKG!AE362</f>
        <v>0</v>
      </c>
      <c r="AE350" s="108">
        <f>PKG!AF362</f>
        <v>0</v>
      </c>
      <c r="AF350" s="108" t="str">
        <f>PKG!AG362</f>
        <v/>
      </c>
      <c r="AG350" s="108" t="str">
        <f>PKG!AH362</f>
        <v/>
      </c>
      <c r="AH350" s="108" t="str">
        <f>PKG!AI362</f>
        <v/>
      </c>
      <c r="AI350" s="108" t="str">
        <f>PKG!AJ362</f>
        <v/>
      </c>
      <c r="AJ350" s="108">
        <f>PKG!AK362</f>
        <v>0</v>
      </c>
      <c r="AK350" s="108">
        <f>PKG!AL362</f>
        <v>0</v>
      </c>
      <c r="AL350" s="108">
        <f>PKG!AM362</f>
        <v>0</v>
      </c>
      <c r="AM350" s="108">
        <f>PKG!AN362</f>
        <v>0</v>
      </c>
      <c r="AN350" s="108">
        <f>PKG!AO362</f>
        <v>0</v>
      </c>
      <c r="AO350" s="108">
        <f>PKG!AP362</f>
        <v>0</v>
      </c>
      <c r="AP350" s="108">
        <f>PKG!AQ362</f>
        <v>0</v>
      </c>
      <c r="AQ350" s="108">
        <f>PKG!AR362</f>
        <v>0</v>
      </c>
      <c r="AR350" s="108">
        <f>PKG!AS362</f>
        <v>0</v>
      </c>
      <c r="AS350" s="108">
        <f>PKG!AT362</f>
        <v>0</v>
      </c>
      <c r="AT350" s="108">
        <f>PKG!AU362</f>
        <v>0</v>
      </c>
      <c r="AU350" s="108">
        <f>PKG!AV362</f>
        <v>0</v>
      </c>
      <c r="AV350" s="108">
        <f>PKG!AW362</f>
        <v>0</v>
      </c>
      <c r="AW350" s="108">
        <f>PKG!AX362</f>
        <v>0</v>
      </c>
    </row>
    <row r="351" spans="1:49" x14ac:dyDescent="0.25">
      <c r="A351" s="108">
        <f>PKG!B363</f>
        <v>350</v>
      </c>
      <c r="B351" s="108">
        <f>PKG!C363</f>
        <v>0</v>
      </c>
      <c r="C351" s="108">
        <f>PKG!D363</f>
        <v>0</v>
      </c>
      <c r="D351" s="108">
        <f>PKG!E363</f>
        <v>0</v>
      </c>
      <c r="E351" s="108" t="str">
        <f>PKG!F363</f>
        <v/>
      </c>
      <c r="F351" s="108" t="str">
        <f>PKG!G363</f>
        <v/>
      </c>
      <c r="G351" s="108">
        <f>PKG!H363</f>
        <v>0</v>
      </c>
      <c r="H351" s="108" t="str">
        <f>PKG!I363</f>
        <v/>
      </c>
      <c r="I351" s="108" t="str">
        <f>PKG!J363</f>
        <v/>
      </c>
      <c r="J351" s="108" t="str">
        <f>PKG!K363</f>
        <v/>
      </c>
      <c r="K351" s="108" t="str">
        <f>PKG!L363</f>
        <v/>
      </c>
      <c r="L351" s="108">
        <f>PKG!M363</f>
        <v>0</v>
      </c>
      <c r="M351" s="108">
        <f>PKG!N363</f>
        <v>0</v>
      </c>
      <c r="N351" s="108">
        <f>PKG!O363</f>
        <v>0</v>
      </c>
      <c r="O351" s="108">
        <f>PKG!P363</f>
        <v>0</v>
      </c>
      <c r="P351" s="108">
        <f>PKG!Q363</f>
        <v>0</v>
      </c>
      <c r="Q351" s="108">
        <f>PKG!R363</f>
        <v>0</v>
      </c>
      <c r="R351" s="108">
        <f>PKG!S363</f>
        <v>0</v>
      </c>
      <c r="S351" s="108">
        <f>PKG!T363</f>
        <v>0</v>
      </c>
      <c r="T351" s="108">
        <f>PKG!U363</f>
        <v>0</v>
      </c>
      <c r="U351" s="108">
        <f>PKG!V363</f>
        <v>0</v>
      </c>
      <c r="V351" s="108">
        <f>PKG!W363</f>
        <v>0</v>
      </c>
      <c r="W351" s="108">
        <f>PKG!X363</f>
        <v>0</v>
      </c>
      <c r="X351" s="108">
        <f>PKG!Y363</f>
        <v>0</v>
      </c>
      <c r="Y351" s="108">
        <f>PKG!Z363</f>
        <v>0</v>
      </c>
      <c r="Z351" s="108">
        <f>PKG!AA363</f>
        <v>0</v>
      </c>
      <c r="AA351" s="108">
        <f>PKG!AB363</f>
        <v>0</v>
      </c>
      <c r="AB351" s="108">
        <f>PKG!AC363</f>
        <v>0</v>
      </c>
      <c r="AC351" s="108">
        <f>PKG!AD363</f>
        <v>0</v>
      </c>
      <c r="AD351" s="108">
        <f>PKG!AE363</f>
        <v>0</v>
      </c>
      <c r="AE351" s="108">
        <f>PKG!AF363</f>
        <v>0</v>
      </c>
      <c r="AF351" s="108" t="str">
        <f>PKG!AG363</f>
        <v/>
      </c>
      <c r="AG351" s="108" t="str">
        <f>PKG!AH363</f>
        <v/>
      </c>
      <c r="AH351" s="108" t="str">
        <f>PKG!AI363</f>
        <v/>
      </c>
      <c r="AI351" s="108" t="str">
        <f>PKG!AJ363</f>
        <v/>
      </c>
      <c r="AJ351" s="108">
        <f>PKG!AK363</f>
        <v>0</v>
      </c>
      <c r="AK351" s="108">
        <f>PKG!AL363</f>
        <v>0</v>
      </c>
      <c r="AL351" s="108">
        <f>PKG!AM363</f>
        <v>0</v>
      </c>
      <c r="AM351" s="108">
        <f>PKG!AN363</f>
        <v>0</v>
      </c>
      <c r="AN351" s="108">
        <f>PKG!AO363</f>
        <v>0</v>
      </c>
      <c r="AO351" s="108">
        <f>PKG!AP363</f>
        <v>0</v>
      </c>
      <c r="AP351" s="108">
        <f>PKG!AQ363</f>
        <v>0</v>
      </c>
      <c r="AQ351" s="108">
        <f>PKG!AR363</f>
        <v>0</v>
      </c>
      <c r="AR351" s="108">
        <f>PKG!AS363</f>
        <v>0</v>
      </c>
      <c r="AS351" s="108">
        <f>PKG!AT363</f>
        <v>0</v>
      </c>
      <c r="AT351" s="108">
        <f>PKG!AU363</f>
        <v>0</v>
      </c>
      <c r="AU351" s="108">
        <f>PKG!AV363</f>
        <v>0</v>
      </c>
      <c r="AV351" s="108">
        <f>PKG!AW363</f>
        <v>0</v>
      </c>
      <c r="AW351" s="108">
        <f>PKG!AX363</f>
        <v>0</v>
      </c>
    </row>
    <row r="352" spans="1:49" x14ac:dyDescent="0.25">
      <c r="A352" s="108">
        <f>PKG!B364</f>
        <v>351</v>
      </c>
      <c r="B352" s="108">
        <f>PKG!C364</f>
        <v>0</v>
      </c>
      <c r="C352" s="108">
        <f>PKG!D364</f>
        <v>0</v>
      </c>
      <c r="D352" s="108">
        <f>PKG!E364</f>
        <v>0</v>
      </c>
      <c r="E352" s="108" t="str">
        <f>PKG!F364</f>
        <v/>
      </c>
      <c r="F352" s="108" t="str">
        <f>PKG!G364</f>
        <v/>
      </c>
      <c r="G352" s="108">
        <f>PKG!H364</f>
        <v>0</v>
      </c>
      <c r="H352" s="108" t="str">
        <f>PKG!I364</f>
        <v/>
      </c>
      <c r="I352" s="108" t="str">
        <f>PKG!J364</f>
        <v/>
      </c>
      <c r="J352" s="108" t="str">
        <f>PKG!K364</f>
        <v/>
      </c>
      <c r="K352" s="108" t="str">
        <f>PKG!L364</f>
        <v/>
      </c>
      <c r="L352" s="108">
        <f>PKG!M364</f>
        <v>0</v>
      </c>
      <c r="M352" s="108">
        <f>PKG!N364</f>
        <v>0</v>
      </c>
      <c r="N352" s="108">
        <f>PKG!O364</f>
        <v>0</v>
      </c>
      <c r="O352" s="108">
        <f>PKG!P364</f>
        <v>0</v>
      </c>
      <c r="P352" s="108">
        <f>PKG!Q364</f>
        <v>0</v>
      </c>
      <c r="Q352" s="108">
        <f>PKG!R364</f>
        <v>0</v>
      </c>
      <c r="R352" s="108">
        <f>PKG!S364</f>
        <v>0</v>
      </c>
      <c r="S352" s="108">
        <f>PKG!T364</f>
        <v>0</v>
      </c>
      <c r="T352" s="108">
        <f>PKG!U364</f>
        <v>0</v>
      </c>
      <c r="U352" s="108">
        <f>PKG!V364</f>
        <v>0</v>
      </c>
      <c r="V352" s="108">
        <f>PKG!W364</f>
        <v>0</v>
      </c>
      <c r="W352" s="108">
        <f>PKG!X364</f>
        <v>0</v>
      </c>
      <c r="X352" s="108">
        <f>PKG!Y364</f>
        <v>0</v>
      </c>
      <c r="Y352" s="108">
        <f>PKG!Z364</f>
        <v>0</v>
      </c>
      <c r="Z352" s="108">
        <f>PKG!AA364</f>
        <v>0</v>
      </c>
      <c r="AA352" s="108">
        <f>PKG!AB364</f>
        <v>0</v>
      </c>
      <c r="AB352" s="108">
        <f>PKG!AC364</f>
        <v>0</v>
      </c>
      <c r="AC352" s="108">
        <f>PKG!AD364</f>
        <v>0</v>
      </c>
      <c r="AD352" s="108">
        <f>PKG!AE364</f>
        <v>0</v>
      </c>
      <c r="AE352" s="108">
        <f>PKG!AF364</f>
        <v>0</v>
      </c>
      <c r="AF352" s="108" t="str">
        <f>PKG!AG364</f>
        <v/>
      </c>
      <c r="AG352" s="108" t="str">
        <f>PKG!AH364</f>
        <v/>
      </c>
      <c r="AH352" s="108" t="str">
        <f>PKG!AI364</f>
        <v/>
      </c>
      <c r="AI352" s="108" t="str">
        <f>PKG!AJ364</f>
        <v/>
      </c>
      <c r="AJ352" s="108">
        <f>PKG!AK364</f>
        <v>0</v>
      </c>
      <c r="AK352" s="108">
        <f>PKG!AL364</f>
        <v>0</v>
      </c>
      <c r="AL352" s="108">
        <f>PKG!AM364</f>
        <v>0</v>
      </c>
      <c r="AM352" s="108">
        <f>PKG!AN364</f>
        <v>0</v>
      </c>
      <c r="AN352" s="108">
        <f>PKG!AO364</f>
        <v>0</v>
      </c>
      <c r="AO352" s="108">
        <f>PKG!AP364</f>
        <v>0</v>
      </c>
      <c r="AP352" s="108">
        <f>PKG!AQ364</f>
        <v>0</v>
      </c>
      <c r="AQ352" s="108">
        <f>PKG!AR364</f>
        <v>0</v>
      </c>
      <c r="AR352" s="108">
        <f>PKG!AS364</f>
        <v>0</v>
      </c>
      <c r="AS352" s="108">
        <f>PKG!AT364</f>
        <v>0</v>
      </c>
      <c r="AT352" s="108">
        <f>PKG!AU364</f>
        <v>0</v>
      </c>
      <c r="AU352" s="108">
        <f>PKG!AV364</f>
        <v>0</v>
      </c>
      <c r="AV352" s="108">
        <f>PKG!AW364</f>
        <v>0</v>
      </c>
      <c r="AW352" s="108">
        <f>PKG!AX364</f>
        <v>0</v>
      </c>
    </row>
    <row r="353" spans="1:49" x14ac:dyDescent="0.25">
      <c r="A353" s="108">
        <f>PKG!B365</f>
        <v>352</v>
      </c>
      <c r="B353" s="108">
        <f>PKG!C365</f>
        <v>0</v>
      </c>
      <c r="C353" s="108">
        <f>PKG!D365</f>
        <v>0</v>
      </c>
      <c r="D353" s="108">
        <f>PKG!E365</f>
        <v>0</v>
      </c>
      <c r="E353" s="108" t="str">
        <f>PKG!F365</f>
        <v/>
      </c>
      <c r="F353" s="108" t="str">
        <f>PKG!G365</f>
        <v/>
      </c>
      <c r="G353" s="108">
        <f>PKG!H365</f>
        <v>0</v>
      </c>
      <c r="H353" s="108" t="str">
        <f>PKG!I365</f>
        <v/>
      </c>
      <c r="I353" s="108" t="str">
        <f>PKG!J365</f>
        <v/>
      </c>
      <c r="J353" s="108" t="str">
        <f>PKG!K365</f>
        <v/>
      </c>
      <c r="K353" s="108" t="str">
        <f>PKG!L365</f>
        <v/>
      </c>
      <c r="L353" s="108">
        <f>PKG!M365</f>
        <v>0</v>
      </c>
      <c r="M353" s="108">
        <f>PKG!N365</f>
        <v>0</v>
      </c>
      <c r="N353" s="108">
        <f>PKG!O365</f>
        <v>0</v>
      </c>
      <c r="O353" s="108">
        <f>PKG!P365</f>
        <v>0</v>
      </c>
      <c r="P353" s="108">
        <f>PKG!Q365</f>
        <v>0</v>
      </c>
      <c r="Q353" s="108">
        <f>PKG!R365</f>
        <v>0</v>
      </c>
      <c r="R353" s="108">
        <f>PKG!S365</f>
        <v>0</v>
      </c>
      <c r="S353" s="108">
        <f>PKG!T365</f>
        <v>0</v>
      </c>
      <c r="T353" s="108">
        <f>PKG!U365</f>
        <v>0</v>
      </c>
      <c r="U353" s="108">
        <f>PKG!V365</f>
        <v>0</v>
      </c>
      <c r="V353" s="108">
        <f>PKG!W365</f>
        <v>0</v>
      </c>
      <c r="W353" s="108">
        <f>PKG!X365</f>
        <v>0</v>
      </c>
      <c r="X353" s="108">
        <f>PKG!Y365</f>
        <v>0</v>
      </c>
      <c r="Y353" s="108">
        <f>PKG!Z365</f>
        <v>0</v>
      </c>
      <c r="Z353" s="108">
        <f>PKG!AA365</f>
        <v>0</v>
      </c>
      <c r="AA353" s="108">
        <f>PKG!AB365</f>
        <v>0</v>
      </c>
      <c r="AB353" s="108">
        <f>PKG!AC365</f>
        <v>0</v>
      </c>
      <c r="AC353" s="108">
        <f>PKG!AD365</f>
        <v>0</v>
      </c>
      <c r="AD353" s="108">
        <f>PKG!AE365</f>
        <v>0</v>
      </c>
      <c r="AE353" s="108">
        <f>PKG!AF365</f>
        <v>0</v>
      </c>
      <c r="AF353" s="108" t="str">
        <f>PKG!AG365</f>
        <v/>
      </c>
      <c r="AG353" s="108" t="str">
        <f>PKG!AH365</f>
        <v/>
      </c>
      <c r="AH353" s="108" t="str">
        <f>PKG!AI365</f>
        <v/>
      </c>
      <c r="AI353" s="108" t="str">
        <f>PKG!AJ365</f>
        <v/>
      </c>
      <c r="AJ353" s="108">
        <f>PKG!AK365</f>
        <v>0</v>
      </c>
      <c r="AK353" s="108">
        <f>PKG!AL365</f>
        <v>0</v>
      </c>
      <c r="AL353" s="108">
        <f>PKG!AM365</f>
        <v>0</v>
      </c>
      <c r="AM353" s="108">
        <f>PKG!AN365</f>
        <v>0</v>
      </c>
      <c r="AN353" s="108">
        <f>PKG!AO365</f>
        <v>0</v>
      </c>
      <c r="AO353" s="108">
        <f>PKG!AP365</f>
        <v>0</v>
      </c>
      <c r="AP353" s="108">
        <f>PKG!AQ365</f>
        <v>0</v>
      </c>
      <c r="AQ353" s="108">
        <f>PKG!AR365</f>
        <v>0</v>
      </c>
      <c r="AR353" s="108">
        <f>PKG!AS365</f>
        <v>0</v>
      </c>
      <c r="AS353" s="108">
        <f>PKG!AT365</f>
        <v>0</v>
      </c>
      <c r="AT353" s="108">
        <f>PKG!AU365</f>
        <v>0</v>
      </c>
      <c r="AU353" s="108">
        <f>PKG!AV365</f>
        <v>0</v>
      </c>
      <c r="AV353" s="108">
        <f>PKG!AW365</f>
        <v>0</v>
      </c>
      <c r="AW353" s="108">
        <f>PKG!AX365</f>
        <v>0</v>
      </c>
    </row>
    <row r="354" spans="1:49" x14ac:dyDescent="0.25">
      <c r="A354" s="108">
        <f>PKG!B366</f>
        <v>353</v>
      </c>
      <c r="B354" s="108">
        <f>PKG!C366</f>
        <v>0</v>
      </c>
      <c r="C354" s="108">
        <f>PKG!D366</f>
        <v>0</v>
      </c>
      <c r="D354" s="108">
        <f>PKG!E366</f>
        <v>0</v>
      </c>
      <c r="E354" s="108" t="str">
        <f>PKG!F366</f>
        <v/>
      </c>
      <c r="F354" s="108" t="str">
        <f>PKG!G366</f>
        <v/>
      </c>
      <c r="G354" s="108">
        <f>PKG!H366</f>
        <v>0</v>
      </c>
      <c r="H354" s="108" t="str">
        <f>PKG!I366</f>
        <v/>
      </c>
      <c r="I354" s="108" t="str">
        <f>PKG!J366</f>
        <v/>
      </c>
      <c r="J354" s="108" t="str">
        <f>PKG!K366</f>
        <v/>
      </c>
      <c r="K354" s="108" t="str">
        <f>PKG!L366</f>
        <v/>
      </c>
      <c r="L354" s="108">
        <f>PKG!M366</f>
        <v>0</v>
      </c>
      <c r="M354" s="108">
        <f>PKG!N366</f>
        <v>0</v>
      </c>
      <c r="N354" s="108">
        <f>PKG!O366</f>
        <v>0</v>
      </c>
      <c r="O354" s="108">
        <f>PKG!P366</f>
        <v>0</v>
      </c>
      <c r="P354" s="108">
        <f>PKG!Q366</f>
        <v>0</v>
      </c>
      <c r="Q354" s="108">
        <f>PKG!R366</f>
        <v>0</v>
      </c>
      <c r="R354" s="108">
        <f>PKG!S366</f>
        <v>0</v>
      </c>
      <c r="S354" s="108">
        <f>PKG!T366</f>
        <v>0</v>
      </c>
      <c r="T354" s="108">
        <f>PKG!U366</f>
        <v>0</v>
      </c>
      <c r="U354" s="108">
        <f>PKG!V366</f>
        <v>0</v>
      </c>
      <c r="V354" s="108">
        <f>PKG!W366</f>
        <v>0</v>
      </c>
      <c r="W354" s="108">
        <f>PKG!X366</f>
        <v>0</v>
      </c>
      <c r="X354" s="108">
        <f>PKG!Y366</f>
        <v>0</v>
      </c>
      <c r="Y354" s="108">
        <f>PKG!Z366</f>
        <v>0</v>
      </c>
      <c r="Z354" s="108">
        <f>PKG!AA366</f>
        <v>0</v>
      </c>
      <c r="AA354" s="108">
        <f>PKG!AB366</f>
        <v>0</v>
      </c>
      <c r="AB354" s="108">
        <f>PKG!AC366</f>
        <v>0</v>
      </c>
      <c r="AC354" s="108">
        <f>PKG!AD366</f>
        <v>0</v>
      </c>
      <c r="AD354" s="108">
        <f>PKG!AE366</f>
        <v>0</v>
      </c>
      <c r="AE354" s="108">
        <f>PKG!AF366</f>
        <v>0</v>
      </c>
      <c r="AF354" s="108" t="str">
        <f>PKG!AG366</f>
        <v/>
      </c>
      <c r="AG354" s="108" t="str">
        <f>PKG!AH366</f>
        <v/>
      </c>
      <c r="AH354" s="108" t="str">
        <f>PKG!AI366</f>
        <v/>
      </c>
      <c r="AI354" s="108" t="str">
        <f>PKG!AJ366</f>
        <v/>
      </c>
      <c r="AJ354" s="108">
        <f>PKG!AK366</f>
        <v>0</v>
      </c>
      <c r="AK354" s="108">
        <f>PKG!AL366</f>
        <v>0</v>
      </c>
      <c r="AL354" s="108">
        <f>PKG!AM366</f>
        <v>0</v>
      </c>
      <c r="AM354" s="108">
        <f>PKG!AN366</f>
        <v>0</v>
      </c>
      <c r="AN354" s="108">
        <f>PKG!AO366</f>
        <v>0</v>
      </c>
      <c r="AO354" s="108">
        <f>PKG!AP366</f>
        <v>0</v>
      </c>
      <c r="AP354" s="108">
        <f>PKG!AQ366</f>
        <v>0</v>
      </c>
      <c r="AQ354" s="108">
        <f>PKG!AR366</f>
        <v>0</v>
      </c>
      <c r="AR354" s="108">
        <f>PKG!AS366</f>
        <v>0</v>
      </c>
      <c r="AS354" s="108">
        <f>PKG!AT366</f>
        <v>0</v>
      </c>
      <c r="AT354" s="108">
        <f>PKG!AU366</f>
        <v>0</v>
      </c>
      <c r="AU354" s="108">
        <f>PKG!AV366</f>
        <v>0</v>
      </c>
      <c r="AV354" s="108">
        <f>PKG!AW366</f>
        <v>0</v>
      </c>
      <c r="AW354" s="108">
        <f>PKG!AX366</f>
        <v>0</v>
      </c>
    </row>
    <row r="355" spans="1:49" x14ac:dyDescent="0.25">
      <c r="A355" s="108">
        <f>PKG!B367</f>
        <v>354</v>
      </c>
      <c r="B355" s="108">
        <f>PKG!C367</f>
        <v>0</v>
      </c>
      <c r="C355" s="108">
        <f>PKG!D367</f>
        <v>0</v>
      </c>
      <c r="D355" s="108">
        <f>PKG!E367</f>
        <v>0</v>
      </c>
      <c r="E355" s="108" t="str">
        <f>PKG!F367</f>
        <v/>
      </c>
      <c r="F355" s="108" t="str">
        <f>PKG!G367</f>
        <v/>
      </c>
      <c r="G355" s="108">
        <f>PKG!H367</f>
        <v>0</v>
      </c>
      <c r="H355" s="108" t="str">
        <f>PKG!I367</f>
        <v/>
      </c>
      <c r="I355" s="108" t="str">
        <f>PKG!J367</f>
        <v/>
      </c>
      <c r="J355" s="108" t="str">
        <f>PKG!K367</f>
        <v/>
      </c>
      <c r="K355" s="108" t="str">
        <f>PKG!L367</f>
        <v/>
      </c>
      <c r="L355" s="108">
        <f>PKG!M367</f>
        <v>0</v>
      </c>
      <c r="M355" s="108">
        <f>PKG!N367</f>
        <v>0</v>
      </c>
      <c r="N355" s="108">
        <f>PKG!O367</f>
        <v>0</v>
      </c>
      <c r="O355" s="108">
        <f>PKG!P367</f>
        <v>0</v>
      </c>
      <c r="P355" s="108">
        <f>PKG!Q367</f>
        <v>0</v>
      </c>
      <c r="Q355" s="108">
        <f>PKG!R367</f>
        <v>0</v>
      </c>
      <c r="R355" s="108">
        <f>PKG!S367</f>
        <v>0</v>
      </c>
      <c r="S355" s="108">
        <f>PKG!T367</f>
        <v>0</v>
      </c>
      <c r="T355" s="108">
        <f>PKG!U367</f>
        <v>0</v>
      </c>
      <c r="U355" s="108">
        <f>PKG!V367</f>
        <v>0</v>
      </c>
      <c r="V355" s="108">
        <f>PKG!W367</f>
        <v>0</v>
      </c>
      <c r="W355" s="108">
        <f>PKG!X367</f>
        <v>0</v>
      </c>
      <c r="X355" s="108">
        <f>PKG!Y367</f>
        <v>0</v>
      </c>
      <c r="Y355" s="108">
        <f>PKG!Z367</f>
        <v>0</v>
      </c>
      <c r="Z355" s="108">
        <f>PKG!AA367</f>
        <v>0</v>
      </c>
      <c r="AA355" s="108">
        <f>PKG!AB367</f>
        <v>0</v>
      </c>
      <c r="AB355" s="108">
        <f>PKG!AC367</f>
        <v>0</v>
      </c>
      <c r="AC355" s="108">
        <f>PKG!AD367</f>
        <v>0</v>
      </c>
      <c r="AD355" s="108">
        <f>PKG!AE367</f>
        <v>0</v>
      </c>
      <c r="AE355" s="108">
        <f>PKG!AF367</f>
        <v>0</v>
      </c>
      <c r="AF355" s="108" t="str">
        <f>PKG!AG367</f>
        <v/>
      </c>
      <c r="AG355" s="108" t="str">
        <f>PKG!AH367</f>
        <v/>
      </c>
      <c r="AH355" s="108" t="str">
        <f>PKG!AI367</f>
        <v/>
      </c>
      <c r="AI355" s="108" t="str">
        <f>PKG!AJ367</f>
        <v/>
      </c>
      <c r="AJ355" s="108">
        <f>PKG!AK367</f>
        <v>0</v>
      </c>
      <c r="AK355" s="108">
        <f>PKG!AL367</f>
        <v>0</v>
      </c>
      <c r="AL355" s="108">
        <f>PKG!AM367</f>
        <v>0</v>
      </c>
      <c r="AM355" s="108">
        <f>PKG!AN367</f>
        <v>0</v>
      </c>
      <c r="AN355" s="108">
        <f>PKG!AO367</f>
        <v>0</v>
      </c>
      <c r="AO355" s="108">
        <f>PKG!AP367</f>
        <v>0</v>
      </c>
      <c r="AP355" s="108">
        <f>PKG!AQ367</f>
        <v>0</v>
      </c>
      <c r="AQ355" s="108">
        <f>PKG!AR367</f>
        <v>0</v>
      </c>
      <c r="AR355" s="108">
        <f>PKG!AS367</f>
        <v>0</v>
      </c>
      <c r="AS355" s="108">
        <f>PKG!AT367</f>
        <v>0</v>
      </c>
      <c r="AT355" s="108">
        <f>PKG!AU367</f>
        <v>0</v>
      </c>
      <c r="AU355" s="108">
        <f>PKG!AV367</f>
        <v>0</v>
      </c>
      <c r="AV355" s="108">
        <f>PKG!AW367</f>
        <v>0</v>
      </c>
      <c r="AW355" s="108">
        <f>PKG!AX367</f>
        <v>0</v>
      </c>
    </row>
    <row r="356" spans="1:49" x14ac:dyDescent="0.25">
      <c r="A356" s="108">
        <f>PKG!B368</f>
        <v>355</v>
      </c>
      <c r="B356" s="108">
        <f>PKG!C368</f>
        <v>0</v>
      </c>
      <c r="C356" s="108">
        <f>PKG!D368</f>
        <v>0</v>
      </c>
      <c r="D356" s="108">
        <f>PKG!E368</f>
        <v>0</v>
      </c>
      <c r="E356" s="108" t="str">
        <f>PKG!F368</f>
        <v/>
      </c>
      <c r="F356" s="108" t="str">
        <f>PKG!G368</f>
        <v/>
      </c>
      <c r="G356" s="108">
        <f>PKG!H368</f>
        <v>0</v>
      </c>
      <c r="H356" s="108" t="str">
        <f>PKG!I368</f>
        <v/>
      </c>
      <c r="I356" s="108" t="str">
        <f>PKG!J368</f>
        <v/>
      </c>
      <c r="J356" s="108" t="str">
        <f>PKG!K368</f>
        <v/>
      </c>
      <c r="K356" s="108" t="str">
        <f>PKG!L368</f>
        <v/>
      </c>
      <c r="L356" s="108">
        <f>PKG!M368</f>
        <v>0</v>
      </c>
      <c r="M356" s="108">
        <f>PKG!N368</f>
        <v>0</v>
      </c>
      <c r="N356" s="108">
        <f>PKG!O368</f>
        <v>0</v>
      </c>
      <c r="O356" s="108">
        <f>PKG!P368</f>
        <v>0</v>
      </c>
      <c r="P356" s="108">
        <f>PKG!Q368</f>
        <v>0</v>
      </c>
      <c r="Q356" s="108">
        <f>PKG!R368</f>
        <v>0</v>
      </c>
      <c r="R356" s="108">
        <f>PKG!S368</f>
        <v>0</v>
      </c>
      <c r="S356" s="108">
        <f>PKG!T368</f>
        <v>0</v>
      </c>
      <c r="T356" s="108">
        <f>PKG!U368</f>
        <v>0</v>
      </c>
      <c r="U356" s="108">
        <f>PKG!V368</f>
        <v>0</v>
      </c>
      <c r="V356" s="108">
        <f>PKG!W368</f>
        <v>0</v>
      </c>
      <c r="W356" s="108">
        <f>PKG!X368</f>
        <v>0</v>
      </c>
      <c r="X356" s="108">
        <f>PKG!Y368</f>
        <v>0</v>
      </c>
      <c r="Y356" s="108">
        <f>PKG!Z368</f>
        <v>0</v>
      </c>
      <c r="Z356" s="108">
        <f>PKG!AA368</f>
        <v>0</v>
      </c>
      <c r="AA356" s="108">
        <f>PKG!AB368</f>
        <v>0</v>
      </c>
      <c r="AB356" s="108">
        <f>PKG!AC368</f>
        <v>0</v>
      </c>
      <c r="AC356" s="108">
        <f>PKG!AD368</f>
        <v>0</v>
      </c>
      <c r="AD356" s="108">
        <f>PKG!AE368</f>
        <v>0</v>
      </c>
      <c r="AE356" s="108">
        <f>PKG!AF368</f>
        <v>0</v>
      </c>
      <c r="AF356" s="108" t="str">
        <f>PKG!AG368</f>
        <v/>
      </c>
      <c r="AG356" s="108" t="str">
        <f>PKG!AH368</f>
        <v/>
      </c>
      <c r="AH356" s="108" t="str">
        <f>PKG!AI368</f>
        <v/>
      </c>
      <c r="AI356" s="108" t="str">
        <f>PKG!AJ368</f>
        <v/>
      </c>
      <c r="AJ356" s="108">
        <f>PKG!AK368</f>
        <v>0</v>
      </c>
      <c r="AK356" s="108">
        <f>PKG!AL368</f>
        <v>0</v>
      </c>
      <c r="AL356" s="108">
        <f>PKG!AM368</f>
        <v>0</v>
      </c>
      <c r="AM356" s="108">
        <f>PKG!AN368</f>
        <v>0</v>
      </c>
      <c r="AN356" s="108">
        <f>PKG!AO368</f>
        <v>0</v>
      </c>
      <c r="AO356" s="108">
        <f>PKG!AP368</f>
        <v>0</v>
      </c>
      <c r="AP356" s="108">
        <f>PKG!AQ368</f>
        <v>0</v>
      </c>
      <c r="AQ356" s="108">
        <f>PKG!AR368</f>
        <v>0</v>
      </c>
      <c r="AR356" s="108">
        <f>PKG!AS368</f>
        <v>0</v>
      </c>
      <c r="AS356" s="108">
        <f>PKG!AT368</f>
        <v>0</v>
      </c>
      <c r="AT356" s="108">
        <f>PKG!AU368</f>
        <v>0</v>
      </c>
      <c r="AU356" s="108">
        <f>PKG!AV368</f>
        <v>0</v>
      </c>
      <c r="AV356" s="108">
        <f>PKG!AW368</f>
        <v>0</v>
      </c>
      <c r="AW356" s="108">
        <f>PKG!AX368</f>
        <v>0</v>
      </c>
    </row>
    <row r="357" spans="1:49" x14ac:dyDescent="0.25">
      <c r="A357" s="108">
        <f>PKG!B369</f>
        <v>356</v>
      </c>
      <c r="B357" s="108">
        <f>PKG!C369</f>
        <v>0</v>
      </c>
      <c r="C357" s="108">
        <f>PKG!D369</f>
        <v>0</v>
      </c>
      <c r="D357" s="108">
        <f>PKG!E369</f>
        <v>0</v>
      </c>
      <c r="E357" s="108" t="str">
        <f>PKG!F369</f>
        <v/>
      </c>
      <c r="F357" s="108" t="str">
        <f>PKG!G369</f>
        <v/>
      </c>
      <c r="G357" s="108">
        <f>PKG!H369</f>
        <v>0</v>
      </c>
      <c r="H357" s="108" t="str">
        <f>PKG!I369</f>
        <v/>
      </c>
      <c r="I357" s="108" t="str">
        <f>PKG!J369</f>
        <v/>
      </c>
      <c r="J357" s="108" t="str">
        <f>PKG!K369</f>
        <v/>
      </c>
      <c r="K357" s="108" t="str">
        <f>PKG!L369</f>
        <v/>
      </c>
      <c r="L357" s="108">
        <f>PKG!M369</f>
        <v>0</v>
      </c>
      <c r="M357" s="108">
        <f>PKG!N369</f>
        <v>0</v>
      </c>
      <c r="N357" s="108">
        <f>PKG!O369</f>
        <v>0</v>
      </c>
      <c r="O357" s="108">
        <f>PKG!P369</f>
        <v>0</v>
      </c>
      <c r="P357" s="108">
        <f>PKG!Q369</f>
        <v>0</v>
      </c>
      <c r="Q357" s="108">
        <f>PKG!R369</f>
        <v>0</v>
      </c>
      <c r="R357" s="108">
        <f>PKG!S369</f>
        <v>0</v>
      </c>
      <c r="S357" s="108">
        <f>PKG!T369</f>
        <v>0</v>
      </c>
      <c r="T357" s="108">
        <f>PKG!U369</f>
        <v>0</v>
      </c>
      <c r="U357" s="108">
        <f>PKG!V369</f>
        <v>0</v>
      </c>
      <c r="V357" s="108">
        <f>PKG!W369</f>
        <v>0</v>
      </c>
      <c r="W357" s="108">
        <f>PKG!X369</f>
        <v>0</v>
      </c>
      <c r="X357" s="108">
        <f>PKG!Y369</f>
        <v>0</v>
      </c>
      <c r="Y357" s="108">
        <f>PKG!Z369</f>
        <v>0</v>
      </c>
      <c r="Z357" s="108">
        <f>PKG!AA369</f>
        <v>0</v>
      </c>
      <c r="AA357" s="108">
        <f>PKG!AB369</f>
        <v>0</v>
      </c>
      <c r="AB357" s="108">
        <f>PKG!AC369</f>
        <v>0</v>
      </c>
      <c r="AC357" s="108">
        <f>PKG!AD369</f>
        <v>0</v>
      </c>
      <c r="AD357" s="108">
        <f>PKG!AE369</f>
        <v>0</v>
      </c>
      <c r="AE357" s="108">
        <f>PKG!AF369</f>
        <v>0</v>
      </c>
      <c r="AF357" s="108" t="str">
        <f>PKG!AG369</f>
        <v/>
      </c>
      <c r="AG357" s="108" t="str">
        <f>PKG!AH369</f>
        <v/>
      </c>
      <c r="AH357" s="108" t="str">
        <f>PKG!AI369</f>
        <v/>
      </c>
      <c r="AI357" s="108" t="str">
        <f>PKG!AJ369</f>
        <v/>
      </c>
      <c r="AJ357" s="108">
        <f>PKG!AK369</f>
        <v>0</v>
      </c>
      <c r="AK357" s="108">
        <f>PKG!AL369</f>
        <v>0</v>
      </c>
      <c r="AL357" s="108">
        <f>PKG!AM369</f>
        <v>0</v>
      </c>
      <c r="AM357" s="108">
        <f>PKG!AN369</f>
        <v>0</v>
      </c>
      <c r="AN357" s="108">
        <f>PKG!AO369</f>
        <v>0</v>
      </c>
      <c r="AO357" s="108">
        <f>PKG!AP369</f>
        <v>0</v>
      </c>
      <c r="AP357" s="108">
        <f>PKG!AQ369</f>
        <v>0</v>
      </c>
      <c r="AQ357" s="108">
        <f>PKG!AR369</f>
        <v>0</v>
      </c>
      <c r="AR357" s="108">
        <f>PKG!AS369</f>
        <v>0</v>
      </c>
      <c r="AS357" s="108">
        <f>PKG!AT369</f>
        <v>0</v>
      </c>
      <c r="AT357" s="108">
        <f>PKG!AU369</f>
        <v>0</v>
      </c>
      <c r="AU357" s="108">
        <f>PKG!AV369</f>
        <v>0</v>
      </c>
      <c r="AV357" s="108">
        <f>PKG!AW369</f>
        <v>0</v>
      </c>
      <c r="AW357" s="108">
        <f>PKG!AX369</f>
        <v>0</v>
      </c>
    </row>
    <row r="358" spans="1:49" x14ac:dyDescent="0.25">
      <c r="A358" s="108">
        <f>PKG!B370</f>
        <v>357</v>
      </c>
      <c r="B358" s="108">
        <f>PKG!C370</f>
        <v>0</v>
      </c>
      <c r="C358" s="108">
        <f>PKG!D370</f>
        <v>0</v>
      </c>
      <c r="D358" s="108">
        <f>PKG!E370</f>
        <v>0</v>
      </c>
      <c r="E358" s="108" t="str">
        <f>PKG!F370</f>
        <v/>
      </c>
      <c r="F358" s="108" t="str">
        <f>PKG!G370</f>
        <v/>
      </c>
      <c r="G358" s="108">
        <f>PKG!H370</f>
        <v>0</v>
      </c>
      <c r="H358" s="108" t="str">
        <f>PKG!I370</f>
        <v/>
      </c>
      <c r="I358" s="108" t="str">
        <f>PKG!J370</f>
        <v/>
      </c>
      <c r="J358" s="108" t="str">
        <f>PKG!K370</f>
        <v/>
      </c>
      <c r="K358" s="108" t="str">
        <f>PKG!L370</f>
        <v/>
      </c>
      <c r="L358" s="108">
        <f>PKG!M370</f>
        <v>0</v>
      </c>
      <c r="M358" s="108">
        <f>PKG!N370</f>
        <v>0</v>
      </c>
      <c r="N358" s="108">
        <f>PKG!O370</f>
        <v>0</v>
      </c>
      <c r="O358" s="108">
        <f>PKG!P370</f>
        <v>0</v>
      </c>
      <c r="P358" s="108">
        <f>PKG!Q370</f>
        <v>0</v>
      </c>
      <c r="Q358" s="108">
        <f>PKG!R370</f>
        <v>0</v>
      </c>
      <c r="R358" s="108">
        <f>PKG!S370</f>
        <v>0</v>
      </c>
      <c r="S358" s="108">
        <f>PKG!T370</f>
        <v>0</v>
      </c>
      <c r="T358" s="108">
        <f>PKG!U370</f>
        <v>0</v>
      </c>
      <c r="U358" s="108">
        <f>PKG!V370</f>
        <v>0</v>
      </c>
      <c r="V358" s="108">
        <f>PKG!W370</f>
        <v>0</v>
      </c>
      <c r="W358" s="108">
        <f>PKG!X370</f>
        <v>0</v>
      </c>
      <c r="X358" s="108">
        <f>PKG!Y370</f>
        <v>0</v>
      </c>
      <c r="Y358" s="108">
        <f>PKG!Z370</f>
        <v>0</v>
      </c>
      <c r="Z358" s="108">
        <f>PKG!AA370</f>
        <v>0</v>
      </c>
      <c r="AA358" s="108">
        <f>PKG!AB370</f>
        <v>0</v>
      </c>
      <c r="AB358" s="108">
        <f>PKG!AC370</f>
        <v>0</v>
      </c>
      <c r="AC358" s="108">
        <f>PKG!AD370</f>
        <v>0</v>
      </c>
      <c r="AD358" s="108">
        <f>PKG!AE370</f>
        <v>0</v>
      </c>
      <c r="AE358" s="108">
        <f>PKG!AF370</f>
        <v>0</v>
      </c>
      <c r="AF358" s="108" t="str">
        <f>PKG!AG370</f>
        <v/>
      </c>
      <c r="AG358" s="108" t="str">
        <f>PKG!AH370</f>
        <v/>
      </c>
      <c r="AH358" s="108" t="str">
        <f>PKG!AI370</f>
        <v/>
      </c>
      <c r="AI358" s="108" t="str">
        <f>PKG!AJ370</f>
        <v/>
      </c>
      <c r="AJ358" s="108">
        <f>PKG!AK370</f>
        <v>0</v>
      </c>
      <c r="AK358" s="108">
        <f>PKG!AL370</f>
        <v>0</v>
      </c>
      <c r="AL358" s="108">
        <f>PKG!AM370</f>
        <v>0</v>
      </c>
      <c r="AM358" s="108">
        <f>PKG!AN370</f>
        <v>0</v>
      </c>
      <c r="AN358" s="108">
        <f>PKG!AO370</f>
        <v>0</v>
      </c>
      <c r="AO358" s="108">
        <f>PKG!AP370</f>
        <v>0</v>
      </c>
      <c r="AP358" s="108">
        <f>PKG!AQ370</f>
        <v>0</v>
      </c>
      <c r="AQ358" s="108">
        <f>PKG!AR370</f>
        <v>0</v>
      </c>
      <c r="AR358" s="108">
        <f>PKG!AS370</f>
        <v>0</v>
      </c>
      <c r="AS358" s="108">
        <f>PKG!AT370</f>
        <v>0</v>
      </c>
      <c r="AT358" s="108">
        <f>PKG!AU370</f>
        <v>0</v>
      </c>
      <c r="AU358" s="108">
        <f>PKG!AV370</f>
        <v>0</v>
      </c>
      <c r="AV358" s="108">
        <f>PKG!AW370</f>
        <v>0</v>
      </c>
      <c r="AW358" s="108">
        <f>PKG!AX370</f>
        <v>0</v>
      </c>
    </row>
    <row r="359" spans="1:49" x14ac:dyDescent="0.25">
      <c r="A359" s="108">
        <f>PKG!B371</f>
        <v>358</v>
      </c>
      <c r="B359" s="108">
        <f>PKG!C371</f>
        <v>0</v>
      </c>
      <c r="C359" s="108">
        <f>PKG!D371</f>
        <v>0</v>
      </c>
      <c r="D359" s="108">
        <f>PKG!E371</f>
        <v>0</v>
      </c>
      <c r="E359" s="108" t="str">
        <f>PKG!F371</f>
        <v/>
      </c>
      <c r="F359" s="108" t="str">
        <f>PKG!G371</f>
        <v/>
      </c>
      <c r="G359" s="108">
        <f>PKG!H371</f>
        <v>0</v>
      </c>
      <c r="H359" s="108" t="str">
        <f>PKG!I371</f>
        <v/>
      </c>
      <c r="I359" s="108" t="str">
        <f>PKG!J371</f>
        <v/>
      </c>
      <c r="J359" s="108" t="str">
        <f>PKG!K371</f>
        <v/>
      </c>
      <c r="K359" s="108" t="str">
        <f>PKG!L371</f>
        <v/>
      </c>
      <c r="L359" s="108">
        <f>PKG!M371</f>
        <v>0</v>
      </c>
      <c r="M359" s="108">
        <f>PKG!N371</f>
        <v>0</v>
      </c>
      <c r="N359" s="108">
        <f>PKG!O371</f>
        <v>0</v>
      </c>
      <c r="O359" s="108">
        <f>PKG!P371</f>
        <v>0</v>
      </c>
      <c r="P359" s="108">
        <f>PKG!Q371</f>
        <v>0</v>
      </c>
      <c r="Q359" s="108">
        <f>PKG!R371</f>
        <v>0</v>
      </c>
      <c r="R359" s="108">
        <f>PKG!S371</f>
        <v>0</v>
      </c>
      <c r="S359" s="108">
        <f>PKG!T371</f>
        <v>0</v>
      </c>
      <c r="T359" s="108">
        <f>PKG!U371</f>
        <v>0</v>
      </c>
      <c r="U359" s="108">
        <f>PKG!V371</f>
        <v>0</v>
      </c>
      <c r="V359" s="108">
        <f>PKG!W371</f>
        <v>0</v>
      </c>
      <c r="W359" s="108">
        <f>PKG!X371</f>
        <v>0</v>
      </c>
      <c r="X359" s="108">
        <f>PKG!Y371</f>
        <v>0</v>
      </c>
      <c r="Y359" s="108">
        <f>PKG!Z371</f>
        <v>0</v>
      </c>
      <c r="Z359" s="108">
        <f>PKG!AA371</f>
        <v>0</v>
      </c>
      <c r="AA359" s="108">
        <f>PKG!AB371</f>
        <v>0</v>
      </c>
      <c r="AB359" s="108">
        <f>PKG!AC371</f>
        <v>0</v>
      </c>
      <c r="AC359" s="108">
        <f>PKG!AD371</f>
        <v>0</v>
      </c>
      <c r="AD359" s="108">
        <f>PKG!AE371</f>
        <v>0</v>
      </c>
      <c r="AE359" s="108">
        <f>PKG!AF371</f>
        <v>0</v>
      </c>
      <c r="AF359" s="108" t="str">
        <f>PKG!AG371</f>
        <v/>
      </c>
      <c r="AG359" s="108" t="str">
        <f>PKG!AH371</f>
        <v/>
      </c>
      <c r="AH359" s="108" t="str">
        <f>PKG!AI371</f>
        <v/>
      </c>
      <c r="AI359" s="108" t="str">
        <f>PKG!AJ371</f>
        <v/>
      </c>
      <c r="AJ359" s="108">
        <f>PKG!AK371</f>
        <v>0</v>
      </c>
      <c r="AK359" s="108">
        <f>PKG!AL371</f>
        <v>0</v>
      </c>
      <c r="AL359" s="108">
        <f>PKG!AM371</f>
        <v>0</v>
      </c>
      <c r="AM359" s="108">
        <f>PKG!AN371</f>
        <v>0</v>
      </c>
      <c r="AN359" s="108">
        <f>PKG!AO371</f>
        <v>0</v>
      </c>
      <c r="AO359" s="108">
        <f>PKG!AP371</f>
        <v>0</v>
      </c>
      <c r="AP359" s="108">
        <f>PKG!AQ371</f>
        <v>0</v>
      </c>
      <c r="AQ359" s="108">
        <f>PKG!AR371</f>
        <v>0</v>
      </c>
      <c r="AR359" s="108">
        <f>PKG!AS371</f>
        <v>0</v>
      </c>
      <c r="AS359" s="108">
        <f>PKG!AT371</f>
        <v>0</v>
      </c>
      <c r="AT359" s="108">
        <f>PKG!AU371</f>
        <v>0</v>
      </c>
      <c r="AU359" s="108">
        <f>PKG!AV371</f>
        <v>0</v>
      </c>
      <c r="AV359" s="108">
        <f>PKG!AW371</f>
        <v>0</v>
      </c>
      <c r="AW359" s="108">
        <f>PKG!AX371</f>
        <v>0</v>
      </c>
    </row>
    <row r="360" spans="1:49" x14ac:dyDescent="0.25">
      <c r="A360" s="108">
        <f>PKG!B372</f>
        <v>359</v>
      </c>
      <c r="B360" s="108">
        <f>PKG!C372</f>
        <v>0</v>
      </c>
      <c r="C360" s="108">
        <f>PKG!D372</f>
        <v>0</v>
      </c>
      <c r="D360" s="108">
        <f>PKG!E372</f>
        <v>0</v>
      </c>
      <c r="E360" s="108" t="str">
        <f>PKG!F372</f>
        <v/>
      </c>
      <c r="F360" s="108" t="str">
        <f>PKG!G372</f>
        <v/>
      </c>
      <c r="G360" s="108">
        <f>PKG!H372</f>
        <v>0</v>
      </c>
      <c r="H360" s="108" t="str">
        <f>PKG!I372</f>
        <v/>
      </c>
      <c r="I360" s="108" t="str">
        <f>PKG!J372</f>
        <v/>
      </c>
      <c r="J360" s="108" t="str">
        <f>PKG!K372</f>
        <v/>
      </c>
      <c r="K360" s="108" t="str">
        <f>PKG!L372</f>
        <v/>
      </c>
      <c r="L360" s="108">
        <f>PKG!M372</f>
        <v>0</v>
      </c>
      <c r="M360" s="108">
        <f>PKG!N372</f>
        <v>0</v>
      </c>
      <c r="N360" s="108">
        <f>PKG!O372</f>
        <v>0</v>
      </c>
      <c r="O360" s="108">
        <f>PKG!P372</f>
        <v>0</v>
      </c>
      <c r="P360" s="108">
        <f>PKG!Q372</f>
        <v>0</v>
      </c>
      <c r="Q360" s="108">
        <f>PKG!R372</f>
        <v>0</v>
      </c>
      <c r="R360" s="108">
        <f>PKG!S372</f>
        <v>0</v>
      </c>
      <c r="S360" s="108">
        <f>PKG!T372</f>
        <v>0</v>
      </c>
      <c r="T360" s="108">
        <f>PKG!U372</f>
        <v>0</v>
      </c>
      <c r="U360" s="108">
        <f>PKG!V372</f>
        <v>0</v>
      </c>
      <c r="V360" s="108">
        <f>PKG!W372</f>
        <v>0</v>
      </c>
      <c r="W360" s="108">
        <f>PKG!X372</f>
        <v>0</v>
      </c>
      <c r="X360" s="108">
        <f>PKG!Y372</f>
        <v>0</v>
      </c>
      <c r="Y360" s="108">
        <f>PKG!Z372</f>
        <v>0</v>
      </c>
      <c r="Z360" s="108">
        <f>PKG!AA372</f>
        <v>0</v>
      </c>
      <c r="AA360" s="108">
        <f>PKG!AB372</f>
        <v>0</v>
      </c>
      <c r="AB360" s="108">
        <f>PKG!AC372</f>
        <v>0</v>
      </c>
      <c r="AC360" s="108">
        <f>PKG!AD372</f>
        <v>0</v>
      </c>
      <c r="AD360" s="108">
        <f>PKG!AE372</f>
        <v>0</v>
      </c>
      <c r="AE360" s="108">
        <f>PKG!AF372</f>
        <v>0</v>
      </c>
      <c r="AF360" s="108" t="str">
        <f>PKG!AG372</f>
        <v/>
      </c>
      <c r="AG360" s="108" t="str">
        <f>PKG!AH372</f>
        <v/>
      </c>
      <c r="AH360" s="108" t="str">
        <f>PKG!AI372</f>
        <v/>
      </c>
      <c r="AI360" s="108" t="str">
        <f>PKG!AJ372</f>
        <v/>
      </c>
      <c r="AJ360" s="108">
        <f>PKG!AK372</f>
        <v>0</v>
      </c>
      <c r="AK360" s="108">
        <f>PKG!AL372</f>
        <v>0</v>
      </c>
      <c r="AL360" s="108">
        <f>PKG!AM372</f>
        <v>0</v>
      </c>
      <c r="AM360" s="108">
        <f>PKG!AN372</f>
        <v>0</v>
      </c>
      <c r="AN360" s="108">
        <f>PKG!AO372</f>
        <v>0</v>
      </c>
      <c r="AO360" s="108">
        <f>PKG!AP372</f>
        <v>0</v>
      </c>
      <c r="AP360" s="108">
        <f>PKG!AQ372</f>
        <v>0</v>
      </c>
      <c r="AQ360" s="108">
        <f>PKG!AR372</f>
        <v>0</v>
      </c>
      <c r="AR360" s="108">
        <f>PKG!AS372</f>
        <v>0</v>
      </c>
      <c r="AS360" s="108">
        <f>PKG!AT372</f>
        <v>0</v>
      </c>
      <c r="AT360" s="108">
        <f>PKG!AU372</f>
        <v>0</v>
      </c>
      <c r="AU360" s="108">
        <f>PKG!AV372</f>
        <v>0</v>
      </c>
      <c r="AV360" s="108">
        <f>PKG!AW372</f>
        <v>0</v>
      </c>
      <c r="AW360" s="108">
        <f>PKG!AX372</f>
        <v>0</v>
      </c>
    </row>
    <row r="361" spans="1:49" x14ac:dyDescent="0.25">
      <c r="A361" s="108">
        <f>PKG!B373</f>
        <v>360</v>
      </c>
      <c r="B361" s="108">
        <f>PKG!C373</f>
        <v>0</v>
      </c>
      <c r="C361" s="108">
        <f>PKG!D373</f>
        <v>0</v>
      </c>
      <c r="D361" s="108">
        <f>PKG!E373</f>
        <v>0</v>
      </c>
      <c r="E361" s="108" t="str">
        <f>PKG!F373</f>
        <v/>
      </c>
      <c r="F361" s="108" t="str">
        <f>PKG!G373</f>
        <v/>
      </c>
      <c r="G361" s="108">
        <f>PKG!H373</f>
        <v>0</v>
      </c>
      <c r="H361" s="108" t="str">
        <f>PKG!I373</f>
        <v/>
      </c>
      <c r="I361" s="108" t="str">
        <f>PKG!J373</f>
        <v/>
      </c>
      <c r="J361" s="108" t="str">
        <f>PKG!K373</f>
        <v/>
      </c>
      <c r="K361" s="108" t="str">
        <f>PKG!L373</f>
        <v/>
      </c>
      <c r="L361" s="108">
        <f>PKG!M373</f>
        <v>0</v>
      </c>
      <c r="M361" s="108">
        <f>PKG!N373</f>
        <v>0</v>
      </c>
      <c r="N361" s="108">
        <f>PKG!O373</f>
        <v>0</v>
      </c>
      <c r="O361" s="108">
        <f>PKG!P373</f>
        <v>0</v>
      </c>
      <c r="P361" s="108">
        <f>PKG!Q373</f>
        <v>0</v>
      </c>
      <c r="Q361" s="108">
        <f>PKG!R373</f>
        <v>0</v>
      </c>
      <c r="R361" s="108">
        <f>PKG!S373</f>
        <v>0</v>
      </c>
      <c r="S361" s="108">
        <f>PKG!T373</f>
        <v>0</v>
      </c>
      <c r="T361" s="108">
        <f>PKG!U373</f>
        <v>0</v>
      </c>
      <c r="U361" s="108">
        <f>PKG!V373</f>
        <v>0</v>
      </c>
      <c r="V361" s="108">
        <f>PKG!W373</f>
        <v>0</v>
      </c>
      <c r="W361" s="108">
        <f>PKG!X373</f>
        <v>0</v>
      </c>
      <c r="X361" s="108">
        <f>PKG!Y373</f>
        <v>0</v>
      </c>
      <c r="Y361" s="108">
        <f>PKG!Z373</f>
        <v>0</v>
      </c>
      <c r="Z361" s="108">
        <f>PKG!AA373</f>
        <v>0</v>
      </c>
      <c r="AA361" s="108">
        <f>PKG!AB373</f>
        <v>0</v>
      </c>
      <c r="AB361" s="108">
        <f>PKG!AC373</f>
        <v>0</v>
      </c>
      <c r="AC361" s="108">
        <f>PKG!AD373</f>
        <v>0</v>
      </c>
      <c r="AD361" s="108">
        <f>PKG!AE373</f>
        <v>0</v>
      </c>
      <c r="AE361" s="108">
        <f>PKG!AF373</f>
        <v>0</v>
      </c>
      <c r="AF361" s="108" t="str">
        <f>PKG!AG373</f>
        <v/>
      </c>
      <c r="AG361" s="108" t="str">
        <f>PKG!AH373</f>
        <v/>
      </c>
      <c r="AH361" s="108" t="str">
        <f>PKG!AI373</f>
        <v/>
      </c>
      <c r="AI361" s="108" t="str">
        <f>PKG!AJ373</f>
        <v/>
      </c>
      <c r="AJ361" s="108">
        <f>PKG!AK373</f>
        <v>0</v>
      </c>
      <c r="AK361" s="108">
        <f>PKG!AL373</f>
        <v>0</v>
      </c>
      <c r="AL361" s="108">
        <f>PKG!AM373</f>
        <v>0</v>
      </c>
      <c r="AM361" s="108">
        <f>PKG!AN373</f>
        <v>0</v>
      </c>
      <c r="AN361" s="108">
        <f>PKG!AO373</f>
        <v>0</v>
      </c>
      <c r="AO361" s="108">
        <f>PKG!AP373</f>
        <v>0</v>
      </c>
      <c r="AP361" s="108">
        <f>PKG!AQ373</f>
        <v>0</v>
      </c>
      <c r="AQ361" s="108">
        <f>PKG!AR373</f>
        <v>0</v>
      </c>
      <c r="AR361" s="108">
        <f>PKG!AS373</f>
        <v>0</v>
      </c>
      <c r="AS361" s="108">
        <f>PKG!AT373</f>
        <v>0</v>
      </c>
      <c r="AT361" s="108">
        <f>PKG!AU373</f>
        <v>0</v>
      </c>
      <c r="AU361" s="108">
        <f>PKG!AV373</f>
        <v>0</v>
      </c>
      <c r="AV361" s="108">
        <f>PKG!AW373</f>
        <v>0</v>
      </c>
      <c r="AW361" s="108">
        <f>PKG!AX373</f>
        <v>0</v>
      </c>
    </row>
    <row r="362" spans="1:49" x14ac:dyDescent="0.25">
      <c r="A362" s="108">
        <f>PKG!B374</f>
        <v>361</v>
      </c>
      <c r="B362" s="108">
        <f>PKG!C374</f>
        <v>0</v>
      </c>
      <c r="C362" s="108">
        <f>PKG!D374</f>
        <v>0</v>
      </c>
      <c r="D362" s="108">
        <f>PKG!E374</f>
        <v>0</v>
      </c>
      <c r="E362" s="108" t="str">
        <f>PKG!F374</f>
        <v/>
      </c>
      <c r="F362" s="108" t="str">
        <f>PKG!G374</f>
        <v/>
      </c>
      <c r="G362" s="108">
        <f>PKG!H374</f>
        <v>0</v>
      </c>
      <c r="H362" s="108" t="str">
        <f>PKG!I374</f>
        <v/>
      </c>
      <c r="I362" s="108" t="str">
        <f>PKG!J374</f>
        <v/>
      </c>
      <c r="J362" s="108" t="str">
        <f>PKG!K374</f>
        <v/>
      </c>
      <c r="K362" s="108" t="str">
        <f>PKG!L374</f>
        <v/>
      </c>
      <c r="L362" s="108">
        <f>PKG!M374</f>
        <v>0</v>
      </c>
      <c r="M362" s="108">
        <f>PKG!N374</f>
        <v>0</v>
      </c>
      <c r="N362" s="108">
        <f>PKG!O374</f>
        <v>0</v>
      </c>
      <c r="O362" s="108">
        <f>PKG!P374</f>
        <v>0</v>
      </c>
      <c r="P362" s="108">
        <f>PKG!Q374</f>
        <v>0</v>
      </c>
      <c r="Q362" s="108">
        <f>PKG!R374</f>
        <v>0</v>
      </c>
      <c r="R362" s="108">
        <f>PKG!S374</f>
        <v>0</v>
      </c>
      <c r="S362" s="108">
        <f>PKG!T374</f>
        <v>0</v>
      </c>
      <c r="T362" s="108">
        <f>PKG!U374</f>
        <v>0</v>
      </c>
      <c r="U362" s="108">
        <f>PKG!V374</f>
        <v>0</v>
      </c>
      <c r="V362" s="108">
        <f>PKG!W374</f>
        <v>0</v>
      </c>
      <c r="W362" s="108">
        <f>PKG!X374</f>
        <v>0</v>
      </c>
      <c r="X362" s="108">
        <f>PKG!Y374</f>
        <v>0</v>
      </c>
      <c r="Y362" s="108">
        <f>PKG!Z374</f>
        <v>0</v>
      </c>
      <c r="Z362" s="108">
        <f>PKG!AA374</f>
        <v>0</v>
      </c>
      <c r="AA362" s="108">
        <f>PKG!AB374</f>
        <v>0</v>
      </c>
      <c r="AB362" s="108">
        <f>PKG!AC374</f>
        <v>0</v>
      </c>
      <c r="AC362" s="108">
        <f>PKG!AD374</f>
        <v>0</v>
      </c>
      <c r="AD362" s="108">
        <f>PKG!AE374</f>
        <v>0</v>
      </c>
      <c r="AE362" s="108">
        <f>PKG!AF374</f>
        <v>0</v>
      </c>
      <c r="AF362" s="108" t="str">
        <f>PKG!AG374</f>
        <v/>
      </c>
      <c r="AG362" s="108" t="str">
        <f>PKG!AH374</f>
        <v/>
      </c>
      <c r="AH362" s="108" t="str">
        <f>PKG!AI374</f>
        <v/>
      </c>
      <c r="AI362" s="108" t="str">
        <f>PKG!AJ374</f>
        <v/>
      </c>
      <c r="AJ362" s="108">
        <f>PKG!AK374</f>
        <v>0</v>
      </c>
      <c r="AK362" s="108">
        <f>PKG!AL374</f>
        <v>0</v>
      </c>
      <c r="AL362" s="108">
        <f>PKG!AM374</f>
        <v>0</v>
      </c>
      <c r="AM362" s="108">
        <f>PKG!AN374</f>
        <v>0</v>
      </c>
      <c r="AN362" s="108">
        <f>PKG!AO374</f>
        <v>0</v>
      </c>
      <c r="AO362" s="108">
        <f>PKG!AP374</f>
        <v>0</v>
      </c>
      <c r="AP362" s="108">
        <f>PKG!AQ374</f>
        <v>0</v>
      </c>
      <c r="AQ362" s="108">
        <f>PKG!AR374</f>
        <v>0</v>
      </c>
      <c r="AR362" s="108">
        <f>PKG!AS374</f>
        <v>0</v>
      </c>
      <c r="AS362" s="108">
        <f>PKG!AT374</f>
        <v>0</v>
      </c>
      <c r="AT362" s="108">
        <f>PKG!AU374</f>
        <v>0</v>
      </c>
      <c r="AU362" s="108">
        <f>PKG!AV374</f>
        <v>0</v>
      </c>
      <c r="AV362" s="108">
        <f>PKG!AW374</f>
        <v>0</v>
      </c>
      <c r="AW362" s="108">
        <f>PKG!AX374</f>
        <v>0</v>
      </c>
    </row>
    <row r="363" spans="1:49" x14ac:dyDescent="0.25">
      <c r="A363" s="108">
        <f>PKG!B375</f>
        <v>362</v>
      </c>
      <c r="B363" s="108">
        <f>PKG!C375</f>
        <v>0</v>
      </c>
      <c r="C363" s="108">
        <f>PKG!D375</f>
        <v>0</v>
      </c>
      <c r="D363" s="108">
        <f>PKG!E375</f>
        <v>0</v>
      </c>
      <c r="E363" s="108" t="str">
        <f>PKG!F375</f>
        <v/>
      </c>
      <c r="F363" s="108" t="str">
        <f>PKG!G375</f>
        <v/>
      </c>
      <c r="G363" s="108">
        <f>PKG!H375</f>
        <v>0</v>
      </c>
      <c r="H363" s="108" t="str">
        <f>PKG!I375</f>
        <v/>
      </c>
      <c r="I363" s="108" t="str">
        <f>PKG!J375</f>
        <v/>
      </c>
      <c r="J363" s="108" t="str">
        <f>PKG!K375</f>
        <v/>
      </c>
      <c r="K363" s="108" t="str">
        <f>PKG!L375</f>
        <v/>
      </c>
      <c r="L363" s="108">
        <f>PKG!M375</f>
        <v>0</v>
      </c>
      <c r="M363" s="108">
        <f>PKG!N375</f>
        <v>0</v>
      </c>
      <c r="N363" s="108">
        <f>PKG!O375</f>
        <v>0</v>
      </c>
      <c r="O363" s="108">
        <f>PKG!P375</f>
        <v>0</v>
      </c>
      <c r="P363" s="108">
        <f>PKG!Q375</f>
        <v>0</v>
      </c>
      <c r="Q363" s="108">
        <f>PKG!R375</f>
        <v>0</v>
      </c>
      <c r="R363" s="108">
        <f>PKG!S375</f>
        <v>0</v>
      </c>
      <c r="S363" s="108">
        <f>PKG!T375</f>
        <v>0</v>
      </c>
      <c r="T363" s="108">
        <f>PKG!U375</f>
        <v>0</v>
      </c>
      <c r="U363" s="108">
        <f>PKG!V375</f>
        <v>0</v>
      </c>
      <c r="V363" s="108">
        <f>PKG!W375</f>
        <v>0</v>
      </c>
      <c r="W363" s="108">
        <f>PKG!X375</f>
        <v>0</v>
      </c>
      <c r="X363" s="108">
        <f>PKG!Y375</f>
        <v>0</v>
      </c>
      <c r="Y363" s="108">
        <f>PKG!Z375</f>
        <v>0</v>
      </c>
      <c r="Z363" s="108">
        <f>PKG!AA375</f>
        <v>0</v>
      </c>
      <c r="AA363" s="108">
        <f>PKG!AB375</f>
        <v>0</v>
      </c>
      <c r="AB363" s="108">
        <f>PKG!AC375</f>
        <v>0</v>
      </c>
      <c r="AC363" s="108">
        <f>PKG!AD375</f>
        <v>0</v>
      </c>
      <c r="AD363" s="108">
        <f>PKG!AE375</f>
        <v>0</v>
      </c>
      <c r="AE363" s="108">
        <f>PKG!AF375</f>
        <v>0</v>
      </c>
      <c r="AF363" s="108" t="str">
        <f>PKG!AG375</f>
        <v/>
      </c>
      <c r="AG363" s="108" t="str">
        <f>PKG!AH375</f>
        <v/>
      </c>
      <c r="AH363" s="108" t="str">
        <f>PKG!AI375</f>
        <v/>
      </c>
      <c r="AI363" s="108" t="str">
        <f>PKG!AJ375</f>
        <v/>
      </c>
      <c r="AJ363" s="108">
        <f>PKG!AK375</f>
        <v>0</v>
      </c>
      <c r="AK363" s="108">
        <f>PKG!AL375</f>
        <v>0</v>
      </c>
      <c r="AL363" s="108">
        <f>PKG!AM375</f>
        <v>0</v>
      </c>
      <c r="AM363" s="108">
        <f>PKG!AN375</f>
        <v>0</v>
      </c>
      <c r="AN363" s="108">
        <f>PKG!AO375</f>
        <v>0</v>
      </c>
      <c r="AO363" s="108">
        <f>PKG!AP375</f>
        <v>0</v>
      </c>
      <c r="AP363" s="108">
        <f>PKG!AQ375</f>
        <v>0</v>
      </c>
      <c r="AQ363" s="108">
        <f>PKG!AR375</f>
        <v>0</v>
      </c>
      <c r="AR363" s="108">
        <f>PKG!AS375</f>
        <v>0</v>
      </c>
      <c r="AS363" s="108">
        <f>PKG!AT375</f>
        <v>0</v>
      </c>
      <c r="AT363" s="108">
        <f>PKG!AU375</f>
        <v>0</v>
      </c>
      <c r="AU363" s="108">
        <f>PKG!AV375</f>
        <v>0</v>
      </c>
      <c r="AV363" s="108">
        <f>PKG!AW375</f>
        <v>0</v>
      </c>
      <c r="AW363" s="108">
        <f>PKG!AX375</f>
        <v>0</v>
      </c>
    </row>
    <row r="364" spans="1:49" x14ac:dyDescent="0.25">
      <c r="A364" s="108">
        <f>PKG!B376</f>
        <v>363</v>
      </c>
      <c r="B364" s="108">
        <f>PKG!C376</f>
        <v>0</v>
      </c>
      <c r="C364" s="108">
        <f>PKG!D376</f>
        <v>0</v>
      </c>
      <c r="D364" s="108">
        <f>PKG!E376</f>
        <v>0</v>
      </c>
      <c r="E364" s="108" t="str">
        <f>PKG!F376</f>
        <v/>
      </c>
      <c r="F364" s="108" t="str">
        <f>PKG!G376</f>
        <v/>
      </c>
      <c r="G364" s="108">
        <f>PKG!H376</f>
        <v>0</v>
      </c>
      <c r="H364" s="108" t="str">
        <f>PKG!I376</f>
        <v/>
      </c>
      <c r="I364" s="108" t="str">
        <f>PKG!J376</f>
        <v/>
      </c>
      <c r="J364" s="108" t="str">
        <f>PKG!K376</f>
        <v/>
      </c>
      <c r="K364" s="108" t="str">
        <f>PKG!L376</f>
        <v/>
      </c>
      <c r="L364" s="108">
        <f>PKG!M376</f>
        <v>0</v>
      </c>
      <c r="M364" s="108">
        <f>PKG!N376</f>
        <v>0</v>
      </c>
      <c r="N364" s="108">
        <f>PKG!O376</f>
        <v>0</v>
      </c>
      <c r="O364" s="108">
        <f>PKG!P376</f>
        <v>0</v>
      </c>
      <c r="P364" s="108">
        <f>PKG!Q376</f>
        <v>0</v>
      </c>
      <c r="Q364" s="108">
        <f>PKG!R376</f>
        <v>0</v>
      </c>
      <c r="R364" s="108">
        <f>PKG!S376</f>
        <v>0</v>
      </c>
      <c r="S364" s="108">
        <f>PKG!T376</f>
        <v>0</v>
      </c>
      <c r="T364" s="108">
        <f>PKG!U376</f>
        <v>0</v>
      </c>
      <c r="U364" s="108">
        <f>PKG!V376</f>
        <v>0</v>
      </c>
      <c r="V364" s="108">
        <f>PKG!W376</f>
        <v>0</v>
      </c>
      <c r="W364" s="108">
        <f>PKG!X376</f>
        <v>0</v>
      </c>
      <c r="X364" s="108">
        <f>PKG!Y376</f>
        <v>0</v>
      </c>
      <c r="Y364" s="108">
        <f>PKG!Z376</f>
        <v>0</v>
      </c>
      <c r="Z364" s="108">
        <f>PKG!AA376</f>
        <v>0</v>
      </c>
      <c r="AA364" s="108">
        <f>PKG!AB376</f>
        <v>0</v>
      </c>
      <c r="AB364" s="108">
        <f>PKG!AC376</f>
        <v>0</v>
      </c>
      <c r="AC364" s="108">
        <f>PKG!AD376</f>
        <v>0</v>
      </c>
      <c r="AD364" s="108">
        <f>PKG!AE376</f>
        <v>0</v>
      </c>
      <c r="AE364" s="108">
        <f>PKG!AF376</f>
        <v>0</v>
      </c>
      <c r="AF364" s="108" t="str">
        <f>PKG!AG376</f>
        <v/>
      </c>
      <c r="AG364" s="108" t="str">
        <f>PKG!AH376</f>
        <v/>
      </c>
      <c r="AH364" s="108" t="str">
        <f>PKG!AI376</f>
        <v/>
      </c>
      <c r="AI364" s="108" t="str">
        <f>PKG!AJ376</f>
        <v/>
      </c>
      <c r="AJ364" s="108">
        <f>PKG!AK376</f>
        <v>0</v>
      </c>
      <c r="AK364" s="108">
        <f>PKG!AL376</f>
        <v>0</v>
      </c>
      <c r="AL364" s="108">
        <f>PKG!AM376</f>
        <v>0</v>
      </c>
      <c r="AM364" s="108">
        <f>PKG!AN376</f>
        <v>0</v>
      </c>
      <c r="AN364" s="108">
        <f>PKG!AO376</f>
        <v>0</v>
      </c>
      <c r="AO364" s="108">
        <f>PKG!AP376</f>
        <v>0</v>
      </c>
      <c r="AP364" s="108">
        <f>PKG!AQ376</f>
        <v>0</v>
      </c>
      <c r="AQ364" s="108">
        <f>PKG!AR376</f>
        <v>0</v>
      </c>
      <c r="AR364" s="108">
        <f>PKG!AS376</f>
        <v>0</v>
      </c>
      <c r="AS364" s="108">
        <f>PKG!AT376</f>
        <v>0</v>
      </c>
      <c r="AT364" s="108">
        <f>PKG!AU376</f>
        <v>0</v>
      </c>
      <c r="AU364" s="108">
        <f>PKG!AV376</f>
        <v>0</v>
      </c>
      <c r="AV364" s="108">
        <f>PKG!AW376</f>
        <v>0</v>
      </c>
      <c r="AW364" s="108">
        <f>PKG!AX376</f>
        <v>0</v>
      </c>
    </row>
    <row r="365" spans="1:49" x14ac:dyDescent="0.25">
      <c r="A365" s="108">
        <f>PKG!B377</f>
        <v>364</v>
      </c>
      <c r="B365" s="108">
        <f>PKG!C377</f>
        <v>0</v>
      </c>
      <c r="C365" s="108">
        <f>PKG!D377</f>
        <v>0</v>
      </c>
      <c r="D365" s="108">
        <f>PKG!E377</f>
        <v>0</v>
      </c>
      <c r="E365" s="108" t="str">
        <f>PKG!F377</f>
        <v/>
      </c>
      <c r="F365" s="108" t="str">
        <f>PKG!G377</f>
        <v/>
      </c>
      <c r="G365" s="108">
        <f>PKG!H377</f>
        <v>0</v>
      </c>
      <c r="H365" s="108" t="str">
        <f>PKG!I377</f>
        <v/>
      </c>
      <c r="I365" s="108" t="str">
        <f>PKG!J377</f>
        <v/>
      </c>
      <c r="J365" s="108" t="str">
        <f>PKG!K377</f>
        <v/>
      </c>
      <c r="K365" s="108" t="str">
        <f>PKG!L377</f>
        <v/>
      </c>
      <c r="L365" s="108">
        <f>PKG!M377</f>
        <v>0</v>
      </c>
      <c r="M365" s="108">
        <f>PKG!N377</f>
        <v>0</v>
      </c>
      <c r="N365" s="108">
        <f>PKG!O377</f>
        <v>0</v>
      </c>
      <c r="O365" s="108">
        <f>PKG!P377</f>
        <v>0</v>
      </c>
      <c r="P365" s="108">
        <f>PKG!Q377</f>
        <v>0</v>
      </c>
      <c r="Q365" s="108">
        <f>PKG!R377</f>
        <v>0</v>
      </c>
      <c r="R365" s="108">
        <f>PKG!S377</f>
        <v>0</v>
      </c>
      <c r="S365" s="108">
        <f>PKG!T377</f>
        <v>0</v>
      </c>
      <c r="T365" s="108">
        <f>PKG!U377</f>
        <v>0</v>
      </c>
      <c r="U365" s="108">
        <f>PKG!V377</f>
        <v>0</v>
      </c>
      <c r="V365" s="108">
        <f>PKG!W377</f>
        <v>0</v>
      </c>
      <c r="W365" s="108">
        <f>PKG!X377</f>
        <v>0</v>
      </c>
      <c r="X365" s="108">
        <f>PKG!Y377</f>
        <v>0</v>
      </c>
      <c r="Y365" s="108">
        <f>PKG!Z377</f>
        <v>0</v>
      </c>
      <c r="Z365" s="108">
        <f>PKG!AA377</f>
        <v>0</v>
      </c>
      <c r="AA365" s="108">
        <f>PKG!AB377</f>
        <v>0</v>
      </c>
      <c r="AB365" s="108">
        <f>PKG!AC377</f>
        <v>0</v>
      </c>
      <c r="AC365" s="108">
        <f>PKG!AD377</f>
        <v>0</v>
      </c>
      <c r="AD365" s="108">
        <f>PKG!AE377</f>
        <v>0</v>
      </c>
      <c r="AE365" s="108">
        <f>PKG!AF377</f>
        <v>0</v>
      </c>
      <c r="AF365" s="108" t="str">
        <f>PKG!AG377</f>
        <v/>
      </c>
      <c r="AG365" s="108" t="str">
        <f>PKG!AH377</f>
        <v/>
      </c>
      <c r="AH365" s="108" t="str">
        <f>PKG!AI377</f>
        <v/>
      </c>
      <c r="AI365" s="108" t="str">
        <f>PKG!AJ377</f>
        <v/>
      </c>
      <c r="AJ365" s="108">
        <f>PKG!AK377</f>
        <v>0</v>
      </c>
      <c r="AK365" s="108">
        <f>PKG!AL377</f>
        <v>0</v>
      </c>
      <c r="AL365" s="108">
        <f>PKG!AM377</f>
        <v>0</v>
      </c>
      <c r="AM365" s="108">
        <f>PKG!AN377</f>
        <v>0</v>
      </c>
      <c r="AN365" s="108">
        <f>PKG!AO377</f>
        <v>0</v>
      </c>
      <c r="AO365" s="108">
        <f>PKG!AP377</f>
        <v>0</v>
      </c>
      <c r="AP365" s="108">
        <f>PKG!AQ377</f>
        <v>0</v>
      </c>
      <c r="AQ365" s="108">
        <f>PKG!AR377</f>
        <v>0</v>
      </c>
      <c r="AR365" s="108">
        <f>PKG!AS377</f>
        <v>0</v>
      </c>
      <c r="AS365" s="108">
        <f>PKG!AT377</f>
        <v>0</v>
      </c>
      <c r="AT365" s="108">
        <f>PKG!AU377</f>
        <v>0</v>
      </c>
      <c r="AU365" s="108">
        <f>PKG!AV377</f>
        <v>0</v>
      </c>
      <c r="AV365" s="108">
        <f>PKG!AW377</f>
        <v>0</v>
      </c>
      <c r="AW365" s="108">
        <f>PKG!AX377</f>
        <v>0</v>
      </c>
    </row>
    <row r="366" spans="1:49" x14ac:dyDescent="0.25">
      <c r="A366" s="108">
        <f>PKG!B378</f>
        <v>365</v>
      </c>
      <c r="B366" s="108">
        <f>PKG!C378</f>
        <v>0</v>
      </c>
      <c r="C366" s="108">
        <f>PKG!D378</f>
        <v>0</v>
      </c>
      <c r="D366" s="108">
        <f>PKG!E378</f>
        <v>0</v>
      </c>
      <c r="E366" s="108" t="str">
        <f>PKG!F378</f>
        <v/>
      </c>
      <c r="F366" s="108" t="str">
        <f>PKG!G378</f>
        <v/>
      </c>
      <c r="G366" s="108">
        <f>PKG!H378</f>
        <v>0</v>
      </c>
      <c r="H366" s="108" t="str">
        <f>PKG!I378</f>
        <v/>
      </c>
      <c r="I366" s="108" t="str">
        <f>PKG!J378</f>
        <v/>
      </c>
      <c r="J366" s="108" t="str">
        <f>PKG!K378</f>
        <v/>
      </c>
      <c r="K366" s="108" t="str">
        <f>PKG!L378</f>
        <v/>
      </c>
      <c r="L366" s="108">
        <f>PKG!M378</f>
        <v>0</v>
      </c>
      <c r="M366" s="108">
        <f>PKG!N378</f>
        <v>0</v>
      </c>
      <c r="N366" s="108">
        <f>PKG!O378</f>
        <v>0</v>
      </c>
      <c r="O366" s="108">
        <f>PKG!P378</f>
        <v>0</v>
      </c>
      <c r="P366" s="108">
        <f>PKG!Q378</f>
        <v>0</v>
      </c>
      <c r="Q366" s="108">
        <f>PKG!R378</f>
        <v>0</v>
      </c>
      <c r="R366" s="108">
        <f>PKG!S378</f>
        <v>0</v>
      </c>
      <c r="S366" s="108">
        <f>PKG!T378</f>
        <v>0</v>
      </c>
      <c r="T366" s="108">
        <f>PKG!U378</f>
        <v>0</v>
      </c>
      <c r="U366" s="108">
        <f>PKG!V378</f>
        <v>0</v>
      </c>
      <c r="V366" s="108">
        <f>PKG!W378</f>
        <v>0</v>
      </c>
      <c r="W366" s="108">
        <f>PKG!X378</f>
        <v>0</v>
      </c>
      <c r="X366" s="108">
        <f>PKG!Y378</f>
        <v>0</v>
      </c>
      <c r="Y366" s="108">
        <f>PKG!Z378</f>
        <v>0</v>
      </c>
      <c r="Z366" s="108">
        <f>PKG!AA378</f>
        <v>0</v>
      </c>
      <c r="AA366" s="108">
        <f>PKG!AB378</f>
        <v>0</v>
      </c>
      <c r="AB366" s="108">
        <f>PKG!AC378</f>
        <v>0</v>
      </c>
      <c r="AC366" s="108">
        <f>PKG!AD378</f>
        <v>0</v>
      </c>
      <c r="AD366" s="108">
        <f>PKG!AE378</f>
        <v>0</v>
      </c>
      <c r="AE366" s="108">
        <f>PKG!AF378</f>
        <v>0</v>
      </c>
      <c r="AF366" s="108" t="str">
        <f>PKG!AG378</f>
        <v/>
      </c>
      <c r="AG366" s="108" t="str">
        <f>PKG!AH378</f>
        <v/>
      </c>
      <c r="AH366" s="108" t="str">
        <f>PKG!AI378</f>
        <v/>
      </c>
      <c r="AI366" s="108" t="str">
        <f>PKG!AJ378</f>
        <v/>
      </c>
      <c r="AJ366" s="108">
        <f>PKG!AK378</f>
        <v>0</v>
      </c>
      <c r="AK366" s="108">
        <f>PKG!AL378</f>
        <v>0</v>
      </c>
      <c r="AL366" s="108">
        <f>PKG!AM378</f>
        <v>0</v>
      </c>
      <c r="AM366" s="108">
        <f>PKG!AN378</f>
        <v>0</v>
      </c>
      <c r="AN366" s="108">
        <f>PKG!AO378</f>
        <v>0</v>
      </c>
      <c r="AO366" s="108">
        <f>PKG!AP378</f>
        <v>0</v>
      </c>
      <c r="AP366" s="108">
        <f>PKG!AQ378</f>
        <v>0</v>
      </c>
      <c r="AQ366" s="108">
        <f>PKG!AR378</f>
        <v>0</v>
      </c>
      <c r="AR366" s="108">
        <f>PKG!AS378</f>
        <v>0</v>
      </c>
      <c r="AS366" s="108">
        <f>PKG!AT378</f>
        <v>0</v>
      </c>
      <c r="AT366" s="108">
        <f>PKG!AU378</f>
        <v>0</v>
      </c>
      <c r="AU366" s="108">
        <f>PKG!AV378</f>
        <v>0</v>
      </c>
      <c r="AV366" s="108">
        <f>PKG!AW378</f>
        <v>0</v>
      </c>
      <c r="AW366" s="108">
        <f>PKG!AX378</f>
        <v>0</v>
      </c>
    </row>
    <row r="367" spans="1:49" x14ac:dyDescent="0.25">
      <c r="A367" s="108">
        <f>PKG!B379</f>
        <v>366</v>
      </c>
      <c r="B367" s="108">
        <f>PKG!C379</f>
        <v>0</v>
      </c>
      <c r="C367" s="108">
        <f>PKG!D379</f>
        <v>0</v>
      </c>
      <c r="D367" s="108">
        <f>PKG!E379</f>
        <v>0</v>
      </c>
      <c r="E367" s="108" t="str">
        <f>PKG!F379</f>
        <v/>
      </c>
      <c r="F367" s="108" t="str">
        <f>PKG!G379</f>
        <v/>
      </c>
      <c r="G367" s="108">
        <f>PKG!H379</f>
        <v>0</v>
      </c>
      <c r="H367" s="108" t="str">
        <f>PKG!I379</f>
        <v/>
      </c>
      <c r="I367" s="108" t="str">
        <f>PKG!J379</f>
        <v/>
      </c>
      <c r="J367" s="108" t="str">
        <f>PKG!K379</f>
        <v/>
      </c>
      <c r="K367" s="108" t="str">
        <f>PKG!L379</f>
        <v/>
      </c>
      <c r="L367" s="108">
        <f>PKG!M379</f>
        <v>0</v>
      </c>
      <c r="M367" s="108">
        <f>PKG!N379</f>
        <v>0</v>
      </c>
      <c r="N367" s="108">
        <f>PKG!O379</f>
        <v>0</v>
      </c>
      <c r="O367" s="108">
        <f>PKG!P379</f>
        <v>0</v>
      </c>
      <c r="P367" s="108">
        <f>PKG!Q379</f>
        <v>0</v>
      </c>
      <c r="Q367" s="108">
        <f>PKG!R379</f>
        <v>0</v>
      </c>
      <c r="R367" s="108">
        <f>PKG!S379</f>
        <v>0</v>
      </c>
      <c r="S367" s="108">
        <f>PKG!T379</f>
        <v>0</v>
      </c>
      <c r="T367" s="108">
        <f>PKG!U379</f>
        <v>0</v>
      </c>
      <c r="U367" s="108">
        <f>PKG!V379</f>
        <v>0</v>
      </c>
      <c r="V367" s="108">
        <f>PKG!W379</f>
        <v>0</v>
      </c>
      <c r="W367" s="108">
        <f>PKG!X379</f>
        <v>0</v>
      </c>
      <c r="X367" s="108">
        <f>PKG!Y379</f>
        <v>0</v>
      </c>
      <c r="Y367" s="108">
        <f>PKG!Z379</f>
        <v>0</v>
      </c>
      <c r="Z367" s="108">
        <f>PKG!AA379</f>
        <v>0</v>
      </c>
      <c r="AA367" s="108">
        <f>PKG!AB379</f>
        <v>0</v>
      </c>
      <c r="AB367" s="108">
        <f>PKG!AC379</f>
        <v>0</v>
      </c>
      <c r="AC367" s="108">
        <f>PKG!AD379</f>
        <v>0</v>
      </c>
      <c r="AD367" s="108">
        <f>PKG!AE379</f>
        <v>0</v>
      </c>
      <c r="AE367" s="108">
        <f>PKG!AF379</f>
        <v>0</v>
      </c>
      <c r="AF367" s="108" t="str">
        <f>PKG!AG379</f>
        <v/>
      </c>
      <c r="AG367" s="108" t="str">
        <f>PKG!AH379</f>
        <v/>
      </c>
      <c r="AH367" s="108" t="str">
        <f>PKG!AI379</f>
        <v/>
      </c>
      <c r="AI367" s="108" t="str">
        <f>PKG!AJ379</f>
        <v/>
      </c>
      <c r="AJ367" s="108">
        <f>PKG!AK379</f>
        <v>0</v>
      </c>
      <c r="AK367" s="108">
        <f>PKG!AL379</f>
        <v>0</v>
      </c>
      <c r="AL367" s="108">
        <f>PKG!AM379</f>
        <v>0</v>
      </c>
      <c r="AM367" s="108">
        <f>PKG!AN379</f>
        <v>0</v>
      </c>
      <c r="AN367" s="108">
        <f>PKG!AO379</f>
        <v>0</v>
      </c>
      <c r="AO367" s="108">
        <f>PKG!AP379</f>
        <v>0</v>
      </c>
      <c r="AP367" s="108">
        <f>PKG!AQ379</f>
        <v>0</v>
      </c>
      <c r="AQ367" s="108">
        <f>PKG!AR379</f>
        <v>0</v>
      </c>
      <c r="AR367" s="108">
        <f>PKG!AS379</f>
        <v>0</v>
      </c>
      <c r="AS367" s="108">
        <f>PKG!AT379</f>
        <v>0</v>
      </c>
      <c r="AT367" s="108">
        <f>PKG!AU379</f>
        <v>0</v>
      </c>
      <c r="AU367" s="108">
        <f>PKG!AV379</f>
        <v>0</v>
      </c>
      <c r="AV367" s="108">
        <f>PKG!AW379</f>
        <v>0</v>
      </c>
      <c r="AW367" s="108">
        <f>PKG!AX379</f>
        <v>0</v>
      </c>
    </row>
    <row r="368" spans="1:49" x14ac:dyDescent="0.25">
      <c r="A368" s="108">
        <f>PKG!B380</f>
        <v>367</v>
      </c>
      <c r="B368" s="108">
        <f>PKG!C380</f>
        <v>0</v>
      </c>
      <c r="C368" s="108">
        <f>PKG!D380</f>
        <v>0</v>
      </c>
      <c r="D368" s="108">
        <f>PKG!E380</f>
        <v>0</v>
      </c>
      <c r="E368" s="108" t="str">
        <f>PKG!F380</f>
        <v/>
      </c>
      <c r="F368" s="108" t="str">
        <f>PKG!G380</f>
        <v/>
      </c>
      <c r="G368" s="108">
        <f>PKG!H380</f>
        <v>0</v>
      </c>
      <c r="H368" s="108" t="str">
        <f>PKG!I380</f>
        <v/>
      </c>
      <c r="I368" s="108" t="str">
        <f>PKG!J380</f>
        <v/>
      </c>
      <c r="J368" s="108" t="str">
        <f>PKG!K380</f>
        <v/>
      </c>
      <c r="K368" s="108" t="str">
        <f>PKG!L380</f>
        <v/>
      </c>
      <c r="L368" s="108">
        <f>PKG!M380</f>
        <v>0</v>
      </c>
      <c r="M368" s="108">
        <f>PKG!N380</f>
        <v>0</v>
      </c>
      <c r="N368" s="108">
        <f>PKG!O380</f>
        <v>0</v>
      </c>
      <c r="O368" s="108">
        <f>PKG!P380</f>
        <v>0</v>
      </c>
      <c r="P368" s="108">
        <f>PKG!Q380</f>
        <v>0</v>
      </c>
      <c r="Q368" s="108">
        <f>PKG!R380</f>
        <v>0</v>
      </c>
      <c r="R368" s="108">
        <f>PKG!S380</f>
        <v>0</v>
      </c>
      <c r="S368" s="108">
        <f>PKG!T380</f>
        <v>0</v>
      </c>
      <c r="T368" s="108">
        <f>PKG!U380</f>
        <v>0</v>
      </c>
      <c r="U368" s="108">
        <f>PKG!V380</f>
        <v>0</v>
      </c>
      <c r="V368" s="108">
        <f>PKG!W380</f>
        <v>0</v>
      </c>
      <c r="W368" s="108">
        <f>PKG!X380</f>
        <v>0</v>
      </c>
      <c r="X368" s="108">
        <f>PKG!Y380</f>
        <v>0</v>
      </c>
      <c r="Y368" s="108">
        <f>PKG!Z380</f>
        <v>0</v>
      </c>
      <c r="Z368" s="108">
        <f>PKG!AA380</f>
        <v>0</v>
      </c>
      <c r="AA368" s="108">
        <f>PKG!AB380</f>
        <v>0</v>
      </c>
      <c r="AB368" s="108">
        <f>PKG!AC380</f>
        <v>0</v>
      </c>
      <c r="AC368" s="108">
        <f>PKG!AD380</f>
        <v>0</v>
      </c>
      <c r="AD368" s="108">
        <f>PKG!AE380</f>
        <v>0</v>
      </c>
      <c r="AE368" s="108">
        <f>PKG!AF380</f>
        <v>0</v>
      </c>
      <c r="AF368" s="108" t="str">
        <f>PKG!AG380</f>
        <v/>
      </c>
      <c r="AG368" s="108" t="str">
        <f>PKG!AH380</f>
        <v/>
      </c>
      <c r="AH368" s="108" t="str">
        <f>PKG!AI380</f>
        <v/>
      </c>
      <c r="AI368" s="108" t="str">
        <f>PKG!AJ380</f>
        <v/>
      </c>
      <c r="AJ368" s="108">
        <f>PKG!AK380</f>
        <v>0</v>
      </c>
      <c r="AK368" s="108">
        <f>PKG!AL380</f>
        <v>0</v>
      </c>
      <c r="AL368" s="108">
        <f>PKG!AM380</f>
        <v>0</v>
      </c>
      <c r="AM368" s="108">
        <f>PKG!AN380</f>
        <v>0</v>
      </c>
      <c r="AN368" s="108">
        <f>PKG!AO380</f>
        <v>0</v>
      </c>
      <c r="AO368" s="108">
        <f>PKG!AP380</f>
        <v>0</v>
      </c>
      <c r="AP368" s="108">
        <f>PKG!AQ380</f>
        <v>0</v>
      </c>
      <c r="AQ368" s="108">
        <f>PKG!AR380</f>
        <v>0</v>
      </c>
      <c r="AR368" s="108">
        <f>PKG!AS380</f>
        <v>0</v>
      </c>
      <c r="AS368" s="108">
        <f>PKG!AT380</f>
        <v>0</v>
      </c>
      <c r="AT368" s="108">
        <f>PKG!AU380</f>
        <v>0</v>
      </c>
      <c r="AU368" s="108">
        <f>PKG!AV380</f>
        <v>0</v>
      </c>
      <c r="AV368" s="108">
        <f>PKG!AW380</f>
        <v>0</v>
      </c>
      <c r="AW368" s="108">
        <f>PKG!AX380</f>
        <v>0</v>
      </c>
    </row>
    <row r="369" spans="1:49" x14ac:dyDescent="0.25">
      <c r="A369" s="108">
        <f>PKG!B381</f>
        <v>368</v>
      </c>
      <c r="B369" s="108">
        <f>PKG!C381</f>
        <v>0</v>
      </c>
      <c r="C369" s="108">
        <f>PKG!D381</f>
        <v>0</v>
      </c>
      <c r="D369" s="108">
        <f>PKG!E381</f>
        <v>0</v>
      </c>
      <c r="E369" s="108" t="str">
        <f>PKG!F381</f>
        <v/>
      </c>
      <c r="F369" s="108" t="str">
        <f>PKG!G381</f>
        <v/>
      </c>
      <c r="G369" s="108">
        <f>PKG!H381</f>
        <v>0</v>
      </c>
      <c r="H369" s="108" t="str">
        <f>PKG!I381</f>
        <v/>
      </c>
      <c r="I369" s="108" t="str">
        <f>PKG!J381</f>
        <v/>
      </c>
      <c r="J369" s="108" t="str">
        <f>PKG!K381</f>
        <v/>
      </c>
      <c r="K369" s="108" t="str">
        <f>PKG!L381</f>
        <v/>
      </c>
      <c r="L369" s="108">
        <f>PKG!M381</f>
        <v>0</v>
      </c>
      <c r="M369" s="108">
        <f>PKG!N381</f>
        <v>0</v>
      </c>
      <c r="N369" s="108">
        <f>PKG!O381</f>
        <v>0</v>
      </c>
      <c r="O369" s="108">
        <f>PKG!P381</f>
        <v>0</v>
      </c>
      <c r="P369" s="108">
        <f>PKG!Q381</f>
        <v>0</v>
      </c>
      <c r="Q369" s="108">
        <f>PKG!R381</f>
        <v>0</v>
      </c>
      <c r="R369" s="108">
        <f>PKG!S381</f>
        <v>0</v>
      </c>
      <c r="S369" s="108">
        <f>PKG!T381</f>
        <v>0</v>
      </c>
      <c r="T369" s="108">
        <f>PKG!U381</f>
        <v>0</v>
      </c>
      <c r="U369" s="108">
        <f>PKG!V381</f>
        <v>0</v>
      </c>
      <c r="V369" s="108">
        <f>PKG!W381</f>
        <v>0</v>
      </c>
      <c r="W369" s="108">
        <f>PKG!X381</f>
        <v>0</v>
      </c>
      <c r="X369" s="108">
        <f>PKG!Y381</f>
        <v>0</v>
      </c>
      <c r="Y369" s="108">
        <f>PKG!Z381</f>
        <v>0</v>
      </c>
      <c r="Z369" s="108">
        <f>PKG!AA381</f>
        <v>0</v>
      </c>
      <c r="AA369" s="108">
        <f>PKG!AB381</f>
        <v>0</v>
      </c>
      <c r="AB369" s="108">
        <f>PKG!AC381</f>
        <v>0</v>
      </c>
      <c r="AC369" s="108">
        <f>PKG!AD381</f>
        <v>0</v>
      </c>
      <c r="AD369" s="108">
        <f>PKG!AE381</f>
        <v>0</v>
      </c>
      <c r="AE369" s="108">
        <f>PKG!AF381</f>
        <v>0</v>
      </c>
      <c r="AF369" s="108" t="str">
        <f>PKG!AG381</f>
        <v/>
      </c>
      <c r="AG369" s="108" t="str">
        <f>PKG!AH381</f>
        <v/>
      </c>
      <c r="AH369" s="108" t="str">
        <f>PKG!AI381</f>
        <v/>
      </c>
      <c r="AI369" s="108" t="str">
        <f>PKG!AJ381</f>
        <v/>
      </c>
      <c r="AJ369" s="108">
        <f>PKG!AK381</f>
        <v>0</v>
      </c>
      <c r="AK369" s="108">
        <f>PKG!AL381</f>
        <v>0</v>
      </c>
      <c r="AL369" s="108">
        <f>PKG!AM381</f>
        <v>0</v>
      </c>
      <c r="AM369" s="108">
        <f>PKG!AN381</f>
        <v>0</v>
      </c>
      <c r="AN369" s="108">
        <f>PKG!AO381</f>
        <v>0</v>
      </c>
      <c r="AO369" s="108">
        <f>PKG!AP381</f>
        <v>0</v>
      </c>
      <c r="AP369" s="108">
        <f>PKG!AQ381</f>
        <v>0</v>
      </c>
      <c r="AQ369" s="108">
        <f>PKG!AR381</f>
        <v>0</v>
      </c>
      <c r="AR369" s="108">
        <f>PKG!AS381</f>
        <v>0</v>
      </c>
      <c r="AS369" s="108">
        <f>PKG!AT381</f>
        <v>0</v>
      </c>
      <c r="AT369" s="108">
        <f>PKG!AU381</f>
        <v>0</v>
      </c>
      <c r="AU369" s="108">
        <f>PKG!AV381</f>
        <v>0</v>
      </c>
      <c r="AV369" s="108">
        <f>PKG!AW381</f>
        <v>0</v>
      </c>
      <c r="AW369" s="108">
        <f>PKG!AX381</f>
        <v>0</v>
      </c>
    </row>
    <row r="370" spans="1:49" x14ac:dyDescent="0.25">
      <c r="A370" s="108">
        <f>PKG!B382</f>
        <v>369</v>
      </c>
      <c r="B370" s="108">
        <f>PKG!C382</f>
        <v>0</v>
      </c>
      <c r="C370" s="108">
        <f>PKG!D382</f>
        <v>0</v>
      </c>
      <c r="D370" s="108">
        <f>PKG!E382</f>
        <v>0</v>
      </c>
      <c r="E370" s="108" t="str">
        <f>PKG!F382</f>
        <v/>
      </c>
      <c r="F370" s="108" t="str">
        <f>PKG!G382</f>
        <v/>
      </c>
      <c r="G370" s="108">
        <f>PKG!H382</f>
        <v>0</v>
      </c>
      <c r="H370" s="108" t="str">
        <f>PKG!I382</f>
        <v/>
      </c>
      <c r="I370" s="108" t="str">
        <f>PKG!J382</f>
        <v/>
      </c>
      <c r="J370" s="108" t="str">
        <f>PKG!K382</f>
        <v/>
      </c>
      <c r="K370" s="108" t="str">
        <f>PKG!L382</f>
        <v/>
      </c>
      <c r="L370" s="108">
        <f>PKG!M382</f>
        <v>0</v>
      </c>
      <c r="M370" s="108">
        <f>PKG!N382</f>
        <v>0</v>
      </c>
      <c r="N370" s="108">
        <f>PKG!O382</f>
        <v>0</v>
      </c>
      <c r="O370" s="108">
        <f>PKG!P382</f>
        <v>0</v>
      </c>
      <c r="P370" s="108">
        <f>PKG!Q382</f>
        <v>0</v>
      </c>
      <c r="Q370" s="108">
        <f>PKG!R382</f>
        <v>0</v>
      </c>
      <c r="R370" s="108">
        <f>PKG!S382</f>
        <v>0</v>
      </c>
      <c r="S370" s="108">
        <f>PKG!T382</f>
        <v>0</v>
      </c>
      <c r="T370" s="108">
        <f>PKG!U382</f>
        <v>0</v>
      </c>
      <c r="U370" s="108">
        <f>PKG!V382</f>
        <v>0</v>
      </c>
      <c r="V370" s="108">
        <f>PKG!W382</f>
        <v>0</v>
      </c>
      <c r="W370" s="108">
        <f>PKG!X382</f>
        <v>0</v>
      </c>
      <c r="X370" s="108">
        <f>PKG!Y382</f>
        <v>0</v>
      </c>
      <c r="Y370" s="108">
        <f>PKG!Z382</f>
        <v>0</v>
      </c>
      <c r="Z370" s="108">
        <f>PKG!AA382</f>
        <v>0</v>
      </c>
      <c r="AA370" s="108">
        <f>PKG!AB382</f>
        <v>0</v>
      </c>
      <c r="AB370" s="108">
        <f>PKG!AC382</f>
        <v>0</v>
      </c>
      <c r="AC370" s="108">
        <f>PKG!AD382</f>
        <v>0</v>
      </c>
      <c r="AD370" s="108">
        <f>PKG!AE382</f>
        <v>0</v>
      </c>
      <c r="AE370" s="108">
        <f>PKG!AF382</f>
        <v>0</v>
      </c>
      <c r="AF370" s="108" t="str">
        <f>PKG!AG382</f>
        <v/>
      </c>
      <c r="AG370" s="108" t="str">
        <f>PKG!AH382</f>
        <v/>
      </c>
      <c r="AH370" s="108" t="str">
        <f>PKG!AI382</f>
        <v/>
      </c>
      <c r="AI370" s="108" t="str">
        <f>PKG!AJ382</f>
        <v/>
      </c>
      <c r="AJ370" s="108">
        <f>PKG!AK382</f>
        <v>0</v>
      </c>
      <c r="AK370" s="108">
        <f>PKG!AL382</f>
        <v>0</v>
      </c>
      <c r="AL370" s="108">
        <f>PKG!AM382</f>
        <v>0</v>
      </c>
      <c r="AM370" s="108">
        <f>PKG!AN382</f>
        <v>0</v>
      </c>
      <c r="AN370" s="108">
        <f>PKG!AO382</f>
        <v>0</v>
      </c>
      <c r="AO370" s="108">
        <f>PKG!AP382</f>
        <v>0</v>
      </c>
      <c r="AP370" s="108">
        <f>PKG!AQ382</f>
        <v>0</v>
      </c>
      <c r="AQ370" s="108">
        <f>PKG!AR382</f>
        <v>0</v>
      </c>
      <c r="AR370" s="108">
        <f>PKG!AS382</f>
        <v>0</v>
      </c>
      <c r="AS370" s="108">
        <f>PKG!AT382</f>
        <v>0</v>
      </c>
      <c r="AT370" s="108">
        <f>PKG!AU382</f>
        <v>0</v>
      </c>
      <c r="AU370" s="108">
        <f>PKG!AV382</f>
        <v>0</v>
      </c>
      <c r="AV370" s="108">
        <f>PKG!AW382</f>
        <v>0</v>
      </c>
      <c r="AW370" s="108">
        <f>PKG!AX382</f>
        <v>0</v>
      </c>
    </row>
    <row r="371" spans="1:49" x14ac:dyDescent="0.25">
      <c r="A371" s="108">
        <f>PKG!B383</f>
        <v>370</v>
      </c>
      <c r="B371" s="108">
        <f>PKG!C383</f>
        <v>0</v>
      </c>
      <c r="C371" s="108">
        <f>PKG!D383</f>
        <v>0</v>
      </c>
      <c r="D371" s="108">
        <f>PKG!E383</f>
        <v>0</v>
      </c>
      <c r="E371" s="108" t="str">
        <f>PKG!F383</f>
        <v/>
      </c>
      <c r="F371" s="108" t="str">
        <f>PKG!G383</f>
        <v/>
      </c>
      <c r="G371" s="108">
        <f>PKG!H383</f>
        <v>0</v>
      </c>
      <c r="H371" s="108" t="str">
        <f>PKG!I383</f>
        <v/>
      </c>
      <c r="I371" s="108" t="str">
        <f>PKG!J383</f>
        <v/>
      </c>
      <c r="J371" s="108" t="str">
        <f>PKG!K383</f>
        <v/>
      </c>
      <c r="K371" s="108" t="str">
        <f>PKG!L383</f>
        <v/>
      </c>
      <c r="L371" s="108">
        <f>PKG!M383</f>
        <v>0</v>
      </c>
      <c r="M371" s="108">
        <f>PKG!N383</f>
        <v>0</v>
      </c>
      <c r="N371" s="108">
        <f>PKG!O383</f>
        <v>0</v>
      </c>
      <c r="O371" s="108">
        <f>PKG!P383</f>
        <v>0</v>
      </c>
      <c r="P371" s="108">
        <f>PKG!Q383</f>
        <v>0</v>
      </c>
      <c r="Q371" s="108">
        <f>PKG!R383</f>
        <v>0</v>
      </c>
      <c r="R371" s="108">
        <f>PKG!S383</f>
        <v>0</v>
      </c>
      <c r="S371" s="108">
        <f>PKG!T383</f>
        <v>0</v>
      </c>
      <c r="T371" s="108">
        <f>PKG!U383</f>
        <v>0</v>
      </c>
      <c r="U371" s="108">
        <f>PKG!V383</f>
        <v>0</v>
      </c>
      <c r="V371" s="108">
        <f>PKG!W383</f>
        <v>0</v>
      </c>
      <c r="W371" s="108">
        <f>PKG!X383</f>
        <v>0</v>
      </c>
      <c r="X371" s="108">
        <f>PKG!Y383</f>
        <v>0</v>
      </c>
      <c r="Y371" s="108">
        <f>PKG!Z383</f>
        <v>0</v>
      </c>
      <c r="Z371" s="108">
        <f>PKG!AA383</f>
        <v>0</v>
      </c>
      <c r="AA371" s="108">
        <f>PKG!AB383</f>
        <v>0</v>
      </c>
      <c r="AB371" s="108">
        <f>PKG!AC383</f>
        <v>0</v>
      </c>
      <c r="AC371" s="108">
        <f>PKG!AD383</f>
        <v>0</v>
      </c>
      <c r="AD371" s="108">
        <f>PKG!AE383</f>
        <v>0</v>
      </c>
      <c r="AE371" s="108">
        <f>PKG!AF383</f>
        <v>0</v>
      </c>
      <c r="AF371" s="108" t="str">
        <f>PKG!AG383</f>
        <v/>
      </c>
      <c r="AG371" s="108" t="str">
        <f>PKG!AH383</f>
        <v/>
      </c>
      <c r="AH371" s="108" t="str">
        <f>PKG!AI383</f>
        <v/>
      </c>
      <c r="AI371" s="108" t="str">
        <f>PKG!AJ383</f>
        <v/>
      </c>
      <c r="AJ371" s="108">
        <f>PKG!AK383</f>
        <v>0</v>
      </c>
      <c r="AK371" s="108">
        <f>PKG!AL383</f>
        <v>0</v>
      </c>
      <c r="AL371" s="108">
        <f>PKG!AM383</f>
        <v>0</v>
      </c>
      <c r="AM371" s="108">
        <f>PKG!AN383</f>
        <v>0</v>
      </c>
      <c r="AN371" s="108">
        <f>PKG!AO383</f>
        <v>0</v>
      </c>
      <c r="AO371" s="108">
        <f>PKG!AP383</f>
        <v>0</v>
      </c>
      <c r="AP371" s="108">
        <f>PKG!AQ383</f>
        <v>0</v>
      </c>
      <c r="AQ371" s="108">
        <f>PKG!AR383</f>
        <v>0</v>
      </c>
      <c r="AR371" s="108">
        <f>PKG!AS383</f>
        <v>0</v>
      </c>
      <c r="AS371" s="108">
        <f>PKG!AT383</f>
        <v>0</v>
      </c>
      <c r="AT371" s="108">
        <f>PKG!AU383</f>
        <v>0</v>
      </c>
      <c r="AU371" s="108">
        <f>PKG!AV383</f>
        <v>0</v>
      </c>
      <c r="AV371" s="108">
        <f>PKG!AW383</f>
        <v>0</v>
      </c>
      <c r="AW371" s="108">
        <f>PKG!AX383</f>
        <v>0</v>
      </c>
    </row>
    <row r="372" spans="1:49" x14ac:dyDescent="0.25">
      <c r="A372" s="108">
        <f>PKG!B384</f>
        <v>371</v>
      </c>
      <c r="B372" s="108">
        <f>PKG!C384</f>
        <v>0</v>
      </c>
      <c r="C372" s="108">
        <f>PKG!D384</f>
        <v>0</v>
      </c>
      <c r="D372" s="108">
        <f>PKG!E384</f>
        <v>0</v>
      </c>
      <c r="E372" s="108" t="str">
        <f>PKG!F384</f>
        <v/>
      </c>
      <c r="F372" s="108" t="str">
        <f>PKG!G384</f>
        <v/>
      </c>
      <c r="G372" s="108">
        <f>PKG!H384</f>
        <v>0</v>
      </c>
      <c r="H372" s="108" t="str">
        <f>PKG!I384</f>
        <v/>
      </c>
      <c r="I372" s="108" t="str">
        <f>PKG!J384</f>
        <v/>
      </c>
      <c r="J372" s="108" t="str">
        <f>PKG!K384</f>
        <v/>
      </c>
      <c r="K372" s="108" t="str">
        <f>PKG!L384</f>
        <v/>
      </c>
      <c r="L372" s="108">
        <f>PKG!M384</f>
        <v>0</v>
      </c>
      <c r="M372" s="108">
        <f>PKG!N384</f>
        <v>0</v>
      </c>
      <c r="N372" s="108">
        <f>PKG!O384</f>
        <v>0</v>
      </c>
      <c r="O372" s="108">
        <f>PKG!P384</f>
        <v>0</v>
      </c>
      <c r="P372" s="108">
        <f>PKG!Q384</f>
        <v>0</v>
      </c>
      <c r="Q372" s="108">
        <f>PKG!R384</f>
        <v>0</v>
      </c>
      <c r="R372" s="108">
        <f>PKG!S384</f>
        <v>0</v>
      </c>
      <c r="S372" s="108">
        <f>PKG!T384</f>
        <v>0</v>
      </c>
      <c r="T372" s="108">
        <f>PKG!U384</f>
        <v>0</v>
      </c>
      <c r="U372" s="108">
        <f>PKG!V384</f>
        <v>0</v>
      </c>
      <c r="V372" s="108">
        <f>PKG!W384</f>
        <v>0</v>
      </c>
      <c r="W372" s="108">
        <f>PKG!X384</f>
        <v>0</v>
      </c>
      <c r="X372" s="108">
        <f>PKG!Y384</f>
        <v>0</v>
      </c>
      <c r="Y372" s="108">
        <f>PKG!Z384</f>
        <v>0</v>
      </c>
      <c r="Z372" s="108">
        <f>PKG!AA384</f>
        <v>0</v>
      </c>
      <c r="AA372" s="108">
        <f>PKG!AB384</f>
        <v>0</v>
      </c>
      <c r="AB372" s="108">
        <f>PKG!AC384</f>
        <v>0</v>
      </c>
      <c r="AC372" s="108">
        <f>PKG!AD384</f>
        <v>0</v>
      </c>
      <c r="AD372" s="108">
        <f>PKG!AE384</f>
        <v>0</v>
      </c>
      <c r="AE372" s="108">
        <f>PKG!AF384</f>
        <v>0</v>
      </c>
      <c r="AF372" s="108" t="str">
        <f>PKG!AG384</f>
        <v/>
      </c>
      <c r="AG372" s="108" t="str">
        <f>PKG!AH384</f>
        <v/>
      </c>
      <c r="AH372" s="108" t="str">
        <f>PKG!AI384</f>
        <v/>
      </c>
      <c r="AI372" s="108" t="str">
        <f>PKG!AJ384</f>
        <v/>
      </c>
      <c r="AJ372" s="108">
        <f>PKG!AK384</f>
        <v>0</v>
      </c>
      <c r="AK372" s="108">
        <f>PKG!AL384</f>
        <v>0</v>
      </c>
      <c r="AL372" s="108">
        <f>PKG!AM384</f>
        <v>0</v>
      </c>
      <c r="AM372" s="108">
        <f>PKG!AN384</f>
        <v>0</v>
      </c>
      <c r="AN372" s="108">
        <f>PKG!AO384</f>
        <v>0</v>
      </c>
      <c r="AO372" s="108">
        <f>PKG!AP384</f>
        <v>0</v>
      </c>
      <c r="AP372" s="108">
        <f>PKG!AQ384</f>
        <v>0</v>
      </c>
      <c r="AQ372" s="108">
        <f>PKG!AR384</f>
        <v>0</v>
      </c>
      <c r="AR372" s="108">
        <f>PKG!AS384</f>
        <v>0</v>
      </c>
      <c r="AS372" s="108">
        <f>PKG!AT384</f>
        <v>0</v>
      </c>
      <c r="AT372" s="108">
        <f>PKG!AU384</f>
        <v>0</v>
      </c>
      <c r="AU372" s="108">
        <f>PKG!AV384</f>
        <v>0</v>
      </c>
      <c r="AV372" s="108">
        <f>PKG!AW384</f>
        <v>0</v>
      </c>
      <c r="AW372" s="108">
        <f>PKG!AX384</f>
        <v>0</v>
      </c>
    </row>
    <row r="373" spans="1:49" x14ac:dyDescent="0.25">
      <c r="A373" s="108">
        <f>PKG!B385</f>
        <v>372</v>
      </c>
      <c r="B373" s="108">
        <f>PKG!C385</f>
        <v>0</v>
      </c>
      <c r="C373" s="108">
        <f>PKG!D385</f>
        <v>0</v>
      </c>
      <c r="D373" s="108">
        <f>PKG!E385</f>
        <v>0</v>
      </c>
      <c r="E373" s="108" t="str">
        <f>PKG!F385</f>
        <v/>
      </c>
      <c r="F373" s="108" t="str">
        <f>PKG!G385</f>
        <v/>
      </c>
      <c r="G373" s="108">
        <f>PKG!H385</f>
        <v>0</v>
      </c>
      <c r="H373" s="108" t="str">
        <f>PKG!I385</f>
        <v/>
      </c>
      <c r="I373" s="108" t="str">
        <f>PKG!J385</f>
        <v/>
      </c>
      <c r="J373" s="108" t="str">
        <f>PKG!K385</f>
        <v/>
      </c>
      <c r="K373" s="108" t="str">
        <f>PKG!L385</f>
        <v/>
      </c>
      <c r="L373" s="108">
        <f>PKG!M385</f>
        <v>0</v>
      </c>
      <c r="M373" s="108">
        <f>PKG!N385</f>
        <v>0</v>
      </c>
      <c r="N373" s="108">
        <f>PKG!O385</f>
        <v>0</v>
      </c>
      <c r="O373" s="108">
        <f>PKG!P385</f>
        <v>0</v>
      </c>
      <c r="P373" s="108">
        <f>PKG!Q385</f>
        <v>0</v>
      </c>
      <c r="Q373" s="108">
        <f>PKG!R385</f>
        <v>0</v>
      </c>
      <c r="R373" s="108">
        <f>PKG!S385</f>
        <v>0</v>
      </c>
      <c r="S373" s="108">
        <f>PKG!T385</f>
        <v>0</v>
      </c>
      <c r="T373" s="108">
        <f>PKG!U385</f>
        <v>0</v>
      </c>
      <c r="U373" s="108">
        <f>PKG!V385</f>
        <v>0</v>
      </c>
      <c r="V373" s="108">
        <f>PKG!W385</f>
        <v>0</v>
      </c>
      <c r="W373" s="108">
        <f>PKG!X385</f>
        <v>0</v>
      </c>
      <c r="X373" s="108">
        <f>PKG!Y385</f>
        <v>0</v>
      </c>
      <c r="Y373" s="108">
        <f>PKG!Z385</f>
        <v>0</v>
      </c>
      <c r="Z373" s="108">
        <f>PKG!AA385</f>
        <v>0</v>
      </c>
      <c r="AA373" s="108">
        <f>PKG!AB385</f>
        <v>0</v>
      </c>
      <c r="AB373" s="108">
        <f>PKG!AC385</f>
        <v>0</v>
      </c>
      <c r="AC373" s="108">
        <f>PKG!AD385</f>
        <v>0</v>
      </c>
      <c r="AD373" s="108">
        <f>PKG!AE385</f>
        <v>0</v>
      </c>
      <c r="AE373" s="108">
        <f>PKG!AF385</f>
        <v>0</v>
      </c>
      <c r="AF373" s="108" t="str">
        <f>PKG!AG385</f>
        <v/>
      </c>
      <c r="AG373" s="108" t="str">
        <f>PKG!AH385</f>
        <v/>
      </c>
      <c r="AH373" s="108" t="str">
        <f>PKG!AI385</f>
        <v/>
      </c>
      <c r="AI373" s="108" t="str">
        <f>PKG!AJ385</f>
        <v/>
      </c>
      <c r="AJ373" s="108">
        <f>PKG!AK385</f>
        <v>0</v>
      </c>
      <c r="AK373" s="108">
        <f>PKG!AL385</f>
        <v>0</v>
      </c>
      <c r="AL373" s="108">
        <f>PKG!AM385</f>
        <v>0</v>
      </c>
      <c r="AM373" s="108">
        <f>PKG!AN385</f>
        <v>0</v>
      </c>
      <c r="AN373" s="108">
        <f>PKG!AO385</f>
        <v>0</v>
      </c>
      <c r="AO373" s="108">
        <f>PKG!AP385</f>
        <v>0</v>
      </c>
      <c r="AP373" s="108">
        <f>PKG!AQ385</f>
        <v>0</v>
      </c>
      <c r="AQ373" s="108">
        <f>PKG!AR385</f>
        <v>0</v>
      </c>
      <c r="AR373" s="108">
        <f>PKG!AS385</f>
        <v>0</v>
      </c>
      <c r="AS373" s="108">
        <f>PKG!AT385</f>
        <v>0</v>
      </c>
      <c r="AT373" s="108">
        <f>PKG!AU385</f>
        <v>0</v>
      </c>
      <c r="AU373" s="108">
        <f>PKG!AV385</f>
        <v>0</v>
      </c>
      <c r="AV373" s="108">
        <f>PKG!AW385</f>
        <v>0</v>
      </c>
      <c r="AW373" s="108">
        <f>PKG!AX385</f>
        <v>0</v>
      </c>
    </row>
    <row r="374" spans="1:49" x14ac:dyDescent="0.25">
      <c r="A374" s="108">
        <f>PKG!B386</f>
        <v>373</v>
      </c>
      <c r="B374" s="108">
        <f>PKG!C386</f>
        <v>0</v>
      </c>
      <c r="C374" s="108">
        <f>PKG!D386</f>
        <v>0</v>
      </c>
      <c r="D374" s="108">
        <f>PKG!E386</f>
        <v>0</v>
      </c>
      <c r="E374" s="108" t="str">
        <f>PKG!F386</f>
        <v/>
      </c>
      <c r="F374" s="108" t="str">
        <f>PKG!G386</f>
        <v/>
      </c>
      <c r="G374" s="108">
        <f>PKG!H386</f>
        <v>0</v>
      </c>
      <c r="H374" s="108" t="str">
        <f>PKG!I386</f>
        <v/>
      </c>
      <c r="I374" s="108" t="str">
        <f>PKG!J386</f>
        <v/>
      </c>
      <c r="J374" s="108" t="str">
        <f>PKG!K386</f>
        <v/>
      </c>
      <c r="K374" s="108" t="str">
        <f>PKG!L386</f>
        <v/>
      </c>
      <c r="L374" s="108">
        <f>PKG!M386</f>
        <v>0</v>
      </c>
      <c r="M374" s="108">
        <f>PKG!N386</f>
        <v>0</v>
      </c>
      <c r="N374" s="108">
        <f>PKG!O386</f>
        <v>0</v>
      </c>
      <c r="O374" s="108">
        <f>PKG!P386</f>
        <v>0</v>
      </c>
      <c r="P374" s="108">
        <f>PKG!Q386</f>
        <v>0</v>
      </c>
      <c r="Q374" s="108">
        <f>PKG!R386</f>
        <v>0</v>
      </c>
      <c r="R374" s="108">
        <f>PKG!S386</f>
        <v>0</v>
      </c>
      <c r="S374" s="108">
        <f>PKG!T386</f>
        <v>0</v>
      </c>
      <c r="T374" s="108">
        <f>PKG!U386</f>
        <v>0</v>
      </c>
      <c r="U374" s="108">
        <f>PKG!V386</f>
        <v>0</v>
      </c>
      <c r="V374" s="108">
        <f>PKG!W386</f>
        <v>0</v>
      </c>
      <c r="W374" s="108">
        <f>PKG!X386</f>
        <v>0</v>
      </c>
      <c r="X374" s="108">
        <f>PKG!Y386</f>
        <v>0</v>
      </c>
      <c r="Y374" s="108">
        <f>PKG!Z386</f>
        <v>0</v>
      </c>
      <c r="Z374" s="108">
        <f>PKG!AA386</f>
        <v>0</v>
      </c>
      <c r="AA374" s="108">
        <f>PKG!AB386</f>
        <v>0</v>
      </c>
      <c r="AB374" s="108">
        <f>PKG!AC386</f>
        <v>0</v>
      </c>
      <c r="AC374" s="108">
        <f>PKG!AD386</f>
        <v>0</v>
      </c>
      <c r="AD374" s="108">
        <f>PKG!AE386</f>
        <v>0</v>
      </c>
      <c r="AE374" s="108">
        <f>PKG!AF386</f>
        <v>0</v>
      </c>
      <c r="AF374" s="108" t="str">
        <f>PKG!AG386</f>
        <v/>
      </c>
      <c r="AG374" s="108" t="str">
        <f>PKG!AH386</f>
        <v/>
      </c>
      <c r="AH374" s="108" t="str">
        <f>PKG!AI386</f>
        <v/>
      </c>
      <c r="AI374" s="108" t="str">
        <f>PKG!AJ386</f>
        <v/>
      </c>
      <c r="AJ374" s="108">
        <f>PKG!AK386</f>
        <v>0</v>
      </c>
      <c r="AK374" s="108">
        <f>PKG!AL386</f>
        <v>0</v>
      </c>
      <c r="AL374" s="108">
        <f>PKG!AM386</f>
        <v>0</v>
      </c>
      <c r="AM374" s="108">
        <f>PKG!AN386</f>
        <v>0</v>
      </c>
      <c r="AN374" s="108">
        <f>PKG!AO386</f>
        <v>0</v>
      </c>
      <c r="AO374" s="108">
        <f>PKG!AP386</f>
        <v>0</v>
      </c>
      <c r="AP374" s="108">
        <f>PKG!AQ386</f>
        <v>0</v>
      </c>
      <c r="AQ374" s="108">
        <f>PKG!AR386</f>
        <v>0</v>
      </c>
      <c r="AR374" s="108">
        <f>PKG!AS386</f>
        <v>0</v>
      </c>
      <c r="AS374" s="108">
        <f>PKG!AT386</f>
        <v>0</v>
      </c>
      <c r="AT374" s="108">
        <f>PKG!AU386</f>
        <v>0</v>
      </c>
      <c r="AU374" s="108">
        <f>PKG!AV386</f>
        <v>0</v>
      </c>
      <c r="AV374" s="108">
        <f>PKG!AW386</f>
        <v>0</v>
      </c>
      <c r="AW374" s="108">
        <f>PKG!AX386</f>
        <v>0</v>
      </c>
    </row>
    <row r="375" spans="1:49" x14ac:dyDescent="0.25">
      <c r="A375" s="108">
        <f>PKG!B387</f>
        <v>374</v>
      </c>
      <c r="B375" s="108">
        <f>PKG!C387</f>
        <v>0</v>
      </c>
      <c r="C375" s="108">
        <f>PKG!D387</f>
        <v>0</v>
      </c>
      <c r="D375" s="108">
        <f>PKG!E387</f>
        <v>0</v>
      </c>
      <c r="E375" s="108" t="str">
        <f>PKG!F387</f>
        <v/>
      </c>
      <c r="F375" s="108" t="str">
        <f>PKG!G387</f>
        <v/>
      </c>
      <c r="G375" s="108">
        <f>PKG!H387</f>
        <v>0</v>
      </c>
      <c r="H375" s="108" t="str">
        <f>PKG!I387</f>
        <v/>
      </c>
      <c r="I375" s="108" t="str">
        <f>PKG!J387</f>
        <v/>
      </c>
      <c r="J375" s="108" t="str">
        <f>PKG!K387</f>
        <v/>
      </c>
      <c r="K375" s="108" t="str">
        <f>PKG!L387</f>
        <v/>
      </c>
      <c r="L375" s="108">
        <f>PKG!M387</f>
        <v>0</v>
      </c>
      <c r="M375" s="108">
        <f>PKG!N387</f>
        <v>0</v>
      </c>
      <c r="N375" s="108">
        <f>PKG!O387</f>
        <v>0</v>
      </c>
      <c r="O375" s="108">
        <f>PKG!P387</f>
        <v>0</v>
      </c>
      <c r="P375" s="108">
        <f>PKG!Q387</f>
        <v>0</v>
      </c>
      <c r="Q375" s="108">
        <f>PKG!R387</f>
        <v>0</v>
      </c>
      <c r="R375" s="108">
        <f>PKG!S387</f>
        <v>0</v>
      </c>
      <c r="S375" s="108">
        <f>PKG!T387</f>
        <v>0</v>
      </c>
      <c r="T375" s="108">
        <f>PKG!U387</f>
        <v>0</v>
      </c>
      <c r="U375" s="108">
        <f>PKG!V387</f>
        <v>0</v>
      </c>
      <c r="V375" s="108">
        <f>PKG!W387</f>
        <v>0</v>
      </c>
      <c r="W375" s="108">
        <f>PKG!X387</f>
        <v>0</v>
      </c>
      <c r="X375" s="108">
        <f>PKG!Y387</f>
        <v>0</v>
      </c>
      <c r="Y375" s="108">
        <f>PKG!Z387</f>
        <v>0</v>
      </c>
      <c r="Z375" s="108">
        <f>PKG!AA387</f>
        <v>0</v>
      </c>
      <c r="AA375" s="108">
        <f>PKG!AB387</f>
        <v>0</v>
      </c>
      <c r="AB375" s="108">
        <f>PKG!AC387</f>
        <v>0</v>
      </c>
      <c r="AC375" s="108">
        <f>PKG!AD387</f>
        <v>0</v>
      </c>
      <c r="AD375" s="108">
        <f>PKG!AE387</f>
        <v>0</v>
      </c>
      <c r="AE375" s="108">
        <f>PKG!AF387</f>
        <v>0</v>
      </c>
      <c r="AF375" s="108" t="str">
        <f>PKG!AG387</f>
        <v/>
      </c>
      <c r="AG375" s="108" t="str">
        <f>PKG!AH387</f>
        <v/>
      </c>
      <c r="AH375" s="108" t="str">
        <f>PKG!AI387</f>
        <v/>
      </c>
      <c r="AI375" s="108" t="str">
        <f>PKG!AJ387</f>
        <v/>
      </c>
      <c r="AJ375" s="108">
        <f>PKG!AK387</f>
        <v>0</v>
      </c>
      <c r="AK375" s="108">
        <f>PKG!AL387</f>
        <v>0</v>
      </c>
      <c r="AL375" s="108">
        <f>PKG!AM387</f>
        <v>0</v>
      </c>
      <c r="AM375" s="108">
        <f>PKG!AN387</f>
        <v>0</v>
      </c>
      <c r="AN375" s="108">
        <f>PKG!AO387</f>
        <v>0</v>
      </c>
      <c r="AO375" s="108">
        <f>PKG!AP387</f>
        <v>0</v>
      </c>
      <c r="AP375" s="108">
        <f>PKG!AQ387</f>
        <v>0</v>
      </c>
      <c r="AQ375" s="108">
        <f>PKG!AR387</f>
        <v>0</v>
      </c>
      <c r="AR375" s="108">
        <f>PKG!AS387</f>
        <v>0</v>
      </c>
      <c r="AS375" s="108">
        <f>PKG!AT387</f>
        <v>0</v>
      </c>
      <c r="AT375" s="108">
        <f>PKG!AU387</f>
        <v>0</v>
      </c>
      <c r="AU375" s="108">
        <f>PKG!AV387</f>
        <v>0</v>
      </c>
      <c r="AV375" s="108">
        <f>PKG!AW387</f>
        <v>0</v>
      </c>
      <c r="AW375" s="108">
        <f>PKG!AX387</f>
        <v>0</v>
      </c>
    </row>
    <row r="376" spans="1:49" x14ac:dyDescent="0.25">
      <c r="A376" s="108">
        <f>PKG!B388</f>
        <v>375</v>
      </c>
      <c r="B376" s="108">
        <f>PKG!C388</f>
        <v>0</v>
      </c>
      <c r="C376" s="108">
        <f>PKG!D388</f>
        <v>0</v>
      </c>
      <c r="D376" s="108">
        <f>PKG!E388</f>
        <v>0</v>
      </c>
      <c r="E376" s="108" t="str">
        <f>PKG!F388</f>
        <v/>
      </c>
      <c r="F376" s="108" t="str">
        <f>PKG!G388</f>
        <v/>
      </c>
      <c r="G376" s="108">
        <f>PKG!H388</f>
        <v>0</v>
      </c>
      <c r="H376" s="108" t="str">
        <f>PKG!I388</f>
        <v/>
      </c>
      <c r="I376" s="108" t="str">
        <f>PKG!J388</f>
        <v/>
      </c>
      <c r="J376" s="108" t="str">
        <f>PKG!K388</f>
        <v/>
      </c>
      <c r="K376" s="108" t="str">
        <f>PKG!L388</f>
        <v/>
      </c>
      <c r="L376" s="108">
        <f>PKG!M388</f>
        <v>0</v>
      </c>
      <c r="M376" s="108">
        <f>PKG!N388</f>
        <v>0</v>
      </c>
      <c r="N376" s="108">
        <f>PKG!O388</f>
        <v>0</v>
      </c>
      <c r="O376" s="108">
        <f>PKG!P388</f>
        <v>0</v>
      </c>
      <c r="P376" s="108">
        <f>PKG!Q388</f>
        <v>0</v>
      </c>
      <c r="Q376" s="108">
        <f>PKG!R388</f>
        <v>0</v>
      </c>
      <c r="R376" s="108">
        <f>PKG!S388</f>
        <v>0</v>
      </c>
      <c r="S376" s="108">
        <f>PKG!T388</f>
        <v>0</v>
      </c>
      <c r="T376" s="108">
        <f>PKG!U388</f>
        <v>0</v>
      </c>
      <c r="U376" s="108">
        <f>PKG!V388</f>
        <v>0</v>
      </c>
      <c r="V376" s="108">
        <f>PKG!W388</f>
        <v>0</v>
      </c>
      <c r="W376" s="108">
        <f>PKG!X388</f>
        <v>0</v>
      </c>
      <c r="X376" s="108">
        <f>PKG!Y388</f>
        <v>0</v>
      </c>
      <c r="Y376" s="108">
        <f>PKG!Z388</f>
        <v>0</v>
      </c>
      <c r="Z376" s="108">
        <f>PKG!AA388</f>
        <v>0</v>
      </c>
      <c r="AA376" s="108">
        <f>PKG!AB388</f>
        <v>0</v>
      </c>
      <c r="AB376" s="108">
        <f>PKG!AC388</f>
        <v>0</v>
      </c>
      <c r="AC376" s="108">
        <f>PKG!AD388</f>
        <v>0</v>
      </c>
      <c r="AD376" s="108">
        <f>PKG!AE388</f>
        <v>0</v>
      </c>
      <c r="AE376" s="108">
        <f>PKG!AF388</f>
        <v>0</v>
      </c>
      <c r="AF376" s="108" t="str">
        <f>PKG!AG388</f>
        <v/>
      </c>
      <c r="AG376" s="108" t="str">
        <f>PKG!AH388</f>
        <v/>
      </c>
      <c r="AH376" s="108" t="str">
        <f>PKG!AI388</f>
        <v/>
      </c>
      <c r="AI376" s="108" t="str">
        <f>PKG!AJ388</f>
        <v/>
      </c>
      <c r="AJ376" s="108">
        <f>PKG!AK388</f>
        <v>0</v>
      </c>
      <c r="AK376" s="108">
        <f>PKG!AL388</f>
        <v>0</v>
      </c>
      <c r="AL376" s="108">
        <f>PKG!AM388</f>
        <v>0</v>
      </c>
      <c r="AM376" s="108">
        <f>PKG!AN388</f>
        <v>0</v>
      </c>
      <c r="AN376" s="108">
        <f>PKG!AO388</f>
        <v>0</v>
      </c>
      <c r="AO376" s="108">
        <f>PKG!AP388</f>
        <v>0</v>
      </c>
      <c r="AP376" s="108">
        <f>PKG!AQ388</f>
        <v>0</v>
      </c>
      <c r="AQ376" s="108">
        <f>PKG!AR388</f>
        <v>0</v>
      </c>
      <c r="AR376" s="108">
        <f>PKG!AS388</f>
        <v>0</v>
      </c>
      <c r="AS376" s="108">
        <f>PKG!AT388</f>
        <v>0</v>
      </c>
      <c r="AT376" s="108">
        <f>PKG!AU388</f>
        <v>0</v>
      </c>
      <c r="AU376" s="108">
        <f>PKG!AV388</f>
        <v>0</v>
      </c>
      <c r="AV376" s="108">
        <f>PKG!AW388</f>
        <v>0</v>
      </c>
      <c r="AW376" s="108">
        <f>PKG!AX388</f>
        <v>0</v>
      </c>
    </row>
    <row r="377" spans="1:49" x14ac:dyDescent="0.25">
      <c r="A377" s="108">
        <f>PKG!B389</f>
        <v>376</v>
      </c>
      <c r="B377" s="108">
        <f>PKG!C389</f>
        <v>0</v>
      </c>
      <c r="C377" s="108">
        <f>PKG!D389</f>
        <v>0</v>
      </c>
      <c r="D377" s="108">
        <f>PKG!E389</f>
        <v>0</v>
      </c>
      <c r="E377" s="108" t="str">
        <f>PKG!F389</f>
        <v/>
      </c>
      <c r="F377" s="108" t="str">
        <f>PKG!G389</f>
        <v/>
      </c>
      <c r="G377" s="108">
        <f>PKG!H389</f>
        <v>0</v>
      </c>
      <c r="H377" s="108" t="str">
        <f>PKG!I389</f>
        <v/>
      </c>
      <c r="I377" s="108" t="str">
        <f>PKG!J389</f>
        <v/>
      </c>
      <c r="J377" s="108" t="str">
        <f>PKG!K389</f>
        <v/>
      </c>
      <c r="K377" s="108" t="str">
        <f>PKG!L389</f>
        <v/>
      </c>
      <c r="L377" s="108">
        <f>PKG!M389</f>
        <v>0</v>
      </c>
      <c r="M377" s="108">
        <f>PKG!N389</f>
        <v>0</v>
      </c>
      <c r="N377" s="108">
        <f>PKG!O389</f>
        <v>0</v>
      </c>
      <c r="O377" s="108">
        <f>PKG!P389</f>
        <v>0</v>
      </c>
      <c r="P377" s="108">
        <f>PKG!Q389</f>
        <v>0</v>
      </c>
      <c r="Q377" s="108">
        <f>PKG!R389</f>
        <v>0</v>
      </c>
      <c r="R377" s="108">
        <f>PKG!S389</f>
        <v>0</v>
      </c>
      <c r="S377" s="108">
        <f>PKG!T389</f>
        <v>0</v>
      </c>
      <c r="T377" s="108">
        <f>PKG!U389</f>
        <v>0</v>
      </c>
      <c r="U377" s="108">
        <f>PKG!V389</f>
        <v>0</v>
      </c>
      <c r="V377" s="108">
        <f>PKG!W389</f>
        <v>0</v>
      </c>
      <c r="W377" s="108">
        <f>PKG!X389</f>
        <v>0</v>
      </c>
      <c r="X377" s="108">
        <f>PKG!Y389</f>
        <v>0</v>
      </c>
      <c r="Y377" s="108">
        <f>PKG!Z389</f>
        <v>0</v>
      </c>
      <c r="Z377" s="108">
        <f>PKG!AA389</f>
        <v>0</v>
      </c>
      <c r="AA377" s="108">
        <f>PKG!AB389</f>
        <v>0</v>
      </c>
      <c r="AB377" s="108">
        <f>PKG!AC389</f>
        <v>0</v>
      </c>
      <c r="AC377" s="108">
        <f>PKG!AD389</f>
        <v>0</v>
      </c>
      <c r="AD377" s="108">
        <f>PKG!AE389</f>
        <v>0</v>
      </c>
      <c r="AE377" s="108">
        <f>PKG!AF389</f>
        <v>0</v>
      </c>
      <c r="AF377" s="108" t="str">
        <f>PKG!AG389</f>
        <v/>
      </c>
      <c r="AG377" s="108" t="str">
        <f>PKG!AH389</f>
        <v/>
      </c>
      <c r="AH377" s="108" t="str">
        <f>PKG!AI389</f>
        <v/>
      </c>
      <c r="AI377" s="108" t="str">
        <f>PKG!AJ389</f>
        <v/>
      </c>
      <c r="AJ377" s="108">
        <f>PKG!AK389</f>
        <v>0</v>
      </c>
      <c r="AK377" s="108">
        <f>PKG!AL389</f>
        <v>0</v>
      </c>
      <c r="AL377" s="108">
        <f>PKG!AM389</f>
        <v>0</v>
      </c>
      <c r="AM377" s="108">
        <f>PKG!AN389</f>
        <v>0</v>
      </c>
      <c r="AN377" s="108">
        <f>PKG!AO389</f>
        <v>0</v>
      </c>
      <c r="AO377" s="108">
        <f>PKG!AP389</f>
        <v>0</v>
      </c>
      <c r="AP377" s="108">
        <f>PKG!AQ389</f>
        <v>0</v>
      </c>
      <c r="AQ377" s="108">
        <f>PKG!AR389</f>
        <v>0</v>
      </c>
      <c r="AR377" s="108">
        <f>PKG!AS389</f>
        <v>0</v>
      </c>
      <c r="AS377" s="108">
        <f>PKG!AT389</f>
        <v>0</v>
      </c>
      <c r="AT377" s="108">
        <f>PKG!AU389</f>
        <v>0</v>
      </c>
      <c r="AU377" s="108">
        <f>PKG!AV389</f>
        <v>0</v>
      </c>
      <c r="AV377" s="108">
        <f>PKG!AW389</f>
        <v>0</v>
      </c>
      <c r="AW377" s="108">
        <f>PKG!AX389</f>
        <v>0</v>
      </c>
    </row>
    <row r="378" spans="1:49" x14ac:dyDescent="0.25">
      <c r="A378" s="108">
        <f>PKG!B390</f>
        <v>377</v>
      </c>
      <c r="B378" s="108">
        <f>PKG!C390</f>
        <v>0</v>
      </c>
      <c r="C378" s="108">
        <f>PKG!D390</f>
        <v>0</v>
      </c>
      <c r="D378" s="108">
        <f>PKG!E390</f>
        <v>0</v>
      </c>
      <c r="E378" s="108" t="str">
        <f>PKG!F390</f>
        <v/>
      </c>
      <c r="F378" s="108" t="str">
        <f>PKG!G390</f>
        <v/>
      </c>
      <c r="G378" s="108">
        <f>PKG!H390</f>
        <v>0</v>
      </c>
      <c r="H378" s="108" t="str">
        <f>PKG!I390</f>
        <v/>
      </c>
      <c r="I378" s="108" t="str">
        <f>PKG!J390</f>
        <v/>
      </c>
      <c r="J378" s="108" t="str">
        <f>PKG!K390</f>
        <v/>
      </c>
      <c r="K378" s="108" t="str">
        <f>PKG!L390</f>
        <v/>
      </c>
      <c r="L378" s="108">
        <f>PKG!M390</f>
        <v>0</v>
      </c>
      <c r="M378" s="108">
        <f>PKG!N390</f>
        <v>0</v>
      </c>
      <c r="N378" s="108">
        <f>PKG!O390</f>
        <v>0</v>
      </c>
      <c r="O378" s="108">
        <f>PKG!P390</f>
        <v>0</v>
      </c>
      <c r="P378" s="108">
        <f>PKG!Q390</f>
        <v>0</v>
      </c>
      <c r="Q378" s="108">
        <f>PKG!R390</f>
        <v>0</v>
      </c>
      <c r="R378" s="108">
        <f>PKG!S390</f>
        <v>0</v>
      </c>
      <c r="S378" s="108">
        <f>PKG!T390</f>
        <v>0</v>
      </c>
      <c r="T378" s="108">
        <f>PKG!U390</f>
        <v>0</v>
      </c>
      <c r="U378" s="108">
        <f>PKG!V390</f>
        <v>0</v>
      </c>
      <c r="V378" s="108">
        <f>PKG!W390</f>
        <v>0</v>
      </c>
      <c r="W378" s="108">
        <f>PKG!X390</f>
        <v>0</v>
      </c>
      <c r="X378" s="108">
        <f>PKG!Y390</f>
        <v>0</v>
      </c>
      <c r="Y378" s="108">
        <f>PKG!Z390</f>
        <v>0</v>
      </c>
      <c r="Z378" s="108">
        <f>PKG!AA390</f>
        <v>0</v>
      </c>
      <c r="AA378" s="108">
        <f>PKG!AB390</f>
        <v>0</v>
      </c>
      <c r="AB378" s="108">
        <f>PKG!AC390</f>
        <v>0</v>
      </c>
      <c r="AC378" s="108">
        <f>PKG!AD390</f>
        <v>0</v>
      </c>
      <c r="AD378" s="108">
        <f>PKG!AE390</f>
        <v>0</v>
      </c>
      <c r="AE378" s="108">
        <f>PKG!AF390</f>
        <v>0</v>
      </c>
      <c r="AF378" s="108" t="str">
        <f>PKG!AG390</f>
        <v/>
      </c>
      <c r="AG378" s="108" t="str">
        <f>PKG!AH390</f>
        <v/>
      </c>
      <c r="AH378" s="108" t="str">
        <f>PKG!AI390</f>
        <v/>
      </c>
      <c r="AI378" s="108" t="str">
        <f>PKG!AJ390</f>
        <v/>
      </c>
      <c r="AJ378" s="108">
        <f>PKG!AK390</f>
        <v>0</v>
      </c>
      <c r="AK378" s="108">
        <f>PKG!AL390</f>
        <v>0</v>
      </c>
      <c r="AL378" s="108">
        <f>PKG!AM390</f>
        <v>0</v>
      </c>
      <c r="AM378" s="108">
        <f>PKG!AN390</f>
        <v>0</v>
      </c>
      <c r="AN378" s="108">
        <f>PKG!AO390</f>
        <v>0</v>
      </c>
      <c r="AO378" s="108">
        <f>PKG!AP390</f>
        <v>0</v>
      </c>
      <c r="AP378" s="108">
        <f>PKG!AQ390</f>
        <v>0</v>
      </c>
      <c r="AQ378" s="108">
        <f>PKG!AR390</f>
        <v>0</v>
      </c>
      <c r="AR378" s="108">
        <f>PKG!AS390</f>
        <v>0</v>
      </c>
      <c r="AS378" s="108">
        <f>PKG!AT390</f>
        <v>0</v>
      </c>
      <c r="AT378" s="108">
        <f>PKG!AU390</f>
        <v>0</v>
      </c>
      <c r="AU378" s="108">
        <f>PKG!AV390</f>
        <v>0</v>
      </c>
      <c r="AV378" s="108">
        <f>PKG!AW390</f>
        <v>0</v>
      </c>
      <c r="AW378" s="108">
        <f>PKG!AX390</f>
        <v>0</v>
      </c>
    </row>
    <row r="379" spans="1:49" x14ac:dyDescent="0.25">
      <c r="A379" s="108">
        <f>PKG!B391</f>
        <v>378</v>
      </c>
      <c r="B379" s="108">
        <f>PKG!C391</f>
        <v>0</v>
      </c>
      <c r="C379" s="108">
        <f>PKG!D391</f>
        <v>0</v>
      </c>
      <c r="D379" s="108">
        <f>PKG!E391</f>
        <v>0</v>
      </c>
      <c r="E379" s="108" t="str">
        <f>PKG!F391</f>
        <v/>
      </c>
      <c r="F379" s="108" t="str">
        <f>PKG!G391</f>
        <v/>
      </c>
      <c r="G379" s="108">
        <f>PKG!H391</f>
        <v>0</v>
      </c>
      <c r="H379" s="108" t="str">
        <f>PKG!I391</f>
        <v/>
      </c>
      <c r="I379" s="108" t="str">
        <f>PKG!J391</f>
        <v/>
      </c>
      <c r="J379" s="108" t="str">
        <f>PKG!K391</f>
        <v/>
      </c>
      <c r="K379" s="108" t="str">
        <f>PKG!L391</f>
        <v/>
      </c>
      <c r="L379" s="108">
        <f>PKG!M391</f>
        <v>0</v>
      </c>
      <c r="M379" s="108">
        <f>PKG!N391</f>
        <v>0</v>
      </c>
      <c r="N379" s="108">
        <f>PKG!O391</f>
        <v>0</v>
      </c>
      <c r="O379" s="108">
        <f>PKG!P391</f>
        <v>0</v>
      </c>
      <c r="P379" s="108">
        <f>PKG!Q391</f>
        <v>0</v>
      </c>
      <c r="Q379" s="108">
        <f>PKG!R391</f>
        <v>0</v>
      </c>
      <c r="R379" s="108">
        <f>PKG!S391</f>
        <v>0</v>
      </c>
      <c r="S379" s="108">
        <f>PKG!T391</f>
        <v>0</v>
      </c>
      <c r="T379" s="108">
        <f>PKG!U391</f>
        <v>0</v>
      </c>
      <c r="U379" s="108">
        <f>PKG!V391</f>
        <v>0</v>
      </c>
      <c r="V379" s="108">
        <f>PKG!W391</f>
        <v>0</v>
      </c>
      <c r="W379" s="108">
        <f>PKG!X391</f>
        <v>0</v>
      </c>
      <c r="X379" s="108">
        <f>PKG!Y391</f>
        <v>0</v>
      </c>
      <c r="Y379" s="108">
        <f>PKG!Z391</f>
        <v>0</v>
      </c>
      <c r="Z379" s="108">
        <f>PKG!AA391</f>
        <v>0</v>
      </c>
      <c r="AA379" s="108">
        <f>PKG!AB391</f>
        <v>0</v>
      </c>
      <c r="AB379" s="108">
        <f>PKG!AC391</f>
        <v>0</v>
      </c>
      <c r="AC379" s="108">
        <f>PKG!AD391</f>
        <v>0</v>
      </c>
      <c r="AD379" s="108">
        <f>PKG!AE391</f>
        <v>0</v>
      </c>
      <c r="AE379" s="108">
        <f>PKG!AF391</f>
        <v>0</v>
      </c>
      <c r="AF379" s="108" t="str">
        <f>PKG!AG391</f>
        <v/>
      </c>
      <c r="AG379" s="108" t="str">
        <f>PKG!AH391</f>
        <v/>
      </c>
      <c r="AH379" s="108" t="str">
        <f>PKG!AI391</f>
        <v/>
      </c>
      <c r="AI379" s="108" t="str">
        <f>PKG!AJ391</f>
        <v/>
      </c>
      <c r="AJ379" s="108">
        <f>PKG!AK391</f>
        <v>0</v>
      </c>
      <c r="AK379" s="108">
        <f>PKG!AL391</f>
        <v>0</v>
      </c>
      <c r="AL379" s="108">
        <f>PKG!AM391</f>
        <v>0</v>
      </c>
      <c r="AM379" s="108">
        <f>PKG!AN391</f>
        <v>0</v>
      </c>
      <c r="AN379" s="108">
        <f>PKG!AO391</f>
        <v>0</v>
      </c>
      <c r="AO379" s="108">
        <f>PKG!AP391</f>
        <v>0</v>
      </c>
      <c r="AP379" s="108">
        <f>PKG!AQ391</f>
        <v>0</v>
      </c>
      <c r="AQ379" s="108">
        <f>PKG!AR391</f>
        <v>0</v>
      </c>
      <c r="AR379" s="108">
        <f>PKG!AS391</f>
        <v>0</v>
      </c>
      <c r="AS379" s="108">
        <f>PKG!AT391</f>
        <v>0</v>
      </c>
      <c r="AT379" s="108">
        <f>PKG!AU391</f>
        <v>0</v>
      </c>
      <c r="AU379" s="108">
        <f>PKG!AV391</f>
        <v>0</v>
      </c>
      <c r="AV379" s="108">
        <f>PKG!AW391</f>
        <v>0</v>
      </c>
      <c r="AW379" s="108">
        <f>PKG!AX391</f>
        <v>0</v>
      </c>
    </row>
    <row r="380" spans="1:49" x14ac:dyDescent="0.25">
      <c r="A380" s="108">
        <f>PKG!B392</f>
        <v>379</v>
      </c>
      <c r="B380" s="108">
        <f>PKG!C392</f>
        <v>0</v>
      </c>
      <c r="C380" s="108">
        <f>PKG!D392</f>
        <v>0</v>
      </c>
      <c r="D380" s="108">
        <f>PKG!E392</f>
        <v>0</v>
      </c>
      <c r="E380" s="108" t="str">
        <f>PKG!F392</f>
        <v/>
      </c>
      <c r="F380" s="108" t="str">
        <f>PKG!G392</f>
        <v/>
      </c>
      <c r="G380" s="108">
        <f>PKG!H392</f>
        <v>0</v>
      </c>
      <c r="H380" s="108" t="str">
        <f>PKG!I392</f>
        <v/>
      </c>
      <c r="I380" s="108" t="str">
        <f>PKG!J392</f>
        <v/>
      </c>
      <c r="J380" s="108" t="str">
        <f>PKG!K392</f>
        <v/>
      </c>
      <c r="K380" s="108" t="str">
        <f>PKG!L392</f>
        <v/>
      </c>
      <c r="L380" s="108">
        <f>PKG!M392</f>
        <v>0</v>
      </c>
      <c r="M380" s="108">
        <f>PKG!N392</f>
        <v>0</v>
      </c>
      <c r="N380" s="108">
        <f>PKG!O392</f>
        <v>0</v>
      </c>
      <c r="O380" s="108">
        <f>PKG!P392</f>
        <v>0</v>
      </c>
      <c r="P380" s="108">
        <f>PKG!Q392</f>
        <v>0</v>
      </c>
      <c r="Q380" s="108">
        <f>PKG!R392</f>
        <v>0</v>
      </c>
      <c r="R380" s="108">
        <f>PKG!S392</f>
        <v>0</v>
      </c>
      <c r="S380" s="108">
        <f>PKG!T392</f>
        <v>0</v>
      </c>
      <c r="T380" s="108">
        <f>PKG!U392</f>
        <v>0</v>
      </c>
      <c r="U380" s="108">
        <f>PKG!V392</f>
        <v>0</v>
      </c>
      <c r="V380" s="108">
        <f>PKG!W392</f>
        <v>0</v>
      </c>
      <c r="W380" s="108">
        <f>PKG!X392</f>
        <v>0</v>
      </c>
      <c r="X380" s="108">
        <f>PKG!Y392</f>
        <v>0</v>
      </c>
      <c r="Y380" s="108">
        <f>PKG!Z392</f>
        <v>0</v>
      </c>
      <c r="Z380" s="108">
        <f>PKG!AA392</f>
        <v>0</v>
      </c>
      <c r="AA380" s="108">
        <f>PKG!AB392</f>
        <v>0</v>
      </c>
      <c r="AB380" s="108">
        <f>PKG!AC392</f>
        <v>0</v>
      </c>
      <c r="AC380" s="108">
        <f>PKG!AD392</f>
        <v>0</v>
      </c>
      <c r="AD380" s="108">
        <f>PKG!AE392</f>
        <v>0</v>
      </c>
      <c r="AE380" s="108">
        <f>PKG!AF392</f>
        <v>0</v>
      </c>
      <c r="AF380" s="108" t="str">
        <f>PKG!AG392</f>
        <v/>
      </c>
      <c r="AG380" s="108" t="str">
        <f>PKG!AH392</f>
        <v/>
      </c>
      <c r="AH380" s="108" t="str">
        <f>PKG!AI392</f>
        <v/>
      </c>
      <c r="AI380" s="108" t="str">
        <f>PKG!AJ392</f>
        <v/>
      </c>
      <c r="AJ380" s="108">
        <f>PKG!AK392</f>
        <v>0</v>
      </c>
      <c r="AK380" s="108">
        <f>PKG!AL392</f>
        <v>0</v>
      </c>
      <c r="AL380" s="108">
        <f>PKG!AM392</f>
        <v>0</v>
      </c>
      <c r="AM380" s="108">
        <f>PKG!AN392</f>
        <v>0</v>
      </c>
      <c r="AN380" s="108">
        <f>PKG!AO392</f>
        <v>0</v>
      </c>
      <c r="AO380" s="108">
        <f>PKG!AP392</f>
        <v>0</v>
      </c>
      <c r="AP380" s="108">
        <f>PKG!AQ392</f>
        <v>0</v>
      </c>
      <c r="AQ380" s="108">
        <f>PKG!AR392</f>
        <v>0</v>
      </c>
      <c r="AR380" s="108">
        <f>PKG!AS392</f>
        <v>0</v>
      </c>
      <c r="AS380" s="108">
        <f>PKG!AT392</f>
        <v>0</v>
      </c>
      <c r="AT380" s="108">
        <f>PKG!AU392</f>
        <v>0</v>
      </c>
      <c r="AU380" s="108">
        <f>PKG!AV392</f>
        <v>0</v>
      </c>
      <c r="AV380" s="108">
        <f>PKG!AW392</f>
        <v>0</v>
      </c>
      <c r="AW380" s="108">
        <f>PKG!AX392</f>
        <v>0</v>
      </c>
    </row>
    <row r="381" spans="1:49" x14ac:dyDescent="0.25">
      <c r="A381" s="108">
        <f>PKG!B393</f>
        <v>380</v>
      </c>
      <c r="B381" s="108">
        <f>PKG!C393</f>
        <v>0</v>
      </c>
      <c r="C381" s="108">
        <f>PKG!D393</f>
        <v>0</v>
      </c>
      <c r="D381" s="108">
        <f>PKG!E393</f>
        <v>0</v>
      </c>
      <c r="E381" s="108" t="str">
        <f>PKG!F393</f>
        <v/>
      </c>
      <c r="F381" s="108" t="str">
        <f>PKG!G393</f>
        <v/>
      </c>
      <c r="G381" s="108">
        <f>PKG!H393</f>
        <v>0</v>
      </c>
      <c r="H381" s="108" t="str">
        <f>PKG!I393</f>
        <v/>
      </c>
      <c r="I381" s="108" t="str">
        <f>PKG!J393</f>
        <v/>
      </c>
      <c r="J381" s="108" t="str">
        <f>PKG!K393</f>
        <v/>
      </c>
      <c r="K381" s="108" t="str">
        <f>PKG!L393</f>
        <v/>
      </c>
      <c r="L381" s="108">
        <f>PKG!M393</f>
        <v>0</v>
      </c>
      <c r="M381" s="108">
        <f>PKG!N393</f>
        <v>0</v>
      </c>
      <c r="N381" s="108">
        <f>PKG!O393</f>
        <v>0</v>
      </c>
      <c r="O381" s="108">
        <f>PKG!P393</f>
        <v>0</v>
      </c>
      <c r="P381" s="108">
        <f>PKG!Q393</f>
        <v>0</v>
      </c>
      <c r="Q381" s="108">
        <f>PKG!R393</f>
        <v>0</v>
      </c>
      <c r="R381" s="108">
        <f>PKG!S393</f>
        <v>0</v>
      </c>
      <c r="S381" s="108">
        <f>PKG!T393</f>
        <v>0</v>
      </c>
      <c r="T381" s="108">
        <f>PKG!U393</f>
        <v>0</v>
      </c>
      <c r="U381" s="108">
        <f>PKG!V393</f>
        <v>0</v>
      </c>
      <c r="V381" s="108">
        <f>PKG!W393</f>
        <v>0</v>
      </c>
      <c r="W381" s="108">
        <f>PKG!X393</f>
        <v>0</v>
      </c>
      <c r="X381" s="108">
        <f>PKG!Y393</f>
        <v>0</v>
      </c>
      <c r="Y381" s="108">
        <f>PKG!Z393</f>
        <v>0</v>
      </c>
      <c r="Z381" s="108">
        <f>PKG!AA393</f>
        <v>0</v>
      </c>
      <c r="AA381" s="108">
        <f>PKG!AB393</f>
        <v>0</v>
      </c>
      <c r="AB381" s="108">
        <f>PKG!AC393</f>
        <v>0</v>
      </c>
      <c r="AC381" s="108">
        <f>PKG!AD393</f>
        <v>0</v>
      </c>
      <c r="AD381" s="108">
        <f>PKG!AE393</f>
        <v>0</v>
      </c>
      <c r="AE381" s="108">
        <f>PKG!AF393</f>
        <v>0</v>
      </c>
      <c r="AF381" s="108" t="str">
        <f>PKG!AG393</f>
        <v/>
      </c>
      <c r="AG381" s="108" t="str">
        <f>PKG!AH393</f>
        <v/>
      </c>
      <c r="AH381" s="108" t="str">
        <f>PKG!AI393</f>
        <v/>
      </c>
      <c r="AI381" s="108" t="str">
        <f>PKG!AJ393</f>
        <v/>
      </c>
      <c r="AJ381" s="108">
        <f>PKG!AK393</f>
        <v>0</v>
      </c>
      <c r="AK381" s="108">
        <f>PKG!AL393</f>
        <v>0</v>
      </c>
      <c r="AL381" s="108">
        <f>PKG!AM393</f>
        <v>0</v>
      </c>
      <c r="AM381" s="108">
        <f>PKG!AN393</f>
        <v>0</v>
      </c>
      <c r="AN381" s="108">
        <f>PKG!AO393</f>
        <v>0</v>
      </c>
      <c r="AO381" s="108">
        <f>PKG!AP393</f>
        <v>0</v>
      </c>
      <c r="AP381" s="108">
        <f>PKG!AQ393</f>
        <v>0</v>
      </c>
      <c r="AQ381" s="108">
        <f>PKG!AR393</f>
        <v>0</v>
      </c>
      <c r="AR381" s="108">
        <f>PKG!AS393</f>
        <v>0</v>
      </c>
      <c r="AS381" s="108">
        <f>PKG!AT393</f>
        <v>0</v>
      </c>
      <c r="AT381" s="108">
        <f>PKG!AU393</f>
        <v>0</v>
      </c>
      <c r="AU381" s="108">
        <f>PKG!AV393</f>
        <v>0</v>
      </c>
      <c r="AV381" s="108">
        <f>PKG!AW393</f>
        <v>0</v>
      </c>
      <c r="AW381" s="108">
        <f>PKG!AX393</f>
        <v>0</v>
      </c>
    </row>
    <row r="382" spans="1:49" x14ac:dyDescent="0.25">
      <c r="A382" s="108">
        <f>PKG!B394</f>
        <v>381</v>
      </c>
      <c r="B382" s="108">
        <f>PKG!C394</f>
        <v>0</v>
      </c>
      <c r="C382" s="108">
        <f>PKG!D394</f>
        <v>0</v>
      </c>
      <c r="D382" s="108">
        <f>PKG!E394</f>
        <v>0</v>
      </c>
      <c r="E382" s="108" t="str">
        <f>PKG!F394</f>
        <v/>
      </c>
      <c r="F382" s="108" t="str">
        <f>PKG!G394</f>
        <v/>
      </c>
      <c r="G382" s="108">
        <f>PKG!H394</f>
        <v>0</v>
      </c>
      <c r="H382" s="108" t="str">
        <f>PKG!I394</f>
        <v/>
      </c>
      <c r="I382" s="108" t="str">
        <f>PKG!J394</f>
        <v/>
      </c>
      <c r="J382" s="108" t="str">
        <f>PKG!K394</f>
        <v/>
      </c>
      <c r="K382" s="108" t="str">
        <f>PKG!L394</f>
        <v/>
      </c>
      <c r="L382" s="108">
        <f>PKG!M394</f>
        <v>0</v>
      </c>
      <c r="M382" s="108">
        <f>PKG!N394</f>
        <v>0</v>
      </c>
      <c r="N382" s="108">
        <f>PKG!O394</f>
        <v>0</v>
      </c>
      <c r="O382" s="108">
        <f>PKG!P394</f>
        <v>0</v>
      </c>
      <c r="P382" s="108">
        <f>PKG!Q394</f>
        <v>0</v>
      </c>
      <c r="Q382" s="108">
        <f>PKG!R394</f>
        <v>0</v>
      </c>
      <c r="R382" s="108">
        <f>PKG!S394</f>
        <v>0</v>
      </c>
      <c r="S382" s="108">
        <f>PKG!T394</f>
        <v>0</v>
      </c>
      <c r="T382" s="108">
        <f>PKG!U394</f>
        <v>0</v>
      </c>
      <c r="U382" s="108">
        <f>PKG!V394</f>
        <v>0</v>
      </c>
      <c r="V382" s="108">
        <f>PKG!W394</f>
        <v>0</v>
      </c>
      <c r="W382" s="108">
        <f>PKG!X394</f>
        <v>0</v>
      </c>
      <c r="X382" s="108">
        <f>PKG!Y394</f>
        <v>0</v>
      </c>
      <c r="Y382" s="108">
        <f>PKG!Z394</f>
        <v>0</v>
      </c>
      <c r="Z382" s="108">
        <f>PKG!AA394</f>
        <v>0</v>
      </c>
      <c r="AA382" s="108">
        <f>PKG!AB394</f>
        <v>0</v>
      </c>
      <c r="AB382" s="108">
        <f>PKG!AC394</f>
        <v>0</v>
      </c>
      <c r="AC382" s="108">
        <f>PKG!AD394</f>
        <v>0</v>
      </c>
      <c r="AD382" s="108">
        <f>PKG!AE394</f>
        <v>0</v>
      </c>
      <c r="AE382" s="108">
        <f>PKG!AF394</f>
        <v>0</v>
      </c>
      <c r="AF382" s="108" t="str">
        <f>PKG!AG394</f>
        <v/>
      </c>
      <c r="AG382" s="108" t="str">
        <f>PKG!AH394</f>
        <v/>
      </c>
      <c r="AH382" s="108" t="str">
        <f>PKG!AI394</f>
        <v/>
      </c>
      <c r="AI382" s="108" t="str">
        <f>PKG!AJ394</f>
        <v/>
      </c>
      <c r="AJ382" s="108">
        <f>PKG!AK394</f>
        <v>0</v>
      </c>
      <c r="AK382" s="108">
        <f>PKG!AL394</f>
        <v>0</v>
      </c>
      <c r="AL382" s="108">
        <f>PKG!AM394</f>
        <v>0</v>
      </c>
      <c r="AM382" s="108">
        <f>PKG!AN394</f>
        <v>0</v>
      </c>
      <c r="AN382" s="108">
        <f>PKG!AO394</f>
        <v>0</v>
      </c>
      <c r="AO382" s="108">
        <f>PKG!AP394</f>
        <v>0</v>
      </c>
      <c r="AP382" s="108">
        <f>PKG!AQ394</f>
        <v>0</v>
      </c>
      <c r="AQ382" s="108">
        <f>PKG!AR394</f>
        <v>0</v>
      </c>
      <c r="AR382" s="108">
        <f>PKG!AS394</f>
        <v>0</v>
      </c>
      <c r="AS382" s="108">
        <f>PKG!AT394</f>
        <v>0</v>
      </c>
      <c r="AT382" s="108">
        <f>PKG!AU394</f>
        <v>0</v>
      </c>
      <c r="AU382" s="108">
        <f>PKG!AV394</f>
        <v>0</v>
      </c>
      <c r="AV382" s="108">
        <f>PKG!AW394</f>
        <v>0</v>
      </c>
      <c r="AW382" s="108">
        <f>PKG!AX394</f>
        <v>0</v>
      </c>
    </row>
    <row r="383" spans="1:49" x14ac:dyDescent="0.25">
      <c r="A383" s="108">
        <f>PKG!B395</f>
        <v>382</v>
      </c>
      <c r="B383" s="108">
        <f>PKG!C395</f>
        <v>0</v>
      </c>
      <c r="C383" s="108">
        <f>PKG!D395</f>
        <v>0</v>
      </c>
      <c r="D383" s="108">
        <f>PKG!E395</f>
        <v>0</v>
      </c>
      <c r="E383" s="108" t="str">
        <f>PKG!F395</f>
        <v/>
      </c>
      <c r="F383" s="108" t="str">
        <f>PKG!G395</f>
        <v/>
      </c>
      <c r="G383" s="108">
        <f>PKG!H395</f>
        <v>0</v>
      </c>
      <c r="H383" s="108" t="str">
        <f>PKG!I395</f>
        <v/>
      </c>
      <c r="I383" s="108" t="str">
        <f>PKG!J395</f>
        <v/>
      </c>
      <c r="J383" s="108" t="str">
        <f>PKG!K395</f>
        <v/>
      </c>
      <c r="K383" s="108" t="str">
        <f>PKG!L395</f>
        <v/>
      </c>
      <c r="L383" s="108">
        <f>PKG!M395</f>
        <v>0</v>
      </c>
      <c r="M383" s="108">
        <f>PKG!N395</f>
        <v>0</v>
      </c>
      <c r="N383" s="108">
        <f>PKG!O395</f>
        <v>0</v>
      </c>
      <c r="O383" s="108">
        <f>PKG!P395</f>
        <v>0</v>
      </c>
      <c r="P383" s="108">
        <f>PKG!Q395</f>
        <v>0</v>
      </c>
      <c r="Q383" s="108">
        <f>PKG!R395</f>
        <v>0</v>
      </c>
      <c r="R383" s="108">
        <f>PKG!S395</f>
        <v>0</v>
      </c>
      <c r="S383" s="108">
        <f>PKG!T395</f>
        <v>0</v>
      </c>
      <c r="T383" s="108">
        <f>PKG!U395</f>
        <v>0</v>
      </c>
      <c r="U383" s="108">
        <f>PKG!V395</f>
        <v>0</v>
      </c>
      <c r="V383" s="108">
        <f>PKG!W395</f>
        <v>0</v>
      </c>
      <c r="W383" s="108">
        <f>PKG!X395</f>
        <v>0</v>
      </c>
      <c r="X383" s="108">
        <f>PKG!Y395</f>
        <v>0</v>
      </c>
      <c r="Y383" s="108">
        <f>PKG!Z395</f>
        <v>0</v>
      </c>
      <c r="Z383" s="108">
        <f>PKG!AA395</f>
        <v>0</v>
      </c>
      <c r="AA383" s="108">
        <f>PKG!AB395</f>
        <v>0</v>
      </c>
      <c r="AB383" s="108">
        <f>PKG!AC395</f>
        <v>0</v>
      </c>
      <c r="AC383" s="108">
        <f>PKG!AD395</f>
        <v>0</v>
      </c>
      <c r="AD383" s="108">
        <f>PKG!AE395</f>
        <v>0</v>
      </c>
      <c r="AE383" s="108">
        <f>PKG!AF395</f>
        <v>0</v>
      </c>
      <c r="AF383" s="108" t="str">
        <f>PKG!AG395</f>
        <v/>
      </c>
      <c r="AG383" s="108" t="str">
        <f>PKG!AH395</f>
        <v/>
      </c>
      <c r="AH383" s="108" t="str">
        <f>PKG!AI395</f>
        <v/>
      </c>
      <c r="AI383" s="108" t="str">
        <f>PKG!AJ395</f>
        <v/>
      </c>
      <c r="AJ383" s="108">
        <f>PKG!AK395</f>
        <v>0</v>
      </c>
      <c r="AK383" s="108">
        <f>PKG!AL395</f>
        <v>0</v>
      </c>
      <c r="AL383" s="108">
        <f>PKG!AM395</f>
        <v>0</v>
      </c>
      <c r="AM383" s="108">
        <f>PKG!AN395</f>
        <v>0</v>
      </c>
      <c r="AN383" s="108">
        <f>PKG!AO395</f>
        <v>0</v>
      </c>
      <c r="AO383" s="108">
        <f>PKG!AP395</f>
        <v>0</v>
      </c>
      <c r="AP383" s="108">
        <f>PKG!AQ395</f>
        <v>0</v>
      </c>
      <c r="AQ383" s="108">
        <f>PKG!AR395</f>
        <v>0</v>
      </c>
      <c r="AR383" s="108">
        <f>PKG!AS395</f>
        <v>0</v>
      </c>
      <c r="AS383" s="108">
        <f>PKG!AT395</f>
        <v>0</v>
      </c>
      <c r="AT383" s="108">
        <f>PKG!AU395</f>
        <v>0</v>
      </c>
      <c r="AU383" s="108">
        <f>PKG!AV395</f>
        <v>0</v>
      </c>
      <c r="AV383" s="108">
        <f>PKG!AW395</f>
        <v>0</v>
      </c>
      <c r="AW383" s="108">
        <f>PKG!AX395</f>
        <v>0</v>
      </c>
    </row>
    <row r="384" spans="1:49" x14ac:dyDescent="0.25">
      <c r="A384" s="108">
        <f>PKG!B396</f>
        <v>383</v>
      </c>
      <c r="B384" s="108">
        <f>PKG!C396</f>
        <v>0</v>
      </c>
      <c r="C384" s="108">
        <f>PKG!D396</f>
        <v>0</v>
      </c>
      <c r="D384" s="108">
        <f>PKG!E396</f>
        <v>0</v>
      </c>
      <c r="E384" s="108" t="str">
        <f>PKG!F396</f>
        <v/>
      </c>
      <c r="F384" s="108" t="str">
        <f>PKG!G396</f>
        <v/>
      </c>
      <c r="G384" s="108">
        <f>PKG!H396</f>
        <v>0</v>
      </c>
      <c r="H384" s="108" t="str">
        <f>PKG!I396</f>
        <v/>
      </c>
      <c r="I384" s="108" t="str">
        <f>PKG!J396</f>
        <v/>
      </c>
      <c r="J384" s="108" t="str">
        <f>PKG!K396</f>
        <v/>
      </c>
      <c r="K384" s="108" t="str">
        <f>PKG!L396</f>
        <v/>
      </c>
      <c r="L384" s="108">
        <f>PKG!M396</f>
        <v>0</v>
      </c>
      <c r="M384" s="108">
        <f>PKG!N396</f>
        <v>0</v>
      </c>
      <c r="N384" s="108">
        <f>PKG!O396</f>
        <v>0</v>
      </c>
      <c r="O384" s="108">
        <f>PKG!P396</f>
        <v>0</v>
      </c>
      <c r="P384" s="108">
        <f>PKG!Q396</f>
        <v>0</v>
      </c>
      <c r="Q384" s="108">
        <f>PKG!R396</f>
        <v>0</v>
      </c>
      <c r="R384" s="108">
        <f>PKG!S396</f>
        <v>0</v>
      </c>
      <c r="S384" s="108">
        <f>PKG!T396</f>
        <v>0</v>
      </c>
      <c r="T384" s="108">
        <f>PKG!U396</f>
        <v>0</v>
      </c>
      <c r="U384" s="108">
        <f>PKG!V396</f>
        <v>0</v>
      </c>
      <c r="V384" s="108">
        <f>PKG!W396</f>
        <v>0</v>
      </c>
      <c r="W384" s="108">
        <f>PKG!X396</f>
        <v>0</v>
      </c>
      <c r="X384" s="108">
        <f>PKG!Y396</f>
        <v>0</v>
      </c>
      <c r="Y384" s="108">
        <f>PKG!Z396</f>
        <v>0</v>
      </c>
      <c r="Z384" s="108">
        <f>PKG!AA396</f>
        <v>0</v>
      </c>
      <c r="AA384" s="108">
        <f>PKG!AB396</f>
        <v>0</v>
      </c>
      <c r="AB384" s="108">
        <f>PKG!AC396</f>
        <v>0</v>
      </c>
      <c r="AC384" s="108">
        <f>PKG!AD396</f>
        <v>0</v>
      </c>
      <c r="AD384" s="108">
        <f>PKG!AE396</f>
        <v>0</v>
      </c>
      <c r="AE384" s="108">
        <f>PKG!AF396</f>
        <v>0</v>
      </c>
      <c r="AF384" s="108" t="str">
        <f>PKG!AG396</f>
        <v/>
      </c>
      <c r="AG384" s="108" t="str">
        <f>PKG!AH396</f>
        <v/>
      </c>
      <c r="AH384" s="108" t="str">
        <f>PKG!AI396</f>
        <v/>
      </c>
      <c r="AI384" s="108" t="str">
        <f>PKG!AJ396</f>
        <v/>
      </c>
      <c r="AJ384" s="108">
        <f>PKG!AK396</f>
        <v>0</v>
      </c>
      <c r="AK384" s="108">
        <f>PKG!AL396</f>
        <v>0</v>
      </c>
      <c r="AL384" s="108">
        <f>PKG!AM396</f>
        <v>0</v>
      </c>
      <c r="AM384" s="108">
        <f>PKG!AN396</f>
        <v>0</v>
      </c>
      <c r="AN384" s="108">
        <f>PKG!AO396</f>
        <v>0</v>
      </c>
      <c r="AO384" s="108">
        <f>PKG!AP396</f>
        <v>0</v>
      </c>
      <c r="AP384" s="108">
        <f>PKG!AQ396</f>
        <v>0</v>
      </c>
      <c r="AQ384" s="108">
        <f>PKG!AR396</f>
        <v>0</v>
      </c>
      <c r="AR384" s="108">
        <f>PKG!AS396</f>
        <v>0</v>
      </c>
      <c r="AS384" s="108">
        <f>PKG!AT396</f>
        <v>0</v>
      </c>
      <c r="AT384" s="108">
        <f>PKG!AU396</f>
        <v>0</v>
      </c>
      <c r="AU384" s="108">
        <f>PKG!AV396</f>
        <v>0</v>
      </c>
      <c r="AV384" s="108">
        <f>PKG!AW396</f>
        <v>0</v>
      </c>
      <c r="AW384" s="108">
        <f>PKG!AX396</f>
        <v>0</v>
      </c>
    </row>
    <row r="385" spans="1:49" x14ac:dyDescent="0.25">
      <c r="A385" s="108">
        <f>PKG!B397</f>
        <v>384</v>
      </c>
      <c r="B385" s="108">
        <f>PKG!C397</f>
        <v>0</v>
      </c>
      <c r="C385" s="108">
        <f>PKG!D397</f>
        <v>0</v>
      </c>
      <c r="D385" s="108">
        <f>PKG!E397</f>
        <v>0</v>
      </c>
      <c r="E385" s="108" t="str">
        <f>PKG!F397</f>
        <v/>
      </c>
      <c r="F385" s="108" t="str">
        <f>PKG!G397</f>
        <v/>
      </c>
      <c r="G385" s="108">
        <f>PKG!H397</f>
        <v>0</v>
      </c>
      <c r="H385" s="108" t="str">
        <f>PKG!I397</f>
        <v/>
      </c>
      <c r="I385" s="108" t="str">
        <f>PKG!J397</f>
        <v/>
      </c>
      <c r="J385" s="108" t="str">
        <f>PKG!K397</f>
        <v/>
      </c>
      <c r="K385" s="108" t="str">
        <f>PKG!L397</f>
        <v/>
      </c>
      <c r="L385" s="108">
        <f>PKG!M397</f>
        <v>0</v>
      </c>
      <c r="M385" s="108">
        <f>PKG!N397</f>
        <v>0</v>
      </c>
      <c r="N385" s="108">
        <f>PKG!O397</f>
        <v>0</v>
      </c>
      <c r="O385" s="108">
        <f>PKG!P397</f>
        <v>0</v>
      </c>
      <c r="P385" s="108">
        <f>PKG!Q397</f>
        <v>0</v>
      </c>
      <c r="Q385" s="108">
        <f>PKG!R397</f>
        <v>0</v>
      </c>
      <c r="R385" s="108">
        <f>PKG!S397</f>
        <v>0</v>
      </c>
      <c r="S385" s="108">
        <f>PKG!T397</f>
        <v>0</v>
      </c>
      <c r="T385" s="108">
        <f>PKG!U397</f>
        <v>0</v>
      </c>
      <c r="U385" s="108">
        <f>PKG!V397</f>
        <v>0</v>
      </c>
      <c r="V385" s="108">
        <f>PKG!W397</f>
        <v>0</v>
      </c>
      <c r="W385" s="108">
        <f>PKG!X397</f>
        <v>0</v>
      </c>
      <c r="X385" s="108">
        <f>PKG!Y397</f>
        <v>0</v>
      </c>
      <c r="Y385" s="108">
        <f>PKG!Z397</f>
        <v>0</v>
      </c>
      <c r="Z385" s="108">
        <f>PKG!AA397</f>
        <v>0</v>
      </c>
      <c r="AA385" s="108">
        <f>PKG!AB397</f>
        <v>0</v>
      </c>
      <c r="AB385" s="108">
        <f>PKG!AC397</f>
        <v>0</v>
      </c>
      <c r="AC385" s="108">
        <f>PKG!AD397</f>
        <v>0</v>
      </c>
      <c r="AD385" s="108">
        <f>PKG!AE397</f>
        <v>0</v>
      </c>
      <c r="AE385" s="108">
        <f>PKG!AF397</f>
        <v>0</v>
      </c>
      <c r="AF385" s="108" t="str">
        <f>PKG!AG397</f>
        <v/>
      </c>
      <c r="AG385" s="108" t="str">
        <f>PKG!AH397</f>
        <v/>
      </c>
      <c r="AH385" s="108" t="str">
        <f>PKG!AI397</f>
        <v/>
      </c>
      <c r="AI385" s="108" t="str">
        <f>PKG!AJ397</f>
        <v/>
      </c>
      <c r="AJ385" s="108">
        <f>PKG!AK397</f>
        <v>0</v>
      </c>
      <c r="AK385" s="108">
        <f>PKG!AL397</f>
        <v>0</v>
      </c>
      <c r="AL385" s="108">
        <f>PKG!AM397</f>
        <v>0</v>
      </c>
      <c r="AM385" s="108">
        <f>PKG!AN397</f>
        <v>0</v>
      </c>
      <c r="AN385" s="108">
        <f>PKG!AO397</f>
        <v>0</v>
      </c>
      <c r="AO385" s="108">
        <f>PKG!AP397</f>
        <v>0</v>
      </c>
      <c r="AP385" s="108">
        <f>PKG!AQ397</f>
        <v>0</v>
      </c>
      <c r="AQ385" s="108">
        <f>PKG!AR397</f>
        <v>0</v>
      </c>
      <c r="AR385" s="108">
        <f>PKG!AS397</f>
        <v>0</v>
      </c>
      <c r="AS385" s="108">
        <f>PKG!AT397</f>
        <v>0</v>
      </c>
      <c r="AT385" s="108">
        <f>PKG!AU397</f>
        <v>0</v>
      </c>
      <c r="AU385" s="108">
        <f>PKG!AV397</f>
        <v>0</v>
      </c>
      <c r="AV385" s="108">
        <f>PKG!AW397</f>
        <v>0</v>
      </c>
      <c r="AW385" s="108">
        <f>PKG!AX397</f>
        <v>0</v>
      </c>
    </row>
    <row r="386" spans="1:49" x14ac:dyDescent="0.25">
      <c r="A386" s="108">
        <f>PKG!B398</f>
        <v>385</v>
      </c>
      <c r="B386" s="108">
        <f>PKG!C398</f>
        <v>0</v>
      </c>
      <c r="C386" s="108">
        <f>PKG!D398</f>
        <v>0</v>
      </c>
      <c r="D386" s="108">
        <f>PKG!E398</f>
        <v>0</v>
      </c>
      <c r="E386" s="108" t="str">
        <f>PKG!F398</f>
        <v/>
      </c>
      <c r="F386" s="108" t="str">
        <f>PKG!G398</f>
        <v/>
      </c>
      <c r="G386" s="108">
        <f>PKG!H398</f>
        <v>0</v>
      </c>
      <c r="H386" s="108" t="str">
        <f>PKG!I398</f>
        <v/>
      </c>
      <c r="I386" s="108" t="str">
        <f>PKG!J398</f>
        <v/>
      </c>
      <c r="J386" s="108" t="str">
        <f>PKG!K398</f>
        <v/>
      </c>
      <c r="K386" s="108" t="str">
        <f>PKG!L398</f>
        <v/>
      </c>
      <c r="L386" s="108">
        <f>PKG!M398</f>
        <v>0</v>
      </c>
      <c r="M386" s="108">
        <f>PKG!N398</f>
        <v>0</v>
      </c>
      <c r="N386" s="108">
        <f>PKG!O398</f>
        <v>0</v>
      </c>
      <c r="O386" s="108">
        <f>PKG!P398</f>
        <v>0</v>
      </c>
      <c r="P386" s="108">
        <f>PKG!Q398</f>
        <v>0</v>
      </c>
      <c r="Q386" s="108">
        <f>PKG!R398</f>
        <v>0</v>
      </c>
      <c r="R386" s="108">
        <f>PKG!S398</f>
        <v>0</v>
      </c>
      <c r="S386" s="108">
        <f>PKG!T398</f>
        <v>0</v>
      </c>
      <c r="T386" s="108">
        <f>PKG!U398</f>
        <v>0</v>
      </c>
      <c r="U386" s="108">
        <f>PKG!V398</f>
        <v>0</v>
      </c>
      <c r="V386" s="108">
        <f>PKG!W398</f>
        <v>0</v>
      </c>
      <c r="W386" s="108">
        <f>PKG!X398</f>
        <v>0</v>
      </c>
      <c r="X386" s="108">
        <f>PKG!Y398</f>
        <v>0</v>
      </c>
      <c r="Y386" s="108">
        <f>PKG!Z398</f>
        <v>0</v>
      </c>
      <c r="Z386" s="108">
        <f>PKG!AA398</f>
        <v>0</v>
      </c>
      <c r="AA386" s="108">
        <f>PKG!AB398</f>
        <v>0</v>
      </c>
      <c r="AB386" s="108">
        <f>PKG!AC398</f>
        <v>0</v>
      </c>
      <c r="AC386" s="108">
        <f>PKG!AD398</f>
        <v>0</v>
      </c>
      <c r="AD386" s="108">
        <f>PKG!AE398</f>
        <v>0</v>
      </c>
      <c r="AE386" s="108">
        <f>PKG!AF398</f>
        <v>0</v>
      </c>
      <c r="AF386" s="108" t="str">
        <f>PKG!AG398</f>
        <v/>
      </c>
      <c r="AG386" s="108" t="str">
        <f>PKG!AH398</f>
        <v/>
      </c>
      <c r="AH386" s="108" t="str">
        <f>PKG!AI398</f>
        <v/>
      </c>
      <c r="AI386" s="108" t="str">
        <f>PKG!AJ398</f>
        <v/>
      </c>
      <c r="AJ386" s="108">
        <f>PKG!AK398</f>
        <v>0</v>
      </c>
      <c r="AK386" s="108">
        <f>PKG!AL398</f>
        <v>0</v>
      </c>
      <c r="AL386" s="108">
        <f>PKG!AM398</f>
        <v>0</v>
      </c>
      <c r="AM386" s="108">
        <f>PKG!AN398</f>
        <v>0</v>
      </c>
      <c r="AN386" s="108">
        <f>PKG!AO398</f>
        <v>0</v>
      </c>
      <c r="AO386" s="108">
        <f>PKG!AP398</f>
        <v>0</v>
      </c>
      <c r="AP386" s="108">
        <f>PKG!AQ398</f>
        <v>0</v>
      </c>
      <c r="AQ386" s="108">
        <f>PKG!AR398</f>
        <v>0</v>
      </c>
      <c r="AR386" s="108">
        <f>PKG!AS398</f>
        <v>0</v>
      </c>
      <c r="AS386" s="108">
        <f>PKG!AT398</f>
        <v>0</v>
      </c>
      <c r="AT386" s="108">
        <f>PKG!AU398</f>
        <v>0</v>
      </c>
      <c r="AU386" s="108">
        <f>PKG!AV398</f>
        <v>0</v>
      </c>
      <c r="AV386" s="108">
        <f>PKG!AW398</f>
        <v>0</v>
      </c>
      <c r="AW386" s="108">
        <f>PKG!AX398</f>
        <v>0</v>
      </c>
    </row>
    <row r="387" spans="1:49" x14ac:dyDescent="0.25">
      <c r="A387" s="108">
        <f>PKG!B399</f>
        <v>386</v>
      </c>
      <c r="B387" s="108">
        <f>PKG!C399</f>
        <v>0</v>
      </c>
      <c r="C387" s="108">
        <f>PKG!D399</f>
        <v>0</v>
      </c>
      <c r="D387" s="108">
        <f>PKG!E399</f>
        <v>0</v>
      </c>
      <c r="E387" s="108" t="str">
        <f>PKG!F399</f>
        <v/>
      </c>
      <c r="F387" s="108" t="str">
        <f>PKG!G399</f>
        <v/>
      </c>
      <c r="G387" s="108">
        <f>PKG!H399</f>
        <v>0</v>
      </c>
      <c r="H387" s="108" t="str">
        <f>PKG!I399</f>
        <v/>
      </c>
      <c r="I387" s="108" t="str">
        <f>PKG!J399</f>
        <v/>
      </c>
      <c r="J387" s="108" t="str">
        <f>PKG!K399</f>
        <v/>
      </c>
      <c r="K387" s="108" t="str">
        <f>PKG!L399</f>
        <v/>
      </c>
      <c r="L387" s="108">
        <f>PKG!M399</f>
        <v>0</v>
      </c>
      <c r="M387" s="108">
        <f>PKG!N399</f>
        <v>0</v>
      </c>
      <c r="N387" s="108">
        <f>PKG!O399</f>
        <v>0</v>
      </c>
      <c r="O387" s="108">
        <f>PKG!P399</f>
        <v>0</v>
      </c>
      <c r="P387" s="108">
        <f>PKG!Q399</f>
        <v>0</v>
      </c>
      <c r="Q387" s="108">
        <f>PKG!R399</f>
        <v>0</v>
      </c>
      <c r="R387" s="108">
        <f>PKG!S399</f>
        <v>0</v>
      </c>
      <c r="S387" s="108">
        <f>PKG!T399</f>
        <v>0</v>
      </c>
      <c r="T387" s="108">
        <f>PKG!U399</f>
        <v>0</v>
      </c>
      <c r="U387" s="108">
        <f>PKG!V399</f>
        <v>0</v>
      </c>
      <c r="V387" s="108">
        <f>PKG!W399</f>
        <v>0</v>
      </c>
      <c r="W387" s="108">
        <f>PKG!X399</f>
        <v>0</v>
      </c>
      <c r="X387" s="108">
        <f>PKG!Y399</f>
        <v>0</v>
      </c>
      <c r="Y387" s="108">
        <f>PKG!Z399</f>
        <v>0</v>
      </c>
      <c r="Z387" s="108">
        <f>PKG!AA399</f>
        <v>0</v>
      </c>
      <c r="AA387" s="108">
        <f>PKG!AB399</f>
        <v>0</v>
      </c>
      <c r="AB387" s="108">
        <f>PKG!AC399</f>
        <v>0</v>
      </c>
      <c r="AC387" s="108">
        <f>PKG!AD399</f>
        <v>0</v>
      </c>
      <c r="AD387" s="108">
        <f>PKG!AE399</f>
        <v>0</v>
      </c>
      <c r="AE387" s="108">
        <f>PKG!AF399</f>
        <v>0</v>
      </c>
      <c r="AF387" s="108" t="str">
        <f>PKG!AG399</f>
        <v/>
      </c>
      <c r="AG387" s="108" t="str">
        <f>PKG!AH399</f>
        <v/>
      </c>
      <c r="AH387" s="108" t="str">
        <f>PKG!AI399</f>
        <v/>
      </c>
      <c r="AI387" s="108" t="str">
        <f>PKG!AJ399</f>
        <v/>
      </c>
      <c r="AJ387" s="108">
        <f>PKG!AK399</f>
        <v>0</v>
      </c>
      <c r="AK387" s="108">
        <f>PKG!AL399</f>
        <v>0</v>
      </c>
      <c r="AL387" s="108">
        <f>PKG!AM399</f>
        <v>0</v>
      </c>
      <c r="AM387" s="108">
        <f>PKG!AN399</f>
        <v>0</v>
      </c>
      <c r="AN387" s="108">
        <f>PKG!AO399</f>
        <v>0</v>
      </c>
      <c r="AO387" s="108">
        <f>PKG!AP399</f>
        <v>0</v>
      </c>
      <c r="AP387" s="108">
        <f>PKG!AQ399</f>
        <v>0</v>
      </c>
      <c r="AQ387" s="108">
        <f>PKG!AR399</f>
        <v>0</v>
      </c>
      <c r="AR387" s="108">
        <f>PKG!AS399</f>
        <v>0</v>
      </c>
      <c r="AS387" s="108">
        <f>PKG!AT399</f>
        <v>0</v>
      </c>
      <c r="AT387" s="108">
        <f>PKG!AU399</f>
        <v>0</v>
      </c>
      <c r="AU387" s="108">
        <f>PKG!AV399</f>
        <v>0</v>
      </c>
      <c r="AV387" s="108">
        <f>PKG!AW399</f>
        <v>0</v>
      </c>
      <c r="AW387" s="108">
        <f>PKG!AX399</f>
        <v>0</v>
      </c>
    </row>
    <row r="388" spans="1:49" x14ac:dyDescent="0.25">
      <c r="A388" s="108">
        <f>PKG!B400</f>
        <v>387</v>
      </c>
      <c r="B388" s="108">
        <f>PKG!C400</f>
        <v>0</v>
      </c>
      <c r="C388" s="108">
        <f>PKG!D400</f>
        <v>0</v>
      </c>
      <c r="D388" s="108">
        <f>PKG!E400</f>
        <v>0</v>
      </c>
      <c r="E388" s="108" t="str">
        <f>PKG!F400</f>
        <v/>
      </c>
      <c r="F388" s="108" t="str">
        <f>PKG!G400</f>
        <v/>
      </c>
      <c r="G388" s="108">
        <f>PKG!H400</f>
        <v>0</v>
      </c>
      <c r="H388" s="108" t="str">
        <f>PKG!I400</f>
        <v/>
      </c>
      <c r="I388" s="108" t="str">
        <f>PKG!J400</f>
        <v/>
      </c>
      <c r="J388" s="108" t="str">
        <f>PKG!K400</f>
        <v/>
      </c>
      <c r="K388" s="108" t="str">
        <f>PKG!L400</f>
        <v/>
      </c>
      <c r="L388" s="108">
        <f>PKG!M400</f>
        <v>0</v>
      </c>
      <c r="M388" s="108">
        <f>PKG!N400</f>
        <v>0</v>
      </c>
      <c r="N388" s="108">
        <f>PKG!O400</f>
        <v>0</v>
      </c>
      <c r="O388" s="108">
        <f>PKG!P400</f>
        <v>0</v>
      </c>
      <c r="P388" s="108">
        <f>PKG!Q400</f>
        <v>0</v>
      </c>
      <c r="Q388" s="108">
        <f>PKG!R400</f>
        <v>0</v>
      </c>
      <c r="R388" s="108">
        <f>PKG!S400</f>
        <v>0</v>
      </c>
      <c r="S388" s="108">
        <f>PKG!T400</f>
        <v>0</v>
      </c>
      <c r="T388" s="108">
        <f>PKG!U400</f>
        <v>0</v>
      </c>
      <c r="U388" s="108">
        <f>PKG!V400</f>
        <v>0</v>
      </c>
      <c r="V388" s="108">
        <f>PKG!W400</f>
        <v>0</v>
      </c>
      <c r="W388" s="108">
        <f>PKG!X400</f>
        <v>0</v>
      </c>
      <c r="X388" s="108">
        <f>PKG!Y400</f>
        <v>0</v>
      </c>
      <c r="Y388" s="108">
        <f>PKG!Z400</f>
        <v>0</v>
      </c>
      <c r="Z388" s="108">
        <f>PKG!AA400</f>
        <v>0</v>
      </c>
      <c r="AA388" s="108">
        <f>PKG!AB400</f>
        <v>0</v>
      </c>
      <c r="AB388" s="108">
        <f>PKG!AC400</f>
        <v>0</v>
      </c>
      <c r="AC388" s="108">
        <f>PKG!AD400</f>
        <v>0</v>
      </c>
      <c r="AD388" s="108">
        <f>PKG!AE400</f>
        <v>0</v>
      </c>
      <c r="AE388" s="108">
        <f>PKG!AF400</f>
        <v>0</v>
      </c>
      <c r="AF388" s="108" t="str">
        <f>PKG!AG400</f>
        <v/>
      </c>
      <c r="AG388" s="108" t="str">
        <f>PKG!AH400</f>
        <v/>
      </c>
      <c r="AH388" s="108" t="str">
        <f>PKG!AI400</f>
        <v/>
      </c>
      <c r="AI388" s="108" t="str">
        <f>PKG!AJ400</f>
        <v/>
      </c>
      <c r="AJ388" s="108">
        <f>PKG!AK400</f>
        <v>0</v>
      </c>
      <c r="AK388" s="108">
        <f>PKG!AL400</f>
        <v>0</v>
      </c>
      <c r="AL388" s="108">
        <f>PKG!AM400</f>
        <v>0</v>
      </c>
      <c r="AM388" s="108">
        <f>PKG!AN400</f>
        <v>0</v>
      </c>
      <c r="AN388" s="108">
        <f>PKG!AO400</f>
        <v>0</v>
      </c>
      <c r="AO388" s="108">
        <f>PKG!AP400</f>
        <v>0</v>
      </c>
      <c r="AP388" s="108">
        <f>PKG!AQ400</f>
        <v>0</v>
      </c>
      <c r="AQ388" s="108">
        <f>PKG!AR400</f>
        <v>0</v>
      </c>
      <c r="AR388" s="108">
        <f>PKG!AS400</f>
        <v>0</v>
      </c>
      <c r="AS388" s="108">
        <f>PKG!AT400</f>
        <v>0</v>
      </c>
      <c r="AT388" s="108">
        <f>PKG!AU400</f>
        <v>0</v>
      </c>
      <c r="AU388" s="108">
        <f>PKG!AV400</f>
        <v>0</v>
      </c>
      <c r="AV388" s="108">
        <f>PKG!AW400</f>
        <v>0</v>
      </c>
      <c r="AW388" s="108">
        <f>PKG!AX400</f>
        <v>0</v>
      </c>
    </row>
    <row r="389" spans="1:49" x14ac:dyDescent="0.25">
      <c r="A389" s="108">
        <f>PKG!B401</f>
        <v>388</v>
      </c>
      <c r="B389" s="108">
        <f>PKG!C401</f>
        <v>0</v>
      </c>
      <c r="C389" s="108">
        <f>PKG!D401</f>
        <v>0</v>
      </c>
      <c r="D389" s="108">
        <f>PKG!E401</f>
        <v>0</v>
      </c>
      <c r="E389" s="108" t="str">
        <f>PKG!F401</f>
        <v/>
      </c>
      <c r="F389" s="108" t="str">
        <f>PKG!G401</f>
        <v/>
      </c>
      <c r="G389" s="108">
        <f>PKG!H401</f>
        <v>0</v>
      </c>
      <c r="H389" s="108" t="str">
        <f>PKG!I401</f>
        <v/>
      </c>
      <c r="I389" s="108" t="str">
        <f>PKG!J401</f>
        <v/>
      </c>
      <c r="J389" s="108" t="str">
        <f>PKG!K401</f>
        <v/>
      </c>
      <c r="K389" s="108" t="str">
        <f>PKG!L401</f>
        <v/>
      </c>
      <c r="L389" s="108">
        <f>PKG!M401</f>
        <v>0</v>
      </c>
      <c r="M389" s="108">
        <f>PKG!N401</f>
        <v>0</v>
      </c>
      <c r="N389" s="108">
        <f>PKG!O401</f>
        <v>0</v>
      </c>
      <c r="O389" s="108">
        <f>PKG!P401</f>
        <v>0</v>
      </c>
      <c r="P389" s="108">
        <f>PKG!Q401</f>
        <v>0</v>
      </c>
      <c r="Q389" s="108">
        <f>PKG!R401</f>
        <v>0</v>
      </c>
      <c r="R389" s="108">
        <f>PKG!S401</f>
        <v>0</v>
      </c>
      <c r="S389" s="108">
        <f>PKG!T401</f>
        <v>0</v>
      </c>
      <c r="T389" s="108">
        <f>PKG!U401</f>
        <v>0</v>
      </c>
      <c r="U389" s="108">
        <f>PKG!V401</f>
        <v>0</v>
      </c>
      <c r="V389" s="108">
        <f>PKG!W401</f>
        <v>0</v>
      </c>
      <c r="W389" s="108">
        <f>PKG!X401</f>
        <v>0</v>
      </c>
      <c r="X389" s="108">
        <f>PKG!Y401</f>
        <v>0</v>
      </c>
      <c r="Y389" s="108">
        <f>PKG!Z401</f>
        <v>0</v>
      </c>
      <c r="Z389" s="108">
        <f>PKG!AA401</f>
        <v>0</v>
      </c>
      <c r="AA389" s="108">
        <f>PKG!AB401</f>
        <v>0</v>
      </c>
      <c r="AB389" s="108">
        <f>PKG!AC401</f>
        <v>0</v>
      </c>
      <c r="AC389" s="108">
        <f>PKG!AD401</f>
        <v>0</v>
      </c>
      <c r="AD389" s="108">
        <f>PKG!AE401</f>
        <v>0</v>
      </c>
      <c r="AE389" s="108">
        <f>PKG!AF401</f>
        <v>0</v>
      </c>
      <c r="AF389" s="108" t="str">
        <f>PKG!AG401</f>
        <v/>
      </c>
      <c r="AG389" s="108" t="str">
        <f>PKG!AH401</f>
        <v/>
      </c>
      <c r="AH389" s="108" t="str">
        <f>PKG!AI401</f>
        <v/>
      </c>
      <c r="AI389" s="108" t="str">
        <f>PKG!AJ401</f>
        <v/>
      </c>
      <c r="AJ389" s="108">
        <f>PKG!AK401</f>
        <v>0</v>
      </c>
      <c r="AK389" s="108">
        <f>PKG!AL401</f>
        <v>0</v>
      </c>
      <c r="AL389" s="108">
        <f>PKG!AM401</f>
        <v>0</v>
      </c>
      <c r="AM389" s="108">
        <f>PKG!AN401</f>
        <v>0</v>
      </c>
      <c r="AN389" s="108">
        <f>PKG!AO401</f>
        <v>0</v>
      </c>
      <c r="AO389" s="108">
        <f>PKG!AP401</f>
        <v>0</v>
      </c>
      <c r="AP389" s="108">
        <f>PKG!AQ401</f>
        <v>0</v>
      </c>
      <c r="AQ389" s="108">
        <f>PKG!AR401</f>
        <v>0</v>
      </c>
      <c r="AR389" s="108">
        <f>PKG!AS401</f>
        <v>0</v>
      </c>
      <c r="AS389" s="108">
        <f>PKG!AT401</f>
        <v>0</v>
      </c>
      <c r="AT389" s="108">
        <f>PKG!AU401</f>
        <v>0</v>
      </c>
      <c r="AU389" s="108">
        <f>PKG!AV401</f>
        <v>0</v>
      </c>
      <c r="AV389" s="108">
        <f>PKG!AW401</f>
        <v>0</v>
      </c>
      <c r="AW389" s="108">
        <f>PKG!AX401</f>
        <v>0</v>
      </c>
    </row>
    <row r="390" spans="1:49" x14ac:dyDescent="0.25">
      <c r="A390" s="108">
        <f>PKG!B402</f>
        <v>389</v>
      </c>
      <c r="B390" s="108">
        <f>PKG!C402</f>
        <v>0</v>
      </c>
      <c r="C390" s="108">
        <f>PKG!D402</f>
        <v>0</v>
      </c>
      <c r="D390" s="108">
        <f>PKG!E402</f>
        <v>0</v>
      </c>
      <c r="E390" s="108" t="str">
        <f>PKG!F402</f>
        <v/>
      </c>
      <c r="F390" s="108" t="str">
        <f>PKG!G402</f>
        <v/>
      </c>
      <c r="G390" s="108">
        <f>PKG!H402</f>
        <v>0</v>
      </c>
      <c r="H390" s="108" t="str">
        <f>PKG!I402</f>
        <v/>
      </c>
      <c r="I390" s="108" t="str">
        <f>PKG!J402</f>
        <v/>
      </c>
      <c r="J390" s="108" t="str">
        <f>PKG!K402</f>
        <v/>
      </c>
      <c r="K390" s="108" t="str">
        <f>PKG!L402</f>
        <v/>
      </c>
      <c r="L390" s="108">
        <f>PKG!M402</f>
        <v>0</v>
      </c>
      <c r="M390" s="108">
        <f>PKG!N402</f>
        <v>0</v>
      </c>
      <c r="N390" s="108">
        <f>PKG!O402</f>
        <v>0</v>
      </c>
      <c r="O390" s="108">
        <f>PKG!P402</f>
        <v>0</v>
      </c>
      <c r="P390" s="108">
        <f>PKG!Q402</f>
        <v>0</v>
      </c>
      <c r="Q390" s="108">
        <f>PKG!R402</f>
        <v>0</v>
      </c>
      <c r="R390" s="108">
        <f>PKG!S402</f>
        <v>0</v>
      </c>
      <c r="S390" s="108">
        <f>PKG!T402</f>
        <v>0</v>
      </c>
      <c r="T390" s="108">
        <f>PKG!U402</f>
        <v>0</v>
      </c>
      <c r="U390" s="108">
        <f>PKG!V402</f>
        <v>0</v>
      </c>
      <c r="V390" s="108">
        <f>PKG!W402</f>
        <v>0</v>
      </c>
      <c r="W390" s="108">
        <f>PKG!X402</f>
        <v>0</v>
      </c>
      <c r="X390" s="108">
        <f>PKG!Y402</f>
        <v>0</v>
      </c>
      <c r="Y390" s="108">
        <f>PKG!Z402</f>
        <v>0</v>
      </c>
      <c r="Z390" s="108">
        <f>PKG!AA402</f>
        <v>0</v>
      </c>
      <c r="AA390" s="108">
        <f>PKG!AB402</f>
        <v>0</v>
      </c>
      <c r="AB390" s="108">
        <f>PKG!AC402</f>
        <v>0</v>
      </c>
      <c r="AC390" s="108">
        <f>PKG!AD402</f>
        <v>0</v>
      </c>
      <c r="AD390" s="108">
        <f>PKG!AE402</f>
        <v>0</v>
      </c>
      <c r="AE390" s="108">
        <f>PKG!AF402</f>
        <v>0</v>
      </c>
      <c r="AF390" s="108" t="str">
        <f>PKG!AG402</f>
        <v/>
      </c>
      <c r="AG390" s="108" t="str">
        <f>PKG!AH402</f>
        <v/>
      </c>
      <c r="AH390" s="108" t="str">
        <f>PKG!AI402</f>
        <v/>
      </c>
      <c r="AI390" s="108" t="str">
        <f>PKG!AJ402</f>
        <v/>
      </c>
      <c r="AJ390" s="108">
        <f>PKG!AK402</f>
        <v>0</v>
      </c>
      <c r="AK390" s="108">
        <f>PKG!AL402</f>
        <v>0</v>
      </c>
      <c r="AL390" s="108">
        <f>PKG!AM402</f>
        <v>0</v>
      </c>
      <c r="AM390" s="108">
        <f>PKG!AN402</f>
        <v>0</v>
      </c>
      <c r="AN390" s="108">
        <f>PKG!AO402</f>
        <v>0</v>
      </c>
      <c r="AO390" s="108">
        <f>PKG!AP402</f>
        <v>0</v>
      </c>
      <c r="AP390" s="108">
        <f>PKG!AQ402</f>
        <v>0</v>
      </c>
      <c r="AQ390" s="108">
        <f>PKG!AR402</f>
        <v>0</v>
      </c>
      <c r="AR390" s="108">
        <f>PKG!AS402</f>
        <v>0</v>
      </c>
      <c r="AS390" s="108">
        <f>PKG!AT402</f>
        <v>0</v>
      </c>
      <c r="AT390" s="108">
        <f>PKG!AU402</f>
        <v>0</v>
      </c>
      <c r="AU390" s="108">
        <f>PKG!AV402</f>
        <v>0</v>
      </c>
      <c r="AV390" s="108">
        <f>PKG!AW402</f>
        <v>0</v>
      </c>
      <c r="AW390" s="108">
        <f>PKG!AX402</f>
        <v>0</v>
      </c>
    </row>
    <row r="391" spans="1:49" x14ac:dyDescent="0.25">
      <c r="A391" s="108">
        <f>PKG!B403</f>
        <v>390</v>
      </c>
      <c r="B391" s="108">
        <f>PKG!C403</f>
        <v>0</v>
      </c>
      <c r="C391" s="108">
        <f>PKG!D403</f>
        <v>0</v>
      </c>
      <c r="D391" s="108">
        <f>PKG!E403</f>
        <v>0</v>
      </c>
      <c r="E391" s="108" t="str">
        <f>PKG!F403</f>
        <v/>
      </c>
      <c r="F391" s="108" t="str">
        <f>PKG!G403</f>
        <v/>
      </c>
      <c r="G391" s="108">
        <f>PKG!H403</f>
        <v>0</v>
      </c>
      <c r="H391" s="108" t="str">
        <f>PKG!I403</f>
        <v/>
      </c>
      <c r="I391" s="108" t="str">
        <f>PKG!J403</f>
        <v/>
      </c>
      <c r="J391" s="108" t="str">
        <f>PKG!K403</f>
        <v/>
      </c>
      <c r="K391" s="108" t="str">
        <f>PKG!L403</f>
        <v/>
      </c>
      <c r="L391" s="108">
        <f>PKG!M403</f>
        <v>0</v>
      </c>
      <c r="M391" s="108">
        <f>PKG!N403</f>
        <v>0</v>
      </c>
      <c r="N391" s="108">
        <f>PKG!O403</f>
        <v>0</v>
      </c>
      <c r="O391" s="108">
        <f>PKG!P403</f>
        <v>0</v>
      </c>
      <c r="P391" s="108">
        <f>PKG!Q403</f>
        <v>0</v>
      </c>
      <c r="Q391" s="108">
        <f>PKG!R403</f>
        <v>0</v>
      </c>
      <c r="R391" s="108">
        <f>PKG!S403</f>
        <v>0</v>
      </c>
      <c r="S391" s="108">
        <f>PKG!T403</f>
        <v>0</v>
      </c>
      <c r="T391" s="108">
        <f>PKG!U403</f>
        <v>0</v>
      </c>
      <c r="U391" s="108">
        <f>PKG!V403</f>
        <v>0</v>
      </c>
      <c r="V391" s="108">
        <f>PKG!W403</f>
        <v>0</v>
      </c>
      <c r="W391" s="108">
        <f>PKG!X403</f>
        <v>0</v>
      </c>
      <c r="X391" s="108">
        <f>PKG!Y403</f>
        <v>0</v>
      </c>
      <c r="Y391" s="108">
        <f>PKG!Z403</f>
        <v>0</v>
      </c>
      <c r="Z391" s="108">
        <f>PKG!AA403</f>
        <v>0</v>
      </c>
      <c r="AA391" s="108">
        <f>PKG!AB403</f>
        <v>0</v>
      </c>
      <c r="AB391" s="108">
        <f>PKG!AC403</f>
        <v>0</v>
      </c>
      <c r="AC391" s="108">
        <f>PKG!AD403</f>
        <v>0</v>
      </c>
      <c r="AD391" s="108">
        <f>PKG!AE403</f>
        <v>0</v>
      </c>
      <c r="AE391" s="108">
        <f>PKG!AF403</f>
        <v>0</v>
      </c>
      <c r="AF391" s="108" t="str">
        <f>PKG!AG403</f>
        <v/>
      </c>
      <c r="AG391" s="108" t="str">
        <f>PKG!AH403</f>
        <v/>
      </c>
      <c r="AH391" s="108" t="str">
        <f>PKG!AI403</f>
        <v/>
      </c>
      <c r="AI391" s="108" t="str">
        <f>PKG!AJ403</f>
        <v/>
      </c>
      <c r="AJ391" s="108">
        <f>PKG!AK403</f>
        <v>0</v>
      </c>
      <c r="AK391" s="108">
        <f>PKG!AL403</f>
        <v>0</v>
      </c>
      <c r="AL391" s="108">
        <f>PKG!AM403</f>
        <v>0</v>
      </c>
      <c r="AM391" s="108">
        <f>PKG!AN403</f>
        <v>0</v>
      </c>
      <c r="AN391" s="108">
        <f>PKG!AO403</f>
        <v>0</v>
      </c>
      <c r="AO391" s="108">
        <f>PKG!AP403</f>
        <v>0</v>
      </c>
      <c r="AP391" s="108">
        <f>PKG!AQ403</f>
        <v>0</v>
      </c>
      <c r="AQ391" s="108">
        <f>PKG!AR403</f>
        <v>0</v>
      </c>
      <c r="AR391" s="108">
        <f>PKG!AS403</f>
        <v>0</v>
      </c>
      <c r="AS391" s="108">
        <f>PKG!AT403</f>
        <v>0</v>
      </c>
      <c r="AT391" s="108">
        <f>PKG!AU403</f>
        <v>0</v>
      </c>
      <c r="AU391" s="108">
        <f>PKG!AV403</f>
        <v>0</v>
      </c>
      <c r="AV391" s="108">
        <f>PKG!AW403</f>
        <v>0</v>
      </c>
      <c r="AW391" s="108">
        <f>PKG!AX403</f>
        <v>0</v>
      </c>
    </row>
    <row r="392" spans="1:49" x14ac:dyDescent="0.25">
      <c r="A392" s="108">
        <f>PKG!B404</f>
        <v>391</v>
      </c>
      <c r="B392" s="108">
        <f>PKG!C404</f>
        <v>0</v>
      </c>
      <c r="C392" s="108">
        <f>PKG!D404</f>
        <v>0</v>
      </c>
      <c r="D392" s="108">
        <f>PKG!E404</f>
        <v>0</v>
      </c>
      <c r="E392" s="108" t="str">
        <f>PKG!F404</f>
        <v/>
      </c>
      <c r="F392" s="108" t="str">
        <f>PKG!G404</f>
        <v/>
      </c>
      <c r="G392" s="108">
        <f>PKG!H404</f>
        <v>0</v>
      </c>
      <c r="H392" s="108" t="str">
        <f>PKG!I404</f>
        <v/>
      </c>
      <c r="I392" s="108" t="str">
        <f>PKG!J404</f>
        <v/>
      </c>
      <c r="J392" s="108" t="str">
        <f>PKG!K404</f>
        <v/>
      </c>
      <c r="K392" s="108" t="str">
        <f>PKG!L404</f>
        <v/>
      </c>
      <c r="L392" s="108">
        <f>PKG!M404</f>
        <v>0</v>
      </c>
      <c r="M392" s="108">
        <f>PKG!N404</f>
        <v>0</v>
      </c>
      <c r="N392" s="108">
        <f>PKG!O404</f>
        <v>0</v>
      </c>
      <c r="O392" s="108">
        <f>PKG!P404</f>
        <v>0</v>
      </c>
      <c r="P392" s="108">
        <f>PKG!Q404</f>
        <v>0</v>
      </c>
      <c r="Q392" s="108">
        <f>PKG!R404</f>
        <v>0</v>
      </c>
      <c r="R392" s="108">
        <f>PKG!S404</f>
        <v>0</v>
      </c>
      <c r="S392" s="108">
        <f>PKG!T404</f>
        <v>0</v>
      </c>
      <c r="T392" s="108">
        <f>PKG!U404</f>
        <v>0</v>
      </c>
      <c r="U392" s="108">
        <f>PKG!V404</f>
        <v>0</v>
      </c>
      <c r="V392" s="108">
        <f>PKG!W404</f>
        <v>0</v>
      </c>
      <c r="W392" s="108">
        <f>PKG!X404</f>
        <v>0</v>
      </c>
      <c r="X392" s="108">
        <f>PKG!Y404</f>
        <v>0</v>
      </c>
      <c r="Y392" s="108">
        <f>PKG!Z404</f>
        <v>0</v>
      </c>
      <c r="Z392" s="108">
        <f>PKG!AA404</f>
        <v>0</v>
      </c>
      <c r="AA392" s="108">
        <f>PKG!AB404</f>
        <v>0</v>
      </c>
      <c r="AB392" s="108">
        <f>PKG!AC404</f>
        <v>0</v>
      </c>
      <c r="AC392" s="108">
        <f>PKG!AD404</f>
        <v>0</v>
      </c>
      <c r="AD392" s="108">
        <f>PKG!AE404</f>
        <v>0</v>
      </c>
      <c r="AE392" s="108">
        <f>PKG!AF404</f>
        <v>0</v>
      </c>
      <c r="AF392" s="108" t="str">
        <f>PKG!AG404</f>
        <v/>
      </c>
      <c r="AG392" s="108" t="str">
        <f>PKG!AH404</f>
        <v/>
      </c>
      <c r="AH392" s="108" t="str">
        <f>PKG!AI404</f>
        <v/>
      </c>
      <c r="AI392" s="108" t="str">
        <f>PKG!AJ404</f>
        <v/>
      </c>
      <c r="AJ392" s="108">
        <f>PKG!AK404</f>
        <v>0</v>
      </c>
      <c r="AK392" s="108">
        <f>PKG!AL404</f>
        <v>0</v>
      </c>
      <c r="AL392" s="108">
        <f>PKG!AM404</f>
        <v>0</v>
      </c>
      <c r="AM392" s="108">
        <f>PKG!AN404</f>
        <v>0</v>
      </c>
      <c r="AN392" s="108">
        <f>PKG!AO404</f>
        <v>0</v>
      </c>
      <c r="AO392" s="108">
        <f>PKG!AP404</f>
        <v>0</v>
      </c>
      <c r="AP392" s="108">
        <f>PKG!AQ404</f>
        <v>0</v>
      </c>
      <c r="AQ392" s="108">
        <f>PKG!AR404</f>
        <v>0</v>
      </c>
      <c r="AR392" s="108">
        <f>PKG!AS404</f>
        <v>0</v>
      </c>
      <c r="AS392" s="108">
        <f>PKG!AT404</f>
        <v>0</v>
      </c>
      <c r="AT392" s="108">
        <f>PKG!AU404</f>
        <v>0</v>
      </c>
      <c r="AU392" s="108">
        <f>PKG!AV404</f>
        <v>0</v>
      </c>
      <c r="AV392" s="108">
        <f>PKG!AW404</f>
        <v>0</v>
      </c>
      <c r="AW392" s="108">
        <f>PKG!AX404</f>
        <v>0</v>
      </c>
    </row>
    <row r="393" spans="1:49" x14ac:dyDescent="0.25">
      <c r="A393" s="108">
        <f>PKG!B405</f>
        <v>392</v>
      </c>
      <c r="B393" s="108">
        <f>PKG!C405</f>
        <v>0</v>
      </c>
      <c r="C393" s="108">
        <f>PKG!D405</f>
        <v>0</v>
      </c>
      <c r="D393" s="108">
        <f>PKG!E405</f>
        <v>0</v>
      </c>
      <c r="E393" s="108" t="str">
        <f>PKG!F405</f>
        <v/>
      </c>
      <c r="F393" s="108" t="str">
        <f>PKG!G405</f>
        <v/>
      </c>
      <c r="G393" s="108">
        <f>PKG!H405</f>
        <v>0</v>
      </c>
      <c r="H393" s="108" t="str">
        <f>PKG!I405</f>
        <v/>
      </c>
      <c r="I393" s="108" t="str">
        <f>PKG!J405</f>
        <v/>
      </c>
      <c r="J393" s="108" t="str">
        <f>PKG!K405</f>
        <v/>
      </c>
      <c r="K393" s="108" t="str">
        <f>PKG!L405</f>
        <v/>
      </c>
      <c r="L393" s="108">
        <f>PKG!M405</f>
        <v>0</v>
      </c>
      <c r="M393" s="108">
        <f>PKG!N405</f>
        <v>0</v>
      </c>
      <c r="N393" s="108">
        <f>PKG!O405</f>
        <v>0</v>
      </c>
      <c r="O393" s="108">
        <f>PKG!P405</f>
        <v>0</v>
      </c>
      <c r="P393" s="108">
        <f>PKG!Q405</f>
        <v>0</v>
      </c>
      <c r="Q393" s="108">
        <f>PKG!R405</f>
        <v>0</v>
      </c>
      <c r="R393" s="108">
        <f>PKG!S405</f>
        <v>0</v>
      </c>
      <c r="S393" s="108">
        <f>PKG!T405</f>
        <v>0</v>
      </c>
      <c r="T393" s="108">
        <f>PKG!U405</f>
        <v>0</v>
      </c>
      <c r="U393" s="108">
        <f>PKG!V405</f>
        <v>0</v>
      </c>
      <c r="V393" s="108">
        <f>PKG!W405</f>
        <v>0</v>
      </c>
      <c r="W393" s="108">
        <f>PKG!X405</f>
        <v>0</v>
      </c>
      <c r="X393" s="108">
        <f>PKG!Y405</f>
        <v>0</v>
      </c>
      <c r="Y393" s="108">
        <f>PKG!Z405</f>
        <v>0</v>
      </c>
      <c r="Z393" s="108">
        <f>PKG!AA405</f>
        <v>0</v>
      </c>
      <c r="AA393" s="108">
        <f>PKG!AB405</f>
        <v>0</v>
      </c>
      <c r="AB393" s="108">
        <f>PKG!AC405</f>
        <v>0</v>
      </c>
      <c r="AC393" s="108">
        <f>PKG!AD405</f>
        <v>0</v>
      </c>
      <c r="AD393" s="108">
        <f>PKG!AE405</f>
        <v>0</v>
      </c>
      <c r="AE393" s="108">
        <f>PKG!AF405</f>
        <v>0</v>
      </c>
      <c r="AF393" s="108" t="str">
        <f>PKG!AG405</f>
        <v/>
      </c>
      <c r="AG393" s="108" t="str">
        <f>PKG!AH405</f>
        <v/>
      </c>
      <c r="AH393" s="108" t="str">
        <f>PKG!AI405</f>
        <v/>
      </c>
      <c r="AI393" s="108" t="str">
        <f>PKG!AJ405</f>
        <v/>
      </c>
      <c r="AJ393" s="108">
        <f>PKG!AK405</f>
        <v>0</v>
      </c>
      <c r="AK393" s="108">
        <f>PKG!AL405</f>
        <v>0</v>
      </c>
      <c r="AL393" s="108">
        <f>PKG!AM405</f>
        <v>0</v>
      </c>
      <c r="AM393" s="108">
        <f>PKG!AN405</f>
        <v>0</v>
      </c>
      <c r="AN393" s="108">
        <f>PKG!AO405</f>
        <v>0</v>
      </c>
      <c r="AO393" s="108">
        <f>PKG!AP405</f>
        <v>0</v>
      </c>
      <c r="AP393" s="108">
        <f>PKG!AQ405</f>
        <v>0</v>
      </c>
      <c r="AQ393" s="108">
        <f>PKG!AR405</f>
        <v>0</v>
      </c>
      <c r="AR393" s="108">
        <f>PKG!AS405</f>
        <v>0</v>
      </c>
      <c r="AS393" s="108">
        <f>PKG!AT405</f>
        <v>0</v>
      </c>
      <c r="AT393" s="108">
        <f>PKG!AU405</f>
        <v>0</v>
      </c>
      <c r="AU393" s="108">
        <f>PKG!AV405</f>
        <v>0</v>
      </c>
      <c r="AV393" s="108">
        <f>PKG!AW405</f>
        <v>0</v>
      </c>
      <c r="AW393" s="108">
        <f>PKG!AX405</f>
        <v>0</v>
      </c>
    </row>
    <row r="394" spans="1:49" x14ac:dyDescent="0.25">
      <c r="A394" s="108">
        <f>PKG!B406</f>
        <v>393</v>
      </c>
      <c r="B394" s="108">
        <f>PKG!C406</f>
        <v>0</v>
      </c>
      <c r="C394" s="108">
        <f>PKG!D406</f>
        <v>0</v>
      </c>
      <c r="D394" s="108">
        <f>PKG!E406</f>
        <v>0</v>
      </c>
      <c r="E394" s="108" t="str">
        <f>PKG!F406</f>
        <v/>
      </c>
      <c r="F394" s="108" t="str">
        <f>PKG!G406</f>
        <v/>
      </c>
      <c r="G394" s="108">
        <f>PKG!H406</f>
        <v>0</v>
      </c>
      <c r="H394" s="108" t="str">
        <f>PKG!I406</f>
        <v/>
      </c>
      <c r="I394" s="108" t="str">
        <f>PKG!J406</f>
        <v/>
      </c>
      <c r="J394" s="108" t="str">
        <f>PKG!K406</f>
        <v/>
      </c>
      <c r="K394" s="108" t="str">
        <f>PKG!L406</f>
        <v/>
      </c>
      <c r="L394" s="108">
        <f>PKG!M406</f>
        <v>0</v>
      </c>
      <c r="M394" s="108">
        <f>PKG!N406</f>
        <v>0</v>
      </c>
      <c r="N394" s="108">
        <f>PKG!O406</f>
        <v>0</v>
      </c>
      <c r="O394" s="108">
        <f>PKG!P406</f>
        <v>0</v>
      </c>
      <c r="P394" s="108">
        <f>PKG!Q406</f>
        <v>0</v>
      </c>
      <c r="Q394" s="108">
        <f>PKG!R406</f>
        <v>0</v>
      </c>
      <c r="R394" s="108">
        <f>PKG!S406</f>
        <v>0</v>
      </c>
      <c r="S394" s="108">
        <f>PKG!T406</f>
        <v>0</v>
      </c>
      <c r="T394" s="108">
        <f>PKG!U406</f>
        <v>0</v>
      </c>
      <c r="U394" s="108">
        <f>PKG!V406</f>
        <v>0</v>
      </c>
      <c r="V394" s="108">
        <f>PKG!W406</f>
        <v>0</v>
      </c>
      <c r="W394" s="108">
        <f>PKG!X406</f>
        <v>0</v>
      </c>
      <c r="X394" s="108">
        <f>PKG!Y406</f>
        <v>0</v>
      </c>
      <c r="Y394" s="108">
        <f>PKG!Z406</f>
        <v>0</v>
      </c>
      <c r="Z394" s="108">
        <f>PKG!AA406</f>
        <v>0</v>
      </c>
      <c r="AA394" s="108">
        <f>PKG!AB406</f>
        <v>0</v>
      </c>
      <c r="AB394" s="108">
        <f>PKG!AC406</f>
        <v>0</v>
      </c>
      <c r="AC394" s="108">
        <f>PKG!AD406</f>
        <v>0</v>
      </c>
      <c r="AD394" s="108">
        <f>PKG!AE406</f>
        <v>0</v>
      </c>
      <c r="AE394" s="108">
        <f>PKG!AF406</f>
        <v>0</v>
      </c>
      <c r="AF394" s="108" t="str">
        <f>PKG!AG406</f>
        <v/>
      </c>
      <c r="AG394" s="108" t="str">
        <f>PKG!AH406</f>
        <v/>
      </c>
      <c r="AH394" s="108" t="str">
        <f>PKG!AI406</f>
        <v/>
      </c>
      <c r="AI394" s="108" t="str">
        <f>PKG!AJ406</f>
        <v/>
      </c>
      <c r="AJ394" s="108">
        <f>PKG!AK406</f>
        <v>0</v>
      </c>
      <c r="AK394" s="108">
        <f>PKG!AL406</f>
        <v>0</v>
      </c>
      <c r="AL394" s="108">
        <f>PKG!AM406</f>
        <v>0</v>
      </c>
      <c r="AM394" s="108">
        <f>PKG!AN406</f>
        <v>0</v>
      </c>
      <c r="AN394" s="108">
        <f>PKG!AO406</f>
        <v>0</v>
      </c>
      <c r="AO394" s="108">
        <f>PKG!AP406</f>
        <v>0</v>
      </c>
      <c r="AP394" s="108">
        <f>PKG!AQ406</f>
        <v>0</v>
      </c>
      <c r="AQ394" s="108">
        <f>PKG!AR406</f>
        <v>0</v>
      </c>
      <c r="AR394" s="108">
        <f>PKG!AS406</f>
        <v>0</v>
      </c>
      <c r="AS394" s="108">
        <f>PKG!AT406</f>
        <v>0</v>
      </c>
      <c r="AT394" s="108">
        <f>PKG!AU406</f>
        <v>0</v>
      </c>
      <c r="AU394" s="108">
        <f>PKG!AV406</f>
        <v>0</v>
      </c>
      <c r="AV394" s="108">
        <f>PKG!AW406</f>
        <v>0</v>
      </c>
      <c r="AW394" s="108">
        <f>PKG!AX406</f>
        <v>0</v>
      </c>
    </row>
    <row r="395" spans="1:49" x14ac:dyDescent="0.25">
      <c r="A395" s="108">
        <f>PKG!B407</f>
        <v>394</v>
      </c>
      <c r="B395" s="108">
        <f>PKG!C407</f>
        <v>0</v>
      </c>
      <c r="C395" s="108">
        <f>PKG!D407</f>
        <v>0</v>
      </c>
      <c r="D395" s="108">
        <f>PKG!E407</f>
        <v>0</v>
      </c>
      <c r="E395" s="108" t="str">
        <f>PKG!F407</f>
        <v/>
      </c>
      <c r="F395" s="108" t="str">
        <f>PKG!G407</f>
        <v/>
      </c>
      <c r="G395" s="108">
        <f>PKG!H407</f>
        <v>0</v>
      </c>
      <c r="H395" s="108" t="str">
        <f>PKG!I407</f>
        <v/>
      </c>
      <c r="I395" s="108" t="str">
        <f>PKG!J407</f>
        <v/>
      </c>
      <c r="J395" s="108" t="str">
        <f>PKG!K407</f>
        <v/>
      </c>
      <c r="K395" s="108" t="str">
        <f>PKG!L407</f>
        <v/>
      </c>
      <c r="L395" s="108">
        <f>PKG!M407</f>
        <v>0</v>
      </c>
      <c r="M395" s="108">
        <f>PKG!N407</f>
        <v>0</v>
      </c>
      <c r="N395" s="108">
        <f>PKG!O407</f>
        <v>0</v>
      </c>
      <c r="O395" s="108">
        <f>PKG!P407</f>
        <v>0</v>
      </c>
      <c r="P395" s="108">
        <f>PKG!Q407</f>
        <v>0</v>
      </c>
      <c r="Q395" s="108">
        <f>PKG!R407</f>
        <v>0</v>
      </c>
      <c r="R395" s="108">
        <f>PKG!S407</f>
        <v>0</v>
      </c>
      <c r="S395" s="108">
        <f>PKG!T407</f>
        <v>0</v>
      </c>
      <c r="T395" s="108">
        <f>PKG!U407</f>
        <v>0</v>
      </c>
      <c r="U395" s="108">
        <f>PKG!V407</f>
        <v>0</v>
      </c>
      <c r="V395" s="108">
        <f>PKG!W407</f>
        <v>0</v>
      </c>
      <c r="W395" s="108">
        <f>PKG!X407</f>
        <v>0</v>
      </c>
      <c r="X395" s="108">
        <f>PKG!Y407</f>
        <v>0</v>
      </c>
      <c r="Y395" s="108">
        <f>PKG!Z407</f>
        <v>0</v>
      </c>
      <c r="Z395" s="108">
        <f>PKG!AA407</f>
        <v>0</v>
      </c>
      <c r="AA395" s="108">
        <f>PKG!AB407</f>
        <v>0</v>
      </c>
      <c r="AB395" s="108">
        <f>PKG!AC407</f>
        <v>0</v>
      </c>
      <c r="AC395" s="108">
        <f>PKG!AD407</f>
        <v>0</v>
      </c>
      <c r="AD395" s="108">
        <f>PKG!AE407</f>
        <v>0</v>
      </c>
      <c r="AE395" s="108">
        <f>PKG!AF407</f>
        <v>0</v>
      </c>
      <c r="AF395" s="108" t="str">
        <f>PKG!AG407</f>
        <v/>
      </c>
      <c r="AG395" s="108" t="str">
        <f>PKG!AH407</f>
        <v/>
      </c>
      <c r="AH395" s="108" t="str">
        <f>PKG!AI407</f>
        <v/>
      </c>
      <c r="AI395" s="108" t="str">
        <f>PKG!AJ407</f>
        <v/>
      </c>
      <c r="AJ395" s="108">
        <f>PKG!AK407</f>
        <v>0</v>
      </c>
      <c r="AK395" s="108">
        <f>PKG!AL407</f>
        <v>0</v>
      </c>
      <c r="AL395" s="108">
        <f>PKG!AM407</f>
        <v>0</v>
      </c>
      <c r="AM395" s="108">
        <f>PKG!AN407</f>
        <v>0</v>
      </c>
      <c r="AN395" s="108">
        <f>PKG!AO407</f>
        <v>0</v>
      </c>
      <c r="AO395" s="108">
        <f>PKG!AP407</f>
        <v>0</v>
      </c>
      <c r="AP395" s="108">
        <f>PKG!AQ407</f>
        <v>0</v>
      </c>
      <c r="AQ395" s="108">
        <f>PKG!AR407</f>
        <v>0</v>
      </c>
      <c r="AR395" s="108">
        <f>PKG!AS407</f>
        <v>0</v>
      </c>
      <c r="AS395" s="108">
        <f>PKG!AT407</f>
        <v>0</v>
      </c>
      <c r="AT395" s="108">
        <f>PKG!AU407</f>
        <v>0</v>
      </c>
      <c r="AU395" s="108">
        <f>PKG!AV407</f>
        <v>0</v>
      </c>
      <c r="AV395" s="108">
        <f>PKG!AW407</f>
        <v>0</v>
      </c>
      <c r="AW395" s="108">
        <f>PKG!AX407</f>
        <v>0</v>
      </c>
    </row>
    <row r="396" spans="1:49" x14ac:dyDescent="0.25">
      <c r="A396" s="108">
        <f>PKG!B408</f>
        <v>395</v>
      </c>
      <c r="B396" s="108">
        <f>PKG!C408</f>
        <v>0</v>
      </c>
      <c r="C396" s="108">
        <f>PKG!D408</f>
        <v>0</v>
      </c>
      <c r="D396" s="108">
        <f>PKG!E408</f>
        <v>0</v>
      </c>
      <c r="E396" s="108" t="str">
        <f>PKG!F408</f>
        <v/>
      </c>
      <c r="F396" s="108" t="str">
        <f>PKG!G408</f>
        <v/>
      </c>
      <c r="G396" s="108">
        <f>PKG!H408</f>
        <v>0</v>
      </c>
      <c r="H396" s="108" t="str">
        <f>PKG!I408</f>
        <v/>
      </c>
      <c r="I396" s="108" t="str">
        <f>PKG!J408</f>
        <v/>
      </c>
      <c r="J396" s="108" t="str">
        <f>PKG!K408</f>
        <v/>
      </c>
      <c r="K396" s="108" t="str">
        <f>PKG!L408</f>
        <v/>
      </c>
      <c r="L396" s="108">
        <f>PKG!M408</f>
        <v>0</v>
      </c>
      <c r="M396" s="108">
        <f>PKG!N408</f>
        <v>0</v>
      </c>
      <c r="N396" s="108">
        <f>PKG!O408</f>
        <v>0</v>
      </c>
      <c r="O396" s="108">
        <f>PKG!P408</f>
        <v>0</v>
      </c>
      <c r="P396" s="108">
        <f>PKG!Q408</f>
        <v>0</v>
      </c>
      <c r="Q396" s="108">
        <f>PKG!R408</f>
        <v>0</v>
      </c>
      <c r="R396" s="108">
        <f>PKG!S408</f>
        <v>0</v>
      </c>
      <c r="S396" s="108">
        <f>PKG!T408</f>
        <v>0</v>
      </c>
      <c r="T396" s="108">
        <f>PKG!U408</f>
        <v>0</v>
      </c>
      <c r="U396" s="108">
        <f>PKG!V408</f>
        <v>0</v>
      </c>
      <c r="V396" s="108">
        <f>PKG!W408</f>
        <v>0</v>
      </c>
      <c r="W396" s="108">
        <f>PKG!X408</f>
        <v>0</v>
      </c>
      <c r="X396" s="108">
        <f>PKG!Y408</f>
        <v>0</v>
      </c>
      <c r="Y396" s="108">
        <f>PKG!Z408</f>
        <v>0</v>
      </c>
      <c r="Z396" s="108">
        <f>PKG!AA408</f>
        <v>0</v>
      </c>
      <c r="AA396" s="108">
        <f>PKG!AB408</f>
        <v>0</v>
      </c>
      <c r="AB396" s="108">
        <f>PKG!AC408</f>
        <v>0</v>
      </c>
      <c r="AC396" s="108">
        <f>PKG!AD408</f>
        <v>0</v>
      </c>
      <c r="AD396" s="108">
        <f>PKG!AE408</f>
        <v>0</v>
      </c>
      <c r="AE396" s="108">
        <f>PKG!AF408</f>
        <v>0</v>
      </c>
      <c r="AF396" s="108" t="str">
        <f>PKG!AG408</f>
        <v/>
      </c>
      <c r="AG396" s="108" t="str">
        <f>PKG!AH408</f>
        <v/>
      </c>
      <c r="AH396" s="108" t="str">
        <f>PKG!AI408</f>
        <v/>
      </c>
      <c r="AI396" s="108" t="str">
        <f>PKG!AJ408</f>
        <v/>
      </c>
      <c r="AJ396" s="108">
        <f>PKG!AK408</f>
        <v>0</v>
      </c>
      <c r="AK396" s="108">
        <f>PKG!AL408</f>
        <v>0</v>
      </c>
      <c r="AL396" s="108">
        <f>PKG!AM408</f>
        <v>0</v>
      </c>
      <c r="AM396" s="108">
        <f>PKG!AN408</f>
        <v>0</v>
      </c>
      <c r="AN396" s="108">
        <f>PKG!AO408</f>
        <v>0</v>
      </c>
      <c r="AO396" s="108">
        <f>PKG!AP408</f>
        <v>0</v>
      </c>
      <c r="AP396" s="108">
        <f>PKG!AQ408</f>
        <v>0</v>
      </c>
      <c r="AQ396" s="108">
        <f>PKG!AR408</f>
        <v>0</v>
      </c>
      <c r="AR396" s="108">
        <f>PKG!AS408</f>
        <v>0</v>
      </c>
      <c r="AS396" s="108">
        <f>PKG!AT408</f>
        <v>0</v>
      </c>
      <c r="AT396" s="108">
        <f>PKG!AU408</f>
        <v>0</v>
      </c>
      <c r="AU396" s="108">
        <f>PKG!AV408</f>
        <v>0</v>
      </c>
      <c r="AV396" s="108">
        <f>PKG!AW408</f>
        <v>0</v>
      </c>
      <c r="AW396" s="108">
        <f>PKG!AX408</f>
        <v>0</v>
      </c>
    </row>
    <row r="397" spans="1:49" x14ac:dyDescent="0.25">
      <c r="A397" s="108">
        <f>PKG!B409</f>
        <v>396</v>
      </c>
      <c r="B397" s="108">
        <f>PKG!C409</f>
        <v>0</v>
      </c>
      <c r="C397" s="108">
        <f>PKG!D409</f>
        <v>0</v>
      </c>
      <c r="D397" s="108">
        <f>PKG!E409</f>
        <v>0</v>
      </c>
      <c r="E397" s="108" t="str">
        <f>PKG!F409</f>
        <v/>
      </c>
      <c r="F397" s="108" t="str">
        <f>PKG!G409</f>
        <v/>
      </c>
      <c r="G397" s="108">
        <f>PKG!H409</f>
        <v>0</v>
      </c>
      <c r="H397" s="108" t="str">
        <f>PKG!I409</f>
        <v/>
      </c>
      <c r="I397" s="108" t="str">
        <f>PKG!J409</f>
        <v/>
      </c>
      <c r="J397" s="108" t="str">
        <f>PKG!K409</f>
        <v/>
      </c>
      <c r="K397" s="108" t="str">
        <f>PKG!L409</f>
        <v/>
      </c>
      <c r="L397" s="108">
        <f>PKG!M409</f>
        <v>0</v>
      </c>
      <c r="M397" s="108">
        <f>PKG!N409</f>
        <v>0</v>
      </c>
      <c r="N397" s="108">
        <f>PKG!O409</f>
        <v>0</v>
      </c>
      <c r="O397" s="108">
        <f>PKG!P409</f>
        <v>0</v>
      </c>
      <c r="P397" s="108">
        <f>PKG!Q409</f>
        <v>0</v>
      </c>
      <c r="Q397" s="108">
        <f>PKG!R409</f>
        <v>0</v>
      </c>
      <c r="R397" s="108">
        <f>PKG!S409</f>
        <v>0</v>
      </c>
      <c r="S397" s="108">
        <f>PKG!T409</f>
        <v>0</v>
      </c>
      <c r="T397" s="108">
        <f>PKG!U409</f>
        <v>0</v>
      </c>
      <c r="U397" s="108">
        <f>PKG!V409</f>
        <v>0</v>
      </c>
      <c r="V397" s="108">
        <f>PKG!W409</f>
        <v>0</v>
      </c>
      <c r="W397" s="108">
        <f>PKG!X409</f>
        <v>0</v>
      </c>
      <c r="X397" s="108">
        <f>PKG!Y409</f>
        <v>0</v>
      </c>
      <c r="Y397" s="108">
        <f>PKG!Z409</f>
        <v>0</v>
      </c>
      <c r="Z397" s="108">
        <f>PKG!AA409</f>
        <v>0</v>
      </c>
      <c r="AA397" s="108">
        <f>PKG!AB409</f>
        <v>0</v>
      </c>
      <c r="AB397" s="108">
        <f>PKG!AC409</f>
        <v>0</v>
      </c>
      <c r="AC397" s="108">
        <f>PKG!AD409</f>
        <v>0</v>
      </c>
      <c r="AD397" s="108">
        <f>PKG!AE409</f>
        <v>0</v>
      </c>
      <c r="AE397" s="108">
        <f>PKG!AF409</f>
        <v>0</v>
      </c>
      <c r="AF397" s="108" t="str">
        <f>PKG!AG409</f>
        <v/>
      </c>
      <c r="AG397" s="108" t="str">
        <f>PKG!AH409</f>
        <v/>
      </c>
      <c r="AH397" s="108" t="str">
        <f>PKG!AI409</f>
        <v/>
      </c>
      <c r="AI397" s="108" t="str">
        <f>PKG!AJ409</f>
        <v/>
      </c>
      <c r="AJ397" s="108">
        <f>PKG!AK409</f>
        <v>0</v>
      </c>
      <c r="AK397" s="108">
        <f>PKG!AL409</f>
        <v>0</v>
      </c>
      <c r="AL397" s="108">
        <f>PKG!AM409</f>
        <v>0</v>
      </c>
      <c r="AM397" s="108">
        <f>PKG!AN409</f>
        <v>0</v>
      </c>
      <c r="AN397" s="108">
        <f>PKG!AO409</f>
        <v>0</v>
      </c>
      <c r="AO397" s="108">
        <f>PKG!AP409</f>
        <v>0</v>
      </c>
      <c r="AP397" s="108">
        <f>PKG!AQ409</f>
        <v>0</v>
      </c>
      <c r="AQ397" s="108">
        <f>PKG!AR409</f>
        <v>0</v>
      </c>
      <c r="AR397" s="108">
        <f>PKG!AS409</f>
        <v>0</v>
      </c>
      <c r="AS397" s="108">
        <f>PKG!AT409</f>
        <v>0</v>
      </c>
      <c r="AT397" s="108">
        <f>PKG!AU409</f>
        <v>0</v>
      </c>
      <c r="AU397" s="108">
        <f>PKG!AV409</f>
        <v>0</v>
      </c>
      <c r="AV397" s="108">
        <f>PKG!AW409</f>
        <v>0</v>
      </c>
      <c r="AW397" s="108">
        <f>PKG!AX409</f>
        <v>0</v>
      </c>
    </row>
    <row r="398" spans="1:49" x14ac:dyDescent="0.25">
      <c r="A398" s="108">
        <f>PKG!B410</f>
        <v>397</v>
      </c>
      <c r="B398" s="108">
        <f>PKG!C410</f>
        <v>0</v>
      </c>
      <c r="C398" s="108">
        <f>PKG!D410</f>
        <v>0</v>
      </c>
      <c r="D398" s="108">
        <f>PKG!E410</f>
        <v>0</v>
      </c>
      <c r="E398" s="108" t="str">
        <f>PKG!F410</f>
        <v/>
      </c>
      <c r="F398" s="108" t="str">
        <f>PKG!G410</f>
        <v/>
      </c>
      <c r="G398" s="108">
        <f>PKG!H410</f>
        <v>0</v>
      </c>
      <c r="H398" s="108" t="str">
        <f>PKG!I410</f>
        <v/>
      </c>
      <c r="I398" s="108" t="str">
        <f>PKG!J410</f>
        <v/>
      </c>
      <c r="J398" s="108" t="str">
        <f>PKG!K410</f>
        <v/>
      </c>
      <c r="K398" s="108" t="str">
        <f>PKG!L410</f>
        <v/>
      </c>
      <c r="L398" s="108">
        <f>PKG!M410</f>
        <v>0</v>
      </c>
      <c r="M398" s="108">
        <f>PKG!N410</f>
        <v>0</v>
      </c>
      <c r="N398" s="108">
        <f>PKG!O410</f>
        <v>0</v>
      </c>
      <c r="O398" s="108">
        <f>PKG!P410</f>
        <v>0</v>
      </c>
      <c r="P398" s="108">
        <f>PKG!Q410</f>
        <v>0</v>
      </c>
      <c r="Q398" s="108">
        <f>PKG!R410</f>
        <v>0</v>
      </c>
      <c r="R398" s="108">
        <f>PKG!S410</f>
        <v>0</v>
      </c>
      <c r="S398" s="108">
        <f>PKG!T410</f>
        <v>0</v>
      </c>
      <c r="T398" s="108">
        <f>PKG!U410</f>
        <v>0</v>
      </c>
      <c r="U398" s="108">
        <f>PKG!V410</f>
        <v>0</v>
      </c>
      <c r="V398" s="108">
        <f>PKG!W410</f>
        <v>0</v>
      </c>
      <c r="W398" s="108">
        <f>PKG!X410</f>
        <v>0</v>
      </c>
      <c r="X398" s="108">
        <f>PKG!Y410</f>
        <v>0</v>
      </c>
      <c r="Y398" s="108">
        <f>PKG!Z410</f>
        <v>0</v>
      </c>
      <c r="Z398" s="108">
        <f>PKG!AA410</f>
        <v>0</v>
      </c>
      <c r="AA398" s="108">
        <f>PKG!AB410</f>
        <v>0</v>
      </c>
      <c r="AB398" s="108">
        <f>PKG!AC410</f>
        <v>0</v>
      </c>
      <c r="AC398" s="108">
        <f>PKG!AD410</f>
        <v>0</v>
      </c>
      <c r="AD398" s="108">
        <f>PKG!AE410</f>
        <v>0</v>
      </c>
      <c r="AE398" s="108">
        <f>PKG!AF410</f>
        <v>0</v>
      </c>
      <c r="AF398" s="108" t="str">
        <f>PKG!AG410</f>
        <v/>
      </c>
      <c r="AG398" s="108" t="str">
        <f>PKG!AH410</f>
        <v/>
      </c>
      <c r="AH398" s="108" t="str">
        <f>PKG!AI410</f>
        <v/>
      </c>
      <c r="AI398" s="108" t="str">
        <f>PKG!AJ410</f>
        <v/>
      </c>
      <c r="AJ398" s="108">
        <f>PKG!AK410</f>
        <v>0</v>
      </c>
      <c r="AK398" s="108">
        <f>PKG!AL410</f>
        <v>0</v>
      </c>
      <c r="AL398" s="108">
        <f>PKG!AM410</f>
        <v>0</v>
      </c>
      <c r="AM398" s="108">
        <f>PKG!AN410</f>
        <v>0</v>
      </c>
      <c r="AN398" s="108">
        <f>PKG!AO410</f>
        <v>0</v>
      </c>
      <c r="AO398" s="108">
        <f>PKG!AP410</f>
        <v>0</v>
      </c>
      <c r="AP398" s="108">
        <f>PKG!AQ410</f>
        <v>0</v>
      </c>
      <c r="AQ398" s="108">
        <f>PKG!AR410</f>
        <v>0</v>
      </c>
      <c r="AR398" s="108">
        <f>PKG!AS410</f>
        <v>0</v>
      </c>
      <c r="AS398" s="108">
        <f>PKG!AT410</f>
        <v>0</v>
      </c>
      <c r="AT398" s="108">
        <f>PKG!AU410</f>
        <v>0</v>
      </c>
      <c r="AU398" s="108">
        <f>PKG!AV410</f>
        <v>0</v>
      </c>
      <c r="AV398" s="108">
        <f>PKG!AW410</f>
        <v>0</v>
      </c>
      <c r="AW398" s="108">
        <f>PKG!AX410</f>
        <v>0</v>
      </c>
    </row>
    <row r="399" spans="1:49" x14ac:dyDescent="0.25">
      <c r="A399" s="108">
        <f>PKG!B411</f>
        <v>398</v>
      </c>
      <c r="B399" s="108">
        <f>PKG!C411</f>
        <v>0</v>
      </c>
      <c r="C399" s="108">
        <f>PKG!D411</f>
        <v>0</v>
      </c>
      <c r="D399" s="108">
        <f>PKG!E411</f>
        <v>0</v>
      </c>
      <c r="E399" s="108" t="str">
        <f>PKG!F411</f>
        <v/>
      </c>
      <c r="F399" s="108" t="str">
        <f>PKG!G411</f>
        <v/>
      </c>
      <c r="G399" s="108">
        <f>PKG!H411</f>
        <v>0</v>
      </c>
      <c r="H399" s="108" t="str">
        <f>PKG!I411</f>
        <v/>
      </c>
      <c r="I399" s="108" t="str">
        <f>PKG!J411</f>
        <v/>
      </c>
      <c r="J399" s="108" t="str">
        <f>PKG!K411</f>
        <v/>
      </c>
      <c r="K399" s="108" t="str">
        <f>PKG!L411</f>
        <v/>
      </c>
      <c r="L399" s="108">
        <f>PKG!M411</f>
        <v>0</v>
      </c>
      <c r="M399" s="108">
        <f>PKG!N411</f>
        <v>0</v>
      </c>
      <c r="N399" s="108">
        <f>PKG!O411</f>
        <v>0</v>
      </c>
      <c r="O399" s="108">
        <f>PKG!P411</f>
        <v>0</v>
      </c>
      <c r="P399" s="108">
        <f>PKG!Q411</f>
        <v>0</v>
      </c>
      <c r="Q399" s="108">
        <f>PKG!R411</f>
        <v>0</v>
      </c>
      <c r="R399" s="108">
        <f>PKG!S411</f>
        <v>0</v>
      </c>
      <c r="S399" s="108">
        <f>PKG!T411</f>
        <v>0</v>
      </c>
      <c r="T399" s="108">
        <f>PKG!U411</f>
        <v>0</v>
      </c>
      <c r="U399" s="108">
        <f>PKG!V411</f>
        <v>0</v>
      </c>
      <c r="V399" s="108">
        <f>PKG!W411</f>
        <v>0</v>
      </c>
      <c r="W399" s="108">
        <f>PKG!X411</f>
        <v>0</v>
      </c>
      <c r="X399" s="108">
        <f>PKG!Y411</f>
        <v>0</v>
      </c>
      <c r="Y399" s="108">
        <f>PKG!Z411</f>
        <v>0</v>
      </c>
      <c r="Z399" s="108">
        <f>PKG!AA411</f>
        <v>0</v>
      </c>
      <c r="AA399" s="108">
        <f>PKG!AB411</f>
        <v>0</v>
      </c>
      <c r="AB399" s="108">
        <f>PKG!AC411</f>
        <v>0</v>
      </c>
      <c r="AC399" s="108">
        <f>PKG!AD411</f>
        <v>0</v>
      </c>
      <c r="AD399" s="108">
        <f>PKG!AE411</f>
        <v>0</v>
      </c>
      <c r="AE399" s="108">
        <f>PKG!AF411</f>
        <v>0</v>
      </c>
      <c r="AF399" s="108" t="str">
        <f>PKG!AG411</f>
        <v/>
      </c>
      <c r="AG399" s="108" t="str">
        <f>PKG!AH411</f>
        <v/>
      </c>
      <c r="AH399" s="108" t="str">
        <f>PKG!AI411</f>
        <v/>
      </c>
      <c r="AI399" s="108" t="str">
        <f>PKG!AJ411</f>
        <v/>
      </c>
      <c r="AJ399" s="108">
        <f>PKG!AK411</f>
        <v>0</v>
      </c>
      <c r="AK399" s="108">
        <f>PKG!AL411</f>
        <v>0</v>
      </c>
      <c r="AL399" s="108">
        <f>PKG!AM411</f>
        <v>0</v>
      </c>
      <c r="AM399" s="108">
        <f>PKG!AN411</f>
        <v>0</v>
      </c>
      <c r="AN399" s="108">
        <f>PKG!AO411</f>
        <v>0</v>
      </c>
      <c r="AO399" s="108">
        <f>PKG!AP411</f>
        <v>0</v>
      </c>
      <c r="AP399" s="108">
        <f>PKG!AQ411</f>
        <v>0</v>
      </c>
      <c r="AQ399" s="108">
        <f>PKG!AR411</f>
        <v>0</v>
      </c>
      <c r="AR399" s="108">
        <f>PKG!AS411</f>
        <v>0</v>
      </c>
      <c r="AS399" s="108">
        <f>PKG!AT411</f>
        <v>0</v>
      </c>
      <c r="AT399" s="108">
        <f>PKG!AU411</f>
        <v>0</v>
      </c>
      <c r="AU399" s="108">
        <f>PKG!AV411</f>
        <v>0</v>
      </c>
      <c r="AV399" s="108">
        <f>PKG!AW411</f>
        <v>0</v>
      </c>
      <c r="AW399" s="108">
        <f>PKG!AX411</f>
        <v>0</v>
      </c>
    </row>
    <row r="400" spans="1:49" x14ac:dyDescent="0.25">
      <c r="A400" s="108">
        <f>PKG!B412</f>
        <v>399</v>
      </c>
      <c r="B400" s="108">
        <f>PKG!C412</f>
        <v>0</v>
      </c>
      <c r="C400" s="108">
        <f>PKG!D412</f>
        <v>0</v>
      </c>
      <c r="D400" s="108">
        <f>PKG!E412</f>
        <v>0</v>
      </c>
      <c r="E400" s="108" t="str">
        <f>PKG!F412</f>
        <v/>
      </c>
      <c r="F400" s="108" t="str">
        <f>PKG!G412</f>
        <v/>
      </c>
      <c r="G400" s="108">
        <f>PKG!H412</f>
        <v>0</v>
      </c>
      <c r="H400" s="108" t="str">
        <f>PKG!I412</f>
        <v/>
      </c>
      <c r="I400" s="108" t="str">
        <f>PKG!J412</f>
        <v/>
      </c>
      <c r="J400" s="108" t="str">
        <f>PKG!K412</f>
        <v/>
      </c>
      <c r="K400" s="108" t="str">
        <f>PKG!L412</f>
        <v/>
      </c>
      <c r="L400" s="108">
        <f>PKG!M412</f>
        <v>0</v>
      </c>
      <c r="M400" s="108">
        <f>PKG!N412</f>
        <v>0</v>
      </c>
      <c r="N400" s="108">
        <f>PKG!O412</f>
        <v>0</v>
      </c>
      <c r="O400" s="108">
        <f>PKG!P412</f>
        <v>0</v>
      </c>
      <c r="P400" s="108">
        <f>PKG!Q412</f>
        <v>0</v>
      </c>
      <c r="Q400" s="108">
        <f>PKG!R412</f>
        <v>0</v>
      </c>
      <c r="R400" s="108">
        <f>PKG!S412</f>
        <v>0</v>
      </c>
      <c r="S400" s="108">
        <f>PKG!T412</f>
        <v>0</v>
      </c>
      <c r="T400" s="108">
        <f>PKG!U412</f>
        <v>0</v>
      </c>
      <c r="U400" s="108">
        <f>PKG!V412</f>
        <v>0</v>
      </c>
      <c r="V400" s="108">
        <f>PKG!W412</f>
        <v>0</v>
      </c>
      <c r="W400" s="108">
        <f>PKG!X412</f>
        <v>0</v>
      </c>
      <c r="X400" s="108">
        <f>PKG!Y412</f>
        <v>0</v>
      </c>
      <c r="Y400" s="108">
        <f>PKG!Z412</f>
        <v>0</v>
      </c>
      <c r="Z400" s="108">
        <f>PKG!AA412</f>
        <v>0</v>
      </c>
      <c r="AA400" s="108">
        <f>PKG!AB412</f>
        <v>0</v>
      </c>
      <c r="AB400" s="108">
        <f>PKG!AC412</f>
        <v>0</v>
      </c>
      <c r="AC400" s="108">
        <f>PKG!AD412</f>
        <v>0</v>
      </c>
      <c r="AD400" s="108">
        <f>PKG!AE412</f>
        <v>0</v>
      </c>
      <c r="AE400" s="108">
        <f>PKG!AF412</f>
        <v>0</v>
      </c>
      <c r="AF400" s="108" t="str">
        <f>PKG!AG412</f>
        <v/>
      </c>
      <c r="AG400" s="108" t="str">
        <f>PKG!AH412</f>
        <v/>
      </c>
      <c r="AH400" s="108" t="str">
        <f>PKG!AI412</f>
        <v/>
      </c>
      <c r="AI400" s="108" t="str">
        <f>PKG!AJ412</f>
        <v/>
      </c>
      <c r="AJ400" s="108">
        <f>PKG!AK412</f>
        <v>0</v>
      </c>
      <c r="AK400" s="108">
        <f>PKG!AL412</f>
        <v>0</v>
      </c>
      <c r="AL400" s="108">
        <f>PKG!AM412</f>
        <v>0</v>
      </c>
      <c r="AM400" s="108">
        <f>PKG!AN412</f>
        <v>0</v>
      </c>
      <c r="AN400" s="108">
        <f>PKG!AO412</f>
        <v>0</v>
      </c>
      <c r="AO400" s="108">
        <f>PKG!AP412</f>
        <v>0</v>
      </c>
      <c r="AP400" s="108">
        <f>PKG!AQ412</f>
        <v>0</v>
      </c>
      <c r="AQ400" s="108">
        <f>PKG!AR412</f>
        <v>0</v>
      </c>
      <c r="AR400" s="108">
        <f>PKG!AS412</f>
        <v>0</v>
      </c>
      <c r="AS400" s="108">
        <f>PKG!AT412</f>
        <v>0</v>
      </c>
      <c r="AT400" s="108">
        <f>PKG!AU412</f>
        <v>0</v>
      </c>
      <c r="AU400" s="108">
        <f>PKG!AV412</f>
        <v>0</v>
      </c>
      <c r="AV400" s="108">
        <f>PKG!AW412</f>
        <v>0</v>
      </c>
      <c r="AW400" s="108">
        <f>PKG!AX412</f>
        <v>0</v>
      </c>
    </row>
    <row r="401" spans="1:49" x14ac:dyDescent="0.25">
      <c r="A401" s="108">
        <f>PKG!B413</f>
        <v>400</v>
      </c>
      <c r="B401" s="108">
        <f>PKG!C413</f>
        <v>0</v>
      </c>
      <c r="C401" s="108">
        <f>PKG!D413</f>
        <v>0</v>
      </c>
      <c r="D401" s="108">
        <f>PKG!E413</f>
        <v>0</v>
      </c>
      <c r="E401" s="108" t="str">
        <f>PKG!F413</f>
        <v/>
      </c>
      <c r="F401" s="108" t="str">
        <f>PKG!G413</f>
        <v/>
      </c>
      <c r="G401" s="108">
        <f>PKG!H413</f>
        <v>0</v>
      </c>
      <c r="H401" s="108" t="str">
        <f>PKG!I413</f>
        <v/>
      </c>
      <c r="I401" s="108" t="str">
        <f>PKG!J413</f>
        <v/>
      </c>
      <c r="J401" s="108" t="str">
        <f>PKG!K413</f>
        <v/>
      </c>
      <c r="K401" s="108" t="str">
        <f>PKG!L413</f>
        <v/>
      </c>
      <c r="L401" s="108">
        <f>PKG!M413</f>
        <v>0</v>
      </c>
      <c r="M401" s="108">
        <f>PKG!N413</f>
        <v>0</v>
      </c>
      <c r="N401" s="108">
        <f>PKG!O413</f>
        <v>0</v>
      </c>
      <c r="O401" s="108">
        <f>PKG!P413</f>
        <v>0</v>
      </c>
      <c r="P401" s="108">
        <f>PKG!Q413</f>
        <v>0</v>
      </c>
      <c r="Q401" s="108">
        <f>PKG!R413</f>
        <v>0</v>
      </c>
      <c r="R401" s="108">
        <f>PKG!S413</f>
        <v>0</v>
      </c>
      <c r="S401" s="108">
        <f>PKG!T413</f>
        <v>0</v>
      </c>
      <c r="T401" s="108">
        <f>PKG!U413</f>
        <v>0</v>
      </c>
      <c r="U401" s="108">
        <f>PKG!V413</f>
        <v>0</v>
      </c>
      <c r="V401" s="108">
        <f>PKG!W413</f>
        <v>0</v>
      </c>
      <c r="W401" s="108">
        <f>PKG!X413</f>
        <v>0</v>
      </c>
      <c r="X401" s="108">
        <f>PKG!Y413</f>
        <v>0</v>
      </c>
      <c r="Y401" s="108">
        <f>PKG!Z413</f>
        <v>0</v>
      </c>
      <c r="Z401" s="108">
        <f>PKG!AA413</f>
        <v>0</v>
      </c>
      <c r="AA401" s="108">
        <f>PKG!AB413</f>
        <v>0</v>
      </c>
      <c r="AB401" s="108">
        <f>PKG!AC413</f>
        <v>0</v>
      </c>
      <c r="AC401" s="108">
        <f>PKG!AD413</f>
        <v>0</v>
      </c>
      <c r="AD401" s="108">
        <f>PKG!AE413</f>
        <v>0</v>
      </c>
      <c r="AE401" s="108">
        <f>PKG!AF413</f>
        <v>0</v>
      </c>
      <c r="AF401" s="108" t="str">
        <f>PKG!AG413</f>
        <v/>
      </c>
      <c r="AG401" s="108" t="str">
        <f>PKG!AH413</f>
        <v/>
      </c>
      <c r="AH401" s="108" t="str">
        <f>PKG!AI413</f>
        <v/>
      </c>
      <c r="AI401" s="108" t="str">
        <f>PKG!AJ413</f>
        <v/>
      </c>
      <c r="AJ401" s="108">
        <f>PKG!AK413</f>
        <v>0</v>
      </c>
      <c r="AK401" s="108">
        <f>PKG!AL413</f>
        <v>0</v>
      </c>
      <c r="AL401" s="108">
        <f>PKG!AM413</f>
        <v>0</v>
      </c>
      <c r="AM401" s="108">
        <f>PKG!AN413</f>
        <v>0</v>
      </c>
      <c r="AN401" s="108">
        <f>PKG!AO413</f>
        <v>0</v>
      </c>
      <c r="AO401" s="108">
        <f>PKG!AP413</f>
        <v>0</v>
      </c>
      <c r="AP401" s="108">
        <f>PKG!AQ413</f>
        <v>0</v>
      </c>
      <c r="AQ401" s="108">
        <f>PKG!AR413</f>
        <v>0</v>
      </c>
      <c r="AR401" s="108">
        <f>PKG!AS413</f>
        <v>0</v>
      </c>
      <c r="AS401" s="108">
        <f>PKG!AT413</f>
        <v>0</v>
      </c>
      <c r="AT401" s="108">
        <f>PKG!AU413</f>
        <v>0</v>
      </c>
      <c r="AU401" s="108">
        <f>PKG!AV413</f>
        <v>0</v>
      </c>
      <c r="AV401" s="108">
        <f>PKG!AW413</f>
        <v>0</v>
      </c>
      <c r="AW401" s="108">
        <f>PKG!AX413</f>
        <v>0</v>
      </c>
    </row>
    <row r="402" spans="1:49" x14ac:dyDescent="0.25">
      <c r="A402" s="108">
        <f>PKG!B414</f>
        <v>401</v>
      </c>
      <c r="B402" s="108">
        <f>PKG!C414</f>
        <v>0</v>
      </c>
      <c r="C402" s="108">
        <f>PKG!D414</f>
        <v>0</v>
      </c>
      <c r="D402" s="108">
        <f>PKG!E414</f>
        <v>0</v>
      </c>
      <c r="E402" s="108" t="str">
        <f>PKG!F414</f>
        <v/>
      </c>
      <c r="F402" s="108" t="str">
        <f>PKG!G414</f>
        <v/>
      </c>
      <c r="G402" s="108">
        <f>PKG!H414</f>
        <v>0</v>
      </c>
      <c r="H402" s="108" t="str">
        <f>PKG!I414</f>
        <v/>
      </c>
      <c r="I402" s="108" t="str">
        <f>PKG!J414</f>
        <v/>
      </c>
      <c r="J402" s="108" t="str">
        <f>PKG!K414</f>
        <v/>
      </c>
      <c r="K402" s="108" t="str">
        <f>PKG!L414</f>
        <v/>
      </c>
      <c r="L402" s="108">
        <f>PKG!M414</f>
        <v>0</v>
      </c>
      <c r="M402" s="108">
        <f>PKG!N414</f>
        <v>0</v>
      </c>
      <c r="N402" s="108">
        <f>PKG!O414</f>
        <v>0</v>
      </c>
      <c r="O402" s="108">
        <f>PKG!P414</f>
        <v>0</v>
      </c>
      <c r="P402" s="108">
        <f>PKG!Q414</f>
        <v>0</v>
      </c>
      <c r="Q402" s="108">
        <f>PKG!R414</f>
        <v>0</v>
      </c>
      <c r="R402" s="108">
        <f>PKG!S414</f>
        <v>0</v>
      </c>
      <c r="S402" s="108">
        <f>PKG!T414</f>
        <v>0</v>
      </c>
      <c r="T402" s="108">
        <f>PKG!U414</f>
        <v>0</v>
      </c>
      <c r="U402" s="108">
        <f>PKG!V414</f>
        <v>0</v>
      </c>
      <c r="V402" s="108">
        <f>PKG!W414</f>
        <v>0</v>
      </c>
      <c r="W402" s="108">
        <f>PKG!X414</f>
        <v>0</v>
      </c>
      <c r="X402" s="108">
        <f>PKG!Y414</f>
        <v>0</v>
      </c>
      <c r="Y402" s="108">
        <f>PKG!Z414</f>
        <v>0</v>
      </c>
      <c r="Z402" s="108">
        <f>PKG!AA414</f>
        <v>0</v>
      </c>
      <c r="AA402" s="108">
        <f>PKG!AB414</f>
        <v>0</v>
      </c>
      <c r="AB402" s="108">
        <f>PKG!AC414</f>
        <v>0</v>
      </c>
      <c r="AC402" s="108">
        <f>PKG!AD414</f>
        <v>0</v>
      </c>
      <c r="AD402" s="108">
        <f>PKG!AE414</f>
        <v>0</v>
      </c>
      <c r="AE402" s="108">
        <f>PKG!AF414</f>
        <v>0</v>
      </c>
      <c r="AF402" s="108" t="str">
        <f>PKG!AG414</f>
        <v/>
      </c>
      <c r="AG402" s="108" t="str">
        <f>PKG!AH414</f>
        <v/>
      </c>
      <c r="AH402" s="108" t="str">
        <f>PKG!AI414</f>
        <v/>
      </c>
      <c r="AI402" s="108" t="str">
        <f>PKG!AJ414</f>
        <v/>
      </c>
      <c r="AJ402" s="108">
        <f>PKG!AK414</f>
        <v>0</v>
      </c>
      <c r="AK402" s="108">
        <f>PKG!AL414</f>
        <v>0</v>
      </c>
      <c r="AL402" s="108">
        <f>PKG!AM414</f>
        <v>0</v>
      </c>
      <c r="AM402" s="108">
        <f>PKG!AN414</f>
        <v>0</v>
      </c>
      <c r="AN402" s="108">
        <f>PKG!AO414</f>
        <v>0</v>
      </c>
      <c r="AO402" s="108">
        <f>PKG!AP414</f>
        <v>0</v>
      </c>
      <c r="AP402" s="108">
        <f>PKG!AQ414</f>
        <v>0</v>
      </c>
      <c r="AQ402" s="108">
        <f>PKG!AR414</f>
        <v>0</v>
      </c>
      <c r="AR402" s="108">
        <f>PKG!AS414</f>
        <v>0</v>
      </c>
      <c r="AS402" s="108">
        <f>PKG!AT414</f>
        <v>0</v>
      </c>
      <c r="AT402" s="108">
        <f>PKG!AU414</f>
        <v>0</v>
      </c>
      <c r="AU402" s="108">
        <f>PKG!AV414</f>
        <v>0</v>
      </c>
      <c r="AV402" s="108">
        <f>PKG!AW414</f>
        <v>0</v>
      </c>
      <c r="AW402" s="108">
        <f>PKG!AX414</f>
        <v>0</v>
      </c>
    </row>
    <row r="403" spans="1:49" x14ac:dyDescent="0.25">
      <c r="A403" s="108">
        <f>PKG!B415</f>
        <v>402</v>
      </c>
      <c r="B403" s="108">
        <f>PKG!C415</f>
        <v>0</v>
      </c>
      <c r="C403" s="108">
        <f>PKG!D415</f>
        <v>0</v>
      </c>
      <c r="D403" s="108">
        <f>PKG!E415</f>
        <v>0</v>
      </c>
      <c r="E403" s="108" t="str">
        <f>PKG!F415</f>
        <v/>
      </c>
      <c r="F403" s="108" t="str">
        <f>PKG!G415</f>
        <v/>
      </c>
      <c r="G403" s="108">
        <f>PKG!H415</f>
        <v>0</v>
      </c>
      <c r="H403" s="108" t="str">
        <f>PKG!I415</f>
        <v/>
      </c>
      <c r="I403" s="108" t="str">
        <f>PKG!J415</f>
        <v/>
      </c>
      <c r="J403" s="108" t="str">
        <f>PKG!K415</f>
        <v/>
      </c>
      <c r="K403" s="108" t="str">
        <f>PKG!L415</f>
        <v/>
      </c>
      <c r="L403" s="108">
        <f>PKG!M415</f>
        <v>0</v>
      </c>
      <c r="M403" s="108">
        <f>PKG!N415</f>
        <v>0</v>
      </c>
      <c r="N403" s="108">
        <f>PKG!O415</f>
        <v>0</v>
      </c>
      <c r="O403" s="108">
        <f>PKG!P415</f>
        <v>0</v>
      </c>
      <c r="P403" s="108">
        <f>PKG!Q415</f>
        <v>0</v>
      </c>
      <c r="Q403" s="108">
        <f>PKG!R415</f>
        <v>0</v>
      </c>
      <c r="R403" s="108">
        <f>PKG!S415</f>
        <v>0</v>
      </c>
      <c r="S403" s="108">
        <f>PKG!T415</f>
        <v>0</v>
      </c>
      <c r="T403" s="108">
        <f>PKG!U415</f>
        <v>0</v>
      </c>
      <c r="U403" s="108">
        <f>PKG!V415</f>
        <v>0</v>
      </c>
      <c r="V403" s="108">
        <f>PKG!W415</f>
        <v>0</v>
      </c>
      <c r="W403" s="108">
        <f>PKG!X415</f>
        <v>0</v>
      </c>
      <c r="X403" s="108">
        <f>PKG!Y415</f>
        <v>0</v>
      </c>
      <c r="Y403" s="108">
        <f>PKG!Z415</f>
        <v>0</v>
      </c>
      <c r="Z403" s="108">
        <f>PKG!AA415</f>
        <v>0</v>
      </c>
      <c r="AA403" s="108">
        <f>PKG!AB415</f>
        <v>0</v>
      </c>
      <c r="AB403" s="108">
        <f>PKG!AC415</f>
        <v>0</v>
      </c>
      <c r="AC403" s="108">
        <f>PKG!AD415</f>
        <v>0</v>
      </c>
      <c r="AD403" s="108">
        <f>PKG!AE415</f>
        <v>0</v>
      </c>
      <c r="AE403" s="108">
        <f>PKG!AF415</f>
        <v>0</v>
      </c>
      <c r="AF403" s="108" t="str">
        <f>PKG!AG415</f>
        <v/>
      </c>
      <c r="AG403" s="108" t="str">
        <f>PKG!AH415</f>
        <v/>
      </c>
      <c r="AH403" s="108" t="str">
        <f>PKG!AI415</f>
        <v/>
      </c>
      <c r="AI403" s="108" t="str">
        <f>PKG!AJ415</f>
        <v/>
      </c>
      <c r="AJ403" s="108">
        <f>PKG!AK415</f>
        <v>0</v>
      </c>
      <c r="AK403" s="108">
        <f>PKG!AL415</f>
        <v>0</v>
      </c>
      <c r="AL403" s="108">
        <f>PKG!AM415</f>
        <v>0</v>
      </c>
      <c r="AM403" s="108">
        <f>PKG!AN415</f>
        <v>0</v>
      </c>
      <c r="AN403" s="108">
        <f>PKG!AO415</f>
        <v>0</v>
      </c>
      <c r="AO403" s="108">
        <f>PKG!AP415</f>
        <v>0</v>
      </c>
      <c r="AP403" s="108">
        <f>PKG!AQ415</f>
        <v>0</v>
      </c>
      <c r="AQ403" s="108">
        <f>PKG!AR415</f>
        <v>0</v>
      </c>
      <c r="AR403" s="108">
        <f>PKG!AS415</f>
        <v>0</v>
      </c>
      <c r="AS403" s="108">
        <f>PKG!AT415</f>
        <v>0</v>
      </c>
      <c r="AT403" s="108">
        <f>PKG!AU415</f>
        <v>0</v>
      </c>
      <c r="AU403" s="108">
        <f>PKG!AV415</f>
        <v>0</v>
      </c>
      <c r="AV403" s="108">
        <f>PKG!AW415</f>
        <v>0</v>
      </c>
      <c r="AW403" s="108">
        <f>PKG!AX415</f>
        <v>0</v>
      </c>
    </row>
    <row r="404" spans="1:49" x14ac:dyDescent="0.25">
      <c r="A404" s="108">
        <f>PKG!B416</f>
        <v>403</v>
      </c>
      <c r="B404" s="108">
        <f>PKG!C416</f>
        <v>0</v>
      </c>
      <c r="C404" s="108">
        <f>PKG!D416</f>
        <v>0</v>
      </c>
      <c r="D404" s="108">
        <f>PKG!E416</f>
        <v>0</v>
      </c>
      <c r="E404" s="108" t="str">
        <f>PKG!F416</f>
        <v/>
      </c>
      <c r="F404" s="108" t="str">
        <f>PKG!G416</f>
        <v/>
      </c>
      <c r="G404" s="108">
        <f>PKG!H416</f>
        <v>0</v>
      </c>
      <c r="H404" s="108" t="str">
        <f>PKG!I416</f>
        <v/>
      </c>
      <c r="I404" s="108" t="str">
        <f>PKG!J416</f>
        <v/>
      </c>
      <c r="J404" s="108" t="str">
        <f>PKG!K416</f>
        <v/>
      </c>
      <c r="K404" s="108" t="str">
        <f>PKG!L416</f>
        <v/>
      </c>
      <c r="L404" s="108">
        <f>PKG!M416</f>
        <v>0</v>
      </c>
      <c r="M404" s="108">
        <f>PKG!N416</f>
        <v>0</v>
      </c>
      <c r="N404" s="108">
        <f>PKG!O416</f>
        <v>0</v>
      </c>
      <c r="O404" s="108">
        <f>PKG!P416</f>
        <v>0</v>
      </c>
      <c r="P404" s="108">
        <f>PKG!Q416</f>
        <v>0</v>
      </c>
      <c r="Q404" s="108">
        <f>PKG!R416</f>
        <v>0</v>
      </c>
      <c r="R404" s="108">
        <f>PKG!S416</f>
        <v>0</v>
      </c>
      <c r="S404" s="108">
        <f>PKG!T416</f>
        <v>0</v>
      </c>
      <c r="T404" s="108">
        <f>PKG!U416</f>
        <v>0</v>
      </c>
      <c r="U404" s="108">
        <f>PKG!V416</f>
        <v>0</v>
      </c>
      <c r="V404" s="108">
        <f>PKG!W416</f>
        <v>0</v>
      </c>
      <c r="W404" s="108">
        <f>PKG!X416</f>
        <v>0</v>
      </c>
      <c r="X404" s="108">
        <f>PKG!Y416</f>
        <v>0</v>
      </c>
      <c r="Y404" s="108">
        <f>PKG!Z416</f>
        <v>0</v>
      </c>
      <c r="Z404" s="108">
        <f>PKG!AA416</f>
        <v>0</v>
      </c>
      <c r="AA404" s="108">
        <f>PKG!AB416</f>
        <v>0</v>
      </c>
      <c r="AB404" s="108">
        <f>PKG!AC416</f>
        <v>0</v>
      </c>
      <c r="AC404" s="108">
        <f>PKG!AD416</f>
        <v>0</v>
      </c>
      <c r="AD404" s="108">
        <f>PKG!AE416</f>
        <v>0</v>
      </c>
      <c r="AE404" s="108">
        <f>PKG!AF416</f>
        <v>0</v>
      </c>
      <c r="AF404" s="108" t="str">
        <f>PKG!AG416</f>
        <v/>
      </c>
      <c r="AG404" s="108" t="str">
        <f>PKG!AH416</f>
        <v/>
      </c>
      <c r="AH404" s="108" t="str">
        <f>PKG!AI416</f>
        <v/>
      </c>
      <c r="AI404" s="108" t="str">
        <f>PKG!AJ416</f>
        <v/>
      </c>
      <c r="AJ404" s="108">
        <f>PKG!AK416</f>
        <v>0</v>
      </c>
      <c r="AK404" s="108">
        <f>PKG!AL416</f>
        <v>0</v>
      </c>
      <c r="AL404" s="108">
        <f>PKG!AM416</f>
        <v>0</v>
      </c>
      <c r="AM404" s="108">
        <f>PKG!AN416</f>
        <v>0</v>
      </c>
      <c r="AN404" s="108">
        <f>PKG!AO416</f>
        <v>0</v>
      </c>
      <c r="AO404" s="108">
        <f>PKG!AP416</f>
        <v>0</v>
      </c>
      <c r="AP404" s="108">
        <f>PKG!AQ416</f>
        <v>0</v>
      </c>
      <c r="AQ404" s="108">
        <f>PKG!AR416</f>
        <v>0</v>
      </c>
      <c r="AR404" s="108">
        <f>PKG!AS416</f>
        <v>0</v>
      </c>
      <c r="AS404" s="108">
        <f>PKG!AT416</f>
        <v>0</v>
      </c>
      <c r="AT404" s="108">
        <f>PKG!AU416</f>
        <v>0</v>
      </c>
      <c r="AU404" s="108">
        <f>PKG!AV416</f>
        <v>0</v>
      </c>
      <c r="AV404" s="108">
        <f>PKG!AW416</f>
        <v>0</v>
      </c>
      <c r="AW404" s="108">
        <f>PKG!AX416</f>
        <v>0</v>
      </c>
    </row>
    <row r="405" spans="1:49" x14ac:dyDescent="0.25">
      <c r="A405" s="108">
        <f>PKG!B417</f>
        <v>404</v>
      </c>
      <c r="B405" s="108">
        <f>PKG!C417</f>
        <v>0</v>
      </c>
      <c r="C405" s="108">
        <f>PKG!D417</f>
        <v>0</v>
      </c>
      <c r="D405" s="108">
        <f>PKG!E417</f>
        <v>0</v>
      </c>
      <c r="E405" s="108" t="str">
        <f>PKG!F417</f>
        <v/>
      </c>
      <c r="F405" s="108" t="str">
        <f>PKG!G417</f>
        <v/>
      </c>
      <c r="G405" s="108">
        <f>PKG!H417</f>
        <v>0</v>
      </c>
      <c r="H405" s="108" t="str">
        <f>PKG!I417</f>
        <v/>
      </c>
      <c r="I405" s="108" t="str">
        <f>PKG!J417</f>
        <v/>
      </c>
      <c r="J405" s="108" t="str">
        <f>PKG!K417</f>
        <v/>
      </c>
      <c r="K405" s="108" t="str">
        <f>PKG!L417</f>
        <v/>
      </c>
      <c r="L405" s="108">
        <f>PKG!M417</f>
        <v>0</v>
      </c>
      <c r="M405" s="108">
        <f>PKG!N417</f>
        <v>0</v>
      </c>
      <c r="N405" s="108">
        <f>PKG!O417</f>
        <v>0</v>
      </c>
      <c r="O405" s="108">
        <f>PKG!P417</f>
        <v>0</v>
      </c>
      <c r="P405" s="108">
        <f>PKG!Q417</f>
        <v>0</v>
      </c>
      <c r="Q405" s="108">
        <f>PKG!R417</f>
        <v>0</v>
      </c>
      <c r="R405" s="108">
        <f>PKG!S417</f>
        <v>0</v>
      </c>
      <c r="S405" s="108">
        <f>PKG!T417</f>
        <v>0</v>
      </c>
      <c r="T405" s="108">
        <f>PKG!U417</f>
        <v>0</v>
      </c>
      <c r="U405" s="108">
        <f>PKG!V417</f>
        <v>0</v>
      </c>
      <c r="V405" s="108">
        <f>PKG!W417</f>
        <v>0</v>
      </c>
      <c r="W405" s="108">
        <f>PKG!X417</f>
        <v>0</v>
      </c>
      <c r="X405" s="108">
        <f>PKG!Y417</f>
        <v>0</v>
      </c>
      <c r="Y405" s="108">
        <f>PKG!Z417</f>
        <v>0</v>
      </c>
      <c r="Z405" s="108">
        <f>PKG!AA417</f>
        <v>0</v>
      </c>
      <c r="AA405" s="108">
        <f>PKG!AB417</f>
        <v>0</v>
      </c>
      <c r="AB405" s="108">
        <f>PKG!AC417</f>
        <v>0</v>
      </c>
      <c r="AC405" s="108">
        <f>PKG!AD417</f>
        <v>0</v>
      </c>
      <c r="AD405" s="108">
        <f>PKG!AE417</f>
        <v>0</v>
      </c>
      <c r="AE405" s="108">
        <f>PKG!AF417</f>
        <v>0</v>
      </c>
      <c r="AF405" s="108" t="str">
        <f>PKG!AG417</f>
        <v/>
      </c>
      <c r="AG405" s="108" t="str">
        <f>PKG!AH417</f>
        <v/>
      </c>
      <c r="AH405" s="108" t="str">
        <f>PKG!AI417</f>
        <v/>
      </c>
      <c r="AI405" s="108" t="str">
        <f>PKG!AJ417</f>
        <v/>
      </c>
      <c r="AJ405" s="108">
        <f>PKG!AK417</f>
        <v>0</v>
      </c>
      <c r="AK405" s="108">
        <f>PKG!AL417</f>
        <v>0</v>
      </c>
      <c r="AL405" s="108">
        <f>PKG!AM417</f>
        <v>0</v>
      </c>
      <c r="AM405" s="108">
        <f>PKG!AN417</f>
        <v>0</v>
      </c>
      <c r="AN405" s="108">
        <f>PKG!AO417</f>
        <v>0</v>
      </c>
      <c r="AO405" s="108">
        <f>PKG!AP417</f>
        <v>0</v>
      </c>
      <c r="AP405" s="108">
        <f>PKG!AQ417</f>
        <v>0</v>
      </c>
      <c r="AQ405" s="108">
        <f>PKG!AR417</f>
        <v>0</v>
      </c>
      <c r="AR405" s="108">
        <f>PKG!AS417</f>
        <v>0</v>
      </c>
      <c r="AS405" s="108">
        <f>PKG!AT417</f>
        <v>0</v>
      </c>
      <c r="AT405" s="108">
        <f>PKG!AU417</f>
        <v>0</v>
      </c>
      <c r="AU405" s="108">
        <f>PKG!AV417</f>
        <v>0</v>
      </c>
      <c r="AV405" s="108">
        <f>PKG!AW417</f>
        <v>0</v>
      </c>
      <c r="AW405" s="108">
        <f>PKG!AX417</f>
        <v>0</v>
      </c>
    </row>
    <row r="406" spans="1:49" x14ac:dyDescent="0.25">
      <c r="A406" s="108">
        <f>PKG!B418</f>
        <v>405</v>
      </c>
      <c r="B406" s="108">
        <f>PKG!C418</f>
        <v>0</v>
      </c>
      <c r="C406" s="108">
        <f>PKG!D418</f>
        <v>0</v>
      </c>
      <c r="D406" s="108">
        <f>PKG!E418</f>
        <v>0</v>
      </c>
      <c r="E406" s="108" t="str">
        <f>PKG!F418</f>
        <v/>
      </c>
      <c r="F406" s="108" t="str">
        <f>PKG!G418</f>
        <v/>
      </c>
      <c r="G406" s="108">
        <f>PKG!H418</f>
        <v>0</v>
      </c>
      <c r="H406" s="108" t="str">
        <f>PKG!I418</f>
        <v/>
      </c>
      <c r="I406" s="108" t="str">
        <f>PKG!J418</f>
        <v/>
      </c>
      <c r="J406" s="108" t="str">
        <f>PKG!K418</f>
        <v/>
      </c>
      <c r="K406" s="108" t="str">
        <f>PKG!L418</f>
        <v/>
      </c>
      <c r="L406" s="108">
        <f>PKG!M418</f>
        <v>0</v>
      </c>
      <c r="M406" s="108">
        <f>PKG!N418</f>
        <v>0</v>
      </c>
      <c r="N406" s="108">
        <f>PKG!O418</f>
        <v>0</v>
      </c>
      <c r="O406" s="108">
        <f>PKG!P418</f>
        <v>0</v>
      </c>
      <c r="P406" s="108">
        <f>PKG!Q418</f>
        <v>0</v>
      </c>
      <c r="Q406" s="108">
        <f>PKG!R418</f>
        <v>0</v>
      </c>
      <c r="R406" s="108">
        <f>PKG!S418</f>
        <v>0</v>
      </c>
      <c r="S406" s="108">
        <f>PKG!T418</f>
        <v>0</v>
      </c>
      <c r="T406" s="108">
        <f>PKG!U418</f>
        <v>0</v>
      </c>
      <c r="U406" s="108">
        <f>PKG!V418</f>
        <v>0</v>
      </c>
      <c r="V406" s="108">
        <f>PKG!W418</f>
        <v>0</v>
      </c>
      <c r="W406" s="108">
        <f>PKG!X418</f>
        <v>0</v>
      </c>
      <c r="X406" s="108">
        <f>PKG!Y418</f>
        <v>0</v>
      </c>
      <c r="Y406" s="108">
        <f>PKG!Z418</f>
        <v>0</v>
      </c>
      <c r="Z406" s="108">
        <f>PKG!AA418</f>
        <v>0</v>
      </c>
      <c r="AA406" s="108">
        <f>PKG!AB418</f>
        <v>0</v>
      </c>
      <c r="AB406" s="108">
        <f>PKG!AC418</f>
        <v>0</v>
      </c>
      <c r="AC406" s="108">
        <f>PKG!AD418</f>
        <v>0</v>
      </c>
      <c r="AD406" s="108">
        <f>PKG!AE418</f>
        <v>0</v>
      </c>
      <c r="AE406" s="108">
        <f>PKG!AF418</f>
        <v>0</v>
      </c>
      <c r="AF406" s="108" t="str">
        <f>PKG!AG418</f>
        <v/>
      </c>
      <c r="AG406" s="108" t="str">
        <f>PKG!AH418</f>
        <v/>
      </c>
      <c r="AH406" s="108" t="str">
        <f>PKG!AI418</f>
        <v/>
      </c>
      <c r="AI406" s="108" t="str">
        <f>PKG!AJ418</f>
        <v/>
      </c>
      <c r="AJ406" s="108">
        <f>PKG!AK418</f>
        <v>0</v>
      </c>
      <c r="AK406" s="108">
        <f>PKG!AL418</f>
        <v>0</v>
      </c>
      <c r="AL406" s="108">
        <f>PKG!AM418</f>
        <v>0</v>
      </c>
      <c r="AM406" s="108">
        <f>PKG!AN418</f>
        <v>0</v>
      </c>
      <c r="AN406" s="108">
        <f>PKG!AO418</f>
        <v>0</v>
      </c>
      <c r="AO406" s="108">
        <f>PKG!AP418</f>
        <v>0</v>
      </c>
      <c r="AP406" s="108">
        <f>PKG!AQ418</f>
        <v>0</v>
      </c>
      <c r="AQ406" s="108">
        <f>PKG!AR418</f>
        <v>0</v>
      </c>
      <c r="AR406" s="108">
        <f>PKG!AS418</f>
        <v>0</v>
      </c>
      <c r="AS406" s="108">
        <f>PKG!AT418</f>
        <v>0</v>
      </c>
      <c r="AT406" s="108">
        <f>PKG!AU418</f>
        <v>0</v>
      </c>
      <c r="AU406" s="108">
        <f>PKG!AV418</f>
        <v>0</v>
      </c>
      <c r="AV406" s="108">
        <f>PKG!AW418</f>
        <v>0</v>
      </c>
      <c r="AW406" s="108">
        <f>PKG!AX418</f>
        <v>0</v>
      </c>
    </row>
    <row r="407" spans="1:49" x14ac:dyDescent="0.25">
      <c r="A407" s="108">
        <f>PKG!B419</f>
        <v>406</v>
      </c>
      <c r="B407" s="108">
        <f>PKG!C419</f>
        <v>0</v>
      </c>
      <c r="C407" s="108">
        <f>PKG!D419</f>
        <v>0</v>
      </c>
      <c r="D407" s="108">
        <f>PKG!E419</f>
        <v>0</v>
      </c>
      <c r="E407" s="108" t="str">
        <f>PKG!F419</f>
        <v/>
      </c>
      <c r="F407" s="108" t="str">
        <f>PKG!G419</f>
        <v/>
      </c>
      <c r="G407" s="108">
        <f>PKG!H419</f>
        <v>0</v>
      </c>
      <c r="H407" s="108" t="str">
        <f>PKG!I419</f>
        <v/>
      </c>
      <c r="I407" s="108" t="str">
        <f>PKG!J419</f>
        <v/>
      </c>
      <c r="J407" s="108" t="str">
        <f>PKG!K419</f>
        <v/>
      </c>
      <c r="K407" s="108" t="str">
        <f>PKG!L419</f>
        <v/>
      </c>
      <c r="L407" s="108">
        <f>PKG!M419</f>
        <v>0</v>
      </c>
      <c r="M407" s="108">
        <f>PKG!N419</f>
        <v>0</v>
      </c>
      <c r="N407" s="108">
        <f>PKG!O419</f>
        <v>0</v>
      </c>
      <c r="O407" s="108">
        <f>PKG!P419</f>
        <v>0</v>
      </c>
      <c r="P407" s="108">
        <f>PKG!Q419</f>
        <v>0</v>
      </c>
      <c r="Q407" s="108">
        <f>PKG!R419</f>
        <v>0</v>
      </c>
      <c r="R407" s="108">
        <f>PKG!S419</f>
        <v>0</v>
      </c>
      <c r="S407" s="108">
        <f>PKG!T419</f>
        <v>0</v>
      </c>
      <c r="T407" s="108">
        <f>PKG!U419</f>
        <v>0</v>
      </c>
      <c r="U407" s="108">
        <f>PKG!V419</f>
        <v>0</v>
      </c>
      <c r="V407" s="108">
        <f>PKG!W419</f>
        <v>0</v>
      </c>
      <c r="W407" s="108">
        <f>PKG!X419</f>
        <v>0</v>
      </c>
      <c r="X407" s="108">
        <f>PKG!Y419</f>
        <v>0</v>
      </c>
      <c r="Y407" s="108">
        <f>PKG!Z419</f>
        <v>0</v>
      </c>
      <c r="Z407" s="108">
        <f>PKG!AA419</f>
        <v>0</v>
      </c>
      <c r="AA407" s="108">
        <f>PKG!AB419</f>
        <v>0</v>
      </c>
      <c r="AB407" s="108">
        <f>PKG!AC419</f>
        <v>0</v>
      </c>
      <c r="AC407" s="108">
        <f>PKG!AD419</f>
        <v>0</v>
      </c>
      <c r="AD407" s="108">
        <f>PKG!AE419</f>
        <v>0</v>
      </c>
      <c r="AE407" s="108">
        <f>PKG!AF419</f>
        <v>0</v>
      </c>
      <c r="AF407" s="108" t="str">
        <f>PKG!AG419</f>
        <v/>
      </c>
      <c r="AG407" s="108" t="str">
        <f>PKG!AH419</f>
        <v/>
      </c>
      <c r="AH407" s="108" t="str">
        <f>PKG!AI419</f>
        <v/>
      </c>
      <c r="AI407" s="108" t="str">
        <f>PKG!AJ419</f>
        <v/>
      </c>
      <c r="AJ407" s="108">
        <f>PKG!AK419</f>
        <v>0</v>
      </c>
      <c r="AK407" s="108">
        <f>PKG!AL419</f>
        <v>0</v>
      </c>
      <c r="AL407" s="108">
        <f>PKG!AM419</f>
        <v>0</v>
      </c>
      <c r="AM407" s="108">
        <f>PKG!AN419</f>
        <v>0</v>
      </c>
      <c r="AN407" s="108">
        <f>PKG!AO419</f>
        <v>0</v>
      </c>
      <c r="AO407" s="108">
        <f>PKG!AP419</f>
        <v>0</v>
      </c>
      <c r="AP407" s="108">
        <f>PKG!AQ419</f>
        <v>0</v>
      </c>
      <c r="AQ407" s="108">
        <f>PKG!AR419</f>
        <v>0</v>
      </c>
      <c r="AR407" s="108">
        <f>PKG!AS419</f>
        <v>0</v>
      </c>
      <c r="AS407" s="108">
        <f>PKG!AT419</f>
        <v>0</v>
      </c>
      <c r="AT407" s="108">
        <f>PKG!AU419</f>
        <v>0</v>
      </c>
      <c r="AU407" s="108">
        <f>PKG!AV419</f>
        <v>0</v>
      </c>
      <c r="AV407" s="108">
        <f>PKG!AW419</f>
        <v>0</v>
      </c>
      <c r="AW407" s="108">
        <f>PKG!AX419</f>
        <v>0</v>
      </c>
    </row>
    <row r="408" spans="1:49" x14ac:dyDescent="0.25">
      <c r="A408" s="108">
        <f>PKG!B420</f>
        <v>407</v>
      </c>
      <c r="B408" s="108">
        <f>PKG!C420</f>
        <v>0</v>
      </c>
      <c r="C408" s="108">
        <f>PKG!D420</f>
        <v>0</v>
      </c>
      <c r="D408" s="108">
        <f>PKG!E420</f>
        <v>0</v>
      </c>
      <c r="E408" s="108" t="str">
        <f>PKG!F420</f>
        <v/>
      </c>
      <c r="F408" s="108" t="str">
        <f>PKG!G420</f>
        <v/>
      </c>
      <c r="G408" s="108">
        <f>PKG!H420</f>
        <v>0</v>
      </c>
      <c r="H408" s="108" t="str">
        <f>PKG!I420</f>
        <v/>
      </c>
      <c r="I408" s="108" t="str">
        <f>PKG!J420</f>
        <v/>
      </c>
      <c r="J408" s="108" t="str">
        <f>PKG!K420</f>
        <v/>
      </c>
      <c r="K408" s="108" t="str">
        <f>PKG!L420</f>
        <v/>
      </c>
      <c r="L408" s="108">
        <f>PKG!M420</f>
        <v>0</v>
      </c>
      <c r="M408" s="108">
        <f>PKG!N420</f>
        <v>0</v>
      </c>
      <c r="N408" s="108">
        <f>PKG!O420</f>
        <v>0</v>
      </c>
      <c r="O408" s="108">
        <f>PKG!P420</f>
        <v>0</v>
      </c>
      <c r="P408" s="108">
        <f>PKG!Q420</f>
        <v>0</v>
      </c>
      <c r="Q408" s="108">
        <f>PKG!R420</f>
        <v>0</v>
      </c>
      <c r="R408" s="108">
        <f>PKG!S420</f>
        <v>0</v>
      </c>
      <c r="S408" s="108">
        <f>PKG!T420</f>
        <v>0</v>
      </c>
      <c r="T408" s="108">
        <f>PKG!U420</f>
        <v>0</v>
      </c>
      <c r="U408" s="108">
        <f>PKG!V420</f>
        <v>0</v>
      </c>
      <c r="V408" s="108">
        <f>PKG!W420</f>
        <v>0</v>
      </c>
      <c r="W408" s="108">
        <f>PKG!X420</f>
        <v>0</v>
      </c>
      <c r="X408" s="108">
        <f>PKG!Y420</f>
        <v>0</v>
      </c>
      <c r="Y408" s="108">
        <f>PKG!Z420</f>
        <v>0</v>
      </c>
      <c r="Z408" s="108">
        <f>PKG!AA420</f>
        <v>0</v>
      </c>
      <c r="AA408" s="108">
        <f>PKG!AB420</f>
        <v>0</v>
      </c>
      <c r="AB408" s="108">
        <f>PKG!AC420</f>
        <v>0</v>
      </c>
      <c r="AC408" s="108">
        <f>PKG!AD420</f>
        <v>0</v>
      </c>
      <c r="AD408" s="108">
        <f>PKG!AE420</f>
        <v>0</v>
      </c>
      <c r="AE408" s="108">
        <f>PKG!AF420</f>
        <v>0</v>
      </c>
      <c r="AF408" s="108" t="str">
        <f>PKG!AG420</f>
        <v/>
      </c>
      <c r="AG408" s="108" t="str">
        <f>PKG!AH420</f>
        <v/>
      </c>
      <c r="AH408" s="108" t="str">
        <f>PKG!AI420</f>
        <v/>
      </c>
      <c r="AI408" s="108" t="str">
        <f>PKG!AJ420</f>
        <v/>
      </c>
      <c r="AJ408" s="108">
        <f>PKG!AK420</f>
        <v>0</v>
      </c>
      <c r="AK408" s="108">
        <f>PKG!AL420</f>
        <v>0</v>
      </c>
      <c r="AL408" s="108">
        <f>PKG!AM420</f>
        <v>0</v>
      </c>
      <c r="AM408" s="108">
        <f>PKG!AN420</f>
        <v>0</v>
      </c>
      <c r="AN408" s="108">
        <f>PKG!AO420</f>
        <v>0</v>
      </c>
      <c r="AO408" s="108">
        <f>PKG!AP420</f>
        <v>0</v>
      </c>
      <c r="AP408" s="108">
        <f>PKG!AQ420</f>
        <v>0</v>
      </c>
      <c r="AQ408" s="108">
        <f>PKG!AR420</f>
        <v>0</v>
      </c>
      <c r="AR408" s="108">
        <f>PKG!AS420</f>
        <v>0</v>
      </c>
      <c r="AS408" s="108">
        <f>PKG!AT420</f>
        <v>0</v>
      </c>
      <c r="AT408" s="108">
        <f>PKG!AU420</f>
        <v>0</v>
      </c>
      <c r="AU408" s="108">
        <f>PKG!AV420</f>
        <v>0</v>
      </c>
      <c r="AV408" s="108">
        <f>PKG!AW420</f>
        <v>0</v>
      </c>
      <c r="AW408" s="108">
        <f>PKG!AX420</f>
        <v>0</v>
      </c>
    </row>
    <row r="409" spans="1:49" x14ac:dyDescent="0.25">
      <c r="A409" s="108">
        <f>PKG!B421</f>
        <v>408</v>
      </c>
      <c r="B409" s="108">
        <f>PKG!C421</f>
        <v>0</v>
      </c>
      <c r="C409" s="108">
        <f>PKG!D421</f>
        <v>0</v>
      </c>
      <c r="D409" s="108">
        <f>PKG!E421</f>
        <v>0</v>
      </c>
      <c r="E409" s="108" t="str">
        <f>PKG!F421</f>
        <v/>
      </c>
      <c r="F409" s="108" t="str">
        <f>PKG!G421</f>
        <v/>
      </c>
      <c r="G409" s="108">
        <f>PKG!H421</f>
        <v>0</v>
      </c>
      <c r="H409" s="108" t="str">
        <f>PKG!I421</f>
        <v/>
      </c>
      <c r="I409" s="108" t="str">
        <f>PKG!J421</f>
        <v/>
      </c>
      <c r="J409" s="108" t="str">
        <f>PKG!K421</f>
        <v/>
      </c>
      <c r="K409" s="108" t="str">
        <f>PKG!L421</f>
        <v/>
      </c>
      <c r="L409" s="108">
        <f>PKG!M421</f>
        <v>0</v>
      </c>
      <c r="M409" s="108">
        <f>PKG!N421</f>
        <v>0</v>
      </c>
      <c r="N409" s="108">
        <f>PKG!O421</f>
        <v>0</v>
      </c>
      <c r="O409" s="108">
        <f>PKG!P421</f>
        <v>0</v>
      </c>
      <c r="P409" s="108">
        <f>PKG!Q421</f>
        <v>0</v>
      </c>
      <c r="Q409" s="108">
        <f>PKG!R421</f>
        <v>0</v>
      </c>
      <c r="R409" s="108">
        <f>PKG!S421</f>
        <v>0</v>
      </c>
      <c r="S409" s="108">
        <f>PKG!T421</f>
        <v>0</v>
      </c>
      <c r="T409" s="108">
        <f>PKG!U421</f>
        <v>0</v>
      </c>
      <c r="U409" s="108">
        <f>PKG!V421</f>
        <v>0</v>
      </c>
      <c r="V409" s="108">
        <f>PKG!W421</f>
        <v>0</v>
      </c>
      <c r="W409" s="108">
        <f>PKG!X421</f>
        <v>0</v>
      </c>
      <c r="X409" s="108">
        <f>PKG!Y421</f>
        <v>0</v>
      </c>
      <c r="Y409" s="108">
        <f>PKG!Z421</f>
        <v>0</v>
      </c>
      <c r="Z409" s="108">
        <f>PKG!AA421</f>
        <v>0</v>
      </c>
      <c r="AA409" s="108">
        <f>PKG!AB421</f>
        <v>0</v>
      </c>
      <c r="AB409" s="108">
        <f>PKG!AC421</f>
        <v>0</v>
      </c>
      <c r="AC409" s="108">
        <f>PKG!AD421</f>
        <v>0</v>
      </c>
      <c r="AD409" s="108">
        <f>PKG!AE421</f>
        <v>0</v>
      </c>
      <c r="AE409" s="108">
        <f>PKG!AF421</f>
        <v>0</v>
      </c>
      <c r="AF409" s="108" t="str">
        <f>PKG!AG421</f>
        <v/>
      </c>
      <c r="AG409" s="108" t="str">
        <f>PKG!AH421</f>
        <v/>
      </c>
      <c r="AH409" s="108" t="str">
        <f>PKG!AI421</f>
        <v/>
      </c>
      <c r="AI409" s="108" t="str">
        <f>PKG!AJ421</f>
        <v/>
      </c>
      <c r="AJ409" s="108">
        <f>PKG!AK421</f>
        <v>0</v>
      </c>
      <c r="AK409" s="108">
        <f>PKG!AL421</f>
        <v>0</v>
      </c>
      <c r="AL409" s="108">
        <f>PKG!AM421</f>
        <v>0</v>
      </c>
      <c r="AM409" s="108">
        <f>PKG!AN421</f>
        <v>0</v>
      </c>
      <c r="AN409" s="108">
        <f>PKG!AO421</f>
        <v>0</v>
      </c>
      <c r="AO409" s="108">
        <f>PKG!AP421</f>
        <v>0</v>
      </c>
      <c r="AP409" s="108">
        <f>PKG!AQ421</f>
        <v>0</v>
      </c>
      <c r="AQ409" s="108">
        <f>PKG!AR421</f>
        <v>0</v>
      </c>
      <c r="AR409" s="108">
        <f>PKG!AS421</f>
        <v>0</v>
      </c>
      <c r="AS409" s="108">
        <f>PKG!AT421</f>
        <v>0</v>
      </c>
      <c r="AT409" s="108">
        <f>PKG!AU421</f>
        <v>0</v>
      </c>
      <c r="AU409" s="108">
        <f>PKG!AV421</f>
        <v>0</v>
      </c>
      <c r="AV409" s="108">
        <f>PKG!AW421</f>
        <v>0</v>
      </c>
      <c r="AW409" s="108">
        <f>PKG!AX421</f>
        <v>0</v>
      </c>
    </row>
    <row r="410" spans="1:49" x14ac:dyDescent="0.25">
      <c r="A410" s="108">
        <f>PKG!B422</f>
        <v>409</v>
      </c>
      <c r="B410" s="108">
        <f>PKG!C422</f>
        <v>0</v>
      </c>
      <c r="C410" s="108">
        <f>PKG!D422</f>
        <v>0</v>
      </c>
      <c r="D410" s="108">
        <f>PKG!E422</f>
        <v>0</v>
      </c>
      <c r="E410" s="108" t="str">
        <f>PKG!F422</f>
        <v/>
      </c>
      <c r="F410" s="108" t="str">
        <f>PKG!G422</f>
        <v/>
      </c>
      <c r="G410" s="108">
        <f>PKG!H422</f>
        <v>0</v>
      </c>
      <c r="H410" s="108" t="str">
        <f>PKG!I422</f>
        <v/>
      </c>
      <c r="I410" s="108" t="str">
        <f>PKG!J422</f>
        <v/>
      </c>
      <c r="J410" s="108" t="str">
        <f>PKG!K422</f>
        <v/>
      </c>
      <c r="K410" s="108" t="str">
        <f>PKG!L422</f>
        <v/>
      </c>
      <c r="L410" s="108">
        <f>PKG!M422</f>
        <v>0</v>
      </c>
      <c r="M410" s="108">
        <f>PKG!N422</f>
        <v>0</v>
      </c>
      <c r="N410" s="108">
        <f>PKG!O422</f>
        <v>0</v>
      </c>
      <c r="O410" s="108">
        <f>PKG!P422</f>
        <v>0</v>
      </c>
      <c r="P410" s="108">
        <f>PKG!Q422</f>
        <v>0</v>
      </c>
      <c r="Q410" s="108">
        <f>PKG!R422</f>
        <v>0</v>
      </c>
      <c r="R410" s="108">
        <f>PKG!S422</f>
        <v>0</v>
      </c>
      <c r="S410" s="108">
        <f>PKG!T422</f>
        <v>0</v>
      </c>
      <c r="T410" s="108">
        <f>PKG!U422</f>
        <v>0</v>
      </c>
      <c r="U410" s="108">
        <f>PKG!V422</f>
        <v>0</v>
      </c>
      <c r="V410" s="108">
        <f>PKG!W422</f>
        <v>0</v>
      </c>
      <c r="W410" s="108">
        <f>PKG!X422</f>
        <v>0</v>
      </c>
      <c r="X410" s="108">
        <f>PKG!Y422</f>
        <v>0</v>
      </c>
      <c r="Y410" s="108">
        <f>PKG!Z422</f>
        <v>0</v>
      </c>
      <c r="Z410" s="108">
        <f>PKG!AA422</f>
        <v>0</v>
      </c>
      <c r="AA410" s="108">
        <f>PKG!AB422</f>
        <v>0</v>
      </c>
      <c r="AB410" s="108">
        <f>PKG!AC422</f>
        <v>0</v>
      </c>
      <c r="AC410" s="108">
        <f>PKG!AD422</f>
        <v>0</v>
      </c>
      <c r="AD410" s="108">
        <f>PKG!AE422</f>
        <v>0</v>
      </c>
      <c r="AE410" s="108">
        <f>PKG!AF422</f>
        <v>0</v>
      </c>
      <c r="AF410" s="108" t="str">
        <f>PKG!AG422</f>
        <v/>
      </c>
      <c r="AG410" s="108" t="str">
        <f>PKG!AH422</f>
        <v/>
      </c>
      <c r="AH410" s="108" t="str">
        <f>PKG!AI422</f>
        <v/>
      </c>
      <c r="AI410" s="108" t="str">
        <f>PKG!AJ422</f>
        <v/>
      </c>
      <c r="AJ410" s="108">
        <f>PKG!AK422</f>
        <v>0</v>
      </c>
      <c r="AK410" s="108">
        <f>PKG!AL422</f>
        <v>0</v>
      </c>
      <c r="AL410" s="108">
        <f>PKG!AM422</f>
        <v>0</v>
      </c>
      <c r="AM410" s="108">
        <f>PKG!AN422</f>
        <v>0</v>
      </c>
      <c r="AN410" s="108">
        <f>PKG!AO422</f>
        <v>0</v>
      </c>
      <c r="AO410" s="108">
        <f>PKG!AP422</f>
        <v>0</v>
      </c>
      <c r="AP410" s="108">
        <f>PKG!AQ422</f>
        <v>0</v>
      </c>
      <c r="AQ410" s="108">
        <f>PKG!AR422</f>
        <v>0</v>
      </c>
      <c r="AR410" s="108">
        <f>PKG!AS422</f>
        <v>0</v>
      </c>
      <c r="AS410" s="108">
        <f>PKG!AT422</f>
        <v>0</v>
      </c>
      <c r="AT410" s="108">
        <f>PKG!AU422</f>
        <v>0</v>
      </c>
      <c r="AU410" s="108">
        <f>PKG!AV422</f>
        <v>0</v>
      </c>
      <c r="AV410" s="108">
        <f>PKG!AW422</f>
        <v>0</v>
      </c>
      <c r="AW410" s="108">
        <f>PKG!AX422</f>
        <v>0</v>
      </c>
    </row>
    <row r="411" spans="1:49" x14ac:dyDescent="0.25">
      <c r="A411" s="108">
        <f>PKG!B423</f>
        <v>410</v>
      </c>
      <c r="B411" s="108">
        <f>PKG!C423</f>
        <v>0</v>
      </c>
      <c r="C411" s="108">
        <f>PKG!D423</f>
        <v>0</v>
      </c>
      <c r="D411" s="108">
        <f>PKG!E423</f>
        <v>0</v>
      </c>
      <c r="E411" s="108" t="str">
        <f>PKG!F423</f>
        <v/>
      </c>
      <c r="F411" s="108" t="str">
        <f>PKG!G423</f>
        <v/>
      </c>
      <c r="G411" s="108">
        <f>PKG!H423</f>
        <v>0</v>
      </c>
      <c r="H411" s="108" t="str">
        <f>PKG!I423</f>
        <v/>
      </c>
      <c r="I411" s="108" t="str">
        <f>PKG!J423</f>
        <v/>
      </c>
      <c r="J411" s="108" t="str">
        <f>PKG!K423</f>
        <v/>
      </c>
      <c r="K411" s="108" t="str">
        <f>PKG!L423</f>
        <v/>
      </c>
      <c r="L411" s="108">
        <f>PKG!M423</f>
        <v>0</v>
      </c>
      <c r="M411" s="108">
        <f>PKG!N423</f>
        <v>0</v>
      </c>
      <c r="N411" s="108">
        <f>PKG!O423</f>
        <v>0</v>
      </c>
      <c r="O411" s="108">
        <f>PKG!P423</f>
        <v>0</v>
      </c>
      <c r="P411" s="108">
        <f>PKG!Q423</f>
        <v>0</v>
      </c>
      <c r="Q411" s="108">
        <f>PKG!R423</f>
        <v>0</v>
      </c>
      <c r="R411" s="108">
        <f>PKG!S423</f>
        <v>0</v>
      </c>
      <c r="S411" s="108">
        <f>PKG!T423</f>
        <v>0</v>
      </c>
      <c r="T411" s="108">
        <f>PKG!U423</f>
        <v>0</v>
      </c>
      <c r="U411" s="108">
        <f>PKG!V423</f>
        <v>0</v>
      </c>
      <c r="V411" s="108">
        <f>PKG!W423</f>
        <v>0</v>
      </c>
      <c r="W411" s="108">
        <f>PKG!X423</f>
        <v>0</v>
      </c>
      <c r="X411" s="108">
        <f>PKG!Y423</f>
        <v>0</v>
      </c>
      <c r="Y411" s="108">
        <f>PKG!Z423</f>
        <v>0</v>
      </c>
      <c r="Z411" s="108">
        <f>PKG!AA423</f>
        <v>0</v>
      </c>
      <c r="AA411" s="108">
        <f>PKG!AB423</f>
        <v>0</v>
      </c>
      <c r="AB411" s="108">
        <f>PKG!AC423</f>
        <v>0</v>
      </c>
      <c r="AC411" s="108">
        <f>PKG!AD423</f>
        <v>0</v>
      </c>
      <c r="AD411" s="108">
        <f>PKG!AE423</f>
        <v>0</v>
      </c>
      <c r="AE411" s="108">
        <f>PKG!AF423</f>
        <v>0</v>
      </c>
      <c r="AF411" s="108" t="str">
        <f>PKG!AG423</f>
        <v/>
      </c>
      <c r="AG411" s="108" t="str">
        <f>PKG!AH423</f>
        <v/>
      </c>
      <c r="AH411" s="108" t="str">
        <f>PKG!AI423</f>
        <v/>
      </c>
      <c r="AI411" s="108" t="str">
        <f>PKG!AJ423</f>
        <v/>
      </c>
      <c r="AJ411" s="108">
        <f>PKG!AK423</f>
        <v>0</v>
      </c>
      <c r="AK411" s="108">
        <f>PKG!AL423</f>
        <v>0</v>
      </c>
      <c r="AL411" s="108">
        <f>PKG!AM423</f>
        <v>0</v>
      </c>
      <c r="AM411" s="108">
        <f>PKG!AN423</f>
        <v>0</v>
      </c>
      <c r="AN411" s="108">
        <f>PKG!AO423</f>
        <v>0</v>
      </c>
      <c r="AO411" s="108">
        <f>PKG!AP423</f>
        <v>0</v>
      </c>
      <c r="AP411" s="108">
        <f>PKG!AQ423</f>
        <v>0</v>
      </c>
      <c r="AQ411" s="108">
        <f>PKG!AR423</f>
        <v>0</v>
      </c>
      <c r="AR411" s="108">
        <f>PKG!AS423</f>
        <v>0</v>
      </c>
      <c r="AS411" s="108">
        <f>PKG!AT423</f>
        <v>0</v>
      </c>
      <c r="AT411" s="108">
        <f>PKG!AU423</f>
        <v>0</v>
      </c>
      <c r="AU411" s="108">
        <f>PKG!AV423</f>
        <v>0</v>
      </c>
      <c r="AV411" s="108">
        <f>PKG!AW423</f>
        <v>0</v>
      </c>
      <c r="AW411" s="108">
        <f>PKG!AX423</f>
        <v>0</v>
      </c>
    </row>
    <row r="412" spans="1:49" x14ac:dyDescent="0.25">
      <c r="A412" s="108">
        <f>PKG!B424</f>
        <v>411</v>
      </c>
      <c r="B412" s="108">
        <f>PKG!C424</f>
        <v>0</v>
      </c>
      <c r="C412" s="108">
        <f>PKG!D424</f>
        <v>0</v>
      </c>
      <c r="D412" s="108">
        <f>PKG!E424</f>
        <v>0</v>
      </c>
      <c r="E412" s="108" t="str">
        <f>PKG!F424</f>
        <v/>
      </c>
      <c r="F412" s="108" t="str">
        <f>PKG!G424</f>
        <v/>
      </c>
      <c r="G412" s="108">
        <f>PKG!H424</f>
        <v>0</v>
      </c>
      <c r="H412" s="108" t="str">
        <f>PKG!I424</f>
        <v/>
      </c>
      <c r="I412" s="108" t="str">
        <f>PKG!J424</f>
        <v/>
      </c>
      <c r="J412" s="108" t="str">
        <f>PKG!K424</f>
        <v/>
      </c>
      <c r="K412" s="108" t="str">
        <f>PKG!L424</f>
        <v/>
      </c>
      <c r="L412" s="108">
        <f>PKG!M424</f>
        <v>0</v>
      </c>
      <c r="M412" s="108">
        <f>PKG!N424</f>
        <v>0</v>
      </c>
      <c r="N412" s="108">
        <f>PKG!O424</f>
        <v>0</v>
      </c>
      <c r="O412" s="108">
        <f>PKG!P424</f>
        <v>0</v>
      </c>
      <c r="P412" s="108">
        <f>PKG!Q424</f>
        <v>0</v>
      </c>
      <c r="Q412" s="108">
        <f>PKG!R424</f>
        <v>0</v>
      </c>
      <c r="R412" s="108">
        <f>PKG!S424</f>
        <v>0</v>
      </c>
      <c r="S412" s="108">
        <f>PKG!T424</f>
        <v>0</v>
      </c>
      <c r="T412" s="108">
        <f>PKG!U424</f>
        <v>0</v>
      </c>
      <c r="U412" s="108">
        <f>PKG!V424</f>
        <v>0</v>
      </c>
      <c r="V412" s="108">
        <f>PKG!W424</f>
        <v>0</v>
      </c>
      <c r="W412" s="108">
        <f>PKG!X424</f>
        <v>0</v>
      </c>
      <c r="X412" s="108">
        <f>PKG!Y424</f>
        <v>0</v>
      </c>
      <c r="Y412" s="108">
        <f>PKG!Z424</f>
        <v>0</v>
      </c>
      <c r="Z412" s="108">
        <f>PKG!AA424</f>
        <v>0</v>
      </c>
      <c r="AA412" s="108">
        <f>PKG!AB424</f>
        <v>0</v>
      </c>
      <c r="AB412" s="108">
        <f>PKG!AC424</f>
        <v>0</v>
      </c>
      <c r="AC412" s="108">
        <f>PKG!AD424</f>
        <v>0</v>
      </c>
      <c r="AD412" s="108">
        <f>PKG!AE424</f>
        <v>0</v>
      </c>
      <c r="AE412" s="108">
        <f>PKG!AF424</f>
        <v>0</v>
      </c>
      <c r="AF412" s="108" t="str">
        <f>PKG!AG424</f>
        <v/>
      </c>
      <c r="AG412" s="108" t="str">
        <f>PKG!AH424</f>
        <v/>
      </c>
      <c r="AH412" s="108" t="str">
        <f>PKG!AI424</f>
        <v/>
      </c>
      <c r="AI412" s="108" t="str">
        <f>PKG!AJ424</f>
        <v/>
      </c>
      <c r="AJ412" s="108">
        <f>PKG!AK424</f>
        <v>0</v>
      </c>
      <c r="AK412" s="108">
        <f>PKG!AL424</f>
        <v>0</v>
      </c>
      <c r="AL412" s="108">
        <f>PKG!AM424</f>
        <v>0</v>
      </c>
      <c r="AM412" s="108">
        <f>PKG!AN424</f>
        <v>0</v>
      </c>
      <c r="AN412" s="108">
        <f>PKG!AO424</f>
        <v>0</v>
      </c>
      <c r="AO412" s="108">
        <f>PKG!AP424</f>
        <v>0</v>
      </c>
      <c r="AP412" s="108">
        <f>PKG!AQ424</f>
        <v>0</v>
      </c>
      <c r="AQ412" s="108">
        <f>PKG!AR424</f>
        <v>0</v>
      </c>
      <c r="AR412" s="108">
        <f>PKG!AS424</f>
        <v>0</v>
      </c>
      <c r="AS412" s="108">
        <f>PKG!AT424</f>
        <v>0</v>
      </c>
      <c r="AT412" s="108">
        <f>PKG!AU424</f>
        <v>0</v>
      </c>
      <c r="AU412" s="108">
        <f>PKG!AV424</f>
        <v>0</v>
      </c>
      <c r="AV412" s="108">
        <f>PKG!AW424</f>
        <v>0</v>
      </c>
      <c r="AW412" s="108">
        <f>PKG!AX424</f>
        <v>0</v>
      </c>
    </row>
    <row r="413" spans="1:49" x14ac:dyDescent="0.25">
      <c r="A413" s="108">
        <f>PKG!B425</f>
        <v>412</v>
      </c>
      <c r="B413" s="108">
        <f>PKG!C425</f>
        <v>0</v>
      </c>
      <c r="C413" s="108">
        <f>PKG!D425</f>
        <v>0</v>
      </c>
      <c r="D413" s="108">
        <f>PKG!E425</f>
        <v>0</v>
      </c>
      <c r="E413" s="108" t="str">
        <f>PKG!F425</f>
        <v/>
      </c>
      <c r="F413" s="108" t="str">
        <f>PKG!G425</f>
        <v/>
      </c>
      <c r="G413" s="108">
        <f>PKG!H425</f>
        <v>0</v>
      </c>
      <c r="H413" s="108" t="str">
        <f>PKG!I425</f>
        <v/>
      </c>
      <c r="I413" s="108" t="str">
        <f>PKG!J425</f>
        <v/>
      </c>
      <c r="J413" s="108" t="str">
        <f>PKG!K425</f>
        <v/>
      </c>
      <c r="K413" s="108" t="str">
        <f>PKG!L425</f>
        <v/>
      </c>
      <c r="L413" s="108">
        <f>PKG!M425</f>
        <v>0</v>
      </c>
      <c r="M413" s="108">
        <f>PKG!N425</f>
        <v>0</v>
      </c>
      <c r="N413" s="108">
        <f>PKG!O425</f>
        <v>0</v>
      </c>
      <c r="O413" s="108">
        <f>PKG!P425</f>
        <v>0</v>
      </c>
      <c r="P413" s="108">
        <f>PKG!Q425</f>
        <v>0</v>
      </c>
      <c r="Q413" s="108">
        <f>PKG!R425</f>
        <v>0</v>
      </c>
      <c r="R413" s="108">
        <f>PKG!S425</f>
        <v>0</v>
      </c>
      <c r="S413" s="108">
        <f>PKG!T425</f>
        <v>0</v>
      </c>
      <c r="T413" s="108">
        <f>PKG!U425</f>
        <v>0</v>
      </c>
      <c r="U413" s="108">
        <f>PKG!V425</f>
        <v>0</v>
      </c>
      <c r="V413" s="108">
        <f>PKG!W425</f>
        <v>0</v>
      </c>
      <c r="W413" s="108">
        <f>PKG!X425</f>
        <v>0</v>
      </c>
      <c r="X413" s="108">
        <f>PKG!Y425</f>
        <v>0</v>
      </c>
      <c r="Y413" s="108">
        <f>PKG!Z425</f>
        <v>0</v>
      </c>
      <c r="Z413" s="108">
        <f>PKG!AA425</f>
        <v>0</v>
      </c>
      <c r="AA413" s="108">
        <f>PKG!AB425</f>
        <v>0</v>
      </c>
      <c r="AB413" s="108">
        <f>PKG!AC425</f>
        <v>0</v>
      </c>
      <c r="AC413" s="108">
        <f>PKG!AD425</f>
        <v>0</v>
      </c>
      <c r="AD413" s="108">
        <f>PKG!AE425</f>
        <v>0</v>
      </c>
      <c r="AE413" s="108">
        <f>PKG!AF425</f>
        <v>0</v>
      </c>
      <c r="AF413" s="108" t="str">
        <f>PKG!AG425</f>
        <v/>
      </c>
      <c r="AG413" s="108" t="str">
        <f>PKG!AH425</f>
        <v/>
      </c>
      <c r="AH413" s="108" t="str">
        <f>PKG!AI425</f>
        <v/>
      </c>
      <c r="AI413" s="108" t="str">
        <f>PKG!AJ425</f>
        <v/>
      </c>
      <c r="AJ413" s="108">
        <f>PKG!AK425</f>
        <v>0</v>
      </c>
      <c r="AK413" s="108">
        <f>PKG!AL425</f>
        <v>0</v>
      </c>
      <c r="AL413" s="108">
        <f>PKG!AM425</f>
        <v>0</v>
      </c>
      <c r="AM413" s="108">
        <f>PKG!AN425</f>
        <v>0</v>
      </c>
      <c r="AN413" s="108">
        <f>PKG!AO425</f>
        <v>0</v>
      </c>
      <c r="AO413" s="108">
        <f>PKG!AP425</f>
        <v>0</v>
      </c>
      <c r="AP413" s="108">
        <f>PKG!AQ425</f>
        <v>0</v>
      </c>
      <c r="AQ413" s="108">
        <f>PKG!AR425</f>
        <v>0</v>
      </c>
      <c r="AR413" s="108">
        <f>PKG!AS425</f>
        <v>0</v>
      </c>
      <c r="AS413" s="108">
        <f>PKG!AT425</f>
        <v>0</v>
      </c>
      <c r="AT413" s="108">
        <f>PKG!AU425</f>
        <v>0</v>
      </c>
      <c r="AU413" s="108">
        <f>PKG!AV425</f>
        <v>0</v>
      </c>
      <c r="AV413" s="108">
        <f>PKG!AW425</f>
        <v>0</v>
      </c>
      <c r="AW413" s="108">
        <f>PKG!AX425</f>
        <v>0</v>
      </c>
    </row>
    <row r="414" spans="1:49" x14ac:dyDescent="0.25">
      <c r="A414" s="108">
        <f>PKG!B426</f>
        <v>413</v>
      </c>
      <c r="B414" s="108">
        <f>PKG!C426</f>
        <v>0</v>
      </c>
      <c r="C414" s="108">
        <f>PKG!D426</f>
        <v>0</v>
      </c>
      <c r="D414" s="108">
        <f>PKG!E426</f>
        <v>0</v>
      </c>
      <c r="E414" s="108" t="str">
        <f>PKG!F426</f>
        <v/>
      </c>
      <c r="F414" s="108" t="str">
        <f>PKG!G426</f>
        <v/>
      </c>
      <c r="G414" s="108">
        <f>PKG!H426</f>
        <v>0</v>
      </c>
      <c r="H414" s="108" t="str">
        <f>PKG!I426</f>
        <v/>
      </c>
      <c r="I414" s="108" t="str">
        <f>PKG!J426</f>
        <v/>
      </c>
      <c r="J414" s="108" t="str">
        <f>PKG!K426</f>
        <v/>
      </c>
      <c r="K414" s="108" t="str">
        <f>PKG!L426</f>
        <v/>
      </c>
      <c r="L414" s="108">
        <f>PKG!M426</f>
        <v>0</v>
      </c>
      <c r="M414" s="108">
        <f>PKG!N426</f>
        <v>0</v>
      </c>
      <c r="N414" s="108">
        <f>PKG!O426</f>
        <v>0</v>
      </c>
      <c r="O414" s="108">
        <f>PKG!P426</f>
        <v>0</v>
      </c>
      <c r="P414" s="108">
        <f>PKG!Q426</f>
        <v>0</v>
      </c>
      <c r="Q414" s="108">
        <f>PKG!R426</f>
        <v>0</v>
      </c>
      <c r="R414" s="108">
        <f>PKG!S426</f>
        <v>0</v>
      </c>
      <c r="S414" s="108">
        <f>PKG!T426</f>
        <v>0</v>
      </c>
      <c r="T414" s="108">
        <f>PKG!U426</f>
        <v>0</v>
      </c>
      <c r="U414" s="108">
        <f>PKG!V426</f>
        <v>0</v>
      </c>
      <c r="V414" s="108">
        <f>PKG!W426</f>
        <v>0</v>
      </c>
      <c r="W414" s="108">
        <f>PKG!X426</f>
        <v>0</v>
      </c>
      <c r="X414" s="108">
        <f>PKG!Y426</f>
        <v>0</v>
      </c>
      <c r="Y414" s="108">
        <f>PKG!Z426</f>
        <v>0</v>
      </c>
      <c r="Z414" s="108">
        <f>PKG!AA426</f>
        <v>0</v>
      </c>
      <c r="AA414" s="108">
        <f>PKG!AB426</f>
        <v>0</v>
      </c>
      <c r="AB414" s="108">
        <f>PKG!AC426</f>
        <v>0</v>
      </c>
      <c r="AC414" s="108">
        <f>PKG!AD426</f>
        <v>0</v>
      </c>
      <c r="AD414" s="108">
        <f>PKG!AE426</f>
        <v>0</v>
      </c>
      <c r="AE414" s="108">
        <f>PKG!AF426</f>
        <v>0</v>
      </c>
      <c r="AF414" s="108" t="str">
        <f>PKG!AG426</f>
        <v/>
      </c>
      <c r="AG414" s="108" t="str">
        <f>PKG!AH426</f>
        <v/>
      </c>
      <c r="AH414" s="108" t="str">
        <f>PKG!AI426</f>
        <v/>
      </c>
      <c r="AI414" s="108" t="str">
        <f>PKG!AJ426</f>
        <v/>
      </c>
      <c r="AJ414" s="108">
        <f>PKG!AK426</f>
        <v>0</v>
      </c>
      <c r="AK414" s="108">
        <f>PKG!AL426</f>
        <v>0</v>
      </c>
      <c r="AL414" s="108">
        <f>PKG!AM426</f>
        <v>0</v>
      </c>
      <c r="AM414" s="108">
        <f>PKG!AN426</f>
        <v>0</v>
      </c>
      <c r="AN414" s="108">
        <f>PKG!AO426</f>
        <v>0</v>
      </c>
      <c r="AO414" s="108">
        <f>PKG!AP426</f>
        <v>0</v>
      </c>
      <c r="AP414" s="108">
        <f>PKG!AQ426</f>
        <v>0</v>
      </c>
      <c r="AQ414" s="108">
        <f>PKG!AR426</f>
        <v>0</v>
      </c>
      <c r="AR414" s="108">
        <f>PKG!AS426</f>
        <v>0</v>
      </c>
      <c r="AS414" s="108">
        <f>PKG!AT426</f>
        <v>0</v>
      </c>
      <c r="AT414" s="108">
        <f>PKG!AU426</f>
        <v>0</v>
      </c>
      <c r="AU414" s="108">
        <f>PKG!AV426</f>
        <v>0</v>
      </c>
      <c r="AV414" s="108">
        <f>PKG!AW426</f>
        <v>0</v>
      </c>
      <c r="AW414" s="108">
        <f>PKG!AX426</f>
        <v>0</v>
      </c>
    </row>
    <row r="415" spans="1:49" x14ac:dyDescent="0.25">
      <c r="A415" s="108">
        <f>PKG!B427</f>
        <v>414</v>
      </c>
      <c r="B415" s="108">
        <f>PKG!C427</f>
        <v>0</v>
      </c>
      <c r="C415" s="108">
        <f>PKG!D427</f>
        <v>0</v>
      </c>
      <c r="D415" s="108">
        <f>PKG!E427</f>
        <v>0</v>
      </c>
      <c r="E415" s="108" t="str">
        <f>PKG!F427</f>
        <v/>
      </c>
      <c r="F415" s="108" t="str">
        <f>PKG!G427</f>
        <v/>
      </c>
      <c r="G415" s="108">
        <f>PKG!H427</f>
        <v>0</v>
      </c>
      <c r="H415" s="108" t="str">
        <f>PKG!I427</f>
        <v/>
      </c>
      <c r="I415" s="108" t="str">
        <f>PKG!J427</f>
        <v/>
      </c>
      <c r="J415" s="108" t="str">
        <f>PKG!K427</f>
        <v/>
      </c>
      <c r="K415" s="108" t="str">
        <f>PKG!L427</f>
        <v/>
      </c>
      <c r="L415" s="108">
        <f>PKG!M427</f>
        <v>0</v>
      </c>
      <c r="M415" s="108">
        <f>PKG!N427</f>
        <v>0</v>
      </c>
      <c r="N415" s="108">
        <f>PKG!O427</f>
        <v>0</v>
      </c>
      <c r="O415" s="108">
        <f>PKG!P427</f>
        <v>0</v>
      </c>
      <c r="P415" s="108">
        <f>PKG!Q427</f>
        <v>0</v>
      </c>
      <c r="Q415" s="108">
        <f>PKG!R427</f>
        <v>0</v>
      </c>
      <c r="R415" s="108">
        <f>PKG!S427</f>
        <v>0</v>
      </c>
      <c r="S415" s="108">
        <f>PKG!T427</f>
        <v>0</v>
      </c>
      <c r="T415" s="108">
        <f>PKG!U427</f>
        <v>0</v>
      </c>
      <c r="U415" s="108">
        <f>PKG!V427</f>
        <v>0</v>
      </c>
      <c r="V415" s="108">
        <f>PKG!W427</f>
        <v>0</v>
      </c>
      <c r="W415" s="108">
        <f>PKG!X427</f>
        <v>0</v>
      </c>
      <c r="X415" s="108">
        <f>PKG!Y427</f>
        <v>0</v>
      </c>
      <c r="Y415" s="108">
        <f>PKG!Z427</f>
        <v>0</v>
      </c>
      <c r="Z415" s="108">
        <f>PKG!AA427</f>
        <v>0</v>
      </c>
      <c r="AA415" s="108">
        <f>PKG!AB427</f>
        <v>0</v>
      </c>
      <c r="AB415" s="108">
        <f>PKG!AC427</f>
        <v>0</v>
      </c>
      <c r="AC415" s="108">
        <f>PKG!AD427</f>
        <v>0</v>
      </c>
      <c r="AD415" s="108">
        <f>PKG!AE427</f>
        <v>0</v>
      </c>
      <c r="AE415" s="108">
        <f>PKG!AF427</f>
        <v>0</v>
      </c>
      <c r="AF415" s="108" t="str">
        <f>PKG!AG427</f>
        <v/>
      </c>
      <c r="AG415" s="108" t="str">
        <f>PKG!AH427</f>
        <v/>
      </c>
      <c r="AH415" s="108" t="str">
        <f>PKG!AI427</f>
        <v/>
      </c>
      <c r="AI415" s="108" t="str">
        <f>PKG!AJ427</f>
        <v/>
      </c>
      <c r="AJ415" s="108">
        <f>PKG!AK427</f>
        <v>0</v>
      </c>
      <c r="AK415" s="108">
        <f>PKG!AL427</f>
        <v>0</v>
      </c>
      <c r="AL415" s="108">
        <f>PKG!AM427</f>
        <v>0</v>
      </c>
      <c r="AM415" s="108">
        <f>PKG!AN427</f>
        <v>0</v>
      </c>
      <c r="AN415" s="108">
        <f>PKG!AO427</f>
        <v>0</v>
      </c>
      <c r="AO415" s="108">
        <f>PKG!AP427</f>
        <v>0</v>
      </c>
      <c r="AP415" s="108">
        <f>PKG!AQ427</f>
        <v>0</v>
      </c>
      <c r="AQ415" s="108">
        <f>PKG!AR427</f>
        <v>0</v>
      </c>
      <c r="AR415" s="108">
        <f>PKG!AS427</f>
        <v>0</v>
      </c>
      <c r="AS415" s="108">
        <f>PKG!AT427</f>
        <v>0</v>
      </c>
      <c r="AT415" s="108">
        <f>PKG!AU427</f>
        <v>0</v>
      </c>
      <c r="AU415" s="108">
        <f>PKG!AV427</f>
        <v>0</v>
      </c>
      <c r="AV415" s="108">
        <f>PKG!AW427</f>
        <v>0</v>
      </c>
      <c r="AW415" s="108">
        <f>PKG!AX427</f>
        <v>0</v>
      </c>
    </row>
    <row r="416" spans="1:49" x14ac:dyDescent="0.25">
      <c r="A416" s="108">
        <f>PKG!B428</f>
        <v>415</v>
      </c>
      <c r="B416" s="108">
        <f>PKG!C428</f>
        <v>0</v>
      </c>
      <c r="C416" s="108">
        <f>PKG!D428</f>
        <v>0</v>
      </c>
      <c r="D416" s="108">
        <f>PKG!E428</f>
        <v>0</v>
      </c>
      <c r="E416" s="108" t="str">
        <f>PKG!F428</f>
        <v/>
      </c>
      <c r="F416" s="108" t="str">
        <f>PKG!G428</f>
        <v/>
      </c>
      <c r="G416" s="108">
        <f>PKG!H428</f>
        <v>0</v>
      </c>
      <c r="H416" s="108" t="str">
        <f>PKG!I428</f>
        <v/>
      </c>
      <c r="I416" s="108" t="str">
        <f>PKG!J428</f>
        <v/>
      </c>
      <c r="J416" s="108" t="str">
        <f>PKG!K428</f>
        <v/>
      </c>
      <c r="K416" s="108" t="str">
        <f>PKG!L428</f>
        <v/>
      </c>
      <c r="L416" s="108">
        <f>PKG!M428</f>
        <v>0</v>
      </c>
      <c r="M416" s="108">
        <f>PKG!N428</f>
        <v>0</v>
      </c>
      <c r="N416" s="108">
        <f>PKG!O428</f>
        <v>0</v>
      </c>
      <c r="O416" s="108">
        <f>PKG!P428</f>
        <v>0</v>
      </c>
      <c r="P416" s="108">
        <f>PKG!Q428</f>
        <v>0</v>
      </c>
      <c r="Q416" s="108">
        <f>PKG!R428</f>
        <v>0</v>
      </c>
      <c r="R416" s="108">
        <f>PKG!S428</f>
        <v>0</v>
      </c>
      <c r="S416" s="108">
        <f>PKG!T428</f>
        <v>0</v>
      </c>
      <c r="T416" s="108">
        <f>PKG!U428</f>
        <v>0</v>
      </c>
      <c r="U416" s="108">
        <f>PKG!V428</f>
        <v>0</v>
      </c>
      <c r="V416" s="108">
        <f>PKG!W428</f>
        <v>0</v>
      </c>
      <c r="W416" s="108">
        <f>PKG!X428</f>
        <v>0</v>
      </c>
      <c r="X416" s="108">
        <f>PKG!Y428</f>
        <v>0</v>
      </c>
      <c r="Y416" s="108">
        <f>PKG!Z428</f>
        <v>0</v>
      </c>
      <c r="Z416" s="108">
        <f>PKG!AA428</f>
        <v>0</v>
      </c>
      <c r="AA416" s="108">
        <f>PKG!AB428</f>
        <v>0</v>
      </c>
      <c r="AB416" s="108">
        <f>PKG!AC428</f>
        <v>0</v>
      </c>
      <c r="AC416" s="108">
        <f>PKG!AD428</f>
        <v>0</v>
      </c>
      <c r="AD416" s="108">
        <f>PKG!AE428</f>
        <v>0</v>
      </c>
      <c r="AE416" s="108">
        <f>PKG!AF428</f>
        <v>0</v>
      </c>
      <c r="AF416" s="108" t="str">
        <f>PKG!AG428</f>
        <v/>
      </c>
      <c r="AG416" s="108" t="str">
        <f>PKG!AH428</f>
        <v/>
      </c>
      <c r="AH416" s="108" t="str">
        <f>PKG!AI428</f>
        <v/>
      </c>
      <c r="AI416" s="108" t="str">
        <f>PKG!AJ428</f>
        <v/>
      </c>
      <c r="AJ416" s="108">
        <f>PKG!AK428</f>
        <v>0</v>
      </c>
      <c r="AK416" s="108">
        <f>PKG!AL428</f>
        <v>0</v>
      </c>
      <c r="AL416" s="108">
        <f>PKG!AM428</f>
        <v>0</v>
      </c>
      <c r="AM416" s="108">
        <f>PKG!AN428</f>
        <v>0</v>
      </c>
      <c r="AN416" s="108">
        <f>PKG!AO428</f>
        <v>0</v>
      </c>
      <c r="AO416" s="108">
        <f>PKG!AP428</f>
        <v>0</v>
      </c>
      <c r="AP416" s="108">
        <f>PKG!AQ428</f>
        <v>0</v>
      </c>
      <c r="AQ416" s="108">
        <f>PKG!AR428</f>
        <v>0</v>
      </c>
      <c r="AR416" s="108">
        <f>PKG!AS428</f>
        <v>0</v>
      </c>
      <c r="AS416" s="108">
        <f>PKG!AT428</f>
        <v>0</v>
      </c>
      <c r="AT416" s="108">
        <f>PKG!AU428</f>
        <v>0</v>
      </c>
      <c r="AU416" s="108">
        <f>PKG!AV428</f>
        <v>0</v>
      </c>
      <c r="AV416" s="108">
        <f>PKG!AW428</f>
        <v>0</v>
      </c>
      <c r="AW416" s="108">
        <f>PKG!AX428</f>
        <v>0</v>
      </c>
    </row>
    <row r="417" spans="1:49" x14ac:dyDescent="0.25">
      <c r="A417" s="108">
        <f>PKG!B429</f>
        <v>416</v>
      </c>
      <c r="B417" s="108">
        <f>PKG!C429</f>
        <v>0</v>
      </c>
      <c r="C417" s="108">
        <f>PKG!D429</f>
        <v>0</v>
      </c>
      <c r="D417" s="108">
        <f>PKG!E429</f>
        <v>0</v>
      </c>
      <c r="E417" s="108" t="str">
        <f>PKG!F429</f>
        <v/>
      </c>
      <c r="F417" s="108" t="str">
        <f>PKG!G429</f>
        <v/>
      </c>
      <c r="G417" s="108">
        <f>PKG!H429</f>
        <v>0</v>
      </c>
      <c r="H417" s="108" t="str">
        <f>PKG!I429</f>
        <v/>
      </c>
      <c r="I417" s="108" t="str">
        <f>PKG!J429</f>
        <v/>
      </c>
      <c r="J417" s="108" t="str">
        <f>PKG!K429</f>
        <v/>
      </c>
      <c r="K417" s="108" t="str">
        <f>PKG!L429</f>
        <v/>
      </c>
      <c r="L417" s="108">
        <f>PKG!M429</f>
        <v>0</v>
      </c>
      <c r="M417" s="108">
        <f>PKG!N429</f>
        <v>0</v>
      </c>
      <c r="N417" s="108">
        <f>PKG!O429</f>
        <v>0</v>
      </c>
      <c r="O417" s="108">
        <f>PKG!P429</f>
        <v>0</v>
      </c>
      <c r="P417" s="108">
        <f>PKG!Q429</f>
        <v>0</v>
      </c>
      <c r="Q417" s="108">
        <f>PKG!R429</f>
        <v>0</v>
      </c>
      <c r="R417" s="108">
        <f>PKG!S429</f>
        <v>0</v>
      </c>
      <c r="S417" s="108">
        <f>PKG!T429</f>
        <v>0</v>
      </c>
      <c r="T417" s="108">
        <f>PKG!U429</f>
        <v>0</v>
      </c>
      <c r="U417" s="108">
        <f>PKG!V429</f>
        <v>0</v>
      </c>
      <c r="V417" s="108">
        <f>PKG!W429</f>
        <v>0</v>
      </c>
      <c r="W417" s="108">
        <f>PKG!X429</f>
        <v>0</v>
      </c>
      <c r="X417" s="108">
        <f>PKG!Y429</f>
        <v>0</v>
      </c>
      <c r="Y417" s="108">
        <f>PKG!Z429</f>
        <v>0</v>
      </c>
      <c r="Z417" s="108">
        <f>PKG!AA429</f>
        <v>0</v>
      </c>
      <c r="AA417" s="108">
        <f>PKG!AB429</f>
        <v>0</v>
      </c>
      <c r="AB417" s="108">
        <f>PKG!AC429</f>
        <v>0</v>
      </c>
      <c r="AC417" s="108">
        <f>PKG!AD429</f>
        <v>0</v>
      </c>
      <c r="AD417" s="108">
        <f>PKG!AE429</f>
        <v>0</v>
      </c>
      <c r="AE417" s="108">
        <f>PKG!AF429</f>
        <v>0</v>
      </c>
      <c r="AF417" s="108" t="str">
        <f>PKG!AG429</f>
        <v/>
      </c>
      <c r="AG417" s="108" t="str">
        <f>PKG!AH429</f>
        <v/>
      </c>
      <c r="AH417" s="108" t="str">
        <f>PKG!AI429</f>
        <v/>
      </c>
      <c r="AI417" s="108" t="str">
        <f>PKG!AJ429</f>
        <v/>
      </c>
      <c r="AJ417" s="108">
        <f>PKG!AK429</f>
        <v>0</v>
      </c>
      <c r="AK417" s="108">
        <f>PKG!AL429</f>
        <v>0</v>
      </c>
      <c r="AL417" s="108">
        <f>PKG!AM429</f>
        <v>0</v>
      </c>
      <c r="AM417" s="108">
        <f>PKG!AN429</f>
        <v>0</v>
      </c>
      <c r="AN417" s="108">
        <f>PKG!AO429</f>
        <v>0</v>
      </c>
      <c r="AO417" s="108">
        <f>PKG!AP429</f>
        <v>0</v>
      </c>
      <c r="AP417" s="108">
        <f>PKG!AQ429</f>
        <v>0</v>
      </c>
      <c r="AQ417" s="108">
        <f>PKG!AR429</f>
        <v>0</v>
      </c>
      <c r="AR417" s="108">
        <f>PKG!AS429</f>
        <v>0</v>
      </c>
      <c r="AS417" s="108">
        <f>PKG!AT429</f>
        <v>0</v>
      </c>
      <c r="AT417" s="108">
        <f>PKG!AU429</f>
        <v>0</v>
      </c>
      <c r="AU417" s="108">
        <f>PKG!AV429</f>
        <v>0</v>
      </c>
      <c r="AV417" s="108">
        <f>PKG!AW429</f>
        <v>0</v>
      </c>
      <c r="AW417" s="108">
        <f>PKG!AX429</f>
        <v>0</v>
      </c>
    </row>
    <row r="418" spans="1:49" x14ac:dyDescent="0.25">
      <c r="A418" s="108">
        <f>PKG!B430</f>
        <v>417</v>
      </c>
      <c r="B418" s="108">
        <f>PKG!C430</f>
        <v>0</v>
      </c>
      <c r="C418" s="108">
        <f>PKG!D430</f>
        <v>0</v>
      </c>
      <c r="D418" s="108">
        <f>PKG!E430</f>
        <v>0</v>
      </c>
      <c r="E418" s="108" t="str">
        <f>PKG!F430</f>
        <v/>
      </c>
      <c r="F418" s="108" t="str">
        <f>PKG!G430</f>
        <v/>
      </c>
      <c r="G418" s="108">
        <f>PKG!H430</f>
        <v>0</v>
      </c>
      <c r="H418" s="108" t="str">
        <f>PKG!I430</f>
        <v/>
      </c>
      <c r="I418" s="108" t="str">
        <f>PKG!J430</f>
        <v/>
      </c>
      <c r="J418" s="108" t="str">
        <f>PKG!K430</f>
        <v/>
      </c>
      <c r="K418" s="108" t="str">
        <f>PKG!L430</f>
        <v/>
      </c>
      <c r="L418" s="108">
        <f>PKG!M430</f>
        <v>0</v>
      </c>
      <c r="M418" s="108">
        <f>PKG!N430</f>
        <v>0</v>
      </c>
      <c r="N418" s="108">
        <f>PKG!O430</f>
        <v>0</v>
      </c>
      <c r="O418" s="108">
        <f>PKG!P430</f>
        <v>0</v>
      </c>
      <c r="P418" s="108">
        <f>PKG!Q430</f>
        <v>0</v>
      </c>
      <c r="Q418" s="108">
        <f>PKG!R430</f>
        <v>0</v>
      </c>
      <c r="R418" s="108">
        <f>PKG!S430</f>
        <v>0</v>
      </c>
      <c r="S418" s="108">
        <f>PKG!T430</f>
        <v>0</v>
      </c>
      <c r="T418" s="108">
        <f>PKG!U430</f>
        <v>0</v>
      </c>
      <c r="U418" s="108">
        <f>PKG!V430</f>
        <v>0</v>
      </c>
      <c r="V418" s="108">
        <f>PKG!W430</f>
        <v>0</v>
      </c>
      <c r="W418" s="108">
        <f>PKG!X430</f>
        <v>0</v>
      </c>
      <c r="X418" s="108">
        <f>PKG!Y430</f>
        <v>0</v>
      </c>
      <c r="Y418" s="108">
        <f>PKG!Z430</f>
        <v>0</v>
      </c>
      <c r="Z418" s="108">
        <f>PKG!AA430</f>
        <v>0</v>
      </c>
      <c r="AA418" s="108">
        <f>PKG!AB430</f>
        <v>0</v>
      </c>
      <c r="AB418" s="108">
        <f>PKG!AC430</f>
        <v>0</v>
      </c>
      <c r="AC418" s="108">
        <f>PKG!AD430</f>
        <v>0</v>
      </c>
      <c r="AD418" s="108">
        <f>PKG!AE430</f>
        <v>0</v>
      </c>
      <c r="AE418" s="108">
        <f>PKG!AF430</f>
        <v>0</v>
      </c>
      <c r="AF418" s="108" t="str">
        <f>PKG!AG430</f>
        <v/>
      </c>
      <c r="AG418" s="108" t="str">
        <f>PKG!AH430</f>
        <v/>
      </c>
      <c r="AH418" s="108" t="str">
        <f>PKG!AI430</f>
        <v/>
      </c>
      <c r="AI418" s="108" t="str">
        <f>PKG!AJ430</f>
        <v/>
      </c>
      <c r="AJ418" s="108">
        <f>PKG!AK430</f>
        <v>0</v>
      </c>
      <c r="AK418" s="108">
        <f>PKG!AL430</f>
        <v>0</v>
      </c>
      <c r="AL418" s="108">
        <f>PKG!AM430</f>
        <v>0</v>
      </c>
      <c r="AM418" s="108">
        <f>PKG!AN430</f>
        <v>0</v>
      </c>
      <c r="AN418" s="108">
        <f>PKG!AO430</f>
        <v>0</v>
      </c>
      <c r="AO418" s="108">
        <f>PKG!AP430</f>
        <v>0</v>
      </c>
      <c r="AP418" s="108">
        <f>PKG!AQ430</f>
        <v>0</v>
      </c>
      <c r="AQ418" s="108">
        <f>PKG!AR430</f>
        <v>0</v>
      </c>
      <c r="AR418" s="108">
        <f>PKG!AS430</f>
        <v>0</v>
      </c>
      <c r="AS418" s="108">
        <f>PKG!AT430</f>
        <v>0</v>
      </c>
      <c r="AT418" s="108">
        <f>PKG!AU430</f>
        <v>0</v>
      </c>
      <c r="AU418" s="108">
        <f>PKG!AV430</f>
        <v>0</v>
      </c>
      <c r="AV418" s="108">
        <f>PKG!AW430</f>
        <v>0</v>
      </c>
      <c r="AW418" s="108">
        <f>PKG!AX430</f>
        <v>0</v>
      </c>
    </row>
    <row r="419" spans="1:49" x14ac:dyDescent="0.25">
      <c r="A419" s="108">
        <f>PKG!B431</f>
        <v>418</v>
      </c>
      <c r="B419" s="108">
        <f>PKG!C431</f>
        <v>0</v>
      </c>
      <c r="C419" s="108">
        <f>PKG!D431</f>
        <v>0</v>
      </c>
      <c r="D419" s="108">
        <f>PKG!E431</f>
        <v>0</v>
      </c>
      <c r="E419" s="108" t="str">
        <f>PKG!F431</f>
        <v/>
      </c>
      <c r="F419" s="108" t="str">
        <f>PKG!G431</f>
        <v/>
      </c>
      <c r="G419" s="108">
        <f>PKG!H431</f>
        <v>0</v>
      </c>
      <c r="H419" s="108" t="str">
        <f>PKG!I431</f>
        <v/>
      </c>
      <c r="I419" s="108" t="str">
        <f>PKG!J431</f>
        <v/>
      </c>
      <c r="J419" s="108" t="str">
        <f>PKG!K431</f>
        <v/>
      </c>
      <c r="K419" s="108" t="str">
        <f>PKG!L431</f>
        <v/>
      </c>
      <c r="L419" s="108">
        <f>PKG!M431</f>
        <v>0</v>
      </c>
      <c r="M419" s="108">
        <f>PKG!N431</f>
        <v>0</v>
      </c>
      <c r="N419" s="108">
        <f>PKG!O431</f>
        <v>0</v>
      </c>
      <c r="O419" s="108">
        <f>PKG!P431</f>
        <v>0</v>
      </c>
      <c r="P419" s="108">
        <f>PKG!Q431</f>
        <v>0</v>
      </c>
      <c r="Q419" s="108">
        <f>PKG!R431</f>
        <v>0</v>
      </c>
      <c r="R419" s="108">
        <f>PKG!S431</f>
        <v>0</v>
      </c>
      <c r="S419" s="108">
        <f>PKG!T431</f>
        <v>0</v>
      </c>
      <c r="T419" s="108">
        <f>PKG!U431</f>
        <v>0</v>
      </c>
      <c r="U419" s="108">
        <f>PKG!V431</f>
        <v>0</v>
      </c>
      <c r="V419" s="108">
        <f>PKG!W431</f>
        <v>0</v>
      </c>
      <c r="W419" s="108">
        <f>PKG!X431</f>
        <v>0</v>
      </c>
      <c r="X419" s="108">
        <f>PKG!Y431</f>
        <v>0</v>
      </c>
      <c r="Y419" s="108">
        <f>PKG!Z431</f>
        <v>0</v>
      </c>
      <c r="Z419" s="108">
        <f>PKG!AA431</f>
        <v>0</v>
      </c>
      <c r="AA419" s="108">
        <f>PKG!AB431</f>
        <v>0</v>
      </c>
      <c r="AB419" s="108">
        <f>PKG!AC431</f>
        <v>0</v>
      </c>
      <c r="AC419" s="108">
        <f>PKG!AD431</f>
        <v>0</v>
      </c>
      <c r="AD419" s="108">
        <f>PKG!AE431</f>
        <v>0</v>
      </c>
      <c r="AE419" s="108">
        <f>PKG!AF431</f>
        <v>0</v>
      </c>
      <c r="AF419" s="108" t="str">
        <f>PKG!AG431</f>
        <v/>
      </c>
      <c r="AG419" s="108" t="str">
        <f>PKG!AH431</f>
        <v/>
      </c>
      <c r="AH419" s="108" t="str">
        <f>PKG!AI431</f>
        <v/>
      </c>
      <c r="AI419" s="108" t="str">
        <f>PKG!AJ431</f>
        <v/>
      </c>
      <c r="AJ419" s="108">
        <f>PKG!AK431</f>
        <v>0</v>
      </c>
      <c r="AK419" s="108">
        <f>PKG!AL431</f>
        <v>0</v>
      </c>
      <c r="AL419" s="108">
        <f>PKG!AM431</f>
        <v>0</v>
      </c>
      <c r="AM419" s="108">
        <f>PKG!AN431</f>
        <v>0</v>
      </c>
      <c r="AN419" s="108">
        <f>PKG!AO431</f>
        <v>0</v>
      </c>
      <c r="AO419" s="108">
        <f>PKG!AP431</f>
        <v>0</v>
      </c>
      <c r="AP419" s="108">
        <f>PKG!AQ431</f>
        <v>0</v>
      </c>
      <c r="AQ419" s="108">
        <f>PKG!AR431</f>
        <v>0</v>
      </c>
      <c r="AR419" s="108">
        <f>PKG!AS431</f>
        <v>0</v>
      </c>
      <c r="AS419" s="108">
        <f>PKG!AT431</f>
        <v>0</v>
      </c>
      <c r="AT419" s="108">
        <f>PKG!AU431</f>
        <v>0</v>
      </c>
      <c r="AU419" s="108">
        <f>PKG!AV431</f>
        <v>0</v>
      </c>
      <c r="AV419" s="108">
        <f>PKG!AW431</f>
        <v>0</v>
      </c>
      <c r="AW419" s="108">
        <f>PKG!AX431</f>
        <v>0</v>
      </c>
    </row>
    <row r="420" spans="1:49" x14ac:dyDescent="0.25">
      <c r="A420" s="108">
        <f>PKG!B432</f>
        <v>419</v>
      </c>
      <c r="B420" s="108">
        <f>PKG!C432</f>
        <v>0</v>
      </c>
      <c r="C420" s="108">
        <f>PKG!D432</f>
        <v>0</v>
      </c>
      <c r="D420" s="108">
        <f>PKG!E432</f>
        <v>0</v>
      </c>
      <c r="E420" s="108" t="str">
        <f>PKG!F432</f>
        <v/>
      </c>
      <c r="F420" s="108" t="str">
        <f>PKG!G432</f>
        <v/>
      </c>
      <c r="G420" s="108">
        <f>PKG!H432</f>
        <v>0</v>
      </c>
      <c r="H420" s="108" t="str">
        <f>PKG!I432</f>
        <v/>
      </c>
      <c r="I420" s="108" t="str">
        <f>PKG!J432</f>
        <v/>
      </c>
      <c r="J420" s="108" t="str">
        <f>PKG!K432</f>
        <v/>
      </c>
      <c r="K420" s="108" t="str">
        <f>PKG!L432</f>
        <v/>
      </c>
      <c r="L420" s="108">
        <f>PKG!M432</f>
        <v>0</v>
      </c>
      <c r="M420" s="108">
        <f>PKG!N432</f>
        <v>0</v>
      </c>
      <c r="N420" s="108">
        <f>PKG!O432</f>
        <v>0</v>
      </c>
      <c r="O420" s="108">
        <f>PKG!P432</f>
        <v>0</v>
      </c>
      <c r="P420" s="108">
        <f>PKG!Q432</f>
        <v>0</v>
      </c>
      <c r="Q420" s="108">
        <f>PKG!R432</f>
        <v>0</v>
      </c>
      <c r="R420" s="108">
        <f>PKG!S432</f>
        <v>0</v>
      </c>
      <c r="S420" s="108">
        <f>PKG!T432</f>
        <v>0</v>
      </c>
      <c r="T420" s="108">
        <f>PKG!U432</f>
        <v>0</v>
      </c>
      <c r="U420" s="108">
        <f>PKG!V432</f>
        <v>0</v>
      </c>
      <c r="V420" s="108">
        <f>PKG!W432</f>
        <v>0</v>
      </c>
      <c r="W420" s="108">
        <f>PKG!X432</f>
        <v>0</v>
      </c>
      <c r="X420" s="108">
        <f>PKG!Y432</f>
        <v>0</v>
      </c>
      <c r="Y420" s="108">
        <f>PKG!Z432</f>
        <v>0</v>
      </c>
      <c r="Z420" s="108">
        <f>PKG!AA432</f>
        <v>0</v>
      </c>
      <c r="AA420" s="108">
        <f>PKG!AB432</f>
        <v>0</v>
      </c>
      <c r="AB420" s="108">
        <f>PKG!AC432</f>
        <v>0</v>
      </c>
      <c r="AC420" s="108">
        <f>PKG!AD432</f>
        <v>0</v>
      </c>
      <c r="AD420" s="108">
        <f>PKG!AE432</f>
        <v>0</v>
      </c>
      <c r="AE420" s="108">
        <f>PKG!AF432</f>
        <v>0</v>
      </c>
      <c r="AF420" s="108" t="str">
        <f>PKG!AG432</f>
        <v/>
      </c>
      <c r="AG420" s="108" t="str">
        <f>PKG!AH432</f>
        <v/>
      </c>
      <c r="AH420" s="108" t="str">
        <f>PKG!AI432</f>
        <v/>
      </c>
      <c r="AI420" s="108" t="str">
        <f>PKG!AJ432</f>
        <v/>
      </c>
      <c r="AJ420" s="108">
        <f>PKG!AK432</f>
        <v>0</v>
      </c>
      <c r="AK420" s="108">
        <f>PKG!AL432</f>
        <v>0</v>
      </c>
      <c r="AL420" s="108">
        <f>PKG!AM432</f>
        <v>0</v>
      </c>
      <c r="AM420" s="108">
        <f>PKG!AN432</f>
        <v>0</v>
      </c>
      <c r="AN420" s="108">
        <f>PKG!AO432</f>
        <v>0</v>
      </c>
      <c r="AO420" s="108">
        <f>PKG!AP432</f>
        <v>0</v>
      </c>
      <c r="AP420" s="108">
        <f>PKG!AQ432</f>
        <v>0</v>
      </c>
      <c r="AQ420" s="108">
        <f>PKG!AR432</f>
        <v>0</v>
      </c>
      <c r="AR420" s="108">
        <f>PKG!AS432</f>
        <v>0</v>
      </c>
      <c r="AS420" s="108">
        <f>PKG!AT432</f>
        <v>0</v>
      </c>
      <c r="AT420" s="108">
        <f>PKG!AU432</f>
        <v>0</v>
      </c>
      <c r="AU420" s="108">
        <f>PKG!AV432</f>
        <v>0</v>
      </c>
      <c r="AV420" s="108">
        <f>PKG!AW432</f>
        <v>0</v>
      </c>
      <c r="AW420" s="108">
        <f>PKG!AX432</f>
        <v>0</v>
      </c>
    </row>
    <row r="421" spans="1:49" x14ac:dyDescent="0.25">
      <c r="A421" s="108">
        <f>PKG!B433</f>
        <v>420</v>
      </c>
      <c r="B421" s="108">
        <f>PKG!C433</f>
        <v>0</v>
      </c>
      <c r="C421" s="108">
        <f>PKG!D433</f>
        <v>0</v>
      </c>
      <c r="D421" s="108">
        <f>PKG!E433</f>
        <v>0</v>
      </c>
      <c r="E421" s="108" t="str">
        <f>PKG!F433</f>
        <v/>
      </c>
      <c r="F421" s="108" t="str">
        <f>PKG!G433</f>
        <v/>
      </c>
      <c r="G421" s="108">
        <f>PKG!H433</f>
        <v>0</v>
      </c>
      <c r="H421" s="108" t="str">
        <f>PKG!I433</f>
        <v/>
      </c>
      <c r="I421" s="108" t="str">
        <f>PKG!J433</f>
        <v/>
      </c>
      <c r="J421" s="108" t="str">
        <f>PKG!K433</f>
        <v/>
      </c>
      <c r="K421" s="108" t="str">
        <f>PKG!L433</f>
        <v/>
      </c>
      <c r="L421" s="108">
        <f>PKG!M433</f>
        <v>0</v>
      </c>
      <c r="M421" s="108">
        <f>PKG!N433</f>
        <v>0</v>
      </c>
      <c r="N421" s="108">
        <f>PKG!O433</f>
        <v>0</v>
      </c>
      <c r="O421" s="108">
        <f>PKG!P433</f>
        <v>0</v>
      </c>
      <c r="P421" s="108">
        <f>PKG!Q433</f>
        <v>0</v>
      </c>
      <c r="Q421" s="108">
        <f>PKG!R433</f>
        <v>0</v>
      </c>
      <c r="R421" s="108">
        <f>PKG!S433</f>
        <v>0</v>
      </c>
      <c r="S421" s="108">
        <f>PKG!T433</f>
        <v>0</v>
      </c>
      <c r="T421" s="108">
        <f>PKG!U433</f>
        <v>0</v>
      </c>
      <c r="U421" s="108">
        <f>PKG!V433</f>
        <v>0</v>
      </c>
      <c r="V421" s="108">
        <f>PKG!W433</f>
        <v>0</v>
      </c>
      <c r="W421" s="108">
        <f>PKG!X433</f>
        <v>0</v>
      </c>
      <c r="X421" s="108">
        <f>PKG!Y433</f>
        <v>0</v>
      </c>
      <c r="Y421" s="108">
        <f>PKG!Z433</f>
        <v>0</v>
      </c>
      <c r="Z421" s="108">
        <f>PKG!AA433</f>
        <v>0</v>
      </c>
      <c r="AA421" s="108">
        <f>PKG!AB433</f>
        <v>0</v>
      </c>
      <c r="AB421" s="108">
        <f>PKG!AC433</f>
        <v>0</v>
      </c>
      <c r="AC421" s="108">
        <f>PKG!AD433</f>
        <v>0</v>
      </c>
      <c r="AD421" s="108">
        <f>PKG!AE433</f>
        <v>0</v>
      </c>
      <c r="AE421" s="108">
        <f>PKG!AF433</f>
        <v>0</v>
      </c>
      <c r="AF421" s="108" t="str">
        <f>PKG!AG433</f>
        <v/>
      </c>
      <c r="AG421" s="108" t="str">
        <f>PKG!AH433</f>
        <v/>
      </c>
      <c r="AH421" s="108" t="str">
        <f>PKG!AI433</f>
        <v/>
      </c>
      <c r="AI421" s="108" t="str">
        <f>PKG!AJ433</f>
        <v/>
      </c>
      <c r="AJ421" s="108">
        <f>PKG!AK433</f>
        <v>0</v>
      </c>
      <c r="AK421" s="108">
        <f>PKG!AL433</f>
        <v>0</v>
      </c>
      <c r="AL421" s="108">
        <f>PKG!AM433</f>
        <v>0</v>
      </c>
      <c r="AM421" s="108">
        <f>PKG!AN433</f>
        <v>0</v>
      </c>
      <c r="AN421" s="108">
        <f>PKG!AO433</f>
        <v>0</v>
      </c>
      <c r="AO421" s="108">
        <f>PKG!AP433</f>
        <v>0</v>
      </c>
      <c r="AP421" s="108">
        <f>PKG!AQ433</f>
        <v>0</v>
      </c>
      <c r="AQ421" s="108">
        <f>PKG!AR433</f>
        <v>0</v>
      </c>
      <c r="AR421" s="108">
        <f>PKG!AS433</f>
        <v>0</v>
      </c>
      <c r="AS421" s="108">
        <f>PKG!AT433</f>
        <v>0</v>
      </c>
      <c r="AT421" s="108">
        <f>PKG!AU433</f>
        <v>0</v>
      </c>
      <c r="AU421" s="108">
        <f>PKG!AV433</f>
        <v>0</v>
      </c>
      <c r="AV421" s="108">
        <f>PKG!AW433</f>
        <v>0</v>
      </c>
      <c r="AW421" s="108">
        <f>PKG!AX433</f>
        <v>0</v>
      </c>
    </row>
    <row r="422" spans="1:49" x14ac:dyDescent="0.25">
      <c r="A422" s="108">
        <f>PKG!B434</f>
        <v>421</v>
      </c>
      <c r="B422" s="108">
        <f>PKG!C434</f>
        <v>0</v>
      </c>
      <c r="C422" s="108">
        <f>PKG!D434</f>
        <v>0</v>
      </c>
      <c r="D422" s="108">
        <f>PKG!E434</f>
        <v>0</v>
      </c>
      <c r="E422" s="108" t="str">
        <f>PKG!F434</f>
        <v/>
      </c>
      <c r="F422" s="108" t="str">
        <f>PKG!G434</f>
        <v/>
      </c>
      <c r="G422" s="108">
        <f>PKG!H434</f>
        <v>0</v>
      </c>
      <c r="H422" s="108" t="str">
        <f>PKG!I434</f>
        <v/>
      </c>
      <c r="I422" s="108" t="str">
        <f>PKG!J434</f>
        <v/>
      </c>
      <c r="J422" s="108" t="str">
        <f>PKG!K434</f>
        <v/>
      </c>
      <c r="K422" s="108" t="str">
        <f>PKG!L434</f>
        <v/>
      </c>
      <c r="L422" s="108">
        <f>PKG!M434</f>
        <v>0</v>
      </c>
      <c r="M422" s="108">
        <f>PKG!N434</f>
        <v>0</v>
      </c>
      <c r="N422" s="108">
        <f>PKG!O434</f>
        <v>0</v>
      </c>
      <c r="O422" s="108">
        <f>PKG!P434</f>
        <v>0</v>
      </c>
      <c r="P422" s="108">
        <f>PKG!Q434</f>
        <v>0</v>
      </c>
      <c r="Q422" s="108">
        <f>PKG!R434</f>
        <v>0</v>
      </c>
      <c r="R422" s="108">
        <f>PKG!S434</f>
        <v>0</v>
      </c>
      <c r="S422" s="108">
        <f>PKG!T434</f>
        <v>0</v>
      </c>
      <c r="T422" s="108">
        <f>PKG!U434</f>
        <v>0</v>
      </c>
      <c r="U422" s="108">
        <f>PKG!V434</f>
        <v>0</v>
      </c>
      <c r="V422" s="108">
        <f>PKG!W434</f>
        <v>0</v>
      </c>
      <c r="W422" s="108">
        <f>PKG!X434</f>
        <v>0</v>
      </c>
      <c r="X422" s="108">
        <f>PKG!Y434</f>
        <v>0</v>
      </c>
      <c r="Y422" s="108">
        <f>PKG!Z434</f>
        <v>0</v>
      </c>
      <c r="Z422" s="108">
        <f>PKG!AA434</f>
        <v>0</v>
      </c>
      <c r="AA422" s="108">
        <f>PKG!AB434</f>
        <v>0</v>
      </c>
      <c r="AB422" s="108">
        <f>PKG!AC434</f>
        <v>0</v>
      </c>
      <c r="AC422" s="108">
        <f>PKG!AD434</f>
        <v>0</v>
      </c>
      <c r="AD422" s="108">
        <f>PKG!AE434</f>
        <v>0</v>
      </c>
      <c r="AE422" s="108">
        <f>PKG!AF434</f>
        <v>0</v>
      </c>
      <c r="AF422" s="108" t="str">
        <f>PKG!AG434</f>
        <v/>
      </c>
      <c r="AG422" s="108" t="str">
        <f>PKG!AH434</f>
        <v/>
      </c>
      <c r="AH422" s="108" t="str">
        <f>PKG!AI434</f>
        <v/>
      </c>
      <c r="AI422" s="108" t="str">
        <f>PKG!AJ434</f>
        <v/>
      </c>
      <c r="AJ422" s="108">
        <f>PKG!AK434</f>
        <v>0</v>
      </c>
      <c r="AK422" s="108">
        <f>PKG!AL434</f>
        <v>0</v>
      </c>
      <c r="AL422" s="108">
        <f>PKG!AM434</f>
        <v>0</v>
      </c>
      <c r="AM422" s="108">
        <f>PKG!AN434</f>
        <v>0</v>
      </c>
      <c r="AN422" s="108">
        <f>PKG!AO434</f>
        <v>0</v>
      </c>
      <c r="AO422" s="108">
        <f>PKG!AP434</f>
        <v>0</v>
      </c>
      <c r="AP422" s="108">
        <f>PKG!AQ434</f>
        <v>0</v>
      </c>
      <c r="AQ422" s="108">
        <f>PKG!AR434</f>
        <v>0</v>
      </c>
      <c r="AR422" s="108">
        <f>PKG!AS434</f>
        <v>0</v>
      </c>
      <c r="AS422" s="108">
        <f>PKG!AT434</f>
        <v>0</v>
      </c>
      <c r="AT422" s="108">
        <f>PKG!AU434</f>
        <v>0</v>
      </c>
      <c r="AU422" s="108">
        <f>PKG!AV434</f>
        <v>0</v>
      </c>
      <c r="AV422" s="108">
        <f>PKG!AW434</f>
        <v>0</v>
      </c>
      <c r="AW422" s="108">
        <f>PKG!AX434</f>
        <v>0</v>
      </c>
    </row>
    <row r="423" spans="1:49" x14ac:dyDescent="0.25">
      <c r="A423" s="108">
        <f>PKG!B435</f>
        <v>422</v>
      </c>
      <c r="B423" s="108">
        <f>PKG!C435</f>
        <v>0</v>
      </c>
      <c r="C423" s="108">
        <f>PKG!D435</f>
        <v>0</v>
      </c>
      <c r="D423" s="108">
        <f>PKG!E435</f>
        <v>0</v>
      </c>
      <c r="E423" s="108" t="str">
        <f>PKG!F435</f>
        <v/>
      </c>
      <c r="F423" s="108" t="str">
        <f>PKG!G435</f>
        <v/>
      </c>
      <c r="G423" s="108">
        <f>PKG!H435</f>
        <v>0</v>
      </c>
      <c r="H423" s="108" t="str">
        <f>PKG!I435</f>
        <v/>
      </c>
      <c r="I423" s="108" t="str">
        <f>PKG!J435</f>
        <v/>
      </c>
      <c r="J423" s="108" t="str">
        <f>PKG!K435</f>
        <v/>
      </c>
      <c r="K423" s="108" t="str">
        <f>PKG!L435</f>
        <v/>
      </c>
      <c r="L423" s="108">
        <f>PKG!M435</f>
        <v>0</v>
      </c>
      <c r="M423" s="108">
        <f>PKG!N435</f>
        <v>0</v>
      </c>
      <c r="N423" s="108">
        <f>PKG!O435</f>
        <v>0</v>
      </c>
      <c r="O423" s="108">
        <f>PKG!P435</f>
        <v>0</v>
      </c>
      <c r="P423" s="108">
        <f>PKG!Q435</f>
        <v>0</v>
      </c>
      <c r="Q423" s="108">
        <f>PKG!R435</f>
        <v>0</v>
      </c>
      <c r="R423" s="108">
        <f>PKG!S435</f>
        <v>0</v>
      </c>
      <c r="S423" s="108">
        <f>PKG!T435</f>
        <v>0</v>
      </c>
      <c r="T423" s="108">
        <f>PKG!U435</f>
        <v>0</v>
      </c>
      <c r="U423" s="108">
        <f>PKG!V435</f>
        <v>0</v>
      </c>
      <c r="V423" s="108">
        <f>PKG!W435</f>
        <v>0</v>
      </c>
      <c r="W423" s="108">
        <f>PKG!X435</f>
        <v>0</v>
      </c>
      <c r="X423" s="108">
        <f>PKG!Y435</f>
        <v>0</v>
      </c>
      <c r="Y423" s="108">
        <f>PKG!Z435</f>
        <v>0</v>
      </c>
      <c r="Z423" s="108">
        <f>PKG!AA435</f>
        <v>0</v>
      </c>
      <c r="AA423" s="108">
        <f>PKG!AB435</f>
        <v>0</v>
      </c>
      <c r="AB423" s="108">
        <f>PKG!AC435</f>
        <v>0</v>
      </c>
      <c r="AC423" s="108">
        <f>PKG!AD435</f>
        <v>0</v>
      </c>
      <c r="AD423" s="108">
        <f>PKG!AE435</f>
        <v>0</v>
      </c>
      <c r="AE423" s="108">
        <f>PKG!AF435</f>
        <v>0</v>
      </c>
      <c r="AF423" s="108" t="str">
        <f>PKG!AG435</f>
        <v/>
      </c>
      <c r="AG423" s="108" t="str">
        <f>PKG!AH435</f>
        <v/>
      </c>
      <c r="AH423" s="108" t="str">
        <f>PKG!AI435</f>
        <v/>
      </c>
      <c r="AI423" s="108" t="str">
        <f>PKG!AJ435</f>
        <v/>
      </c>
      <c r="AJ423" s="108">
        <f>PKG!AK435</f>
        <v>0</v>
      </c>
      <c r="AK423" s="108">
        <f>PKG!AL435</f>
        <v>0</v>
      </c>
      <c r="AL423" s="108">
        <f>PKG!AM435</f>
        <v>0</v>
      </c>
      <c r="AM423" s="108">
        <f>PKG!AN435</f>
        <v>0</v>
      </c>
      <c r="AN423" s="108">
        <f>PKG!AO435</f>
        <v>0</v>
      </c>
      <c r="AO423" s="108">
        <f>PKG!AP435</f>
        <v>0</v>
      </c>
      <c r="AP423" s="108">
        <f>PKG!AQ435</f>
        <v>0</v>
      </c>
      <c r="AQ423" s="108">
        <f>PKG!AR435</f>
        <v>0</v>
      </c>
      <c r="AR423" s="108">
        <f>PKG!AS435</f>
        <v>0</v>
      </c>
      <c r="AS423" s="108">
        <f>PKG!AT435</f>
        <v>0</v>
      </c>
      <c r="AT423" s="108">
        <f>PKG!AU435</f>
        <v>0</v>
      </c>
      <c r="AU423" s="108">
        <f>PKG!AV435</f>
        <v>0</v>
      </c>
      <c r="AV423" s="108">
        <f>PKG!AW435</f>
        <v>0</v>
      </c>
      <c r="AW423" s="108">
        <f>PKG!AX435</f>
        <v>0</v>
      </c>
    </row>
    <row r="424" spans="1:49" x14ac:dyDescent="0.25">
      <c r="A424" s="108">
        <f>PKG!B436</f>
        <v>423</v>
      </c>
      <c r="B424" s="108">
        <f>PKG!C436</f>
        <v>0</v>
      </c>
      <c r="C424" s="108">
        <f>PKG!D436</f>
        <v>0</v>
      </c>
      <c r="D424" s="108">
        <f>PKG!E436</f>
        <v>0</v>
      </c>
      <c r="E424" s="108" t="str">
        <f>PKG!F436</f>
        <v/>
      </c>
      <c r="F424" s="108" t="str">
        <f>PKG!G436</f>
        <v/>
      </c>
      <c r="G424" s="108">
        <f>PKG!H436</f>
        <v>0</v>
      </c>
      <c r="H424" s="108" t="str">
        <f>PKG!I436</f>
        <v/>
      </c>
      <c r="I424" s="108" t="str">
        <f>PKG!J436</f>
        <v/>
      </c>
      <c r="J424" s="108" t="str">
        <f>PKG!K436</f>
        <v/>
      </c>
      <c r="K424" s="108" t="str">
        <f>PKG!L436</f>
        <v/>
      </c>
      <c r="L424" s="108">
        <f>PKG!M436</f>
        <v>0</v>
      </c>
      <c r="M424" s="108">
        <f>PKG!N436</f>
        <v>0</v>
      </c>
      <c r="N424" s="108">
        <f>PKG!O436</f>
        <v>0</v>
      </c>
      <c r="O424" s="108">
        <f>PKG!P436</f>
        <v>0</v>
      </c>
      <c r="P424" s="108">
        <f>PKG!Q436</f>
        <v>0</v>
      </c>
      <c r="Q424" s="108">
        <f>PKG!R436</f>
        <v>0</v>
      </c>
      <c r="R424" s="108">
        <f>PKG!S436</f>
        <v>0</v>
      </c>
      <c r="S424" s="108">
        <f>PKG!T436</f>
        <v>0</v>
      </c>
      <c r="T424" s="108">
        <f>PKG!U436</f>
        <v>0</v>
      </c>
      <c r="U424" s="108">
        <f>PKG!V436</f>
        <v>0</v>
      </c>
      <c r="V424" s="108">
        <f>PKG!W436</f>
        <v>0</v>
      </c>
      <c r="W424" s="108">
        <f>PKG!X436</f>
        <v>0</v>
      </c>
      <c r="X424" s="108">
        <f>PKG!Y436</f>
        <v>0</v>
      </c>
      <c r="Y424" s="108">
        <f>PKG!Z436</f>
        <v>0</v>
      </c>
      <c r="Z424" s="108">
        <f>PKG!AA436</f>
        <v>0</v>
      </c>
      <c r="AA424" s="108">
        <f>PKG!AB436</f>
        <v>0</v>
      </c>
      <c r="AB424" s="108">
        <f>PKG!AC436</f>
        <v>0</v>
      </c>
      <c r="AC424" s="108">
        <f>PKG!AD436</f>
        <v>0</v>
      </c>
      <c r="AD424" s="108">
        <f>PKG!AE436</f>
        <v>0</v>
      </c>
      <c r="AE424" s="108">
        <f>PKG!AF436</f>
        <v>0</v>
      </c>
      <c r="AF424" s="108" t="str">
        <f>PKG!AG436</f>
        <v/>
      </c>
      <c r="AG424" s="108" t="str">
        <f>PKG!AH436</f>
        <v/>
      </c>
      <c r="AH424" s="108" t="str">
        <f>PKG!AI436</f>
        <v/>
      </c>
      <c r="AI424" s="108" t="str">
        <f>PKG!AJ436</f>
        <v/>
      </c>
      <c r="AJ424" s="108">
        <f>PKG!AK436</f>
        <v>0</v>
      </c>
      <c r="AK424" s="108">
        <f>PKG!AL436</f>
        <v>0</v>
      </c>
      <c r="AL424" s="108">
        <f>PKG!AM436</f>
        <v>0</v>
      </c>
      <c r="AM424" s="108">
        <f>PKG!AN436</f>
        <v>0</v>
      </c>
      <c r="AN424" s="108">
        <f>PKG!AO436</f>
        <v>0</v>
      </c>
      <c r="AO424" s="108">
        <f>PKG!AP436</f>
        <v>0</v>
      </c>
      <c r="AP424" s="108">
        <f>PKG!AQ436</f>
        <v>0</v>
      </c>
      <c r="AQ424" s="108">
        <f>PKG!AR436</f>
        <v>0</v>
      </c>
      <c r="AR424" s="108">
        <f>PKG!AS436</f>
        <v>0</v>
      </c>
      <c r="AS424" s="108">
        <f>PKG!AT436</f>
        <v>0</v>
      </c>
      <c r="AT424" s="108">
        <f>PKG!AU436</f>
        <v>0</v>
      </c>
      <c r="AU424" s="108">
        <f>PKG!AV436</f>
        <v>0</v>
      </c>
      <c r="AV424" s="108">
        <f>PKG!AW436</f>
        <v>0</v>
      </c>
      <c r="AW424" s="108">
        <f>PKG!AX436</f>
        <v>0</v>
      </c>
    </row>
    <row r="425" spans="1:49" x14ac:dyDescent="0.25">
      <c r="A425" s="108">
        <f>PKG!B437</f>
        <v>424</v>
      </c>
      <c r="B425" s="108">
        <f>PKG!C437</f>
        <v>0</v>
      </c>
      <c r="C425" s="108">
        <f>PKG!D437</f>
        <v>0</v>
      </c>
      <c r="D425" s="108">
        <f>PKG!E437</f>
        <v>0</v>
      </c>
      <c r="E425" s="108" t="str">
        <f>PKG!F437</f>
        <v/>
      </c>
      <c r="F425" s="108" t="str">
        <f>PKG!G437</f>
        <v/>
      </c>
      <c r="G425" s="108">
        <f>PKG!H437</f>
        <v>0</v>
      </c>
      <c r="H425" s="108" t="str">
        <f>PKG!I437</f>
        <v/>
      </c>
      <c r="I425" s="108" t="str">
        <f>PKG!J437</f>
        <v/>
      </c>
      <c r="J425" s="108" t="str">
        <f>PKG!K437</f>
        <v/>
      </c>
      <c r="K425" s="108" t="str">
        <f>PKG!L437</f>
        <v/>
      </c>
      <c r="L425" s="108">
        <f>PKG!M437</f>
        <v>0</v>
      </c>
      <c r="M425" s="108">
        <f>PKG!N437</f>
        <v>0</v>
      </c>
      <c r="N425" s="108">
        <f>PKG!O437</f>
        <v>0</v>
      </c>
      <c r="O425" s="108">
        <f>PKG!P437</f>
        <v>0</v>
      </c>
      <c r="P425" s="108">
        <f>PKG!Q437</f>
        <v>0</v>
      </c>
      <c r="Q425" s="108">
        <f>PKG!R437</f>
        <v>0</v>
      </c>
      <c r="R425" s="108">
        <f>PKG!S437</f>
        <v>0</v>
      </c>
      <c r="S425" s="108">
        <f>PKG!T437</f>
        <v>0</v>
      </c>
      <c r="T425" s="108">
        <f>PKG!U437</f>
        <v>0</v>
      </c>
      <c r="U425" s="108">
        <f>PKG!V437</f>
        <v>0</v>
      </c>
      <c r="V425" s="108">
        <f>PKG!W437</f>
        <v>0</v>
      </c>
      <c r="W425" s="108">
        <f>PKG!X437</f>
        <v>0</v>
      </c>
      <c r="X425" s="108">
        <f>PKG!Y437</f>
        <v>0</v>
      </c>
      <c r="Y425" s="108">
        <f>PKG!Z437</f>
        <v>0</v>
      </c>
      <c r="Z425" s="108">
        <f>PKG!AA437</f>
        <v>0</v>
      </c>
      <c r="AA425" s="108">
        <f>PKG!AB437</f>
        <v>0</v>
      </c>
      <c r="AB425" s="108">
        <f>PKG!AC437</f>
        <v>0</v>
      </c>
      <c r="AC425" s="108">
        <f>PKG!AD437</f>
        <v>0</v>
      </c>
      <c r="AD425" s="108">
        <f>PKG!AE437</f>
        <v>0</v>
      </c>
      <c r="AE425" s="108">
        <f>PKG!AF437</f>
        <v>0</v>
      </c>
      <c r="AF425" s="108" t="str">
        <f>PKG!AG437</f>
        <v/>
      </c>
      <c r="AG425" s="108" t="str">
        <f>PKG!AH437</f>
        <v/>
      </c>
      <c r="AH425" s="108" t="str">
        <f>PKG!AI437</f>
        <v/>
      </c>
      <c r="AI425" s="108" t="str">
        <f>PKG!AJ437</f>
        <v/>
      </c>
      <c r="AJ425" s="108">
        <f>PKG!AK437</f>
        <v>0</v>
      </c>
      <c r="AK425" s="108">
        <f>PKG!AL437</f>
        <v>0</v>
      </c>
      <c r="AL425" s="108">
        <f>PKG!AM437</f>
        <v>0</v>
      </c>
      <c r="AM425" s="108">
        <f>PKG!AN437</f>
        <v>0</v>
      </c>
      <c r="AN425" s="108">
        <f>PKG!AO437</f>
        <v>0</v>
      </c>
      <c r="AO425" s="108">
        <f>PKG!AP437</f>
        <v>0</v>
      </c>
      <c r="AP425" s="108">
        <f>PKG!AQ437</f>
        <v>0</v>
      </c>
      <c r="AQ425" s="108">
        <f>PKG!AR437</f>
        <v>0</v>
      </c>
      <c r="AR425" s="108">
        <f>PKG!AS437</f>
        <v>0</v>
      </c>
      <c r="AS425" s="108">
        <f>PKG!AT437</f>
        <v>0</v>
      </c>
      <c r="AT425" s="108">
        <f>PKG!AU437</f>
        <v>0</v>
      </c>
      <c r="AU425" s="108">
        <f>PKG!AV437</f>
        <v>0</v>
      </c>
      <c r="AV425" s="108">
        <f>PKG!AW437</f>
        <v>0</v>
      </c>
      <c r="AW425" s="108">
        <f>PKG!AX437</f>
        <v>0</v>
      </c>
    </row>
    <row r="426" spans="1:49" x14ac:dyDescent="0.25">
      <c r="A426" s="108">
        <f>PKG!B438</f>
        <v>425</v>
      </c>
      <c r="B426" s="108">
        <f>PKG!C438</f>
        <v>0</v>
      </c>
      <c r="C426" s="108">
        <f>PKG!D438</f>
        <v>0</v>
      </c>
      <c r="D426" s="108">
        <f>PKG!E438</f>
        <v>0</v>
      </c>
      <c r="E426" s="108" t="str">
        <f>PKG!F438</f>
        <v/>
      </c>
      <c r="F426" s="108" t="str">
        <f>PKG!G438</f>
        <v/>
      </c>
      <c r="G426" s="108">
        <f>PKG!H438</f>
        <v>0</v>
      </c>
      <c r="H426" s="108" t="str">
        <f>PKG!I438</f>
        <v/>
      </c>
      <c r="I426" s="108" t="str">
        <f>PKG!J438</f>
        <v/>
      </c>
      <c r="J426" s="108" t="str">
        <f>PKG!K438</f>
        <v/>
      </c>
      <c r="K426" s="108" t="str">
        <f>PKG!L438</f>
        <v/>
      </c>
      <c r="L426" s="108">
        <f>PKG!M438</f>
        <v>0</v>
      </c>
      <c r="M426" s="108">
        <f>PKG!N438</f>
        <v>0</v>
      </c>
      <c r="N426" s="108">
        <f>PKG!O438</f>
        <v>0</v>
      </c>
      <c r="O426" s="108">
        <f>PKG!P438</f>
        <v>0</v>
      </c>
      <c r="P426" s="108">
        <f>PKG!Q438</f>
        <v>0</v>
      </c>
      <c r="Q426" s="108">
        <f>PKG!R438</f>
        <v>0</v>
      </c>
      <c r="R426" s="108">
        <f>PKG!S438</f>
        <v>0</v>
      </c>
      <c r="S426" s="108">
        <f>PKG!T438</f>
        <v>0</v>
      </c>
      <c r="T426" s="108">
        <f>PKG!U438</f>
        <v>0</v>
      </c>
      <c r="U426" s="108">
        <f>PKG!V438</f>
        <v>0</v>
      </c>
      <c r="V426" s="108">
        <f>PKG!W438</f>
        <v>0</v>
      </c>
      <c r="W426" s="108">
        <f>PKG!X438</f>
        <v>0</v>
      </c>
      <c r="X426" s="108">
        <f>PKG!Y438</f>
        <v>0</v>
      </c>
      <c r="Y426" s="108">
        <f>PKG!Z438</f>
        <v>0</v>
      </c>
      <c r="Z426" s="108">
        <f>PKG!AA438</f>
        <v>0</v>
      </c>
      <c r="AA426" s="108">
        <f>PKG!AB438</f>
        <v>0</v>
      </c>
      <c r="AB426" s="108">
        <f>PKG!AC438</f>
        <v>0</v>
      </c>
      <c r="AC426" s="108">
        <f>PKG!AD438</f>
        <v>0</v>
      </c>
      <c r="AD426" s="108">
        <f>PKG!AE438</f>
        <v>0</v>
      </c>
      <c r="AE426" s="108">
        <f>PKG!AF438</f>
        <v>0</v>
      </c>
      <c r="AF426" s="108" t="str">
        <f>PKG!AG438</f>
        <v/>
      </c>
      <c r="AG426" s="108" t="str">
        <f>PKG!AH438</f>
        <v/>
      </c>
      <c r="AH426" s="108" t="str">
        <f>PKG!AI438</f>
        <v/>
      </c>
      <c r="AI426" s="108" t="str">
        <f>PKG!AJ438</f>
        <v/>
      </c>
      <c r="AJ426" s="108">
        <f>PKG!AK438</f>
        <v>0</v>
      </c>
      <c r="AK426" s="108">
        <f>PKG!AL438</f>
        <v>0</v>
      </c>
      <c r="AL426" s="108">
        <f>PKG!AM438</f>
        <v>0</v>
      </c>
      <c r="AM426" s="108">
        <f>PKG!AN438</f>
        <v>0</v>
      </c>
      <c r="AN426" s="108">
        <f>PKG!AO438</f>
        <v>0</v>
      </c>
      <c r="AO426" s="108">
        <f>PKG!AP438</f>
        <v>0</v>
      </c>
      <c r="AP426" s="108">
        <f>PKG!AQ438</f>
        <v>0</v>
      </c>
      <c r="AQ426" s="108">
        <f>PKG!AR438</f>
        <v>0</v>
      </c>
      <c r="AR426" s="108">
        <f>PKG!AS438</f>
        <v>0</v>
      </c>
      <c r="AS426" s="108">
        <f>PKG!AT438</f>
        <v>0</v>
      </c>
      <c r="AT426" s="108">
        <f>PKG!AU438</f>
        <v>0</v>
      </c>
      <c r="AU426" s="108">
        <f>PKG!AV438</f>
        <v>0</v>
      </c>
      <c r="AV426" s="108">
        <f>PKG!AW438</f>
        <v>0</v>
      </c>
      <c r="AW426" s="108">
        <f>PKG!AX438</f>
        <v>0</v>
      </c>
    </row>
    <row r="427" spans="1:49" x14ac:dyDescent="0.25">
      <c r="A427" s="108">
        <f>PKG!B439</f>
        <v>426</v>
      </c>
      <c r="B427" s="108">
        <f>PKG!C439</f>
        <v>0</v>
      </c>
      <c r="C427" s="108">
        <f>PKG!D439</f>
        <v>0</v>
      </c>
      <c r="D427" s="108">
        <f>PKG!E439</f>
        <v>0</v>
      </c>
      <c r="E427" s="108" t="str">
        <f>PKG!F439</f>
        <v/>
      </c>
      <c r="F427" s="108" t="str">
        <f>PKG!G439</f>
        <v/>
      </c>
      <c r="G427" s="108">
        <f>PKG!H439</f>
        <v>0</v>
      </c>
      <c r="H427" s="108" t="str">
        <f>PKG!I439</f>
        <v/>
      </c>
      <c r="I427" s="108" t="str">
        <f>PKG!J439</f>
        <v/>
      </c>
      <c r="J427" s="108" t="str">
        <f>PKG!K439</f>
        <v/>
      </c>
      <c r="K427" s="108" t="str">
        <f>PKG!L439</f>
        <v/>
      </c>
      <c r="L427" s="108">
        <f>PKG!M439</f>
        <v>0</v>
      </c>
      <c r="M427" s="108">
        <f>PKG!N439</f>
        <v>0</v>
      </c>
      <c r="N427" s="108">
        <f>PKG!O439</f>
        <v>0</v>
      </c>
      <c r="O427" s="108">
        <f>PKG!P439</f>
        <v>0</v>
      </c>
      <c r="P427" s="108">
        <f>PKG!Q439</f>
        <v>0</v>
      </c>
      <c r="Q427" s="108">
        <f>PKG!R439</f>
        <v>0</v>
      </c>
      <c r="R427" s="108">
        <f>PKG!S439</f>
        <v>0</v>
      </c>
      <c r="S427" s="108">
        <f>PKG!T439</f>
        <v>0</v>
      </c>
      <c r="T427" s="108">
        <f>PKG!U439</f>
        <v>0</v>
      </c>
      <c r="U427" s="108">
        <f>PKG!V439</f>
        <v>0</v>
      </c>
      <c r="V427" s="108">
        <f>PKG!W439</f>
        <v>0</v>
      </c>
      <c r="W427" s="108">
        <f>PKG!X439</f>
        <v>0</v>
      </c>
      <c r="X427" s="108">
        <f>PKG!Y439</f>
        <v>0</v>
      </c>
      <c r="Y427" s="108">
        <f>PKG!Z439</f>
        <v>0</v>
      </c>
      <c r="Z427" s="108">
        <f>PKG!AA439</f>
        <v>0</v>
      </c>
      <c r="AA427" s="108">
        <f>PKG!AB439</f>
        <v>0</v>
      </c>
      <c r="AB427" s="108">
        <f>PKG!AC439</f>
        <v>0</v>
      </c>
      <c r="AC427" s="108">
        <f>PKG!AD439</f>
        <v>0</v>
      </c>
      <c r="AD427" s="108">
        <f>PKG!AE439</f>
        <v>0</v>
      </c>
      <c r="AE427" s="108">
        <f>PKG!AF439</f>
        <v>0</v>
      </c>
      <c r="AF427" s="108" t="str">
        <f>PKG!AG439</f>
        <v/>
      </c>
      <c r="AG427" s="108" t="str">
        <f>PKG!AH439</f>
        <v/>
      </c>
      <c r="AH427" s="108" t="str">
        <f>PKG!AI439</f>
        <v/>
      </c>
      <c r="AI427" s="108" t="str">
        <f>PKG!AJ439</f>
        <v/>
      </c>
      <c r="AJ427" s="108">
        <f>PKG!AK439</f>
        <v>0</v>
      </c>
      <c r="AK427" s="108">
        <f>PKG!AL439</f>
        <v>0</v>
      </c>
      <c r="AL427" s="108">
        <f>PKG!AM439</f>
        <v>0</v>
      </c>
      <c r="AM427" s="108">
        <f>PKG!AN439</f>
        <v>0</v>
      </c>
      <c r="AN427" s="108">
        <f>PKG!AO439</f>
        <v>0</v>
      </c>
      <c r="AO427" s="108">
        <f>PKG!AP439</f>
        <v>0</v>
      </c>
      <c r="AP427" s="108">
        <f>PKG!AQ439</f>
        <v>0</v>
      </c>
      <c r="AQ427" s="108">
        <f>PKG!AR439</f>
        <v>0</v>
      </c>
      <c r="AR427" s="108">
        <f>PKG!AS439</f>
        <v>0</v>
      </c>
      <c r="AS427" s="108">
        <f>PKG!AT439</f>
        <v>0</v>
      </c>
      <c r="AT427" s="108">
        <f>PKG!AU439</f>
        <v>0</v>
      </c>
      <c r="AU427" s="108">
        <f>PKG!AV439</f>
        <v>0</v>
      </c>
      <c r="AV427" s="108">
        <f>PKG!AW439</f>
        <v>0</v>
      </c>
      <c r="AW427" s="108">
        <f>PKG!AX439</f>
        <v>0</v>
      </c>
    </row>
    <row r="428" spans="1:49" x14ac:dyDescent="0.25">
      <c r="A428" s="108">
        <f>PKG!B440</f>
        <v>427</v>
      </c>
      <c r="B428" s="108">
        <f>PKG!C440</f>
        <v>0</v>
      </c>
      <c r="C428" s="108">
        <f>PKG!D440</f>
        <v>0</v>
      </c>
      <c r="D428" s="108">
        <f>PKG!E440</f>
        <v>0</v>
      </c>
      <c r="E428" s="108" t="str">
        <f>PKG!F440</f>
        <v/>
      </c>
      <c r="F428" s="108" t="str">
        <f>PKG!G440</f>
        <v/>
      </c>
      <c r="G428" s="108">
        <f>PKG!H440</f>
        <v>0</v>
      </c>
      <c r="H428" s="108" t="str">
        <f>PKG!I440</f>
        <v/>
      </c>
      <c r="I428" s="108" t="str">
        <f>PKG!J440</f>
        <v/>
      </c>
      <c r="J428" s="108" t="str">
        <f>PKG!K440</f>
        <v/>
      </c>
      <c r="K428" s="108" t="str">
        <f>PKG!L440</f>
        <v/>
      </c>
      <c r="L428" s="108">
        <f>PKG!M440</f>
        <v>0</v>
      </c>
      <c r="M428" s="108">
        <f>PKG!N440</f>
        <v>0</v>
      </c>
      <c r="N428" s="108">
        <f>PKG!O440</f>
        <v>0</v>
      </c>
      <c r="O428" s="108">
        <f>PKG!P440</f>
        <v>0</v>
      </c>
      <c r="P428" s="108">
        <f>PKG!Q440</f>
        <v>0</v>
      </c>
      <c r="Q428" s="108">
        <f>PKG!R440</f>
        <v>0</v>
      </c>
      <c r="R428" s="108">
        <f>PKG!S440</f>
        <v>0</v>
      </c>
      <c r="S428" s="108">
        <f>PKG!T440</f>
        <v>0</v>
      </c>
      <c r="T428" s="108">
        <f>PKG!U440</f>
        <v>0</v>
      </c>
      <c r="U428" s="108">
        <f>PKG!V440</f>
        <v>0</v>
      </c>
      <c r="V428" s="108">
        <f>PKG!W440</f>
        <v>0</v>
      </c>
      <c r="W428" s="108">
        <f>PKG!X440</f>
        <v>0</v>
      </c>
      <c r="X428" s="108">
        <f>PKG!Y440</f>
        <v>0</v>
      </c>
      <c r="Y428" s="108">
        <f>PKG!Z440</f>
        <v>0</v>
      </c>
      <c r="Z428" s="108">
        <f>PKG!AA440</f>
        <v>0</v>
      </c>
      <c r="AA428" s="108">
        <f>PKG!AB440</f>
        <v>0</v>
      </c>
      <c r="AB428" s="108">
        <f>PKG!AC440</f>
        <v>0</v>
      </c>
      <c r="AC428" s="108">
        <f>PKG!AD440</f>
        <v>0</v>
      </c>
      <c r="AD428" s="108">
        <f>PKG!AE440</f>
        <v>0</v>
      </c>
      <c r="AE428" s="108">
        <f>PKG!AF440</f>
        <v>0</v>
      </c>
      <c r="AF428" s="108" t="str">
        <f>PKG!AG440</f>
        <v/>
      </c>
      <c r="AG428" s="108" t="str">
        <f>PKG!AH440</f>
        <v/>
      </c>
      <c r="AH428" s="108" t="str">
        <f>PKG!AI440</f>
        <v/>
      </c>
      <c r="AI428" s="108" t="str">
        <f>PKG!AJ440</f>
        <v/>
      </c>
      <c r="AJ428" s="108">
        <f>PKG!AK440</f>
        <v>0</v>
      </c>
      <c r="AK428" s="108">
        <f>PKG!AL440</f>
        <v>0</v>
      </c>
      <c r="AL428" s="108">
        <f>PKG!AM440</f>
        <v>0</v>
      </c>
      <c r="AM428" s="108">
        <f>PKG!AN440</f>
        <v>0</v>
      </c>
      <c r="AN428" s="108">
        <f>PKG!AO440</f>
        <v>0</v>
      </c>
      <c r="AO428" s="108">
        <f>PKG!AP440</f>
        <v>0</v>
      </c>
      <c r="AP428" s="108">
        <f>PKG!AQ440</f>
        <v>0</v>
      </c>
      <c r="AQ428" s="108">
        <f>PKG!AR440</f>
        <v>0</v>
      </c>
      <c r="AR428" s="108">
        <f>PKG!AS440</f>
        <v>0</v>
      </c>
      <c r="AS428" s="108">
        <f>PKG!AT440</f>
        <v>0</v>
      </c>
      <c r="AT428" s="108">
        <f>PKG!AU440</f>
        <v>0</v>
      </c>
      <c r="AU428" s="108">
        <f>PKG!AV440</f>
        <v>0</v>
      </c>
      <c r="AV428" s="108">
        <f>PKG!AW440</f>
        <v>0</v>
      </c>
      <c r="AW428" s="108">
        <f>PKG!AX440</f>
        <v>0</v>
      </c>
    </row>
    <row r="429" spans="1:49" x14ac:dyDescent="0.25">
      <c r="A429" s="108">
        <f>PKG!B441</f>
        <v>428</v>
      </c>
      <c r="B429" s="108">
        <f>PKG!C441</f>
        <v>0</v>
      </c>
      <c r="C429" s="108">
        <f>PKG!D441</f>
        <v>0</v>
      </c>
      <c r="D429" s="108">
        <f>PKG!E441</f>
        <v>0</v>
      </c>
      <c r="E429" s="108" t="str">
        <f>PKG!F441</f>
        <v/>
      </c>
      <c r="F429" s="108" t="str">
        <f>PKG!G441</f>
        <v/>
      </c>
      <c r="G429" s="108">
        <f>PKG!H441</f>
        <v>0</v>
      </c>
      <c r="H429" s="108" t="str">
        <f>PKG!I441</f>
        <v/>
      </c>
      <c r="I429" s="108" t="str">
        <f>PKG!J441</f>
        <v/>
      </c>
      <c r="J429" s="108" t="str">
        <f>PKG!K441</f>
        <v/>
      </c>
      <c r="K429" s="108" t="str">
        <f>PKG!L441</f>
        <v/>
      </c>
      <c r="L429" s="108">
        <f>PKG!M441</f>
        <v>0</v>
      </c>
      <c r="M429" s="108">
        <f>PKG!N441</f>
        <v>0</v>
      </c>
      <c r="N429" s="108">
        <f>PKG!O441</f>
        <v>0</v>
      </c>
      <c r="O429" s="108">
        <f>PKG!P441</f>
        <v>0</v>
      </c>
      <c r="P429" s="108">
        <f>PKG!Q441</f>
        <v>0</v>
      </c>
      <c r="Q429" s="108">
        <f>PKG!R441</f>
        <v>0</v>
      </c>
      <c r="R429" s="108">
        <f>PKG!S441</f>
        <v>0</v>
      </c>
      <c r="S429" s="108">
        <f>PKG!T441</f>
        <v>0</v>
      </c>
      <c r="T429" s="108">
        <f>PKG!U441</f>
        <v>0</v>
      </c>
      <c r="U429" s="108">
        <f>PKG!V441</f>
        <v>0</v>
      </c>
      <c r="V429" s="108">
        <f>PKG!W441</f>
        <v>0</v>
      </c>
      <c r="W429" s="108">
        <f>PKG!X441</f>
        <v>0</v>
      </c>
      <c r="X429" s="108">
        <f>PKG!Y441</f>
        <v>0</v>
      </c>
      <c r="Y429" s="108">
        <f>PKG!Z441</f>
        <v>0</v>
      </c>
      <c r="Z429" s="108">
        <f>PKG!AA441</f>
        <v>0</v>
      </c>
      <c r="AA429" s="108">
        <f>PKG!AB441</f>
        <v>0</v>
      </c>
      <c r="AB429" s="108">
        <f>PKG!AC441</f>
        <v>0</v>
      </c>
      <c r="AC429" s="108">
        <f>PKG!AD441</f>
        <v>0</v>
      </c>
      <c r="AD429" s="108">
        <f>PKG!AE441</f>
        <v>0</v>
      </c>
      <c r="AE429" s="108">
        <f>PKG!AF441</f>
        <v>0</v>
      </c>
      <c r="AF429" s="108" t="str">
        <f>PKG!AG441</f>
        <v/>
      </c>
      <c r="AG429" s="108" t="str">
        <f>PKG!AH441</f>
        <v/>
      </c>
      <c r="AH429" s="108" t="str">
        <f>PKG!AI441</f>
        <v/>
      </c>
      <c r="AI429" s="108" t="str">
        <f>PKG!AJ441</f>
        <v/>
      </c>
      <c r="AJ429" s="108">
        <f>PKG!AK441</f>
        <v>0</v>
      </c>
      <c r="AK429" s="108">
        <f>PKG!AL441</f>
        <v>0</v>
      </c>
      <c r="AL429" s="108">
        <f>PKG!AM441</f>
        <v>0</v>
      </c>
      <c r="AM429" s="108">
        <f>PKG!AN441</f>
        <v>0</v>
      </c>
      <c r="AN429" s="108">
        <f>PKG!AO441</f>
        <v>0</v>
      </c>
      <c r="AO429" s="108">
        <f>PKG!AP441</f>
        <v>0</v>
      </c>
      <c r="AP429" s="108">
        <f>PKG!AQ441</f>
        <v>0</v>
      </c>
      <c r="AQ429" s="108">
        <f>PKG!AR441</f>
        <v>0</v>
      </c>
      <c r="AR429" s="108">
        <f>PKG!AS441</f>
        <v>0</v>
      </c>
      <c r="AS429" s="108">
        <f>PKG!AT441</f>
        <v>0</v>
      </c>
      <c r="AT429" s="108">
        <f>PKG!AU441</f>
        <v>0</v>
      </c>
      <c r="AU429" s="108">
        <f>PKG!AV441</f>
        <v>0</v>
      </c>
      <c r="AV429" s="108">
        <f>PKG!AW441</f>
        <v>0</v>
      </c>
      <c r="AW429" s="108">
        <f>PKG!AX441</f>
        <v>0</v>
      </c>
    </row>
    <row r="430" spans="1:49" x14ac:dyDescent="0.25">
      <c r="A430" s="108">
        <f>PKG!B442</f>
        <v>429</v>
      </c>
      <c r="B430" s="108">
        <f>PKG!C442</f>
        <v>0</v>
      </c>
      <c r="C430" s="108">
        <f>PKG!D442</f>
        <v>0</v>
      </c>
      <c r="D430" s="108">
        <f>PKG!E442</f>
        <v>0</v>
      </c>
      <c r="E430" s="108" t="str">
        <f>PKG!F442</f>
        <v/>
      </c>
      <c r="F430" s="108" t="str">
        <f>PKG!G442</f>
        <v/>
      </c>
      <c r="G430" s="108">
        <f>PKG!H442</f>
        <v>0</v>
      </c>
      <c r="H430" s="108" t="str">
        <f>PKG!I442</f>
        <v/>
      </c>
      <c r="I430" s="108" t="str">
        <f>PKG!J442</f>
        <v/>
      </c>
      <c r="J430" s="108" t="str">
        <f>PKG!K442</f>
        <v/>
      </c>
      <c r="K430" s="108" t="str">
        <f>PKG!L442</f>
        <v/>
      </c>
      <c r="L430" s="108">
        <f>PKG!M442</f>
        <v>0</v>
      </c>
      <c r="M430" s="108">
        <f>PKG!N442</f>
        <v>0</v>
      </c>
      <c r="N430" s="108">
        <f>PKG!O442</f>
        <v>0</v>
      </c>
      <c r="O430" s="108">
        <f>PKG!P442</f>
        <v>0</v>
      </c>
      <c r="P430" s="108">
        <f>PKG!Q442</f>
        <v>0</v>
      </c>
      <c r="Q430" s="108">
        <f>PKG!R442</f>
        <v>0</v>
      </c>
      <c r="R430" s="108">
        <f>PKG!S442</f>
        <v>0</v>
      </c>
      <c r="S430" s="108">
        <f>PKG!T442</f>
        <v>0</v>
      </c>
      <c r="T430" s="108">
        <f>PKG!U442</f>
        <v>0</v>
      </c>
      <c r="U430" s="108">
        <f>PKG!V442</f>
        <v>0</v>
      </c>
      <c r="V430" s="108">
        <f>PKG!W442</f>
        <v>0</v>
      </c>
      <c r="W430" s="108">
        <f>PKG!X442</f>
        <v>0</v>
      </c>
      <c r="X430" s="108">
        <f>PKG!Y442</f>
        <v>0</v>
      </c>
      <c r="Y430" s="108">
        <f>PKG!Z442</f>
        <v>0</v>
      </c>
      <c r="Z430" s="108">
        <f>PKG!AA442</f>
        <v>0</v>
      </c>
      <c r="AA430" s="108">
        <f>PKG!AB442</f>
        <v>0</v>
      </c>
      <c r="AB430" s="108">
        <f>PKG!AC442</f>
        <v>0</v>
      </c>
      <c r="AC430" s="108">
        <f>PKG!AD442</f>
        <v>0</v>
      </c>
      <c r="AD430" s="108">
        <f>PKG!AE442</f>
        <v>0</v>
      </c>
      <c r="AE430" s="108">
        <f>PKG!AF442</f>
        <v>0</v>
      </c>
      <c r="AF430" s="108" t="str">
        <f>PKG!AG442</f>
        <v/>
      </c>
      <c r="AG430" s="108" t="str">
        <f>PKG!AH442</f>
        <v/>
      </c>
      <c r="AH430" s="108" t="str">
        <f>PKG!AI442</f>
        <v/>
      </c>
      <c r="AI430" s="108" t="str">
        <f>PKG!AJ442</f>
        <v/>
      </c>
      <c r="AJ430" s="108">
        <f>PKG!AK442</f>
        <v>0</v>
      </c>
      <c r="AK430" s="108">
        <f>PKG!AL442</f>
        <v>0</v>
      </c>
      <c r="AL430" s="108">
        <f>PKG!AM442</f>
        <v>0</v>
      </c>
      <c r="AM430" s="108">
        <f>PKG!AN442</f>
        <v>0</v>
      </c>
      <c r="AN430" s="108">
        <f>PKG!AO442</f>
        <v>0</v>
      </c>
      <c r="AO430" s="108">
        <f>PKG!AP442</f>
        <v>0</v>
      </c>
      <c r="AP430" s="108">
        <f>PKG!AQ442</f>
        <v>0</v>
      </c>
      <c r="AQ430" s="108">
        <f>PKG!AR442</f>
        <v>0</v>
      </c>
      <c r="AR430" s="108">
        <f>PKG!AS442</f>
        <v>0</v>
      </c>
      <c r="AS430" s="108">
        <f>PKG!AT442</f>
        <v>0</v>
      </c>
      <c r="AT430" s="108">
        <f>PKG!AU442</f>
        <v>0</v>
      </c>
      <c r="AU430" s="108">
        <f>PKG!AV442</f>
        <v>0</v>
      </c>
      <c r="AV430" s="108">
        <f>PKG!AW442</f>
        <v>0</v>
      </c>
      <c r="AW430" s="108">
        <f>PKG!AX442</f>
        <v>0</v>
      </c>
    </row>
    <row r="431" spans="1:49" x14ac:dyDescent="0.25">
      <c r="A431" s="108">
        <f>PKG!B443</f>
        <v>430</v>
      </c>
      <c r="B431" s="108">
        <f>PKG!C443</f>
        <v>0</v>
      </c>
      <c r="C431" s="108">
        <f>PKG!D443</f>
        <v>0</v>
      </c>
      <c r="D431" s="108">
        <f>PKG!E443</f>
        <v>0</v>
      </c>
      <c r="E431" s="108" t="str">
        <f>PKG!F443</f>
        <v/>
      </c>
      <c r="F431" s="108" t="str">
        <f>PKG!G443</f>
        <v/>
      </c>
      <c r="G431" s="108">
        <f>PKG!H443</f>
        <v>0</v>
      </c>
      <c r="H431" s="108" t="str">
        <f>PKG!I443</f>
        <v/>
      </c>
      <c r="I431" s="108" t="str">
        <f>PKG!J443</f>
        <v/>
      </c>
      <c r="J431" s="108" t="str">
        <f>PKG!K443</f>
        <v/>
      </c>
      <c r="K431" s="108" t="str">
        <f>PKG!L443</f>
        <v/>
      </c>
      <c r="L431" s="108">
        <f>PKG!M443</f>
        <v>0</v>
      </c>
      <c r="M431" s="108">
        <f>PKG!N443</f>
        <v>0</v>
      </c>
      <c r="N431" s="108">
        <f>PKG!O443</f>
        <v>0</v>
      </c>
      <c r="O431" s="108">
        <f>PKG!P443</f>
        <v>0</v>
      </c>
      <c r="P431" s="108">
        <f>PKG!Q443</f>
        <v>0</v>
      </c>
      <c r="Q431" s="108">
        <f>PKG!R443</f>
        <v>0</v>
      </c>
      <c r="R431" s="108">
        <f>PKG!S443</f>
        <v>0</v>
      </c>
      <c r="S431" s="108">
        <f>PKG!T443</f>
        <v>0</v>
      </c>
      <c r="T431" s="108">
        <f>PKG!U443</f>
        <v>0</v>
      </c>
      <c r="U431" s="108">
        <f>PKG!V443</f>
        <v>0</v>
      </c>
      <c r="V431" s="108">
        <f>PKG!W443</f>
        <v>0</v>
      </c>
      <c r="W431" s="108">
        <f>PKG!X443</f>
        <v>0</v>
      </c>
      <c r="X431" s="108">
        <f>PKG!Y443</f>
        <v>0</v>
      </c>
      <c r="Y431" s="108">
        <f>PKG!Z443</f>
        <v>0</v>
      </c>
      <c r="Z431" s="108">
        <f>PKG!AA443</f>
        <v>0</v>
      </c>
      <c r="AA431" s="108">
        <f>PKG!AB443</f>
        <v>0</v>
      </c>
      <c r="AB431" s="108">
        <f>PKG!AC443</f>
        <v>0</v>
      </c>
      <c r="AC431" s="108">
        <f>PKG!AD443</f>
        <v>0</v>
      </c>
      <c r="AD431" s="108">
        <f>PKG!AE443</f>
        <v>0</v>
      </c>
      <c r="AE431" s="108">
        <f>PKG!AF443</f>
        <v>0</v>
      </c>
      <c r="AF431" s="108" t="str">
        <f>PKG!AG443</f>
        <v/>
      </c>
      <c r="AG431" s="108" t="str">
        <f>PKG!AH443</f>
        <v/>
      </c>
      <c r="AH431" s="108" t="str">
        <f>PKG!AI443</f>
        <v/>
      </c>
      <c r="AI431" s="108" t="str">
        <f>PKG!AJ443</f>
        <v/>
      </c>
      <c r="AJ431" s="108">
        <f>PKG!AK443</f>
        <v>0</v>
      </c>
      <c r="AK431" s="108">
        <f>PKG!AL443</f>
        <v>0</v>
      </c>
      <c r="AL431" s="108">
        <f>PKG!AM443</f>
        <v>0</v>
      </c>
      <c r="AM431" s="108">
        <f>PKG!AN443</f>
        <v>0</v>
      </c>
      <c r="AN431" s="108">
        <f>PKG!AO443</f>
        <v>0</v>
      </c>
      <c r="AO431" s="108">
        <f>PKG!AP443</f>
        <v>0</v>
      </c>
      <c r="AP431" s="108">
        <f>PKG!AQ443</f>
        <v>0</v>
      </c>
      <c r="AQ431" s="108">
        <f>PKG!AR443</f>
        <v>0</v>
      </c>
      <c r="AR431" s="108">
        <f>PKG!AS443</f>
        <v>0</v>
      </c>
      <c r="AS431" s="108">
        <f>PKG!AT443</f>
        <v>0</v>
      </c>
      <c r="AT431" s="108">
        <f>PKG!AU443</f>
        <v>0</v>
      </c>
      <c r="AU431" s="108">
        <f>PKG!AV443</f>
        <v>0</v>
      </c>
      <c r="AV431" s="108">
        <f>PKG!AW443</f>
        <v>0</v>
      </c>
      <c r="AW431" s="108">
        <f>PKG!AX443</f>
        <v>0</v>
      </c>
    </row>
    <row r="432" spans="1:49" x14ac:dyDescent="0.25">
      <c r="A432" s="108">
        <f>PKG!B444</f>
        <v>431</v>
      </c>
      <c r="B432" s="108">
        <f>PKG!C444</f>
        <v>0</v>
      </c>
      <c r="C432" s="108">
        <f>PKG!D444</f>
        <v>0</v>
      </c>
      <c r="D432" s="108">
        <f>PKG!E444</f>
        <v>0</v>
      </c>
      <c r="E432" s="108" t="str">
        <f>PKG!F444</f>
        <v/>
      </c>
      <c r="F432" s="108" t="str">
        <f>PKG!G444</f>
        <v/>
      </c>
      <c r="G432" s="108">
        <f>PKG!H444</f>
        <v>0</v>
      </c>
      <c r="H432" s="108" t="str">
        <f>PKG!I444</f>
        <v/>
      </c>
      <c r="I432" s="108" t="str">
        <f>PKG!J444</f>
        <v/>
      </c>
      <c r="J432" s="108" t="str">
        <f>PKG!K444</f>
        <v/>
      </c>
      <c r="K432" s="108" t="str">
        <f>PKG!L444</f>
        <v/>
      </c>
      <c r="L432" s="108">
        <f>PKG!M444</f>
        <v>0</v>
      </c>
      <c r="M432" s="108">
        <f>PKG!N444</f>
        <v>0</v>
      </c>
      <c r="N432" s="108">
        <f>PKG!O444</f>
        <v>0</v>
      </c>
      <c r="O432" s="108">
        <f>PKG!P444</f>
        <v>0</v>
      </c>
      <c r="P432" s="108">
        <f>PKG!Q444</f>
        <v>0</v>
      </c>
      <c r="Q432" s="108">
        <f>PKG!R444</f>
        <v>0</v>
      </c>
      <c r="R432" s="108">
        <f>PKG!S444</f>
        <v>0</v>
      </c>
      <c r="S432" s="108">
        <f>PKG!T444</f>
        <v>0</v>
      </c>
      <c r="T432" s="108">
        <f>PKG!U444</f>
        <v>0</v>
      </c>
      <c r="U432" s="108">
        <f>PKG!V444</f>
        <v>0</v>
      </c>
      <c r="V432" s="108">
        <f>PKG!W444</f>
        <v>0</v>
      </c>
      <c r="W432" s="108">
        <f>PKG!X444</f>
        <v>0</v>
      </c>
      <c r="X432" s="108">
        <f>PKG!Y444</f>
        <v>0</v>
      </c>
      <c r="Y432" s="108">
        <f>PKG!Z444</f>
        <v>0</v>
      </c>
      <c r="Z432" s="108">
        <f>PKG!AA444</f>
        <v>0</v>
      </c>
      <c r="AA432" s="108">
        <f>PKG!AB444</f>
        <v>0</v>
      </c>
      <c r="AB432" s="108">
        <f>PKG!AC444</f>
        <v>0</v>
      </c>
      <c r="AC432" s="108">
        <f>PKG!AD444</f>
        <v>0</v>
      </c>
      <c r="AD432" s="108">
        <f>PKG!AE444</f>
        <v>0</v>
      </c>
      <c r="AE432" s="108">
        <f>PKG!AF444</f>
        <v>0</v>
      </c>
      <c r="AF432" s="108" t="str">
        <f>PKG!AG444</f>
        <v/>
      </c>
      <c r="AG432" s="108" t="str">
        <f>PKG!AH444</f>
        <v/>
      </c>
      <c r="AH432" s="108" t="str">
        <f>PKG!AI444</f>
        <v/>
      </c>
      <c r="AI432" s="108" t="str">
        <f>PKG!AJ444</f>
        <v/>
      </c>
      <c r="AJ432" s="108">
        <f>PKG!AK444</f>
        <v>0</v>
      </c>
      <c r="AK432" s="108">
        <f>PKG!AL444</f>
        <v>0</v>
      </c>
      <c r="AL432" s="108">
        <f>PKG!AM444</f>
        <v>0</v>
      </c>
      <c r="AM432" s="108">
        <f>PKG!AN444</f>
        <v>0</v>
      </c>
      <c r="AN432" s="108">
        <f>PKG!AO444</f>
        <v>0</v>
      </c>
      <c r="AO432" s="108">
        <f>PKG!AP444</f>
        <v>0</v>
      </c>
      <c r="AP432" s="108">
        <f>PKG!AQ444</f>
        <v>0</v>
      </c>
      <c r="AQ432" s="108">
        <f>PKG!AR444</f>
        <v>0</v>
      </c>
      <c r="AR432" s="108">
        <f>PKG!AS444</f>
        <v>0</v>
      </c>
      <c r="AS432" s="108">
        <f>PKG!AT444</f>
        <v>0</v>
      </c>
      <c r="AT432" s="108">
        <f>PKG!AU444</f>
        <v>0</v>
      </c>
      <c r="AU432" s="108">
        <f>PKG!AV444</f>
        <v>0</v>
      </c>
      <c r="AV432" s="108">
        <f>PKG!AW444</f>
        <v>0</v>
      </c>
      <c r="AW432" s="108">
        <f>PKG!AX444</f>
        <v>0</v>
      </c>
    </row>
    <row r="433" spans="1:49" x14ac:dyDescent="0.25">
      <c r="A433" s="108">
        <f>PKG!B445</f>
        <v>432</v>
      </c>
      <c r="B433" s="108">
        <f>PKG!C445</f>
        <v>0</v>
      </c>
      <c r="C433" s="108">
        <f>PKG!D445</f>
        <v>0</v>
      </c>
      <c r="D433" s="108">
        <f>PKG!E445</f>
        <v>0</v>
      </c>
      <c r="E433" s="108" t="str">
        <f>PKG!F445</f>
        <v/>
      </c>
      <c r="F433" s="108" t="str">
        <f>PKG!G445</f>
        <v/>
      </c>
      <c r="G433" s="108">
        <f>PKG!H445</f>
        <v>0</v>
      </c>
      <c r="H433" s="108" t="str">
        <f>PKG!I445</f>
        <v/>
      </c>
      <c r="I433" s="108" t="str">
        <f>PKG!J445</f>
        <v/>
      </c>
      <c r="J433" s="108" t="str">
        <f>PKG!K445</f>
        <v/>
      </c>
      <c r="K433" s="108" t="str">
        <f>PKG!L445</f>
        <v/>
      </c>
      <c r="L433" s="108">
        <f>PKG!M445</f>
        <v>0</v>
      </c>
      <c r="M433" s="108">
        <f>PKG!N445</f>
        <v>0</v>
      </c>
      <c r="N433" s="108">
        <f>PKG!O445</f>
        <v>0</v>
      </c>
      <c r="O433" s="108">
        <f>PKG!P445</f>
        <v>0</v>
      </c>
      <c r="P433" s="108">
        <f>PKG!Q445</f>
        <v>0</v>
      </c>
      <c r="Q433" s="108">
        <f>PKG!R445</f>
        <v>0</v>
      </c>
      <c r="R433" s="108">
        <f>PKG!S445</f>
        <v>0</v>
      </c>
      <c r="S433" s="108">
        <f>PKG!T445</f>
        <v>0</v>
      </c>
      <c r="T433" s="108">
        <f>PKG!U445</f>
        <v>0</v>
      </c>
      <c r="U433" s="108">
        <f>PKG!V445</f>
        <v>0</v>
      </c>
      <c r="V433" s="108">
        <f>PKG!W445</f>
        <v>0</v>
      </c>
      <c r="W433" s="108">
        <f>PKG!X445</f>
        <v>0</v>
      </c>
      <c r="X433" s="108">
        <f>PKG!Y445</f>
        <v>0</v>
      </c>
      <c r="Y433" s="108">
        <f>PKG!Z445</f>
        <v>0</v>
      </c>
      <c r="Z433" s="108">
        <f>PKG!AA445</f>
        <v>0</v>
      </c>
      <c r="AA433" s="108">
        <f>PKG!AB445</f>
        <v>0</v>
      </c>
      <c r="AB433" s="108">
        <f>PKG!AC445</f>
        <v>0</v>
      </c>
      <c r="AC433" s="108">
        <f>PKG!AD445</f>
        <v>0</v>
      </c>
      <c r="AD433" s="108">
        <f>PKG!AE445</f>
        <v>0</v>
      </c>
      <c r="AE433" s="108">
        <f>PKG!AF445</f>
        <v>0</v>
      </c>
      <c r="AF433" s="108" t="str">
        <f>PKG!AG445</f>
        <v/>
      </c>
      <c r="AG433" s="108" t="str">
        <f>PKG!AH445</f>
        <v/>
      </c>
      <c r="AH433" s="108" t="str">
        <f>PKG!AI445</f>
        <v/>
      </c>
      <c r="AI433" s="108" t="str">
        <f>PKG!AJ445</f>
        <v/>
      </c>
      <c r="AJ433" s="108">
        <f>PKG!AK445</f>
        <v>0</v>
      </c>
      <c r="AK433" s="108">
        <f>PKG!AL445</f>
        <v>0</v>
      </c>
      <c r="AL433" s="108">
        <f>PKG!AM445</f>
        <v>0</v>
      </c>
      <c r="AM433" s="108">
        <f>PKG!AN445</f>
        <v>0</v>
      </c>
      <c r="AN433" s="108">
        <f>PKG!AO445</f>
        <v>0</v>
      </c>
      <c r="AO433" s="108">
        <f>PKG!AP445</f>
        <v>0</v>
      </c>
      <c r="AP433" s="108">
        <f>PKG!AQ445</f>
        <v>0</v>
      </c>
      <c r="AQ433" s="108">
        <f>PKG!AR445</f>
        <v>0</v>
      </c>
      <c r="AR433" s="108">
        <f>PKG!AS445</f>
        <v>0</v>
      </c>
      <c r="AS433" s="108">
        <f>PKG!AT445</f>
        <v>0</v>
      </c>
      <c r="AT433" s="108">
        <f>PKG!AU445</f>
        <v>0</v>
      </c>
      <c r="AU433" s="108">
        <f>PKG!AV445</f>
        <v>0</v>
      </c>
      <c r="AV433" s="108">
        <f>PKG!AW445</f>
        <v>0</v>
      </c>
      <c r="AW433" s="108">
        <f>PKG!AX445</f>
        <v>0</v>
      </c>
    </row>
    <row r="434" spans="1:49" x14ac:dyDescent="0.25">
      <c r="A434" s="108">
        <f>PKG!B446</f>
        <v>433</v>
      </c>
      <c r="B434" s="108">
        <f>PKG!C446</f>
        <v>0</v>
      </c>
      <c r="C434" s="108">
        <f>PKG!D446</f>
        <v>0</v>
      </c>
      <c r="D434" s="108">
        <f>PKG!E446</f>
        <v>0</v>
      </c>
      <c r="E434" s="108" t="str">
        <f>PKG!F446</f>
        <v/>
      </c>
      <c r="F434" s="108" t="str">
        <f>PKG!G446</f>
        <v/>
      </c>
      <c r="G434" s="108">
        <f>PKG!H446</f>
        <v>0</v>
      </c>
      <c r="H434" s="108" t="str">
        <f>PKG!I446</f>
        <v/>
      </c>
      <c r="I434" s="108" t="str">
        <f>PKG!J446</f>
        <v/>
      </c>
      <c r="J434" s="108" t="str">
        <f>PKG!K446</f>
        <v/>
      </c>
      <c r="K434" s="108" t="str">
        <f>PKG!L446</f>
        <v/>
      </c>
      <c r="L434" s="108">
        <f>PKG!M446</f>
        <v>0</v>
      </c>
      <c r="M434" s="108">
        <f>PKG!N446</f>
        <v>0</v>
      </c>
      <c r="N434" s="108">
        <f>PKG!O446</f>
        <v>0</v>
      </c>
      <c r="O434" s="108">
        <f>PKG!P446</f>
        <v>0</v>
      </c>
      <c r="P434" s="108">
        <f>PKG!Q446</f>
        <v>0</v>
      </c>
      <c r="Q434" s="108">
        <f>PKG!R446</f>
        <v>0</v>
      </c>
      <c r="R434" s="108">
        <f>PKG!S446</f>
        <v>0</v>
      </c>
      <c r="S434" s="108">
        <f>PKG!T446</f>
        <v>0</v>
      </c>
      <c r="T434" s="108">
        <f>PKG!U446</f>
        <v>0</v>
      </c>
      <c r="U434" s="108">
        <f>PKG!V446</f>
        <v>0</v>
      </c>
      <c r="V434" s="108">
        <f>PKG!W446</f>
        <v>0</v>
      </c>
      <c r="W434" s="108">
        <f>PKG!X446</f>
        <v>0</v>
      </c>
      <c r="X434" s="108">
        <f>PKG!Y446</f>
        <v>0</v>
      </c>
      <c r="Y434" s="108">
        <f>PKG!Z446</f>
        <v>0</v>
      </c>
      <c r="Z434" s="108">
        <f>PKG!AA446</f>
        <v>0</v>
      </c>
      <c r="AA434" s="108">
        <f>PKG!AB446</f>
        <v>0</v>
      </c>
      <c r="AB434" s="108">
        <f>PKG!AC446</f>
        <v>0</v>
      </c>
      <c r="AC434" s="108">
        <f>PKG!AD446</f>
        <v>0</v>
      </c>
      <c r="AD434" s="108">
        <f>PKG!AE446</f>
        <v>0</v>
      </c>
      <c r="AE434" s="108">
        <f>PKG!AF446</f>
        <v>0</v>
      </c>
      <c r="AF434" s="108" t="str">
        <f>PKG!AG446</f>
        <v/>
      </c>
      <c r="AG434" s="108" t="str">
        <f>PKG!AH446</f>
        <v/>
      </c>
      <c r="AH434" s="108" t="str">
        <f>PKG!AI446</f>
        <v/>
      </c>
      <c r="AI434" s="108" t="str">
        <f>PKG!AJ446</f>
        <v/>
      </c>
      <c r="AJ434" s="108">
        <f>PKG!AK446</f>
        <v>0</v>
      </c>
      <c r="AK434" s="108">
        <f>PKG!AL446</f>
        <v>0</v>
      </c>
      <c r="AL434" s="108">
        <f>PKG!AM446</f>
        <v>0</v>
      </c>
      <c r="AM434" s="108">
        <f>PKG!AN446</f>
        <v>0</v>
      </c>
      <c r="AN434" s="108">
        <f>PKG!AO446</f>
        <v>0</v>
      </c>
      <c r="AO434" s="108">
        <f>PKG!AP446</f>
        <v>0</v>
      </c>
      <c r="AP434" s="108">
        <f>PKG!AQ446</f>
        <v>0</v>
      </c>
      <c r="AQ434" s="108">
        <f>PKG!AR446</f>
        <v>0</v>
      </c>
      <c r="AR434" s="108">
        <f>PKG!AS446</f>
        <v>0</v>
      </c>
      <c r="AS434" s="108">
        <f>PKG!AT446</f>
        <v>0</v>
      </c>
      <c r="AT434" s="108">
        <f>PKG!AU446</f>
        <v>0</v>
      </c>
      <c r="AU434" s="108">
        <f>PKG!AV446</f>
        <v>0</v>
      </c>
      <c r="AV434" s="108">
        <f>PKG!AW446</f>
        <v>0</v>
      </c>
      <c r="AW434" s="108">
        <f>PKG!AX446</f>
        <v>0</v>
      </c>
    </row>
    <row r="435" spans="1:49" x14ac:dyDescent="0.25">
      <c r="A435" s="108">
        <f>PKG!B447</f>
        <v>434</v>
      </c>
      <c r="B435" s="108">
        <f>PKG!C447</f>
        <v>0</v>
      </c>
      <c r="C435" s="108">
        <f>PKG!D447</f>
        <v>0</v>
      </c>
      <c r="D435" s="108">
        <f>PKG!E447</f>
        <v>0</v>
      </c>
      <c r="E435" s="108" t="str">
        <f>PKG!F447</f>
        <v/>
      </c>
      <c r="F435" s="108" t="str">
        <f>PKG!G447</f>
        <v/>
      </c>
      <c r="G435" s="108">
        <f>PKG!H447</f>
        <v>0</v>
      </c>
      <c r="H435" s="108" t="str">
        <f>PKG!I447</f>
        <v/>
      </c>
      <c r="I435" s="108" t="str">
        <f>PKG!J447</f>
        <v/>
      </c>
      <c r="J435" s="108" t="str">
        <f>PKG!K447</f>
        <v/>
      </c>
      <c r="K435" s="108" t="str">
        <f>PKG!L447</f>
        <v/>
      </c>
      <c r="L435" s="108">
        <f>PKG!M447</f>
        <v>0</v>
      </c>
      <c r="M435" s="108">
        <f>PKG!N447</f>
        <v>0</v>
      </c>
      <c r="N435" s="108">
        <f>PKG!O447</f>
        <v>0</v>
      </c>
      <c r="O435" s="108">
        <f>PKG!P447</f>
        <v>0</v>
      </c>
      <c r="P435" s="108">
        <f>PKG!Q447</f>
        <v>0</v>
      </c>
      <c r="Q435" s="108">
        <f>PKG!R447</f>
        <v>0</v>
      </c>
      <c r="R435" s="108">
        <f>PKG!S447</f>
        <v>0</v>
      </c>
      <c r="S435" s="108">
        <f>PKG!T447</f>
        <v>0</v>
      </c>
      <c r="T435" s="108">
        <f>PKG!U447</f>
        <v>0</v>
      </c>
      <c r="U435" s="108">
        <f>PKG!V447</f>
        <v>0</v>
      </c>
      <c r="V435" s="108">
        <f>PKG!W447</f>
        <v>0</v>
      </c>
      <c r="W435" s="108">
        <f>PKG!X447</f>
        <v>0</v>
      </c>
      <c r="X435" s="108">
        <f>PKG!Y447</f>
        <v>0</v>
      </c>
      <c r="Y435" s="108">
        <f>PKG!Z447</f>
        <v>0</v>
      </c>
      <c r="Z435" s="108">
        <f>PKG!AA447</f>
        <v>0</v>
      </c>
      <c r="AA435" s="108">
        <f>PKG!AB447</f>
        <v>0</v>
      </c>
      <c r="AB435" s="108">
        <f>PKG!AC447</f>
        <v>0</v>
      </c>
      <c r="AC435" s="108">
        <f>PKG!AD447</f>
        <v>0</v>
      </c>
      <c r="AD435" s="108">
        <f>PKG!AE447</f>
        <v>0</v>
      </c>
      <c r="AE435" s="108">
        <f>PKG!AF447</f>
        <v>0</v>
      </c>
      <c r="AF435" s="108" t="str">
        <f>PKG!AG447</f>
        <v/>
      </c>
      <c r="AG435" s="108" t="str">
        <f>PKG!AH447</f>
        <v/>
      </c>
      <c r="AH435" s="108" t="str">
        <f>PKG!AI447</f>
        <v/>
      </c>
      <c r="AI435" s="108" t="str">
        <f>PKG!AJ447</f>
        <v/>
      </c>
      <c r="AJ435" s="108">
        <f>PKG!AK447</f>
        <v>0</v>
      </c>
      <c r="AK435" s="108">
        <f>PKG!AL447</f>
        <v>0</v>
      </c>
      <c r="AL435" s="108">
        <f>PKG!AM447</f>
        <v>0</v>
      </c>
      <c r="AM435" s="108">
        <f>PKG!AN447</f>
        <v>0</v>
      </c>
      <c r="AN435" s="108">
        <f>PKG!AO447</f>
        <v>0</v>
      </c>
      <c r="AO435" s="108">
        <f>PKG!AP447</f>
        <v>0</v>
      </c>
      <c r="AP435" s="108">
        <f>PKG!AQ447</f>
        <v>0</v>
      </c>
      <c r="AQ435" s="108">
        <f>PKG!AR447</f>
        <v>0</v>
      </c>
      <c r="AR435" s="108">
        <f>PKG!AS447</f>
        <v>0</v>
      </c>
      <c r="AS435" s="108">
        <f>PKG!AT447</f>
        <v>0</v>
      </c>
      <c r="AT435" s="108">
        <f>PKG!AU447</f>
        <v>0</v>
      </c>
      <c r="AU435" s="108">
        <f>PKG!AV447</f>
        <v>0</v>
      </c>
      <c r="AV435" s="108">
        <f>PKG!AW447</f>
        <v>0</v>
      </c>
      <c r="AW435" s="108">
        <f>PKG!AX447</f>
        <v>0</v>
      </c>
    </row>
    <row r="436" spans="1:49" x14ac:dyDescent="0.25">
      <c r="A436" s="108">
        <f>PKG!B448</f>
        <v>435</v>
      </c>
      <c r="B436" s="108">
        <f>PKG!C448</f>
        <v>0</v>
      </c>
      <c r="C436" s="108">
        <f>PKG!D448</f>
        <v>0</v>
      </c>
      <c r="D436" s="108">
        <f>PKG!E448</f>
        <v>0</v>
      </c>
      <c r="E436" s="108" t="str">
        <f>PKG!F448</f>
        <v/>
      </c>
      <c r="F436" s="108" t="str">
        <f>PKG!G448</f>
        <v/>
      </c>
      <c r="G436" s="108">
        <f>PKG!H448</f>
        <v>0</v>
      </c>
      <c r="H436" s="108" t="str">
        <f>PKG!I448</f>
        <v/>
      </c>
      <c r="I436" s="108" t="str">
        <f>PKG!J448</f>
        <v/>
      </c>
      <c r="J436" s="108" t="str">
        <f>PKG!K448</f>
        <v/>
      </c>
      <c r="K436" s="108" t="str">
        <f>PKG!L448</f>
        <v/>
      </c>
      <c r="L436" s="108">
        <f>PKG!M448</f>
        <v>0</v>
      </c>
      <c r="M436" s="108">
        <f>PKG!N448</f>
        <v>0</v>
      </c>
      <c r="N436" s="108">
        <f>PKG!O448</f>
        <v>0</v>
      </c>
      <c r="O436" s="108">
        <f>PKG!P448</f>
        <v>0</v>
      </c>
      <c r="P436" s="108">
        <f>PKG!Q448</f>
        <v>0</v>
      </c>
      <c r="Q436" s="108">
        <f>PKG!R448</f>
        <v>0</v>
      </c>
      <c r="R436" s="108">
        <f>PKG!S448</f>
        <v>0</v>
      </c>
      <c r="S436" s="108">
        <f>PKG!T448</f>
        <v>0</v>
      </c>
      <c r="T436" s="108">
        <f>PKG!U448</f>
        <v>0</v>
      </c>
      <c r="U436" s="108">
        <f>PKG!V448</f>
        <v>0</v>
      </c>
      <c r="V436" s="108">
        <f>PKG!W448</f>
        <v>0</v>
      </c>
      <c r="W436" s="108">
        <f>PKG!X448</f>
        <v>0</v>
      </c>
      <c r="X436" s="108">
        <f>PKG!Y448</f>
        <v>0</v>
      </c>
      <c r="Y436" s="108">
        <f>PKG!Z448</f>
        <v>0</v>
      </c>
      <c r="Z436" s="108">
        <f>PKG!AA448</f>
        <v>0</v>
      </c>
      <c r="AA436" s="108">
        <f>PKG!AB448</f>
        <v>0</v>
      </c>
      <c r="AB436" s="108">
        <f>PKG!AC448</f>
        <v>0</v>
      </c>
      <c r="AC436" s="108">
        <f>PKG!AD448</f>
        <v>0</v>
      </c>
      <c r="AD436" s="108">
        <f>PKG!AE448</f>
        <v>0</v>
      </c>
      <c r="AE436" s="108">
        <f>PKG!AF448</f>
        <v>0</v>
      </c>
      <c r="AF436" s="108" t="str">
        <f>PKG!AG448</f>
        <v/>
      </c>
      <c r="AG436" s="108" t="str">
        <f>PKG!AH448</f>
        <v/>
      </c>
      <c r="AH436" s="108" t="str">
        <f>PKG!AI448</f>
        <v/>
      </c>
      <c r="AI436" s="108" t="str">
        <f>PKG!AJ448</f>
        <v/>
      </c>
      <c r="AJ436" s="108">
        <f>PKG!AK448</f>
        <v>0</v>
      </c>
      <c r="AK436" s="108">
        <f>PKG!AL448</f>
        <v>0</v>
      </c>
      <c r="AL436" s="108">
        <f>PKG!AM448</f>
        <v>0</v>
      </c>
      <c r="AM436" s="108">
        <f>PKG!AN448</f>
        <v>0</v>
      </c>
      <c r="AN436" s="108">
        <f>PKG!AO448</f>
        <v>0</v>
      </c>
      <c r="AO436" s="108">
        <f>PKG!AP448</f>
        <v>0</v>
      </c>
      <c r="AP436" s="108">
        <f>PKG!AQ448</f>
        <v>0</v>
      </c>
      <c r="AQ436" s="108">
        <f>PKG!AR448</f>
        <v>0</v>
      </c>
      <c r="AR436" s="108">
        <f>PKG!AS448</f>
        <v>0</v>
      </c>
      <c r="AS436" s="108">
        <f>PKG!AT448</f>
        <v>0</v>
      </c>
      <c r="AT436" s="108">
        <f>PKG!AU448</f>
        <v>0</v>
      </c>
      <c r="AU436" s="108">
        <f>PKG!AV448</f>
        <v>0</v>
      </c>
      <c r="AV436" s="108">
        <f>PKG!AW448</f>
        <v>0</v>
      </c>
      <c r="AW436" s="108">
        <f>PKG!AX448</f>
        <v>0</v>
      </c>
    </row>
    <row r="437" spans="1:49" x14ac:dyDescent="0.25">
      <c r="A437" s="108">
        <f>PKG!B449</f>
        <v>436</v>
      </c>
      <c r="B437" s="108">
        <f>PKG!C449</f>
        <v>0</v>
      </c>
      <c r="C437" s="108">
        <f>PKG!D449</f>
        <v>0</v>
      </c>
      <c r="D437" s="108">
        <f>PKG!E449</f>
        <v>0</v>
      </c>
      <c r="E437" s="108" t="str">
        <f>PKG!F449</f>
        <v/>
      </c>
      <c r="F437" s="108" t="str">
        <f>PKG!G449</f>
        <v/>
      </c>
      <c r="G437" s="108">
        <f>PKG!H449</f>
        <v>0</v>
      </c>
      <c r="H437" s="108" t="str">
        <f>PKG!I449</f>
        <v/>
      </c>
      <c r="I437" s="108" t="str">
        <f>PKG!J449</f>
        <v/>
      </c>
      <c r="J437" s="108" t="str">
        <f>PKG!K449</f>
        <v/>
      </c>
      <c r="K437" s="108" t="str">
        <f>PKG!L449</f>
        <v/>
      </c>
      <c r="L437" s="108">
        <f>PKG!M449</f>
        <v>0</v>
      </c>
      <c r="M437" s="108">
        <f>PKG!N449</f>
        <v>0</v>
      </c>
      <c r="N437" s="108">
        <f>PKG!O449</f>
        <v>0</v>
      </c>
      <c r="O437" s="108">
        <f>PKG!P449</f>
        <v>0</v>
      </c>
      <c r="P437" s="108">
        <f>PKG!Q449</f>
        <v>0</v>
      </c>
      <c r="Q437" s="108">
        <f>PKG!R449</f>
        <v>0</v>
      </c>
      <c r="R437" s="108">
        <f>PKG!S449</f>
        <v>0</v>
      </c>
      <c r="S437" s="108">
        <f>PKG!T449</f>
        <v>0</v>
      </c>
      <c r="T437" s="108">
        <f>PKG!U449</f>
        <v>0</v>
      </c>
      <c r="U437" s="108">
        <f>PKG!V449</f>
        <v>0</v>
      </c>
      <c r="V437" s="108">
        <f>PKG!W449</f>
        <v>0</v>
      </c>
      <c r="W437" s="108">
        <f>PKG!X449</f>
        <v>0</v>
      </c>
      <c r="X437" s="108">
        <f>PKG!Y449</f>
        <v>0</v>
      </c>
      <c r="Y437" s="108">
        <f>PKG!Z449</f>
        <v>0</v>
      </c>
      <c r="Z437" s="108">
        <f>PKG!AA449</f>
        <v>0</v>
      </c>
      <c r="AA437" s="108">
        <f>PKG!AB449</f>
        <v>0</v>
      </c>
      <c r="AB437" s="108">
        <f>PKG!AC449</f>
        <v>0</v>
      </c>
      <c r="AC437" s="108">
        <f>PKG!AD449</f>
        <v>0</v>
      </c>
      <c r="AD437" s="108">
        <f>PKG!AE449</f>
        <v>0</v>
      </c>
      <c r="AE437" s="108">
        <f>PKG!AF449</f>
        <v>0</v>
      </c>
      <c r="AF437" s="108" t="str">
        <f>PKG!AG449</f>
        <v/>
      </c>
      <c r="AG437" s="108" t="str">
        <f>PKG!AH449</f>
        <v/>
      </c>
      <c r="AH437" s="108" t="str">
        <f>PKG!AI449</f>
        <v/>
      </c>
      <c r="AI437" s="108" t="str">
        <f>PKG!AJ449</f>
        <v/>
      </c>
      <c r="AJ437" s="108">
        <f>PKG!AK449</f>
        <v>0</v>
      </c>
      <c r="AK437" s="108">
        <f>PKG!AL449</f>
        <v>0</v>
      </c>
      <c r="AL437" s="108">
        <f>PKG!AM449</f>
        <v>0</v>
      </c>
      <c r="AM437" s="108">
        <f>PKG!AN449</f>
        <v>0</v>
      </c>
      <c r="AN437" s="108">
        <f>PKG!AO449</f>
        <v>0</v>
      </c>
      <c r="AO437" s="108">
        <f>PKG!AP449</f>
        <v>0</v>
      </c>
      <c r="AP437" s="108">
        <f>PKG!AQ449</f>
        <v>0</v>
      </c>
      <c r="AQ437" s="108">
        <f>PKG!AR449</f>
        <v>0</v>
      </c>
      <c r="AR437" s="108">
        <f>PKG!AS449</f>
        <v>0</v>
      </c>
      <c r="AS437" s="108">
        <f>PKG!AT449</f>
        <v>0</v>
      </c>
      <c r="AT437" s="108">
        <f>PKG!AU449</f>
        <v>0</v>
      </c>
      <c r="AU437" s="108">
        <f>PKG!AV449</f>
        <v>0</v>
      </c>
      <c r="AV437" s="108">
        <f>PKG!AW449</f>
        <v>0</v>
      </c>
      <c r="AW437" s="108">
        <f>PKG!AX449</f>
        <v>0</v>
      </c>
    </row>
    <row r="438" spans="1:49" x14ac:dyDescent="0.25">
      <c r="A438" s="108">
        <f>PKG!B450</f>
        <v>437</v>
      </c>
      <c r="B438" s="108">
        <f>PKG!C450</f>
        <v>0</v>
      </c>
      <c r="C438" s="108">
        <f>PKG!D450</f>
        <v>0</v>
      </c>
      <c r="D438" s="108">
        <f>PKG!E450</f>
        <v>0</v>
      </c>
      <c r="E438" s="108" t="str">
        <f>PKG!F450</f>
        <v/>
      </c>
      <c r="F438" s="108" t="str">
        <f>PKG!G450</f>
        <v/>
      </c>
      <c r="G438" s="108">
        <f>PKG!H450</f>
        <v>0</v>
      </c>
      <c r="H438" s="108" t="str">
        <f>PKG!I450</f>
        <v/>
      </c>
      <c r="I438" s="108" t="str">
        <f>PKG!J450</f>
        <v/>
      </c>
      <c r="J438" s="108" t="str">
        <f>PKG!K450</f>
        <v/>
      </c>
      <c r="K438" s="108" t="str">
        <f>PKG!L450</f>
        <v/>
      </c>
      <c r="L438" s="108">
        <f>PKG!M450</f>
        <v>0</v>
      </c>
      <c r="M438" s="108">
        <f>PKG!N450</f>
        <v>0</v>
      </c>
      <c r="N438" s="108">
        <f>PKG!O450</f>
        <v>0</v>
      </c>
      <c r="O438" s="108">
        <f>PKG!P450</f>
        <v>0</v>
      </c>
      <c r="P438" s="108">
        <f>PKG!Q450</f>
        <v>0</v>
      </c>
      <c r="Q438" s="108">
        <f>PKG!R450</f>
        <v>0</v>
      </c>
      <c r="R438" s="108">
        <f>PKG!S450</f>
        <v>0</v>
      </c>
      <c r="S438" s="108">
        <f>PKG!T450</f>
        <v>0</v>
      </c>
      <c r="T438" s="108">
        <f>PKG!U450</f>
        <v>0</v>
      </c>
      <c r="U438" s="108">
        <f>PKG!V450</f>
        <v>0</v>
      </c>
      <c r="V438" s="108">
        <f>PKG!W450</f>
        <v>0</v>
      </c>
      <c r="W438" s="108">
        <f>PKG!X450</f>
        <v>0</v>
      </c>
      <c r="X438" s="108">
        <f>PKG!Y450</f>
        <v>0</v>
      </c>
      <c r="Y438" s="108">
        <f>PKG!Z450</f>
        <v>0</v>
      </c>
      <c r="Z438" s="108">
        <f>PKG!AA450</f>
        <v>0</v>
      </c>
      <c r="AA438" s="108">
        <f>PKG!AB450</f>
        <v>0</v>
      </c>
      <c r="AB438" s="108">
        <f>PKG!AC450</f>
        <v>0</v>
      </c>
      <c r="AC438" s="108">
        <f>PKG!AD450</f>
        <v>0</v>
      </c>
      <c r="AD438" s="108">
        <f>PKG!AE450</f>
        <v>0</v>
      </c>
      <c r="AE438" s="108">
        <f>PKG!AF450</f>
        <v>0</v>
      </c>
      <c r="AF438" s="108" t="str">
        <f>PKG!AG450</f>
        <v/>
      </c>
      <c r="AG438" s="108" t="str">
        <f>PKG!AH450</f>
        <v/>
      </c>
      <c r="AH438" s="108" t="str">
        <f>PKG!AI450</f>
        <v/>
      </c>
      <c r="AI438" s="108" t="str">
        <f>PKG!AJ450</f>
        <v/>
      </c>
      <c r="AJ438" s="108">
        <f>PKG!AK450</f>
        <v>0</v>
      </c>
      <c r="AK438" s="108">
        <f>PKG!AL450</f>
        <v>0</v>
      </c>
      <c r="AL438" s="108">
        <f>PKG!AM450</f>
        <v>0</v>
      </c>
      <c r="AM438" s="108">
        <f>PKG!AN450</f>
        <v>0</v>
      </c>
      <c r="AN438" s="108">
        <f>PKG!AO450</f>
        <v>0</v>
      </c>
      <c r="AO438" s="108">
        <f>PKG!AP450</f>
        <v>0</v>
      </c>
      <c r="AP438" s="108">
        <f>PKG!AQ450</f>
        <v>0</v>
      </c>
      <c r="AQ438" s="108">
        <f>PKG!AR450</f>
        <v>0</v>
      </c>
      <c r="AR438" s="108">
        <f>PKG!AS450</f>
        <v>0</v>
      </c>
      <c r="AS438" s="108">
        <f>PKG!AT450</f>
        <v>0</v>
      </c>
      <c r="AT438" s="108">
        <f>PKG!AU450</f>
        <v>0</v>
      </c>
      <c r="AU438" s="108">
        <f>PKG!AV450</f>
        <v>0</v>
      </c>
      <c r="AV438" s="108">
        <f>PKG!AW450</f>
        <v>0</v>
      </c>
      <c r="AW438" s="108">
        <f>PKG!AX450</f>
        <v>0</v>
      </c>
    </row>
    <row r="439" spans="1:49" x14ac:dyDescent="0.25">
      <c r="A439" s="108">
        <f>PKG!B451</f>
        <v>438</v>
      </c>
      <c r="B439" s="108">
        <f>PKG!C451</f>
        <v>0</v>
      </c>
      <c r="C439" s="108">
        <f>PKG!D451</f>
        <v>0</v>
      </c>
      <c r="D439" s="108">
        <f>PKG!E451</f>
        <v>0</v>
      </c>
      <c r="E439" s="108" t="str">
        <f>PKG!F451</f>
        <v/>
      </c>
      <c r="F439" s="108" t="str">
        <f>PKG!G451</f>
        <v/>
      </c>
      <c r="G439" s="108">
        <f>PKG!H451</f>
        <v>0</v>
      </c>
      <c r="H439" s="108" t="str">
        <f>PKG!I451</f>
        <v/>
      </c>
      <c r="I439" s="108" t="str">
        <f>PKG!J451</f>
        <v/>
      </c>
      <c r="J439" s="108" t="str">
        <f>PKG!K451</f>
        <v/>
      </c>
      <c r="K439" s="108" t="str">
        <f>PKG!L451</f>
        <v/>
      </c>
      <c r="L439" s="108">
        <f>PKG!M451</f>
        <v>0</v>
      </c>
      <c r="M439" s="108">
        <f>PKG!N451</f>
        <v>0</v>
      </c>
      <c r="N439" s="108">
        <f>PKG!O451</f>
        <v>0</v>
      </c>
      <c r="O439" s="108">
        <f>PKG!P451</f>
        <v>0</v>
      </c>
      <c r="P439" s="108">
        <f>PKG!Q451</f>
        <v>0</v>
      </c>
      <c r="Q439" s="108">
        <f>PKG!R451</f>
        <v>0</v>
      </c>
      <c r="R439" s="108">
        <f>PKG!S451</f>
        <v>0</v>
      </c>
      <c r="S439" s="108">
        <f>PKG!T451</f>
        <v>0</v>
      </c>
      <c r="T439" s="108">
        <f>PKG!U451</f>
        <v>0</v>
      </c>
      <c r="U439" s="108">
        <f>PKG!V451</f>
        <v>0</v>
      </c>
      <c r="V439" s="108">
        <f>PKG!W451</f>
        <v>0</v>
      </c>
      <c r="W439" s="108">
        <f>PKG!X451</f>
        <v>0</v>
      </c>
      <c r="X439" s="108">
        <f>PKG!Y451</f>
        <v>0</v>
      </c>
      <c r="Y439" s="108">
        <f>PKG!Z451</f>
        <v>0</v>
      </c>
      <c r="Z439" s="108">
        <f>PKG!AA451</f>
        <v>0</v>
      </c>
      <c r="AA439" s="108">
        <f>PKG!AB451</f>
        <v>0</v>
      </c>
      <c r="AB439" s="108">
        <f>PKG!AC451</f>
        <v>0</v>
      </c>
      <c r="AC439" s="108">
        <f>PKG!AD451</f>
        <v>0</v>
      </c>
      <c r="AD439" s="108">
        <f>PKG!AE451</f>
        <v>0</v>
      </c>
      <c r="AE439" s="108">
        <f>PKG!AF451</f>
        <v>0</v>
      </c>
      <c r="AF439" s="108" t="str">
        <f>PKG!AG451</f>
        <v/>
      </c>
      <c r="AG439" s="108" t="str">
        <f>PKG!AH451</f>
        <v/>
      </c>
      <c r="AH439" s="108" t="str">
        <f>PKG!AI451</f>
        <v/>
      </c>
      <c r="AI439" s="108" t="str">
        <f>PKG!AJ451</f>
        <v/>
      </c>
      <c r="AJ439" s="108">
        <f>PKG!AK451</f>
        <v>0</v>
      </c>
      <c r="AK439" s="108">
        <f>PKG!AL451</f>
        <v>0</v>
      </c>
      <c r="AL439" s="108">
        <f>PKG!AM451</f>
        <v>0</v>
      </c>
      <c r="AM439" s="108">
        <f>PKG!AN451</f>
        <v>0</v>
      </c>
      <c r="AN439" s="108">
        <f>PKG!AO451</f>
        <v>0</v>
      </c>
      <c r="AO439" s="108">
        <f>PKG!AP451</f>
        <v>0</v>
      </c>
      <c r="AP439" s="108">
        <f>PKG!AQ451</f>
        <v>0</v>
      </c>
      <c r="AQ439" s="108">
        <f>PKG!AR451</f>
        <v>0</v>
      </c>
      <c r="AR439" s="108">
        <f>PKG!AS451</f>
        <v>0</v>
      </c>
      <c r="AS439" s="108">
        <f>PKG!AT451</f>
        <v>0</v>
      </c>
      <c r="AT439" s="108">
        <f>PKG!AU451</f>
        <v>0</v>
      </c>
      <c r="AU439" s="108">
        <f>PKG!AV451</f>
        <v>0</v>
      </c>
      <c r="AV439" s="108">
        <f>PKG!AW451</f>
        <v>0</v>
      </c>
      <c r="AW439" s="108">
        <f>PKG!AX451</f>
        <v>0</v>
      </c>
    </row>
    <row r="440" spans="1:49" x14ac:dyDescent="0.25">
      <c r="A440" s="108">
        <f>PKG!B452</f>
        <v>439</v>
      </c>
      <c r="B440" s="108">
        <f>PKG!C452</f>
        <v>0</v>
      </c>
      <c r="C440" s="108">
        <f>PKG!D452</f>
        <v>0</v>
      </c>
      <c r="D440" s="108">
        <f>PKG!E452</f>
        <v>0</v>
      </c>
      <c r="E440" s="108" t="str">
        <f>PKG!F452</f>
        <v/>
      </c>
      <c r="F440" s="108" t="str">
        <f>PKG!G452</f>
        <v/>
      </c>
      <c r="G440" s="108">
        <f>PKG!H452</f>
        <v>0</v>
      </c>
      <c r="H440" s="108" t="str">
        <f>PKG!I452</f>
        <v/>
      </c>
      <c r="I440" s="108" t="str">
        <f>PKG!J452</f>
        <v/>
      </c>
      <c r="J440" s="108" t="str">
        <f>PKG!K452</f>
        <v/>
      </c>
      <c r="K440" s="108" t="str">
        <f>PKG!L452</f>
        <v/>
      </c>
      <c r="L440" s="108">
        <f>PKG!M452</f>
        <v>0</v>
      </c>
      <c r="M440" s="108">
        <f>PKG!N452</f>
        <v>0</v>
      </c>
      <c r="N440" s="108">
        <f>PKG!O452</f>
        <v>0</v>
      </c>
      <c r="O440" s="108">
        <f>PKG!P452</f>
        <v>0</v>
      </c>
      <c r="P440" s="108">
        <f>PKG!Q452</f>
        <v>0</v>
      </c>
      <c r="Q440" s="108">
        <f>PKG!R452</f>
        <v>0</v>
      </c>
      <c r="R440" s="108">
        <f>PKG!S452</f>
        <v>0</v>
      </c>
      <c r="S440" s="108">
        <f>PKG!T452</f>
        <v>0</v>
      </c>
      <c r="T440" s="108">
        <f>PKG!U452</f>
        <v>0</v>
      </c>
      <c r="U440" s="108">
        <f>PKG!V452</f>
        <v>0</v>
      </c>
      <c r="V440" s="108">
        <f>PKG!W452</f>
        <v>0</v>
      </c>
      <c r="W440" s="108">
        <f>PKG!X452</f>
        <v>0</v>
      </c>
      <c r="X440" s="108">
        <f>PKG!Y452</f>
        <v>0</v>
      </c>
      <c r="Y440" s="108">
        <f>PKG!Z452</f>
        <v>0</v>
      </c>
      <c r="Z440" s="108">
        <f>PKG!AA452</f>
        <v>0</v>
      </c>
      <c r="AA440" s="108">
        <f>PKG!AB452</f>
        <v>0</v>
      </c>
      <c r="AB440" s="108">
        <f>PKG!AC452</f>
        <v>0</v>
      </c>
      <c r="AC440" s="108">
        <f>PKG!AD452</f>
        <v>0</v>
      </c>
      <c r="AD440" s="108">
        <f>PKG!AE452</f>
        <v>0</v>
      </c>
      <c r="AE440" s="108">
        <f>PKG!AF452</f>
        <v>0</v>
      </c>
      <c r="AF440" s="108" t="str">
        <f>PKG!AG452</f>
        <v/>
      </c>
      <c r="AG440" s="108" t="str">
        <f>PKG!AH452</f>
        <v/>
      </c>
      <c r="AH440" s="108" t="str">
        <f>PKG!AI452</f>
        <v/>
      </c>
      <c r="AI440" s="108" t="str">
        <f>PKG!AJ452</f>
        <v/>
      </c>
      <c r="AJ440" s="108">
        <f>PKG!AK452</f>
        <v>0</v>
      </c>
      <c r="AK440" s="108">
        <f>PKG!AL452</f>
        <v>0</v>
      </c>
      <c r="AL440" s="108">
        <f>PKG!AM452</f>
        <v>0</v>
      </c>
      <c r="AM440" s="108">
        <f>PKG!AN452</f>
        <v>0</v>
      </c>
      <c r="AN440" s="108">
        <f>PKG!AO452</f>
        <v>0</v>
      </c>
      <c r="AO440" s="108">
        <f>PKG!AP452</f>
        <v>0</v>
      </c>
      <c r="AP440" s="108">
        <f>PKG!AQ452</f>
        <v>0</v>
      </c>
      <c r="AQ440" s="108">
        <f>PKG!AR452</f>
        <v>0</v>
      </c>
      <c r="AR440" s="108">
        <f>PKG!AS452</f>
        <v>0</v>
      </c>
      <c r="AS440" s="108">
        <f>PKG!AT452</f>
        <v>0</v>
      </c>
      <c r="AT440" s="108">
        <f>PKG!AU452</f>
        <v>0</v>
      </c>
      <c r="AU440" s="108">
        <f>PKG!AV452</f>
        <v>0</v>
      </c>
      <c r="AV440" s="108">
        <f>PKG!AW452</f>
        <v>0</v>
      </c>
      <c r="AW440" s="108">
        <f>PKG!AX452</f>
        <v>0</v>
      </c>
    </row>
    <row r="441" spans="1:49" x14ac:dyDescent="0.25">
      <c r="A441" s="108">
        <f>PKG!B453</f>
        <v>440</v>
      </c>
      <c r="B441" s="108">
        <f>PKG!C453</f>
        <v>0</v>
      </c>
      <c r="C441" s="108">
        <f>PKG!D453</f>
        <v>0</v>
      </c>
      <c r="D441" s="108">
        <f>PKG!E453</f>
        <v>0</v>
      </c>
      <c r="E441" s="108" t="str">
        <f>PKG!F453</f>
        <v/>
      </c>
      <c r="F441" s="108" t="str">
        <f>PKG!G453</f>
        <v/>
      </c>
      <c r="G441" s="108">
        <f>PKG!H453</f>
        <v>0</v>
      </c>
      <c r="H441" s="108" t="str">
        <f>PKG!I453</f>
        <v/>
      </c>
      <c r="I441" s="108" t="str">
        <f>PKG!J453</f>
        <v/>
      </c>
      <c r="J441" s="108" t="str">
        <f>PKG!K453</f>
        <v/>
      </c>
      <c r="K441" s="108" t="str">
        <f>PKG!L453</f>
        <v/>
      </c>
      <c r="L441" s="108">
        <f>PKG!M453</f>
        <v>0</v>
      </c>
      <c r="M441" s="108">
        <f>PKG!N453</f>
        <v>0</v>
      </c>
      <c r="N441" s="108">
        <f>PKG!O453</f>
        <v>0</v>
      </c>
      <c r="O441" s="108">
        <f>PKG!P453</f>
        <v>0</v>
      </c>
      <c r="P441" s="108">
        <f>PKG!Q453</f>
        <v>0</v>
      </c>
      <c r="Q441" s="108">
        <f>PKG!R453</f>
        <v>0</v>
      </c>
      <c r="R441" s="108">
        <f>PKG!S453</f>
        <v>0</v>
      </c>
      <c r="S441" s="108">
        <f>PKG!T453</f>
        <v>0</v>
      </c>
      <c r="T441" s="108">
        <f>PKG!U453</f>
        <v>0</v>
      </c>
      <c r="U441" s="108">
        <f>PKG!V453</f>
        <v>0</v>
      </c>
      <c r="V441" s="108">
        <f>PKG!W453</f>
        <v>0</v>
      </c>
      <c r="W441" s="108">
        <f>PKG!X453</f>
        <v>0</v>
      </c>
      <c r="X441" s="108">
        <f>PKG!Y453</f>
        <v>0</v>
      </c>
      <c r="Y441" s="108">
        <f>PKG!Z453</f>
        <v>0</v>
      </c>
      <c r="Z441" s="108">
        <f>PKG!AA453</f>
        <v>0</v>
      </c>
      <c r="AA441" s="108">
        <f>PKG!AB453</f>
        <v>0</v>
      </c>
      <c r="AB441" s="108">
        <f>PKG!AC453</f>
        <v>0</v>
      </c>
      <c r="AC441" s="108">
        <f>PKG!AD453</f>
        <v>0</v>
      </c>
      <c r="AD441" s="108">
        <f>PKG!AE453</f>
        <v>0</v>
      </c>
      <c r="AE441" s="108">
        <f>PKG!AF453</f>
        <v>0</v>
      </c>
      <c r="AF441" s="108" t="str">
        <f>PKG!AG453</f>
        <v/>
      </c>
      <c r="AG441" s="108" t="str">
        <f>PKG!AH453</f>
        <v/>
      </c>
      <c r="AH441" s="108" t="str">
        <f>PKG!AI453</f>
        <v/>
      </c>
      <c r="AI441" s="108" t="str">
        <f>PKG!AJ453</f>
        <v/>
      </c>
      <c r="AJ441" s="108">
        <f>PKG!AK453</f>
        <v>0</v>
      </c>
      <c r="AK441" s="108">
        <f>PKG!AL453</f>
        <v>0</v>
      </c>
      <c r="AL441" s="108">
        <f>PKG!AM453</f>
        <v>0</v>
      </c>
      <c r="AM441" s="108">
        <f>PKG!AN453</f>
        <v>0</v>
      </c>
      <c r="AN441" s="108">
        <f>PKG!AO453</f>
        <v>0</v>
      </c>
      <c r="AO441" s="108">
        <f>PKG!AP453</f>
        <v>0</v>
      </c>
      <c r="AP441" s="108">
        <f>PKG!AQ453</f>
        <v>0</v>
      </c>
      <c r="AQ441" s="108">
        <f>PKG!AR453</f>
        <v>0</v>
      </c>
      <c r="AR441" s="108">
        <f>PKG!AS453</f>
        <v>0</v>
      </c>
      <c r="AS441" s="108">
        <f>PKG!AT453</f>
        <v>0</v>
      </c>
      <c r="AT441" s="108">
        <f>PKG!AU453</f>
        <v>0</v>
      </c>
      <c r="AU441" s="108">
        <f>PKG!AV453</f>
        <v>0</v>
      </c>
      <c r="AV441" s="108">
        <f>PKG!AW453</f>
        <v>0</v>
      </c>
      <c r="AW441" s="108">
        <f>PKG!AX453</f>
        <v>0</v>
      </c>
    </row>
    <row r="442" spans="1:49" x14ac:dyDescent="0.25">
      <c r="A442" s="108">
        <f>PKG!B454</f>
        <v>441</v>
      </c>
      <c r="B442" s="108">
        <f>PKG!C454</f>
        <v>0</v>
      </c>
      <c r="C442" s="108">
        <f>PKG!D454</f>
        <v>0</v>
      </c>
      <c r="D442" s="108">
        <f>PKG!E454</f>
        <v>0</v>
      </c>
      <c r="E442" s="108" t="str">
        <f>PKG!F454</f>
        <v/>
      </c>
      <c r="F442" s="108" t="str">
        <f>PKG!G454</f>
        <v/>
      </c>
      <c r="G442" s="108">
        <f>PKG!H454</f>
        <v>0</v>
      </c>
      <c r="H442" s="108" t="str">
        <f>PKG!I454</f>
        <v/>
      </c>
      <c r="I442" s="108" t="str">
        <f>PKG!J454</f>
        <v/>
      </c>
      <c r="J442" s="108" t="str">
        <f>PKG!K454</f>
        <v/>
      </c>
      <c r="K442" s="108" t="str">
        <f>PKG!L454</f>
        <v/>
      </c>
      <c r="L442" s="108">
        <f>PKG!M454</f>
        <v>0</v>
      </c>
      <c r="M442" s="108">
        <f>PKG!N454</f>
        <v>0</v>
      </c>
      <c r="N442" s="108">
        <f>PKG!O454</f>
        <v>0</v>
      </c>
      <c r="O442" s="108">
        <f>PKG!P454</f>
        <v>0</v>
      </c>
      <c r="P442" s="108">
        <f>PKG!Q454</f>
        <v>0</v>
      </c>
      <c r="Q442" s="108">
        <f>PKG!R454</f>
        <v>0</v>
      </c>
      <c r="R442" s="108">
        <f>PKG!S454</f>
        <v>0</v>
      </c>
      <c r="S442" s="108">
        <f>PKG!T454</f>
        <v>0</v>
      </c>
      <c r="T442" s="108">
        <f>PKG!U454</f>
        <v>0</v>
      </c>
      <c r="U442" s="108">
        <f>PKG!V454</f>
        <v>0</v>
      </c>
      <c r="V442" s="108">
        <f>PKG!W454</f>
        <v>0</v>
      </c>
      <c r="W442" s="108">
        <f>PKG!X454</f>
        <v>0</v>
      </c>
      <c r="X442" s="108">
        <f>PKG!Y454</f>
        <v>0</v>
      </c>
      <c r="Y442" s="108">
        <f>PKG!Z454</f>
        <v>0</v>
      </c>
      <c r="Z442" s="108">
        <f>PKG!AA454</f>
        <v>0</v>
      </c>
      <c r="AA442" s="108">
        <f>PKG!AB454</f>
        <v>0</v>
      </c>
      <c r="AB442" s="108">
        <f>PKG!AC454</f>
        <v>0</v>
      </c>
      <c r="AC442" s="108">
        <f>PKG!AD454</f>
        <v>0</v>
      </c>
      <c r="AD442" s="108">
        <f>PKG!AE454</f>
        <v>0</v>
      </c>
      <c r="AE442" s="108">
        <f>PKG!AF454</f>
        <v>0</v>
      </c>
      <c r="AF442" s="108" t="str">
        <f>PKG!AG454</f>
        <v/>
      </c>
      <c r="AG442" s="108" t="str">
        <f>PKG!AH454</f>
        <v/>
      </c>
      <c r="AH442" s="108" t="str">
        <f>PKG!AI454</f>
        <v/>
      </c>
      <c r="AI442" s="108" t="str">
        <f>PKG!AJ454</f>
        <v/>
      </c>
      <c r="AJ442" s="108">
        <f>PKG!AK454</f>
        <v>0</v>
      </c>
      <c r="AK442" s="108">
        <f>PKG!AL454</f>
        <v>0</v>
      </c>
      <c r="AL442" s="108">
        <f>PKG!AM454</f>
        <v>0</v>
      </c>
      <c r="AM442" s="108">
        <f>PKG!AN454</f>
        <v>0</v>
      </c>
      <c r="AN442" s="108">
        <f>PKG!AO454</f>
        <v>0</v>
      </c>
      <c r="AO442" s="108">
        <f>PKG!AP454</f>
        <v>0</v>
      </c>
      <c r="AP442" s="108">
        <f>PKG!AQ454</f>
        <v>0</v>
      </c>
      <c r="AQ442" s="108">
        <f>PKG!AR454</f>
        <v>0</v>
      </c>
      <c r="AR442" s="108">
        <f>PKG!AS454</f>
        <v>0</v>
      </c>
      <c r="AS442" s="108">
        <f>PKG!AT454</f>
        <v>0</v>
      </c>
      <c r="AT442" s="108">
        <f>PKG!AU454</f>
        <v>0</v>
      </c>
      <c r="AU442" s="108">
        <f>PKG!AV454</f>
        <v>0</v>
      </c>
      <c r="AV442" s="108">
        <f>PKG!AW454</f>
        <v>0</v>
      </c>
      <c r="AW442" s="108">
        <f>PKG!AX454</f>
        <v>0</v>
      </c>
    </row>
    <row r="443" spans="1:49" x14ac:dyDescent="0.25">
      <c r="A443" s="108">
        <f>PKG!B455</f>
        <v>442</v>
      </c>
      <c r="B443" s="108">
        <f>PKG!C455</f>
        <v>0</v>
      </c>
      <c r="C443" s="108">
        <f>PKG!D455</f>
        <v>0</v>
      </c>
      <c r="D443" s="108">
        <f>PKG!E455</f>
        <v>0</v>
      </c>
      <c r="E443" s="108" t="str">
        <f>PKG!F455</f>
        <v/>
      </c>
      <c r="F443" s="108" t="str">
        <f>PKG!G455</f>
        <v/>
      </c>
      <c r="G443" s="108">
        <f>PKG!H455</f>
        <v>0</v>
      </c>
      <c r="H443" s="108" t="str">
        <f>PKG!I455</f>
        <v/>
      </c>
      <c r="I443" s="108" t="str">
        <f>PKG!J455</f>
        <v/>
      </c>
      <c r="J443" s="108" t="str">
        <f>PKG!K455</f>
        <v/>
      </c>
      <c r="K443" s="108" t="str">
        <f>PKG!L455</f>
        <v/>
      </c>
      <c r="L443" s="108">
        <f>PKG!M455</f>
        <v>0</v>
      </c>
      <c r="M443" s="108">
        <f>PKG!N455</f>
        <v>0</v>
      </c>
      <c r="N443" s="108">
        <f>PKG!O455</f>
        <v>0</v>
      </c>
      <c r="O443" s="108">
        <f>PKG!P455</f>
        <v>0</v>
      </c>
      <c r="P443" s="108">
        <f>PKG!Q455</f>
        <v>0</v>
      </c>
      <c r="Q443" s="108">
        <f>PKG!R455</f>
        <v>0</v>
      </c>
      <c r="R443" s="108">
        <f>PKG!S455</f>
        <v>0</v>
      </c>
      <c r="S443" s="108">
        <f>PKG!T455</f>
        <v>0</v>
      </c>
      <c r="T443" s="108">
        <f>PKG!U455</f>
        <v>0</v>
      </c>
      <c r="U443" s="108">
        <f>PKG!V455</f>
        <v>0</v>
      </c>
      <c r="V443" s="108">
        <f>PKG!W455</f>
        <v>0</v>
      </c>
      <c r="W443" s="108">
        <f>PKG!X455</f>
        <v>0</v>
      </c>
      <c r="X443" s="108">
        <f>PKG!Y455</f>
        <v>0</v>
      </c>
      <c r="Y443" s="108">
        <f>PKG!Z455</f>
        <v>0</v>
      </c>
      <c r="Z443" s="108">
        <f>PKG!AA455</f>
        <v>0</v>
      </c>
      <c r="AA443" s="108">
        <f>PKG!AB455</f>
        <v>0</v>
      </c>
      <c r="AB443" s="108">
        <f>PKG!AC455</f>
        <v>0</v>
      </c>
      <c r="AC443" s="108">
        <f>PKG!AD455</f>
        <v>0</v>
      </c>
      <c r="AD443" s="108">
        <f>PKG!AE455</f>
        <v>0</v>
      </c>
      <c r="AE443" s="108">
        <f>PKG!AF455</f>
        <v>0</v>
      </c>
      <c r="AF443" s="108" t="str">
        <f>PKG!AG455</f>
        <v/>
      </c>
      <c r="AG443" s="108" t="str">
        <f>PKG!AH455</f>
        <v/>
      </c>
      <c r="AH443" s="108" t="str">
        <f>PKG!AI455</f>
        <v/>
      </c>
      <c r="AI443" s="108" t="str">
        <f>PKG!AJ455</f>
        <v/>
      </c>
      <c r="AJ443" s="108">
        <f>PKG!AK455</f>
        <v>0</v>
      </c>
      <c r="AK443" s="108">
        <f>PKG!AL455</f>
        <v>0</v>
      </c>
      <c r="AL443" s="108">
        <f>PKG!AM455</f>
        <v>0</v>
      </c>
      <c r="AM443" s="108">
        <f>PKG!AN455</f>
        <v>0</v>
      </c>
      <c r="AN443" s="108">
        <f>PKG!AO455</f>
        <v>0</v>
      </c>
      <c r="AO443" s="108">
        <f>PKG!AP455</f>
        <v>0</v>
      </c>
      <c r="AP443" s="108">
        <f>PKG!AQ455</f>
        <v>0</v>
      </c>
      <c r="AQ443" s="108">
        <f>PKG!AR455</f>
        <v>0</v>
      </c>
      <c r="AR443" s="108">
        <f>PKG!AS455</f>
        <v>0</v>
      </c>
      <c r="AS443" s="108">
        <f>PKG!AT455</f>
        <v>0</v>
      </c>
      <c r="AT443" s="108">
        <f>PKG!AU455</f>
        <v>0</v>
      </c>
      <c r="AU443" s="108">
        <f>PKG!AV455</f>
        <v>0</v>
      </c>
      <c r="AV443" s="108">
        <f>PKG!AW455</f>
        <v>0</v>
      </c>
      <c r="AW443" s="108">
        <f>PKG!AX455</f>
        <v>0</v>
      </c>
    </row>
    <row r="444" spans="1:49" x14ac:dyDescent="0.25">
      <c r="A444" s="108">
        <f>PKG!B456</f>
        <v>443</v>
      </c>
      <c r="B444" s="108">
        <f>PKG!C456</f>
        <v>0</v>
      </c>
      <c r="C444" s="108">
        <f>PKG!D456</f>
        <v>0</v>
      </c>
      <c r="D444" s="108">
        <f>PKG!E456</f>
        <v>0</v>
      </c>
      <c r="E444" s="108" t="str">
        <f>PKG!F456</f>
        <v/>
      </c>
      <c r="F444" s="108" t="str">
        <f>PKG!G456</f>
        <v/>
      </c>
      <c r="G444" s="108">
        <f>PKG!H456</f>
        <v>0</v>
      </c>
      <c r="H444" s="108" t="str">
        <f>PKG!I456</f>
        <v/>
      </c>
      <c r="I444" s="108" t="str">
        <f>PKG!J456</f>
        <v/>
      </c>
      <c r="J444" s="108" t="str">
        <f>PKG!K456</f>
        <v/>
      </c>
      <c r="K444" s="108" t="str">
        <f>PKG!L456</f>
        <v/>
      </c>
      <c r="L444" s="108">
        <f>PKG!M456</f>
        <v>0</v>
      </c>
      <c r="M444" s="108">
        <f>PKG!N456</f>
        <v>0</v>
      </c>
      <c r="N444" s="108">
        <f>PKG!O456</f>
        <v>0</v>
      </c>
      <c r="O444" s="108">
        <f>PKG!P456</f>
        <v>0</v>
      </c>
      <c r="P444" s="108">
        <f>PKG!Q456</f>
        <v>0</v>
      </c>
      <c r="Q444" s="108">
        <f>PKG!R456</f>
        <v>0</v>
      </c>
      <c r="R444" s="108">
        <f>PKG!S456</f>
        <v>0</v>
      </c>
      <c r="S444" s="108">
        <f>PKG!T456</f>
        <v>0</v>
      </c>
      <c r="T444" s="108">
        <f>PKG!U456</f>
        <v>0</v>
      </c>
      <c r="U444" s="108">
        <f>PKG!V456</f>
        <v>0</v>
      </c>
      <c r="V444" s="108">
        <f>PKG!W456</f>
        <v>0</v>
      </c>
      <c r="W444" s="108">
        <f>PKG!X456</f>
        <v>0</v>
      </c>
      <c r="X444" s="108">
        <f>PKG!Y456</f>
        <v>0</v>
      </c>
      <c r="Y444" s="108">
        <f>PKG!Z456</f>
        <v>0</v>
      </c>
      <c r="Z444" s="108">
        <f>PKG!AA456</f>
        <v>0</v>
      </c>
      <c r="AA444" s="108">
        <f>PKG!AB456</f>
        <v>0</v>
      </c>
      <c r="AB444" s="108">
        <f>PKG!AC456</f>
        <v>0</v>
      </c>
      <c r="AC444" s="108">
        <f>PKG!AD456</f>
        <v>0</v>
      </c>
      <c r="AD444" s="108">
        <f>PKG!AE456</f>
        <v>0</v>
      </c>
      <c r="AE444" s="108">
        <f>PKG!AF456</f>
        <v>0</v>
      </c>
      <c r="AF444" s="108" t="str">
        <f>PKG!AG456</f>
        <v/>
      </c>
      <c r="AG444" s="108" t="str">
        <f>PKG!AH456</f>
        <v/>
      </c>
      <c r="AH444" s="108" t="str">
        <f>PKG!AI456</f>
        <v/>
      </c>
      <c r="AI444" s="108" t="str">
        <f>PKG!AJ456</f>
        <v/>
      </c>
      <c r="AJ444" s="108">
        <f>PKG!AK456</f>
        <v>0</v>
      </c>
      <c r="AK444" s="108">
        <f>PKG!AL456</f>
        <v>0</v>
      </c>
      <c r="AL444" s="108">
        <f>PKG!AM456</f>
        <v>0</v>
      </c>
      <c r="AM444" s="108">
        <f>PKG!AN456</f>
        <v>0</v>
      </c>
      <c r="AN444" s="108">
        <f>PKG!AO456</f>
        <v>0</v>
      </c>
      <c r="AO444" s="108">
        <f>PKG!AP456</f>
        <v>0</v>
      </c>
      <c r="AP444" s="108">
        <f>PKG!AQ456</f>
        <v>0</v>
      </c>
      <c r="AQ444" s="108">
        <f>PKG!AR456</f>
        <v>0</v>
      </c>
      <c r="AR444" s="108">
        <f>PKG!AS456</f>
        <v>0</v>
      </c>
      <c r="AS444" s="108">
        <f>PKG!AT456</f>
        <v>0</v>
      </c>
      <c r="AT444" s="108">
        <f>PKG!AU456</f>
        <v>0</v>
      </c>
      <c r="AU444" s="108">
        <f>PKG!AV456</f>
        <v>0</v>
      </c>
      <c r="AV444" s="108">
        <f>PKG!AW456</f>
        <v>0</v>
      </c>
      <c r="AW444" s="108">
        <f>PKG!AX456</f>
        <v>0</v>
      </c>
    </row>
    <row r="445" spans="1:49" x14ac:dyDescent="0.25">
      <c r="A445" s="108">
        <f>PKG!B457</f>
        <v>444</v>
      </c>
      <c r="B445" s="108">
        <f>PKG!C457</f>
        <v>0</v>
      </c>
      <c r="C445" s="108">
        <f>PKG!D457</f>
        <v>0</v>
      </c>
      <c r="D445" s="108">
        <f>PKG!E457</f>
        <v>0</v>
      </c>
      <c r="E445" s="108" t="str">
        <f>PKG!F457</f>
        <v/>
      </c>
      <c r="F445" s="108" t="str">
        <f>PKG!G457</f>
        <v/>
      </c>
      <c r="G445" s="108">
        <f>PKG!H457</f>
        <v>0</v>
      </c>
      <c r="H445" s="108" t="str">
        <f>PKG!I457</f>
        <v/>
      </c>
      <c r="I445" s="108" t="str">
        <f>PKG!J457</f>
        <v/>
      </c>
      <c r="J445" s="108" t="str">
        <f>PKG!K457</f>
        <v/>
      </c>
      <c r="K445" s="108" t="str">
        <f>PKG!L457</f>
        <v/>
      </c>
      <c r="L445" s="108">
        <f>PKG!M457</f>
        <v>0</v>
      </c>
      <c r="M445" s="108">
        <f>PKG!N457</f>
        <v>0</v>
      </c>
      <c r="N445" s="108">
        <f>PKG!O457</f>
        <v>0</v>
      </c>
      <c r="O445" s="108">
        <f>PKG!P457</f>
        <v>0</v>
      </c>
      <c r="P445" s="108">
        <f>PKG!Q457</f>
        <v>0</v>
      </c>
      <c r="Q445" s="108">
        <f>PKG!R457</f>
        <v>0</v>
      </c>
      <c r="R445" s="108">
        <f>PKG!S457</f>
        <v>0</v>
      </c>
      <c r="S445" s="108">
        <f>PKG!T457</f>
        <v>0</v>
      </c>
      <c r="T445" s="108">
        <f>PKG!U457</f>
        <v>0</v>
      </c>
      <c r="U445" s="108">
        <f>PKG!V457</f>
        <v>0</v>
      </c>
      <c r="V445" s="108">
        <f>PKG!W457</f>
        <v>0</v>
      </c>
      <c r="W445" s="108">
        <f>PKG!X457</f>
        <v>0</v>
      </c>
      <c r="X445" s="108">
        <f>PKG!Y457</f>
        <v>0</v>
      </c>
      <c r="Y445" s="108">
        <f>PKG!Z457</f>
        <v>0</v>
      </c>
      <c r="Z445" s="108">
        <f>PKG!AA457</f>
        <v>0</v>
      </c>
      <c r="AA445" s="108">
        <f>PKG!AB457</f>
        <v>0</v>
      </c>
      <c r="AB445" s="108">
        <f>PKG!AC457</f>
        <v>0</v>
      </c>
      <c r="AC445" s="108">
        <f>PKG!AD457</f>
        <v>0</v>
      </c>
      <c r="AD445" s="108">
        <f>PKG!AE457</f>
        <v>0</v>
      </c>
      <c r="AE445" s="108">
        <f>PKG!AF457</f>
        <v>0</v>
      </c>
      <c r="AF445" s="108" t="str">
        <f>PKG!AG457</f>
        <v/>
      </c>
      <c r="AG445" s="108" t="str">
        <f>PKG!AH457</f>
        <v/>
      </c>
      <c r="AH445" s="108" t="str">
        <f>PKG!AI457</f>
        <v/>
      </c>
      <c r="AI445" s="108" t="str">
        <f>PKG!AJ457</f>
        <v/>
      </c>
      <c r="AJ445" s="108">
        <f>PKG!AK457</f>
        <v>0</v>
      </c>
      <c r="AK445" s="108">
        <f>PKG!AL457</f>
        <v>0</v>
      </c>
      <c r="AL445" s="108">
        <f>PKG!AM457</f>
        <v>0</v>
      </c>
      <c r="AM445" s="108">
        <f>PKG!AN457</f>
        <v>0</v>
      </c>
      <c r="AN445" s="108">
        <f>PKG!AO457</f>
        <v>0</v>
      </c>
      <c r="AO445" s="108">
        <f>PKG!AP457</f>
        <v>0</v>
      </c>
      <c r="AP445" s="108">
        <f>PKG!AQ457</f>
        <v>0</v>
      </c>
      <c r="AQ445" s="108">
        <f>PKG!AR457</f>
        <v>0</v>
      </c>
      <c r="AR445" s="108">
        <f>PKG!AS457</f>
        <v>0</v>
      </c>
      <c r="AS445" s="108">
        <f>PKG!AT457</f>
        <v>0</v>
      </c>
      <c r="AT445" s="108">
        <f>PKG!AU457</f>
        <v>0</v>
      </c>
      <c r="AU445" s="108">
        <f>PKG!AV457</f>
        <v>0</v>
      </c>
      <c r="AV445" s="108">
        <f>PKG!AW457</f>
        <v>0</v>
      </c>
      <c r="AW445" s="108">
        <f>PKG!AX457</f>
        <v>0</v>
      </c>
    </row>
    <row r="446" spans="1:49" x14ac:dyDescent="0.25">
      <c r="A446" s="108">
        <f>PKG!B458</f>
        <v>445</v>
      </c>
      <c r="B446" s="108">
        <f>PKG!C458</f>
        <v>0</v>
      </c>
      <c r="C446" s="108">
        <f>PKG!D458</f>
        <v>0</v>
      </c>
      <c r="D446" s="108">
        <f>PKG!E458</f>
        <v>0</v>
      </c>
      <c r="E446" s="108" t="str">
        <f>PKG!F458</f>
        <v/>
      </c>
      <c r="F446" s="108" t="str">
        <f>PKG!G458</f>
        <v/>
      </c>
      <c r="G446" s="108">
        <f>PKG!H458</f>
        <v>0</v>
      </c>
      <c r="H446" s="108" t="str">
        <f>PKG!I458</f>
        <v/>
      </c>
      <c r="I446" s="108" t="str">
        <f>PKG!J458</f>
        <v/>
      </c>
      <c r="J446" s="108" t="str">
        <f>PKG!K458</f>
        <v/>
      </c>
      <c r="K446" s="108" t="str">
        <f>PKG!L458</f>
        <v/>
      </c>
      <c r="L446" s="108">
        <f>PKG!M458</f>
        <v>0</v>
      </c>
      <c r="M446" s="108">
        <f>PKG!N458</f>
        <v>0</v>
      </c>
      <c r="N446" s="108">
        <f>PKG!O458</f>
        <v>0</v>
      </c>
      <c r="O446" s="108">
        <f>PKG!P458</f>
        <v>0</v>
      </c>
      <c r="P446" s="108">
        <f>PKG!Q458</f>
        <v>0</v>
      </c>
      <c r="Q446" s="108">
        <f>PKG!R458</f>
        <v>0</v>
      </c>
      <c r="R446" s="108">
        <f>PKG!S458</f>
        <v>0</v>
      </c>
      <c r="S446" s="108">
        <f>PKG!T458</f>
        <v>0</v>
      </c>
      <c r="T446" s="108">
        <f>PKG!U458</f>
        <v>0</v>
      </c>
      <c r="U446" s="108">
        <f>PKG!V458</f>
        <v>0</v>
      </c>
      <c r="V446" s="108">
        <f>PKG!W458</f>
        <v>0</v>
      </c>
      <c r="W446" s="108">
        <f>PKG!X458</f>
        <v>0</v>
      </c>
      <c r="X446" s="108">
        <f>PKG!Y458</f>
        <v>0</v>
      </c>
      <c r="Y446" s="108">
        <f>PKG!Z458</f>
        <v>0</v>
      </c>
      <c r="Z446" s="108">
        <f>PKG!AA458</f>
        <v>0</v>
      </c>
      <c r="AA446" s="108">
        <f>PKG!AB458</f>
        <v>0</v>
      </c>
      <c r="AB446" s="108">
        <f>PKG!AC458</f>
        <v>0</v>
      </c>
      <c r="AC446" s="108">
        <f>PKG!AD458</f>
        <v>0</v>
      </c>
      <c r="AD446" s="108">
        <f>PKG!AE458</f>
        <v>0</v>
      </c>
      <c r="AE446" s="108">
        <f>PKG!AF458</f>
        <v>0</v>
      </c>
      <c r="AF446" s="108" t="str">
        <f>PKG!AG458</f>
        <v/>
      </c>
      <c r="AG446" s="108" t="str">
        <f>PKG!AH458</f>
        <v/>
      </c>
      <c r="AH446" s="108" t="str">
        <f>PKG!AI458</f>
        <v/>
      </c>
      <c r="AI446" s="108" t="str">
        <f>PKG!AJ458</f>
        <v/>
      </c>
      <c r="AJ446" s="108">
        <f>PKG!AK458</f>
        <v>0</v>
      </c>
      <c r="AK446" s="108">
        <f>PKG!AL458</f>
        <v>0</v>
      </c>
      <c r="AL446" s="108">
        <f>PKG!AM458</f>
        <v>0</v>
      </c>
      <c r="AM446" s="108">
        <f>PKG!AN458</f>
        <v>0</v>
      </c>
      <c r="AN446" s="108">
        <f>PKG!AO458</f>
        <v>0</v>
      </c>
      <c r="AO446" s="108">
        <f>PKG!AP458</f>
        <v>0</v>
      </c>
      <c r="AP446" s="108">
        <f>PKG!AQ458</f>
        <v>0</v>
      </c>
      <c r="AQ446" s="108">
        <f>PKG!AR458</f>
        <v>0</v>
      </c>
      <c r="AR446" s="108">
        <f>PKG!AS458</f>
        <v>0</v>
      </c>
      <c r="AS446" s="108">
        <f>PKG!AT458</f>
        <v>0</v>
      </c>
      <c r="AT446" s="108">
        <f>PKG!AU458</f>
        <v>0</v>
      </c>
      <c r="AU446" s="108">
        <f>PKG!AV458</f>
        <v>0</v>
      </c>
      <c r="AV446" s="108">
        <f>PKG!AW458</f>
        <v>0</v>
      </c>
      <c r="AW446" s="108">
        <f>PKG!AX458</f>
        <v>0</v>
      </c>
    </row>
    <row r="447" spans="1:49" x14ac:dyDescent="0.25">
      <c r="A447" s="108">
        <f>PKG!B459</f>
        <v>446</v>
      </c>
      <c r="B447" s="108">
        <f>PKG!C459</f>
        <v>0</v>
      </c>
      <c r="C447" s="108">
        <f>PKG!D459</f>
        <v>0</v>
      </c>
      <c r="D447" s="108">
        <f>PKG!E459</f>
        <v>0</v>
      </c>
      <c r="E447" s="108" t="str">
        <f>PKG!F459</f>
        <v/>
      </c>
      <c r="F447" s="108" t="str">
        <f>PKG!G459</f>
        <v/>
      </c>
      <c r="G447" s="108">
        <f>PKG!H459</f>
        <v>0</v>
      </c>
      <c r="H447" s="108" t="str">
        <f>PKG!I459</f>
        <v/>
      </c>
      <c r="I447" s="108" t="str">
        <f>PKG!J459</f>
        <v/>
      </c>
      <c r="J447" s="108" t="str">
        <f>PKG!K459</f>
        <v/>
      </c>
      <c r="K447" s="108" t="str">
        <f>PKG!L459</f>
        <v/>
      </c>
      <c r="L447" s="108">
        <f>PKG!M459</f>
        <v>0</v>
      </c>
      <c r="M447" s="108">
        <f>PKG!N459</f>
        <v>0</v>
      </c>
      <c r="N447" s="108">
        <f>PKG!O459</f>
        <v>0</v>
      </c>
      <c r="O447" s="108">
        <f>PKG!P459</f>
        <v>0</v>
      </c>
      <c r="P447" s="108">
        <f>PKG!Q459</f>
        <v>0</v>
      </c>
      <c r="Q447" s="108">
        <f>PKG!R459</f>
        <v>0</v>
      </c>
      <c r="R447" s="108">
        <f>PKG!S459</f>
        <v>0</v>
      </c>
      <c r="S447" s="108">
        <f>PKG!T459</f>
        <v>0</v>
      </c>
      <c r="T447" s="108">
        <f>PKG!U459</f>
        <v>0</v>
      </c>
      <c r="U447" s="108">
        <f>PKG!V459</f>
        <v>0</v>
      </c>
      <c r="V447" s="108">
        <f>PKG!W459</f>
        <v>0</v>
      </c>
      <c r="W447" s="108">
        <f>PKG!X459</f>
        <v>0</v>
      </c>
      <c r="X447" s="108">
        <f>PKG!Y459</f>
        <v>0</v>
      </c>
      <c r="Y447" s="108">
        <f>PKG!Z459</f>
        <v>0</v>
      </c>
      <c r="Z447" s="108">
        <f>PKG!AA459</f>
        <v>0</v>
      </c>
      <c r="AA447" s="108">
        <f>PKG!AB459</f>
        <v>0</v>
      </c>
      <c r="AB447" s="108">
        <f>PKG!AC459</f>
        <v>0</v>
      </c>
      <c r="AC447" s="108">
        <f>PKG!AD459</f>
        <v>0</v>
      </c>
      <c r="AD447" s="108">
        <f>PKG!AE459</f>
        <v>0</v>
      </c>
      <c r="AE447" s="108">
        <f>PKG!AF459</f>
        <v>0</v>
      </c>
      <c r="AF447" s="108" t="str">
        <f>PKG!AG459</f>
        <v/>
      </c>
      <c r="AG447" s="108" t="str">
        <f>PKG!AH459</f>
        <v/>
      </c>
      <c r="AH447" s="108" t="str">
        <f>PKG!AI459</f>
        <v/>
      </c>
      <c r="AI447" s="108" t="str">
        <f>PKG!AJ459</f>
        <v/>
      </c>
      <c r="AJ447" s="108">
        <f>PKG!AK459</f>
        <v>0</v>
      </c>
      <c r="AK447" s="108">
        <f>PKG!AL459</f>
        <v>0</v>
      </c>
      <c r="AL447" s="108">
        <f>PKG!AM459</f>
        <v>0</v>
      </c>
      <c r="AM447" s="108">
        <f>PKG!AN459</f>
        <v>0</v>
      </c>
      <c r="AN447" s="108">
        <f>PKG!AO459</f>
        <v>0</v>
      </c>
      <c r="AO447" s="108">
        <f>PKG!AP459</f>
        <v>0</v>
      </c>
      <c r="AP447" s="108">
        <f>PKG!AQ459</f>
        <v>0</v>
      </c>
      <c r="AQ447" s="108">
        <f>PKG!AR459</f>
        <v>0</v>
      </c>
      <c r="AR447" s="108">
        <f>PKG!AS459</f>
        <v>0</v>
      </c>
      <c r="AS447" s="108">
        <f>PKG!AT459</f>
        <v>0</v>
      </c>
      <c r="AT447" s="108">
        <f>PKG!AU459</f>
        <v>0</v>
      </c>
      <c r="AU447" s="108">
        <f>PKG!AV459</f>
        <v>0</v>
      </c>
      <c r="AV447" s="108">
        <f>PKG!AW459</f>
        <v>0</v>
      </c>
      <c r="AW447" s="108">
        <f>PKG!AX459</f>
        <v>0</v>
      </c>
    </row>
    <row r="448" spans="1:49" x14ac:dyDescent="0.25">
      <c r="A448" s="108">
        <f>PKG!B460</f>
        <v>447</v>
      </c>
      <c r="B448" s="108">
        <f>PKG!C460</f>
        <v>0</v>
      </c>
      <c r="C448" s="108">
        <f>PKG!D460</f>
        <v>0</v>
      </c>
      <c r="D448" s="108">
        <f>PKG!E460</f>
        <v>0</v>
      </c>
      <c r="E448" s="108" t="str">
        <f>PKG!F460</f>
        <v/>
      </c>
      <c r="F448" s="108" t="str">
        <f>PKG!G460</f>
        <v/>
      </c>
      <c r="G448" s="108">
        <f>PKG!H460</f>
        <v>0</v>
      </c>
      <c r="H448" s="108" t="str">
        <f>PKG!I460</f>
        <v/>
      </c>
      <c r="I448" s="108" t="str">
        <f>PKG!J460</f>
        <v/>
      </c>
      <c r="J448" s="108" t="str">
        <f>PKG!K460</f>
        <v/>
      </c>
      <c r="K448" s="108" t="str">
        <f>PKG!L460</f>
        <v/>
      </c>
      <c r="L448" s="108">
        <f>PKG!M460</f>
        <v>0</v>
      </c>
      <c r="M448" s="108">
        <f>PKG!N460</f>
        <v>0</v>
      </c>
      <c r="N448" s="108">
        <f>PKG!O460</f>
        <v>0</v>
      </c>
      <c r="O448" s="108">
        <f>PKG!P460</f>
        <v>0</v>
      </c>
      <c r="P448" s="108">
        <f>PKG!Q460</f>
        <v>0</v>
      </c>
      <c r="Q448" s="108">
        <f>PKG!R460</f>
        <v>0</v>
      </c>
      <c r="R448" s="108">
        <f>PKG!S460</f>
        <v>0</v>
      </c>
      <c r="S448" s="108">
        <f>PKG!T460</f>
        <v>0</v>
      </c>
      <c r="T448" s="108">
        <f>PKG!U460</f>
        <v>0</v>
      </c>
      <c r="U448" s="108">
        <f>PKG!V460</f>
        <v>0</v>
      </c>
      <c r="V448" s="108">
        <f>PKG!W460</f>
        <v>0</v>
      </c>
      <c r="W448" s="108">
        <f>PKG!X460</f>
        <v>0</v>
      </c>
      <c r="X448" s="108">
        <f>PKG!Y460</f>
        <v>0</v>
      </c>
      <c r="Y448" s="108">
        <f>PKG!Z460</f>
        <v>0</v>
      </c>
      <c r="Z448" s="108">
        <f>PKG!AA460</f>
        <v>0</v>
      </c>
      <c r="AA448" s="108">
        <f>PKG!AB460</f>
        <v>0</v>
      </c>
      <c r="AB448" s="108">
        <f>PKG!AC460</f>
        <v>0</v>
      </c>
      <c r="AC448" s="108">
        <f>PKG!AD460</f>
        <v>0</v>
      </c>
      <c r="AD448" s="108">
        <f>PKG!AE460</f>
        <v>0</v>
      </c>
      <c r="AE448" s="108">
        <f>PKG!AF460</f>
        <v>0</v>
      </c>
      <c r="AF448" s="108" t="str">
        <f>PKG!AG460</f>
        <v/>
      </c>
      <c r="AG448" s="108" t="str">
        <f>PKG!AH460</f>
        <v/>
      </c>
      <c r="AH448" s="108" t="str">
        <f>PKG!AI460</f>
        <v/>
      </c>
      <c r="AI448" s="108" t="str">
        <f>PKG!AJ460</f>
        <v/>
      </c>
      <c r="AJ448" s="108">
        <f>PKG!AK460</f>
        <v>0</v>
      </c>
      <c r="AK448" s="108">
        <f>PKG!AL460</f>
        <v>0</v>
      </c>
      <c r="AL448" s="108">
        <f>PKG!AM460</f>
        <v>0</v>
      </c>
      <c r="AM448" s="108">
        <f>PKG!AN460</f>
        <v>0</v>
      </c>
      <c r="AN448" s="108">
        <f>PKG!AO460</f>
        <v>0</v>
      </c>
      <c r="AO448" s="108">
        <f>PKG!AP460</f>
        <v>0</v>
      </c>
      <c r="AP448" s="108">
        <f>PKG!AQ460</f>
        <v>0</v>
      </c>
      <c r="AQ448" s="108">
        <f>PKG!AR460</f>
        <v>0</v>
      </c>
      <c r="AR448" s="108">
        <f>PKG!AS460</f>
        <v>0</v>
      </c>
      <c r="AS448" s="108">
        <f>PKG!AT460</f>
        <v>0</v>
      </c>
      <c r="AT448" s="108">
        <f>PKG!AU460</f>
        <v>0</v>
      </c>
      <c r="AU448" s="108">
        <f>PKG!AV460</f>
        <v>0</v>
      </c>
      <c r="AV448" s="108">
        <f>PKG!AW460</f>
        <v>0</v>
      </c>
      <c r="AW448" s="108">
        <f>PKG!AX460</f>
        <v>0</v>
      </c>
    </row>
    <row r="449" spans="1:49" x14ac:dyDescent="0.25">
      <c r="A449" s="108">
        <f>PKG!B461</f>
        <v>448</v>
      </c>
      <c r="B449" s="108">
        <f>PKG!C461</f>
        <v>0</v>
      </c>
      <c r="C449" s="108">
        <f>PKG!D461</f>
        <v>0</v>
      </c>
      <c r="D449" s="108">
        <f>PKG!E461</f>
        <v>0</v>
      </c>
      <c r="E449" s="108" t="str">
        <f>PKG!F461</f>
        <v/>
      </c>
      <c r="F449" s="108" t="str">
        <f>PKG!G461</f>
        <v/>
      </c>
      <c r="G449" s="108">
        <f>PKG!H461</f>
        <v>0</v>
      </c>
      <c r="H449" s="108" t="str">
        <f>PKG!I461</f>
        <v/>
      </c>
      <c r="I449" s="108" t="str">
        <f>PKG!J461</f>
        <v/>
      </c>
      <c r="J449" s="108" t="str">
        <f>PKG!K461</f>
        <v/>
      </c>
      <c r="K449" s="108" t="str">
        <f>PKG!L461</f>
        <v/>
      </c>
      <c r="L449" s="108">
        <f>PKG!M461</f>
        <v>0</v>
      </c>
      <c r="M449" s="108">
        <f>PKG!N461</f>
        <v>0</v>
      </c>
      <c r="N449" s="108">
        <f>PKG!O461</f>
        <v>0</v>
      </c>
      <c r="O449" s="108">
        <f>PKG!P461</f>
        <v>0</v>
      </c>
      <c r="P449" s="108">
        <f>PKG!Q461</f>
        <v>0</v>
      </c>
      <c r="Q449" s="108">
        <f>PKG!R461</f>
        <v>0</v>
      </c>
      <c r="R449" s="108">
        <f>PKG!S461</f>
        <v>0</v>
      </c>
      <c r="S449" s="108">
        <f>PKG!T461</f>
        <v>0</v>
      </c>
      <c r="T449" s="108">
        <f>PKG!U461</f>
        <v>0</v>
      </c>
      <c r="U449" s="108">
        <f>PKG!V461</f>
        <v>0</v>
      </c>
      <c r="V449" s="108">
        <f>PKG!W461</f>
        <v>0</v>
      </c>
      <c r="W449" s="108">
        <f>PKG!X461</f>
        <v>0</v>
      </c>
      <c r="X449" s="108">
        <f>PKG!Y461</f>
        <v>0</v>
      </c>
      <c r="Y449" s="108">
        <f>PKG!Z461</f>
        <v>0</v>
      </c>
      <c r="Z449" s="108">
        <f>PKG!AA461</f>
        <v>0</v>
      </c>
      <c r="AA449" s="108">
        <f>PKG!AB461</f>
        <v>0</v>
      </c>
      <c r="AB449" s="108">
        <f>PKG!AC461</f>
        <v>0</v>
      </c>
      <c r="AC449" s="108">
        <f>PKG!AD461</f>
        <v>0</v>
      </c>
      <c r="AD449" s="108">
        <f>PKG!AE461</f>
        <v>0</v>
      </c>
      <c r="AE449" s="108">
        <f>PKG!AF461</f>
        <v>0</v>
      </c>
      <c r="AF449" s="108" t="str">
        <f>PKG!AG461</f>
        <v/>
      </c>
      <c r="AG449" s="108" t="str">
        <f>PKG!AH461</f>
        <v/>
      </c>
      <c r="AH449" s="108" t="str">
        <f>PKG!AI461</f>
        <v/>
      </c>
      <c r="AI449" s="108" t="str">
        <f>PKG!AJ461</f>
        <v/>
      </c>
      <c r="AJ449" s="108">
        <f>PKG!AK461</f>
        <v>0</v>
      </c>
      <c r="AK449" s="108">
        <f>PKG!AL461</f>
        <v>0</v>
      </c>
      <c r="AL449" s="108">
        <f>PKG!AM461</f>
        <v>0</v>
      </c>
      <c r="AM449" s="108">
        <f>PKG!AN461</f>
        <v>0</v>
      </c>
      <c r="AN449" s="108">
        <f>PKG!AO461</f>
        <v>0</v>
      </c>
      <c r="AO449" s="108">
        <f>PKG!AP461</f>
        <v>0</v>
      </c>
      <c r="AP449" s="108">
        <f>PKG!AQ461</f>
        <v>0</v>
      </c>
      <c r="AQ449" s="108">
        <f>PKG!AR461</f>
        <v>0</v>
      </c>
      <c r="AR449" s="108">
        <f>PKG!AS461</f>
        <v>0</v>
      </c>
      <c r="AS449" s="108">
        <f>PKG!AT461</f>
        <v>0</v>
      </c>
      <c r="AT449" s="108">
        <f>PKG!AU461</f>
        <v>0</v>
      </c>
      <c r="AU449" s="108">
        <f>PKG!AV461</f>
        <v>0</v>
      </c>
      <c r="AV449" s="108">
        <f>PKG!AW461</f>
        <v>0</v>
      </c>
      <c r="AW449" s="108">
        <f>PKG!AX461</f>
        <v>0</v>
      </c>
    </row>
    <row r="450" spans="1:49" x14ac:dyDescent="0.25">
      <c r="A450" s="108">
        <f>PKG!B462</f>
        <v>449</v>
      </c>
      <c r="B450" s="108">
        <f>PKG!C462</f>
        <v>0</v>
      </c>
      <c r="C450" s="108">
        <f>PKG!D462</f>
        <v>0</v>
      </c>
      <c r="D450" s="108">
        <f>PKG!E462</f>
        <v>0</v>
      </c>
      <c r="E450" s="108" t="str">
        <f>PKG!F462</f>
        <v/>
      </c>
      <c r="F450" s="108" t="str">
        <f>PKG!G462</f>
        <v/>
      </c>
      <c r="G450" s="108">
        <f>PKG!H462</f>
        <v>0</v>
      </c>
      <c r="H450" s="108" t="str">
        <f>PKG!I462</f>
        <v/>
      </c>
      <c r="I450" s="108" t="str">
        <f>PKG!J462</f>
        <v/>
      </c>
      <c r="J450" s="108" t="str">
        <f>PKG!K462</f>
        <v/>
      </c>
      <c r="K450" s="108" t="str">
        <f>PKG!L462</f>
        <v/>
      </c>
      <c r="L450" s="108">
        <f>PKG!M462</f>
        <v>0</v>
      </c>
      <c r="M450" s="108">
        <f>PKG!N462</f>
        <v>0</v>
      </c>
      <c r="N450" s="108">
        <f>PKG!O462</f>
        <v>0</v>
      </c>
      <c r="O450" s="108">
        <f>PKG!P462</f>
        <v>0</v>
      </c>
      <c r="P450" s="108">
        <f>PKG!Q462</f>
        <v>0</v>
      </c>
      <c r="Q450" s="108">
        <f>PKG!R462</f>
        <v>0</v>
      </c>
      <c r="R450" s="108">
        <f>PKG!S462</f>
        <v>0</v>
      </c>
      <c r="S450" s="108">
        <f>PKG!T462</f>
        <v>0</v>
      </c>
      <c r="T450" s="108">
        <f>PKG!U462</f>
        <v>0</v>
      </c>
      <c r="U450" s="108">
        <f>PKG!V462</f>
        <v>0</v>
      </c>
      <c r="V450" s="108">
        <f>PKG!W462</f>
        <v>0</v>
      </c>
      <c r="W450" s="108">
        <f>PKG!X462</f>
        <v>0</v>
      </c>
      <c r="X450" s="108">
        <f>PKG!Y462</f>
        <v>0</v>
      </c>
      <c r="Y450" s="108">
        <f>PKG!Z462</f>
        <v>0</v>
      </c>
      <c r="Z450" s="108">
        <f>PKG!AA462</f>
        <v>0</v>
      </c>
      <c r="AA450" s="108">
        <f>PKG!AB462</f>
        <v>0</v>
      </c>
      <c r="AB450" s="108">
        <f>PKG!AC462</f>
        <v>0</v>
      </c>
      <c r="AC450" s="108">
        <f>PKG!AD462</f>
        <v>0</v>
      </c>
      <c r="AD450" s="108">
        <f>PKG!AE462</f>
        <v>0</v>
      </c>
      <c r="AE450" s="108">
        <f>PKG!AF462</f>
        <v>0</v>
      </c>
      <c r="AF450" s="108" t="str">
        <f>PKG!AG462</f>
        <v/>
      </c>
      <c r="AG450" s="108" t="str">
        <f>PKG!AH462</f>
        <v/>
      </c>
      <c r="AH450" s="108" t="str">
        <f>PKG!AI462</f>
        <v/>
      </c>
      <c r="AI450" s="108" t="str">
        <f>PKG!AJ462</f>
        <v/>
      </c>
      <c r="AJ450" s="108">
        <f>PKG!AK462</f>
        <v>0</v>
      </c>
      <c r="AK450" s="108">
        <f>PKG!AL462</f>
        <v>0</v>
      </c>
      <c r="AL450" s="108">
        <f>PKG!AM462</f>
        <v>0</v>
      </c>
      <c r="AM450" s="108">
        <f>PKG!AN462</f>
        <v>0</v>
      </c>
      <c r="AN450" s="108">
        <f>PKG!AO462</f>
        <v>0</v>
      </c>
      <c r="AO450" s="108">
        <f>PKG!AP462</f>
        <v>0</v>
      </c>
      <c r="AP450" s="108">
        <f>PKG!AQ462</f>
        <v>0</v>
      </c>
      <c r="AQ450" s="108">
        <f>PKG!AR462</f>
        <v>0</v>
      </c>
      <c r="AR450" s="108">
        <f>PKG!AS462</f>
        <v>0</v>
      </c>
      <c r="AS450" s="108">
        <f>PKG!AT462</f>
        <v>0</v>
      </c>
      <c r="AT450" s="108">
        <f>PKG!AU462</f>
        <v>0</v>
      </c>
      <c r="AU450" s="108">
        <f>PKG!AV462</f>
        <v>0</v>
      </c>
      <c r="AV450" s="108">
        <f>PKG!AW462</f>
        <v>0</v>
      </c>
      <c r="AW450" s="108">
        <f>PKG!AX462</f>
        <v>0</v>
      </c>
    </row>
    <row r="451" spans="1:49" x14ac:dyDescent="0.25">
      <c r="A451" s="108">
        <f>PKG!B463</f>
        <v>450</v>
      </c>
      <c r="B451" s="108">
        <f>PKG!C463</f>
        <v>0</v>
      </c>
      <c r="C451" s="108">
        <f>PKG!D463</f>
        <v>0</v>
      </c>
      <c r="D451" s="108">
        <f>PKG!E463</f>
        <v>0</v>
      </c>
      <c r="E451" s="108" t="str">
        <f>PKG!F463</f>
        <v/>
      </c>
      <c r="F451" s="108" t="str">
        <f>PKG!G463</f>
        <v/>
      </c>
      <c r="G451" s="108">
        <f>PKG!H463</f>
        <v>0</v>
      </c>
      <c r="H451" s="108" t="str">
        <f>PKG!I463</f>
        <v/>
      </c>
      <c r="I451" s="108" t="str">
        <f>PKG!J463</f>
        <v/>
      </c>
      <c r="J451" s="108" t="str">
        <f>PKG!K463</f>
        <v/>
      </c>
      <c r="K451" s="108" t="str">
        <f>PKG!L463</f>
        <v/>
      </c>
      <c r="L451" s="108">
        <f>PKG!M463</f>
        <v>0</v>
      </c>
      <c r="M451" s="108">
        <f>PKG!N463</f>
        <v>0</v>
      </c>
      <c r="N451" s="108">
        <f>PKG!O463</f>
        <v>0</v>
      </c>
      <c r="O451" s="108">
        <f>PKG!P463</f>
        <v>0</v>
      </c>
      <c r="P451" s="108">
        <f>PKG!Q463</f>
        <v>0</v>
      </c>
      <c r="Q451" s="108">
        <f>PKG!R463</f>
        <v>0</v>
      </c>
      <c r="R451" s="108">
        <f>PKG!S463</f>
        <v>0</v>
      </c>
      <c r="S451" s="108">
        <f>PKG!T463</f>
        <v>0</v>
      </c>
      <c r="T451" s="108">
        <f>PKG!U463</f>
        <v>0</v>
      </c>
      <c r="U451" s="108">
        <f>PKG!V463</f>
        <v>0</v>
      </c>
      <c r="V451" s="108">
        <f>PKG!W463</f>
        <v>0</v>
      </c>
      <c r="W451" s="108">
        <f>PKG!X463</f>
        <v>0</v>
      </c>
      <c r="X451" s="108">
        <f>PKG!Y463</f>
        <v>0</v>
      </c>
      <c r="Y451" s="108">
        <f>PKG!Z463</f>
        <v>0</v>
      </c>
      <c r="Z451" s="108">
        <f>PKG!AA463</f>
        <v>0</v>
      </c>
      <c r="AA451" s="108">
        <f>PKG!AB463</f>
        <v>0</v>
      </c>
      <c r="AB451" s="108">
        <f>PKG!AC463</f>
        <v>0</v>
      </c>
      <c r="AC451" s="108">
        <f>PKG!AD463</f>
        <v>0</v>
      </c>
      <c r="AD451" s="108">
        <f>PKG!AE463</f>
        <v>0</v>
      </c>
      <c r="AE451" s="108">
        <f>PKG!AF463</f>
        <v>0</v>
      </c>
      <c r="AF451" s="108" t="str">
        <f>PKG!AG463</f>
        <v/>
      </c>
      <c r="AG451" s="108" t="str">
        <f>PKG!AH463</f>
        <v/>
      </c>
      <c r="AH451" s="108" t="str">
        <f>PKG!AI463</f>
        <v/>
      </c>
      <c r="AI451" s="108" t="str">
        <f>PKG!AJ463</f>
        <v/>
      </c>
      <c r="AJ451" s="108">
        <f>PKG!AK463</f>
        <v>0</v>
      </c>
      <c r="AK451" s="108">
        <f>PKG!AL463</f>
        <v>0</v>
      </c>
      <c r="AL451" s="108">
        <f>PKG!AM463</f>
        <v>0</v>
      </c>
      <c r="AM451" s="108">
        <f>PKG!AN463</f>
        <v>0</v>
      </c>
      <c r="AN451" s="108">
        <f>PKG!AO463</f>
        <v>0</v>
      </c>
      <c r="AO451" s="108">
        <f>PKG!AP463</f>
        <v>0</v>
      </c>
      <c r="AP451" s="108">
        <f>PKG!AQ463</f>
        <v>0</v>
      </c>
      <c r="AQ451" s="108">
        <f>PKG!AR463</f>
        <v>0</v>
      </c>
      <c r="AR451" s="108">
        <f>PKG!AS463</f>
        <v>0</v>
      </c>
      <c r="AS451" s="108">
        <f>PKG!AT463</f>
        <v>0</v>
      </c>
      <c r="AT451" s="108">
        <f>PKG!AU463</f>
        <v>0</v>
      </c>
      <c r="AU451" s="108">
        <f>PKG!AV463</f>
        <v>0</v>
      </c>
      <c r="AV451" s="108">
        <f>PKG!AW463</f>
        <v>0</v>
      </c>
      <c r="AW451" s="108">
        <f>PKG!AX463</f>
        <v>0</v>
      </c>
    </row>
    <row r="452" spans="1:49" x14ac:dyDescent="0.25">
      <c r="A452" s="108">
        <f>PKG!B464</f>
        <v>451</v>
      </c>
      <c r="B452" s="108">
        <f>PKG!C464</f>
        <v>0</v>
      </c>
      <c r="C452" s="108">
        <f>PKG!D464</f>
        <v>0</v>
      </c>
      <c r="D452" s="108">
        <f>PKG!E464</f>
        <v>0</v>
      </c>
      <c r="E452" s="108" t="str">
        <f>PKG!F464</f>
        <v/>
      </c>
      <c r="F452" s="108" t="str">
        <f>PKG!G464</f>
        <v/>
      </c>
      <c r="G452" s="108">
        <f>PKG!H464</f>
        <v>0</v>
      </c>
      <c r="H452" s="108" t="str">
        <f>PKG!I464</f>
        <v/>
      </c>
      <c r="I452" s="108" t="str">
        <f>PKG!J464</f>
        <v/>
      </c>
      <c r="J452" s="108" t="str">
        <f>PKG!K464</f>
        <v/>
      </c>
      <c r="K452" s="108" t="str">
        <f>PKG!L464</f>
        <v/>
      </c>
      <c r="L452" s="108">
        <f>PKG!M464</f>
        <v>0</v>
      </c>
      <c r="M452" s="108">
        <f>PKG!N464</f>
        <v>0</v>
      </c>
      <c r="N452" s="108">
        <f>PKG!O464</f>
        <v>0</v>
      </c>
      <c r="O452" s="108">
        <f>PKG!P464</f>
        <v>0</v>
      </c>
      <c r="P452" s="108">
        <f>PKG!Q464</f>
        <v>0</v>
      </c>
      <c r="Q452" s="108">
        <f>PKG!R464</f>
        <v>0</v>
      </c>
      <c r="R452" s="108">
        <f>PKG!S464</f>
        <v>0</v>
      </c>
      <c r="S452" s="108">
        <f>PKG!T464</f>
        <v>0</v>
      </c>
      <c r="T452" s="108">
        <f>PKG!U464</f>
        <v>0</v>
      </c>
      <c r="U452" s="108">
        <f>PKG!V464</f>
        <v>0</v>
      </c>
      <c r="V452" s="108">
        <f>PKG!W464</f>
        <v>0</v>
      </c>
      <c r="W452" s="108">
        <f>PKG!X464</f>
        <v>0</v>
      </c>
      <c r="X452" s="108">
        <f>PKG!Y464</f>
        <v>0</v>
      </c>
      <c r="Y452" s="108">
        <f>PKG!Z464</f>
        <v>0</v>
      </c>
      <c r="Z452" s="108">
        <f>PKG!AA464</f>
        <v>0</v>
      </c>
      <c r="AA452" s="108">
        <f>PKG!AB464</f>
        <v>0</v>
      </c>
      <c r="AB452" s="108">
        <f>PKG!AC464</f>
        <v>0</v>
      </c>
      <c r="AC452" s="108">
        <f>PKG!AD464</f>
        <v>0</v>
      </c>
      <c r="AD452" s="108">
        <f>PKG!AE464</f>
        <v>0</v>
      </c>
      <c r="AE452" s="108">
        <f>PKG!AF464</f>
        <v>0</v>
      </c>
      <c r="AF452" s="108" t="str">
        <f>PKG!AG464</f>
        <v/>
      </c>
      <c r="AG452" s="108" t="str">
        <f>PKG!AH464</f>
        <v/>
      </c>
      <c r="AH452" s="108" t="str">
        <f>PKG!AI464</f>
        <v/>
      </c>
      <c r="AI452" s="108" t="str">
        <f>PKG!AJ464</f>
        <v/>
      </c>
      <c r="AJ452" s="108">
        <f>PKG!AK464</f>
        <v>0</v>
      </c>
      <c r="AK452" s="108">
        <f>PKG!AL464</f>
        <v>0</v>
      </c>
      <c r="AL452" s="108">
        <f>PKG!AM464</f>
        <v>0</v>
      </c>
      <c r="AM452" s="108">
        <f>PKG!AN464</f>
        <v>0</v>
      </c>
      <c r="AN452" s="108">
        <f>PKG!AO464</f>
        <v>0</v>
      </c>
      <c r="AO452" s="108">
        <f>PKG!AP464</f>
        <v>0</v>
      </c>
      <c r="AP452" s="108">
        <f>PKG!AQ464</f>
        <v>0</v>
      </c>
      <c r="AQ452" s="108">
        <f>PKG!AR464</f>
        <v>0</v>
      </c>
      <c r="AR452" s="108">
        <f>PKG!AS464</f>
        <v>0</v>
      </c>
      <c r="AS452" s="108">
        <f>PKG!AT464</f>
        <v>0</v>
      </c>
      <c r="AT452" s="108">
        <f>PKG!AU464</f>
        <v>0</v>
      </c>
      <c r="AU452" s="108">
        <f>PKG!AV464</f>
        <v>0</v>
      </c>
      <c r="AV452" s="108">
        <f>PKG!AW464</f>
        <v>0</v>
      </c>
      <c r="AW452" s="108">
        <f>PKG!AX464</f>
        <v>0</v>
      </c>
    </row>
    <row r="453" spans="1:49" x14ac:dyDescent="0.25">
      <c r="A453" s="108">
        <f>PKG!B465</f>
        <v>452</v>
      </c>
      <c r="B453" s="108">
        <f>PKG!C465</f>
        <v>0</v>
      </c>
      <c r="C453" s="108">
        <f>PKG!D465</f>
        <v>0</v>
      </c>
      <c r="D453" s="108">
        <f>PKG!E465</f>
        <v>0</v>
      </c>
      <c r="E453" s="108" t="str">
        <f>PKG!F465</f>
        <v/>
      </c>
      <c r="F453" s="108" t="str">
        <f>PKG!G465</f>
        <v/>
      </c>
      <c r="G453" s="108">
        <f>PKG!H465</f>
        <v>0</v>
      </c>
      <c r="H453" s="108" t="str">
        <f>PKG!I465</f>
        <v/>
      </c>
      <c r="I453" s="108" t="str">
        <f>PKG!J465</f>
        <v/>
      </c>
      <c r="J453" s="108" t="str">
        <f>PKG!K465</f>
        <v/>
      </c>
      <c r="K453" s="108" t="str">
        <f>PKG!L465</f>
        <v/>
      </c>
      <c r="L453" s="108">
        <f>PKG!M465</f>
        <v>0</v>
      </c>
      <c r="M453" s="108">
        <f>PKG!N465</f>
        <v>0</v>
      </c>
      <c r="N453" s="108">
        <f>PKG!O465</f>
        <v>0</v>
      </c>
      <c r="O453" s="108">
        <f>PKG!P465</f>
        <v>0</v>
      </c>
      <c r="P453" s="108">
        <f>PKG!Q465</f>
        <v>0</v>
      </c>
      <c r="Q453" s="108">
        <f>PKG!R465</f>
        <v>0</v>
      </c>
      <c r="R453" s="108">
        <f>PKG!S465</f>
        <v>0</v>
      </c>
      <c r="S453" s="108">
        <f>PKG!T465</f>
        <v>0</v>
      </c>
      <c r="T453" s="108">
        <f>PKG!U465</f>
        <v>0</v>
      </c>
      <c r="U453" s="108">
        <f>PKG!V465</f>
        <v>0</v>
      </c>
      <c r="V453" s="108">
        <f>PKG!W465</f>
        <v>0</v>
      </c>
      <c r="W453" s="108">
        <f>PKG!X465</f>
        <v>0</v>
      </c>
      <c r="X453" s="108">
        <f>PKG!Y465</f>
        <v>0</v>
      </c>
      <c r="Y453" s="108">
        <f>PKG!Z465</f>
        <v>0</v>
      </c>
      <c r="Z453" s="108">
        <f>PKG!AA465</f>
        <v>0</v>
      </c>
      <c r="AA453" s="108">
        <f>PKG!AB465</f>
        <v>0</v>
      </c>
      <c r="AB453" s="108">
        <f>PKG!AC465</f>
        <v>0</v>
      </c>
      <c r="AC453" s="108">
        <f>PKG!AD465</f>
        <v>0</v>
      </c>
      <c r="AD453" s="108">
        <f>PKG!AE465</f>
        <v>0</v>
      </c>
      <c r="AE453" s="108">
        <f>PKG!AF465</f>
        <v>0</v>
      </c>
      <c r="AF453" s="108" t="str">
        <f>PKG!AG465</f>
        <v/>
      </c>
      <c r="AG453" s="108" t="str">
        <f>PKG!AH465</f>
        <v/>
      </c>
      <c r="AH453" s="108" t="str">
        <f>PKG!AI465</f>
        <v/>
      </c>
      <c r="AI453" s="108" t="str">
        <f>PKG!AJ465</f>
        <v/>
      </c>
      <c r="AJ453" s="108">
        <f>PKG!AK465</f>
        <v>0</v>
      </c>
      <c r="AK453" s="108">
        <f>PKG!AL465</f>
        <v>0</v>
      </c>
      <c r="AL453" s="108">
        <f>PKG!AM465</f>
        <v>0</v>
      </c>
      <c r="AM453" s="108">
        <f>PKG!AN465</f>
        <v>0</v>
      </c>
      <c r="AN453" s="108">
        <f>PKG!AO465</f>
        <v>0</v>
      </c>
      <c r="AO453" s="108">
        <f>PKG!AP465</f>
        <v>0</v>
      </c>
      <c r="AP453" s="108">
        <f>PKG!AQ465</f>
        <v>0</v>
      </c>
      <c r="AQ453" s="108">
        <f>PKG!AR465</f>
        <v>0</v>
      </c>
      <c r="AR453" s="108">
        <f>PKG!AS465</f>
        <v>0</v>
      </c>
      <c r="AS453" s="108">
        <f>PKG!AT465</f>
        <v>0</v>
      </c>
      <c r="AT453" s="108">
        <f>PKG!AU465</f>
        <v>0</v>
      </c>
      <c r="AU453" s="108">
        <f>PKG!AV465</f>
        <v>0</v>
      </c>
      <c r="AV453" s="108">
        <f>PKG!AW465</f>
        <v>0</v>
      </c>
      <c r="AW453" s="108">
        <f>PKG!AX465</f>
        <v>0</v>
      </c>
    </row>
    <row r="454" spans="1:49" x14ac:dyDescent="0.25">
      <c r="A454" s="108">
        <f>PKG!B466</f>
        <v>453</v>
      </c>
      <c r="B454" s="108">
        <f>PKG!C466</f>
        <v>0</v>
      </c>
      <c r="C454" s="108">
        <f>PKG!D466</f>
        <v>0</v>
      </c>
      <c r="D454" s="108">
        <f>PKG!E466</f>
        <v>0</v>
      </c>
      <c r="E454" s="108" t="str">
        <f>PKG!F466</f>
        <v/>
      </c>
      <c r="F454" s="108" t="str">
        <f>PKG!G466</f>
        <v/>
      </c>
      <c r="G454" s="108">
        <f>PKG!H466</f>
        <v>0</v>
      </c>
      <c r="H454" s="108" t="str">
        <f>PKG!I466</f>
        <v/>
      </c>
      <c r="I454" s="108" t="str">
        <f>PKG!J466</f>
        <v/>
      </c>
      <c r="J454" s="108" t="str">
        <f>PKG!K466</f>
        <v/>
      </c>
      <c r="K454" s="108" t="str">
        <f>PKG!L466</f>
        <v/>
      </c>
      <c r="L454" s="108">
        <f>PKG!M466</f>
        <v>0</v>
      </c>
      <c r="M454" s="108">
        <f>PKG!N466</f>
        <v>0</v>
      </c>
      <c r="N454" s="108">
        <f>PKG!O466</f>
        <v>0</v>
      </c>
      <c r="O454" s="108">
        <f>PKG!P466</f>
        <v>0</v>
      </c>
      <c r="P454" s="108">
        <f>PKG!Q466</f>
        <v>0</v>
      </c>
      <c r="Q454" s="108">
        <f>PKG!R466</f>
        <v>0</v>
      </c>
      <c r="R454" s="108">
        <f>PKG!S466</f>
        <v>0</v>
      </c>
      <c r="S454" s="108">
        <f>PKG!T466</f>
        <v>0</v>
      </c>
      <c r="T454" s="108">
        <f>PKG!U466</f>
        <v>0</v>
      </c>
      <c r="U454" s="108">
        <f>PKG!V466</f>
        <v>0</v>
      </c>
      <c r="V454" s="108">
        <f>PKG!W466</f>
        <v>0</v>
      </c>
      <c r="W454" s="108">
        <f>PKG!X466</f>
        <v>0</v>
      </c>
      <c r="X454" s="108">
        <f>PKG!Y466</f>
        <v>0</v>
      </c>
      <c r="Y454" s="108">
        <f>PKG!Z466</f>
        <v>0</v>
      </c>
      <c r="Z454" s="108">
        <f>PKG!AA466</f>
        <v>0</v>
      </c>
      <c r="AA454" s="108">
        <f>PKG!AB466</f>
        <v>0</v>
      </c>
      <c r="AB454" s="108">
        <f>PKG!AC466</f>
        <v>0</v>
      </c>
      <c r="AC454" s="108">
        <f>PKG!AD466</f>
        <v>0</v>
      </c>
      <c r="AD454" s="108">
        <f>PKG!AE466</f>
        <v>0</v>
      </c>
      <c r="AE454" s="108">
        <f>PKG!AF466</f>
        <v>0</v>
      </c>
      <c r="AF454" s="108" t="str">
        <f>PKG!AG466</f>
        <v/>
      </c>
      <c r="AG454" s="108" t="str">
        <f>PKG!AH466</f>
        <v/>
      </c>
      <c r="AH454" s="108" t="str">
        <f>PKG!AI466</f>
        <v/>
      </c>
      <c r="AI454" s="108" t="str">
        <f>PKG!AJ466</f>
        <v/>
      </c>
      <c r="AJ454" s="108">
        <f>PKG!AK466</f>
        <v>0</v>
      </c>
      <c r="AK454" s="108">
        <f>PKG!AL466</f>
        <v>0</v>
      </c>
      <c r="AL454" s="108">
        <f>PKG!AM466</f>
        <v>0</v>
      </c>
      <c r="AM454" s="108">
        <f>PKG!AN466</f>
        <v>0</v>
      </c>
      <c r="AN454" s="108">
        <f>PKG!AO466</f>
        <v>0</v>
      </c>
      <c r="AO454" s="108">
        <f>PKG!AP466</f>
        <v>0</v>
      </c>
      <c r="AP454" s="108">
        <f>PKG!AQ466</f>
        <v>0</v>
      </c>
      <c r="AQ454" s="108">
        <f>PKG!AR466</f>
        <v>0</v>
      </c>
      <c r="AR454" s="108">
        <f>PKG!AS466</f>
        <v>0</v>
      </c>
      <c r="AS454" s="108">
        <f>PKG!AT466</f>
        <v>0</v>
      </c>
      <c r="AT454" s="108">
        <f>PKG!AU466</f>
        <v>0</v>
      </c>
      <c r="AU454" s="108">
        <f>PKG!AV466</f>
        <v>0</v>
      </c>
      <c r="AV454" s="108">
        <f>PKG!AW466</f>
        <v>0</v>
      </c>
      <c r="AW454" s="108">
        <f>PKG!AX466</f>
        <v>0</v>
      </c>
    </row>
    <row r="455" spans="1:49" x14ac:dyDescent="0.25">
      <c r="A455" s="108">
        <f>PKG!B467</f>
        <v>454</v>
      </c>
      <c r="B455" s="108">
        <f>PKG!C467</f>
        <v>0</v>
      </c>
      <c r="C455" s="108">
        <f>PKG!D467</f>
        <v>0</v>
      </c>
      <c r="D455" s="108">
        <f>PKG!E467</f>
        <v>0</v>
      </c>
      <c r="E455" s="108" t="str">
        <f>PKG!F467</f>
        <v/>
      </c>
      <c r="F455" s="108" t="str">
        <f>PKG!G467</f>
        <v/>
      </c>
      <c r="G455" s="108">
        <f>PKG!H467</f>
        <v>0</v>
      </c>
      <c r="H455" s="108" t="str">
        <f>PKG!I467</f>
        <v/>
      </c>
      <c r="I455" s="108" t="str">
        <f>PKG!J467</f>
        <v/>
      </c>
      <c r="J455" s="108" t="str">
        <f>PKG!K467</f>
        <v/>
      </c>
      <c r="K455" s="108" t="str">
        <f>PKG!L467</f>
        <v/>
      </c>
      <c r="L455" s="108">
        <f>PKG!M467</f>
        <v>0</v>
      </c>
      <c r="M455" s="108">
        <f>PKG!N467</f>
        <v>0</v>
      </c>
      <c r="N455" s="108">
        <f>PKG!O467</f>
        <v>0</v>
      </c>
      <c r="O455" s="108">
        <f>PKG!P467</f>
        <v>0</v>
      </c>
      <c r="P455" s="108">
        <f>PKG!Q467</f>
        <v>0</v>
      </c>
      <c r="Q455" s="108">
        <f>PKG!R467</f>
        <v>0</v>
      </c>
      <c r="R455" s="108">
        <f>PKG!S467</f>
        <v>0</v>
      </c>
      <c r="S455" s="108">
        <f>PKG!T467</f>
        <v>0</v>
      </c>
      <c r="T455" s="108">
        <f>PKG!U467</f>
        <v>0</v>
      </c>
      <c r="U455" s="108">
        <f>PKG!V467</f>
        <v>0</v>
      </c>
      <c r="V455" s="108">
        <f>PKG!W467</f>
        <v>0</v>
      </c>
      <c r="W455" s="108">
        <f>PKG!X467</f>
        <v>0</v>
      </c>
      <c r="X455" s="108">
        <f>PKG!Y467</f>
        <v>0</v>
      </c>
      <c r="Y455" s="108">
        <f>PKG!Z467</f>
        <v>0</v>
      </c>
      <c r="Z455" s="108">
        <f>PKG!AA467</f>
        <v>0</v>
      </c>
      <c r="AA455" s="108">
        <f>PKG!AB467</f>
        <v>0</v>
      </c>
      <c r="AB455" s="108">
        <f>PKG!AC467</f>
        <v>0</v>
      </c>
      <c r="AC455" s="108">
        <f>PKG!AD467</f>
        <v>0</v>
      </c>
      <c r="AD455" s="108">
        <f>PKG!AE467</f>
        <v>0</v>
      </c>
      <c r="AE455" s="108">
        <f>PKG!AF467</f>
        <v>0</v>
      </c>
      <c r="AF455" s="108" t="str">
        <f>PKG!AG467</f>
        <v/>
      </c>
      <c r="AG455" s="108" t="str">
        <f>PKG!AH467</f>
        <v/>
      </c>
      <c r="AH455" s="108" t="str">
        <f>PKG!AI467</f>
        <v/>
      </c>
      <c r="AI455" s="108" t="str">
        <f>PKG!AJ467</f>
        <v/>
      </c>
      <c r="AJ455" s="108">
        <f>PKG!AK467</f>
        <v>0</v>
      </c>
      <c r="AK455" s="108">
        <f>PKG!AL467</f>
        <v>0</v>
      </c>
      <c r="AL455" s="108">
        <f>PKG!AM467</f>
        <v>0</v>
      </c>
      <c r="AM455" s="108">
        <f>PKG!AN467</f>
        <v>0</v>
      </c>
      <c r="AN455" s="108">
        <f>PKG!AO467</f>
        <v>0</v>
      </c>
      <c r="AO455" s="108">
        <f>PKG!AP467</f>
        <v>0</v>
      </c>
      <c r="AP455" s="108">
        <f>PKG!AQ467</f>
        <v>0</v>
      </c>
      <c r="AQ455" s="108">
        <f>PKG!AR467</f>
        <v>0</v>
      </c>
      <c r="AR455" s="108">
        <f>PKG!AS467</f>
        <v>0</v>
      </c>
      <c r="AS455" s="108">
        <f>PKG!AT467</f>
        <v>0</v>
      </c>
      <c r="AT455" s="108">
        <f>PKG!AU467</f>
        <v>0</v>
      </c>
      <c r="AU455" s="108">
        <f>PKG!AV467</f>
        <v>0</v>
      </c>
      <c r="AV455" s="108">
        <f>PKG!AW467</f>
        <v>0</v>
      </c>
      <c r="AW455" s="108">
        <f>PKG!AX467</f>
        <v>0</v>
      </c>
    </row>
    <row r="456" spans="1:49" x14ac:dyDescent="0.25">
      <c r="A456" s="108">
        <f>PKG!B468</f>
        <v>455</v>
      </c>
      <c r="B456" s="108">
        <f>PKG!C468</f>
        <v>0</v>
      </c>
      <c r="C456" s="108">
        <f>PKG!D468</f>
        <v>0</v>
      </c>
      <c r="D456" s="108">
        <f>PKG!E468</f>
        <v>0</v>
      </c>
      <c r="E456" s="108" t="str">
        <f>PKG!F468</f>
        <v/>
      </c>
      <c r="F456" s="108" t="str">
        <f>PKG!G468</f>
        <v/>
      </c>
      <c r="G456" s="108">
        <f>PKG!H468</f>
        <v>0</v>
      </c>
      <c r="H456" s="108" t="str">
        <f>PKG!I468</f>
        <v/>
      </c>
      <c r="I456" s="108" t="str">
        <f>PKG!J468</f>
        <v/>
      </c>
      <c r="J456" s="108" t="str">
        <f>PKG!K468</f>
        <v/>
      </c>
      <c r="K456" s="108" t="str">
        <f>PKG!L468</f>
        <v/>
      </c>
      <c r="L456" s="108">
        <f>PKG!M468</f>
        <v>0</v>
      </c>
      <c r="M456" s="108">
        <f>PKG!N468</f>
        <v>0</v>
      </c>
      <c r="N456" s="108">
        <f>PKG!O468</f>
        <v>0</v>
      </c>
      <c r="O456" s="108">
        <f>PKG!P468</f>
        <v>0</v>
      </c>
      <c r="P456" s="108">
        <f>PKG!Q468</f>
        <v>0</v>
      </c>
      <c r="Q456" s="108">
        <f>PKG!R468</f>
        <v>0</v>
      </c>
      <c r="R456" s="108">
        <f>PKG!S468</f>
        <v>0</v>
      </c>
      <c r="S456" s="108">
        <f>PKG!T468</f>
        <v>0</v>
      </c>
      <c r="T456" s="108">
        <f>PKG!U468</f>
        <v>0</v>
      </c>
      <c r="U456" s="108">
        <f>PKG!V468</f>
        <v>0</v>
      </c>
      <c r="V456" s="108">
        <f>PKG!W468</f>
        <v>0</v>
      </c>
      <c r="W456" s="108">
        <f>PKG!X468</f>
        <v>0</v>
      </c>
      <c r="X456" s="108">
        <f>PKG!Y468</f>
        <v>0</v>
      </c>
      <c r="Y456" s="108">
        <f>PKG!Z468</f>
        <v>0</v>
      </c>
      <c r="Z456" s="108">
        <f>PKG!AA468</f>
        <v>0</v>
      </c>
      <c r="AA456" s="108">
        <f>PKG!AB468</f>
        <v>0</v>
      </c>
      <c r="AB456" s="108">
        <f>PKG!AC468</f>
        <v>0</v>
      </c>
      <c r="AC456" s="108">
        <f>PKG!AD468</f>
        <v>0</v>
      </c>
      <c r="AD456" s="108">
        <f>PKG!AE468</f>
        <v>0</v>
      </c>
      <c r="AE456" s="108">
        <f>PKG!AF468</f>
        <v>0</v>
      </c>
      <c r="AF456" s="108" t="str">
        <f>PKG!AG468</f>
        <v/>
      </c>
      <c r="AG456" s="108" t="str">
        <f>PKG!AH468</f>
        <v/>
      </c>
      <c r="AH456" s="108" t="str">
        <f>PKG!AI468</f>
        <v/>
      </c>
      <c r="AI456" s="108" t="str">
        <f>PKG!AJ468</f>
        <v/>
      </c>
      <c r="AJ456" s="108">
        <f>PKG!AK468</f>
        <v>0</v>
      </c>
      <c r="AK456" s="108">
        <f>PKG!AL468</f>
        <v>0</v>
      </c>
      <c r="AL456" s="108">
        <f>PKG!AM468</f>
        <v>0</v>
      </c>
      <c r="AM456" s="108">
        <f>PKG!AN468</f>
        <v>0</v>
      </c>
      <c r="AN456" s="108">
        <f>PKG!AO468</f>
        <v>0</v>
      </c>
      <c r="AO456" s="108">
        <f>PKG!AP468</f>
        <v>0</v>
      </c>
      <c r="AP456" s="108">
        <f>PKG!AQ468</f>
        <v>0</v>
      </c>
      <c r="AQ456" s="108">
        <f>PKG!AR468</f>
        <v>0</v>
      </c>
      <c r="AR456" s="108">
        <f>PKG!AS468</f>
        <v>0</v>
      </c>
      <c r="AS456" s="108">
        <f>PKG!AT468</f>
        <v>0</v>
      </c>
      <c r="AT456" s="108">
        <f>PKG!AU468</f>
        <v>0</v>
      </c>
      <c r="AU456" s="108">
        <f>PKG!AV468</f>
        <v>0</v>
      </c>
      <c r="AV456" s="108">
        <f>PKG!AW468</f>
        <v>0</v>
      </c>
      <c r="AW456" s="108">
        <f>PKG!AX468</f>
        <v>0</v>
      </c>
    </row>
    <row r="457" spans="1:49" x14ac:dyDescent="0.25">
      <c r="A457" s="108">
        <f>PKG!B469</f>
        <v>456</v>
      </c>
      <c r="B457" s="108">
        <f>PKG!C469</f>
        <v>0</v>
      </c>
      <c r="C457" s="108">
        <f>PKG!D469</f>
        <v>0</v>
      </c>
      <c r="D457" s="108">
        <f>PKG!E469</f>
        <v>0</v>
      </c>
      <c r="E457" s="108" t="str">
        <f>PKG!F469</f>
        <v/>
      </c>
      <c r="F457" s="108" t="str">
        <f>PKG!G469</f>
        <v/>
      </c>
      <c r="G457" s="108">
        <f>PKG!H469</f>
        <v>0</v>
      </c>
      <c r="H457" s="108" t="str">
        <f>PKG!I469</f>
        <v/>
      </c>
      <c r="I457" s="108" t="str">
        <f>PKG!J469</f>
        <v/>
      </c>
      <c r="J457" s="108" t="str">
        <f>PKG!K469</f>
        <v/>
      </c>
      <c r="K457" s="108" t="str">
        <f>PKG!L469</f>
        <v/>
      </c>
      <c r="L457" s="108">
        <f>PKG!M469</f>
        <v>0</v>
      </c>
      <c r="M457" s="108">
        <f>PKG!N469</f>
        <v>0</v>
      </c>
      <c r="N457" s="108">
        <f>PKG!O469</f>
        <v>0</v>
      </c>
      <c r="O457" s="108">
        <f>PKG!P469</f>
        <v>0</v>
      </c>
      <c r="P457" s="108">
        <f>PKG!Q469</f>
        <v>0</v>
      </c>
      <c r="Q457" s="108">
        <f>PKG!R469</f>
        <v>0</v>
      </c>
      <c r="R457" s="108">
        <f>PKG!S469</f>
        <v>0</v>
      </c>
      <c r="S457" s="108">
        <f>PKG!T469</f>
        <v>0</v>
      </c>
      <c r="T457" s="108">
        <f>PKG!U469</f>
        <v>0</v>
      </c>
      <c r="U457" s="108">
        <f>PKG!V469</f>
        <v>0</v>
      </c>
      <c r="V457" s="108">
        <f>PKG!W469</f>
        <v>0</v>
      </c>
      <c r="W457" s="108">
        <f>PKG!X469</f>
        <v>0</v>
      </c>
      <c r="X457" s="108">
        <f>PKG!Y469</f>
        <v>0</v>
      </c>
      <c r="Y457" s="108">
        <f>PKG!Z469</f>
        <v>0</v>
      </c>
      <c r="Z457" s="108">
        <f>PKG!AA469</f>
        <v>0</v>
      </c>
      <c r="AA457" s="108">
        <f>PKG!AB469</f>
        <v>0</v>
      </c>
      <c r="AB457" s="108">
        <f>PKG!AC469</f>
        <v>0</v>
      </c>
      <c r="AC457" s="108">
        <f>PKG!AD469</f>
        <v>0</v>
      </c>
      <c r="AD457" s="108">
        <f>PKG!AE469</f>
        <v>0</v>
      </c>
      <c r="AE457" s="108">
        <f>PKG!AF469</f>
        <v>0</v>
      </c>
      <c r="AF457" s="108" t="str">
        <f>PKG!AG469</f>
        <v/>
      </c>
      <c r="AG457" s="108" t="str">
        <f>PKG!AH469</f>
        <v/>
      </c>
      <c r="AH457" s="108" t="str">
        <f>PKG!AI469</f>
        <v/>
      </c>
      <c r="AI457" s="108" t="str">
        <f>PKG!AJ469</f>
        <v/>
      </c>
      <c r="AJ457" s="108">
        <f>PKG!AK469</f>
        <v>0</v>
      </c>
      <c r="AK457" s="108">
        <f>PKG!AL469</f>
        <v>0</v>
      </c>
      <c r="AL457" s="108">
        <f>PKG!AM469</f>
        <v>0</v>
      </c>
      <c r="AM457" s="108">
        <f>PKG!AN469</f>
        <v>0</v>
      </c>
      <c r="AN457" s="108">
        <f>PKG!AO469</f>
        <v>0</v>
      </c>
      <c r="AO457" s="108">
        <f>PKG!AP469</f>
        <v>0</v>
      </c>
      <c r="AP457" s="108">
        <f>PKG!AQ469</f>
        <v>0</v>
      </c>
      <c r="AQ457" s="108">
        <f>PKG!AR469</f>
        <v>0</v>
      </c>
      <c r="AR457" s="108">
        <f>PKG!AS469</f>
        <v>0</v>
      </c>
      <c r="AS457" s="108">
        <f>PKG!AT469</f>
        <v>0</v>
      </c>
      <c r="AT457" s="108">
        <f>PKG!AU469</f>
        <v>0</v>
      </c>
      <c r="AU457" s="108">
        <f>PKG!AV469</f>
        <v>0</v>
      </c>
      <c r="AV457" s="108">
        <f>PKG!AW469</f>
        <v>0</v>
      </c>
      <c r="AW457" s="108">
        <f>PKG!AX469</f>
        <v>0</v>
      </c>
    </row>
    <row r="458" spans="1:49" x14ac:dyDescent="0.25">
      <c r="A458" s="108">
        <f>PKG!B470</f>
        <v>457</v>
      </c>
      <c r="B458" s="108">
        <f>PKG!C470</f>
        <v>0</v>
      </c>
      <c r="C458" s="108">
        <f>PKG!D470</f>
        <v>0</v>
      </c>
      <c r="D458" s="108">
        <f>PKG!E470</f>
        <v>0</v>
      </c>
      <c r="E458" s="108" t="str">
        <f>PKG!F470</f>
        <v/>
      </c>
      <c r="F458" s="108" t="str">
        <f>PKG!G470</f>
        <v/>
      </c>
      <c r="G458" s="108">
        <f>PKG!H470</f>
        <v>0</v>
      </c>
      <c r="H458" s="108" t="str">
        <f>PKG!I470</f>
        <v/>
      </c>
      <c r="I458" s="108" t="str">
        <f>PKG!J470</f>
        <v/>
      </c>
      <c r="J458" s="108" t="str">
        <f>PKG!K470</f>
        <v/>
      </c>
      <c r="K458" s="108" t="str">
        <f>PKG!L470</f>
        <v/>
      </c>
      <c r="L458" s="108">
        <f>PKG!M470</f>
        <v>0</v>
      </c>
      <c r="M458" s="108">
        <f>PKG!N470</f>
        <v>0</v>
      </c>
      <c r="N458" s="108">
        <f>PKG!O470</f>
        <v>0</v>
      </c>
      <c r="O458" s="108">
        <f>PKG!P470</f>
        <v>0</v>
      </c>
      <c r="P458" s="108">
        <f>PKG!Q470</f>
        <v>0</v>
      </c>
      <c r="Q458" s="108">
        <f>PKG!R470</f>
        <v>0</v>
      </c>
      <c r="R458" s="108">
        <f>PKG!S470</f>
        <v>0</v>
      </c>
      <c r="S458" s="108">
        <f>PKG!T470</f>
        <v>0</v>
      </c>
      <c r="T458" s="108">
        <f>PKG!U470</f>
        <v>0</v>
      </c>
      <c r="U458" s="108">
        <f>PKG!V470</f>
        <v>0</v>
      </c>
      <c r="V458" s="108">
        <f>PKG!W470</f>
        <v>0</v>
      </c>
      <c r="W458" s="108">
        <f>PKG!X470</f>
        <v>0</v>
      </c>
      <c r="X458" s="108">
        <f>PKG!Y470</f>
        <v>0</v>
      </c>
      <c r="Y458" s="108">
        <f>PKG!Z470</f>
        <v>0</v>
      </c>
      <c r="Z458" s="108">
        <f>PKG!AA470</f>
        <v>0</v>
      </c>
      <c r="AA458" s="108">
        <f>PKG!AB470</f>
        <v>0</v>
      </c>
      <c r="AB458" s="108">
        <f>PKG!AC470</f>
        <v>0</v>
      </c>
      <c r="AC458" s="108">
        <f>PKG!AD470</f>
        <v>0</v>
      </c>
      <c r="AD458" s="108">
        <f>PKG!AE470</f>
        <v>0</v>
      </c>
      <c r="AE458" s="108">
        <f>PKG!AF470</f>
        <v>0</v>
      </c>
      <c r="AF458" s="108" t="str">
        <f>PKG!AG470</f>
        <v/>
      </c>
      <c r="AG458" s="108" t="str">
        <f>PKG!AH470</f>
        <v/>
      </c>
      <c r="AH458" s="108" t="str">
        <f>PKG!AI470</f>
        <v/>
      </c>
      <c r="AI458" s="108" t="str">
        <f>PKG!AJ470</f>
        <v/>
      </c>
      <c r="AJ458" s="108">
        <f>PKG!AK470</f>
        <v>0</v>
      </c>
      <c r="AK458" s="108">
        <f>PKG!AL470</f>
        <v>0</v>
      </c>
      <c r="AL458" s="108">
        <f>PKG!AM470</f>
        <v>0</v>
      </c>
      <c r="AM458" s="108">
        <f>PKG!AN470</f>
        <v>0</v>
      </c>
      <c r="AN458" s="108">
        <f>PKG!AO470</f>
        <v>0</v>
      </c>
      <c r="AO458" s="108">
        <f>PKG!AP470</f>
        <v>0</v>
      </c>
      <c r="AP458" s="108">
        <f>PKG!AQ470</f>
        <v>0</v>
      </c>
      <c r="AQ458" s="108">
        <f>PKG!AR470</f>
        <v>0</v>
      </c>
      <c r="AR458" s="108">
        <f>PKG!AS470</f>
        <v>0</v>
      </c>
      <c r="AS458" s="108">
        <f>PKG!AT470</f>
        <v>0</v>
      </c>
      <c r="AT458" s="108">
        <f>PKG!AU470</f>
        <v>0</v>
      </c>
      <c r="AU458" s="108">
        <f>PKG!AV470</f>
        <v>0</v>
      </c>
      <c r="AV458" s="108">
        <f>PKG!AW470</f>
        <v>0</v>
      </c>
      <c r="AW458" s="108">
        <f>PKG!AX470</f>
        <v>0</v>
      </c>
    </row>
    <row r="459" spans="1:49" x14ac:dyDescent="0.25">
      <c r="A459" s="108">
        <f>PKG!B471</f>
        <v>458</v>
      </c>
      <c r="B459" s="108">
        <f>PKG!C471</f>
        <v>0</v>
      </c>
      <c r="C459" s="108">
        <f>PKG!D471</f>
        <v>0</v>
      </c>
      <c r="D459" s="108">
        <f>PKG!E471</f>
        <v>0</v>
      </c>
      <c r="E459" s="108" t="str">
        <f>PKG!F471</f>
        <v/>
      </c>
      <c r="F459" s="108" t="str">
        <f>PKG!G471</f>
        <v/>
      </c>
      <c r="G459" s="108">
        <f>PKG!H471</f>
        <v>0</v>
      </c>
      <c r="H459" s="108" t="str">
        <f>PKG!I471</f>
        <v/>
      </c>
      <c r="I459" s="108" t="str">
        <f>PKG!J471</f>
        <v/>
      </c>
      <c r="J459" s="108" t="str">
        <f>PKG!K471</f>
        <v/>
      </c>
      <c r="K459" s="108" t="str">
        <f>PKG!L471</f>
        <v/>
      </c>
      <c r="L459" s="108">
        <f>PKG!M471</f>
        <v>0</v>
      </c>
      <c r="M459" s="108">
        <f>PKG!N471</f>
        <v>0</v>
      </c>
      <c r="N459" s="108">
        <f>PKG!O471</f>
        <v>0</v>
      </c>
      <c r="O459" s="108">
        <f>PKG!P471</f>
        <v>0</v>
      </c>
      <c r="P459" s="108">
        <f>PKG!Q471</f>
        <v>0</v>
      </c>
      <c r="Q459" s="108">
        <f>PKG!R471</f>
        <v>0</v>
      </c>
      <c r="R459" s="108">
        <f>PKG!S471</f>
        <v>0</v>
      </c>
      <c r="S459" s="108">
        <f>PKG!T471</f>
        <v>0</v>
      </c>
      <c r="T459" s="108">
        <f>PKG!U471</f>
        <v>0</v>
      </c>
      <c r="U459" s="108">
        <f>PKG!V471</f>
        <v>0</v>
      </c>
      <c r="V459" s="108">
        <f>PKG!W471</f>
        <v>0</v>
      </c>
      <c r="W459" s="108">
        <f>PKG!X471</f>
        <v>0</v>
      </c>
      <c r="X459" s="108">
        <f>PKG!Y471</f>
        <v>0</v>
      </c>
      <c r="Y459" s="108">
        <f>PKG!Z471</f>
        <v>0</v>
      </c>
      <c r="Z459" s="108">
        <f>PKG!AA471</f>
        <v>0</v>
      </c>
      <c r="AA459" s="108">
        <f>PKG!AB471</f>
        <v>0</v>
      </c>
      <c r="AB459" s="108">
        <f>PKG!AC471</f>
        <v>0</v>
      </c>
      <c r="AC459" s="108">
        <f>PKG!AD471</f>
        <v>0</v>
      </c>
      <c r="AD459" s="108">
        <f>PKG!AE471</f>
        <v>0</v>
      </c>
      <c r="AE459" s="108">
        <f>PKG!AF471</f>
        <v>0</v>
      </c>
      <c r="AF459" s="108" t="str">
        <f>PKG!AG471</f>
        <v/>
      </c>
      <c r="AG459" s="108" t="str">
        <f>PKG!AH471</f>
        <v/>
      </c>
      <c r="AH459" s="108" t="str">
        <f>PKG!AI471</f>
        <v/>
      </c>
      <c r="AI459" s="108" t="str">
        <f>PKG!AJ471</f>
        <v/>
      </c>
      <c r="AJ459" s="108">
        <f>PKG!AK471</f>
        <v>0</v>
      </c>
      <c r="AK459" s="108">
        <f>PKG!AL471</f>
        <v>0</v>
      </c>
      <c r="AL459" s="108">
        <f>PKG!AM471</f>
        <v>0</v>
      </c>
      <c r="AM459" s="108">
        <f>PKG!AN471</f>
        <v>0</v>
      </c>
      <c r="AN459" s="108">
        <f>PKG!AO471</f>
        <v>0</v>
      </c>
      <c r="AO459" s="108">
        <f>PKG!AP471</f>
        <v>0</v>
      </c>
      <c r="AP459" s="108">
        <f>PKG!AQ471</f>
        <v>0</v>
      </c>
      <c r="AQ459" s="108">
        <f>PKG!AR471</f>
        <v>0</v>
      </c>
      <c r="AR459" s="108">
        <f>PKG!AS471</f>
        <v>0</v>
      </c>
      <c r="AS459" s="108">
        <f>PKG!AT471</f>
        <v>0</v>
      </c>
      <c r="AT459" s="108">
        <f>PKG!AU471</f>
        <v>0</v>
      </c>
      <c r="AU459" s="108">
        <f>PKG!AV471</f>
        <v>0</v>
      </c>
      <c r="AV459" s="108">
        <f>PKG!AW471</f>
        <v>0</v>
      </c>
      <c r="AW459" s="108">
        <f>PKG!AX471</f>
        <v>0</v>
      </c>
    </row>
    <row r="460" spans="1:49" x14ac:dyDescent="0.25">
      <c r="A460" s="108">
        <f>PKG!B472</f>
        <v>459</v>
      </c>
      <c r="B460" s="108">
        <f>PKG!C472</f>
        <v>0</v>
      </c>
      <c r="C460" s="108">
        <f>PKG!D472</f>
        <v>0</v>
      </c>
      <c r="D460" s="108">
        <f>PKG!E472</f>
        <v>0</v>
      </c>
      <c r="E460" s="108" t="str">
        <f>PKG!F472</f>
        <v/>
      </c>
      <c r="F460" s="108" t="str">
        <f>PKG!G472</f>
        <v/>
      </c>
      <c r="G460" s="108">
        <f>PKG!H472</f>
        <v>0</v>
      </c>
      <c r="H460" s="108" t="str">
        <f>PKG!I472</f>
        <v/>
      </c>
      <c r="I460" s="108" t="str">
        <f>PKG!J472</f>
        <v/>
      </c>
      <c r="J460" s="108" t="str">
        <f>PKG!K472</f>
        <v/>
      </c>
      <c r="K460" s="108" t="str">
        <f>PKG!L472</f>
        <v/>
      </c>
      <c r="L460" s="108">
        <f>PKG!M472</f>
        <v>0</v>
      </c>
      <c r="M460" s="108">
        <f>PKG!N472</f>
        <v>0</v>
      </c>
      <c r="N460" s="108">
        <f>PKG!O472</f>
        <v>0</v>
      </c>
      <c r="O460" s="108">
        <f>PKG!P472</f>
        <v>0</v>
      </c>
      <c r="P460" s="108">
        <f>PKG!Q472</f>
        <v>0</v>
      </c>
      <c r="Q460" s="108">
        <f>PKG!R472</f>
        <v>0</v>
      </c>
      <c r="R460" s="108">
        <f>PKG!S472</f>
        <v>0</v>
      </c>
      <c r="S460" s="108">
        <f>PKG!T472</f>
        <v>0</v>
      </c>
      <c r="T460" s="108">
        <f>PKG!U472</f>
        <v>0</v>
      </c>
      <c r="U460" s="108">
        <f>PKG!V472</f>
        <v>0</v>
      </c>
      <c r="V460" s="108">
        <f>PKG!W472</f>
        <v>0</v>
      </c>
      <c r="W460" s="108">
        <f>PKG!X472</f>
        <v>0</v>
      </c>
      <c r="X460" s="108">
        <f>PKG!Y472</f>
        <v>0</v>
      </c>
      <c r="Y460" s="108">
        <f>PKG!Z472</f>
        <v>0</v>
      </c>
      <c r="Z460" s="108">
        <f>PKG!AA472</f>
        <v>0</v>
      </c>
      <c r="AA460" s="108">
        <f>PKG!AB472</f>
        <v>0</v>
      </c>
      <c r="AB460" s="108">
        <f>PKG!AC472</f>
        <v>0</v>
      </c>
      <c r="AC460" s="108">
        <f>PKG!AD472</f>
        <v>0</v>
      </c>
      <c r="AD460" s="108">
        <f>PKG!AE472</f>
        <v>0</v>
      </c>
      <c r="AE460" s="108">
        <f>PKG!AF472</f>
        <v>0</v>
      </c>
      <c r="AF460" s="108" t="str">
        <f>PKG!AG472</f>
        <v/>
      </c>
      <c r="AG460" s="108" t="str">
        <f>PKG!AH472</f>
        <v/>
      </c>
      <c r="AH460" s="108" t="str">
        <f>PKG!AI472</f>
        <v/>
      </c>
      <c r="AI460" s="108" t="str">
        <f>PKG!AJ472</f>
        <v/>
      </c>
      <c r="AJ460" s="108">
        <f>PKG!AK472</f>
        <v>0</v>
      </c>
      <c r="AK460" s="108">
        <f>PKG!AL472</f>
        <v>0</v>
      </c>
      <c r="AL460" s="108">
        <f>PKG!AM472</f>
        <v>0</v>
      </c>
      <c r="AM460" s="108">
        <f>PKG!AN472</f>
        <v>0</v>
      </c>
      <c r="AN460" s="108">
        <f>PKG!AO472</f>
        <v>0</v>
      </c>
      <c r="AO460" s="108">
        <f>PKG!AP472</f>
        <v>0</v>
      </c>
      <c r="AP460" s="108">
        <f>PKG!AQ472</f>
        <v>0</v>
      </c>
      <c r="AQ460" s="108">
        <f>PKG!AR472</f>
        <v>0</v>
      </c>
      <c r="AR460" s="108">
        <f>PKG!AS472</f>
        <v>0</v>
      </c>
      <c r="AS460" s="108">
        <f>PKG!AT472</f>
        <v>0</v>
      </c>
      <c r="AT460" s="108">
        <f>PKG!AU472</f>
        <v>0</v>
      </c>
      <c r="AU460" s="108">
        <f>PKG!AV472</f>
        <v>0</v>
      </c>
      <c r="AV460" s="108">
        <f>PKG!AW472</f>
        <v>0</v>
      </c>
      <c r="AW460" s="108">
        <f>PKG!AX472</f>
        <v>0</v>
      </c>
    </row>
    <row r="461" spans="1:49" x14ac:dyDescent="0.25">
      <c r="A461" s="108">
        <f>PKG!B473</f>
        <v>460</v>
      </c>
      <c r="B461" s="108">
        <f>PKG!C473</f>
        <v>0</v>
      </c>
      <c r="C461" s="108">
        <f>PKG!D473</f>
        <v>0</v>
      </c>
      <c r="D461" s="108">
        <f>PKG!E473</f>
        <v>0</v>
      </c>
      <c r="E461" s="108" t="str">
        <f>PKG!F473</f>
        <v/>
      </c>
      <c r="F461" s="108" t="str">
        <f>PKG!G473</f>
        <v/>
      </c>
      <c r="G461" s="108">
        <f>PKG!H473</f>
        <v>0</v>
      </c>
      <c r="H461" s="108" t="str">
        <f>PKG!I473</f>
        <v/>
      </c>
      <c r="I461" s="108" t="str">
        <f>PKG!J473</f>
        <v/>
      </c>
      <c r="J461" s="108" t="str">
        <f>PKG!K473</f>
        <v/>
      </c>
      <c r="K461" s="108" t="str">
        <f>PKG!L473</f>
        <v/>
      </c>
      <c r="L461" s="108">
        <f>PKG!M473</f>
        <v>0</v>
      </c>
      <c r="M461" s="108">
        <f>PKG!N473</f>
        <v>0</v>
      </c>
      <c r="N461" s="108">
        <f>PKG!O473</f>
        <v>0</v>
      </c>
      <c r="O461" s="108">
        <f>PKG!P473</f>
        <v>0</v>
      </c>
      <c r="P461" s="108">
        <f>PKG!Q473</f>
        <v>0</v>
      </c>
      <c r="Q461" s="108">
        <f>PKG!R473</f>
        <v>0</v>
      </c>
      <c r="R461" s="108">
        <f>PKG!S473</f>
        <v>0</v>
      </c>
      <c r="S461" s="108">
        <f>PKG!T473</f>
        <v>0</v>
      </c>
      <c r="T461" s="108">
        <f>PKG!U473</f>
        <v>0</v>
      </c>
      <c r="U461" s="108">
        <f>PKG!V473</f>
        <v>0</v>
      </c>
      <c r="V461" s="108">
        <f>PKG!W473</f>
        <v>0</v>
      </c>
      <c r="W461" s="108">
        <f>PKG!X473</f>
        <v>0</v>
      </c>
      <c r="X461" s="108">
        <f>PKG!Y473</f>
        <v>0</v>
      </c>
      <c r="Y461" s="108">
        <f>PKG!Z473</f>
        <v>0</v>
      </c>
      <c r="Z461" s="108">
        <f>PKG!AA473</f>
        <v>0</v>
      </c>
      <c r="AA461" s="108">
        <f>PKG!AB473</f>
        <v>0</v>
      </c>
      <c r="AB461" s="108">
        <f>PKG!AC473</f>
        <v>0</v>
      </c>
      <c r="AC461" s="108">
        <f>PKG!AD473</f>
        <v>0</v>
      </c>
      <c r="AD461" s="108">
        <f>PKG!AE473</f>
        <v>0</v>
      </c>
      <c r="AE461" s="108">
        <f>PKG!AF473</f>
        <v>0</v>
      </c>
      <c r="AF461" s="108" t="str">
        <f>PKG!AG473</f>
        <v/>
      </c>
      <c r="AG461" s="108" t="str">
        <f>PKG!AH473</f>
        <v/>
      </c>
      <c r="AH461" s="108" t="str">
        <f>PKG!AI473</f>
        <v/>
      </c>
      <c r="AI461" s="108" t="str">
        <f>PKG!AJ473</f>
        <v/>
      </c>
      <c r="AJ461" s="108">
        <f>PKG!AK473</f>
        <v>0</v>
      </c>
      <c r="AK461" s="108">
        <f>PKG!AL473</f>
        <v>0</v>
      </c>
      <c r="AL461" s="108">
        <f>PKG!AM473</f>
        <v>0</v>
      </c>
      <c r="AM461" s="108">
        <f>PKG!AN473</f>
        <v>0</v>
      </c>
      <c r="AN461" s="108">
        <f>PKG!AO473</f>
        <v>0</v>
      </c>
      <c r="AO461" s="108">
        <f>PKG!AP473</f>
        <v>0</v>
      </c>
      <c r="AP461" s="108">
        <f>PKG!AQ473</f>
        <v>0</v>
      </c>
      <c r="AQ461" s="108">
        <f>PKG!AR473</f>
        <v>0</v>
      </c>
      <c r="AR461" s="108">
        <f>PKG!AS473</f>
        <v>0</v>
      </c>
      <c r="AS461" s="108">
        <f>PKG!AT473</f>
        <v>0</v>
      </c>
      <c r="AT461" s="108">
        <f>PKG!AU473</f>
        <v>0</v>
      </c>
      <c r="AU461" s="108">
        <f>PKG!AV473</f>
        <v>0</v>
      </c>
      <c r="AV461" s="108">
        <f>PKG!AW473</f>
        <v>0</v>
      </c>
      <c r="AW461" s="108">
        <f>PKG!AX473</f>
        <v>0</v>
      </c>
    </row>
    <row r="462" spans="1:49" x14ac:dyDescent="0.25">
      <c r="A462" s="108">
        <f>PKG!B474</f>
        <v>461</v>
      </c>
      <c r="B462" s="108">
        <f>PKG!C474</f>
        <v>0</v>
      </c>
      <c r="C462" s="108">
        <f>PKG!D474</f>
        <v>0</v>
      </c>
      <c r="D462" s="108">
        <f>PKG!E474</f>
        <v>0</v>
      </c>
      <c r="E462" s="108" t="str">
        <f>PKG!F474</f>
        <v/>
      </c>
      <c r="F462" s="108" t="str">
        <f>PKG!G474</f>
        <v/>
      </c>
      <c r="G462" s="108">
        <f>PKG!H474</f>
        <v>0</v>
      </c>
      <c r="H462" s="108" t="str">
        <f>PKG!I474</f>
        <v/>
      </c>
      <c r="I462" s="108" t="str">
        <f>PKG!J474</f>
        <v/>
      </c>
      <c r="J462" s="108" t="str">
        <f>PKG!K474</f>
        <v/>
      </c>
      <c r="K462" s="108" t="str">
        <f>PKG!L474</f>
        <v/>
      </c>
      <c r="L462" s="108">
        <f>PKG!M474</f>
        <v>0</v>
      </c>
      <c r="M462" s="108">
        <f>PKG!N474</f>
        <v>0</v>
      </c>
      <c r="N462" s="108">
        <f>PKG!O474</f>
        <v>0</v>
      </c>
      <c r="O462" s="108">
        <f>PKG!P474</f>
        <v>0</v>
      </c>
      <c r="P462" s="108">
        <f>PKG!Q474</f>
        <v>0</v>
      </c>
      <c r="Q462" s="108">
        <f>PKG!R474</f>
        <v>0</v>
      </c>
      <c r="R462" s="108">
        <f>PKG!S474</f>
        <v>0</v>
      </c>
      <c r="S462" s="108">
        <f>PKG!T474</f>
        <v>0</v>
      </c>
      <c r="T462" s="108">
        <f>PKG!U474</f>
        <v>0</v>
      </c>
      <c r="U462" s="108">
        <f>PKG!V474</f>
        <v>0</v>
      </c>
      <c r="V462" s="108">
        <f>PKG!W474</f>
        <v>0</v>
      </c>
      <c r="W462" s="108">
        <f>PKG!X474</f>
        <v>0</v>
      </c>
      <c r="X462" s="108">
        <f>PKG!Y474</f>
        <v>0</v>
      </c>
      <c r="Y462" s="108">
        <f>PKG!Z474</f>
        <v>0</v>
      </c>
      <c r="Z462" s="108">
        <f>PKG!AA474</f>
        <v>0</v>
      </c>
      <c r="AA462" s="108">
        <f>PKG!AB474</f>
        <v>0</v>
      </c>
      <c r="AB462" s="108">
        <f>PKG!AC474</f>
        <v>0</v>
      </c>
      <c r="AC462" s="108">
        <f>PKG!AD474</f>
        <v>0</v>
      </c>
      <c r="AD462" s="108">
        <f>PKG!AE474</f>
        <v>0</v>
      </c>
      <c r="AE462" s="108">
        <f>PKG!AF474</f>
        <v>0</v>
      </c>
      <c r="AF462" s="108" t="str">
        <f>PKG!AG474</f>
        <v/>
      </c>
      <c r="AG462" s="108" t="str">
        <f>PKG!AH474</f>
        <v/>
      </c>
      <c r="AH462" s="108" t="str">
        <f>PKG!AI474</f>
        <v/>
      </c>
      <c r="AI462" s="108" t="str">
        <f>PKG!AJ474</f>
        <v/>
      </c>
      <c r="AJ462" s="108">
        <f>PKG!AK474</f>
        <v>0</v>
      </c>
      <c r="AK462" s="108">
        <f>PKG!AL474</f>
        <v>0</v>
      </c>
      <c r="AL462" s="108">
        <f>PKG!AM474</f>
        <v>0</v>
      </c>
      <c r="AM462" s="108">
        <f>PKG!AN474</f>
        <v>0</v>
      </c>
      <c r="AN462" s="108">
        <f>PKG!AO474</f>
        <v>0</v>
      </c>
      <c r="AO462" s="108">
        <f>PKG!AP474</f>
        <v>0</v>
      </c>
      <c r="AP462" s="108">
        <f>PKG!AQ474</f>
        <v>0</v>
      </c>
      <c r="AQ462" s="108">
        <f>PKG!AR474</f>
        <v>0</v>
      </c>
      <c r="AR462" s="108">
        <f>PKG!AS474</f>
        <v>0</v>
      </c>
      <c r="AS462" s="108">
        <f>PKG!AT474</f>
        <v>0</v>
      </c>
      <c r="AT462" s="108">
        <f>PKG!AU474</f>
        <v>0</v>
      </c>
      <c r="AU462" s="108">
        <f>PKG!AV474</f>
        <v>0</v>
      </c>
      <c r="AV462" s="108">
        <f>PKG!AW474</f>
        <v>0</v>
      </c>
      <c r="AW462" s="108">
        <f>PKG!AX474</f>
        <v>0</v>
      </c>
    </row>
    <row r="463" spans="1:49" x14ac:dyDescent="0.25">
      <c r="A463" s="108">
        <f>PKG!B475</f>
        <v>462</v>
      </c>
      <c r="B463" s="108">
        <f>PKG!C475</f>
        <v>0</v>
      </c>
      <c r="C463" s="108">
        <f>PKG!D475</f>
        <v>0</v>
      </c>
      <c r="D463" s="108">
        <f>PKG!E475</f>
        <v>0</v>
      </c>
      <c r="E463" s="108" t="str">
        <f>PKG!F475</f>
        <v/>
      </c>
      <c r="F463" s="108" t="str">
        <f>PKG!G475</f>
        <v/>
      </c>
      <c r="G463" s="108">
        <f>PKG!H475</f>
        <v>0</v>
      </c>
      <c r="H463" s="108" t="str">
        <f>PKG!I475</f>
        <v/>
      </c>
      <c r="I463" s="108" t="str">
        <f>PKG!J475</f>
        <v/>
      </c>
      <c r="J463" s="108" t="str">
        <f>PKG!K475</f>
        <v/>
      </c>
      <c r="K463" s="108" t="str">
        <f>PKG!L475</f>
        <v/>
      </c>
      <c r="L463" s="108">
        <f>PKG!M475</f>
        <v>0</v>
      </c>
      <c r="M463" s="108">
        <f>PKG!N475</f>
        <v>0</v>
      </c>
      <c r="N463" s="108">
        <f>PKG!O475</f>
        <v>0</v>
      </c>
      <c r="O463" s="108">
        <f>PKG!P475</f>
        <v>0</v>
      </c>
      <c r="P463" s="108">
        <f>PKG!Q475</f>
        <v>0</v>
      </c>
      <c r="Q463" s="108">
        <f>PKG!R475</f>
        <v>0</v>
      </c>
      <c r="R463" s="108">
        <f>PKG!S475</f>
        <v>0</v>
      </c>
      <c r="S463" s="108">
        <f>PKG!T475</f>
        <v>0</v>
      </c>
      <c r="T463" s="108">
        <f>PKG!U475</f>
        <v>0</v>
      </c>
      <c r="U463" s="108">
        <f>PKG!V475</f>
        <v>0</v>
      </c>
      <c r="V463" s="108">
        <f>PKG!W475</f>
        <v>0</v>
      </c>
      <c r="W463" s="108">
        <f>PKG!X475</f>
        <v>0</v>
      </c>
      <c r="X463" s="108">
        <f>PKG!Y475</f>
        <v>0</v>
      </c>
      <c r="Y463" s="108">
        <f>PKG!Z475</f>
        <v>0</v>
      </c>
      <c r="Z463" s="108">
        <f>PKG!AA475</f>
        <v>0</v>
      </c>
      <c r="AA463" s="108">
        <f>PKG!AB475</f>
        <v>0</v>
      </c>
      <c r="AB463" s="108">
        <f>PKG!AC475</f>
        <v>0</v>
      </c>
      <c r="AC463" s="108">
        <f>PKG!AD475</f>
        <v>0</v>
      </c>
      <c r="AD463" s="108">
        <f>PKG!AE475</f>
        <v>0</v>
      </c>
      <c r="AE463" s="108">
        <f>PKG!AF475</f>
        <v>0</v>
      </c>
      <c r="AF463" s="108" t="str">
        <f>PKG!AG475</f>
        <v/>
      </c>
      <c r="AG463" s="108" t="str">
        <f>PKG!AH475</f>
        <v/>
      </c>
      <c r="AH463" s="108" t="str">
        <f>PKG!AI475</f>
        <v/>
      </c>
      <c r="AI463" s="108" t="str">
        <f>PKG!AJ475</f>
        <v/>
      </c>
      <c r="AJ463" s="108">
        <f>PKG!AK475</f>
        <v>0</v>
      </c>
      <c r="AK463" s="108">
        <f>PKG!AL475</f>
        <v>0</v>
      </c>
      <c r="AL463" s="108">
        <f>PKG!AM475</f>
        <v>0</v>
      </c>
      <c r="AM463" s="108">
        <f>PKG!AN475</f>
        <v>0</v>
      </c>
      <c r="AN463" s="108">
        <f>PKG!AO475</f>
        <v>0</v>
      </c>
      <c r="AO463" s="108">
        <f>PKG!AP475</f>
        <v>0</v>
      </c>
      <c r="AP463" s="108">
        <f>PKG!AQ475</f>
        <v>0</v>
      </c>
      <c r="AQ463" s="108">
        <f>PKG!AR475</f>
        <v>0</v>
      </c>
      <c r="AR463" s="108">
        <f>PKG!AS475</f>
        <v>0</v>
      </c>
      <c r="AS463" s="108">
        <f>PKG!AT475</f>
        <v>0</v>
      </c>
      <c r="AT463" s="108">
        <f>PKG!AU475</f>
        <v>0</v>
      </c>
      <c r="AU463" s="108">
        <f>PKG!AV475</f>
        <v>0</v>
      </c>
      <c r="AV463" s="108">
        <f>PKG!AW475</f>
        <v>0</v>
      </c>
      <c r="AW463" s="108">
        <f>PKG!AX475</f>
        <v>0</v>
      </c>
    </row>
    <row r="464" spans="1:49" x14ac:dyDescent="0.25">
      <c r="A464" s="108">
        <f>PKG!B476</f>
        <v>463</v>
      </c>
      <c r="B464" s="108">
        <f>PKG!C476</f>
        <v>0</v>
      </c>
      <c r="C464" s="108">
        <f>PKG!D476</f>
        <v>0</v>
      </c>
      <c r="D464" s="108">
        <f>PKG!E476</f>
        <v>0</v>
      </c>
      <c r="E464" s="108" t="str">
        <f>PKG!F476</f>
        <v/>
      </c>
      <c r="F464" s="108" t="str">
        <f>PKG!G476</f>
        <v/>
      </c>
      <c r="G464" s="108">
        <f>PKG!H476</f>
        <v>0</v>
      </c>
      <c r="H464" s="108" t="str">
        <f>PKG!I476</f>
        <v/>
      </c>
      <c r="I464" s="108" t="str">
        <f>PKG!J476</f>
        <v/>
      </c>
      <c r="J464" s="108" t="str">
        <f>PKG!K476</f>
        <v/>
      </c>
      <c r="K464" s="108" t="str">
        <f>PKG!L476</f>
        <v/>
      </c>
      <c r="L464" s="108">
        <f>PKG!M476</f>
        <v>0</v>
      </c>
      <c r="M464" s="108">
        <f>PKG!N476</f>
        <v>0</v>
      </c>
      <c r="N464" s="108">
        <f>PKG!O476</f>
        <v>0</v>
      </c>
      <c r="O464" s="108">
        <f>PKG!P476</f>
        <v>0</v>
      </c>
      <c r="P464" s="108">
        <f>PKG!Q476</f>
        <v>0</v>
      </c>
      <c r="Q464" s="108">
        <f>PKG!R476</f>
        <v>0</v>
      </c>
      <c r="R464" s="108">
        <f>PKG!S476</f>
        <v>0</v>
      </c>
      <c r="S464" s="108">
        <f>PKG!T476</f>
        <v>0</v>
      </c>
      <c r="T464" s="108">
        <f>PKG!U476</f>
        <v>0</v>
      </c>
      <c r="U464" s="108">
        <f>PKG!V476</f>
        <v>0</v>
      </c>
      <c r="V464" s="108">
        <f>PKG!W476</f>
        <v>0</v>
      </c>
      <c r="W464" s="108">
        <f>PKG!X476</f>
        <v>0</v>
      </c>
      <c r="X464" s="108">
        <f>PKG!Y476</f>
        <v>0</v>
      </c>
      <c r="Y464" s="108">
        <f>PKG!Z476</f>
        <v>0</v>
      </c>
      <c r="Z464" s="108">
        <f>PKG!AA476</f>
        <v>0</v>
      </c>
      <c r="AA464" s="108">
        <f>PKG!AB476</f>
        <v>0</v>
      </c>
      <c r="AB464" s="108">
        <f>PKG!AC476</f>
        <v>0</v>
      </c>
      <c r="AC464" s="108">
        <f>PKG!AD476</f>
        <v>0</v>
      </c>
      <c r="AD464" s="108">
        <f>PKG!AE476</f>
        <v>0</v>
      </c>
      <c r="AE464" s="108">
        <f>PKG!AF476</f>
        <v>0</v>
      </c>
      <c r="AF464" s="108" t="str">
        <f>PKG!AG476</f>
        <v/>
      </c>
      <c r="AG464" s="108" t="str">
        <f>PKG!AH476</f>
        <v/>
      </c>
      <c r="AH464" s="108" t="str">
        <f>PKG!AI476</f>
        <v/>
      </c>
      <c r="AI464" s="108" t="str">
        <f>PKG!AJ476</f>
        <v/>
      </c>
      <c r="AJ464" s="108">
        <f>PKG!AK476</f>
        <v>0</v>
      </c>
      <c r="AK464" s="108">
        <f>PKG!AL476</f>
        <v>0</v>
      </c>
      <c r="AL464" s="108">
        <f>PKG!AM476</f>
        <v>0</v>
      </c>
      <c r="AM464" s="108">
        <f>PKG!AN476</f>
        <v>0</v>
      </c>
      <c r="AN464" s="108">
        <f>PKG!AO476</f>
        <v>0</v>
      </c>
      <c r="AO464" s="108">
        <f>PKG!AP476</f>
        <v>0</v>
      </c>
      <c r="AP464" s="108">
        <f>PKG!AQ476</f>
        <v>0</v>
      </c>
      <c r="AQ464" s="108">
        <f>PKG!AR476</f>
        <v>0</v>
      </c>
      <c r="AR464" s="108">
        <f>PKG!AS476</f>
        <v>0</v>
      </c>
      <c r="AS464" s="108">
        <f>PKG!AT476</f>
        <v>0</v>
      </c>
      <c r="AT464" s="108">
        <f>PKG!AU476</f>
        <v>0</v>
      </c>
      <c r="AU464" s="108">
        <f>PKG!AV476</f>
        <v>0</v>
      </c>
      <c r="AV464" s="108">
        <f>PKG!AW476</f>
        <v>0</v>
      </c>
      <c r="AW464" s="108">
        <f>PKG!AX476</f>
        <v>0</v>
      </c>
    </row>
    <row r="465" spans="1:49" x14ac:dyDescent="0.25">
      <c r="A465" s="108">
        <f>PKG!B477</f>
        <v>464</v>
      </c>
      <c r="B465" s="108">
        <f>PKG!C477</f>
        <v>0</v>
      </c>
      <c r="C465" s="108">
        <f>PKG!D477</f>
        <v>0</v>
      </c>
      <c r="D465" s="108">
        <f>PKG!E477</f>
        <v>0</v>
      </c>
      <c r="E465" s="108" t="str">
        <f>PKG!F477</f>
        <v/>
      </c>
      <c r="F465" s="108" t="str">
        <f>PKG!G477</f>
        <v/>
      </c>
      <c r="G465" s="108">
        <f>PKG!H477</f>
        <v>0</v>
      </c>
      <c r="H465" s="108" t="str">
        <f>PKG!I477</f>
        <v/>
      </c>
      <c r="I465" s="108" t="str">
        <f>PKG!J477</f>
        <v/>
      </c>
      <c r="J465" s="108" t="str">
        <f>PKG!K477</f>
        <v/>
      </c>
      <c r="K465" s="108" t="str">
        <f>PKG!L477</f>
        <v/>
      </c>
      <c r="L465" s="108">
        <f>PKG!M477</f>
        <v>0</v>
      </c>
      <c r="M465" s="108">
        <f>PKG!N477</f>
        <v>0</v>
      </c>
      <c r="N465" s="108">
        <f>PKG!O477</f>
        <v>0</v>
      </c>
      <c r="O465" s="108">
        <f>PKG!P477</f>
        <v>0</v>
      </c>
      <c r="P465" s="108">
        <f>PKG!Q477</f>
        <v>0</v>
      </c>
      <c r="Q465" s="108">
        <f>PKG!R477</f>
        <v>0</v>
      </c>
      <c r="R465" s="108">
        <f>PKG!S477</f>
        <v>0</v>
      </c>
      <c r="S465" s="108">
        <f>PKG!T477</f>
        <v>0</v>
      </c>
      <c r="T465" s="108">
        <f>PKG!U477</f>
        <v>0</v>
      </c>
      <c r="U465" s="108">
        <f>PKG!V477</f>
        <v>0</v>
      </c>
      <c r="V465" s="108">
        <f>PKG!W477</f>
        <v>0</v>
      </c>
      <c r="W465" s="108">
        <f>PKG!X477</f>
        <v>0</v>
      </c>
      <c r="X465" s="108">
        <f>PKG!Y477</f>
        <v>0</v>
      </c>
      <c r="Y465" s="108">
        <f>PKG!Z477</f>
        <v>0</v>
      </c>
      <c r="Z465" s="108">
        <f>PKG!AA477</f>
        <v>0</v>
      </c>
      <c r="AA465" s="108">
        <f>PKG!AB477</f>
        <v>0</v>
      </c>
      <c r="AB465" s="108">
        <f>PKG!AC477</f>
        <v>0</v>
      </c>
      <c r="AC465" s="108">
        <f>PKG!AD477</f>
        <v>0</v>
      </c>
      <c r="AD465" s="108">
        <f>PKG!AE477</f>
        <v>0</v>
      </c>
      <c r="AE465" s="108">
        <f>PKG!AF477</f>
        <v>0</v>
      </c>
      <c r="AF465" s="108" t="str">
        <f>PKG!AG477</f>
        <v/>
      </c>
      <c r="AG465" s="108" t="str">
        <f>PKG!AH477</f>
        <v/>
      </c>
      <c r="AH465" s="108" t="str">
        <f>PKG!AI477</f>
        <v/>
      </c>
      <c r="AI465" s="108" t="str">
        <f>PKG!AJ477</f>
        <v/>
      </c>
      <c r="AJ465" s="108">
        <f>PKG!AK477</f>
        <v>0</v>
      </c>
      <c r="AK465" s="108">
        <f>PKG!AL477</f>
        <v>0</v>
      </c>
      <c r="AL465" s="108">
        <f>PKG!AM477</f>
        <v>0</v>
      </c>
      <c r="AM465" s="108">
        <f>PKG!AN477</f>
        <v>0</v>
      </c>
      <c r="AN465" s="108">
        <f>PKG!AO477</f>
        <v>0</v>
      </c>
      <c r="AO465" s="108">
        <f>PKG!AP477</f>
        <v>0</v>
      </c>
      <c r="AP465" s="108">
        <f>PKG!AQ477</f>
        <v>0</v>
      </c>
      <c r="AQ465" s="108">
        <f>PKG!AR477</f>
        <v>0</v>
      </c>
      <c r="AR465" s="108">
        <f>PKG!AS477</f>
        <v>0</v>
      </c>
      <c r="AS465" s="108">
        <f>PKG!AT477</f>
        <v>0</v>
      </c>
      <c r="AT465" s="108">
        <f>PKG!AU477</f>
        <v>0</v>
      </c>
      <c r="AU465" s="108">
        <f>PKG!AV477</f>
        <v>0</v>
      </c>
      <c r="AV465" s="108">
        <f>PKG!AW477</f>
        <v>0</v>
      </c>
      <c r="AW465" s="108">
        <f>PKG!AX477</f>
        <v>0</v>
      </c>
    </row>
    <row r="466" spans="1:49" x14ac:dyDescent="0.25">
      <c r="A466" s="108">
        <f>PKG!B478</f>
        <v>465</v>
      </c>
      <c r="B466" s="108">
        <f>PKG!C478</f>
        <v>0</v>
      </c>
      <c r="C466" s="108">
        <f>PKG!D478</f>
        <v>0</v>
      </c>
      <c r="D466" s="108">
        <f>PKG!E478</f>
        <v>0</v>
      </c>
      <c r="E466" s="108" t="str">
        <f>PKG!F478</f>
        <v/>
      </c>
      <c r="F466" s="108" t="str">
        <f>PKG!G478</f>
        <v/>
      </c>
      <c r="G466" s="108">
        <f>PKG!H478</f>
        <v>0</v>
      </c>
      <c r="H466" s="108" t="str">
        <f>PKG!I478</f>
        <v/>
      </c>
      <c r="I466" s="108" t="str">
        <f>PKG!J478</f>
        <v/>
      </c>
      <c r="J466" s="108" t="str">
        <f>PKG!K478</f>
        <v/>
      </c>
      <c r="K466" s="108" t="str">
        <f>PKG!L478</f>
        <v/>
      </c>
      <c r="L466" s="108">
        <f>PKG!M478</f>
        <v>0</v>
      </c>
      <c r="M466" s="108">
        <f>PKG!N478</f>
        <v>0</v>
      </c>
      <c r="N466" s="108">
        <f>PKG!O478</f>
        <v>0</v>
      </c>
      <c r="O466" s="108">
        <f>PKG!P478</f>
        <v>0</v>
      </c>
      <c r="P466" s="108">
        <f>PKG!Q478</f>
        <v>0</v>
      </c>
      <c r="Q466" s="108">
        <f>PKG!R478</f>
        <v>0</v>
      </c>
      <c r="R466" s="108">
        <f>PKG!S478</f>
        <v>0</v>
      </c>
      <c r="S466" s="108">
        <f>PKG!T478</f>
        <v>0</v>
      </c>
      <c r="T466" s="108">
        <f>PKG!U478</f>
        <v>0</v>
      </c>
      <c r="U466" s="108">
        <f>PKG!V478</f>
        <v>0</v>
      </c>
      <c r="V466" s="108">
        <f>PKG!W478</f>
        <v>0</v>
      </c>
      <c r="W466" s="108">
        <f>PKG!X478</f>
        <v>0</v>
      </c>
      <c r="X466" s="108">
        <f>PKG!Y478</f>
        <v>0</v>
      </c>
      <c r="Y466" s="108">
        <f>PKG!Z478</f>
        <v>0</v>
      </c>
      <c r="Z466" s="108">
        <f>PKG!AA478</f>
        <v>0</v>
      </c>
      <c r="AA466" s="108">
        <f>PKG!AB478</f>
        <v>0</v>
      </c>
      <c r="AB466" s="108">
        <f>PKG!AC478</f>
        <v>0</v>
      </c>
      <c r="AC466" s="108">
        <f>PKG!AD478</f>
        <v>0</v>
      </c>
      <c r="AD466" s="108">
        <f>PKG!AE478</f>
        <v>0</v>
      </c>
      <c r="AE466" s="108">
        <f>PKG!AF478</f>
        <v>0</v>
      </c>
      <c r="AF466" s="108" t="str">
        <f>PKG!AG478</f>
        <v/>
      </c>
      <c r="AG466" s="108" t="str">
        <f>PKG!AH478</f>
        <v/>
      </c>
      <c r="AH466" s="108" t="str">
        <f>PKG!AI478</f>
        <v/>
      </c>
      <c r="AI466" s="108" t="str">
        <f>PKG!AJ478</f>
        <v/>
      </c>
      <c r="AJ466" s="108">
        <f>PKG!AK478</f>
        <v>0</v>
      </c>
      <c r="AK466" s="108">
        <f>PKG!AL478</f>
        <v>0</v>
      </c>
      <c r="AL466" s="108">
        <f>PKG!AM478</f>
        <v>0</v>
      </c>
      <c r="AM466" s="108">
        <f>PKG!AN478</f>
        <v>0</v>
      </c>
      <c r="AN466" s="108">
        <f>PKG!AO478</f>
        <v>0</v>
      </c>
      <c r="AO466" s="108">
        <f>PKG!AP478</f>
        <v>0</v>
      </c>
      <c r="AP466" s="108">
        <f>PKG!AQ478</f>
        <v>0</v>
      </c>
      <c r="AQ466" s="108">
        <f>PKG!AR478</f>
        <v>0</v>
      </c>
      <c r="AR466" s="108">
        <f>PKG!AS478</f>
        <v>0</v>
      </c>
      <c r="AS466" s="108">
        <f>PKG!AT478</f>
        <v>0</v>
      </c>
      <c r="AT466" s="108">
        <f>PKG!AU478</f>
        <v>0</v>
      </c>
      <c r="AU466" s="108">
        <f>PKG!AV478</f>
        <v>0</v>
      </c>
      <c r="AV466" s="108">
        <f>PKG!AW478</f>
        <v>0</v>
      </c>
      <c r="AW466" s="108">
        <f>PKG!AX478</f>
        <v>0</v>
      </c>
    </row>
    <row r="467" spans="1:49" x14ac:dyDescent="0.25">
      <c r="A467" s="108">
        <f>PKG!B479</f>
        <v>466</v>
      </c>
      <c r="B467" s="108">
        <f>PKG!C479</f>
        <v>0</v>
      </c>
      <c r="C467" s="108">
        <f>PKG!D479</f>
        <v>0</v>
      </c>
      <c r="D467" s="108">
        <f>PKG!E479</f>
        <v>0</v>
      </c>
      <c r="E467" s="108" t="str">
        <f>PKG!F479</f>
        <v/>
      </c>
      <c r="F467" s="108" t="str">
        <f>PKG!G479</f>
        <v/>
      </c>
      <c r="G467" s="108">
        <f>PKG!H479</f>
        <v>0</v>
      </c>
      <c r="H467" s="108" t="str">
        <f>PKG!I479</f>
        <v/>
      </c>
      <c r="I467" s="108" t="str">
        <f>PKG!J479</f>
        <v/>
      </c>
      <c r="J467" s="108" t="str">
        <f>PKG!K479</f>
        <v/>
      </c>
      <c r="K467" s="108" t="str">
        <f>PKG!L479</f>
        <v/>
      </c>
      <c r="L467" s="108">
        <f>PKG!M479</f>
        <v>0</v>
      </c>
      <c r="M467" s="108">
        <f>PKG!N479</f>
        <v>0</v>
      </c>
      <c r="N467" s="108">
        <f>PKG!O479</f>
        <v>0</v>
      </c>
      <c r="O467" s="108">
        <f>PKG!P479</f>
        <v>0</v>
      </c>
      <c r="P467" s="108">
        <f>PKG!Q479</f>
        <v>0</v>
      </c>
      <c r="Q467" s="108">
        <f>PKG!R479</f>
        <v>0</v>
      </c>
      <c r="R467" s="108">
        <f>PKG!S479</f>
        <v>0</v>
      </c>
      <c r="S467" s="108">
        <f>PKG!T479</f>
        <v>0</v>
      </c>
      <c r="T467" s="108">
        <f>PKG!U479</f>
        <v>0</v>
      </c>
      <c r="U467" s="108">
        <f>PKG!V479</f>
        <v>0</v>
      </c>
      <c r="V467" s="108">
        <f>PKG!W479</f>
        <v>0</v>
      </c>
      <c r="W467" s="108">
        <f>PKG!X479</f>
        <v>0</v>
      </c>
      <c r="X467" s="108">
        <f>PKG!Y479</f>
        <v>0</v>
      </c>
      <c r="Y467" s="108">
        <f>PKG!Z479</f>
        <v>0</v>
      </c>
      <c r="Z467" s="108">
        <f>PKG!AA479</f>
        <v>0</v>
      </c>
      <c r="AA467" s="108">
        <f>PKG!AB479</f>
        <v>0</v>
      </c>
      <c r="AB467" s="108">
        <f>PKG!AC479</f>
        <v>0</v>
      </c>
      <c r="AC467" s="108">
        <f>PKG!AD479</f>
        <v>0</v>
      </c>
      <c r="AD467" s="108">
        <f>PKG!AE479</f>
        <v>0</v>
      </c>
      <c r="AE467" s="108">
        <f>PKG!AF479</f>
        <v>0</v>
      </c>
      <c r="AF467" s="108" t="str">
        <f>PKG!AG479</f>
        <v/>
      </c>
      <c r="AG467" s="108" t="str">
        <f>PKG!AH479</f>
        <v/>
      </c>
      <c r="AH467" s="108" t="str">
        <f>PKG!AI479</f>
        <v/>
      </c>
      <c r="AI467" s="108" t="str">
        <f>PKG!AJ479</f>
        <v/>
      </c>
      <c r="AJ467" s="108">
        <f>PKG!AK479</f>
        <v>0</v>
      </c>
      <c r="AK467" s="108">
        <f>PKG!AL479</f>
        <v>0</v>
      </c>
      <c r="AL467" s="108">
        <f>PKG!AM479</f>
        <v>0</v>
      </c>
      <c r="AM467" s="108">
        <f>PKG!AN479</f>
        <v>0</v>
      </c>
      <c r="AN467" s="108">
        <f>PKG!AO479</f>
        <v>0</v>
      </c>
      <c r="AO467" s="108">
        <f>PKG!AP479</f>
        <v>0</v>
      </c>
      <c r="AP467" s="108">
        <f>PKG!AQ479</f>
        <v>0</v>
      </c>
      <c r="AQ467" s="108">
        <f>PKG!AR479</f>
        <v>0</v>
      </c>
      <c r="AR467" s="108">
        <f>PKG!AS479</f>
        <v>0</v>
      </c>
      <c r="AS467" s="108">
        <f>PKG!AT479</f>
        <v>0</v>
      </c>
      <c r="AT467" s="108">
        <f>PKG!AU479</f>
        <v>0</v>
      </c>
      <c r="AU467" s="108">
        <f>PKG!AV479</f>
        <v>0</v>
      </c>
      <c r="AV467" s="108">
        <f>PKG!AW479</f>
        <v>0</v>
      </c>
      <c r="AW467" s="108">
        <f>PKG!AX479</f>
        <v>0</v>
      </c>
    </row>
    <row r="468" spans="1:49" x14ac:dyDescent="0.25">
      <c r="A468" s="108">
        <f>PKG!B480</f>
        <v>467</v>
      </c>
      <c r="B468" s="108">
        <f>PKG!C480</f>
        <v>0</v>
      </c>
      <c r="C468" s="108">
        <f>PKG!D480</f>
        <v>0</v>
      </c>
      <c r="D468" s="108">
        <f>PKG!E480</f>
        <v>0</v>
      </c>
      <c r="E468" s="108" t="str">
        <f>PKG!F480</f>
        <v/>
      </c>
      <c r="F468" s="108" t="str">
        <f>PKG!G480</f>
        <v/>
      </c>
      <c r="G468" s="108">
        <f>PKG!H480</f>
        <v>0</v>
      </c>
      <c r="H468" s="108" t="str">
        <f>PKG!I480</f>
        <v/>
      </c>
      <c r="I468" s="108" t="str">
        <f>PKG!J480</f>
        <v/>
      </c>
      <c r="J468" s="108" t="str">
        <f>PKG!K480</f>
        <v/>
      </c>
      <c r="K468" s="108" t="str">
        <f>PKG!L480</f>
        <v/>
      </c>
      <c r="L468" s="108">
        <f>PKG!M480</f>
        <v>0</v>
      </c>
      <c r="M468" s="108">
        <f>PKG!N480</f>
        <v>0</v>
      </c>
      <c r="N468" s="108">
        <f>PKG!O480</f>
        <v>0</v>
      </c>
      <c r="O468" s="108">
        <f>PKG!P480</f>
        <v>0</v>
      </c>
      <c r="P468" s="108">
        <f>PKG!Q480</f>
        <v>0</v>
      </c>
      <c r="Q468" s="108">
        <f>PKG!R480</f>
        <v>0</v>
      </c>
      <c r="R468" s="108">
        <f>PKG!S480</f>
        <v>0</v>
      </c>
      <c r="S468" s="108">
        <f>PKG!T480</f>
        <v>0</v>
      </c>
      <c r="T468" s="108">
        <f>PKG!U480</f>
        <v>0</v>
      </c>
      <c r="U468" s="108">
        <f>PKG!V480</f>
        <v>0</v>
      </c>
      <c r="V468" s="108">
        <f>PKG!W480</f>
        <v>0</v>
      </c>
      <c r="W468" s="108">
        <f>PKG!X480</f>
        <v>0</v>
      </c>
      <c r="X468" s="108">
        <f>PKG!Y480</f>
        <v>0</v>
      </c>
      <c r="Y468" s="108">
        <f>PKG!Z480</f>
        <v>0</v>
      </c>
      <c r="Z468" s="108">
        <f>PKG!AA480</f>
        <v>0</v>
      </c>
      <c r="AA468" s="108">
        <f>PKG!AB480</f>
        <v>0</v>
      </c>
      <c r="AB468" s="108">
        <f>PKG!AC480</f>
        <v>0</v>
      </c>
      <c r="AC468" s="108">
        <f>PKG!AD480</f>
        <v>0</v>
      </c>
      <c r="AD468" s="108">
        <f>PKG!AE480</f>
        <v>0</v>
      </c>
      <c r="AE468" s="108">
        <f>PKG!AF480</f>
        <v>0</v>
      </c>
      <c r="AF468" s="108" t="str">
        <f>PKG!AG480</f>
        <v/>
      </c>
      <c r="AG468" s="108" t="str">
        <f>PKG!AH480</f>
        <v/>
      </c>
      <c r="AH468" s="108" t="str">
        <f>PKG!AI480</f>
        <v/>
      </c>
      <c r="AI468" s="108" t="str">
        <f>PKG!AJ480</f>
        <v/>
      </c>
      <c r="AJ468" s="108">
        <f>PKG!AK480</f>
        <v>0</v>
      </c>
      <c r="AK468" s="108">
        <f>PKG!AL480</f>
        <v>0</v>
      </c>
      <c r="AL468" s="108">
        <f>PKG!AM480</f>
        <v>0</v>
      </c>
      <c r="AM468" s="108">
        <f>PKG!AN480</f>
        <v>0</v>
      </c>
      <c r="AN468" s="108">
        <f>PKG!AO480</f>
        <v>0</v>
      </c>
      <c r="AO468" s="108">
        <f>PKG!AP480</f>
        <v>0</v>
      </c>
      <c r="AP468" s="108">
        <f>PKG!AQ480</f>
        <v>0</v>
      </c>
      <c r="AQ468" s="108">
        <f>PKG!AR480</f>
        <v>0</v>
      </c>
      <c r="AR468" s="108">
        <f>PKG!AS480</f>
        <v>0</v>
      </c>
      <c r="AS468" s="108">
        <f>PKG!AT480</f>
        <v>0</v>
      </c>
      <c r="AT468" s="108">
        <f>PKG!AU480</f>
        <v>0</v>
      </c>
      <c r="AU468" s="108">
        <f>PKG!AV480</f>
        <v>0</v>
      </c>
      <c r="AV468" s="108">
        <f>PKG!AW480</f>
        <v>0</v>
      </c>
      <c r="AW468" s="108">
        <f>PKG!AX480</f>
        <v>0</v>
      </c>
    </row>
    <row r="469" spans="1:49" x14ac:dyDescent="0.25">
      <c r="A469" s="108">
        <f>PKG!B481</f>
        <v>468</v>
      </c>
      <c r="B469" s="108">
        <f>PKG!C481</f>
        <v>0</v>
      </c>
      <c r="C469" s="108">
        <f>PKG!D481</f>
        <v>0</v>
      </c>
      <c r="D469" s="108">
        <f>PKG!E481</f>
        <v>0</v>
      </c>
      <c r="E469" s="108" t="str">
        <f>PKG!F481</f>
        <v/>
      </c>
      <c r="F469" s="108" t="str">
        <f>PKG!G481</f>
        <v/>
      </c>
      <c r="G469" s="108">
        <f>PKG!H481</f>
        <v>0</v>
      </c>
      <c r="H469" s="108" t="str">
        <f>PKG!I481</f>
        <v/>
      </c>
      <c r="I469" s="108" t="str">
        <f>PKG!J481</f>
        <v/>
      </c>
      <c r="J469" s="108" t="str">
        <f>PKG!K481</f>
        <v/>
      </c>
      <c r="K469" s="108" t="str">
        <f>PKG!L481</f>
        <v/>
      </c>
      <c r="L469" s="108">
        <f>PKG!M481</f>
        <v>0</v>
      </c>
      <c r="M469" s="108">
        <f>PKG!N481</f>
        <v>0</v>
      </c>
      <c r="N469" s="108">
        <f>PKG!O481</f>
        <v>0</v>
      </c>
      <c r="O469" s="108">
        <f>PKG!P481</f>
        <v>0</v>
      </c>
      <c r="P469" s="108">
        <f>PKG!Q481</f>
        <v>0</v>
      </c>
      <c r="Q469" s="108">
        <f>PKG!R481</f>
        <v>0</v>
      </c>
      <c r="R469" s="108">
        <f>PKG!S481</f>
        <v>0</v>
      </c>
      <c r="S469" s="108">
        <f>PKG!T481</f>
        <v>0</v>
      </c>
      <c r="T469" s="108">
        <f>PKG!U481</f>
        <v>0</v>
      </c>
      <c r="U469" s="108">
        <f>PKG!V481</f>
        <v>0</v>
      </c>
      <c r="V469" s="108">
        <f>PKG!W481</f>
        <v>0</v>
      </c>
      <c r="W469" s="108">
        <f>PKG!X481</f>
        <v>0</v>
      </c>
      <c r="X469" s="108">
        <f>PKG!Y481</f>
        <v>0</v>
      </c>
      <c r="Y469" s="108">
        <f>PKG!Z481</f>
        <v>0</v>
      </c>
      <c r="Z469" s="108">
        <f>PKG!AA481</f>
        <v>0</v>
      </c>
      <c r="AA469" s="108">
        <f>PKG!AB481</f>
        <v>0</v>
      </c>
      <c r="AB469" s="108">
        <f>PKG!AC481</f>
        <v>0</v>
      </c>
      <c r="AC469" s="108">
        <f>PKG!AD481</f>
        <v>0</v>
      </c>
      <c r="AD469" s="108">
        <f>PKG!AE481</f>
        <v>0</v>
      </c>
      <c r="AE469" s="108">
        <f>PKG!AF481</f>
        <v>0</v>
      </c>
      <c r="AF469" s="108" t="str">
        <f>PKG!AG481</f>
        <v/>
      </c>
      <c r="AG469" s="108" t="str">
        <f>PKG!AH481</f>
        <v/>
      </c>
      <c r="AH469" s="108" t="str">
        <f>PKG!AI481</f>
        <v/>
      </c>
      <c r="AI469" s="108" t="str">
        <f>PKG!AJ481</f>
        <v/>
      </c>
      <c r="AJ469" s="108">
        <f>PKG!AK481</f>
        <v>0</v>
      </c>
      <c r="AK469" s="108">
        <f>PKG!AL481</f>
        <v>0</v>
      </c>
      <c r="AL469" s="108">
        <f>PKG!AM481</f>
        <v>0</v>
      </c>
      <c r="AM469" s="108">
        <f>PKG!AN481</f>
        <v>0</v>
      </c>
      <c r="AN469" s="108">
        <f>PKG!AO481</f>
        <v>0</v>
      </c>
      <c r="AO469" s="108">
        <f>PKG!AP481</f>
        <v>0</v>
      </c>
      <c r="AP469" s="108">
        <f>PKG!AQ481</f>
        <v>0</v>
      </c>
      <c r="AQ469" s="108">
        <f>PKG!AR481</f>
        <v>0</v>
      </c>
      <c r="AR469" s="108">
        <f>PKG!AS481</f>
        <v>0</v>
      </c>
      <c r="AS469" s="108">
        <f>PKG!AT481</f>
        <v>0</v>
      </c>
      <c r="AT469" s="108">
        <f>PKG!AU481</f>
        <v>0</v>
      </c>
      <c r="AU469" s="108">
        <f>PKG!AV481</f>
        <v>0</v>
      </c>
      <c r="AV469" s="108">
        <f>PKG!AW481</f>
        <v>0</v>
      </c>
      <c r="AW469" s="108">
        <f>PKG!AX481</f>
        <v>0</v>
      </c>
    </row>
    <row r="470" spans="1:49" x14ac:dyDescent="0.25">
      <c r="A470" s="108">
        <f>PKG!B482</f>
        <v>469</v>
      </c>
      <c r="B470" s="108">
        <f>PKG!C482</f>
        <v>0</v>
      </c>
      <c r="C470" s="108">
        <f>PKG!D482</f>
        <v>0</v>
      </c>
      <c r="D470" s="108">
        <f>PKG!E482</f>
        <v>0</v>
      </c>
      <c r="E470" s="108" t="str">
        <f>PKG!F482</f>
        <v/>
      </c>
      <c r="F470" s="108" t="str">
        <f>PKG!G482</f>
        <v/>
      </c>
      <c r="G470" s="108">
        <f>PKG!H482</f>
        <v>0</v>
      </c>
      <c r="H470" s="108" t="str">
        <f>PKG!I482</f>
        <v/>
      </c>
      <c r="I470" s="108" t="str">
        <f>PKG!J482</f>
        <v/>
      </c>
      <c r="J470" s="108" t="str">
        <f>PKG!K482</f>
        <v/>
      </c>
      <c r="K470" s="108" t="str">
        <f>PKG!L482</f>
        <v/>
      </c>
      <c r="L470" s="108">
        <f>PKG!M482</f>
        <v>0</v>
      </c>
      <c r="M470" s="108">
        <f>PKG!N482</f>
        <v>0</v>
      </c>
      <c r="N470" s="108">
        <f>PKG!O482</f>
        <v>0</v>
      </c>
      <c r="O470" s="108">
        <f>PKG!P482</f>
        <v>0</v>
      </c>
      <c r="P470" s="108">
        <f>PKG!Q482</f>
        <v>0</v>
      </c>
      <c r="Q470" s="108">
        <f>PKG!R482</f>
        <v>0</v>
      </c>
      <c r="R470" s="108">
        <f>PKG!S482</f>
        <v>0</v>
      </c>
      <c r="S470" s="108">
        <f>PKG!T482</f>
        <v>0</v>
      </c>
      <c r="T470" s="108">
        <f>PKG!U482</f>
        <v>0</v>
      </c>
      <c r="U470" s="108">
        <f>PKG!V482</f>
        <v>0</v>
      </c>
      <c r="V470" s="108">
        <f>PKG!W482</f>
        <v>0</v>
      </c>
      <c r="W470" s="108">
        <f>PKG!X482</f>
        <v>0</v>
      </c>
      <c r="X470" s="108">
        <f>PKG!Y482</f>
        <v>0</v>
      </c>
      <c r="Y470" s="108">
        <f>PKG!Z482</f>
        <v>0</v>
      </c>
      <c r="Z470" s="108">
        <f>PKG!AA482</f>
        <v>0</v>
      </c>
      <c r="AA470" s="108">
        <f>PKG!AB482</f>
        <v>0</v>
      </c>
      <c r="AB470" s="108">
        <f>PKG!AC482</f>
        <v>0</v>
      </c>
      <c r="AC470" s="108">
        <f>PKG!AD482</f>
        <v>0</v>
      </c>
      <c r="AD470" s="108">
        <f>PKG!AE482</f>
        <v>0</v>
      </c>
      <c r="AE470" s="108">
        <f>PKG!AF482</f>
        <v>0</v>
      </c>
      <c r="AF470" s="108" t="str">
        <f>PKG!AG482</f>
        <v/>
      </c>
      <c r="AG470" s="108" t="str">
        <f>PKG!AH482</f>
        <v/>
      </c>
      <c r="AH470" s="108" t="str">
        <f>PKG!AI482</f>
        <v/>
      </c>
      <c r="AI470" s="108" t="str">
        <f>PKG!AJ482</f>
        <v/>
      </c>
      <c r="AJ470" s="108">
        <f>PKG!AK482</f>
        <v>0</v>
      </c>
      <c r="AK470" s="108">
        <f>PKG!AL482</f>
        <v>0</v>
      </c>
      <c r="AL470" s="108">
        <f>PKG!AM482</f>
        <v>0</v>
      </c>
      <c r="AM470" s="108">
        <f>PKG!AN482</f>
        <v>0</v>
      </c>
      <c r="AN470" s="108">
        <f>PKG!AO482</f>
        <v>0</v>
      </c>
      <c r="AO470" s="108">
        <f>PKG!AP482</f>
        <v>0</v>
      </c>
      <c r="AP470" s="108">
        <f>PKG!AQ482</f>
        <v>0</v>
      </c>
      <c r="AQ470" s="108">
        <f>PKG!AR482</f>
        <v>0</v>
      </c>
      <c r="AR470" s="108">
        <f>PKG!AS482</f>
        <v>0</v>
      </c>
      <c r="AS470" s="108">
        <f>PKG!AT482</f>
        <v>0</v>
      </c>
      <c r="AT470" s="108">
        <f>PKG!AU482</f>
        <v>0</v>
      </c>
      <c r="AU470" s="108">
        <f>PKG!AV482</f>
        <v>0</v>
      </c>
      <c r="AV470" s="108">
        <f>PKG!AW482</f>
        <v>0</v>
      </c>
      <c r="AW470" s="108">
        <f>PKG!AX482</f>
        <v>0</v>
      </c>
    </row>
    <row r="471" spans="1:49" x14ac:dyDescent="0.25">
      <c r="A471" s="108">
        <f>PKG!B483</f>
        <v>470</v>
      </c>
      <c r="B471" s="108">
        <f>PKG!C483</f>
        <v>0</v>
      </c>
      <c r="C471" s="108">
        <f>PKG!D483</f>
        <v>0</v>
      </c>
      <c r="D471" s="108">
        <f>PKG!E483</f>
        <v>0</v>
      </c>
      <c r="E471" s="108" t="str">
        <f>PKG!F483</f>
        <v/>
      </c>
      <c r="F471" s="108" t="str">
        <f>PKG!G483</f>
        <v/>
      </c>
      <c r="G471" s="108">
        <f>PKG!H483</f>
        <v>0</v>
      </c>
      <c r="H471" s="108" t="str">
        <f>PKG!I483</f>
        <v/>
      </c>
      <c r="I471" s="108" t="str">
        <f>PKG!J483</f>
        <v/>
      </c>
      <c r="J471" s="108" t="str">
        <f>PKG!K483</f>
        <v/>
      </c>
      <c r="K471" s="108" t="str">
        <f>PKG!L483</f>
        <v/>
      </c>
      <c r="L471" s="108">
        <f>PKG!M483</f>
        <v>0</v>
      </c>
      <c r="M471" s="108">
        <f>PKG!N483</f>
        <v>0</v>
      </c>
      <c r="N471" s="108">
        <f>PKG!O483</f>
        <v>0</v>
      </c>
      <c r="O471" s="108">
        <f>PKG!P483</f>
        <v>0</v>
      </c>
      <c r="P471" s="108">
        <f>PKG!Q483</f>
        <v>0</v>
      </c>
      <c r="Q471" s="108">
        <f>PKG!R483</f>
        <v>0</v>
      </c>
      <c r="R471" s="108">
        <f>PKG!S483</f>
        <v>0</v>
      </c>
      <c r="S471" s="108">
        <f>PKG!T483</f>
        <v>0</v>
      </c>
      <c r="T471" s="108">
        <f>PKG!U483</f>
        <v>0</v>
      </c>
      <c r="U471" s="108">
        <f>PKG!V483</f>
        <v>0</v>
      </c>
      <c r="V471" s="108">
        <f>PKG!W483</f>
        <v>0</v>
      </c>
      <c r="W471" s="108">
        <f>PKG!X483</f>
        <v>0</v>
      </c>
      <c r="X471" s="108">
        <f>PKG!Y483</f>
        <v>0</v>
      </c>
      <c r="Y471" s="108">
        <f>PKG!Z483</f>
        <v>0</v>
      </c>
      <c r="Z471" s="108">
        <f>PKG!AA483</f>
        <v>0</v>
      </c>
      <c r="AA471" s="108">
        <f>PKG!AB483</f>
        <v>0</v>
      </c>
      <c r="AB471" s="108">
        <f>PKG!AC483</f>
        <v>0</v>
      </c>
      <c r="AC471" s="108">
        <f>PKG!AD483</f>
        <v>0</v>
      </c>
      <c r="AD471" s="108">
        <f>PKG!AE483</f>
        <v>0</v>
      </c>
      <c r="AE471" s="108">
        <f>PKG!AF483</f>
        <v>0</v>
      </c>
      <c r="AF471" s="108" t="str">
        <f>PKG!AG483</f>
        <v/>
      </c>
      <c r="AG471" s="108" t="str">
        <f>PKG!AH483</f>
        <v/>
      </c>
      <c r="AH471" s="108" t="str">
        <f>PKG!AI483</f>
        <v/>
      </c>
      <c r="AI471" s="108" t="str">
        <f>PKG!AJ483</f>
        <v/>
      </c>
      <c r="AJ471" s="108">
        <f>PKG!AK483</f>
        <v>0</v>
      </c>
      <c r="AK471" s="108">
        <f>PKG!AL483</f>
        <v>0</v>
      </c>
      <c r="AL471" s="108">
        <f>PKG!AM483</f>
        <v>0</v>
      </c>
      <c r="AM471" s="108">
        <f>PKG!AN483</f>
        <v>0</v>
      </c>
      <c r="AN471" s="108">
        <f>PKG!AO483</f>
        <v>0</v>
      </c>
      <c r="AO471" s="108">
        <f>PKG!AP483</f>
        <v>0</v>
      </c>
      <c r="AP471" s="108">
        <f>PKG!AQ483</f>
        <v>0</v>
      </c>
      <c r="AQ471" s="108">
        <f>PKG!AR483</f>
        <v>0</v>
      </c>
      <c r="AR471" s="108">
        <f>PKG!AS483</f>
        <v>0</v>
      </c>
      <c r="AS471" s="108">
        <f>PKG!AT483</f>
        <v>0</v>
      </c>
      <c r="AT471" s="108">
        <f>PKG!AU483</f>
        <v>0</v>
      </c>
      <c r="AU471" s="108">
        <f>PKG!AV483</f>
        <v>0</v>
      </c>
      <c r="AV471" s="108">
        <f>PKG!AW483</f>
        <v>0</v>
      </c>
      <c r="AW471" s="108">
        <f>PKG!AX483</f>
        <v>0</v>
      </c>
    </row>
    <row r="472" spans="1:49" x14ac:dyDescent="0.25">
      <c r="A472" s="108">
        <f>PKG!B484</f>
        <v>471</v>
      </c>
      <c r="B472" s="108">
        <f>PKG!C484</f>
        <v>0</v>
      </c>
      <c r="C472" s="108">
        <f>PKG!D484</f>
        <v>0</v>
      </c>
      <c r="D472" s="108">
        <f>PKG!E484</f>
        <v>0</v>
      </c>
      <c r="E472" s="108" t="str">
        <f>PKG!F484</f>
        <v/>
      </c>
      <c r="F472" s="108" t="str">
        <f>PKG!G484</f>
        <v/>
      </c>
      <c r="G472" s="108">
        <f>PKG!H484</f>
        <v>0</v>
      </c>
      <c r="H472" s="108" t="str">
        <f>PKG!I484</f>
        <v/>
      </c>
      <c r="I472" s="108" t="str">
        <f>PKG!J484</f>
        <v/>
      </c>
      <c r="J472" s="108" t="str">
        <f>PKG!K484</f>
        <v/>
      </c>
      <c r="K472" s="108" t="str">
        <f>PKG!L484</f>
        <v/>
      </c>
      <c r="L472" s="108">
        <f>PKG!M484</f>
        <v>0</v>
      </c>
      <c r="M472" s="108">
        <f>PKG!N484</f>
        <v>0</v>
      </c>
      <c r="N472" s="108">
        <f>PKG!O484</f>
        <v>0</v>
      </c>
      <c r="O472" s="108">
        <f>PKG!P484</f>
        <v>0</v>
      </c>
      <c r="P472" s="108">
        <f>PKG!Q484</f>
        <v>0</v>
      </c>
      <c r="Q472" s="108">
        <f>PKG!R484</f>
        <v>0</v>
      </c>
      <c r="R472" s="108">
        <f>PKG!S484</f>
        <v>0</v>
      </c>
      <c r="S472" s="108">
        <f>PKG!T484</f>
        <v>0</v>
      </c>
      <c r="T472" s="108">
        <f>PKG!U484</f>
        <v>0</v>
      </c>
      <c r="U472" s="108">
        <f>PKG!V484</f>
        <v>0</v>
      </c>
      <c r="V472" s="108">
        <f>PKG!W484</f>
        <v>0</v>
      </c>
      <c r="W472" s="108">
        <f>PKG!X484</f>
        <v>0</v>
      </c>
      <c r="X472" s="108">
        <f>PKG!Y484</f>
        <v>0</v>
      </c>
      <c r="Y472" s="108">
        <f>PKG!Z484</f>
        <v>0</v>
      </c>
      <c r="Z472" s="108">
        <f>PKG!AA484</f>
        <v>0</v>
      </c>
      <c r="AA472" s="108">
        <f>PKG!AB484</f>
        <v>0</v>
      </c>
      <c r="AB472" s="108">
        <f>PKG!AC484</f>
        <v>0</v>
      </c>
      <c r="AC472" s="108">
        <f>PKG!AD484</f>
        <v>0</v>
      </c>
      <c r="AD472" s="108">
        <f>PKG!AE484</f>
        <v>0</v>
      </c>
      <c r="AE472" s="108">
        <f>PKG!AF484</f>
        <v>0</v>
      </c>
      <c r="AF472" s="108" t="str">
        <f>PKG!AG484</f>
        <v/>
      </c>
      <c r="AG472" s="108" t="str">
        <f>PKG!AH484</f>
        <v/>
      </c>
      <c r="AH472" s="108" t="str">
        <f>PKG!AI484</f>
        <v/>
      </c>
      <c r="AI472" s="108" t="str">
        <f>PKG!AJ484</f>
        <v/>
      </c>
      <c r="AJ472" s="108">
        <f>PKG!AK484</f>
        <v>0</v>
      </c>
      <c r="AK472" s="108">
        <f>PKG!AL484</f>
        <v>0</v>
      </c>
      <c r="AL472" s="108">
        <f>PKG!AM484</f>
        <v>0</v>
      </c>
      <c r="AM472" s="108">
        <f>PKG!AN484</f>
        <v>0</v>
      </c>
      <c r="AN472" s="108">
        <f>PKG!AO484</f>
        <v>0</v>
      </c>
      <c r="AO472" s="108">
        <f>PKG!AP484</f>
        <v>0</v>
      </c>
      <c r="AP472" s="108">
        <f>PKG!AQ484</f>
        <v>0</v>
      </c>
      <c r="AQ472" s="108">
        <f>PKG!AR484</f>
        <v>0</v>
      </c>
      <c r="AR472" s="108">
        <f>PKG!AS484</f>
        <v>0</v>
      </c>
      <c r="AS472" s="108">
        <f>PKG!AT484</f>
        <v>0</v>
      </c>
      <c r="AT472" s="108">
        <f>PKG!AU484</f>
        <v>0</v>
      </c>
      <c r="AU472" s="108">
        <f>PKG!AV484</f>
        <v>0</v>
      </c>
      <c r="AV472" s="108">
        <f>PKG!AW484</f>
        <v>0</v>
      </c>
      <c r="AW472" s="108">
        <f>PKG!AX484</f>
        <v>0</v>
      </c>
    </row>
    <row r="473" spans="1:49" x14ac:dyDescent="0.25">
      <c r="A473" s="108">
        <f>PKG!B485</f>
        <v>472</v>
      </c>
      <c r="B473" s="108">
        <f>PKG!C485</f>
        <v>0</v>
      </c>
      <c r="C473" s="108">
        <f>PKG!D485</f>
        <v>0</v>
      </c>
      <c r="D473" s="108">
        <f>PKG!E485</f>
        <v>0</v>
      </c>
      <c r="E473" s="108" t="str">
        <f>PKG!F485</f>
        <v/>
      </c>
      <c r="F473" s="108" t="str">
        <f>PKG!G485</f>
        <v/>
      </c>
      <c r="G473" s="108">
        <f>PKG!H485</f>
        <v>0</v>
      </c>
      <c r="H473" s="108" t="str">
        <f>PKG!I485</f>
        <v/>
      </c>
      <c r="I473" s="108" t="str">
        <f>PKG!J485</f>
        <v/>
      </c>
      <c r="J473" s="108" t="str">
        <f>PKG!K485</f>
        <v/>
      </c>
      <c r="K473" s="108" t="str">
        <f>PKG!L485</f>
        <v/>
      </c>
      <c r="L473" s="108">
        <f>PKG!M485</f>
        <v>0</v>
      </c>
      <c r="M473" s="108">
        <f>PKG!N485</f>
        <v>0</v>
      </c>
      <c r="N473" s="108">
        <f>PKG!O485</f>
        <v>0</v>
      </c>
      <c r="O473" s="108">
        <f>PKG!P485</f>
        <v>0</v>
      </c>
      <c r="P473" s="108">
        <f>PKG!Q485</f>
        <v>0</v>
      </c>
      <c r="Q473" s="108">
        <f>PKG!R485</f>
        <v>0</v>
      </c>
      <c r="R473" s="108">
        <f>PKG!S485</f>
        <v>0</v>
      </c>
      <c r="S473" s="108">
        <f>PKG!T485</f>
        <v>0</v>
      </c>
      <c r="T473" s="108">
        <f>PKG!U485</f>
        <v>0</v>
      </c>
      <c r="U473" s="108">
        <f>PKG!V485</f>
        <v>0</v>
      </c>
      <c r="V473" s="108">
        <f>PKG!W485</f>
        <v>0</v>
      </c>
      <c r="W473" s="108">
        <f>PKG!X485</f>
        <v>0</v>
      </c>
      <c r="X473" s="108">
        <f>PKG!Y485</f>
        <v>0</v>
      </c>
      <c r="Y473" s="108">
        <f>PKG!Z485</f>
        <v>0</v>
      </c>
      <c r="Z473" s="108">
        <f>PKG!AA485</f>
        <v>0</v>
      </c>
      <c r="AA473" s="108">
        <f>PKG!AB485</f>
        <v>0</v>
      </c>
      <c r="AB473" s="108">
        <f>PKG!AC485</f>
        <v>0</v>
      </c>
      <c r="AC473" s="108">
        <f>PKG!AD485</f>
        <v>0</v>
      </c>
      <c r="AD473" s="108">
        <f>PKG!AE485</f>
        <v>0</v>
      </c>
      <c r="AE473" s="108">
        <f>PKG!AF485</f>
        <v>0</v>
      </c>
      <c r="AF473" s="108" t="str">
        <f>PKG!AG485</f>
        <v/>
      </c>
      <c r="AG473" s="108" t="str">
        <f>PKG!AH485</f>
        <v/>
      </c>
      <c r="AH473" s="108" t="str">
        <f>PKG!AI485</f>
        <v/>
      </c>
      <c r="AI473" s="108" t="str">
        <f>PKG!AJ485</f>
        <v/>
      </c>
      <c r="AJ473" s="108">
        <f>PKG!AK485</f>
        <v>0</v>
      </c>
      <c r="AK473" s="108">
        <f>PKG!AL485</f>
        <v>0</v>
      </c>
      <c r="AL473" s="108">
        <f>PKG!AM485</f>
        <v>0</v>
      </c>
      <c r="AM473" s="108">
        <f>PKG!AN485</f>
        <v>0</v>
      </c>
      <c r="AN473" s="108">
        <f>PKG!AO485</f>
        <v>0</v>
      </c>
      <c r="AO473" s="108">
        <f>PKG!AP485</f>
        <v>0</v>
      </c>
      <c r="AP473" s="108">
        <f>PKG!AQ485</f>
        <v>0</v>
      </c>
      <c r="AQ473" s="108">
        <f>PKG!AR485</f>
        <v>0</v>
      </c>
      <c r="AR473" s="108">
        <f>PKG!AS485</f>
        <v>0</v>
      </c>
      <c r="AS473" s="108">
        <f>PKG!AT485</f>
        <v>0</v>
      </c>
      <c r="AT473" s="108">
        <f>PKG!AU485</f>
        <v>0</v>
      </c>
      <c r="AU473" s="108">
        <f>PKG!AV485</f>
        <v>0</v>
      </c>
      <c r="AV473" s="108">
        <f>PKG!AW485</f>
        <v>0</v>
      </c>
      <c r="AW473" s="108">
        <f>PKG!AX485</f>
        <v>0</v>
      </c>
    </row>
    <row r="474" spans="1:49" x14ac:dyDescent="0.25">
      <c r="A474" s="108">
        <f>PKG!B486</f>
        <v>473</v>
      </c>
      <c r="B474" s="108">
        <f>PKG!C486</f>
        <v>0</v>
      </c>
      <c r="C474" s="108">
        <f>PKG!D486</f>
        <v>0</v>
      </c>
      <c r="D474" s="108">
        <f>PKG!E486</f>
        <v>0</v>
      </c>
      <c r="E474" s="108" t="str">
        <f>PKG!F486</f>
        <v/>
      </c>
      <c r="F474" s="108" t="str">
        <f>PKG!G486</f>
        <v/>
      </c>
      <c r="G474" s="108">
        <f>PKG!H486</f>
        <v>0</v>
      </c>
      <c r="H474" s="108" t="str">
        <f>PKG!I486</f>
        <v/>
      </c>
      <c r="I474" s="108" t="str">
        <f>PKG!J486</f>
        <v/>
      </c>
      <c r="J474" s="108" t="str">
        <f>PKG!K486</f>
        <v/>
      </c>
      <c r="K474" s="108" t="str">
        <f>PKG!L486</f>
        <v/>
      </c>
      <c r="L474" s="108">
        <f>PKG!M486</f>
        <v>0</v>
      </c>
      <c r="M474" s="108">
        <f>PKG!N486</f>
        <v>0</v>
      </c>
      <c r="N474" s="108">
        <f>PKG!O486</f>
        <v>0</v>
      </c>
      <c r="O474" s="108">
        <f>PKG!P486</f>
        <v>0</v>
      </c>
      <c r="P474" s="108">
        <f>PKG!Q486</f>
        <v>0</v>
      </c>
      <c r="Q474" s="108">
        <f>PKG!R486</f>
        <v>0</v>
      </c>
      <c r="R474" s="108">
        <f>PKG!S486</f>
        <v>0</v>
      </c>
      <c r="S474" s="108">
        <f>PKG!T486</f>
        <v>0</v>
      </c>
      <c r="T474" s="108">
        <f>PKG!U486</f>
        <v>0</v>
      </c>
      <c r="U474" s="108">
        <f>PKG!V486</f>
        <v>0</v>
      </c>
      <c r="V474" s="108">
        <f>PKG!W486</f>
        <v>0</v>
      </c>
      <c r="W474" s="108">
        <f>PKG!X486</f>
        <v>0</v>
      </c>
      <c r="X474" s="108">
        <f>PKG!Y486</f>
        <v>0</v>
      </c>
      <c r="Y474" s="108">
        <f>PKG!Z486</f>
        <v>0</v>
      </c>
      <c r="Z474" s="108">
        <f>PKG!AA486</f>
        <v>0</v>
      </c>
      <c r="AA474" s="108">
        <f>PKG!AB486</f>
        <v>0</v>
      </c>
      <c r="AB474" s="108">
        <f>PKG!AC486</f>
        <v>0</v>
      </c>
      <c r="AC474" s="108">
        <f>PKG!AD486</f>
        <v>0</v>
      </c>
      <c r="AD474" s="108">
        <f>PKG!AE486</f>
        <v>0</v>
      </c>
      <c r="AE474" s="108">
        <f>PKG!AF486</f>
        <v>0</v>
      </c>
      <c r="AF474" s="108" t="str">
        <f>PKG!AG486</f>
        <v/>
      </c>
      <c r="AG474" s="108" t="str">
        <f>PKG!AH486</f>
        <v/>
      </c>
      <c r="AH474" s="108" t="str">
        <f>PKG!AI486</f>
        <v/>
      </c>
      <c r="AI474" s="108" t="str">
        <f>PKG!AJ486</f>
        <v/>
      </c>
      <c r="AJ474" s="108">
        <f>PKG!AK486</f>
        <v>0</v>
      </c>
      <c r="AK474" s="108">
        <f>PKG!AL486</f>
        <v>0</v>
      </c>
      <c r="AL474" s="108">
        <f>PKG!AM486</f>
        <v>0</v>
      </c>
      <c r="AM474" s="108">
        <f>PKG!AN486</f>
        <v>0</v>
      </c>
      <c r="AN474" s="108">
        <f>PKG!AO486</f>
        <v>0</v>
      </c>
      <c r="AO474" s="108">
        <f>PKG!AP486</f>
        <v>0</v>
      </c>
      <c r="AP474" s="108">
        <f>PKG!AQ486</f>
        <v>0</v>
      </c>
      <c r="AQ474" s="108">
        <f>PKG!AR486</f>
        <v>0</v>
      </c>
      <c r="AR474" s="108">
        <f>PKG!AS486</f>
        <v>0</v>
      </c>
      <c r="AS474" s="108">
        <f>PKG!AT486</f>
        <v>0</v>
      </c>
      <c r="AT474" s="108">
        <f>PKG!AU486</f>
        <v>0</v>
      </c>
      <c r="AU474" s="108">
        <f>PKG!AV486</f>
        <v>0</v>
      </c>
      <c r="AV474" s="108">
        <f>PKG!AW486</f>
        <v>0</v>
      </c>
      <c r="AW474" s="108">
        <f>PKG!AX486</f>
        <v>0</v>
      </c>
    </row>
    <row r="475" spans="1:49" x14ac:dyDescent="0.25">
      <c r="A475" s="108">
        <f>PKG!B487</f>
        <v>474</v>
      </c>
      <c r="B475" s="108">
        <f>PKG!C487</f>
        <v>0</v>
      </c>
      <c r="C475" s="108">
        <f>PKG!D487</f>
        <v>0</v>
      </c>
      <c r="D475" s="108">
        <f>PKG!E487</f>
        <v>0</v>
      </c>
      <c r="E475" s="108" t="str">
        <f>PKG!F487</f>
        <v/>
      </c>
      <c r="F475" s="108" t="str">
        <f>PKG!G487</f>
        <v/>
      </c>
      <c r="G475" s="108">
        <f>PKG!H487</f>
        <v>0</v>
      </c>
      <c r="H475" s="108" t="str">
        <f>PKG!I487</f>
        <v/>
      </c>
      <c r="I475" s="108" t="str">
        <f>PKG!J487</f>
        <v/>
      </c>
      <c r="J475" s="108" t="str">
        <f>PKG!K487</f>
        <v/>
      </c>
      <c r="K475" s="108" t="str">
        <f>PKG!L487</f>
        <v/>
      </c>
      <c r="L475" s="108">
        <f>PKG!M487</f>
        <v>0</v>
      </c>
      <c r="M475" s="108">
        <f>PKG!N487</f>
        <v>0</v>
      </c>
      <c r="N475" s="108">
        <f>PKG!O487</f>
        <v>0</v>
      </c>
      <c r="O475" s="108">
        <f>PKG!P487</f>
        <v>0</v>
      </c>
      <c r="P475" s="108">
        <f>PKG!Q487</f>
        <v>0</v>
      </c>
      <c r="Q475" s="108">
        <f>PKG!R487</f>
        <v>0</v>
      </c>
      <c r="R475" s="108">
        <f>PKG!S487</f>
        <v>0</v>
      </c>
      <c r="S475" s="108">
        <f>PKG!T487</f>
        <v>0</v>
      </c>
      <c r="T475" s="108">
        <f>PKG!U487</f>
        <v>0</v>
      </c>
      <c r="U475" s="108">
        <f>PKG!V487</f>
        <v>0</v>
      </c>
      <c r="V475" s="108">
        <f>PKG!W487</f>
        <v>0</v>
      </c>
      <c r="W475" s="108">
        <f>PKG!X487</f>
        <v>0</v>
      </c>
      <c r="X475" s="108">
        <f>PKG!Y487</f>
        <v>0</v>
      </c>
      <c r="Y475" s="108">
        <f>PKG!Z487</f>
        <v>0</v>
      </c>
      <c r="Z475" s="108">
        <f>PKG!AA487</f>
        <v>0</v>
      </c>
      <c r="AA475" s="108">
        <f>PKG!AB487</f>
        <v>0</v>
      </c>
      <c r="AB475" s="108">
        <f>PKG!AC487</f>
        <v>0</v>
      </c>
      <c r="AC475" s="108">
        <f>PKG!AD487</f>
        <v>0</v>
      </c>
      <c r="AD475" s="108">
        <f>PKG!AE487</f>
        <v>0</v>
      </c>
      <c r="AE475" s="108">
        <f>PKG!AF487</f>
        <v>0</v>
      </c>
      <c r="AF475" s="108" t="str">
        <f>PKG!AG487</f>
        <v/>
      </c>
      <c r="AG475" s="108" t="str">
        <f>PKG!AH487</f>
        <v/>
      </c>
      <c r="AH475" s="108" t="str">
        <f>PKG!AI487</f>
        <v/>
      </c>
      <c r="AI475" s="108" t="str">
        <f>PKG!AJ487</f>
        <v/>
      </c>
      <c r="AJ475" s="108">
        <f>PKG!AK487</f>
        <v>0</v>
      </c>
      <c r="AK475" s="108">
        <f>PKG!AL487</f>
        <v>0</v>
      </c>
      <c r="AL475" s="108">
        <f>PKG!AM487</f>
        <v>0</v>
      </c>
      <c r="AM475" s="108">
        <f>PKG!AN487</f>
        <v>0</v>
      </c>
      <c r="AN475" s="108">
        <f>PKG!AO487</f>
        <v>0</v>
      </c>
      <c r="AO475" s="108">
        <f>PKG!AP487</f>
        <v>0</v>
      </c>
      <c r="AP475" s="108">
        <f>PKG!AQ487</f>
        <v>0</v>
      </c>
      <c r="AQ475" s="108">
        <f>PKG!AR487</f>
        <v>0</v>
      </c>
      <c r="AR475" s="108">
        <f>PKG!AS487</f>
        <v>0</v>
      </c>
      <c r="AS475" s="108">
        <f>PKG!AT487</f>
        <v>0</v>
      </c>
      <c r="AT475" s="108">
        <f>PKG!AU487</f>
        <v>0</v>
      </c>
      <c r="AU475" s="108">
        <f>PKG!AV487</f>
        <v>0</v>
      </c>
      <c r="AV475" s="108">
        <f>PKG!AW487</f>
        <v>0</v>
      </c>
      <c r="AW475" s="108">
        <f>PKG!AX487</f>
        <v>0</v>
      </c>
    </row>
    <row r="476" spans="1:49" x14ac:dyDescent="0.25">
      <c r="A476" s="108">
        <f>PKG!B488</f>
        <v>475</v>
      </c>
      <c r="B476" s="108">
        <f>PKG!C488</f>
        <v>0</v>
      </c>
      <c r="C476" s="108">
        <f>PKG!D488</f>
        <v>0</v>
      </c>
      <c r="D476" s="108">
        <f>PKG!E488</f>
        <v>0</v>
      </c>
      <c r="E476" s="108" t="str">
        <f>PKG!F488</f>
        <v/>
      </c>
      <c r="F476" s="108" t="str">
        <f>PKG!G488</f>
        <v/>
      </c>
      <c r="G476" s="108">
        <f>PKG!H488</f>
        <v>0</v>
      </c>
      <c r="H476" s="108" t="str">
        <f>PKG!I488</f>
        <v/>
      </c>
      <c r="I476" s="108" t="str">
        <f>PKG!J488</f>
        <v/>
      </c>
      <c r="J476" s="108" t="str">
        <f>PKG!K488</f>
        <v/>
      </c>
      <c r="K476" s="108" t="str">
        <f>PKG!L488</f>
        <v/>
      </c>
      <c r="L476" s="108">
        <f>PKG!M488</f>
        <v>0</v>
      </c>
      <c r="M476" s="108">
        <f>PKG!N488</f>
        <v>0</v>
      </c>
      <c r="N476" s="108">
        <f>PKG!O488</f>
        <v>0</v>
      </c>
      <c r="O476" s="108">
        <f>PKG!P488</f>
        <v>0</v>
      </c>
      <c r="P476" s="108">
        <f>PKG!Q488</f>
        <v>0</v>
      </c>
      <c r="Q476" s="108">
        <f>PKG!R488</f>
        <v>0</v>
      </c>
      <c r="R476" s="108">
        <f>PKG!S488</f>
        <v>0</v>
      </c>
      <c r="S476" s="108">
        <f>PKG!T488</f>
        <v>0</v>
      </c>
      <c r="T476" s="108">
        <f>PKG!U488</f>
        <v>0</v>
      </c>
      <c r="U476" s="108">
        <f>PKG!V488</f>
        <v>0</v>
      </c>
      <c r="V476" s="108">
        <f>PKG!W488</f>
        <v>0</v>
      </c>
      <c r="W476" s="108">
        <f>PKG!X488</f>
        <v>0</v>
      </c>
      <c r="X476" s="108">
        <f>PKG!Y488</f>
        <v>0</v>
      </c>
      <c r="Y476" s="108">
        <f>PKG!Z488</f>
        <v>0</v>
      </c>
      <c r="Z476" s="108">
        <f>PKG!AA488</f>
        <v>0</v>
      </c>
      <c r="AA476" s="108">
        <f>PKG!AB488</f>
        <v>0</v>
      </c>
      <c r="AB476" s="108">
        <f>PKG!AC488</f>
        <v>0</v>
      </c>
      <c r="AC476" s="108">
        <f>PKG!AD488</f>
        <v>0</v>
      </c>
      <c r="AD476" s="108">
        <f>PKG!AE488</f>
        <v>0</v>
      </c>
      <c r="AE476" s="108">
        <f>PKG!AF488</f>
        <v>0</v>
      </c>
      <c r="AF476" s="108" t="str">
        <f>PKG!AG488</f>
        <v/>
      </c>
      <c r="AG476" s="108" t="str">
        <f>PKG!AH488</f>
        <v/>
      </c>
      <c r="AH476" s="108" t="str">
        <f>PKG!AI488</f>
        <v/>
      </c>
      <c r="AI476" s="108" t="str">
        <f>PKG!AJ488</f>
        <v/>
      </c>
      <c r="AJ476" s="108">
        <f>PKG!AK488</f>
        <v>0</v>
      </c>
      <c r="AK476" s="108">
        <f>PKG!AL488</f>
        <v>0</v>
      </c>
      <c r="AL476" s="108">
        <f>PKG!AM488</f>
        <v>0</v>
      </c>
      <c r="AM476" s="108">
        <f>PKG!AN488</f>
        <v>0</v>
      </c>
      <c r="AN476" s="108">
        <f>PKG!AO488</f>
        <v>0</v>
      </c>
      <c r="AO476" s="108">
        <f>PKG!AP488</f>
        <v>0</v>
      </c>
      <c r="AP476" s="108">
        <f>PKG!AQ488</f>
        <v>0</v>
      </c>
      <c r="AQ476" s="108">
        <f>PKG!AR488</f>
        <v>0</v>
      </c>
      <c r="AR476" s="108">
        <f>PKG!AS488</f>
        <v>0</v>
      </c>
      <c r="AS476" s="108">
        <f>PKG!AT488</f>
        <v>0</v>
      </c>
      <c r="AT476" s="108">
        <f>PKG!AU488</f>
        <v>0</v>
      </c>
      <c r="AU476" s="108">
        <f>PKG!AV488</f>
        <v>0</v>
      </c>
      <c r="AV476" s="108">
        <f>PKG!AW488</f>
        <v>0</v>
      </c>
      <c r="AW476" s="108">
        <f>PKG!AX488</f>
        <v>0</v>
      </c>
    </row>
    <row r="477" spans="1:49" x14ac:dyDescent="0.25">
      <c r="A477" s="108">
        <f>PKG!B489</f>
        <v>476</v>
      </c>
      <c r="B477" s="108">
        <f>PKG!C489</f>
        <v>0</v>
      </c>
      <c r="C477" s="108">
        <f>PKG!D489</f>
        <v>0</v>
      </c>
      <c r="D477" s="108">
        <f>PKG!E489</f>
        <v>0</v>
      </c>
      <c r="E477" s="108" t="str">
        <f>PKG!F489</f>
        <v/>
      </c>
      <c r="F477" s="108" t="str">
        <f>PKG!G489</f>
        <v/>
      </c>
      <c r="G477" s="108">
        <f>PKG!H489</f>
        <v>0</v>
      </c>
      <c r="H477" s="108" t="str">
        <f>PKG!I489</f>
        <v/>
      </c>
      <c r="I477" s="108" t="str">
        <f>PKG!J489</f>
        <v/>
      </c>
      <c r="J477" s="108" t="str">
        <f>PKG!K489</f>
        <v/>
      </c>
      <c r="K477" s="108" t="str">
        <f>PKG!L489</f>
        <v/>
      </c>
      <c r="L477" s="108">
        <f>PKG!M489</f>
        <v>0</v>
      </c>
      <c r="M477" s="108">
        <f>PKG!N489</f>
        <v>0</v>
      </c>
      <c r="N477" s="108">
        <f>PKG!O489</f>
        <v>0</v>
      </c>
      <c r="O477" s="108">
        <f>PKG!P489</f>
        <v>0</v>
      </c>
      <c r="P477" s="108">
        <f>PKG!Q489</f>
        <v>0</v>
      </c>
      <c r="Q477" s="108">
        <f>PKG!R489</f>
        <v>0</v>
      </c>
      <c r="R477" s="108">
        <f>PKG!S489</f>
        <v>0</v>
      </c>
      <c r="S477" s="108">
        <f>PKG!T489</f>
        <v>0</v>
      </c>
      <c r="T477" s="108">
        <f>PKG!U489</f>
        <v>0</v>
      </c>
      <c r="U477" s="108">
        <f>PKG!V489</f>
        <v>0</v>
      </c>
      <c r="V477" s="108">
        <f>PKG!W489</f>
        <v>0</v>
      </c>
      <c r="W477" s="108">
        <f>PKG!X489</f>
        <v>0</v>
      </c>
      <c r="X477" s="108">
        <f>PKG!Y489</f>
        <v>0</v>
      </c>
      <c r="Y477" s="108">
        <f>PKG!Z489</f>
        <v>0</v>
      </c>
      <c r="Z477" s="108">
        <f>PKG!AA489</f>
        <v>0</v>
      </c>
      <c r="AA477" s="108">
        <f>PKG!AB489</f>
        <v>0</v>
      </c>
      <c r="AB477" s="108">
        <f>PKG!AC489</f>
        <v>0</v>
      </c>
      <c r="AC477" s="108">
        <f>PKG!AD489</f>
        <v>0</v>
      </c>
      <c r="AD477" s="108">
        <f>PKG!AE489</f>
        <v>0</v>
      </c>
      <c r="AE477" s="108">
        <f>PKG!AF489</f>
        <v>0</v>
      </c>
      <c r="AF477" s="108" t="str">
        <f>PKG!AG489</f>
        <v/>
      </c>
      <c r="AG477" s="108" t="str">
        <f>PKG!AH489</f>
        <v/>
      </c>
      <c r="AH477" s="108" t="str">
        <f>PKG!AI489</f>
        <v/>
      </c>
      <c r="AI477" s="108" t="str">
        <f>PKG!AJ489</f>
        <v/>
      </c>
      <c r="AJ477" s="108">
        <f>PKG!AK489</f>
        <v>0</v>
      </c>
      <c r="AK477" s="108">
        <f>PKG!AL489</f>
        <v>0</v>
      </c>
      <c r="AL477" s="108">
        <f>PKG!AM489</f>
        <v>0</v>
      </c>
      <c r="AM477" s="108">
        <f>PKG!AN489</f>
        <v>0</v>
      </c>
      <c r="AN477" s="108">
        <f>PKG!AO489</f>
        <v>0</v>
      </c>
      <c r="AO477" s="108">
        <f>PKG!AP489</f>
        <v>0</v>
      </c>
      <c r="AP477" s="108">
        <f>PKG!AQ489</f>
        <v>0</v>
      </c>
      <c r="AQ477" s="108">
        <f>PKG!AR489</f>
        <v>0</v>
      </c>
      <c r="AR477" s="108">
        <f>PKG!AS489</f>
        <v>0</v>
      </c>
      <c r="AS477" s="108">
        <f>PKG!AT489</f>
        <v>0</v>
      </c>
      <c r="AT477" s="108">
        <f>PKG!AU489</f>
        <v>0</v>
      </c>
      <c r="AU477" s="108">
        <f>PKG!AV489</f>
        <v>0</v>
      </c>
      <c r="AV477" s="108">
        <f>PKG!AW489</f>
        <v>0</v>
      </c>
      <c r="AW477" s="108">
        <f>PKG!AX489</f>
        <v>0</v>
      </c>
    </row>
    <row r="478" spans="1:49" x14ac:dyDescent="0.25">
      <c r="A478" s="108">
        <f>PKG!B490</f>
        <v>477</v>
      </c>
      <c r="B478" s="108">
        <f>PKG!C490</f>
        <v>0</v>
      </c>
      <c r="C478" s="108">
        <f>PKG!D490</f>
        <v>0</v>
      </c>
      <c r="D478" s="108">
        <f>PKG!E490</f>
        <v>0</v>
      </c>
      <c r="E478" s="108" t="str">
        <f>PKG!F490</f>
        <v/>
      </c>
      <c r="F478" s="108" t="str">
        <f>PKG!G490</f>
        <v/>
      </c>
      <c r="G478" s="108">
        <f>PKG!H490</f>
        <v>0</v>
      </c>
      <c r="H478" s="108" t="str">
        <f>PKG!I490</f>
        <v/>
      </c>
      <c r="I478" s="108" t="str">
        <f>PKG!J490</f>
        <v/>
      </c>
      <c r="J478" s="108" t="str">
        <f>PKG!K490</f>
        <v/>
      </c>
      <c r="K478" s="108" t="str">
        <f>PKG!L490</f>
        <v/>
      </c>
      <c r="L478" s="108">
        <f>PKG!M490</f>
        <v>0</v>
      </c>
      <c r="M478" s="108">
        <f>PKG!N490</f>
        <v>0</v>
      </c>
      <c r="N478" s="108">
        <f>PKG!O490</f>
        <v>0</v>
      </c>
      <c r="O478" s="108">
        <f>PKG!P490</f>
        <v>0</v>
      </c>
      <c r="P478" s="108">
        <f>PKG!Q490</f>
        <v>0</v>
      </c>
      <c r="Q478" s="108">
        <f>PKG!R490</f>
        <v>0</v>
      </c>
      <c r="R478" s="108">
        <f>PKG!S490</f>
        <v>0</v>
      </c>
      <c r="S478" s="108">
        <f>PKG!T490</f>
        <v>0</v>
      </c>
      <c r="T478" s="108">
        <f>PKG!U490</f>
        <v>0</v>
      </c>
      <c r="U478" s="108">
        <f>PKG!V490</f>
        <v>0</v>
      </c>
      <c r="V478" s="108">
        <f>PKG!W490</f>
        <v>0</v>
      </c>
      <c r="W478" s="108">
        <f>PKG!X490</f>
        <v>0</v>
      </c>
      <c r="X478" s="108">
        <f>PKG!Y490</f>
        <v>0</v>
      </c>
      <c r="Y478" s="108">
        <f>PKG!Z490</f>
        <v>0</v>
      </c>
      <c r="Z478" s="108">
        <f>PKG!AA490</f>
        <v>0</v>
      </c>
      <c r="AA478" s="108">
        <f>PKG!AB490</f>
        <v>0</v>
      </c>
      <c r="AB478" s="108">
        <f>PKG!AC490</f>
        <v>0</v>
      </c>
      <c r="AC478" s="108">
        <f>PKG!AD490</f>
        <v>0</v>
      </c>
      <c r="AD478" s="108">
        <f>PKG!AE490</f>
        <v>0</v>
      </c>
      <c r="AE478" s="108">
        <f>PKG!AF490</f>
        <v>0</v>
      </c>
      <c r="AF478" s="108" t="str">
        <f>PKG!AG490</f>
        <v/>
      </c>
      <c r="AG478" s="108" t="str">
        <f>PKG!AH490</f>
        <v/>
      </c>
      <c r="AH478" s="108" t="str">
        <f>PKG!AI490</f>
        <v/>
      </c>
      <c r="AI478" s="108" t="str">
        <f>PKG!AJ490</f>
        <v/>
      </c>
      <c r="AJ478" s="108">
        <f>PKG!AK490</f>
        <v>0</v>
      </c>
      <c r="AK478" s="108">
        <f>PKG!AL490</f>
        <v>0</v>
      </c>
      <c r="AL478" s="108">
        <f>PKG!AM490</f>
        <v>0</v>
      </c>
      <c r="AM478" s="108">
        <f>PKG!AN490</f>
        <v>0</v>
      </c>
      <c r="AN478" s="108">
        <f>PKG!AO490</f>
        <v>0</v>
      </c>
      <c r="AO478" s="108">
        <f>PKG!AP490</f>
        <v>0</v>
      </c>
      <c r="AP478" s="108">
        <f>PKG!AQ490</f>
        <v>0</v>
      </c>
      <c r="AQ478" s="108">
        <f>PKG!AR490</f>
        <v>0</v>
      </c>
      <c r="AR478" s="108">
        <f>PKG!AS490</f>
        <v>0</v>
      </c>
      <c r="AS478" s="108">
        <f>PKG!AT490</f>
        <v>0</v>
      </c>
      <c r="AT478" s="108">
        <f>PKG!AU490</f>
        <v>0</v>
      </c>
      <c r="AU478" s="108">
        <f>PKG!AV490</f>
        <v>0</v>
      </c>
      <c r="AV478" s="108">
        <f>PKG!AW490</f>
        <v>0</v>
      </c>
      <c r="AW478" s="108">
        <f>PKG!AX490</f>
        <v>0</v>
      </c>
    </row>
    <row r="479" spans="1:49" x14ac:dyDescent="0.25">
      <c r="A479" s="108">
        <f>PKG!B491</f>
        <v>478</v>
      </c>
      <c r="B479" s="108">
        <f>PKG!C491</f>
        <v>0</v>
      </c>
      <c r="C479" s="108">
        <f>PKG!D491</f>
        <v>0</v>
      </c>
      <c r="D479" s="108">
        <f>PKG!E491</f>
        <v>0</v>
      </c>
      <c r="E479" s="108" t="str">
        <f>PKG!F491</f>
        <v/>
      </c>
      <c r="F479" s="108" t="str">
        <f>PKG!G491</f>
        <v/>
      </c>
      <c r="G479" s="108">
        <f>PKG!H491</f>
        <v>0</v>
      </c>
      <c r="H479" s="108" t="str">
        <f>PKG!I491</f>
        <v/>
      </c>
      <c r="I479" s="108" t="str">
        <f>PKG!J491</f>
        <v/>
      </c>
      <c r="J479" s="108" t="str">
        <f>PKG!K491</f>
        <v/>
      </c>
      <c r="K479" s="108" t="str">
        <f>PKG!L491</f>
        <v/>
      </c>
      <c r="L479" s="108">
        <f>PKG!M491</f>
        <v>0</v>
      </c>
      <c r="M479" s="108">
        <f>PKG!N491</f>
        <v>0</v>
      </c>
      <c r="N479" s="108">
        <f>PKG!O491</f>
        <v>0</v>
      </c>
      <c r="O479" s="108">
        <f>PKG!P491</f>
        <v>0</v>
      </c>
      <c r="P479" s="108">
        <f>PKG!Q491</f>
        <v>0</v>
      </c>
      <c r="Q479" s="108">
        <f>PKG!R491</f>
        <v>0</v>
      </c>
      <c r="R479" s="108">
        <f>PKG!S491</f>
        <v>0</v>
      </c>
      <c r="S479" s="108">
        <f>PKG!T491</f>
        <v>0</v>
      </c>
      <c r="T479" s="108">
        <f>PKG!U491</f>
        <v>0</v>
      </c>
      <c r="U479" s="108">
        <f>PKG!V491</f>
        <v>0</v>
      </c>
      <c r="V479" s="108">
        <f>PKG!W491</f>
        <v>0</v>
      </c>
      <c r="W479" s="108">
        <f>PKG!X491</f>
        <v>0</v>
      </c>
      <c r="X479" s="108">
        <f>PKG!Y491</f>
        <v>0</v>
      </c>
      <c r="Y479" s="108">
        <f>PKG!Z491</f>
        <v>0</v>
      </c>
      <c r="Z479" s="108">
        <f>PKG!AA491</f>
        <v>0</v>
      </c>
      <c r="AA479" s="108">
        <f>PKG!AB491</f>
        <v>0</v>
      </c>
      <c r="AB479" s="108">
        <f>PKG!AC491</f>
        <v>0</v>
      </c>
      <c r="AC479" s="108">
        <f>PKG!AD491</f>
        <v>0</v>
      </c>
      <c r="AD479" s="108">
        <f>PKG!AE491</f>
        <v>0</v>
      </c>
      <c r="AE479" s="108">
        <f>PKG!AF491</f>
        <v>0</v>
      </c>
      <c r="AF479" s="108" t="str">
        <f>PKG!AG491</f>
        <v/>
      </c>
      <c r="AG479" s="108" t="str">
        <f>PKG!AH491</f>
        <v/>
      </c>
      <c r="AH479" s="108" t="str">
        <f>PKG!AI491</f>
        <v/>
      </c>
      <c r="AI479" s="108" t="str">
        <f>PKG!AJ491</f>
        <v/>
      </c>
      <c r="AJ479" s="108">
        <f>PKG!AK491</f>
        <v>0</v>
      </c>
      <c r="AK479" s="108">
        <f>PKG!AL491</f>
        <v>0</v>
      </c>
      <c r="AL479" s="108">
        <f>PKG!AM491</f>
        <v>0</v>
      </c>
      <c r="AM479" s="108">
        <f>PKG!AN491</f>
        <v>0</v>
      </c>
      <c r="AN479" s="108">
        <f>PKG!AO491</f>
        <v>0</v>
      </c>
      <c r="AO479" s="108">
        <f>PKG!AP491</f>
        <v>0</v>
      </c>
      <c r="AP479" s="108">
        <f>PKG!AQ491</f>
        <v>0</v>
      </c>
      <c r="AQ479" s="108">
        <f>PKG!AR491</f>
        <v>0</v>
      </c>
      <c r="AR479" s="108">
        <f>PKG!AS491</f>
        <v>0</v>
      </c>
      <c r="AS479" s="108">
        <f>PKG!AT491</f>
        <v>0</v>
      </c>
      <c r="AT479" s="108">
        <f>PKG!AU491</f>
        <v>0</v>
      </c>
      <c r="AU479" s="108">
        <f>PKG!AV491</f>
        <v>0</v>
      </c>
      <c r="AV479" s="108">
        <f>PKG!AW491</f>
        <v>0</v>
      </c>
      <c r="AW479" s="108">
        <f>PKG!AX491</f>
        <v>0</v>
      </c>
    </row>
    <row r="480" spans="1:49" x14ac:dyDescent="0.25">
      <c r="A480" s="108">
        <f>PKG!B492</f>
        <v>479</v>
      </c>
      <c r="B480" s="108">
        <f>PKG!C492</f>
        <v>0</v>
      </c>
      <c r="C480" s="108">
        <f>PKG!D492</f>
        <v>0</v>
      </c>
      <c r="D480" s="108">
        <f>PKG!E492</f>
        <v>0</v>
      </c>
      <c r="E480" s="108" t="str">
        <f>PKG!F492</f>
        <v/>
      </c>
      <c r="F480" s="108" t="str">
        <f>PKG!G492</f>
        <v/>
      </c>
      <c r="G480" s="108">
        <f>PKG!H492</f>
        <v>0</v>
      </c>
      <c r="H480" s="108" t="str">
        <f>PKG!I492</f>
        <v/>
      </c>
      <c r="I480" s="108" t="str">
        <f>PKG!J492</f>
        <v/>
      </c>
      <c r="J480" s="108" t="str">
        <f>PKG!K492</f>
        <v/>
      </c>
      <c r="K480" s="108" t="str">
        <f>PKG!L492</f>
        <v/>
      </c>
      <c r="L480" s="108">
        <f>PKG!M492</f>
        <v>0</v>
      </c>
      <c r="M480" s="108">
        <f>PKG!N492</f>
        <v>0</v>
      </c>
      <c r="N480" s="108">
        <f>PKG!O492</f>
        <v>0</v>
      </c>
      <c r="O480" s="108">
        <f>PKG!P492</f>
        <v>0</v>
      </c>
      <c r="P480" s="108">
        <f>PKG!Q492</f>
        <v>0</v>
      </c>
      <c r="Q480" s="108">
        <f>PKG!R492</f>
        <v>0</v>
      </c>
      <c r="R480" s="108">
        <f>PKG!S492</f>
        <v>0</v>
      </c>
      <c r="S480" s="108">
        <f>PKG!T492</f>
        <v>0</v>
      </c>
      <c r="T480" s="108">
        <f>PKG!U492</f>
        <v>0</v>
      </c>
      <c r="U480" s="108">
        <f>PKG!V492</f>
        <v>0</v>
      </c>
      <c r="V480" s="108">
        <f>PKG!W492</f>
        <v>0</v>
      </c>
      <c r="W480" s="108">
        <f>PKG!X492</f>
        <v>0</v>
      </c>
      <c r="X480" s="108">
        <f>PKG!Y492</f>
        <v>0</v>
      </c>
      <c r="Y480" s="108">
        <f>PKG!Z492</f>
        <v>0</v>
      </c>
      <c r="Z480" s="108">
        <f>PKG!AA492</f>
        <v>0</v>
      </c>
      <c r="AA480" s="108">
        <f>PKG!AB492</f>
        <v>0</v>
      </c>
      <c r="AB480" s="108">
        <f>PKG!AC492</f>
        <v>0</v>
      </c>
      <c r="AC480" s="108">
        <f>PKG!AD492</f>
        <v>0</v>
      </c>
      <c r="AD480" s="108">
        <f>PKG!AE492</f>
        <v>0</v>
      </c>
      <c r="AE480" s="108">
        <f>PKG!AF492</f>
        <v>0</v>
      </c>
      <c r="AF480" s="108" t="str">
        <f>PKG!AG492</f>
        <v/>
      </c>
      <c r="AG480" s="108" t="str">
        <f>PKG!AH492</f>
        <v/>
      </c>
      <c r="AH480" s="108" t="str">
        <f>PKG!AI492</f>
        <v/>
      </c>
      <c r="AI480" s="108" t="str">
        <f>PKG!AJ492</f>
        <v/>
      </c>
      <c r="AJ480" s="108">
        <f>PKG!AK492</f>
        <v>0</v>
      </c>
      <c r="AK480" s="108">
        <f>PKG!AL492</f>
        <v>0</v>
      </c>
      <c r="AL480" s="108">
        <f>PKG!AM492</f>
        <v>0</v>
      </c>
      <c r="AM480" s="108">
        <f>PKG!AN492</f>
        <v>0</v>
      </c>
      <c r="AN480" s="108">
        <f>PKG!AO492</f>
        <v>0</v>
      </c>
      <c r="AO480" s="108">
        <f>PKG!AP492</f>
        <v>0</v>
      </c>
      <c r="AP480" s="108">
        <f>PKG!AQ492</f>
        <v>0</v>
      </c>
      <c r="AQ480" s="108">
        <f>PKG!AR492</f>
        <v>0</v>
      </c>
      <c r="AR480" s="108">
        <f>PKG!AS492</f>
        <v>0</v>
      </c>
      <c r="AS480" s="108">
        <f>PKG!AT492</f>
        <v>0</v>
      </c>
      <c r="AT480" s="108">
        <f>PKG!AU492</f>
        <v>0</v>
      </c>
      <c r="AU480" s="108">
        <f>PKG!AV492</f>
        <v>0</v>
      </c>
      <c r="AV480" s="108">
        <f>PKG!AW492</f>
        <v>0</v>
      </c>
      <c r="AW480" s="108">
        <f>PKG!AX492</f>
        <v>0</v>
      </c>
    </row>
    <row r="481" spans="1:49" x14ac:dyDescent="0.25">
      <c r="A481" s="108">
        <f>PKG!B493</f>
        <v>480</v>
      </c>
      <c r="B481" s="108">
        <f>PKG!C493</f>
        <v>0</v>
      </c>
      <c r="C481" s="108">
        <f>PKG!D493</f>
        <v>0</v>
      </c>
      <c r="D481" s="108">
        <f>PKG!E493</f>
        <v>0</v>
      </c>
      <c r="E481" s="108" t="str">
        <f>PKG!F493</f>
        <v/>
      </c>
      <c r="F481" s="108" t="str">
        <f>PKG!G493</f>
        <v/>
      </c>
      <c r="G481" s="108">
        <f>PKG!H493</f>
        <v>0</v>
      </c>
      <c r="H481" s="108" t="str">
        <f>PKG!I493</f>
        <v/>
      </c>
      <c r="I481" s="108" t="str">
        <f>PKG!J493</f>
        <v/>
      </c>
      <c r="J481" s="108" t="str">
        <f>PKG!K493</f>
        <v/>
      </c>
      <c r="K481" s="108" t="str">
        <f>PKG!L493</f>
        <v/>
      </c>
      <c r="L481" s="108">
        <f>PKG!M493</f>
        <v>0</v>
      </c>
      <c r="M481" s="108">
        <f>PKG!N493</f>
        <v>0</v>
      </c>
      <c r="N481" s="108">
        <f>PKG!O493</f>
        <v>0</v>
      </c>
      <c r="O481" s="108">
        <f>PKG!P493</f>
        <v>0</v>
      </c>
      <c r="P481" s="108">
        <f>PKG!Q493</f>
        <v>0</v>
      </c>
      <c r="Q481" s="108">
        <f>PKG!R493</f>
        <v>0</v>
      </c>
      <c r="R481" s="108">
        <f>PKG!S493</f>
        <v>0</v>
      </c>
      <c r="S481" s="108">
        <f>PKG!T493</f>
        <v>0</v>
      </c>
      <c r="T481" s="108">
        <f>PKG!U493</f>
        <v>0</v>
      </c>
      <c r="U481" s="108">
        <f>PKG!V493</f>
        <v>0</v>
      </c>
      <c r="V481" s="108">
        <f>PKG!W493</f>
        <v>0</v>
      </c>
      <c r="W481" s="108">
        <f>PKG!X493</f>
        <v>0</v>
      </c>
      <c r="X481" s="108">
        <f>PKG!Y493</f>
        <v>0</v>
      </c>
      <c r="Y481" s="108">
        <f>PKG!Z493</f>
        <v>0</v>
      </c>
      <c r="Z481" s="108">
        <f>PKG!AA493</f>
        <v>0</v>
      </c>
      <c r="AA481" s="108">
        <f>PKG!AB493</f>
        <v>0</v>
      </c>
      <c r="AB481" s="108">
        <f>PKG!AC493</f>
        <v>0</v>
      </c>
      <c r="AC481" s="108">
        <f>PKG!AD493</f>
        <v>0</v>
      </c>
      <c r="AD481" s="108">
        <f>PKG!AE493</f>
        <v>0</v>
      </c>
      <c r="AE481" s="108">
        <f>PKG!AF493</f>
        <v>0</v>
      </c>
      <c r="AF481" s="108" t="str">
        <f>PKG!AG493</f>
        <v/>
      </c>
      <c r="AG481" s="108" t="str">
        <f>PKG!AH493</f>
        <v/>
      </c>
      <c r="AH481" s="108" t="str">
        <f>PKG!AI493</f>
        <v/>
      </c>
      <c r="AI481" s="108" t="str">
        <f>PKG!AJ493</f>
        <v/>
      </c>
      <c r="AJ481" s="108">
        <f>PKG!AK493</f>
        <v>0</v>
      </c>
      <c r="AK481" s="108">
        <f>PKG!AL493</f>
        <v>0</v>
      </c>
      <c r="AL481" s="108">
        <f>PKG!AM493</f>
        <v>0</v>
      </c>
      <c r="AM481" s="108">
        <f>PKG!AN493</f>
        <v>0</v>
      </c>
      <c r="AN481" s="108">
        <f>PKG!AO493</f>
        <v>0</v>
      </c>
      <c r="AO481" s="108">
        <f>PKG!AP493</f>
        <v>0</v>
      </c>
      <c r="AP481" s="108">
        <f>PKG!AQ493</f>
        <v>0</v>
      </c>
      <c r="AQ481" s="108">
        <f>PKG!AR493</f>
        <v>0</v>
      </c>
      <c r="AR481" s="108">
        <f>PKG!AS493</f>
        <v>0</v>
      </c>
      <c r="AS481" s="108">
        <f>PKG!AT493</f>
        <v>0</v>
      </c>
      <c r="AT481" s="108">
        <f>PKG!AU493</f>
        <v>0</v>
      </c>
      <c r="AU481" s="108">
        <f>PKG!AV493</f>
        <v>0</v>
      </c>
      <c r="AV481" s="108">
        <f>PKG!AW493</f>
        <v>0</v>
      </c>
      <c r="AW481" s="108">
        <f>PKG!AX493</f>
        <v>0</v>
      </c>
    </row>
    <row r="482" spans="1:49" x14ac:dyDescent="0.25">
      <c r="A482" s="108">
        <f>PKG!B494</f>
        <v>481</v>
      </c>
      <c r="B482" s="108">
        <f>PKG!C494</f>
        <v>0</v>
      </c>
      <c r="C482" s="108">
        <f>PKG!D494</f>
        <v>0</v>
      </c>
      <c r="D482" s="108">
        <f>PKG!E494</f>
        <v>0</v>
      </c>
      <c r="E482" s="108" t="str">
        <f>PKG!F494</f>
        <v/>
      </c>
      <c r="F482" s="108" t="str">
        <f>PKG!G494</f>
        <v/>
      </c>
      <c r="G482" s="108">
        <f>PKG!H494</f>
        <v>0</v>
      </c>
      <c r="H482" s="108" t="str">
        <f>PKG!I494</f>
        <v/>
      </c>
      <c r="I482" s="108" t="str">
        <f>PKG!J494</f>
        <v/>
      </c>
      <c r="J482" s="108" t="str">
        <f>PKG!K494</f>
        <v/>
      </c>
      <c r="K482" s="108" t="str">
        <f>PKG!L494</f>
        <v/>
      </c>
      <c r="L482" s="108">
        <f>PKG!M494</f>
        <v>0</v>
      </c>
      <c r="M482" s="108">
        <f>PKG!N494</f>
        <v>0</v>
      </c>
      <c r="N482" s="108">
        <f>PKG!O494</f>
        <v>0</v>
      </c>
      <c r="O482" s="108">
        <f>PKG!P494</f>
        <v>0</v>
      </c>
      <c r="P482" s="108">
        <f>PKG!Q494</f>
        <v>0</v>
      </c>
      <c r="Q482" s="108">
        <f>PKG!R494</f>
        <v>0</v>
      </c>
      <c r="R482" s="108">
        <f>PKG!S494</f>
        <v>0</v>
      </c>
      <c r="S482" s="108">
        <f>PKG!T494</f>
        <v>0</v>
      </c>
      <c r="T482" s="108">
        <f>PKG!U494</f>
        <v>0</v>
      </c>
      <c r="U482" s="108">
        <f>PKG!V494</f>
        <v>0</v>
      </c>
      <c r="V482" s="108">
        <f>PKG!W494</f>
        <v>0</v>
      </c>
      <c r="W482" s="108">
        <f>PKG!X494</f>
        <v>0</v>
      </c>
      <c r="X482" s="108">
        <f>PKG!Y494</f>
        <v>0</v>
      </c>
      <c r="Y482" s="108">
        <f>PKG!Z494</f>
        <v>0</v>
      </c>
      <c r="Z482" s="108">
        <f>PKG!AA494</f>
        <v>0</v>
      </c>
      <c r="AA482" s="108">
        <f>PKG!AB494</f>
        <v>0</v>
      </c>
      <c r="AB482" s="108">
        <f>PKG!AC494</f>
        <v>0</v>
      </c>
      <c r="AC482" s="108">
        <f>PKG!AD494</f>
        <v>0</v>
      </c>
      <c r="AD482" s="108">
        <f>PKG!AE494</f>
        <v>0</v>
      </c>
      <c r="AE482" s="108">
        <f>PKG!AF494</f>
        <v>0</v>
      </c>
      <c r="AF482" s="108" t="str">
        <f>PKG!AG494</f>
        <v/>
      </c>
      <c r="AG482" s="108" t="str">
        <f>PKG!AH494</f>
        <v/>
      </c>
      <c r="AH482" s="108" t="str">
        <f>PKG!AI494</f>
        <v/>
      </c>
      <c r="AI482" s="108" t="str">
        <f>PKG!AJ494</f>
        <v/>
      </c>
      <c r="AJ482" s="108">
        <f>PKG!AK494</f>
        <v>0</v>
      </c>
      <c r="AK482" s="108">
        <f>PKG!AL494</f>
        <v>0</v>
      </c>
      <c r="AL482" s="108">
        <f>PKG!AM494</f>
        <v>0</v>
      </c>
      <c r="AM482" s="108">
        <f>PKG!AN494</f>
        <v>0</v>
      </c>
      <c r="AN482" s="108">
        <f>PKG!AO494</f>
        <v>0</v>
      </c>
      <c r="AO482" s="108">
        <f>PKG!AP494</f>
        <v>0</v>
      </c>
      <c r="AP482" s="108">
        <f>PKG!AQ494</f>
        <v>0</v>
      </c>
      <c r="AQ482" s="108">
        <f>PKG!AR494</f>
        <v>0</v>
      </c>
      <c r="AR482" s="108">
        <f>PKG!AS494</f>
        <v>0</v>
      </c>
      <c r="AS482" s="108">
        <f>PKG!AT494</f>
        <v>0</v>
      </c>
      <c r="AT482" s="108">
        <f>PKG!AU494</f>
        <v>0</v>
      </c>
      <c r="AU482" s="108">
        <f>PKG!AV494</f>
        <v>0</v>
      </c>
      <c r="AV482" s="108">
        <f>PKG!AW494</f>
        <v>0</v>
      </c>
      <c r="AW482" s="108">
        <f>PKG!AX494</f>
        <v>0</v>
      </c>
    </row>
    <row r="483" spans="1:49" x14ac:dyDescent="0.25">
      <c r="A483" s="108">
        <f>PKG!B495</f>
        <v>482</v>
      </c>
      <c r="B483" s="108">
        <f>PKG!C495</f>
        <v>0</v>
      </c>
      <c r="C483" s="108">
        <f>PKG!D495</f>
        <v>0</v>
      </c>
      <c r="D483" s="108">
        <f>PKG!E495</f>
        <v>0</v>
      </c>
      <c r="E483" s="108" t="str">
        <f>PKG!F495</f>
        <v/>
      </c>
      <c r="F483" s="108" t="str">
        <f>PKG!G495</f>
        <v/>
      </c>
      <c r="G483" s="108">
        <f>PKG!H495</f>
        <v>0</v>
      </c>
      <c r="H483" s="108" t="str">
        <f>PKG!I495</f>
        <v/>
      </c>
      <c r="I483" s="108" t="str">
        <f>PKG!J495</f>
        <v/>
      </c>
      <c r="J483" s="108" t="str">
        <f>PKG!K495</f>
        <v/>
      </c>
      <c r="K483" s="108" t="str">
        <f>PKG!L495</f>
        <v/>
      </c>
      <c r="L483" s="108">
        <f>PKG!M495</f>
        <v>0</v>
      </c>
      <c r="M483" s="108">
        <f>PKG!N495</f>
        <v>0</v>
      </c>
      <c r="N483" s="108">
        <f>PKG!O495</f>
        <v>0</v>
      </c>
      <c r="O483" s="108">
        <f>PKG!P495</f>
        <v>0</v>
      </c>
      <c r="P483" s="108">
        <f>PKG!Q495</f>
        <v>0</v>
      </c>
      <c r="Q483" s="108">
        <f>PKG!R495</f>
        <v>0</v>
      </c>
      <c r="R483" s="108">
        <f>PKG!S495</f>
        <v>0</v>
      </c>
      <c r="S483" s="108">
        <f>PKG!T495</f>
        <v>0</v>
      </c>
      <c r="T483" s="108">
        <f>PKG!U495</f>
        <v>0</v>
      </c>
      <c r="U483" s="108">
        <f>PKG!V495</f>
        <v>0</v>
      </c>
      <c r="V483" s="108">
        <f>PKG!W495</f>
        <v>0</v>
      </c>
      <c r="W483" s="108">
        <f>PKG!X495</f>
        <v>0</v>
      </c>
      <c r="X483" s="108">
        <f>PKG!Y495</f>
        <v>0</v>
      </c>
      <c r="Y483" s="108">
        <f>PKG!Z495</f>
        <v>0</v>
      </c>
      <c r="Z483" s="108">
        <f>PKG!AA495</f>
        <v>0</v>
      </c>
      <c r="AA483" s="108">
        <f>PKG!AB495</f>
        <v>0</v>
      </c>
      <c r="AB483" s="108">
        <f>PKG!AC495</f>
        <v>0</v>
      </c>
      <c r="AC483" s="108">
        <f>PKG!AD495</f>
        <v>0</v>
      </c>
      <c r="AD483" s="108">
        <f>PKG!AE495</f>
        <v>0</v>
      </c>
      <c r="AE483" s="108">
        <f>PKG!AF495</f>
        <v>0</v>
      </c>
      <c r="AF483" s="108" t="str">
        <f>PKG!AG495</f>
        <v/>
      </c>
      <c r="AG483" s="108" t="str">
        <f>PKG!AH495</f>
        <v/>
      </c>
      <c r="AH483" s="108" t="str">
        <f>PKG!AI495</f>
        <v/>
      </c>
      <c r="AI483" s="108" t="str">
        <f>PKG!AJ495</f>
        <v/>
      </c>
      <c r="AJ483" s="108">
        <f>PKG!AK495</f>
        <v>0</v>
      </c>
      <c r="AK483" s="108">
        <f>PKG!AL495</f>
        <v>0</v>
      </c>
      <c r="AL483" s="108">
        <f>PKG!AM495</f>
        <v>0</v>
      </c>
      <c r="AM483" s="108">
        <f>PKG!AN495</f>
        <v>0</v>
      </c>
      <c r="AN483" s="108">
        <f>PKG!AO495</f>
        <v>0</v>
      </c>
      <c r="AO483" s="108">
        <f>PKG!AP495</f>
        <v>0</v>
      </c>
      <c r="AP483" s="108">
        <f>PKG!AQ495</f>
        <v>0</v>
      </c>
      <c r="AQ483" s="108">
        <f>PKG!AR495</f>
        <v>0</v>
      </c>
      <c r="AR483" s="108">
        <f>PKG!AS495</f>
        <v>0</v>
      </c>
      <c r="AS483" s="108">
        <f>PKG!AT495</f>
        <v>0</v>
      </c>
      <c r="AT483" s="108">
        <f>PKG!AU495</f>
        <v>0</v>
      </c>
      <c r="AU483" s="108">
        <f>PKG!AV495</f>
        <v>0</v>
      </c>
      <c r="AV483" s="108">
        <f>PKG!AW495</f>
        <v>0</v>
      </c>
      <c r="AW483" s="108">
        <f>PKG!AX495</f>
        <v>0</v>
      </c>
    </row>
    <row r="484" spans="1:49" x14ac:dyDescent="0.25">
      <c r="A484" s="108">
        <f>PKG!B496</f>
        <v>483</v>
      </c>
      <c r="B484" s="108">
        <f>PKG!C496</f>
        <v>0</v>
      </c>
      <c r="C484" s="108">
        <f>PKG!D496</f>
        <v>0</v>
      </c>
      <c r="D484" s="108">
        <f>PKG!E496</f>
        <v>0</v>
      </c>
      <c r="E484" s="108" t="str">
        <f>PKG!F496</f>
        <v/>
      </c>
      <c r="F484" s="108" t="str">
        <f>PKG!G496</f>
        <v/>
      </c>
      <c r="G484" s="108">
        <f>PKG!H496</f>
        <v>0</v>
      </c>
      <c r="H484" s="108" t="str">
        <f>PKG!I496</f>
        <v/>
      </c>
      <c r="I484" s="108" t="str">
        <f>PKG!J496</f>
        <v/>
      </c>
      <c r="J484" s="108" t="str">
        <f>PKG!K496</f>
        <v/>
      </c>
      <c r="K484" s="108" t="str">
        <f>PKG!L496</f>
        <v/>
      </c>
      <c r="L484" s="108">
        <f>PKG!M496</f>
        <v>0</v>
      </c>
      <c r="M484" s="108">
        <f>PKG!N496</f>
        <v>0</v>
      </c>
      <c r="N484" s="108">
        <f>PKG!O496</f>
        <v>0</v>
      </c>
      <c r="O484" s="108">
        <f>PKG!P496</f>
        <v>0</v>
      </c>
      <c r="P484" s="108">
        <f>PKG!Q496</f>
        <v>0</v>
      </c>
      <c r="Q484" s="108">
        <f>PKG!R496</f>
        <v>0</v>
      </c>
      <c r="R484" s="108">
        <f>PKG!S496</f>
        <v>0</v>
      </c>
      <c r="S484" s="108">
        <f>PKG!T496</f>
        <v>0</v>
      </c>
      <c r="T484" s="108">
        <f>PKG!U496</f>
        <v>0</v>
      </c>
      <c r="U484" s="108">
        <f>PKG!V496</f>
        <v>0</v>
      </c>
      <c r="V484" s="108">
        <f>PKG!W496</f>
        <v>0</v>
      </c>
      <c r="W484" s="108">
        <f>PKG!X496</f>
        <v>0</v>
      </c>
      <c r="X484" s="108">
        <f>PKG!Y496</f>
        <v>0</v>
      </c>
      <c r="Y484" s="108">
        <f>PKG!Z496</f>
        <v>0</v>
      </c>
      <c r="Z484" s="108">
        <f>PKG!AA496</f>
        <v>0</v>
      </c>
      <c r="AA484" s="108">
        <f>PKG!AB496</f>
        <v>0</v>
      </c>
      <c r="AB484" s="108">
        <f>PKG!AC496</f>
        <v>0</v>
      </c>
      <c r="AC484" s="108">
        <f>PKG!AD496</f>
        <v>0</v>
      </c>
      <c r="AD484" s="108">
        <f>PKG!AE496</f>
        <v>0</v>
      </c>
      <c r="AE484" s="108">
        <f>PKG!AF496</f>
        <v>0</v>
      </c>
      <c r="AF484" s="108" t="str">
        <f>PKG!AG496</f>
        <v/>
      </c>
      <c r="AG484" s="108" t="str">
        <f>PKG!AH496</f>
        <v/>
      </c>
      <c r="AH484" s="108" t="str">
        <f>PKG!AI496</f>
        <v/>
      </c>
      <c r="AI484" s="108" t="str">
        <f>PKG!AJ496</f>
        <v/>
      </c>
      <c r="AJ484" s="108">
        <f>PKG!AK496</f>
        <v>0</v>
      </c>
      <c r="AK484" s="108">
        <f>PKG!AL496</f>
        <v>0</v>
      </c>
      <c r="AL484" s="108">
        <f>PKG!AM496</f>
        <v>0</v>
      </c>
      <c r="AM484" s="108">
        <f>PKG!AN496</f>
        <v>0</v>
      </c>
      <c r="AN484" s="108">
        <f>PKG!AO496</f>
        <v>0</v>
      </c>
      <c r="AO484" s="108">
        <f>PKG!AP496</f>
        <v>0</v>
      </c>
      <c r="AP484" s="108">
        <f>PKG!AQ496</f>
        <v>0</v>
      </c>
      <c r="AQ484" s="108">
        <f>PKG!AR496</f>
        <v>0</v>
      </c>
      <c r="AR484" s="108">
        <f>PKG!AS496</f>
        <v>0</v>
      </c>
      <c r="AS484" s="108">
        <f>PKG!AT496</f>
        <v>0</v>
      </c>
      <c r="AT484" s="108">
        <f>PKG!AU496</f>
        <v>0</v>
      </c>
      <c r="AU484" s="108">
        <f>PKG!AV496</f>
        <v>0</v>
      </c>
      <c r="AV484" s="108">
        <f>PKG!AW496</f>
        <v>0</v>
      </c>
      <c r="AW484" s="108">
        <f>PKG!AX496</f>
        <v>0</v>
      </c>
    </row>
    <row r="485" spans="1:49" x14ac:dyDescent="0.25">
      <c r="A485" s="108">
        <f>PKG!B497</f>
        <v>484</v>
      </c>
      <c r="B485" s="108">
        <f>PKG!C497</f>
        <v>0</v>
      </c>
      <c r="C485" s="108">
        <f>PKG!D497</f>
        <v>0</v>
      </c>
      <c r="D485" s="108">
        <f>PKG!E497</f>
        <v>0</v>
      </c>
      <c r="E485" s="108" t="str">
        <f>PKG!F497</f>
        <v/>
      </c>
      <c r="F485" s="108" t="str">
        <f>PKG!G497</f>
        <v/>
      </c>
      <c r="G485" s="108">
        <f>PKG!H497</f>
        <v>0</v>
      </c>
      <c r="H485" s="108" t="str">
        <f>PKG!I497</f>
        <v/>
      </c>
      <c r="I485" s="108" t="str">
        <f>PKG!J497</f>
        <v/>
      </c>
      <c r="J485" s="108" t="str">
        <f>PKG!K497</f>
        <v/>
      </c>
      <c r="K485" s="108" t="str">
        <f>PKG!L497</f>
        <v/>
      </c>
      <c r="L485" s="108">
        <f>PKG!M497</f>
        <v>0</v>
      </c>
      <c r="M485" s="108">
        <f>PKG!N497</f>
        <v>0</v>
      </c>
      <c r="N485" s="108">
        <f>PKG!O497</f>
        <v>0</v>
      </c>
      <c r="O485" s="108">
        <f>PKG!P497</f>
        <v>0</v>
      </c>
      <c r="P485" s="108">
        <f>PKG!Q497</f>
        <v>0</v>
      </c>
      <c r="Q485" s="108">
        <f>PKG!R497</f>
        <v>0</v>
      </c>
      <c r="R485" s="108">
        <f>PKG!S497</f>
        <v>0</v>
      </c>
      <c r="S485" s="108">
        <f>PKG!T497</f>
        <v>0</v>
      </c>
      <c r="T485" s="108">
        <f>PKG!U497</f>
        <v>0</v>
      </c>
      <c r="U485" s="108">
        <f>PKG!V497</f>
        <v>0</v>
      </c>
      <c r="V485" s="108">
        <f>PKG!W497</f>
        <v>0</v>
      </c>
      <c r="W485" s="108">
        <f>PKG!X497</f>
        <v>0</v>
      </c>
      <c r="X485" s="108">
        <f>PKG!Y497</f>
        <v>0</v>
      </c>
      <c r="Y485" s="108">
        <f>PKG!Z497</f>
        <v>0</v>
      </c>
      <c r="Z485" s="108">
        <f>PKG!AA497</f>
        <v>0</v>
      </c>
      <c r="AA485" s="108">
        <f>PKG!AB497</f>
        <v>0</v>
      </c>
      <c r="AB485" s="108">
        <f>PKG!AC497</f>
        <v>0</v>
      </c>
      <c r="AC485" s="108">
        <f>PKG!AD497</f>
        <v>0</v>
      </c>
      <c r="AD485" s="108">
        <f>PKG!AE497</f>
        <v>0</v>
      </c>
      <c r="AE485" s="108">
        <f>PKG!AF497</f>
        <v>0</v>
      </c>
      <c r="AF485" s="108" t="str">
        <f>PKG!AG497</f>
        <v/>
      </c>
      <c r="AG485" s="108" t="str">
        <f>PKG!AH497</f>
        <v/>
      </c>
      <c r="AH485" s="108" t="str">
        <f>PKG!AI497</f>
        <v/>
      </c>
      <c r="AI485" s="108" t="str">
        <f>PKG!AJ497</f>
        <v/>
      </c>
      <c r="AJ485" s="108">
        <f>PKG!AK497</f>
        <v>0</v>
      </c>
      <c r="AK485" s="108">
        <f>PKG!AL497</f>
        <v>0</v>
      </c>
      <c r="AL485" s="108">
        <f>PKG!AM497</f>
        <v>0</v>
      </c>
      <c r="AM485" s="108">
        <f>PKG!AN497</f>
        <v>0</v>
      </c>
      <c r="AN485" s="108">
        <f>PKG!AO497</f>
        <v>0</v>
      </c>
      <c r="AO485" s="108">
        <f>PKG!AP497</f>
        <v>0</v>
      </c>
      <c r="AP485" s="108">
        <f>PKG!AQ497</f>
        <v>0</v>
      </c>
      <c r="AQ485" s="108">
        <f>PKG!AR497</f>
        <v>0</v>
      </c>
      <c r="AR485" s="108">
        <f>PKG!AS497</f>
        <v>0</v>
      </c>
      <c r="AS485" s="108">
        <f>PKG!AT497</f>
        <v>0</v>
      </c>
      <c r="AT485" s="108">
        <f>PKG!AU497</f>
        <v>0</v>
      </c>
      <c r="AU485" s="108">
        <f>PKG!AV497</f>
        <v>0</v>
      </c>
      <c r="AV485" s="108">
        <f>PKG!AW497</f>
        <v>0</v>
      </c>
      <c r="AW485" s="108">
        <f>PKG!AX497</f>
        <v>0</v>
      </c>
    </row>
    <row r="486" spans="1:49" x14ac:dyDescent="0.25">
      <c r="A486" s="108">
        <f>PKG!B498</f>
        <v>485</v>
      </c>
      <c r="B486" s="108">
        <f>PKG!C498</f>
        <v>0</v>
      </c>
      <c r="C486" s="108">
        <f>PKG!D498</f>
        <v>0</v>
      </c>
      <c r="D486" s="108">
        <f>PKG!E498</f>
        <v>0</v>
      </c>
      <c r="E486" s="108" t="str">
        <f>PKG!F498</f>
        <v/>
      </c>
      <c r="F486" s="108" t="str">
        <f>PKG!G498</f>
        <v/>
      </c>
      <c r="G486" s="108">
        <f>PKG!H498</f>
        <v>0</v>
      </c>
      <c r="H486" s="108" t="str">
        <f>PKG!I498</f>
        <v/>
      </c>
      <c r="I486" s="108" t="str">
        <f>PKG!J498</f>
        <v/>
      </c>
      <c r="J486" s="108" t="str">
        <f>PKG!K498</f>
        <v/>
      </c>
      <c r="K486" s="108" t="str">
        <f>PKG!L498</f>
        <v/>
      </c>
      <c r="L486" s="108">
        <f>PKG!M498</f>
        <v>0</v>
      </c>
      <c r="M486" s="108">
        <f>PKG!N498</f>
        <v>0</v>
      </c>
      <c r="N486" s="108">
        <f>PKG!O498</f>
        <v>0</v>
      </c>
      <c r="O486" s="108">
        <f>PKG!P498</f>
        <v>0</v>
      </c>
      <c r="P486" s="108">
        <f>PKG!Q498</f>
        <v>0</v>
      </c>
      <c r="Q486" s="108">
        <f>PKG!R498</f>
        <v>0</v>
      </c>
      <c r="R486" s="108">
        <f>PKG!S498</f>
        <v>0</v>
      </c>
      <c r="S486" s="108">
        <f>PKG!T498</f>
        <v>0</v>
      </c>
      <c r="T486" s="108">
        <f>PKG!U498</f>
        <v>0</v>
      </c>
      <c r="U486" s="108">
        <f>PKG!V498</f>
        <v>0</v>
      </c>
      <c r="V486" s="108">
        <f>PKG!W498</f>
        <v>0</v>
      </c>
      <c r="W486" s="108">
        <f>PKG!X498</f>
        <v>0</v>
      </c>
      <c r="X486" s="108">
        <f>PKG!Y498</f>
        <v>0</v>
      </c>
      <c r="Y486" s="108">
        <f>PKG!Z498</f>
        <v>0</v>
      </c>
      <c r="Z486" s="108">
        <f>PKG!AA498</f>
        <v>0</v>
      </c>
      <c r="AA486" s="108">
        <f>PKG!AB498</f>
        <v>0</v>
      </c>
      <c r="AB486" s="108">
        <f>PKG!AC498</f>
        <v>0</v>
      </c>
      <c r="AC486" s="108">
        <f>PKG!AD498</f>
        <v>0</v>
      </c>
      <c r="AD486" s="108">
        <f>PKG!AE498</f>
        <v>0</v>
      </c>
      <c r="AE486" s="108">
        <f>PKG!AF498</f>
        <v>0</v>
      </c>
      <c r="AF486" s="108" t="str">
        <f>PKG!AG498</f>
        <v/>
      </c>
      <c r="AG486" s="108" t="str">
        <f>PKG!AH498</f>
        <v/>
      </c>
      <c r="AH486" s="108" t="str">
        <f>PKG!AI498</f>
        <v/>
      </c>
      <c r="AI486" s="108" t="str">
        <f>PKG!AJ498</f>
        <v/>
      </c>
      <c r="AJ486" s="108">
        <f>PKG!AK498</f>
        <v>0</v>
      </c>
      <c r="AK486" s="108">
        <f>PKG!AL498</f>
        <v>0</v>
      </c>
      <c r="AL486" s="108">
        <f>PKG!AM498</f>
        <v>0</v>
      </c>
      <c r="AM486" s="108">
        <f>PKG!AN498</f>
        <v>0</v>
      </c>
      <c r="AN486" s="108">
        <f>PKG!AO498</f>
        <v>0</v>
      </c>
      <c r="AO486" s="108">
        <f>PKG!AP498</f>
        <v>0</v>
      </c>
      <c r="AP486" s="108">
        <f>PKG!AQ498</f>
        <v>0</v>
      </c>
      <c r="AQ486" s="108">
        <f>PKG!AR498</f>
        <v>0</v>
      </c>
      <c r="AR486" s="108">
        <f>PKG!AS498</f>
        <v>0</v>
      </c>
      <c r="AS486" s="108">
        <f>PKG!AT498</f>
        <v>0</v>
      </c>
      <c r="AT486" s="108">
        <f>PKG!AU498</f>
        <v>0</v>
      </c>
      <c r="AU486" s="108">
        <f>PKG!AV498</f>
        <v>0</v>
      </c>
      <c r="AV486" s="108">
        <f>PKG!AW498</f>
        <v>0</v>
      </c>
      <c r="AW486" s="108">
        <f>PKG!AX498</f>
        <v>0</v>
      </c>
    </row>
    <row r="487" spans="1:49" x14ac:dyDescent="0.25">
      <c r="A487" s="108">
        <f>PKG!B499</f>
        <v>486</v>
      </c>
      <c r="B487" s="108">
        <f>PKG!C499</f>
        <v>0</v>
      </c>
      <c r="C487" s="108">
        <f>PKG!D499</f>
        <v>0</v>
      </c>
      <c r="D487" s="108">
        <f>PKG!E499</f>
        <v>0</v>
      </c>
      <c r="E487" s="108" t="str">
        <f>PKG!F499</f>
        <v/>
      </c>
      <c r="F487" s="108" t="str">
        <f>PKG!G499</f>
        <v/>
      </c>
      <c r="G487" s="108">
        <f>PKG!H499</f>
        <v>0</v>
      </c>
      <c r="H487" s="108" t="str">
        <f>PKG!I499</f>
        <v/>
      </c>
      <c r="I487" s="108" t="str">
        <f>PKG!J499</f>
        <v/>
      </c>
      <c r="J487" s="108" t="str">
        <f>PKG!K499</f>
        <v/>
      </c>
      <c r="K487" s="108" t="str">
        <f>PKG!L499</f>
        <v/>
      </c>
      <c r="L487" s="108">
        <f>PKG!M499</f>
        <v>0</v>
      </c>
      <c r="M487" s="108">
        <f>PKG!N499</f>
        <v>0</v>
      </c>
      <c r="N487" s="108">
        <f>PKG!O499</f>
        <v>0</v>
      </c>
      <c r="O487" s="108">
        <f>PKG!P499</f>
        <v>0</v>
      </c>
      <c r="P487" s="108">
        <f>PKG!Q499</f>
        <v>0</v>
      </c>
      <c r="Q487" s="108">
        <f>PKG!R499</f>
        <v>0</v>
      </c>
      <c r="R487" s="108">
        <f>PKG!S499</f>
        <v>0</v>
      </c>
      <c r="S487" s="108">
        <f>PKG!T499</f>
        <v>0</v>
      </c>
      <c r="T487" s="108">
        <f>PKG!U499</f>
        <v>0</v>
      </c>
      <c r="U487" s="108">
        <f>PKG!V499</f>
        <v>0</v>
      </c>
      <c r="V487" s="108">
        <f>PKG!W499</f>
        <v>0</v>
      </c>
      <c r="W487" s="108">
        <f>PKG!X499</f>
        <v>0</v>
      </c>
      <c r="X487" s="108">
        <f>PKG!Y499</f>
        <v>0</v>
      </c>
      <c r="Y487" s="108">
        <f>PKG!Z499</f>
        <v>0</v>
      </c>
      <c r="Z487" s="108">
        <f>PKG!AA499</f>
        <v>0</v>
      </c>
      <c r="AA487" s="108">
        <f>PKG!AB499</f>
        <v>0</v>
      </c>
      <c r="AB487" s="108">
        <f>PKG!AC499</f>
        <v>0</v>
      </c>
      <c r="AC487" s="108">
        <f>PKG!AD499</f>
        <v>0</v>
      </c>
      <c r="AD487" s="108">
        <f>PKG!AE499</f>
        <v>0</v>
      </c>
      <c r="AE487" s="108">
        <f>PKG!AF499</f>
        <v>0</v>
      </c>
      <c r="AF487" s="108" t="str">
        <f>PKG!AG499</f>
        <v/>
      </c>
      <c r="AG487" s="108" t="str">
        <f>PKG!AH499</f>
        <v/>
      </c>
      <c r="AH487" s="108" t="str">
        <f>PKG!AI499</f>
        <v/>
      </c>
      <c r="AI487" s="108" t="str">
        <f>PKG!AJ499</f>
        <v/>
      </c>
      <c r="AJ487" s="108">
        <f>PKG!AK499</f>
        <v>0</v>
      </c>
      <c r="AK487" s="108">
        <f>PKG!AL499</f>
        <v>0</v>
      </c>
      <c r="AL487" s="108">
        <f>PKG!AM499</f>
        <v>0</v>
      </c>
      <c r="AM487" s="108">
        <f>PKG!AN499</f>
        <v>0</v>
      </c>
      <c r="AN487" s="108">
        <f>PKG!AO499</f>
        <v>0</v>
      </c>
      <c r="AO487" s="108">
        <f>PKG!AP499</f>
        <v>0</v>
      </c>
      <c r="AP487" s="108">
        <f>PKG!AQ499</f>
        <v>0</v>
      </c>
      <c r="AQ487" s="108">
        <f>PKG!AR499</f>
        <v>0</v>
      </c>
      <c r="AR487" s="108">
        <f>PKG!AS499</f>
        <v>0</v>
      </c>
      <c r="AS487" s="108">
        <f>PKG!AT499</f>
        <v>0</v>
      </c>
      <c r="AT487" s="108">
        <f>PKG!AU499</f>
        <v>0</v>
      </c>
      <c r="AU487" s="108">
        <f>PKG!AV499</f>
        <v>0</v>
      </c>
      <c r="AV487" s="108">
        <f>PKG!AW499</f>
        <v>0</v>
      </c>
      <c r="AW487" s="108">
        <f>PKG!AX499</f>
        <v>0</v>
      </c>
    </row>
    <row r="488" spans="1:49" x14ac:dyDescent="0.25">
      <c r="A488" s="108">
        <f>PKG!B500</f>
        <v>487</v>
      </c>
      <c r="B488" s="108">
        <f>PKG!C500</f>
        <v>0</v>
      </c>
      <c r="C488" s="108">
        <f>PKG!D500</f>
        <v>0</v>
      </c>
      <c r="D488" s="108">
        <f>PKG!E500</f>
        <v>0</v>
      </c>
      <c r="E488" s="108" t="str">
        <f>PKG!F500</f>
        <v/>
      </c>
      <c r="F488" s="108" t="str">
        <f>PKG!G500</f>
        <v/>
      </c>
      <c r="G488" s="108">
        <f>PKG!H500</f>
        <v>0</v>
      </c>
      <c r="H488" s="108" t="str">
        <f>PKG!I500</f>
        <v/>
      </c>
      <c r="I488" s="108" t="str">
        <f>PKG!J500</f>
        <v/>
      </c>
      <c r="J488" s="108" t="str">
        <f>PKG!K500</f>
        <v/>
      </c>
      <c r="K488" s="108" t="str">
        <f>PKG!L500</f>
        <v/>
      </c>
      <c r="L488" s="108">
        <f>PKG!M500</f>
        <v>0</v>
      </c>
      <c r="M488" s="108">
        <f>PKG!N500</f>
        <v>0</v>
      </c>
      <c r="N488" s="108">
        <f>PKG!O500</f>
        <v>0</v>
      </c>
      <c r="O488" s="108">
        <f>PKG!P500</f>
        <v>0</v>
      </c>
      <c r="P488" s="108">
        <f>PKG!Q500</f>
        <v>0</v>
      </c>
      <c r="Q488" s="108">
        <f>PKG!R500</f>
        <v>0</v>
      </c>
      <c r="R488" s="108">
        <f>PKG!S500</f>
        <v>0</v>
      </c>
      <c r="S488" s="108">
        <f>PKG!T500</f>
        <v>0</v>
      </c>
      <c r="T488" s="108">
        <f>PKG!U500</f>
        <v>0</v>
      </c>
      <c r="U488" s="108">
        <f>PKG!V500</f>
        <v>0</v>
      </c>
      <c r="V488" s="108">
        <f>PKG!W500</f>
        <v>0</v>
      </c>
      <c r="W488" s="108">
        <f>PKG!X500</f>
        <v>0</v>
      </c>
      <c r="X488" s="108">
        <f>PKG!Y500</f>
        <v>0</v>
      </c>
      <c r="Y488" s="108">
        <f>PKG!Z500</f>
        <v>0</v>
      </c>
      <c r="Z488" s="108">
        <f>PKG!AA500</f>
        <v>0</v>
      </c>
      <c r="AA488" s="108">
        <f>PKG!AB500</f>
        <v>0</v>
      </c>
      <c r="AB488" s="108">
        <f>PKG!AC500</f>
        <v>0</v>
      </c>
      <c r="AC488" s="108">
        <f>PKG!AD500</f>
        <v>0</v>
      </c>
      <c r="AD488" s="108">
        <f>PKG!AE500</f>
        <v>0</v>
      </c>
      <c r="AE488" s="108">
        <f>PKG!AF500</f>
        <v>0</v>
      </c>
      <c r="AF488" s="108" t="str">
        <f>PKG!AG500</f>
        <v/>
      </c>
      <c r="AG488" s="108" t="str">
        <f>PKG!AH500</f>
        <v/>
      </c>
      <c r="AH488" s="108" t="str">
        <f>PKG!AI500</f>
        <v/>
      </c>
      <c r="AI488" s="108" t="str">
        <f>PKG!AJ500</f>
        <v/>
      </c>
      <c r="AJ488" s="108">
        <f>PKG!AK500</f>
        <v>0</v>
      </c>
      <c r="AK488" s="108">
        <f>PKG!AL500</f>
        <v>0</v>
      </c>
      <c r="AL488" s="108">
        <f>PKG!AM500</f>
        <v>0</v>
      </c>
      <c r="AM488" s="108">
        <f>PKG!AN500</f>
        <v>0</v>
      </c>
      <c r="AN488" s="108">
        <f>PKG!AO500</f>
        <v>0</v>
      </c>
      <c r="AO488" s="108">
        <f>PKG!AP500</f>
        <v>0</v>
      </c>
      <c r="AP488" s="108">
        <f>PKG!AQ500</f>
        <v>0</v>
      </c>
      <c r="AQ488" s="108">
        <f>PKG!AR500</f>
        <v>0</v>
      </c>
      <c r="AR488" s="108">
        <f>PKG!AS500</f>
        <v>0</v>
      </c>
      <c r="AS488" s="108">
        <f>PKG!AT500</f>
        <v>0</v>
      </c>
      <c r="AT488" s="108">
        <f>PKG!AU500</f>
        <v>0</v>
      </c>
      <c r="AU488" s="108">
        <f>PKG!AV500</f>
        <v>0</v>
      </c>
      <c r="AV488" s="108">
        <f>PKG!AW500</f>
        <v>0</v>
      </c>
      <c r="AW488" s="108">
        <f>PKG!AX500</f>
        <v>0</v>
      </c>
    </row>
    <row r="489" spans="1:49" x14ac:dyDescent="0.25">
      <c r="A489" s="108">
        <f>PKG!B501</f>
        <v>488</v>
      </c>
      <c r="B489" s="108">
        <f>PKG!C501</f>
        <v>0</v>
      </c>
      <c r="C489" s="108">
        <f>PKG!D501</f>
        <v>0</v>
      </c>
      <c r="D489" s="108">
        <f>PKG!E501</f>
        <v>0</v>
      </c>
      <c r="E489" s="108" t="str">
        <f>PKG!F501</f>
        <v/>
      </c>
      <c r="F489" s="108" t="str">
        <f>PKG!G501</f>
        <v/>
      </c>
      <c r="G489" s="108">
        <f>PKG!H501</f>
        <v>0</v>
      </c>
      <c r="H489" s="108" t="str">
        <f>PKG!I501</f>
        <v/>
      </c>
      <c r="I489" s="108" t="str">
        <f>PKG!J501</f>
        <v/>
      </c>
      <c r="J489" s="108" t="str">
        <f>PKG!K501</f>
        <v/>
      </c>
      <c r="K489" s="108" t="str">
        <f>PKG!L501</f>
        <v/>
      </c>
      <c r="L489" s="108">
        <f>PKG!M501</f>
        <v>0</v>
      </c>
      <c r="M489" s="108">
        <f>PKG!N501</f>
        <v>0</v>
      </c>
      <c r="N489" s="108">
        <f>PKG!O501</f>
        <v>0</v>
      </c>
      <c r="O489" s="108">
        <f>PKG!P501</f>
        <v>0</v>
      </c>
      <c r="P489" s="108">
        <f>PKG!Q501</f>
        <v>0</v>
      </c>
      <c r="Q489" s="108">
        <f>PKG!R501</f>
        <v>0</v>
      </c>
      <c r="R489" s="108">
        <f>PKG!S501</f>
        <v>0</v>
      </c>
      <c r="S489" s="108">
        <f>PKG!T501</f>
        <v>0</v>
      </c>
      <c r="T489" s="108">
        <f>PKG!U501</f>
        <v>0</v>
      </c>
      <c r="U489" s="108">
        <f>PKG!V501</f>
        <v>0</v>
      </c>
      <c r="V489" s="108">
        <f>PKG!W501</f>
        <v>0</v>
      </c>
      <c r="W489" s="108">
        <f>PKG!X501</f>
        <v>0</v>
      </c>
      <c r="X489" s="108">
        <f>PKG!Y501</f>
        <v>0</v>
      </c>
      <c r="Y489" s="108">
        <f>PKG!Z501</f>
        <v>0</v>
      </c>
      <c r="Z489" s="108">
        <f>PKG!AA501</f>
        <v>0</v>
      </c>
      <c r="AA489" s="108">
        <f>PKG!AB501</f>
        <v>0</v>
      </c>
      <c r="AB489" s="108">
        <f>PKG!AC501</f>
        <v>0</v>
      </c>
      <c r="AC489" s="108">
        <f>PKG!AD501</f>
        <v>0</v>
      </c>
      <c r="AD489" s="108">
        <f>PKG!AE501</f>
        <v>0</v>
      </c>
      <c r="AE489" s="108">
        <f>PKG!AF501</f>
        <v>0</v>
      </c>
      <c r="AF489" s="108" t="str">
        <f>PKG!AG501</f>
        <v/>
      </c>
      <c r="AG489" s="108" t="str">
        <f>PKG!AH501</f>
        <v/>
      </c>
      <c r="AH489" s="108" t="str">
        <f>PKG!AI501</f>
        <v/>
      </c>
      <c r="AI489" s="108" t="str">
        <f>PKG!AJ501</f>
        <v/>
      </c>
      <c r="AJ489" s="108">
        <f>PKG!AK501</f>
        <v>0</v>
      </c>
      <c r="AK489" s="108">
        <f>PKG!AL501</f>
        <v>0</v>
      </c>
      <c r="AL489" s="108">
        <f>PKG!AM501</f>
        <v>0</v>
      </c>
      <c r="AM489" s="108">
        <f>PKG!AN501</f>
        <v>0</v>
      </c>
      <c r="AN489" s="108">
        <f>PKG!AO501</f>
        <v>0</v>
      </c>
      <c r="AO489" s="108">
        <f>PKG!AP501</f>
        <v>0</v>
      </c>
      <c r="AP489" s="108">
        <f>PKG!AQ501</f>
        <v>0</v>
      </c>
      <c r="AQ489" s="108">
        <f>PKG!AR501</f>
        <v>0</v>
      </c>
      <c r="AR489" s="108">
        <f>PKG!AS501</f>
        <v>0</v>
      </c>
      <c r="AS489" s="108">
        <f>PKG!AT501</f>
        <v>0</v>
      </c>
      <c r="AT489" s="108">
        <f>PKG!AU501</f>
        <v>0</v>
      </c>
      <c r="AU489" s="108">
        <f>PKG!AV501</f>
        <v>0</v>
      </c>
      <c r="AV489" s="108">
        <f>PKG!AW501</f>
        <v>0</v>
      </c>
      <c r="AW489" s="108">
        <f>PKG!AX501</f>
        <v>0</v>
      </c>
    </row>
    <row r="490" spans="1:49" x14ac:dyDescent="0.25">
      <c r="A490" s="108">
        <f>PKG!B502</f>
        <v>489</v>
      </c>
      <c r="B490" s="108">
        <f>PKG!C502</f>
        <v>0</v>
      </c>
      <c r="C490" s="108">
        <f>PKG!D502</f>
        <v>0</v>
      </c>
      <c r="D490" s="108">
        <f>PKG!E502</f>
        <v>0</v>
      </c>
      <c r="E490" s="108" t="str">
        <f>PKG!F502</f>
        <v/>
      </c>
      <c r="F490" s="108" t="str">
        <f>PKG!G502</f>
        <v/>
      </c>
      <c r="G490" s="108">
        <f>PKG!H502</f>
        <v>0</v>
      </c>
      <c r="H490" s="108" t="str">
        <f>PKG!I502</f>
        <v/>
      </c>
      <c r="I490" s="108" t="str">
        <f>PKG!J502</f>
        <v/>
      </c>
      <c r="J490" s="108" t="str">
        <f>PKG!K502</f>
        <v/>
      </c>
      <c r="K490" s="108" t="str">
        <f>PKG!L502</f>
        <v/>
      </c>
      <c r="L490" s="108">
        <f>PKG!M502</f>
        <v>0</v>
      </c>
      <c r="M490" s="108">
        <f>PKG!N502</f>
        <v>0</v>
      </c>
      <c r="N490" s="108">
        <f>PKG!O502</f>
        <v>0</v>
      </c>
      <c r="O490" s="108">
        <f>PKG!P502</f>
        <v>0</v>
      </c>
      <c r="P490" s="108">
        <f>PKG!Q502</f>
        <v>0</v>
      </c>
      <c r="Q490" s="108">
        <f>PKG!R502</f>
        <v>0</v>
      </c>
      <c r="R490" s="108">
        <f>PKG!S502</f>
        <v>0</v>
      </c>
      <c r="S490" s="108">
        <f>PKG!T502</f>
        <v>0</v>
      </c>
      <c r="T490" s="108">
        <f>PKG!U502</f>
        <v>0</v>
      </c>
      <c r="U490" s="108">
        <f>PKG!V502</f>
        <v>0</v>
      </c>
      <c r="V490" s="108">
        <f>PKG!W502</f>
        <v>0</v>
      </c>
      <c r="W490" s="108">
        <f>PKG!X502</f>
        <v>0</v>
      </c>
      <c r="X490" s="108">
        <f>PKG!Y502</f>
        <v>0</v>
      </c>
      <c r="Y490" s="108">
        <f>PKG!Z502</f>
        <v>0</v>
      </c>
      <c r="Z490" s="108">
        <f>PKG!AA502</f>
        <v>0</v>
      </c>
      <c r="AA490" s="108">
        <f>PKG!AB502</f>
        <v>0</v>
      </c>
      <c r="AB490" s="108">
        <f>PKG!AC502</f>
        <v>0</v>
      </c>
      <c r="AC490" s="108">
        <f>PKG!AD502</f>
        <v>0</v>
      </c>
      <c r="AD490" s="108">
        <f>PKG!AE502</f>
        <v>0</v>
      </c>
      <c r="AE490" s="108">
        <f>PKG!AF502</f>
        <v>0</v>
      </c>
      <c r="AF490" s="108" t="str">
        <f>PKG!AG502</f>
        <v/>
      </c>
      <c r="AG490" s="108" t="str">
        <f>PKG!AH502</f>
        <v/>
      </c>
      <c r="AH490" s="108" t="str">
        <f>PKG!AI502</f>
        <v/>
      </c>
      <c r="AI490" s="108" t="str">
        <f>PKG!AJ502</f>
        <v/>
      </c>
      <c r="AJ490" s="108">
        <f>PKG!AK502</f>
        <v>0</v>
      </c>
      <c r="AK490" s="108">
        <f>PKG!AL502</f>
        <v>0</v>
      </c>
      <c r="AL490" s="108">
        <f>PKG!AM502</f>
        <v>0</v>
      </c>
      <c r="AM490" s="108">
        <f>PKG!AN502</f>
        <v>0</v>
      </c>
      <c r="AN490" s="108">
        <f>PKG!AO502</f>
        <v>0</v>
      </c>
      <c r="AO490" s="108">
        <f>PKG!AP502</f>
        <v>0</v>
      </c>
      <c r="AP490" s="108">
        <f>PKG!AQ502</f>
        <v>0</v>
      </c>
      <c r="AQ490" s="108">
        <f>PKG!AR502</f>
        <v>0</v>
      </c>
      <c r="AR490" s="108">
        <f>PKG!AS502</f>
        <v>0</v>
      </c>
      <c r="AS490" s="108">
        <f>PKG!AT502</f>
        <v>0</v>
      </c>
      <c r="AT490" s="108">
        <f>PKG!AU502</f>
        <v>0</v>
      </c>
      <c r="AU490" s="108">
        <f>PKG!AV502</f>
        <v>0</v>
      </c>
      <c r="AV490" s="108">
        <f>PKG!AW502</f>
        <v>0</v>
      </c>
      <c r="AW490" s="108">
        <f>PKG!AX502</f>
        <v>0</v>
      </c>
    </row>
    <row r="491" spans="1:49" x14ac:dyDescent="0.25">
      <c r="A491" s="108">
        <f>PKG!B503</f>
        <v>490</v>
      </c>
      <c r="B491" s="108">
        <f>PKG!C503</f>
        <v>0</v>
      </c>
      <c r="C491" s="108">
        <f>PKG!D503</f>
        <v>0</v>
      </c>
      <c r="D491" s="108">
        <f>PKG!E503</f>
        <v>0</v>
      </c>
      <c r="E491" s="108" t="str">
        <f>PKG!F503</f>
        <v/>
      </c>
      <c r="F491" s="108" t="str">
        <f>PKG!G503</f>
        <v/>
      </c>
      <c r="G491" s="108">
        <f>PKG!H503</f>
        <v>0</v>
      </c>
      <c r="H491" s="108" t="str">
        <f>PKG!I503</f>
        <v/>
      </c>
      <c r="I491" s="108" t="str">
        <f>PKG!J503</f>
        <v/>
      </c>
      <c r="J491" s="108" t="str">
        <f>PKG!K503</f>
        <v/>
      </c>
      <c r="K491" s="108" t="str">
        <f>PKG!L503</f>
        <v/>
      </c>
      <c r="L491" s="108">
        <f>PKG!M503</f>
        <v>0</v>
      </c>
      <c r="M491" s="108">
        <f>PKG!N503</f>
        <v>0</v>
      </c>
      <c r="N491" s="108">
        <f>PKG!O503</f>
        <v>0</v>
      </c>
      <c r="O491" s="108">
        <f>PKG!P503</f>
        <v>0</v>
      </c>
      <c r="P491" s="108">
        <f>PKG!Q503</f>
        <v>0</v>
      </c>
      <c r="Q491" s="108">
        <f>PKG!R503</f>
        <v>0</v>
      </c>
      <c r="R491" s="108">
        <f>PKG!S503</f>
        <v>0</v>
      </c>
      <c r="S491" s="108">
        <f>PKG!T503</f>
        <v>0</v>
      </c>
      <c r="T491" s="108">
        <f>PKG!U503</f>
        <v>0</v>
      </c>
      <c r="U491" s="108">
        <f>PKG!V503</f>
        <v>0</v>
      </c>
      <c r="V491" s="108">
        <f>PKG!W503</f>
        <v>0</v>
      </c>
      <c r="W491" s="108">
        <f>PKG!X503</f>
        <v>0</v>
      </c>
      <c r="X491" s="108">
        <f>PKG!Y503</f>
        <v>0</v>
      </c>
      <c r="Y491" s="108">
        <f>PKG!Z503</f>
        <v>0</v>
      </c>
      <c r="Z491" s="108">
        <f>PKG!AA503</f>
        <v>0</v>
      </c>
      <c r="AA491" s="108">
        <f>PKG!AB503</f>
        <v>0</v>
      </c>
      <c r="AB491" s="108">
        <f>PKG!AC503</f>
        <v>0</v>
      </c>
      <c r="AC491" s="108">
        <f>PKG!AD503</f>
        <v>0</v>
      </c>
      <c r="AD491" s="108">
        <f>PKG!AE503</f>
        <v>0</v>
      </c>
      <c r="AE491" s="108">
        <f>PKG!AF503</f>
        <v>0</v>
      </c>
      <c r="AF491" s="108" t="str">
        <f>PKG!AG503</f>
        <v/>
      </c>
      <c r="AG491" s="108" t="str">
        <f>PKG!AH503</f>
        <v/>
      </c>
      <c r="AH491" s="108" t="str">
        <f>PKG!AI503</f>
        <v/>
      </c>
      <c r="AI491" s="108" t="str">
        <f>PKG!AJ503</f>
        <v/>
      </c>
      <c r="AJ491" s="108">
        <f>PKG!AK503</f>
        <v>0</v>
      </c>
      <c r="AK491" s="108">
        <f>PKG!AL503</f>
        <v>0</v>
      </c>
      <c r="AL491" s="108">
        <f>PKG!AM503</f>
        <v>0</v>
      </c>
      <c r="AM491" s="108">
        <f>PKG!AN503</f>
        <v>0</v>
      </c>
      <c r="AN491" s="108">
        <f>PKG!AO503</f>
        <v>0</v>
      </c>
      <c r="AO491" s="108">
        <f>PKG!AP503</f>
        <v>0</v>
      </c>
      <c r="AP491" s="108">
        <f>PKG!AQ503</f>
        <v>0</v>
      </c>
      <c r="AQ491" s="108">
        <f>PKG!AR503</f>
        <v>0</v>
      </c>
      <c r="AR491" s="108">
        <f>PKG!AS503</f>
        <v>0</v>
      </c>
      <c r="AS491" s="108">
        <f>PKG!AT503</f>
        <v>0</v>
      </c>
      <c r="AT491" s="108">
        <f>PKG!AU503</f>
        <v>0</v>
      </c>
      <c r="AU491" s="108">
        <f>PKG!AV503</f>
        <v>0</v>
      </c>
      <c r="AV491" s="108">
        <f>PKG!AW503</f>
        <v>0</v>
      </c>
      <c r="AW491" s="108">
        <f>PKG!AX503</f>
        <v>0</v>
      </c>
    </row>
    <row r="492" spans="1:49" x14ac:dyDescent="0.25">
      <c r="A492" s="108">
        <f>PKG!B504</f>
        <v>491</v>
      </c>
      <c r="B492" s="108">
        <f>PKG!C504</f>
        <v>0</v>
      </c>
      <c r="C492" s="108">
        <f>PKG!D504</f>
        <v>0</v>
      </c>
      <c r="D492" s="108">
        <f>PKG!E504</f>
        <v>0</v>
      </c>
      <c r="E492" s="108" t="str">
        <f>PKG!F504</f>
        <v/>
      </c>
      <c r="F492" s="108" t="str">
        <f>PKG!G504</f>
        <v/>
      </c>
      <c r="G492" s="108">
        <f>PKG!H504</f>
        <v>0</v>
      </c>
      <c r="H492" s="108" t="str">
        <f>PKG!I504</f>
        <v/>
      </c>
      <c r="I492" s="108" t="str">
        <f>PKG!J504</f>
        <v/>
      </c>
      <c r="J492" s="108" t="str">
        <f>PKG!K504</f>
        <v/>
      </c>
      <c r="K492" s="108" t="str">
        <f>PKG!L504</f>
        <v/>
      </c>
      <c r="L492" s="108">
        <f>PKG!M504</f>
        <v>0</v>
      </c>
      <c r="M492" s="108">
        <f>PKG!N504</f>
        <v>0</v>
      </c>
      <c r="N492" s="108">
        <f>PKG!O504</f>
        <v>0</v>
      </c>
      <c r="O492" s="108">
        <f>PKG!P504</f>
        <v>0</v>
      </c>
      <c r="P492" s="108">
        <f>PKG!Q504</f>
        <v>0</v>
      </c>
      <c r="Q492" s="108">
        <f>PKG!R504</f>
        <v>0</v>
      </c>
      <c r="R492" s="108">
        <f>PKG!S504</f>
        <v>0</v>
      </c>
      <c r="S492" s="108">
        <f>PKG!T504</f>
        <v>0</v>
      </c>
      <c r="T492" s="108">
        <f>PKG!U504</f>
        <v>0</v>
      </c>
      <c r="U492" s="108">
        <f>PKG!V504</f>
        <v>0</v>
      </c>
      <c r="V492" s="108">
        <f>PKG!W504</f>
        <v>0</v>
      </c>
      <c r="W492" s="108">
        <f>PKG!X504</f>
        <v>0</v>
      </c>
      <c r="X492" s="108">
        <f>PKG!Y504</f>
        <v>0</v>
      </c>
      <c r="Y492" s="108">
        <f>PKG!Z504</f>
        <v>0</v>
      </c>
      <c r="Z492" s="108">
        <f>PKG!AA504</f>
        <v>0</v>
      </c>
      <c r="AA492" s="108">
        <f>PKG!AB504</f>
        <v>0</v>
      </c>
      <c r="AB492" s="108">
        <f>PKG!AC504</f>
        <v>0</v>
      </c>
      <c r="AC492" s="108">
        <f>PKG!AD504</f>
        <v>0</v>
      </c>
      <c r="AD492" s="108">
        <f>PKG!AE504</f>
        <v>0</v>
      </c>
      <c r="AE492" s="108">
        <f>PKG!AF504</f>
        <v>0</v>
      </c>
      <c r="AF492" s="108" t="str">
        <f>PKG!AG504</f>
        <v/>
      </c>
      <c r="AG492" s="108" t="str">
        <f>PKG!AH504</f>
        <v/>
      </c>
      <c r="AH492" s="108" t="str">
        <f>PKG!AI504</f>
        <v/>
      </c>
      <c r="AI492" s="108" t="str">
        <f>PKG!AJ504</f>
        <v/>
      </c>
      <c r="AJ492" s="108">
        <f>PKG!AK504</f>
        <v>0</v>
      </c>
      <c r="AK492" s="108">
        <f>PKG!AL504</f>
        <v>0</v>
      </c>
      <c r="AL492" s="108">
        <f>PKG!AM504</f>
        <v>0</v>
      </c>
      <c r="AM492" s="108">
        <f>PKG!AN504</f>
        <v>0</v>
      </c>
      <c r="AN492" s="108">
        <f>PKG!AO504</f>
        <v>0</v>
      </c>
      <c r="AO492" s="108">
        <f>PKG!AP504</f>
        <v>0</v>
      </c>
      <c r="AP492" s="108">
        <f>PKG!AQ504</f>
        <v>0</v>
      </c>
      <c r="AQ492" s="108">
        <f>PKG!AR504</f>
        <v>0</v>
      </c>
      <c r="AR492" s="108">
        <f>PKG!AS504</f>
        <v>0</v>
      </c>
      <c r="AS492" s="108">
        <f>PKG!AT504</f>
        <v>0</v>
      </c>
      <c r="AT492" s="108">
        <f>PKG!AU504</f>
        <v>0</v>
      </c>
      <c r="AU492" s="108">
        <f>PKG!AV504</f>
        <v>0</v>
      </c>
      <c r="AV492" s="108">
        <f>PKG!AW504</f>
        <v>0</v>
      </c>
      <c r="AW492" s="108">
        <f>PKG!AX504</f>
        <v>0</v>
      </c>
    </row>
    <row r="493" spans="1:49" x14ac:dyDescent="0.25">
      <c r="A493" s="108">
        <f>PKG!B505</f>
        <v>492</v>
      </c>
      <c r="B493" s="108">
        <f>PKG!C505</f>
        <v>0</v>
      </c>
      <c r="C493" s="108">
        <f>PKG!D505</f>
        <v>0</v>
      </c>
      <c r="D493" s="108">
        <f>PKG!E505</f>
        <v>0</v>
      </c>
      <c r="E493" s="108" t="str">
        <f>PKG!F505</f>
        <v/>
      </c>
      <c r="F493" s="108" t="str">
        <f>PKG!G505</f>
        <v/>
      </c>
      <c r="G493" s="108">
        <f>PKG!H505</f>
        <v>0</v>
      </c>
      <c r="H493" s="108" t="str">
        <f>PKG!I505</f>
        <v/>
      </c>
      <c r="I493" s="108" t="str">
        <f>PKG!J505</f>
        <v/>
      </c>
      <c r="J493" s="108" t="str">
        <f>PKG!K505</f>
        <v/>
      </c>
      <c r="K493" s="108" t="str">
        <f>PKG!L505</f>
        <v/>
      </c>
      <c r="L493" s="108">
        <f>PKG!M505</f>
        <v>0</v>
      </c>
      <c r="M493" s="108">
        <f>PKG!N505</f>
        <v>0</v>
      </c>
      <c r="N493" s="108">
        <f>PKG!O505</f>
        <v>0</v>
      </c>
      <c r="O493" s="108">
        <f>PKG!P505</f>
        <v>0</v>
      </c>
      <c r="P493" s="108">
        <f>PKG!Q505</f>
        <v>0</v>
      </c>
      <c r="Q493" s="108">
        <f>PKG!R505</f>
        <v>0</v>
      </c>
      <c r="R493" s="108">
        <f>PKG!S505</f>
        <v>0</v>
      </c>
      <c r="S493" s="108">
        <f>PKG!T505</f>
        <v>0</v>
      </c>
      <c r="T493" s="108">
        <f>PKG!U505</f>
        <v>0</v>
      </c>
      <c r="U493" s="108">
        <f>PKG!V505</f>
        <v>0</v>
      </c>
      <c r="V493" s="108">
        <f>PKG!W505</f>
        <v>0</v>
      </c>
      <c r="W493" s="108">
        <f>PKG!X505</f>
        <v>0</v>
      </c>
      <c r="X493" s="108">
        <f>PKG!Y505</f>
        <v>0</v>
      </c>
      <c r="Y493" s="108">
        <f>PKG!Z505</f>
        <v>0</v>
      </c>
      <c r="Z493" s="108">
        <f>PKG!AA505</f>
        <v>0</v>
      </c>
      <c r="AA493" s="108">
        <f>PKG!AB505</f>
        <v>0</v>
      </c>
      <c r="AB493" s="108">
        <f>PKG!AC505</f>
        <v>0</v>
      </c>
      <c r="AC493" s="108">
        <f>PKG!AD505</f>
        <v>0</v>
      </c>
      <c r="AD493" s="108">
        <f>PKG!AE505</f>
        <v>0</v>
      </c>
      <c r="AE493" s="108">
        <f>PKG!AF505</f>
        <v>0</v>
      </c>
      <c r="AF493" s="108" t="str">
        <f>PKG!AG505</f>
        <v/>
      </c>
      <c r="AG493" s="108" t="str">
        <f>PKG!AH505</f>
        <v/>
      </c>
      <c r="AH493" s="108" t="str">
        <f>PKG!AI505</f>
        <v/>
      </c>
      <c r="AI493" s="108" t="str">
        <f>PKG!AJ505</f>
        <v/>
      </c>
      <c r="AJ493" s="108">
        <f>PKG!AK505</f>
        <v>0</v>
      </c>
      <c r="AK493" s="108">
        <f>PKG!AL505</f>
        <v>0</v>
      </c>
      <c r="AL493" s="108">
        <f>PKG!AM505</f>
        <v>0</v>
      </c>
      <c r="AM493" s="108">
        <f>PKG!AN505</f>
        <v>0</v>
      </c>
      <c r="AN493" s="108">
        <f>PKG!AO505</f>
        <v>0</v>
      </c>
      <c r="AO493" s="108">
        <f>PKG!AP505</f>
        <v>0</v>
      </c>
      <c r="AP493" s="108">
        <f>PKG!AQ505</f>
        <v>0</v>
      </c>
      <c r="AQ493" s="108">
        <f>PKG!AR505</f>
        <v>0</v>
      </c>
      <c r="AR493" s="108">
        <f>PKG!AS505</f>
        <v>0</v>
      </c>
      <c r="AS493" s="108">
        <f>PKG!AT505</f>
        <v>0</v>
      </c>
      <c r="AT493" s="108">
        <f>PKG!AU505</f>
        <v>0</v>
      </c>
      <c r="AU493" s="108">
        <f>PKG!AV505</f>
        <v>0</v>
      </c>
      <c r="AV493" s="108">
        <f>PKG!AW505</f>
        <v>0</v>
      </c>
      <c r="AW493" s="108">
        <f>PKG!AX505</f>
        <v>0</v>
      </c>
    </row>
    <row r="494" spans="1:49" x14ac:dyDescent="0.25">
      <c r="A494" s="108">
        <f>PKG!B506</f>
        <v>493</v>
      </c>
      <c r="B494" s="108">
        <f>PKG!C506</f>
        <v>0</v>
      </c>
      <c r="C494" s="108">
        <f>PKG!D506</f>
        <v>0</v>
      </c>
      <c r="D494" s="108">
        <f>PKG!E506</f>
        <v>0</v>
      </c>
      <c r="E494" s="108" t="str">
        <f>PKG!F506</f>
        <v/>
      </c>
      <c r="F494" s="108" t="str">
        <f>PKG!G506</f>
        <v/>
      </c>
      <c r="G494" s="108">
        <f>PKG!H506</f>
        <v>0</v>
      </c>
      <c r="H494" s="108" t="str">
        <f>PKG!I506</f>
        <v/>
      </c>
      <c r="I494" s="108" t="str">
        <f>PKG!J506</f>
        <v/>
      </c>
      <c r="J494" s="108" t="str">
        <f>PKG!K506</f>
        <v/>
      </c>
      <c r="K494" s="108" t="str">
        <f>PKG!L506</f>
        <v/>
      </c>
      <c r="L494" s="108">
        <f>PKG!M506</f>
        <v>0</v>
      </c>
      <c r="M494" s="108">
        <f>PKG!N506</f>
        <v>0</v>
      </c>
      <c r="N494" s="108">
        <f>PKG!O506</f>
        <v>0</v>
      </c>
      <c r="O494" s="108">
        <f>PKG!P506</f>
        <v>0</v>
      </c>
      <c r="P494" s="108">
        <f>PKG!Q506</f>
        <v>0</v>
      </c>
      <c r="Q494" s="108">
        <f>PKG!R506</f>
        <v>0</v>
      </c>
      <c r="R494" s="108">
        <f>PKG!S506</f>
        <v>0</v>
      </c>
      <c r="S494" s="108">
        <f>PKG!T506</f>
        <v>0</v>
      </c>
      <c r="T494" s="108">
        <f>PKG!U506</f>
        <v>0</v>
      </c>
      <c r="U494" s="108">
        <f>PKG!V506</f>
        <v>0</v>
      </c>
      <c r="V494" s="108">
        <f>PKG!W506</f>
        <v>0</v>
      </c>
      <c r="W494" s="108">
        <f>PKG!X506</f>
        <v>0</v>
      </c>
      <c r="X494" s="108">
        <f>PKG!Y506</f>
        <v>0</v>
      </c>
      <c r="Y494" s="108">
        <f>PKG!Z506</f>
        <v>0</v>
      </c>
      <c r="Z494" s="108">
        <f>PKG!AA506</f>
        <v>0</v>
      </c>
      <c r="AA494" s="108">
        <f>PKG!AB506</f>
        <v>0</v>
      </c>
      <c r="AB494" s="108">
        <f>PKG!AC506</f>
        <v>0</v>
      </c>
      <c r="AC494" s="108">
        <f>PKG!AD506</f>
        <v>0</v>
      </c>
      <c r="AD494" s="108">
        <f>PKG!AE506</f>
        <v>0</v>
      </c>
      <c r="AE494" s="108">
        <f>PKG!AF506</f>
        <v>0</v>
      </c>
      <c r="AF494" s="108" t="str">
        <f>PKG!AG506</f>
        <v/>
      </c>
      <c r="AG494" s="108" t="str">
        <f>PKG!AH506</f>
        <v/>
      </c>
      <c r="AH494" s="108" t="str">
        <f>PKG!AI506</f>
        <v/>
      </c>
      <c r="AI494" s="108" t="str">
        <f>PKG!AJ506</f>
        <v/>
      </c>
      <c r="AJ494" s="108">
        <f>PKG!AK506</f>
        <v>0</v>
      </c>
      <c r="AK494" s="108">
        <f>PKG!AL506</f>
        <v>0</v>
      </c>
      <c r="AL494" s="108">
        <f>PKG!AM506</f>
        <v>0</v>
      </c>
      <c r="AM494" s="108">
        <f>PKG!AN506</f>
        <v>0</v>
      </c>
      <c r="AN494" s="108">
        <f>PKG!AO506</f>
        <v>0</v>
      </c>
      <c r="AO494" s="108">
        <f>PKG!AP506</f>
        <v>0</v>
      </c>
      <c r="AP494" s="108">
        <f>PKG!AQ506</f>
        <v>0</v>
      </c>
      <c r="AQ494" s="108">
        <f>PKG!AR506</f>
        <v>0</v>
      </c>
      <c r="AR494" s="108">
        <f>PKG!AS506</f>
        <v>0</v>
      </c>
      <c r="AS494" s="108">
        <f>PKG!AT506</f>
        <v>0</v>
      </c>
      <c r="AT494" s="108">
        <f>PKG!AU506</f>
        <v>0</v>
      </c>
      <c r="AU494" s="108">
        <f>PKG!AV506</f>
        <v>0</v>
      </c>
      <c r="AV494" s="108">
        <f>PKG!AW506</f>
        <v>0</v>
      </c>
      <c r="AW494" s="108">
        <f>PKG!AX506</f>
        <v>0</v>
      </c>
    </row>
    <row r="495" spans="1:49" x14ac:dyDescent="0.25">
      <c r="A495" s="108">
        <f>PKG!B507</f>
        <v>494</v>
      </c>
      <c r="B495" s="108">
        <f>PKG!C507</f>
        <v>0</v>
      </c>
      <c r="C495" s="108">
        <f>PKG!D507</f>
        <v>0</v>
      </c>
      <c r="D495" s="108">
        <f>PKG!E507</f>
        <v>0</v>
      </c>
      <c r="E495" s="108" t="str">
        <f>PKG!F507</f>
        <v/>
      </c>
      <c r="F495" s="108" t="str">
        <f>PKG!G507</f>
        <v/>
      </c>
      <c r="G495" s="108">
        <f>PKG!H507</f>
        <v>0</v>
      </c>
      <c r="H495" s="108" t="str">
        <f>PKG!I507</f>
        <v/>
      </c>
      <c r="I495" s="108" t="str">
        <f>PKG!J507</f>
        <v/>
      </c>
      <c r="J495" s="108" t="str">
        <f>PKG!K507</f>
        <v/>
      </c>
      <c r="K495" s="108" t="str">
        <f>PKG!L507</f>
        <v/>
      </c>
      <c r="L495" s="108">
        <f>PKG!M507</f>
        <v>0</v>
      </c>
      <c r="M495" s="108">
        <f>PKG!N507</f>
        <v>0</v>
      </c>
      <c r="N495" s="108">
        <f>PKG!O507</f>
        <v>0</v>
      </c>
      <c r="O495" s="108">
        <f>PKG!P507</f>
        <v>0</v>
      </c>
      <c r="P495" s="108">
        <f>PKG!Q507</f>
        <v>0</v>
      </c>
      <c r="Q495" s="108">
        <f>PKG!R507</f>
        <v>0</v>
      </c>
      <c r="R495" s="108">
        <f>PKG!S507</f>
        <v>0</v>
      </c>
      <c r="S495" s="108">
        <f>PKG!T507</f>
        <v>0</v>
      </c>
      <c r="T495" s="108">
        <f>PKG!U507</f>
        <v>0</v>
      </c>
      <c r="U495" s="108">
        <f>PKG!V507</f>
        <v>0</v>
      </c>
      <c r="V495" s="108">
        <f>PKG!W507</f>
        <v>0</v>
      </c>
      <c r="W495" s="108">
        <f>PKG!X507</f>
        <v>0</v>
      </c>
      <c r="X495" s="108">
        <f>PKG!Y507</f>
        <v>0</v>
      </c>
      <c r="Y495" s="108">
        <f>PKG!Z507</f>
        <v>0</v>
      </c>
      <c r="Z495" s="108">
        <f>PKG!AA507</f>
        <v>0</v>
      </c>
      <c r="AA495" s="108">
        <f>PKG!AB507</f>
        <v>0</v>
      </c>
      <c r="AB495" s="108">
        <f>PKG!AC507</f>
        <v>0</v>
      </c>
      <c r="AC495" s="108">
        <f>PKG!AD507</f>
        <v>0</v>
      </c>
      <c r="AD495" s="108">
        <f>PKG!AE507</f>
        <v>0</v>
      </c>
      <c r="AE495" s="108">
        <f>PKG!AF507</f>
        <v>0</v>
      </c>
      <c r="AF495" s="108" t="str">
        <f>PKG!AG507</f>
        <v/>
      </c>
      <c r="AG495" s="108" t="str">
        <f>PKG!AH507</f>
        <v/>
      </c>
      <c r="AH495" s="108" t="str">
        <f>PKG!AI507</f>
        <v/>
      </c>
      <c r="AI495" s="108" t="str">
        <f>PKG!AJ507</f>
        <v/>
      </c>
      <c r="AJ495" s="108">
        <f>PKG!AK507</f>
        <v>0</v>
      </c>
      <c r="AK495" s="108">
        <f>PKG!AL507</f>
        <v>0</v>
      </c>
      <c r="AL495" s="108">
        <f>PKG!AM507</f>
        <v>0</v>
      </c>
      <c r="AM495" s="108">
        <f>PKG!AN507</f>
        <v>0</v>
      </c>
      <c r="AN495" s="108">
        <f>PKG!AO507</f>
        <v>0</v>
      </c>
      <c r="AO495" s="108">
        <f>PKG!AP507</f>
        <v>0</v>
      </c>
      <c r="AP495" s="108">
        <f>PKG!AQ507</f>
        <v>0</v>
      </c>
      <c r="AQ495" s="108">
        <f>PKG!AR507</f>
        <v>0</v>
      </c>
      <c r="AR495" s="108">
        <f>PKG!AS507</f>
        <v>0</v>
      </c>
      <c r="AS495" s="108">
        <f>PKG!AT507</f>
        <v>0</v>
      </c>
      <c r="AT495" s="108">
        <f>PKG!AU507</f>
        <v>0</v>
      </c>
      <c r="AU495" s="108">
        <f>PKG!AV507</f>
        <v>0</v>
      </c>
      <c r="AV495" s="108">
        <f>PKG!AW507</f>
        <v>0</v>
      </c>
      <c r="AW495" s="108">
        <f>PKG!AX507</f>
        <v>0</v>
      </c>
    </row>
    <row r="496" spans="1:49" x14ac:dyDescent="0.25">
      <c r="A496" s="108">
        <f>PKG!B508</f>
        <v>495</v>
      </c>
      <c r="B496" s="108">
        <f>PKG!C508</f>
        <v>0</v>
      </c>
      <c r="C496" s="108">
        <f>PKG!D508</f>
        <v>0</v>
      </c>
      <c r="D496" s="108">
        <f>PKG!E508</f>
        <v>0</v>
      </c>
      <c r="E496" s="108" t="str">
        <f>PKG!F508</f>
        <v/>
      </c>
      <c r="F496" s="108" t="str">
        <f>PKG!G508</f>
        <v/>
      </c>
      <c r="G496" s="108">
        <f>PKG!H508</f>
        <v>0</v>
      </c>
      <c r="H496" s="108" t="str">
        <f>PKG!I508</f>
        <v/>
      </c>
      <c r="I496" s="108" t="str">
        <f>PKG!J508</f>
        <v/>
      </c>
      <c r="J496" s="108" t="str">
        <f>PKG!K508</f>
        <v/>
      </c>
      <c r="K496" s="108" t="str">
        <f>PKG!L508</f>
        <v/>
      </c>
      <c r="L496" s="108">
        <f>PKG!M508</f>
        <v>0</v>
      </c>
      <c r="M496" s="108">
        <f>PKG!N508</f>
        <v>0</v>
      </c>
      <c r="N496" s="108">
        <f>PKG!O508</f>
        <v>0</v>
      </c>
      <c r="O496" s="108">
        <f>PKG!P508</f>
        <v>0</v>
      </c>
      <c r="P496" s="108">
        <f>PKG!Q508</f>
        <v>0</v>
      </c>
      <c r="Q496" s="108">
        <f>PKG!R508</f>
        <v>0</v>
      </c>
      <c r="R496" s="108">
        <f>PKG!S508</f>
        <v>0</v>
      </c>
      <c r="S496" s="108">
        <f>PKG!T508</f>
        <v>0</v>
      </c>
      <c r="T496" s="108">
        <f>PKG!U508</f>
        <v>0</v>
      </c>
      <c r="U496" s="108">
        <f>PKG!V508</f>
        <v>0</v>
      </c>
      <c r="V496" s="108">
        <f>PKG!W508</f>
        <v>0</v>
      </c>
      <c r="W496" s="108">
        <f>PKG!X508</f>
        <v>0</v>
      </c>
      <c r="X496" s="108">
        <f>PKG!Y508</f>
        <v>0</v>
      </c>
      <c r="Y496" s="108">
        <f>PKG!Z508</f>
        <v>0</v>
      </c>
      <c r="Z496" s="108">
        <f>PKG!AA508</f>
        <v>0</v>
      </c>
      <c r="AA496" s="108">
        <f>PKG!AB508</f>
        <v>0</v>
      </c>
      <c r="AB496" s="108">
        <f>PKG!AC508</f>
        <v>0</v>
      </c>
      <c r="AC496" s="108">
        <f>PKG!AD508</f>
        <v>0</v>
      </c>
      <c r="AD496" s="108">
        <f>PKG!AE508</f>
        <v>0</v>
      </c>
      <c r="AE496" s="108">
        <f>PKG!AF508</f>
        <v>0</v>
      </c>
      <c r="AF496" s="108" t="str">
        <f>PKG!AG508</f>
        <v/>
      </c>
      <c r="AG496" s="108" t="str">
        <f>PKG!AH508</f>
        <v/>
      </c>
      <c r="AH496" s="108" t="str">
        <f>PKG!AI508</f>
        <v/>
      </c>
      <c r="AI496" s="108" t="str">
        <f>PKG!AJ508</f>
        <v/>
      </c>
      <c r="AJ496" s="108">
        <f>PKG!AK508</f>
        <v>0</v>
      </c>
      <c r="AK496" s="108">
        <f>PKG!AL508</f>
        <v>0</v>
      </c>
      <c r="AL496" s="108">
        <f>PKG!AM508</f>
        <v>0</v>
      </c>
      <c r="AM496" s="108">
        <f>PKG!AN508</f>
        <v>0</v>
      </c>
      <c r="AN496" s="108">
        <f>PKG!AO508</f>
        <v>0</v>
      </c>
      <c r="AO496" s="108">
        <f>PKG!AP508</f>
        <v>0</v>
      </c>
      <c r="AP496" s="108">
        <f>PKG!AQ508</f>
        <v>0</v>
      </c>
      <c r="AQ496" s="108">
        <f>PKG!AR508</f>
        <v>0</v>
      </c>
      <c r="AR496" s="108">
        <f>PKG!AS508</f>
        <v>0</v>
      </c>
      <c r="AS496" s="108">
        <f>PKG!AT508</f>
        <v>0</v>
      </c>
      <c r="AT496" s="108">
        <f>PKG!AU508</f>
        <v>0</v>
      </c>
      <c r="AU496" s="108">
        <f>PKG!AV508</f>
        <v>0</v>
      </c>
      <c r="AV496" s="108">
        <f>PKG!AW508</f>
        <v>0</v>
      </c>
      <c r="AW496" s="108">
        <f>PKG!AX508</f>
        <v>0</v>
      </c>
    </row>
    <row r="497" spans="1:49" x14ac:dyDescent="0.25">
      <c r="A497" s="108">
        <f>PKG!B509</f>
        <v>496</v>
      </c>
      <c r="B497" s="108">
        <f>PKG!C509</f>
        <v>0</v>
      </c>
      <c r="C497" s="108">
        <f>PKG!D509</f>
        <v>0</v>
      </c>
      <c r="D497" s="108">
        <f>PKG!E509</f>
        <v>0</v>
      </c>
      <c r="E497" s="108" t="str">
        <f>PKG!F509</f>
        <v/>
      </c>
      <c r="F497" s="108" t="str">
        <f>PKG!G509</f>
        <v/>
      </c>
      <c r="G497" s="108">
        <f>PKG!H509</f>
        <v>0</v>
      </c>
      <c r="H497" s="108" t="str">
        <f>PKG!I509</f>
        <v/>
      </c>
      <c r="I497" s="108" t="str">
        <f>PKG!J509</f>
        <v/>
      </c>
      <c r="J497" s="108" t="str">
        <f>PKG!K509</f>
        <v/>
      </c>
      <c r="K497" s="108" t="str">
        <f>PKG!L509</f>
        <v/>
      </c>
      <c r="L497" s="108">
        <f>PKG!M509</f>
        <v>0</v>
      </c>
      <c r="M497" s="108">
        <f>PKG!N509</f>
        <v>0</v>
      </c>
      <c r="N497" s="108">
        <f>PKG!O509</f>
        <v>0</v>
      </c>
      <c r="O497" s="108">
        <f>PKG!P509</f>
        <v>0</v>
      </c>
      <c r="P497" s="108">
        <f>PKG!Q509</f>
        <v>0</v>
      </c>
      <c r="Q497" s="108">
        <f>PKG!R509</f>
        <v>0</v>
      </c>
      <c r="R497" s="108">
        <f>PKG!S509</f>
        <v>0</v>
      </c>
      <c r="S497" s="108">
        <f>PKG!T509</f>
        <v>0</v>
      </c>
      <c r="T497" s="108">
        <f>PKG!U509</f>
        <v>0</v>
      </c>
      <c r="U497" s="108">
        <f>PKG!V509</f>
        <v>0</v>
      </c>
      <c r="V497" s="108">
        <f>PKG!W509</f>
        <v>0</v>
      </c>
      <c r="W497" s="108">
        <f>PKG!X509</f>
        <v>0</v>
      </c>
      <c r="X497" s="108">
        <f>PKG!Y509</f>
        <v>0</v>
      </c>
      <c r="Y497" s="108">
        <f>PKG!Z509</f>
        <v>0</v>
      </c>
      <c r="Z497" s="108">
        <f>PKG!AA509</f>
        <v>0</v>
      </c>
      <c r="AA497" s="108">
        <f>PKG!AB509</f>
        <v>0</v>
      </c>
      <c r="AB497" s="108">
        <f>PKG!AC509</f>
        <v>0</v>
      </c>
      <c r="AC497" s="108">
        <f>PKG!AD509</f>
        <v>0</v>
      </c>
      <c r="AD497" s="108">
        <f>PKG!AE509</f>
        <v>0</v>
      </c>
      <c r="AE497" s="108">
        <f>PKG!AF509</f>
        <v>0</v>
      </c>
      <c r="AF497" s="108" t="str">
        <f>PKG!AG509</f>
        <v/>
      </c>
      <c r="AG497" s="108" t="str">
        <f>PKG!AH509</f>
        <v/>
      </c>
      <c r="AH497" s="108" t="str">
        <f>PKG!AI509</f>
        <v/>
      </c>
      <c r="AI497" s="108" t="str">
        <f>PKG!AJ509</f>
        <v/>
      </c>
      <c r="AJ497" s="108">
        <f>PKG!AK509</f>
        <v>0</v>
      </c>
      <c r="AK497" s="108">
        <f>PKG!AL509</f>
        <v>0</v>
      </c>
      <c r="AL497" s="108">
        <f>PKG!AM509</f>
        <v>0</v>
      </c>
      <c r="AM497" s="108">
        <f>PKG!AN509</f>
        <v>0</v>
      </c>
      <c r="AN497" s="108">
        <f>PKG!AO509</f>
        <v>0</v>
      </c>
      <c r="AO497" s="108">
        <f>PKG!AP509</f>
        <v>0</v>
      </c>
      <c r="AP497" s="108">
        <f>PKG!AQ509</f>
        <v>0</v>
      </c>
      <c r="AQ497" s="108">
        <f>PKG!AR509</f>
        <v>0</v>
      </c>
      <c r="AR497" s="108">
        <f>PKG!AS509</f>
        <v>0</v>
      </c>
      <c r="AS497" s="108">
        <f>PKG!AT509</f>
        <v>0</v>
      </c>
      <c r="AT497" s="108">
        <f>PKG!AU509</f>
        <v>0</v>
      </c>
      <c r="AU497" s="108">
        <f>PKG!AV509</f>
        <v>0</v>
      </c>
      <c r="AV497" s="108">
        <f>PKG!AW509</f>
        <v>0</v>
      </c>
      <c r="AW497" s="108">
        <f>PKG!AX509</f>
        <v>0</v>
      </c>
    </row>
    <row r="498" spans="1:49" x14ac:dyDescent="0.25">
      <c r="A498" s="108">
        <f>PKG!B510</f>
        <v>497</v>
      </c>
      <c r="B498" s="108">
        <f>PKG!C510</f>
        <v>0</v>
      </c>
      <c r="C498" s="108">
        <f>PKG!D510</f>
        <v>0</v>
      </c>
      <c r="D498" s="108">
        <f>PKG!E510</f>
        <v>0</v>
      </c>
      <c r="E498" s="108" t="str">
        <f>PKG!F510</f>
        <v/>
      </c>
      <c r="F498" s="108" t="str">
        <f>PKG!G510</f>
        <v/>
      </c>
      <c r="G498" s="108">
        <f>PKG!H510</f>
        <v>0</v>
      </c>
      <c r="H498" s="108" t="str">
        <f>PKG!I510</f>
        <v/>
      </c>
      <c r="I498" s="108" t="str">
        <f>PKG!J510</f>
        <v/>
      </c>
      <c r="J498" s="108" t="str">
        <f>PKG!K510</f>
        <v/>
      </c>
      <c r="K498" s="108" t="str">
        <f>PKG!L510</f>
        <v/>
      </c>
      <c r="L498" s="108">
        <f>PKG!M510</f>
        <v>0</v>
      </c>
      <c r="M498" s="108">
        <f>PKG!N510</f>
        <v>0</v>
      </c>
      <c r="N498" s="108">
        <f>PKG!O510</f>
        <v>0</v>
      </c>
      <c r="O498" s="108">
        <f>PKG!P510</f>
        <v>0</v>
      </c>
      <c r="P498" s="108">
        <f>PKG!Q510</f>
        <v>0</v>
      </c>
      <c r="Q498" s="108">
        <f>PKG!R510</f>
        <v>0</v>
      </c>
      <c r="R498" s="108">
        <f>PKG!S510</f>
        <v>0</v>
      </c>
      <c r="S498" s="108">
        <f>PKG!T510</f>
        <v>0</v>
      </c>
      <c r="T498" s="108">
        <f>PKG!U510</f>
        <v>0</v>
      </c>
      <c r="U498" s="108">
        <f>PKG!V510</f>
        <v>0</v>
      </c>
      <c r="V498" s="108">
        <f>PKG!W510</f>
        <v>0</v>
      </c>
      <c r="W498" s="108">
        <f>PKG!X510</f>
        <v>0</v>
      </c>
      <c r="X498" s="108">
        <f>PKG!Y510</f>
        <v>0</v>
      </c>
      <c r="Y498" s="108">
        <f>PKG!Z510</f>
        <v>0</v>
      </c>
      <c r="Z498" s="108">
        <f>PKG!AA510</f>
        <v>0</v>
      </c>
      <c r="AA498" s="108">
        <f>PKG!AB510</f>
        <v>0</v>
      </c>
      <c r="AB498" s="108">
        <f>PKG!AC510</f>
        <v>0</v>
      </c>
      <c r="AC498" s="108">
        <f>PKG!AD510</f>
        <v>0</v>
      </c>
      <c r="AD498" s="108">
        <f>PKG!AE510</f>
        <v>0</v>
      </c>
      <c r="AE498" s="108">
        <f>PKG!AF510</f>
        <v>0</v>
      </c>
      <c r="AF498" s="108" t="str">
        <f>PKG!AG510</f>
        <v/>
      </c>
      <c r="AG498" s="108" t="str">
        <f>PKG!AH510</f>
        <v/>
      </c>
      <c r="AH498" s="108" t="str">
        <f>PKG!AI510</f>
        <v/>
      </c>
      <c r="AI498" s="108" t="str">
        <f>PKG!AJ510</f>
        <v/>
      </c>
      <c r="AJ498" s="108">
        <f>PKG!AK510</f>
        <v>0</v>
      </c>
      <c r="AK498" s="108">
        <f>PKG!AL510</f>
        <v>0</v>
      </c>
      <c r="AL498" s="108">
        <f>PKG!AM510</f>
        <v>0</v>
      </c>
      <c r="AM498" s="108">
        <f>PKG!AN510</f>
        <v>0</v>
      </c>
      <c r="AN498" s="108">
        <f>PKG!AO510</f>
        <v>0</v>
      </c>
      <c r="AO498" s="108">
        <f>PKG!AP510</f>
        <v>0</v>
      </c>
      <c r="AP498" s="108">
        <f>PKG!AQ510</f>
        <v>0</v>
      </c>
      <c r="AQ498" s="108">
        <f>PKG!AR510</f>
        <v>0</v>
      </c>
      <c r="AR498" s="108">
        <f>PKG!AS510</f>
        <v>0</v>
      </c>
      <c r="AS498" s="108">
        <f>PKG!AT510</f>
        <v>0</v>
      </c>
      <c r="AT498" s="108">
        <f>PKG!AU510</f>
        <v>0</v>
      </c>
      <c r="AU498" s="108">
        <f>PKG!AV510</f>
        <v>0</v>
      </c>
      <c r="AV498" s="108">
        <f>PKG!AW510</f>
        <v>0</v>
      </c>
      <c r="AW498" s="108">
        <f>PKG!AX510</f>
        <v>0</v>
      </c>
    </row>
    <row r="499" spans="1:49" x14ac:dyDescent="0.25">
      <c r="A499" s="108">
        <f>PKG!B511</f>
        <v>498</v>
      </c>
      <c r="B499" s="108">
        <f>PKG!C511</f>
        <v>0</v>
      </c>
      <c r="C499" s="108">
        <f>PKG!D511</f>
        <v>0</v>
      </c>
      <c r="D499" s="108">
        <f>PKG!E511</f>
        <v>0</v>
      </c>
      <c r="E499" s="108" t="str">
        <f>PKG!F511</f>
        <v/>
      </c>
      <c r="F499" s="108" t="str">
        <f>PKG!G511</f>
        <v/>
      </c>
      <c r="G499" s="108">
        <f>PKG!H511</f>
        <v>0</v>
      </c>
      <c r="H499" s="108" t="str">
        <f>PKG!I511</f>
        <v/>
      </c>
      <c r="I499" s="108" t="str">
        <f>PKG!J511</f>
        <v/>
      </c>
      <c r="J499" s="108" t="str">
        <f>PKG!K511</f>
        <v/>
      </c>
      <c r="K499" s="108" t="str">
        <f>PKG!L511</f>
        <v/>
      </c>
      <c r="L499" s="108">
        <f>PKG!M511</f>
        <v>0</v>
      </c>
      <c r="M499" s="108">
        <f>PKG!N511</f>
        <v>0</v>
      </c>
      <c r="N499" s="108">
        <f>PKG!O511</f>
        <v>0</v>
      </c>
      <c r="O499" s="108">
        <f>PKG!P511</f>
        <v>0</v>
      </c>
      <c r="P499" s="108">
        <f>PKG!Q511</f>
        <v>0</v>
      </c>
      <c r="Q499" s="108">
        <f>PKG!R511</f>
        <v>0</v>
      </c>
      <c r="R499" s="108">
        <f>PKG!S511</f>
        <v>0</v>
      </c>
      <c r="S499" s="108">
        <f>PKG!T511</f>
        <v>0</v>
      </c>
      <c r="T499" s="108">
        <f>PKG!U511</f>
        <v>0</v>
      </c>
      <c r="U499" s="108">
        <f>PKG!V511</f>
        <v>0</v>
      </c>
      <c r="V499" s="108">
        <f>PKG!W511</f>
        <v>0</v>
      </c>
      <c r="W499" s="108">
        <f>PKG!X511</f>
        <v>0</v>
      </c>
      <c r="X499" s="108">
        <f>PKG!Y511</f>
        <v>0</v>
      </c>
      <c r="Y499" s="108">
        <f>PKG!Z511</f>
        <v>0</v>
      </c>
      <c r="Z499" s="108">
        <f>PKG!AA511</f>
        <v>0</v>
      </c>
      <c r="AA499" s="108">
        <f>PKG!AB511</f>
        <v>0</v>
      </c>
      <c r="AB499" s="108">
        <f>PKG!AC511</f>
        <v>0</v>
      </c>
      <c r="AC499" s="108">
        <f>PKG!AD511</f>
        <v>0</v>
      </c>
      <c r="AD499" s="108">
        <f>PKG!AE511</f>
        <v>0</v>
      </c>
      <c r="AE499" s="108">
        <f>PKG!AF511</f>
        <v>0</v>
      </c>
      <c r="AF499" s="108" t="str">
        <f>PKG!AG511</f>
        <v/>
      </c>
      <c r="AG499" s="108" t="str">
        <f>PKG!AH511</f>
        <v/>
      </c>
      <c r="AH499" s="108" t="str">
        <f>PKG!AI511</f>
        <v/>
      </c>
      <c r="AI499" s="108" t="str">
        <f>PKG!AJ511</f>
        <v/>
      </c>
      <c r="AJ499" s="108">
        <f>PKG!AK511</f>
        <v>0</v>
      </c>
      <c r="AK499" s="108">
        <f>PKG!AL511</f>
        <v>0</v>
      </c>
      <c r="AL499" s="108">
        <f>PKG!AM511</f>
        <v>0</v>
      </c>
      <c r="AM499" s="108">
        <f>PKG!AN511</f>
        <v>0</v>
      </c>
      <c r="AN499" s="108">
        <f>PKG!AO511</f>
        <v>0</v>
      </c>
      <c r="AO499" s="108">
        <f>PKG!AP511</f>
        <v>0</v>
      </c>
      <c r="AP499" s="108">
        <f>PKG!AQ511</f>
        <v>0</v>
      </c>
      <c r="AQ499" s="108">
        <f>PKG!AR511</f>
        <v>0</v>
      </c>
      <c r="AR499" s="108">
        <f>PKG!AS511</f>
        <v>0</v>
      </c>
      <c r="AS499" s="108">
        <f>PKG!AT511</f>
        <v>0</v>
      </c>
      <c r="AT499" s="108">
        <f>PKG!AU511</f>
        <v>0</v>
      </c>
      <c r="AU499" s="108">
        <f>PKG!AV511</f>
        <v>0</v>
      </c>
      <c r="AV499" s="108">
        <f>PKG!AW511</f>
        <v>0</v>
      </c>
      <c r="AW499" s="108">
        <f>PKG!AX511</f>
        <v>0</v>
      </c>
    </row>
    <row r="500" spans="1:49" x14ac:dyDescent="0.25">
      <c r="A500" s="108">
        <f>PKG!B512</f>
        <v>499</v>
      </c>
      <c r="B500" s="108">
        <f>PKG!C512</f>
        <v>0</v>
      </c>
      <c r="C500" s="108">
        <f>PKG!D512</f>
        <v>0</v>
      </c>
      <c r="D500" s="108">
        <f>PKG!E512</f>
        <v>0</v>
      </c>
      <c r="E500" s="108" t="str">
        <f>PKG!F512</f>
        <v/>
      </c>
      <c r="F500" s="108" t="str">
        <f>PKG!G512</f>
        <v/>
      </c>
      <c r="G500" s="108">
        <f>PKG!H512</f>
        <v>0</v>
      </c>
      <c r="H500" s="108" t="str">
        <f>PKG!I512</f>
        <v/>
      </c>
      <c r="I500" s="108" t="str">
        <f>PKG!J512</f>
        <v/>
      </c>
      <c r="J500" s="108" t="str">
        <f>PKG!K512</f>
        <v/>
      </c>
      <c r="K500" s="108" t="str">
        <f>PKG!L512</f>
        <v/>
      </c>
      <c r="L500" s="108">
        <f>PKG!M512</f>
        <v>0</v>
      </c>
      <c r="M500" s="108">
        <f>PKG!N512</f>
        <v>0</v>
      </c>
      <c r="N500" s="108">
        <f>PKG!O512</f>
        <v>0</v>
      </c>
      <c r="O500" s="108">
        <f>PKG!P512</f>
        <v>0</v>
      </c>
      <c r="P500" s="108">
        <f>PKG!Q512</f>
        <v>0</v>
      </c>
      <c r="Q500" s="108">
        <f>PKG!R512</f>
        <v>0</v>
      </c>
      <c r="R500" s="108">
        <f>PKG!S512</f>
        <v>0</v>
      </c>
      <c r="S500" s="108">
        <f>PKG!T512</f>
        <v>0</v>
      </c>
      <c r="T500" s="108">
        <f>PKG!U512</f>
        <v>0</v>
      </c>
      <c r="U500" s="108">
        <f>PKG!V512</f>
        <v>0</v>
      </c>
      <c r="V500" s="108">
        <f>PKG!W512</f>
        <v>0</v>
      </c>
      <c r="W500" s="108">
        <f>PKG!X512</f>
        <v>0</v>
      </c>
      <c r="X500" s="108">
        <f>PKG!Y512</f>
        <v>0</v>
      </c>
      <c r="Y500" s="108">
        <f>PKG!Z512</f>
        <v>0</v>
      </c>
      <c r="Z500" s="108">
        <f>PKG!AA512</f>
        <v>0</v>
      </c>
      <c r="AA500" s="108">
        <f>PKG!AB512</f>
        <v>0</v>
      </c>
      <c r="AB500" s="108">
        <f>PKG!AC512</f>
        <v>0</v>
      </c>
      <c r="AC500" s="108">
        <f>PKG!AD512</f>
        <v>0</v>
      </c>
      <c r="AD500" s="108">
        <f>PKG!AE512</f>
        <v>0</v>
      </c>
      <c r="AE500" s="108">
        <f>PKG!AF512</f>
        <v>0</v>
      </c>
      <c r="AF500" s="108" t="str">
        <f>PKG!AG512</f>
        <v/>
      </c>
      <c r="AG500" s="108" t="str">
        <f>PKG!AH512</f>
        <v/>
      </c>
      <c r="AH500" s="108" t="str">
        <f>PKG!AI512</f>
        <v/>
      </c>
      <c r="AI500" s="108" t="str">
        <f>PKG!AJ512</f>
        <v/>
      </c>
      <c r="AJ500" s="108">
        <f>PKG!AK512</f>
        <v>0</v>
      </c>
      <c r="AK500" s="108">
        <f>PKG!AL512</f>
        <v>0</v>
      </c>
      <c r="AL500" s="108">
        <f>PKG!AM512</f>
        <v>0</v>
      </c>
      <c r="AM500" s="108">
        <f>PKG!AN512</f>
        <v>0</v>
      </c>
      <c r="AN500" s="108">
        <f>PKG!AO512</f>
        <v>0</v>
      </c>
      <c r="AO500" s="108">
        <f>PKG!AP512</f>
        <v>0</v>
      </c>
      <c r="AP500" s="108">
        <f>PKG!AQ512</f>
        <v>0</v>
      </c>
      <c r="AQ500" s="108">
        <f>PKG!AR512</f>
        <v>0</v>
      </c>
      <c r="AR500" s="108">
        <f>PKG!AS512</f>
        <v>0</v>
      </c>
      <c r="AS500" s="108">
        <f>PKG!AT512</f>
        <v>0</v>
      </c>
      <c r="AT500" s="108">
        <f>PKG!AU512</f>
        <v>0</v>
      </c>
      <c r="AU500" s="108">
        <f>PKG!AV512</f>
        <v>0</v>
      </c>
      <c r="AV500" s="108">
        <f>PKG!AW512</f>
        <v>0</v>
      </c>
      <c r="AW500" s="108">
        <f>PKG!AX512</f>
        <v>0</v>
      </c>
    </row>
    <row r="501" spans="1:49" x14ac:dyDescent="0.25">
      <c r="A501" s="108">
        <f>PKG!B513</f>
        <v>500</v>
      </c>
      <c r="B501" s="108">
        <f>PKG!C513</f>
        <v>0</v>
      </c>
      <c r="C501" s="108">
        <f>PKG!D513</f>
        <v>0</v>
      </c>
      <c r="D501" s="108">
        <f>PKG!E513</f>
        <v>0</v>
      </c>
      <c r="E501" s="108" t="str">
        <f>PKG!F513</f>
        <v/>
      </c>
      <c r="F501" s="108" t="str">
        <f>PKG!G513</f>
        <v/>
      </c>
      <c r="G501" s="108">
        <f>PKG!H513</f>
        <v>0</v>
      </c>
      <c r="H501" s="108" t="str">
        <f>PKG!I513</f>
        <v/>
      </c>
      <c r="I501" s="108" t="str">
        <f>PKG!J513</f>
        <v/>
      </c>
      <c r="J501" s="108" t="str">
        <f>PKG!K513</f>
        <v/>
      </c>
      <c r="K501" s="108" t="str">
        <f>PKG!L513</f>
        <v/>
      </c>
      <c r="L501" s="108">
        <f>PKG!M513</f>
        <v>0</v>
      </c>
      <c r="M501" s="108">
        <f>PKG!N513</f>
        <v>0</v>
      </c>
      <c r="N501" s="108">
        <f>PKG!O513</f>
        <v>0</v>
      </c>
      <c r="O501" s="108">
        <f>PKG!P513</f>
        <v>0</v>
      </c>
      <c r="P501" s="108">
        <f>PKG!Q513</f>
        <v>0</v>
      </c>
      <c r="Q501" s="108">
        <f>PKG!R513</f>
        <v>0</v>
      </c>
      <c r="R501" s="108">
        <f>PKG!S513</f>
        <v>0</v>
      </c>
      <c r="S501" s="108">
        <f>PKG!T513</f>
        <v>0</v>
      </c>
      <c r="T501" s="108">
        <f>PKG!U513</f>
        <v>0</v>
      </c>
      <c r="U501" s="108">
        <f>PKG!V513</f>
        <v>0</v>
      </c>
      <c r="V501" s="108">
        <f>PKG!W513</f>
        <v>0</v>
      </c>
      <c r="W501" s="108">
        <f>PKG!X513</f>
        <v>0</v>
      </c>
      <c r="X501" s="108">
        <f>PKG!Y513</f>
        <v>0</v>
      </c>
      <c r="Y501" s="108">
        <f>PKG!Z513</f>
        <v>0</v>
      </c>
      <c r="Z501" s="108">
        <f>PKG!AA513</f>
        <v>0</v>
      </c>
      <c r="AA501" s="108">
        <f>PKG!AB513</f>
        <v>0</v>
      </c>
      <c r="AB501" s="108">
        <f>PKG!AC513</f>
        <v>0</v>
      </c>
      <c r="AC501" s="108">
        <f>PKG!AD513</f>
        <v>0</v>
      </c>
      <c r="AD501" s="108">
        <f>PKG!AE513</f>
        <v>0</v>
      </c>
      <c r="AE501" s="108">
        <f>PKG!AF513</f>
        <v>0</v>
      </c>
      <c r="AF501" s="108" t="str">
        <f>PKG!AG513</f>
        <v/>
      </c>
      <c r="AG501" s="108" t="str">
        <f>PKG!AH513</f>
        <v/>
      </c>
      <c r="AH501" s="108" t="str">
        <f>PKG!AI513</f>
        <v/>
      </c>
      <c r="AI501" s="108" t="str">
        <f>PKG!AJ513</f>
        <v/>
      </c>
      <c r="AJ501" s="108">
        <f>PKG!AK513</f>
        <v>0</v>
      </c>
      <c r="AK501" s="108">
        <f>PKG!AL513</f>
        <v>0</v>
      </c>
      <c r="AL501" s="108">
        <f>PKG!AM513</f>
        <v>0</v>
      </c>
      <c r="AM501" s="108">
        <f>PKG!AN513</f>
        <v>0</v>
      </c>
      <c r="AN501" s="108">
        <f>PKG!AO513</f>
        <v>0</v>
      </c>
      <c r="AO501" s="108">
        <f>PKG!AP513</f>
        <v>0</v>
      </c>
      <c r="AP501" s="108">
        <f>PKG!AQ513</f>
        <v>0</v>
      </c>
      <c r="AQ501" s="108">
        <f>PKG!AR513</f>
        <v>0</v>
      </c>
      <c r="AR501" s="108">
        <f>PKG!AS513</f>
        <v>0</v>
      </c>
      <c r="AS501" s="108">
        <f>PKG!AT513</f>
        <v>0</v>
      </c>
      <c r="AT501" s="108">
        <f>PKG!AU513</f>
        <v>0</v>
      </c>
      <c r="AU501" s="108">
        <f>PKG!AV513</f>
        <v>0</v>
      </c>
      <c r="AV501" s="108">
        <f>PKG!AW513</f>
        <v>0</v>
      </c>
      <c r="AW501" s="108">
        <f>PKG!AX513</f>
        <v>0</v>
      </c>
    </row>
    <row r="502" spans="1:49" x14ac:dyDescent="0.25">
      <c r="A502" s="108">
        <f>PKG!B514</f>
        <v>501</v>
      </c>
      <c r="B502" s="108">
        <f>PKG!C514</f>
        <v>0</v>
      </c>
      <c r="C502" s="108">
        <f>PKG!D514</f>
        <v>0</v>
      </c>
      <c r="D502" s="108">
        <f>PKG!E514</f>
        <v>0</v>
      </c>
      <c r="E502" s="108" t="str">
        <f>PKG!F514</f>
        <v/>
      </c>
      <c r="F502" s="108" t="str">
        <f>PKG!G514</f>
        <v/>
      </c>
      <c r="G502" s="108">
        <f>PKG!H514</f>
        <v>0</v>
      </c>
      <c r="H502" s="108" t="str">
        <f>PKG!I514</f>
        <v/>
      </c>
      <c r="I502" s="108" t="str">
        <f>PKG!J514</f>
        <v/>
      </c>
      <c r="J502" s="108" t="str">
        <f>PKG!K514</f>
        <v/>
      </c>
      <c r="K502" s="108" t="str">
        <f>PKG!L514</f>
        <v/>
      </c>
      <c r="L502" s="108">
        <f>PKG!M514</f>
        <v>0</v>
      </c>
      <c r="M502" s="108">
        <f>PKG!N514</f>
        <v>0</v>
      </c>
      <c r="N502" s="108">
        <f>PKG!O514</f>
        <v>0</v>
      </c>
      <c r="O502" s="108">
        <f>PKG!P514</f>
        <v>0</v>
      </c>
      <c r="P502" s="108">
        <f>PKG!Q514</f>
        <v>0</v>
      </c>
      <c r="Q502" s="108">
        <f>PKG!R514</f>
        <v>0</v>
      </c>
      <c r="R502" s="108">
        <f>PKG!S514</f>
        <v>0</v>
      </c>
      <c r="S502" s="108">
        <f>PKG!T514</f>
        <v>0</v>
      </c>
      <c r="T502" s="108">
        <f>PKG!U514</f>
        <v>0</v>
      </c>
      <c r="U502" s="108">
        <f>PKG!V514</f>
        <v>0</v>
      </c>
      <c r="V502" s="108">
        <f>PKG!W514</f>
        <v>0</v>
      </c>
      <c r="W502" s="108">
        <f>PKG!X514</f>
        <v>0</v>
      </c>
      <c r="X502" s="108">
        <f>PKG!Y514</f>
        <v>0</v>
      </c>
      <c r="Y502" s="108">
        <f>PKG!Z514</f>
        <v>0</v>
      </c>
      <c r="Z502" s="108">
        <f>PKG!AA514</f>
        <v>0</v>
      </c>
      <c r="AA502" s="108">
        <f>PKG!AB514</f>
        <v>0</v>
      </c>
      <c r="AB502" s="108">
        <f>PKG!AC514</f>
        <v>0</v>
      </c>
      <c r="AC502" s="108">
        <f>PKG!AD514</f>
        <v>0</v>
      </c>
      <c r="AD502" s="108">
        <f>PKG!AE514</f>
        <v>0</v>
      </c>
      <c r="AE502" s="108">
        <f>PKG!AF514</f>
        <v>0</v>
      </c>
      <c r="AF502" s="108" t="str">
        <f>PKG!AG514</f>
        <v/>
      </c>
      <c r="AG502" s="108" t="str">
        <f>PKG!AH514</f>
        <v/>
      </c>
      <c r="AH502" s="108" t="str">
        <f>PKG!AI514</f>
        <v/>
      </c>
      <c r="AI502" s="108" t="str">
        <f>PKG!AJ514</f>
        <v/>
      </c>
      <c r="AJ502" s="108">
        <f>PKG!AK514</f>
        <v>0</v>
      </c>
      <c r="AK502" s="108">
        <f>PKG!AL514</f>
        <v>0</v>
      </c>
      <c r="AL502" s="108">
        <f>PKG!AM514</f>
        <v>0</v>
      </c>
      <c r="AM502" s="108">
        <f>PKG!AN514</f>
        <v>0</v>
      </c>
      <c r="AN502" s="108">
        <f>PKG!AO514</f>
        <v>0</v>
      </c>
      <c r="AO502" s="108">
        <f>PKG!AP514</f>
        <v>0</v>
      </c>
      <c r="AP502" s="108">
        <f>PKG!AQ514</f>
        <v>0</v>
      </c>
      <c r="AQ502" s="108">
        <f>PKG!AR514</f>
        <v>0</v>
      </c>
      <c r="AR502" s="108">
        <f>PKG!AS514</f>
        <v>0</v>
      </c>
      <c r="AS502" s="108">
        <f>PKG!AT514</f>
        <v>0</v>
      </c>
      <c r="AT502" s="108">
        <f>PKG!AU514</f>
        <v>0</v>
      </c>
      <c r="AU502" s="108">
        <f>PKG!AV514</f>
        <v>0</v>
      </c>
      <c r="AV502" s="108">
        <f>PKG!AW514</f>
        <v>0</v>
      </c>
      <c r="AW502" s="108">
        <f>PKG!AX514</f>
        <v>0</v>
      </c>
    </row>
    <row r="503" spans="1:49" x14ac:dyDescent="0.25">
      <c r="A503" s="108">
        <f>PKG!B515</f>
        <v>502</v>
      </c>
      <c r="B503" s="108">
        <f>PKG!C515</f>
        <v>0</v>
      </c>
      <c r="C503" s="108">
        <f>PKG!D515</f>
        <v>0</v>
      </c>
      <c r="D503" s="108">
        <f>PKG!E515</f>
        <v>0</v>
      </c>
      <c r="E503" s="108" t="str">
        <f>PKG!F515</f>
        <v/>
      </c>
      <c r="F503" s="108" t="str">
        <f>PKG!G515</f>
        <v/>
      </c>
      <c r="G503" s="108">
        <f>PKG!H515</f>
        <v>0</v>
      </c>
      <c r="H503" s="108" t="str">
        <f>PKG!I515</f>
        <v/>
      </c>
      <c r="I503" s="108" t="str">
        <f>PKG!J515</f>
        <v/>
      </c>
      <c r="J503" s="108" t="str">
        <f>PKG!K515</f>
        <v/>
      </c>
      <c r="K503" s="108" t="str">
        <f>PKG!L515</f>
        <v/>
      </c>
      <c r="L503" s="108">
        <f>PKG!M515</f>
        <v>0</v>
      </c>
      <c r="M503" s="108">
        <f>PKG!N515</f>
        <v>0</v>
      </c>
      <c r="N503" s="108">
        <f>PKG!O515</f>
        <v>0</v>
      </c>
      <c r="O503" s="108">
        <f>PKG!P515</f>
        <v>0</v>
      </c>
      <c r="P503" s="108">
        <f>PKG!Q515</f>
        <v>0</v>
      </c>
      <c r="Q503" s="108">
        <f>PKG!R515</f>
        <v>0</v>
      </c>
      <c r="R503" s="108">
        <f>PKG!S515</f>
        <v>0</v>
      </c>
      <c r="S503" s="108">
        <f>PKG!T515</f>
        <v>0</v>
      </c>
      <c r="T503" s="108">
        <f>PKG!U515</f>
        <v>0</v>
      </c>
      <c r="U503" s="108">
        <f>PKG!V515</f>
        <v>0</v>
      </c>
      <c r="V503" s="108">
        <f>PKG!W515</f>
        <v>0</v>
      </c>
      <c r="W503" s="108">
        <f>PKG!X515</f>
        <v>0</v>
      </c>
      <c r="X503" s="108">
        <f>PKG!Y515</f>
        <v>0</v>
      </c>
      <c r="Y503" s="108">
        <f>PKG!Z515</f>
        <v>0</v>
      </c>
      <c r="Z503" s="108">
        <f>PKG!AA515</f>
        <v>0</v>
      </c>
      <c r="AA503" s="108">
        <f>PKG!AB515</f>
        <v>0</v>
      </c>
      <c r="AB503" s="108">
        <f>PKG!AC515</f>
        <v>0</v>
      </c>
      <c r="AC503" s="108">
        <f>PKG!AD515</f>
        <v>0</v>
      </c>
      <c r="AD503" s="108">
        <f>PKG!AE515</f>
        <v>0</v>
      </c>
      <c r="AE503" s="108">
        <f>PKG!AF515</f>
        <v>0</v>
      </c>
      <c r="AF503" s="108" t="str">
        <f>PKG!AG515</f>
        <v/>
      </c>
      <c r="AG503" s="108" t="str">
        <f>PKG!AH515</f>
        <v/>
      </c>
      <c r="AH503" s="108" t="str">
        <f>PKG!AI515</f>
        <v/>
      </c>
      <c r="AI503" s="108" t="str">
        <f>PKG!AJ515</f>
        <v/>
      </c>
      <c r="AJ503" s="108">
        <f>PKG!AK515</f>
        <v>0</v>
      </c>
      <c r="AK503" s="108">
        <f>PKG!AL515</f>
        <v>0</v>
      </c>
      <c r="AL503" s="108">
        <f>PKG!AM515</f>
        <v>0</v>
      </c>
      <c r="AM503" s="108">
        <f>PKG!AN515</f>
        <v>0</v>
      </c>
      <c r="AN503" s="108">
        <f>PKG!AO515</f>
        <v>0</v>
      </c>
      <c r="AO503" s="108">
        <f>PKG!AP515</f>
        <v>0</v>
      </c>
      <c r="AP503" s="108">
        <f>PKG!AQ515</f>
        <v>0</v>
      </c>
      <c r="AQ503" s="108">
        <f>PKG!AR515</f>
        <v>0</v>
      </c>
      <c r="AR503" s="108">
        <f>PKG!AS515</f>
        <v>0</v>
      </c>
      <c r="AS503" s="108">
        <f>PKG!AT515</f>
        <v>0</v>
      </c>
      <c r="AT503" s="108">
        <f>PKG!AU515</f>
        <v>0</v>
      </c>
      <c r="AU503" s="108">
        <f>PKG!AV515</f>
        <v>0</v>
      </c>
      <c r="AV503" s="108">
        <f>PKG!AW515</f>
        <v>0</v>
      </c>
      <c r="AW503" s="108">
        <f>PKG!AX515</f>
        <v>0</v>
      </c>
    </row>
    <row r="504" spans="1:49" x14ac:dyDescent="0.25">
      <c r="A504" s="108">
        <f>PKG!B516</f>
        <v>503</v>
      </c>
      <c r="B504" s="108">
        <f>PKG!C516</f>
        <v>0</v>
      </c>
      <c r="C504" s="108">
        <f>PKG!D516</f>
        <v>0</v>
      </c>
      <c r="D504" s="108">
        <f>PKG!E516</f>
        <v>0</v>
      </c>
      <c r="E504" s="108" t="str">
        <f>PKG!F516</f>
        <v/>
      </c>
      <c r="F504" s="108" t="str">
        <f>PKG!G516</f>
        <v/>
      </c>
      <c r="G504" s="108">
        <f>PKG!H516</f>
        <v>0</v>
      </c>
      <c r="H504" s="108" t="str">
        <f>PKG!I516</f>
        <v/>
      </c>
      <c r="I504" s="108" t="str">
        <f>PKG!J516</f>
        <v/>
      </c>
      <c r="J504" s="108" t="str">
        <f>PKG!K516</f>
        <v/>
      </c>
      <c r="K504" s="108" t="str">
        <f>PKG!L516</f>
        <v/>
      </c>
      <c r="L504" s="108">
        <f>PKG!M516</f>
        <v>0</v>
      </c>
      <c r="M504" s="108">
        <f>PKG!N516</f>
        <v>0</v>
      </c>
      <c r="N504" s="108">
        <f>PKG!O516</f>
        <v>0</v>
      </c>
      <c r="O504" s="108">
        <f>PKG!P516</f>
        <v>0</v>
      </c>
      <c r="P504" s="108">
        <f>PKG!Q516</f>
        <v>0</v>
      </c>
      <c r="Q504" s="108">
        <f>PKG!R516</f>
        <v>0</v>
      </c>
      <c r="R504" s="108">
        <f>PKG!S516</f>
        <v>0</v>
      </c>
      <c r="S504" s="108">
        <f>PKG!T516</f>
        <v>0</v>
      </c>
      <c r="T504" s="108">
        <f>PKG!U516</f>
        <v>0</v>
      </c>
      <c r="U504" s="108">
        <f>PKG!V516</f>
        <v>0</v>
      </c>
      <c r="V504" s="108">
        <f>PKG!W516</f>
        <v>0</v>
      </c>
      <c r="W504" s="108">
        <f>PKG!X516</f>
        <v>0</v>
      </c>
      <c r="X504" s="108">
        <f>PKG!Y516</f>
        <v>0</v>
      </c>
      <c r="Y504" s="108">
        <f>PKG!Z516</f>
        <v>0</v>
      </c>
      <c r="Z504" s="108">
        <f>PKG!AA516</f>
        <v>0</v>
      </c>
      <c r="AA504" s="108">
        <f>PKG!AB516</f>
        <v>0</v>
      </c>
      <c r="AB504" s="108">
        <f>PKG!AC516</f>
        <v>0</v>
      </c>
      <c r="AC504" s="108">
        <f>PKG!AD516</f>
        <v>0</v>
      </c>
      <c r="AD504" s="108">
        <f>PKG!AE516</f>
        <v>0</v>
      </c>
      <c r="AE504" s="108">
        <f>PKG!AF516</f>
        <v>0</v>
      </c>
      <c r="AF504" s="108" t="str">
        <f>PKG!AG516</f>
        <v/>
      </c>
      <c r="AG504" s="108" t="str">
        <f>PKG!AH516</f>
        <v/>
      </c>
      <c r="AH504" s="108" t="str">
        <f>PKG!AI516</f>
        <v/>
      </c>
      <c r="AI504" s="108" t="str">
        <f>PKG!AJ516</f>
        <v/>
      </c>
      <c r="AJ504" s="108">
        <f>PKG!AK516</f>
        <v>0</v>
      </c>
      <c r="AK504" s="108">
        <f>PKG!AL516</f>
        <v>0</v>
      </c>
      <c r="AL504" s="108">
        <f>PKG!AM516</f>
        <v>0</v>
      </c>
      <c r="AM504" s="108">
        <f>PKG!AN516</f>
        <v>0</v>
      </c>
      <c r="AN504" s="108">
        <f>PKG!AO516</f>
        <v>0</v>
      </c>
      <c r="AO504" s="108">
        <f>PKG!AP516</f>
        <v>0</v>
      </c>
      <c r="AP504" s="108">
        <f>PKG!AQ516</f>
        <v>0</v>
      </c>
      <c r="AQ504" s="108">
        <f>PKG!AR516</f>
        <v>0</v>
      </c>
      <c r="AR504" s="108">
        <f>PKG!AS516</f>
        <v>0</v>
      </c>
      <c r="AS504" s="108">
        <f>PKG!AT516</f>
        <v>0</v>
      </c>
      <c r="AT504" s="108">
        <f>PKG!AU516</f>
        <v>0</v>
      </c>
      <c r="AU504" s="108">
        <f>PKG!AV516</f>
        <v>0</v>
      </c>
      <c r="AV504" s="108">
        <f>PKG!AW516</f>
        <v>0</v>
      </c>
      <c r="AW504" s="108">
        <f>PKG!AX516</f>
        <v>0</v>
      </c>
    </row>
    <row r="505" spans="1:49" x14ac:dyDescent="0.25">
      <c r="A505" s="108">
        <f>PKG!B517</f>
        <v>504</v>
      </c>
      <c r="B505" s="108">
        <f>PKG!C517</f>
        <v>0</v>
      </c>
      <c r="C505" s="108">
        <f>PKG!D517</f>
        <v>0</v>
      </c>
      <c r="D505" s="108">
        <f>PKG!E517</f>
        <v>0</v>
      </c>
      <c r="E505" s="108" t="str">
        <f>PKG!F517</f>
        <v/>
      </c>
      <c r="F505" s="108" t="str">
        <f>PKG!G517</f>
        <v/>
      </c>
      <c r="G505" s="108">
        <f>PKG!H517</f>
        <v>0</v>
      </c>
      <c r="H505" s="108" t="str">
        <f>PKG!I517</f>
        <v/>
      </c>
      <c r="I505" s="108" t="str">
        <f>PKG!J517</f>
        <v/>
      </c>
      <c r="J505" s="108" t="str">
        <f>PKG!K517</f>
        <v/>
      </c>
      <c r="K505" s="108" t="str">
        <f>PKG!L517</f>
        <v/>
      </c>
      <c r="L505" s="108">
        <f>PKG!M517</f>
        <v>0</v>
      </c>
      <c r="M505" s="108">
        <f>PKG!N517</f>
        <v>0</v>
      </c>
      <c r="N505" s="108">
        <f>PKG!O517</f>
        <v>0</v>
      </c>
      <c r="O505" s="108">
        <f>PKG!P517</f>
        <v>0</v>
      </c>
      <c r="P505" s="108">
        <f>PKG!Q517</f>
        <v>0</v>
      </c>
      <c r="Q505" s="108">
        <f>PKG!R517</f>
        <v>0</v>
      </c>
      <c r="R505" s="108">
        <f>PKG!S517</f>
        <v>0</v>
      </c>
      <c r="S505" s="108">
        <f>PKG!T517</f>
        <v>0</v>
      </c>
      <c r="T505" s="108">
        <f>PKG!U517</f>
        <v>0</v>
      </c>
      <c r="U505" s="108">
        <f>PKG!V517</f>
        <v>0</v>
      </c>
      <c r="V505" s="108">
        <f>PKG!W517</f>
        <v>0</v>
      </c>
      <c r="W505" s="108">
        <f>PKG!X517</f>
        <v>0</v>
      </c>
      <c r="X505" s="108">
        <f>PKG!Y517</f>
        <v>0</v>
      </c>
      <c r="Y505" s="108">
        <f>PKG!Z517</f>
        <v>0</v>
      </c>
      <c r="Z505" s="108">
        <f>PKG!AA517</f>
        <v>0</v>
      </c>
      <c r="AA505" s="108">
        <f>PKG!AB517</f>
        <v>0</v>
      </c>
      <c r="AB505" s="108">
        <f>PKG!AC517</f>
        <v>0</v>
      </c>
      <c r="AC505" s="108">
        <f>PKG!AD517</f>
        <v>0</v>
      </c>
      <c r="AD505" s="108">
        <f>PKG!AE517</f>
        <v>0</v>
      </c>
      <c r="AE505" s="108">
        <f>PKG!AF517</f>
        <v>0</v>
      </c>
      <c r="AF505" s="108" t="str">
        <f>PKG!AG517</f>
        <v/>
      </c>
      <c r="AG505" s="108" t="str">
        <f>PKG!AH517</f>
        <v/>
      </c>
      <c r="AH505" s="108" t="str">
        <f>PKG!AI517</f>
        <v/>
      </c>
      <c r="AI505" s="108" t="str">
        <f>PKG!AJ517</f>
        <v/>
      </c>
      <c r="AJ505" s="108">
        <f>PKG!AK517</f>
        <v>0</v>
      </c>
      <c r="AK505" s="108">
        <f>PKG!AL517</f>
        <v>0</v>
      </c>
      <c r="AL505" s="108">
        <f>PKG!AM517</f>
        <v>0</v>
      </c>
      <c r="AM505" s="108">
        <f>PKG!AN517</f>
        <v>0</v>
      </c>
      <c r="AN505" s="108">
        <f>PKG!AO517</f>
        <v>0</v>
      </c>
      <c r="AO505" s="108">
        <f>PKG!AP517</f>
        <v>0</v>
      </c>
      <c r="AP505" s="108">
        <f>PKG!AQ517</f>
        <v>0</v>
      </c>
      <c r="AQ505" s="108">
        <f>PKG!AR517</f>
        <v>0</v>
      </c>
      <c r="AR505" s="108">
        <f>PKG!AS517</f>
        <v>0</v>
      </c>
      <c r="AS505" s="108">
        <f>PKG!AT517</f>
        <v>0</v>
      </c>
      <c r="AT505" s="108">
        <f>PKG!AU517</f>
        <v>0</v>
      </c>
      <c r="AU505" s="108">
        <f>PKG!AV517</f>
        <v>0</v>
      </c>
      <c r="AV505" s="108">
        <f>PKG!AW517</f>
        <v>0</v>
      </c>
      <c r="AW505" s="108">
        <f>PKG!AX517</f>
        <v>0</v>
      </c>
    </row>
    <row r="506" spans="1:49" x14ac:dyDescent="0.25">
      <c r="A506" s="108">
        <f>PKG!B518</f>
        <v>505</v>
      </c>
      <c r="B506" s="108">
        <f>PKG!C518</f>
        <v>0</v>
      </c>
      <c r="C506" s="108">
        <f>PKG!D518</f>
        <v>0</v>
      </c>
      <c r="D506" s="108">
        <f>PKG!E518</f>
        <v>0</v>
      </c>
      <c r="E506" s="108" t="str">
        <f>PKG!F518</f>
        <v/>
      </c>
      <c r="F506" s="108" t="str">
        <f>PKG!G518</f>
        <v/>
      </c>
      <c r="G506" s="108">
        <f>PKG!H518</f>
        <v>0</v>
      </c>
      <c r="H506" s="108" t="str">
        <f>PKG!I518</f>
        <v/>
      </c>
      <c r="I506" s="108" t="str">
        <f>PKG!J518</f>
        <v/>
      </c>
      <c r="J506" s="108" t="str">
        <f>PKG!K518</f>
        <v/>
      </c>
      <c r="K506" s="108" t="str">
        <f>PKG!L518</f>
        <v/>
      </c>
      <c r="L506" s="108">
        <f>PKG!M518</f>
        <v>0</v>
      </c>
      <c r="M506" s="108">
        <f>PKG!N518</f>
        <v>0</v>
      </c>
      <c r="N506" s="108">
        <f>PKG!O518</f>
        <v>0</v>
      </c>
      <c r="O506" s="108">
        <f>PKG!P518</f>
        <v>0</v>
      </c>
      <c r="P506" s="108">
        <f>PKG!Q518</f>
        <v>0</v>
      </c>
      <c r="Q506" s="108">
        <f>PKG!R518</f>
        <v>0</v>
      </c>
      <c r="R506" s="108">
        <f>PKG!S518</f>
        <v>0</v>
      </c>
      <c r="S506" s="108">
        <f>PKG!T518</f>
        <v>0</v>
      </c>
      <c r="T506" s="108">
        <f>PKG!U518</f>
        <v>0</v>
      </c>
      <c r="U506" s="108">
        <f>PKG!V518</f>
        <v>0</v>
      </c>
      <c r="V506" s="108">
        <f>PKG!W518</f>
        <v>0</v>
      </c>
      <c r="W506" s="108">
        <f>PKG!X518</f>
        <v>0</v>
      </c>
      <c r="X506" s="108">
        <f>PKG!Y518</f>
        <v>0</v>
      </c>
      <c r="Y506" s="108">
        <f>PKG!Z518</f>
        <v>0</v>
      </c>
      <c r="Z506" s="108">
        <f>PKG!AA518</f>
        <v>0</v>
      </c>
      <c r="AA506" s="108">
        <f>PKG!AB518</f>
        <v>0</v>
      </c>
      <c r="AB506" s="108">
        <f>PKG!AC518</f>
        <v>0</v>
      </c>
      <c r="AC506" s="108">
        <f>PKG!AD518</f>
        <v>0</v>
      </c>
      <c r="AD506" s="108">
        <f>PKG!AE518</f>
        <v>0</v>
      </c>
      <c r="AE506" s="108">
        <f>PKG!AF518</f>
        <v>0</v>
      </c>
      <c r="AF506" s="108" t="str">
        <f>PKG!AG518</f>
        <v/>
      </c>
      <c r="AG506" s="108" t="str">
        <f>PKG!AH518</f>
        <v/>
      </c>
      <c r="AH506" s="108" t="str">
        <f>PKG!AI518</f>
        <v/>
      </c>
      <c r="AI506" s="108" t="str">
        <f>PKG!AJ518</f>
        <v/>
      </c>
      <c r="AJ506" s="108">
        <f>PKG!AK518</f>
        <v>0</v>
      </c>
      <c r="AK506" s="108">
        <f>PKG!AL518</f>
        <v>0</v>
      </c>
      <c r="AL506" s="108">
        <f>PKG!AM518</f>
        <v>0</v>
      </c>
      <c r="AM506" s="108">
        <f>PKG!AN518</f>
        <v>0</v>
      </c>
      <c r="AN506" s="108">
        <f>PKG!AO518</f>
        <v>0</v>
      </c>
      <c r="AO506" s="108">
        <f>PKG!AP518</f>
        <v>0</v>
      </c>
      <c r="AP506" s="108">
        <f>PKG!AQ518</f>
        <v>0</v>
      </c>
      <c r="AQ506" s="108">
        <f>PKG!AR518</f>
        <v>0</v>
      </c>
      <c r="AR506" s="108">
        <f>PKG!AS518</f>
        <v>0</v>
      </c>
      <c r="AS506" s="108">
        <f>PKG!AT518</f>
        <v>0</v>
      </c>
      <c r="AT506" s="108">
        <f>PKG!AU518</f>
        <v>0</v>
      </c>
      <c r="AU506" s="108">
        <f>PKG!AV518</f>
        <v>0</v>
      </c>
      <c r="AV506" s="108">
        <f>PKG!AW518</f>
        <v>0</v>
      </c>
      <c r="AW506" s="108">
        <f>PKG!AX518</f>
        <v>0</v>
      </c>
    </row>
    <row r="507" spans="1:49" x14ac:dyDescent="0.25">
      <c r="A507" s="108">
        <f>PKG!B519</f>
        <v>506</v>
      </c>
      <c r="B507" s="108">
        <f>PKG!C519</f>
        <v>0</v>
      </c>
      <c r="C507" s="108">
        <f>PKG!D519</f>
        <v>0</v>
      </c>
      <c r="D507" s="108">
        <f>PKG!E519</f>
        <v>0</v>
      </c>
      <c r="E507" s="108" t="str">
        <f>PKG!F519</f>
        <v/>
      </c>
      <c r="F507" s="108" t="str">
        <f>PKG!G519</f>
        <v/>
      </c>
      <c r="G507" s="108">
        <f>PKG!H519</f>
        <v>0</v>
      </c>
      <c r="H507" s="108" t="str">
        <f>PKG!I519</f>
        <v/>
      </c>
      <c r="I507" s="108" t="str">
        <f>PKG!J519</f>
        <v/>
      </c>
      <c r="J507" s="108" t="str">
        <f>PKG!K519</f>
        <v/>
      </c>
      <c r="K507" s="108" t="str">
        <f>PKG!L519</f>
        <v/>
      </c>
      <c r="L507" s="108">
        <f>PKG!M519</f>
        <v>0</v>
      </c>
      <c r="M507" s="108">
        <f>PKG!N519</f>
        <v>0</v>
      </c>
      <c r="N507" s="108">
        <f>PKG!O519</f>
        <v>0</v>
      </c>
      <c r="O507" s="108">
        <f>PKG!P519</f>
        <v>0</v>
      </c>
      <c r="P507" s="108">
        <f>PKG!Q519</f>
        <v>0</v>
      </c>
      <c r="Q507" s="108">
        <f>PKG!R519</f>
        <v>0</v>
      </c>
      <c r="R507" s="108">
        <f>PKG!S519</f>
        <v>0</v>
      </c>
      <c r="S507" s="108">
        <f>PKG!T519</f>
        <v>0</v>
      </c>
      <c r="T507" s="108">
        <f>PKG!U519</f>
        <v>0</v>
      </c>
      <c r="U507" s="108">
        <f>PKG!V519</f>
        <v>0</v>
      </c>
      <c r="V507" s="108">
        <f>PKG!W519</f>
        <v>0</v>
      </c>
      <c r="W507" s="108">
        <f>PKG!X519</f>
        <v>0</v>
      </c>
      <c r="X507" s="108">
        <f>PKG!Y519</f>
        <v>0</v>
      </c>
      <c r="Y507" s="108">
        <f>PKG!Z519</f>
        <v>0</v>
      </c>
      <c r="Z507" s="108">
        <f>PKG!AA519</f>
        <v>0</v>
      </c>
      <c r="AA507" s="108">
        <f>PKG!AB519</f>
        <v>0</v>
      </c>
      <c r="AB507" s="108">
        <f>PKG!AC519</f>
        <v>0</v>
      </c>
      <c r="AC507" s="108">
        <f>PKG!AD519</f>
        <v>0</v>
      </c>
      <c r="AD507" s="108">
        <f>PKG!AE519</f>
        <v>0</v>
      </c>
      <c r="AE507" s="108">
        <f>PKG!AF519</f>
        <v>0</v>
      </c>
      <c r="AF507" s="108" t="str">
        <f>PKG!AG519</f>
        <v/>
      </c>
      <c r="AG507" s="108" t="str">
        <f>PKG!AH519</f>
        <v/>
      </c>
      <c r="AH507" s="108" t="str">
        <f>PKG!AI519</f>
        <v/>
      </c>
      <c r="AI507" s="108" t="str">
        <f>PKG!AJ519</f>
        <v/>
      </c>
      <c r="AJ507" s="108">
        <f>PKG!AK519</f>
        <v>0</v>
      </c>
      <c r="AK507" s="108">
        <f>PKG!AL519</f>
        <v>0</v>
      </c>
      <c r="AL507" s="108">
        <f>PKG!AM519</f>
        <v>0</v>
      </c>
      <c r="AM507" s="108">
        <f>PKG!AN519</f>
        <v>0</v>
      </c>
      <c r="AN507" s="108">
        <f>PKG!AO519</f>
        <v>0</v>
      </c>
      <c r="AO507" s="108">
        <f>PKG!AP519</f>
        <v>0</v>
      </c>
      <c r="AP507" s="108">
        <f>PKG!AQ519</f>
        <v>0</v>
      </c>
      <c r="AQ507" s="108">
        <f>PKG!AR519</f>
        <v>0</v>
      </c>
      <c r="AR507" s="108">
        <f>PKG!AS519</f>
        <v>0</v>
      </c>
      <c r="AS507" s="108">
        <f>PKG!AT519</f>
        <v>0</v>
      </c>
      <c r="AT507" s="108">
        <f>PKG!AU519</f>
        <v>0</v>
      </c>
      <c r="AU507" s="108">
        <f>PKG!AV519</f>
        <v>0</v>
      </c>
      <c r="AV507" s="108">
        <f>PKG!AW519</f>
        <v>0</v>
      </c>
      <c r="AW507" s="108">
        <f>PKG!AX519</f>
        <v>0</v>
      </c>
    </row>
    <row r="508" spans="1:49" x14ac:dyDescent="0.25">
      <c r="A508" s="108">
        <f>PKG!B520</f>
        <v>507</v>
      </c>
      <c r="B508" s="108">
        <f>PKG!C520</f>
        <v>0</v>
      </c>
      <c r="C508" s="108">
        <f>PKG!D520</f>
        <v>0</v>
      </c>
      <c r="D508" s="108">
        <f>PKG!E520</f>
        <v>0</v>
      </c>
      <c r="E508" s="108" t="str">
        <f>PKG!F520</f>
        <v/>
      </c>
      <c r="F508" s="108" t="str">
        <f>PKG!G520</f>
        <v/>
      </c>
      <c r="G508" s="108">
        <f>PKG!H520</f>
        <v>0</v>
      </c>
      <c r="H508" s="108" t="str">
        <f>PKG!I520</f>
        <v/>
      </c>
      <c r="I508" s="108" t="str">
        <f>PKG!J520</f>
        <v/>
      </c>
      <c r="J508" s="108" t="str">
        <f>PKG!K520</f>
        <v/>
      </c>
      <c r="K508" s="108" t="str">
        <f>PKG!L520</f>
        <v/>
      </c>
      <c r="L508" s="108">
        <f>PKG!M520</f>
        <v>0</v>
      </c>
      <c r="M508" s="108">
        <f>PKG!N520</f>
        <v>0</v>
      </c>
      <c r="N508" s="108">
        <f>PKG!O520</f>
        <v>0</v>
      </c>
      <c r="O508" s="108">
        <f>PKG!P520</f>
        <v>0</v>
      </c>
      <c r="P508" s="108">
        <f>PKG!Q520</f>
        <v>0</v>
      </c>
      <c r="Q508" s="108">
        <f>PKG!R520</f>
        <v>0</v>
      </c>
      <c r="R508" s="108">
        <f>PKG!S520</f>
        <v>0</v>
      </c>
      <c r="S508" s="108">
        <f>PKG!T520</f>
        <v>0</v>
      </c>
      <c r="T508" s="108">
        <f>PKG!U520</f>
        <v>0</v>
      </c>
      <c r="U508" s="108">
        <f>PKG!V520</f>
        <v>0</v>
      </c>
      <c r="V508" s="108">
        <f>PKG!W520</f>
        <v>0</v>
      </c>
      <c r="W508" s="108">
        <f>PKG!X520</f>
        <v>0</v>
      </c>
      <c r="X508" s="108">
        <f>PKG!Y520</f>
        <v>0</v>
      </c>
      <c r="Y508" s="108">
        <f>PKG!Z520</f>
        <v>0</v>
      </c>
      <c r="Z508" s="108">
        <f>PKG!AA520</f>
        <v>0</v>
      </c>
      <c r="AA508" s="108">
        <f>PKG!AB520</f>
        <v>0</v>
      </c>
      <c r="AB508" s="108">
        <f>PKG!AC520</f>
        <v>0</v>
      </c>
      <c r="AC508" s="108">
        <f>PKG!AD520</f>
        <v>0</v>
      </c>
      <c r="AD508" s="108">
        <f>PKG!AE520</f>
        <v>0</v>
      </c>
      <c r="AE508" s="108">
        <f>PKG!AF520</f>
        <v>0</v>
      </c>
      <c r="AF508" s="108" t="str">
        <f>PKG!AG520</f>
        <v/>
      </c>
      <c r="AG508" s="108" t="str">
        <f>PKG!AH520</f>
        <v/>
      </c>
      <c r="AH508" s="108" t="str">
        <f>PKG!AI520</f>
        <v/>
      </c>
      <c r="AI508" s="108" t="str">
        <f>PKG!AJ520</f>
        <v/>
      </c>
      <c r="AJ508" s="108">
        <f>PKG!AK520</f>
        <v>0</v>
      </c>
      <c r="AK508" s="108">
        <f>PKG!AL520</f>
        <v>0</v>
      </c>
      <c r="AL508" s="108">
        <f>PKG!AM520</f>
        <v>0</v>
      </c>
      <c r="AM508" s="108">
        <f>PKG!AN520</f>
        <v>0</v>
      </c>
      <c r="AN508" s="108">
        <f>PKG!AO520</f>
        <v>0</v>
      </c>
      <c r="AO508" s="108">
        <f>PKG!AP520</f>
        <v>0</v>
      </c>
      <c r="AP508" s="108">
        <f>PKG!AQ520</f>
        <v>0</v>
      </c>
      <c r="AQ508" s="108">
        <f>PKG!AR520</f>
        <v>0</v>
      </c>
      <c r="AR508" s="108">
        <f>PKG!AS520</f>
        <v>0</v>
      </c>
      <c r="AS508" s="108">
        <f>PKG!AT520</f>
        <v>0</v>
      </c>
      <c r="AT508" s="108">
        <f>PKG!AU520</f>
        <v>0</v>
      </c>
      <c r="AU508" s="108">
        <f>PKG!AV520</f>
        <v>0</v>
      </c>
      <c r="AV508" s="108">
        <f>PKG!AW520</f>
        <v>0</v>
      </c>
      <c r="AW508" s="108">
        <f>PKG!AX520</f>
        <v>0</v>
      </c>
    </row>
    <row r="509" spans="1:49" x14ac:dyDescent="0.25">
      <c r="A509" s="108">
        <f>PKG!B521</f>
        <v>508</v>
      </c>
      <c r="B509" s="108">
        <f>PKG!C521</f>
        <v>0</v>
      </c>
      <c r="C509" s="108">
        <f>PKG!D521</f>
        <v>0</v>
      </c>
      <c r="D509" s="108">
        <f>PKG!E521</f>
        <v>0</v>
      </c>
      <c r="E509" s="108" t="str">
        <f>PKG!F521</f>
        <v/>
      </c>
      <c r="F509" s="108" t="str">
        <f>PKG!G521</f>
        <v/>
      </c>
      <c r="G509" s="108">
        <f>PKG!H521</f>
        <v>0</v>
      </c>
      <c r="H509" s="108" t="str">
        <f>PKG!I521</f>
        <v/>
      </c>
      <c r="I509" s="108" t="str">
        <f>PKG!J521</f>
        <v/>
      </c>
      <c r="J509" s="108" t="str">
        <f>PKG!K521</f>
        <v/>
      </c>
      <c r="K509" s="108" t="str">
        <f>PKG!L521</f>
        <v/>
      </c>
      <c r="L509" s="108">
        <f>PKG!M521</f>
        <v>0</v>
      </c>
      <c r="M509" s="108">
        <f>PKG!N521</f>
        <v>0</v>
      </c>
      <c r="N509" s="108">
        <f>PKG!O521</f>
        <v>0</v>
      </c>
      <c r="O509" s="108">
        <f>PKG!P521</f>
        <v>0</v>
      </c>
      <c r="P509" s="108">
        <f>PKG!Q521</f>
        <v>0</v>
      </c>
      <c r="Q509" s="108">
        <f>PKG!R521</f>
        <v>0</v>
      </c>
      <c r="R509" s="108">
        <f>PKG!S521</f>
        <v>0</v>
      </c>
      <c r="S509" s="108">
        <f>PKG!T521</f>
        <v>0</v>
      </c>
      <c r="T509" s="108">
        <f>PKG!U521</f>
        <v>0</v>
      </c>
      <c r="U509" s="108">
        <f>PKG!V521</f>
        <v>0</v>
      </c>
      <c r="V509" s="108">
        <f>PKG!W521</f>
        <v>0</v>
      </c>
      <c r="W509" s="108">
        <f>PKG!X521</f>
        <v>0</v>
      </c>
      <c r="X509" s="108">
        <f>PKG!Y521</f>
        <v>0</v>
      </c>
      <c r="Y509" s="108">
        <f>PKG!Z521</f>
        <v>0</v>
      </c>
      <c r="Z509" s="108">
        <f>PKG!AA521</f>
        <v>0</v>
      </c>
      <c r="AA509" s="108">
        <f>PKG!AB521</f>
        <v>0</v>
      </c>
      <c r="AB509" s="108">
        <f>PKG!AC521</f>
        <v>0</v>
      </c>
      <c r="AC509" s="108">
        <f>PKG!AD521</f>
        <v>0</v>
      </c>
      <c r="AD509" s="108">
        <f>PKG!AE521</f>
        <v>0</v>
      </c>
      <c r="AE509" s="108">
        <f>PKG!AF521</f>
        <v>0</v>
      </c>
      <c r="AF509" s="108" t="str">
        <f>PKG!AG521</f>
        <v/>
      </c>
      <c r="AG509" s="108" t="str">
        <f>PKG!AH521</f>
        <v/>
      </c>
      <c r="AH509" s="108" t="str">
        <f>PKG!AI521</f>
        <v/>
      </c>
      <c r="AI509" s="108" t="str">
        <f>PKG!AJ521</f>
        <v/>
      </c>
      <c r="AJ509" s="108">
        <f>PKG!AK521</f>
        <v>0</v>
      </c>
      <c r="AK509" s="108">
        <f>PKG!AL521</f>
        <v>0</v>
      </c>
      <c r="AL509" s="108">
        <f>PKG!AM521</f>
        <v>0</v>
      </c>
      <c r="AM509" s="108">
        <f>PKG!AN521</f>
        <v>0</v>
      </c>
      <c r="AN509" s="108">
        <f>PKG!AO521</f>
        <v>0</v>
      </c>
      <c r="AO509" s="108">
        <f>PKG!AP521</f>
        <v>0</v>
      </c>
      <c r="AP509" s="108">
        <f>PKG!AQ521</f>
        <v>0</v>
      </c>
      <c r="AQ509" s="108">
        <f>PKG!AR521</f>
        <v>0</v>
      </c>
      <c r="AR509" s="108">
        <f>PKG!AS521</f>
        <v>0</v>
      </c>
      <c r="AS509" s="108">
        <f>PKG!AT521</f>
        <v>0</v>
      </c>
      <c r="AT509" s="108">
        <f>PKG!AU521</f>
        <v>0</v>
      </c>
      <c r="AU509" s="108">
        <f>PKG!AV521</f>
        <v>0</v>
      </c>
      <c r="AV509" s="108">
        <f>PKG!AW521</f>
        <v>0</v>
      </c>
      <c r="AW509" s="108">
        <f>PKG!AX521</f>
        <v>0</v>
      </c>
    </row>
    <row r="510" spans="1:49" x14ac:dyDescent="0.25">
      <c r="A510" s="108">
        <f>PKG!B522</f>
        <v>509</v>
      </c>
      <c r="B510" s="108">
        <f>PKG!C522</f>
        <v>0</v>
      </c>
      <c r="C510" s="108">
        <f>PKG!D522</f>
        <v>0</v>
      </c>
      <c r="D510" s="108">
        <f>PKG!E522</f>
        <v>0</v>
      </c>
      <c r="E510" s="108" t="str">
        <f>PKG!F522</f>
        <v/>
      </c>
      <c r="F510" s="108" t="str">
        <f>PKG!G522</f>
        <v/>
      </c>
      <c r="G510" s="108">
        <f>PKG!H522</f>
        <v>0</v>
      </c>
      <c r="H510" s="108" t="str">
        <f>PKG!I522</f>
        <v/>
      </c>
      <c r="I510" s="108" t="str">
        <f>PKG!J522</f>
        <v/>
      </c>
      <c r="J510" s="108" t="str">
        <f>PKG!K522</f>
        <v/>
      </c>
      <c r="K510" s="108" t="str">
        <f>PKG!L522</f>
        <v/>
      </c>
      <c r="L510" s="108">
        <f>PKG!M522</f>
        <v>0</v>
      </c>
      <c r="M510" s="108">
        <f>PKG!N522</f>
        <v>0</v>
      </c>
      <c r="N510" s="108">
        <f>PKG!O522</f>
        <v>0</v>
      </c>
      <c r="O510" s="108">
        <f>PKG!P522</f>
        <v>0</v>
      </c>
      <c r="P510" s="108">
        <f>PKG!Q522</f>
        <v>0</v>
      </c>
      <c r="Q510" s="108">
        <f>PKG!R522</f>
        <v>0</v>
      </c>
      <c r="R510" s="108">
        <f>PKG!S522</f>
        <v>0</v>
      </c>
      <c r="S510" s="108">
        <f>PKG!T522</f>
        <v>0</v>
      </c>
      <c r="T510" s="108">
        <f>PKG!U522</f>
        <v>0</v>
      </c>
      <c r="U510" s="108">
        <f>PKG!V522</f>
        <v>0</v>
      </c>
      <c r="V510" s="108">
        <f>PKG!W522</f>
        <v>0</v>
      </c>
      <c r="W510" s="108">
        <f>PKG!X522</f>
        <v>0</v>
      </c>
      <c r="X510" s="108">
        <f>PKG!Y522</f>
        <v>0</v>
      </c>
      <c r="Y510" s="108">
        <f>PKG!Z522</f>
        <v>0</v>
      </c>
      <c r="Z510" s="108">
        <f>PKG!AA522</f>
        <v>0</v>
      </c>
      <c r="AA510" s="108">
        <f>PKG!AB522</f>
        <v>0</v>
      </c>
      <c r="AB510" s="108">
        <f>PKG!AC522</f>
        <v>0</v>
      </c>
      <c r="AC510" s="108">
        <f>PKG!AD522</f>
        <v>0</v>
      </c>
      <c r="AD510" s="108">
        <f>PKG!AE522</f>
        <v>0</v>
      </c>
      <c r="AE510" s="108">
        <f>PKG!AF522</f>
        <v>0</v>
      </c>
      <c r="AF510" s="108" t="str">
        <f>PKG!AG522</f>
        <v/>
      </c>
      <c r="AG510" s="108" t="str">
        <f>PKG!AH522</f>
        <v/>
      </c>
      <c r="AH510" s="108" t="str">
        <f>PKG!AI522</f>
        <v/>
      </c>
      <c r="AI510" s="108" t="str">
        <f>PKG!AJ522</f>
        <v/>
      </c>
      <c r="AJ510" s="108">
        <f>PKG!AK522</f>
        <v>0</v>
      </c>
      <c r="AK510" s="108">
        <f>PKG!AL522</f>
        <v>0</v>
      </c>
      <c r="AL510" s="108">
        <f>PKG!AM522</f>
        <v>0</v>
      </c>
      <c r="AM510" s="108">
        <f>PKG!AN522</f>
        <v>0</v>
      </c>
      <c r="AN510" s="108">
        <f>PKG!AO522</f>
        <v>0</v>
      </c>
      <c r="AO510" s="108">
        <f>PKG!AP522</f>
        <v>0</v>
      </c>
      <c r="AP510" s="108">
        <f>PKG!AQ522</f>
        <v>0</v>
      </c>
      <c r="AQ510" s="108">
        <f>PKG!AR522</f>
        <v>0</v>
      </c>
      <c r="AR510" s="108">
        <f>PKG!AS522</f>
        <v>0</v>
      </c>
      <c r="AS510" s="108">
        <f>PKG!AT522</f>
        <v>0</v>
      </c>
      <c r="AT510" s="108">
        <f>PKG!AU522</f>
        <v>0</v>
      </c>
      <c r="AU510" s="108">
        <f>PKG!AV522</f>
        <v>0</v>
      </c>
      <c r="AV510" s="108">
        <f>PKG!AW522</f>
        <v>0</v>
      </c>
      <c r="AW510" s="108">
        <f>PKG!AX522</f>
        <v>0</v>
      </c>
    </row>
    <row r="511" spans="1:49" x14ac:dyDescent="0.25">
      <c r="A511" s="108">
        <f>PKG!B523</f>
        <v>510</v>
      </c>
      <c r="B511" s="108">
        <f>PKG!C523</f>
        <v>0</v>
      </c>
      <c r="C511" s="108">
        <f>PKG!D523</f>
        <v>0</v>
      </c>
      <c r="D511" s="108">
        <f>PKG!E523</f>
        <v>0</v>
      </c>
      <c r="E511" s="108" t="str">
        <f>PKG!F523</f>
        <v/>
      </c>
      <c r="F511" s="108" t="str">
        <f>PKG!G523</f>
        <v/>
      </c>
      <c r="G511" s="108">
        <f>PKG!H523</f>
        <v>0</v>
      </c>
      <c r="H511" s="108" t="str">
        <f>PKG!I523</f>
        <v/>
      </c>
      <c r="I511" s="108" t="str">
        <f>PKG!J523</f>
        <v/>
      </c>
      <c r="J511" s="108" t="str">
        <f>PKG!K523</f>
        <v/>
      </c>
      <c r="K511" s="108" t="str">
        <f>PKG!L523</f>
        <v/>
      </c>
      <c r="L511" s="108">
        <f>PKG!M523</f>
        <v>0</v>
      </c>
      <c r="M511" s="108">
        <f>PKG!N523</f>
        <v>0</v>
      </c>
      <c r="N511" s="108">
        <f>PKG!O523</f>
        <v>0</v>
      </c>
      <c r="O511" s="108">
        <f>PKG!P523</f>
        <v>0</v>
      </c>
      <c r="P511" s="108">
        <f>PKG!Q523</f>
        <v>0</v>
      </c>
      <c r="Q511" s="108">
        <f>PKG!R523</f>
        <v>0</v>
      </c>
      <c r="R511" s="108">
        <f>PKG!S523</f>
        <v>0</v>
      </c>
      <c r="S511" s="108">
        <f>PKG!T523</f>
        <v>0</v>
      </c>
      <c r="T511" s="108">
        <f>PKG!U523</f>
        <v>0</v>
      </c>
      <c r="U511" s="108">
        <f>PKG!V523</f>
        <v>0</v>
      </c>
      <c r="V511" s="108">
        <f>PKG!W523</f>
        <v>0</v>
      </c>
      <c r="W511" s="108">
        <f>PKG!X523</f>
        <v>0</v>
      </c>
      <c r="X511" s="108">
        <f>PKG!Y523</f>
        <v>0</v>
      </c>
      <c r="Y511" s="108">
        <f>PKG!Z523</f>
        <v>0</v>
      </c>
      <c r="Z511" s="108">
        <f>PKG!AA523</f>
        <v>0</v>
      </c>
      <c r="AA511" s="108">
        <f>PKG!AB523</f>
        <v>0</v>
      </c>
      <c r="AB511" s="108">
        <f>PKG!AC523</f>
        <v>0</v>
      </c>
      <c r="AC511" s="108">
        <f>PKG!AD523</f>
        <v>0</v>
      </c>
      <c r="AD511" s="108">
        <f>PKG!AE523</f>
        <v>0</v>
      </c>
      <c r="AE511" s="108">
        <f>PKG!AF523</f>
        <v>0</v>
      </c>
      <c r="AF511" s="108" t="str">
        <f>PKG!AG523</f>
        <v/>
      </c>
      <c r="AG511" s="108" t="str">
        <f>PKG!AH523</f>
        <v/>
      </c>
      <c r="AH511" s="108" t="str">
        <f>PKG!AI523</f>
        <v/>
      </c>
      <c r="AI511" s="108" t="str">
        <f>PKG!AJ523</f>
        <v/>
      </c>
      <c r="AJ511" s="108">
        <f>PKG!AK523</f>
        <v>0</v>
      </c>
      <c r="AK511" s="108">
        <f>PKG!AL523</f>
        <v>0</v>
      </c>
      <c r="AL511" s="108">
        <f>PKG!AM523</f>
        <v>0</v>
      </c>
      <c r="AM511" s="108">
        <f>PKG!AN523</f>
        <v>0</v>
      </c>
      <c r="AN511" s="108">
        <f>PKG!AO523</f>
        <v>0</v>
      </c>
      <c r="AO511" s="108">
        <f>PKG!AP523</f>
        <v>0</v>
      </c>
      <c r="AP511" s="108">
        <f>PKG!AQ523</f>
        <v>0</v>
      </c>
      <c r="AQ511" s="108">
        <f>PKG!AR523</f>
        <v>0</v>
      </c>
      <c r="AR511" s="108">
        <f>PKG!AS523</f>
        <v>0</v>
      </c>
      <c r="AS511" s="108">
        <f>PKG!AT523</f>
        <v>0</v>
      </c>
      <c r="AT511" s="108">
        <f>PKG!AU523</f>
        <v>0</v>
      </c>
      <c r="AU511" s="108">
        <f>PKG!AV523</f>
        <v>0</v>
      </c>
      <c r="AV511" s="108">
        <f>PKG!AW523</f>
        <v>0</v>
      </c>
      <c r="AW511" s="108">
        <f>PKG!AX523</f>
        <v>0</v>
      </c>
    </row>
    <row r="512" spans="1:49" x14ac:dyDescent="0.25">
      <c r="A512" s="108">
        <f>PKG!B524</f>
        <v>511</v>
      </c>
      <c r="B512" s="108">
        <f>PKG!C524</f>
        <v>0</v>
      </c>
      <c r="C512" s="108">
        <f>PKG!D524</f>
        <v>0</v>
      </c>
      <c r="D512" s="108">
        <f>PKG!E524</f>
        <v>0</v>
      </c>
      <c r="E512" s="108" t="str">
        <f>PKG!F524</f>
        <v/>
      </c>
      <c r="F512" s="108" t="str">
        <f>PKG!G524</f>
        <v/>
      </c>
      <c r="G512" s="108">
        <f>PKG!H524</f>
        <v>0</v>
      </c>
      <c r="H512" s="108" t="str">
        <f>PKG!I524</f>
        <v/>
      </c>
      <c r="I512" s="108" t="str">
        <f>PKG!J524</f>
        <v/>
      </c>
      <c r="J512" s="108" t="str">
        <f>PKG!K524</f>
        <v/>
      </c>
      <c r="K512" s="108" t="str">
        <f>PKG!L524</f>
        <v/>
      </c>
      <c r="L512" s="108">
        <f>PKG!M524</f>
        <v>0</v>
      </c>
      <c r="M512" s="108">
        <f>PKG!N524</f>
        <v>0</v>
      </c>
      <c r="N512" s="108">
        <f>PKG!O524</f>
        <v>0</v>
      </c>
      <c r="O512" s="108">
        <f>PKG!P524</f>
        <v>0</v>
      </c>
      <c r="P512" s="108">
        <f>PKG!Q524</f>
        <v>0</v>
      </c>
      <c r="Q512" s="108">
        <f>PKG!R524</f>
        <v>0</v>
      </c>
      <c r="R512" s="108">
        <f>PKG!S524</f>
        <v>0</v>
      </c>
      <c r="S512" s="108">
        <f>PKG!T524</f>
        <v>0</v>
      </c>
      <c r="T512" s="108">
        <f>PKG!U524</f>
        <v>0</v>
      </c>
      <c r="U512" s="108">
        <f>PKG!V524</f>
        <v>0</v>
      </c>
      <c r="V512" s="108">
        <f>PKG!W524</f>
        <v>0</v>
      </c>
      <c r="W512" s="108">
        <f>PKG!X524</f>
        <v>0</v>
      </c>
      <c r="X512" s="108">
        <f>PKG!Y524</f>
        <v>0</v>
      </c>
      <c r="Y512" s="108">
        <f>PKG!Z524</f>
        <v>0</v>
      </c>
      <c r="Z512" s="108">
        <f>PKG!AA524</f>
        <v>0</v>
      </c>
      <c r="AA512" s="108">
        <f>PKG!AB524</f>
        <v>0</v>
      </c>
      <c r="AB512" s="108">
        <f>PKG!AC524</f>
        <v>0</v>
      </c>
      <c r="AC512" s="108">
        <f>PKG!AD524</f>
        <v>0</v>
      </c>
      <c r="AD512" s="108">
        <f>PKG!AE524</f>
        <v>0</v>
      </c>
      <c r="AE512" s="108">
        <f>PKG!AF524</f>
        <v>0</v>
      </c>
      <c r="AF512" s="108" t="str">
        <f>PKG!AG524</f>
        <v/>
      </c>
      <c r="AG512" s="108" t="str">
        <f>PKG!AH524</f>
        <v/>
      </c>
      <c r="AH512" s="108" t="str">
        <f>PKG!AI524</f>
        <v/>
      </c>
      <c r="AI512" s="108" t="str">
        <f>PKG!AJ524</f>
        <v/>
      </c>
      <c r="AJ512" s="108">
        <f>PKG!AK524</f>
        <v>0</v>
      </c>
      <c r="AK512" s="108">
        <f>PKG!AL524</f>
        <v>0</v>
      </c>
      <c r="AL512" s="108">
        <f>PKG!AM524</f>
        <v>0</v>
      </c>
      <c r="AM512" s="108">
        <f>PKG!AN524</f>
        <v>0</v>
      </c>
      <c r="AN512" s="108">
        <f>PKG!AO524</f>
        <v>0</v>
      </c>
      <c r="AO512" s="108">
        <f>PKG!AP524</f>
        <v>0</v>
      </c>
      <c r="AP512" s="108">
        <f>PKG!AQ524</f>
        <v>0</v>
      </c>
      <c r="AQ512" s="108">
        <f>PKG!AR524</f>
        <v>0</v>
      </c>
      <c r="AR512" s="108">
        <f>PKG!AS524</f>
        <v>0</v>
      </c>
      <c r="AS512" s="108">
        <f>PKG!AT524</f>
        <v>0</v>
      </c>
      <c r="AT512" s="108">
        <f>PKG!AU524</f>
        <v>0</v>
      </c>
      <c r="AU512" s="108">
        <f>PKG!AV524</f>
        <v>0</v>
      </c>
      <c r="AV512" s="108">
        <f>PKG!AW524</f>
        <v>0</v>
      </c>
      <c r="AW512" s="108">
        <f>PKG!AX524</f>
        <v>0</v>
      </c>
    </row>
    <row r="513" spans="1:49" x14ac:dyDescent="0.25">
      <c r="A513" s="108">
        <f>PKG!B525</f>
        <v>512</v>
      </c>
      <c r="B513" s="108">
        <f>PKG!C525</f>
        <v>0</v>
      </c>
      <c r="C513" s="108">
        <f>PKG!D525</f>
        <v>0</v>
      </c>
      <c r="D513" s="108">
        <f>PKG!E525</f>
        <v>0</v>
      </c>
      <c r="E513" s="108" t="str">
        <f>PKG!F525</f>
        <v/>
      </c>
      <c r="F513" s="108" t="str">
        <f>PKG!G525</f>
        <v/>
      </c>
      <c r="G513" s="108">
        <f>PKG!H525</f>
        <v>0</v>
      </c>
      <c r="H513" s="108" t="str">
        <f>PKG!I525</f>
        <v/>
      </c>
      <c r="I513" s="108" t="str">
        <f>PKG!J525</f>
        <v/>
      </c>
      <c r="J513" s="108" t="str">
        <f>PKG!K525</f>
        <v/>
      </c>
      <c r="K513" s="108" t="str">
        <f>PKG!L525</f>
        <v/>
      </c>
      <c r="L513" s="108">
        <f>PKG!M525</f>
        <v>0</v>
      </c>
      <c r="M513" s="108">
        <f>PKG!N525</f>
        <v>0</v>
      </c>
      <c r="N513" s="108">
        <f>PKG!O525</f>
        <v>0</v>
      </c>
      <c r="O513" s="108">
        <f>PKG!P525</f>
        <v>0</v>
      </c>
      <c r="P513" s="108">
        <f>PKG!Q525</f>
        <v>0</v>
      </c>
      <c r="Q513" s="108">
        <f>PKG!R525</f>
        <v>0</v>
      </c>
      <c r="R513" s="108">
        <f>PKG!S525</f>
        <v>0</v>
      </c>
      <c r="S513" s="108">
        <f>PKG!T525</f>
        <v>0</v>
      </c>
      <c r="T513" s="108">
        <f>PKG!U525</f>
        <v>0</v>
      </c>
      <c r="U513" s="108">
        <f>PKG!V525</f>
        <v>0</v>
      </c>
      <c r="V513" s="108">
        <f>PKG!W525</f>
        <v>0</v>
      </c>
      <c r="W513" s="108">
        <f>PKG!X525</f>
        <v>0</v>
      </c>
      <c r="X513" s="108">
        <f>PKG!Y525</f>
        <v>0</v>
      </c>
      <c r="Y513" s="108">
        <f>PKG!Z525</f>
        <v>0</v>
      </c>
      <c r="Z513" s="108">
        <f>PKG!AA525</f>
        <v>0</v>
      </c>
      <c r="AA513" s="108">
        <f>PKG!AB525</f>
        <v>0</v>
      </c>
      <c r="AB513" s="108">
        <f>PKG!AC525</f>
        <v>0</v>
      </c>
      <c r="AC513" s="108">
        <f>PKG!AD525</f>
        <v>0</v>
      </c>
      <c r="AD513" s="108">
        <f>PKG!AE525</f>
        <v>0</v>
      </c>
      <c r="AE513" s="108">
        <f>PKG!AF525</f>
        <v>0</v>
      </c>
      <c r="AF513" s="108" t="str">
        <f>PKG!AG525</f>
        <v/>
      </c>
      <c r="AG513" s="108" t="str">
        <f>PKG!AH525</f>
        <v/>
      </c>
      <c r="AH513" s="108" t="str">
        <f>PKG!AI525</f>
        <v/>
      </c>
      <c r="AI513" s="108" t="str">
        <f>PKG!AJ525</f>
        <v/>
      </c>
      <c r="AJ513" s="108">
        <f>PKG!AK525</f>
        <v>0</v>
      </c>
      <c r="AK513" s="108">
        <f>PKG!AL525</f>
        <v>0</v>
      </c>
      <c r="AL513" s="108">
        <f>PKG!AM525</f>
        <v>0</v>
      </c>
      <c r="AM513" s="108">
        <f>PKG!AN525</f>
        <v>0</v>
      </c>
      <c r="AN513" s="108">
        <f>PKG!AO525</f>
        <v>0</v>
      </c>
      <c r="AO513" s="108">
        <f>PKG!AP525</f>
        <v>0</v>
      </c>
      <c r="AP513" s="108">
        <f>PKG!AQ525</f>
        <v>0</v>
      </c>
      <c r="AQ513" s="108">
        <f>PKG!AR525</f>
        <v>0</v>
      </c>
      <c r="AR513" s="108">
        <f>PKG!AS525</f>
        <v>0</v>
      </c>
      <c r="AS513" s="108">
        <f>PKG!AT525</f>
        <v>0</v>
      </c>
      <c r="AT513" s="108">
        <f>PKG!AU525</f>
        <v>0</v>
      </c>
      <c r="AU513" s="108">
        <f>PKG!AV525</f>
        <v>0</v>
      </c>
      <c r="AV513" s="108">
        <f>PKG!AW525</f>
        <v>0</v>
      </c>
      <c r="AW513" s="108">
        <f>PKG!AX525</f>
        <v>0</v>
      </c>
    </row>
    <row r="514" spans="1:49" x14ac:dyDescent="0.25">
      <c r="A514" s="108">
        <f>PKG!B526</f>
        <v>513</v>
      </c>
      <c r="B514" s="108">
        <f>PKG!C526</f>
        <v>0</v>
      </c>
      <c r="C514" s="108">
        <f>PKG!D526</f>
        <v>0</v>
      </c>
      <c r="D514" s="108">
        <f>PKG!E526</f>
        <v>0</v>
      </c>
      <c r="E514" s="108" t="str">
        <f>PKG!F526</f>
        <v/>
      </c>
      <c r="F514" s="108" t="str">
        <f>PKG!G526</f>
        <v/>
      </c>
      <c r="G514" s="108">
        <f>PKG!H526</f>
        <v>0</v>
      </c>
      <c r="H514" s="108" t="str">
        <f>PKG!I526</f>
        <v/>
      </c>
      <c r="I514" s="108" t="str">
        <f>PKG!J526</f>
        <v/>
      </c>
      <c r="J514" s="108" t="str">
        <f>PKG!K526</f>
        <v/>
      </c>
      <c r="K514" s="108" t="str">
        <f>PKG!L526</f>
        <v/>
      </c>
      <c r="L514" s="108">
        <f>PKG!M526</f>
        <v>0</v>
      </c>
      <c r="M514" s="108">
        <f>PKG!N526</f>
        <v>0</v>
      </c>
      <c r="N514" s="108">
        <f>PKG!O526</f>
        <v>0</v>
      </c>
      <c r="O514" s="108">
        <f>PKG!P526</f>
        <v>0</v>
      </c>
      <c r="P514" s="108">
        <f>PKG!Q526</f>
        <v>0</v>
      </c>
      <c r="Q514" s="108">
        <f>PKG!R526</f>
        <v>0</v>
      </c>
      <c r="R514" s="108">
        <f>PKG!S526</f>
        <v>0</v>
      </c>
      <c r="S514" s="108">
        <f>PKG!T526</f>
        <v>0</v>
      </c>
      <c r="T514" s="108">
        <f>PKG!U526</f>
        <v>0</v>
      </c>
      <c r="U514" s="108">
        <f>PKG!V526</f>
        <v>0</v>
      </c>
      <c r="V514" s="108">
        <f>PKG!W526</f>
        <v>0</v>
      </c>
      <c r="W514" s="108">
        <f>PKG!X526</f>
        <v>0</v>
      </c>
      <c r="X514" s="108">
        <f>PKG!Y526</f>
        <v>0</v>
      </c>
      <c r="Y514" s="108">
        <f>PKG!Z526</f>
        <v>0</v>
      </c>
      <c r="Z514" s="108">
        <f>PKG!AA526</f>
        <v>0</v>
      </c>
      <c r="AA514" s="108">
        <f>PKG!AB526</f>
        <v>0</v>
      </c>
      <c r="AB514" s="108">
        <f>PKG!AC526</f>
        <v>0</v>
      </c>
      <c r="AC514" s="108">
        <f>PKG!AD526</f>
        <v>0</v>
      </c>
      <c r="AD514" s="108">
        <f>PKG!AE526</f>
        <v>0</v>
      </c>
      <c r="AE514" s="108">
        <f>PKG!AF526</f>
        <v>0</v>
      </c>
      <c r="AF514" s="108" t="str">
        <f>PKG!AG526</f>
        <v/>
      </c>
      <c r="AG514" s="108" t="str">
        <f>PKG!AH526</f>
        <v/>
      </c>
      <c r="AH514" s="108" t="str">
        <f>PKG!AI526</f>
        <v/>
      </c>
      <c r="AI514" s="108" t="str">
        <f>PKG!AJ526</f>
        <v/>
      </c>
      <c r="AJ514" s="108">
        <f>PKG!AK526</f>
        <v>0</v>
      </c>
      <c r="AK514" s="108">
        <f>PKG!AL526</f>
        <v>0</v>
      </c>
      <c r="AL514" s="108">
        <f>PKG!AM526</f>
        <v>0</v>
      </c>
      <c r="AM514" s="108">
        <f>PKG!AN526</f>
        <v>0</v>
      </c>
      <c r="AN514" s="108">
        <f>PKG!AO526</f>
        <v>0</v>
      </c>
      <c r="AO514" s="108">
        <f>PKG!AP526</f>
        <v>0</v>
      </c>
      <c r="AP514" s="108">
        <f>PKG!AQ526</f>
        <v>0</v>
      </c>
      <c r="AQ514" s="108">
        <f>PKG!AR526</f>
        <v>0</v>
      </c>
      <c r="AR514" s="108">
        <f>PKG!AS526</f>
        <v>0</v>
      </c>
      <c r="AS514" s="108">
        <f>PKG!AT526</f>
        <v>0</v>
      </c>
      <c r="AT514" s="108">
        <f>PKG!AU526</f>
        <v>0</v>
      </c>
      <c r="AU514" s="108">
        <f>PKG!AV526</f>
        <v>0</v>
      </c>
      <c r="AV514" s="108">
        <f>PKG!AW526</f>
        <v>0</v>
      </c>
      <c r="AW514" s="108">
        <f>PKG!AX526</f>
        <v>0</v>
      </c>
    </row>
    <row r="515" spans="1:49" x14ac:dyDescent="0.25">
      <c r="A515" s="108">
        <f>PKG!B527</f>
        <v>514</v>
      </c>
      <c r="B515" s="108">
        <f>PKG!C527</f>
        <v>0</v>
      </c>
      <c r="C515" s="108">
        <f>PKG!D527</f>
        <v>0</v>
      </c>
      <c r="D515" s="108">
        <f>PKG!E527</f>
        <v>0</v>
      </c>
      <c r="E515" s="108" t="str">
        <f>PKG!F527</f>
        <v/>
      </c>
      <c r="F515" s="108" t="str">
        <f>PKG!G527</f>
        <v/>
      </c>
      <c r="G515" s="108">
        <f>PKG!H527</f>
        <v>0</v>
      </c>
      <c r="H515" s="108" t="str">
        <f>PKG!I527</f>
        <v/>
      </c>
      <c r="I515" s="108" t="str">
        <f>PKG!J527</f>
        <v/>
      </c>
      <c r="J515" s="108" t="str">
        <f>PKG!K527</f>
        <v/>
      </c>
      <c r="K515" s="108" t="str">
        <f>PKG!L527</f>
        <v/>
      </c>
      <c r="L515" s="108">
        <f>PKG!M527</f>
        <v>0</v>
      </c>
      <c r="M515" s="108">
        <f>PKG!N527</f>
        <v>0</v>
      </c>
      <c r="N515" s="108">
        <f>PKG!O527</f>
        <v>0</v>
      </c>
      <c r="O515" s="108">
        <f>PKG!P527</f>
        <v>0</v>
      </c>
      <c r="P515" s="108">
        <f>PKG!Q527</f>
        <v>0</v>
      </c>
      <c r="Q515" s="108">
        <f>PKG!R527</f>
        <v>0</v>
      </c>
      <c r="R515" s="108">
        <f>PKG!S527</f>
        <v>0</v>
      </c>
      <c r="S515" s="108">
        <f>PKG!T527</f>
        <v>0</v>
      </c>
      <c r="T515" s="108">
        <f>PKG!U527</f>
        <v>0</v>
      </c>
      <c r="U515" s="108">
        <f>PKG!V527</f>
        <v>0</v>
      </c>
      <c r="V515" s="108">
        <f>PKG!W527</f>
        <v>0</v>
      </c>
      <c r="W515" s="108">
        <f>PKG!X527</f>
        <v>0</v>
      </c>
      <c r="X515" s="108">
        <f>PKG!Y527</f>
        <v>0</v>
      </c>
      <c r="Y515" s="108">
        <f>PKG!Z527</f>
        <v>0</v>
      </c>
      <c r="Z515" s="108">
        <f>PKG!AA527</f>
        <v>0</v>
      </c>
      <c r="AA515" s="108">
        <f>PKG!AB527</f>
        <v>0</v>
      </c>
      <c r="AB515" s="108">
        <f>PKG!AC527</f>
        <v>0</v>
      </c>
      <c r="AC515" s="108">
        <f>PKG!AD527</f>
        <v>0</v>
      </c>
      <c r="AD515" s="108">
        <f>PKG!AE527</f>
        <v>0</v>
      </c>
      <c r="AE515" s="108">
        <f>PKG!AF527</f>
        <v>0</v>
      </c>
      <c r="AF515" s="108" t="str">
        <f>PKG!AG527</f>
        <v/>
      </c>
      <c r="AG515" s="108" t="str">
        <f>PKG!AH527</f>
        <v/>
      </c>
      <c r="AH515" s="108" t="str">
        <f>PKG!AI527</f>
        <v/>
      </c>
      <c r="AI515" s="108" t="str">
        <f>PKG!AJ527</f>
        <v/>
      </c>
      <c r="AJ515" s="108">
        <f>PKG!AK527</f>
        <v>0</v>
      </c>
      <c r="AK515" s="108">
        <f>PKG!AL527</f>
        <v>0</v>
      </c>
      <c r="AL515" s="108">
        <f>PKG!AM527</f>
        <v>0</v>
      </c>
      <c r="AM515" s="108">
        <f>PKG!AN527</f>
        <v>0</v>
      </c>
      <c r="AN515" s="108">
        <f>PKG!AO527</f>
        <v>0</v>
      </c>
      <c r="AO515" s="108">
        <f>PKG!AP527</f>
        <v>0</v>
      </c>
      <c r="AP515" s="108">
        <f>PKG!AQ527</f>
        <v>0</v>
      </c>
      <c r="AQ515" s="108">
        <f>PKG!AR527</f>
        <v>0</v>
      </c>
      <c r="AR515" s="108">
        <f>PKG!AS527</f>
        <v>0</v>
      </c>
      <c r="AS515" s="108">
        <f>PKG!AT527</f>
        <v>0</v>
      </c>
      <c r="AT515" s="108">
        <f>PKG!AU527</f>
        <v>0</v>
      </c>
      <c r="AU515" s="108">
        <f>PKG!AV527</f>
        <v>0</v>
      </c>
      <c r="AV515" s="108">
        <f>PKG!AW527</f>
        <v>0</v>
      </c>
      <c r="AW515" s="108">
        <f>PKG!AX527</f>
        <v>0</v>
      </c>
    </row>
    <row r="516" spans="1:49" x14ac:dyDescent="0.25">
      <c r="A516" s="108">
        <f>PKG!B528</f>
        <v>515</v>
      </c>
      <c r="B516" s="108">
        <f>PKG!C528</f>
        <v>0</v>
      </c>
      <c r="C516" s="108">
        <f>PKG!D528</f>
        <v>0</v>
      </c>
      <c r="D516" s="108">
        <f>PKG!E528</f>
        <v>0</v>
      </c>
      <c r="E516" s="108" t="str">
        <f>PKG!F528</f>
        <v/>
      </c>
      <c r="F516" s="108" t="str">
        <f>PKG!G528</f>
        <v/>
      </c>
      <c r="G516" s="108">
        <f>PKG!H528</f>
        <v>0</v>
      </c>
      <c r="H516" s="108" t="str">
        <f>PKG!I528</f>
        <v/>
      </c>
      <c r="I516" s="108" t="str">
        <f>PKG!J528</f>
        <v/>
      </c>
      <c r="J516" s="108" t="str">
        <f>PKG!K528</f>
        <v/>
      </c>
      <c r="K516" s="108" t="str">
        <f>PKG!L528</f>
        <v/>
      </c>
      <c r="L516" s="108">
        <f>PKG!M528</f>
        <v>0</v>
      </c>
      <c r="M516" s="108">
        <f>PKG!N528</f>
        <v>0</v>
      </c>
      <c r="N516" s="108">
        <f>PKG!O528</f>
        <v>0</v>
      </c>
      <c r="O516" s="108">
        <f>PKG!P528</f>
        <v>0</v>
      </c>
      <c r="P516" s="108">
        <f>PKG!Q528</f>
        <v>0</v>
      </c>
      <c r="Q516" s="108">
        <f>PKG!R528</f>
        <v>0</v>
      </c>
      <c r="R516" s="108">
        <f>PKG!S528</f>
        <v>0</v>
      </c>
      <c r="S516" s="108">
        <f>PKG!T528</f>
        <v>0</v>
      </c>
      <c r="T516" s="108">
        <f>PKG!U528</f>
        <v>0</v>
      </c>
      <c r="U516" s="108">
        <f>PKG!V528</f>
        <v>0</v>
      </c>
      <c r="V516" s="108">
        <f>PKG!W528</f>
        <v>0</v>
      </c>
      <c r="W516" s="108">
        <f>PKG!X528</f>
        <v>0</v>
      </c>
      <c r="X516" s="108">
        <f>PKG!Y528</f>
        <v>0</v>
      </c>
      <c r="Y516" s="108">
        <f>PKG!Z528</f>
        <v>0</v>
      </c>
      <c r="Z516" s="108">
        <f>PKG!AA528</f>
        <v>0</v>
      </c>
      <c r="AA516" s="108">
        <f>PKG!AB528</f>
        <v>0</v>
      </c>
      <c r="AB516" s="108">
        <f>PKG!AC528</f>
        <v>0</v>
      </c>
      <c r="AC516" s="108">
        <f>PKG!AD528</f>
        <v>0</v>
      </c>
      <c r="AD516" s="108">
        <f>PKG!AE528</f>
        <v>0</v>
      </c>
      <c r="AE516" s="108">
        <f>PKG!AF528</f>
        <v>0</v>
      </c>
      <c r="AF516" s="108" t="str">
        <f>PKG!AG528</f>
        <v/>
      </c>
      <c r="AG516" s="108" t="str">
        <f>PKG!AH528</f>
        <v/>
      </c>
      <c r="AH516" s="108" t="str">
        <f>PKG!AI528</f>
        <v/>
      </c>
      <c r="AI516" s="108" t="str">
        <f>PKG!AJ528</f>
        <v/>
      </c>
      <c r="AJ516" s="108">
        <f>PKG!AK528</f>
        <v>0</v>
      </c>
      <c r="AK516" s="108">
        <f>PKG!AL528</f>
        <v>0</v>
      </c>
      <c r="AL516" s="108">
        <f>PKG!AM528</f>
        <v>0</v>
      </c>
      <c r="AM516" s="108">
        <f>PKG!AN528</f>
        <v>0</v>
      </c>
      <c r="AN516" s="108">
        <f>PKG!AO528</f>
        <v>0</v>
      </c>
      <c r="AO516" s="108">
        <f>PKG!AP528</f>
        <v>0</v>
      </c>
      <c r="AP516" s="108">
        <f>PKG!AQ528</f>
        <v>0</v>
      </c>
      <c r="AQ516" s="108">
        <f>PKG!AR528</f>
        <v>0</v>
      </c>
      <c r="AR516" s="108">
        <f>PKG!AS528</f>
        <v>0</v>
      </c>
      <c r="AS516" s="108">
        <f>PKG!AT528</f>
        <v>0</v>
      </c>
      <c r="AT516" s="108">
        <f>PKG!AU528</f>
        <v>0</v>
      </c>
      <c r="AU516" s="108">
        <f>PKG!AV528</f>
        <v>0</v>
      </c>
      <c r="AV516" s="108">
        <f>PKG!AW528</f>
        <v>0</v>
      </c>
      <c r="AW516" s="108">
        <f>PKG!AX528</f>
        <v>0</v>
      </c>
    </row>
    <row r="517" spans="1:49" x14ac:dyDescent="0.25">
      <c r="A517" s="108">
        <f>PKG!B529</f>
        <v>516</v>
      </c>
      <c r="B517" s="108">
        <f>PKG!C529</f>
        <v>0</v>
      </c>
      <c r="C517" s="108">
        <f>PKG!D529</f>
        <v>0</v>
      </c>
      <c r="D517" s="108">
        <f>PKG!E529</f>
        <v>0</v>
      </c>
      <c r="E517" s="108" t="str">
        <f>PKG!F529</f>
        <v/>
      </c>
      <c r="F517" s="108" t="str">
        <f>PKG!G529</f>
        <v/>
      </c>
      <c r="G517" s="108">
        <f>PKG!H529</f>
        <v>0</v>
      </c>
      <c r="H517" s="108" t="str">
        <f>PKG!I529</f>
        <v/>
      </c>
      <c r="I517" s="108" t="str">
        <f>PKG!J529</f>
        <v/>
      </c>
      <c r="J517" s="108" t="str">
        <f>PKG!K529</f>
        <v/>
      </c>
      <c r="K517" s="108" t="str">
        <f>PKG!L529</f>
        <v/>
      </c>
      <c r="L517" s="108">
        <f>PKG!M529</f>
        <v>0</v>
      </c>
      <c r="M517" s="108">
        <f>PKG!N529</f>
        <v>0</v>
      </c>
      <c r="N517" s="108">
        <f>PKG!O529</f>
        <v>0</v>
      </c>
      <c r="O517" s="108">
        <f>PKG!P529</f>
        <v>0</v>
      </c>
      <c r="P517" s="108">
        <f>PKG!Q529</f>
        <v>0</v>
      </c>
      <c r="Q517" s="108">
        <f>PKG!R529</f>
        <v>0</v>
      </c>
      <c r="R517" s="108">
        <f>PKG!S529</f>
        <v>0</v>
      </c>
      <c r="S517" s="108">
        <f>PKG!T529</f>
        <v>0</v>
      </c>
      <c r="T517" s="108">
        <f>PKG!U529</f>
        <v>0</v>
      </c>
      <c r="U517" s="108">
        <f>PKG!V529</f>
        <v>0</v>
      </c>
      <c r="V517" s="108">
        <f>PKG!W529</f>
        <v>0</v>
      </c>
      <c r="W517" s="108">
        <f>PKG!X529</f>
        <v>0</v>
      </c>
      <c r="X517" s="108">
        <f>PKG!Y529</f>
        <v>0</v>
      </c>
      <c r="Y517" s="108">
        <f>PKG!Z529</f>
        <v>0</v>
      </c>
      <c r="Z517" s="108">
        <f>PKG!AA529</f>
        <v>0</v>
      </c>
      <c r="AA517" s="108">
        <f>PKG!AB529</f>
        <v>0</v>
      </c>
      <c r="AB517" s="108">
        <f>PKG!AC529</f>
        <v>0</v>
      </c>
      <c r="AC517" s="108">
        <f>PKG!AD529</f>
        <v>0</v>
      </c>
      <c r="AD517" s="108">
        <f>PKG!AE529</f>
        <v>0</v>
      </c>
      <c r="AE517" s="108">
        <f>PKG!AF529</f>
        <v>0</v>
      </c>
      <c r="AF517" s="108" t="str">
        <f>PKG!AG529</f>
        <v/>
      </c>
      <c r="AG517" s="108" t="str">
        <f>PKG!AH529</f>
        <v/>
      </c>
      <c r="AH517" s="108" t="str">
        <f>PKG!AI529</f>
        <v/>
      </c>
      <c r="AI517" s="108" t="str">
        <f>PKG!AJ529</f>
        <v/>
      </c>
      <c r="AJ517" s="108">
        <f>PKG!AK529</f>
        <v>0</v>
      </c>
      <c r="AK517" s="108">
        <f>PKG!AL529</f>
        <v>0</v>
      </c>
      <c r="AL517" s="108">
        <f>PKG!AM529</f>
        <v>0</v>
      </c>
      <c r="AM517" s="108">
        <f>PKG!AN529</f>
        <v>0</v>
      </c>
      <c r="AN517" s="108">
        <f>PKG!AO529</f>
        <v>0</v>
      </c>
      <c r="AO517" s="108">
        <f>PKG!AP529</f>
        <v>0</v>
      </c>
      <c r="AP517" s="108">
        <f>PKG!AQ529</f>
        <v>0</v>
      </c>
      <c r="AQ517" s="108">
        <f>PKG!AR529</f>
        <v>0</v>
      </c>
      <c r="AR517" s="108">
        <f>PKG!AS529</f>
        <v>0</v>
      </c>
      <c r="AS517" s="108">
        <f>PKG!AT529</f>
        <v>0</v>
      </c>
      <c r="AT517" s="108">
        <f>PKG!AU529</f>
        <v>0</v>
      </c>
      <c r="AU517" s="108">
        <f>PKG!AV529</f>
        <v>0</v>
      </c>
      <c r="AV517" s="108">
        <f>PKG!AW529</f>
        <v>0</v>
      </c>
      <c r="AW517" s="108">
        <f>PKG!AX529</f>
        <v>0</v>
      </c>
    </row>
    <row r="518" spans="1:49" x14ac:dyDescent="0.25">
      <c r="A518" s="108">
        <f>PKG!B530</f>
        <v>517</v>
      </c>
      <c r="B518" s="108">
        <f>PKG!C530</f>
        <v>0</v>
      </c>
      <c r="C518" s="108">
        <f>PKG!D530</f>
        <v>0</v>
      </c>
      <c r="D518" s="108">
        <f>PKG!E530</f>
        <v>0</v>
      </c>
      <c r="E518" s="108" t="str">
        <f>PKG!F530</f>
        <v/>
      </c>
      <c r="F518" s="108" t="str">
        <f>PKG!G530</f>
        <v/>
      </c>
      <c r="G518" s="108">
        <f>PKG!H530</f>
        <v>0</v>
      </c>
      <c r="H518" s="108" t="str">
        <f>PKG!I530</f>
        <v/>
      </c>
      <c r="I518" s="108" t="str">
        <f>PKG!J530</f>
        <v/>
      </c>
      <c r="J518" s="108" t="str">
        <f>PKG!K530</f>
        <v/>
      </c>
      <c r="K518" s="108" t="str">
        <f>PKG!L530</f>
        <v/>
      </c>
      <c r="L518" s="108">
        <f>PKG!M530</f>
        <v>0</v>
      </c>
      <c r="M518" s="108">
        <f>PKG!N530</f>
        <v>0</v>
      </c>
      <c r="N518" s="108">
        <f>PKG!O530</f>
        <v>0</v>
      </c>
      <c r="O518" s="108">
        <f>PKG!P530</f>
        <v>0</v>
      </c>
      <c r="P518" s="108">
        <f>PKG!Q530</f>
        <v>0</v>
      </c>
      <c r="Q518" s="108">
        <f>PKG!R530</f>
        <v>0</v>
      </c>
      <c r="R518" s="108">
        <f>PKG!S530</f>
        <v>0</v>
      </c>
      <c r="S518" s="108">
        <f>PKG!T530</f>
        <v>0</v>
      </c>
      <c r="T518" s="108">
        <f>PKG!U530</f>
        <v>0</v>
      </c>
      <c r="U518" s="108">
        <f>PKG!V530</f>
        <v>0</v>
      </c>
      <c r="V518" s="108">
        <f>PKG!W530</f>
        <v>0</v>
      </c>
      <c r="W518" s="108">
        <f>PKG!X530</f>
        <v>0</v>
      </c>
      <c r="X518" s="108">
        <f>PKG!Y530</f>
        <v>0</v>
      </c>
      <c r="Y518" s="108">
        <f>PKG!Z530</f>
        <v>0</v>
      </c>
      <c r="Z518" s="108">
        <f>PKG!AA530</f>
        <v>0</v>
      </c>
      <c r="AA518" s="108">
        <f>PKG!AB530</f>
        <v>0</v>
      </c>
      <c r="AB518" s="108">
        <f>PKG!AC530</f>
        <v>0</v>
      </c>
      <c r="AC518" s="108">
        <f>PKG!AD530</f>
        <v>0</v>
      </c>
      <c r="AD518" s="108">
        <f>PKG!AE530</f>
        <v>0</v>
      </c>
      <c r="AE518" s="108">
        <f>PKG!AF530</f>
        <v>0</v>
      </c>
      <c r="AF518" s="108" t="str">
        <f>PKG!AG530</f>
        <v/>
      </c>
      <c r="AG518" s="108" t="str">
        <f>PKG!AH530</f>
        <v/>
      </c>
      <c r="AH518" s="108" t="str">
        <f>PKG!AI530</f>
        <v/>
      </c>
      <c r="AI518" s="108" t="str">
        <f>PKG!AJ530</f>
        <v/>
      </c>
      <c r="AJ518" s="108">
        <f>PKG!AK530</f>
        <v>0</v>
      </c>
      <c r="AK518" s="108">
        <f>PKG!AL530</f>
        <v>0</v>
      </c>
      <c r="AL518" s="108">
        <f>PKG!AM530</f>
        <v>0</v>
      </c>
      <c r="AM518" s="108">
        <f>PKG!AN530</f>
        <v>0</v>
      </c>
      <c r="AN518" s="108">
        <f>PKG!AO530</f>
        <v>0</v>
      </c>
      <c r="AO518" s="108">
        <f>PKG!AP530</f>
        <v>0</v>
      </c>
      <c r="AP518" s="108">
        <f>PKG!AQ530</f>
        <v>0</v>
      </c>
      <c r="AQ518" s="108">
        <f>PKG!AR530</f>
        <v>0</v>
      </c>
      <c r="AR518" s="108">
        <f>PKG!AS530</f>
        <v>0</v>
      </c>
      <c r="AS518" s="108">
        <f>PKG!AT530</f>
        <v>0</v>
      </c>
      <c r="AT518" s="108">
        <f>PKG!AU530</f>
        <v>0</v>
      </c>
      <c r="AU518" s="108">
        <f>PKG!AV530</f>
        <v>0</v>
      </c>
      <c r="AV518" s="108">
        <f>PKG!AW530</f>
        <v>0</v>
      </c>
      <c r="AW518" s="108">
        <f>PKG!AX530</f>
        <v>0</v>
      </c>
    </row>
    <row r="519" spans="1:49" x14ac:dyDescent="0.25">
      <c r="A519" s="108">
        <f>PKG!B531</f>
        <v>518</v>
      </c>
      <c r="B519" s="108">
        <f>PKG!C531</f>
        <v>0</v>
      </c>
      <c r="C519" s="108">
        <f>PKG!D531</f>
        <v>0</v>
      </c>
      <c r="D519" s="108">
        <f>PKG!E531</f>
        <v>0</v>
      </c>
      <c r="E519" s="108" t="str">
        <f>PKG!F531</f>
        <v/>
      </c>
      <c r="F519" s="108" t="str">
        <f>PKG!G531</f>
        <v/>
      </c>
      <c r="G519" s="108">
        <f>PKG!H531</f>
        <v>0</v>
      </c>
      <c r="H519" s="108" t="str">
        <f>PKG!I531</f>
        <v/>
      </c>
      <c r="I519" s="108" t="str">
        <f>PKG!J531</f>
        <v/>
      </c>
      <c r="J519" s="108" t="str">
        <f>PKG!K531</f>
        <v/>
      </c>
      <c r="K519" s="108" t="str">
        <f>PKG!L531</f>
        <v/>
      </c>
      <c r="L519" s="108">
        <f>PKG!M531</f>
        <v>0</v>
      </c>
      <c r="M519" s="108">
        <f>PKG!N531</f>
        <v>0</v>
      </c>
      <c r="N519" s="108">
        <f>PKG!O531</f>
        <v>0</v>
      </c>
      <c r="O519" s="108">
        <f>PKG!P531</f>
        <v>0</v>
      </c>
      <c r="P519" s="108">
        <f>PKG!Q531</f>
        <v>0</v>
      </c>
      <c r="Q519" s="108">
        <f>PKG!R531</f>
        <v>0</v>
      </c>
      <c r="R519" s="108">
        <f>PKG!S531</f>
        <v>0</v>
      </c>
      <c r="S519" s="108">
        <f>PKG!T531</f>
        <v>0</v>
      </c>
      <c r="T519" s="108">
        <f>PKG!U531</f>
        <v>0</v>
      </c>
      <c r="U519" s="108">
        <f>PKG!V531</f>
        <v>0</v>
      </c>
      <c r="V519" s="108">
        <f>PKG!W531</f>
        <v>0</v>
      </c>
      <c r="W519" s="108">
        <f>PKG!X531</f>
        <v>0</v>
      </c>
      <c r="X519" s="108">
        <f>PKG!Y531</f>
        <v>0</v>
      </c>
      <c r="Y519" s="108">
        <f>PKG!Z531</f>
        <v>0</v>
      </c>
      <c r="Z519" s="108">
        <f>PKG!AA531</f>
        <v>0</v>
      </c>
      <c r="AA519" s="108">
        <f>PKG!AB531</f>
        <v>0</v>
      </c>
      <c r="AB519" s="108">
        <f>PKG!AC531</f>
        <v>0</v>
      </c>
      <c r="AC519" s="108">
        <f>PKG!AD531</f>
        <v>0</v>
      </c>
      <c r="AD519" s="108">
        <f>PKG!AE531</f>
        <v>0</v>
      </c>
      <c r="AE519" s="108">
        <f>PKG!AF531</f>
        <v>0</v>
      </c>
      <c r="AF519" s="108" t="str">
        <f>PKG!AG531</f>
        <v/>
      </c>
      <c r="AG519" s="108" t="str">
        <f>PKG!AH531</f>
        <v/>
      </c>
      <c r="AH519" s="108" t="str">
        <f>PKG!AI531</f>
        <v/>
      </c>
      <c r="AI519" s="108" t="str">
        <f>PKG!AJ531</f>
        <v/>
      </c>
      <c r="AJ519" s="108">
        <f>PKG!AK531</f>
        <v>0</v>
      </c>
      <c r="AK519" s="108">
        <f>PKG!AL531</f>
        <v>0</v>
      </c>
      <c r="AL519" s="108">
        <f>PKG!AM531</f>
        <v>0</v>
      </c>
      <c r="AM519" s="108">
        <f>PKG!AN531</f>
        <v>0</v>
      </c>
      <c r="AN519" s="108">
        <f>PKG!AO531</f>
        <v>0</v>
      </c>
      <c r="AO519" s="108">
        <f>PKG!AP531</f>
        <v>0</v>
      </c>
      <c r="AP519" s="108">
        <f>PKG!AQ531</f>
        <v>0</v>
      </c>
      <c r="AQ519" s="108">
        <f>PKG!AR531</f>
        <v>0</v>
      </c>
      <c r="AR519" s="108">
        <f>PKG!AS531</f>
        <v>0</v>
      </c>
      <c r="AS519" s="108">
        <f>PKG!AT531</f>
        <v>0</v>
      </c>
      <c r="AT519" s="108">
        <f>PKG!AU531</f>
        <v>0</v>
      </c>
      <c r="AU519" s="108">
        <f>PKG!AV531</f>
        <v>0</v>
      </c>
      <c r="AV519" s="108">
        <f>PKG!AW531</f>
        <v>0</v>
      </c>
      <c r="AW519" s="108">
        <f>PKG!AX531</f>
        <v>0</v>
      </c>
    </row>
    <row r="520" spans="1:49" x14ac:dyDescent="0.25">
      <c r="A520" s="108">
        <f>PKG!B532</f>
        <v>519</v>
      </c>
      <c r="B520" s="108">
        <f>PKG!C532</f>
        <v>0</v>
      </c>
      <c r="C520" s="108">
        <f>PKG!D532</f>
        <v>0</v>
      </c>
      <c r="D520" s="108">
        <f>PKG!E532</f>
        <v>0</v>
      </c>
      <c r="E520" s="108" t="str">
        <f>PKG!F532</f>
        <v/>
      </c>
      <c r="F520" s="108" t="str">
        <f>PKG!G532</f>
        <v/>
      </c>
      <c r="G520" s="108">
        <f>PKG!H532</f>
        <v>0</v>
      </c>
      <c r="H520" s="108" t="str">
        <f>PKG!I532</f>
        <v/>
      </c>
      <c r="I520" s="108" t="str">
        <f>PKG!J532</f>
        <v/>
      </c>
      <c r="J520" s="108" t="str">
        <f>PKG!K532</f>
        <v/>
      </c>
      <c r="K520" s="108" t="str">
        <f>PKG!L532</f>
        <v/>
      </c>
      <c r="L520" s="108">
        <f>PKG!M532</f>
        <v>0</v>
      </c>
      <c r="M520" s="108">
        <f>PKG!N532</f>
        <v>0</v>
      </c>
      <c r="N520" s="108">
        <f>PKG!O532</f>
        <v>0</v>
      </c>
      <c r="O520" s="108">
        <f>PKG!P532</f>
        <v>0</v>
      </c>
      <c r="P520" s="108">
        <f>PKG!Q532</f>
        <v>0</v>
      </c>
      <c r="Q520" s="108">
        <f>PKG!R532</f>
        <v>0</v>
      </c>
      <c r="R520" s="108">
        <f>PKG!S532</f>
        <v>0</v>
      </c>
      <c r="S520" s="108">
        <f>PKG!T532</f>
        <v>0</v>
      </c>
      <c r="T520" s="108">
        <f>PKG!U532</f>
        <v>0</v>
      </c>
      <c r="U520" s="108">
        <f>PKG!V532</f>
        <v>0</v>
      </c>
      <c r="V520" s="108">
        <f>PKG!W532</f>
        <v>0</v>
      </c>
      <c r="W520" s="108">
        <f>PKG!X532</f>
        <v>0</v>
      </c>
      <c r="X520" s="108">
        <f>PKG!Y532</f>
        <v>0</v>
      </c>
      <c r="Y520" s="108">
        <f>PKG!Z532</f>
        <v>0</v>
      </c>
      <c r="Z520" s="108">
        <f>PKG!AA532</f>
        <v>0</v>
      </c>
      <c r="AA520" s="108">
        <f>PKG!AB532</f>
        <v>0</v>
      </c>
      <c r="AB520" s="108">
        <f>PKG!AC532</f>
        <v>0</v>
      </c>
      <c r="AC520" s="108">
        <f>PKG!AD532</f>
        <v>0</v>
      </c>
      <c r="AD520" s="108">
        <f>PKG!AE532</f>
        <v>0</v>
      </c>
      <c r="AE520" s="108">
        <f>PKG!AF532</f>
        <v>0</v>
      </c>
      <c r="AF520" s="108" t="str">
        <f>PKG!AG532</f>
        <v/>
      </c>
      <c r="AG520" s="108" t="str">
        <f>PKG!AH532</f>
        <v/>
      </c>
      <c r="AH520" s="108" t="str">
        <f>PKG!AI532</f>
        <v/>
      </c>
      <c r="AI520" s="108" t="str">
        <f>PKG!AJ532</f>
        <v/>
      </c>
      <c r="AJ520" s="108">
        <f>PKG!AK532</f>
        <v>0</v>
      </c>
      <c r="AK520" s="108">
        <f>PKG!AL532</f>
        <v>0</v>
      </c>
      <c r="AL520" s="108">
        <f>PKG!AM532</f>
        <v>0</v>
      </c>
      <c r="AM520" s="108">
        <f>PKG!AN532</f>
        <v>0</v>
      </c>
      <c r="AN520" s="108">
        <f>PKG!AO532</f>
        <v>0</v>
      </c>
      <c r="AO520" s="108">
        <f>PKG!AP532</f>
        <v>0</v>
      </c>
      <c r="AP520" s="108">
        <f>PKG!AQ532</f>
        <v>0</v>
      </c>
      <c r="AQ520" s="108">
        <f>PKG!AR532</f>
        <v>0</v>
      </c>
      <c r="AR520" s="108">
        <f>PKG!AS532</f>
        <v>0</v>
      </c>
      <c r="AS520" s="108">
        <f>PKG!AT532</f>
        <v>0</v>
      </c>
      <c r="AT520" s="108">
        <f>PKG!AU532</f>
        <v>0</v>
      </c>
      <c r="AU520" s="108">
        <f>PKG!AV532</f>
        <v>0</v>
      </c>
      <c r="AV520" s="108">
        <f>PKG!AW532</f>
        <v>0</v>
      </c>
      <c r="AW520" s="108">
        <f>PKG!AX532</f>
        <v>0</v>
      </c>
    </row>
    <row r="521" spans="1:49" x14ac:dyDescent="0.25">
      <c r="A521" s="108">
        <f>PKG!B533</f>
        <v>520</v>
      </c>
      <c r="B521" s="108">
        <f>PKG!C533</f>
        <v>0</v>
      </c>
      <c r="C521" s="108">
        <f>PKG!D533</f>
        <v>0</v>
      </c>
      <c r="D521" s="108">
        <f>PKG!E533</f>
        <v>0</v>
      </c>
      <c r="E521" s="108" t="str">
        <f>PKG!F533</f>
        <v/>
      </c>
      <c r="F521" s="108" t="str">
        <f>PKG!G533</f>
        <v/>
      </c>
      <c r="G521" s="108">
        <f>PKG!H533</f>
        <v>0</v>
      </c>
      <c r="H521" s="108" t="str">
        <f>PKG!I533</f>
        <v/>
      </c>
      <c r="I521" s="108" t="str">
        <f>PKG!J533</f>
        <v/>
      </c>
      <c r="J521" s="108" t="str">
        <f>PKG!K533</f>
        <v/>
      </c>
      <c r="K521" s="108" t="str">
        <f>PKG!L533</f>
        <v/>
      </c>
      <c r="L521" s="108">
        <f>PKG!M533</f>
        <v>0</v>
      </c>
      <c r="M521" s="108">
        <f>PKG!N533</f>
        <v>0</v>
      </c>
      <c r="N521" s="108">
        <f>PKG!O533</f>
        <v>0</v>
      </c>
      <c r="O521" s="108">
        <f>PKG!P533</f>
        <v>0</v>
      </c>
      <c r="P521" s="108">
        <f>PKG!Q533</f>
        <v>0</v>
      </c>
      <c r="Q521" s="108">
        <f>PKG!R533</f>
        <v>0</v>
      </c>
      <c r="R521" s="108">
        <f>PKG!S533</f>
        <v>0</v>
      </c>
      <c r="S521" s="108">
        <f>PKG!T533</f>
        <v>0</v>
      </c>
      <c r="T521" s="108">
        <f>PKG!U533</f>
        <v>0</v>
      </c>
      <c r="U521" s="108">
        <f>PKG!V533</f>
        <v>0</v>
      </c>
      <c r="V521" s="108">
        <f>PKG!W533</f>
        <v>0</v>
      </c>
      <c r="W521" s="108">
        <f>PKG!X533</f>
        <v>0</v>
      </c>
      <c r="X521" s="108">
        <f>PKG!Y533</f>
        <v>0</v>
      </c>
      <c r="Y521" s="108">
        <f>PKG!Z533</f>
        <v>0</v>
      </c>
      <c r="Z521" s="108">
        <f>PKG!AA533</f>
        <v>0</v>
      </c>
      <c r="AA521" s="108">
        <f>PKG!AB533</f>
        <v>0</v>
      </c>
      <c r="AB521" s="108">
        <f>PKG!AC533</f>
        <v>0</v>
      </c>
      <c r="AC521" s="108">
        <f>PKG!AD533</f>
        <v>0</v>
      </c>
      <c r="AD521" s="108">
        <f>PKG!AE533</f>
        <v>0</v>
      </c>
      <c r="AE521" s="108">
        <f>PKG!AF533</f>
        <v>0</v>
      </c>
      <c r="AF521" s="108" t="str">
        <f>PKG!AG533</f>
        <v/>
      </c>
      <c r="AG521" s="108" t="str">
        <f>PKG!AH533</f>
        <v/>
      </c>
      <c r="AH521" s="108" t="str">
        <f>PKG!AI533</f>
        <v/>
      </c>
      <c r="AI521" s="108" t="str">
        <f>PKG!AJ533</f>
        <v/>
      </c>
      <c r="AJ521" s="108">
        <f>PKG!AK533</f>
        <v>0</v>
      </c>
      <c r="AK521" s="108">
        <f>PKG!AL533</f>
        <v>0</v>
      </c>
      <c r="AL521" s="108">
        <f>PKG!AM533</f>
        <v>0</v>
      </c>
      <c r="AM521" s="108">
        <f>PKG!AN533</f>
        <v>0</v>
      </c>
      <c r="AN521" s="108">
        <f>PKG!AO533</f>
        <v>0</v>
      </c>
      <c r="AO521" s="108">
        <f>PKG!AP533</f>
        <v>0</v>
      </c>
      <c r="AP521" s="108">
        <f>PKG!AQ533</f>
        <v>0</v>
      </c>
      <c r="AQ521" s="108">
        <f>PKG!AR533</f>
        <v>0</v>
      </c>
      <c r="AR521" s="108">
        <f>PKG!AS533</f>
        <v>0</v>
      </c>
      <c r="AS521" s="108">
        <f>PKG!AT533</f>
        <v>0</v>
      </c>
      <c r="AT521" s="108">
        <f>PKG!AU533</f>
        <v>0</v>
      </c>
      <c r="AU521" s="108">
        <f>PKG!AV533</f>
        <v>0</v>
      </c>
      <c r="AV521" s="108">
        <f>PKG!AW533</f>
        <v>0</v>
      </c>
      <c r="AW521" s="108">
        <f>PKG!AX533</f>
        <v>0</v>
      </c>
    </row>
    <row r="522" spans="1:49" x14ac:dyDescent="0.25">
      <c r="A522" s="108">
        <f>PKG!B534</f>
        <v>521</v>
      </c>
      <c r="B522" s="108">
        <f>PKG!C534</f>
        <v>0</v>
      </c>
      <c r="C522" s="108">
        <f>PKG!D534</f>
        <v>0</v>
      </c>
      <c r="D522" s="108">
        <f>PKG!E534</f>
        <v>0</v>
      </c>
      <c r="E522" s="108" t="str">
        <f>PKG!F534</f>
        <v/>
      </c>
      <c r="F522" s="108" t="str">
        <f>PKG!G534</f>
        <v/>
      </c>
      <c r="G522" s="108">
        <f>PKG!H534</f>
        <v>0</v>
      </c>
      <c r="H522" s="108" t="str">
        <f>PKG!I534</f>
        <v/>
      </c>
      <c r="I522" s="108" t="str">
        <f>PKG!J534</f>
        <v/>
      </c>
      <c r="J522" s="108" t="str">
        <f>PKG!K534</f>
        <v/>
      </c>
      <c r="K522" s="108" t="str">
        <f>PKG!L534</f>
        <v/>
      </c>
      <c r="L522" s="108">
        <f>PKG!M534</f>
        <v>0</v>
      </c>
      <c r="M522" s="108">
        <f>PKG!N534</f>
        <v>0</v>
      </c>
      <c r="N522" s="108">
        <f>PKG!O534</f>
        <v>0</v>
      </c>
      <c r="O522" s="108">
        <f>PKG!P534</f>
        <v>0</v>
      </c>
      <c r="P522" s="108">
        <f>PKG!Q534</f>
        <v>0</v>
      </c>
      <c r="Q522" s="108">
        <f>PKG!R534</f>
        <v>0</v>
      </c>
      <c r="R522" s="108">
        <f>PKG!S534</f>
        <v>0</v>
      </c>
      <c r="S522" s="108">
        <f>PKG!T534</f>
        <v>0</v>
      </c>
      <c r="T522" s="108">
        <f>PKG!U534</f>
        <v>0</v>
      </c>
      <c r="U522" s="108">
        <f>PKG!V534</f>
        <v>0</v>
      </c>
      <c r="V522" s="108">
        <f>PKG!W534</f>
        <v>0</v>
      </c>
      <c r="W522" s="108">
        <f>PKG!X534</f>
        <v>0</v>
      </c>
      <c r="X522" s="108">
        <f>PKG!Y534</f>
        <v>0</v>
      </c>
      <c r="Y522" s="108">
        <f>PKG!Z534</f>
        <v>0</v>
      </c>
      <c r="Z522" s="108">
        <f>PKG!AA534</f>
        <v>0</v>
      </c>
      <c r="AA522" s="108">
        <f>PKG!AB534</f>
        <v>0</v>
      </c>
      <c r="AB522" s="108">
        <f>PKG!AC534</f>
        <v>0</v>
      </c>
      <c r="AC522" s="108">
        <f>PKG!AD534</f>
        <v>0</v>
      </c>
      <c r="AD522" s="108">
        <f>PKG!AE534</f>
        <v>0</v>
      </c>
      <c r="AE522" s="108">
        <f>PKG!AF534</f>
        <v>0</v>
      </c>
      <c r="AF522" s="108" t="str">
        <f>PKG!AG534</f>
        <v/>
      </c>
      <c r="AG522" s="108" t="str">
        <f>PKG!AH534</f>
        <v/>
      </c>
      <c r="AH522" s="108" t="str">
        <f>PKG!AI534</f>
        <v/>
      </c>
      <c r="AI522" s="108" t="str">
        <f>PKG!AJ534</f>
        <v/>
      </c>
      <c r="AJ522" s="108">
        <f>PKG!AK534</f>
        <v>0</v>
      </c>
      <c r="AK522" s="108">
        <f>PKG!AL534</f>
        <v>0</v>
      </c>
      <c r="AL522" s="108">
        <f>PKG!AM534</f>
        <v>0</v>
      </c>
      <c r="AM522" s="108">
        <f>PKG!AN534</f>
        <v>0</v>
      </c>
      <c r="AN522" s="108">
        <f>PKG!AO534</f>
        <v>0</v>
      </c>
      <c r="AO522" s="108">
        <f>PKG!AP534</f>
        <v>0</v>
      </c>
      <c r="AP522" s="108">
        <f>PKG!AQ534</f>
        <v>0</v>
      </c>
      <c r="AQ522" s="108">
        <f>PKG!AR534</f>
        <v>0</v>
      </c>
      <c r="AR522" s="108">
        <f>PKG!AS534</f>
        <v>0</v>
      </c>
      <c r="AS522" s="108">
        <f>PKG!AT534</f>
        <v>0</v>
      </c>
      <c r="AT522" s="108">
        <f>PKG!AU534</f>
        <v>0</v>
      </c>
      <c r="AU522" s="108">
        <f>PKG!AV534</f>
        <v>0</v>
      </c>
      <c r="AV522" s="108">
        <f>PKG!AW534</f>
        <v>0</v>
      </c>
      <c r="AW522" s="108">
        <f>PKG!AX534</f>
        <v>0</v>
      </c>
    </row>
    <row r="523" spans="1:49" x14ac:dyDescent="0.25">
      <c r="A523" s="108">
        <f>PKG!B535</f>
        <v>522</v>
      </c>
      <c r="B523" s="108">
        <f>PKG!C535</f>
        <v>0</v>
      </c>
      <c r="C523" s="108">
        <f>PKG!D535</f>
        <v>0</v>
      </c>
      <c r="D523" s="108">
        <f>PKG!E535</f>
        <v>0</v>
      </c>
      <c r="E523" s="108" t="str">
        <f>PKG!F535</f>
        <v/>
      </c>
      <c r="F523" s="108" t="str">
        <f>PKG!G535</f>
        <v/>
      </c>
      <c r="G523" s="108">
        <f>PKG!H535</f>
        <v>0</v>
      </c>
      <c r="H523" s="108" t="str">
        <f>PKG!I535</f>
        <v/>
      </c>
      <c r="I523" s="108" t="str">
        <f>PKG!J535</f>
        <v/>
      </c>
      <c r="J523" s="108" t="str">
        <f>PKG!K535</f>
        <v/>
      </c>
      <c r="K523" s="108" t="str">
        <f>PKG!L535</f>
        <v/>
      </c>
      <c r="L523" s="108">
        <f>PKG!M535</f>
        <v>0</v>
      </c>
      <c r="M523" s="108">
        <f>PKG!N535</f>
        <v>0</v>
      </c>
      <c r="N523" s="108">
        <f>PKG!O535</f>
        <v>0</v>
      </c>
      <c r="O523" s="108">
        <f>PKG!P535</f>
        <v>0</v>
      </c>
      <c r="P523" s="108">
        <f>PKG!Q535</f>
        <v>0</v>
      </c>
      <c r="Q523" s="108">
        <f>PKG!R535</f>
        <v>0</v>
      </c>
      <c r="R523" s="108">
        <f>PKG!S535</f>
        <v>0</v>
      </c>
      <c r="S523" s="108">
        <f>PKG!T535</f>
        <v>0</v>
      </c>
      <c r="T523" s="108">
        <f>PKG!U535</f>
        <v>0</v>
      </c>
      <c r="U523" s="108">
        <f>PKG!V535</f>
        <v>0</v>
      </c>
      <c r="V523" s="108">
        <f>PKG!W535</f>
        <v>0</v>
      </c>
      <c r="W523" s="108">
        <f>PKG!X535</f>
        <v>0</v>
      </c>
      <c r="X523" s="108">
        <f>PKG!Y535</f>
        <v>0</v>
      </c>
      <c r="Y523" s="108">
        <f>PKG!Z535</f>
        <v>0</v>
      </c>
      <c r="Z523" s="108">
        <f>PKG!AA535</f>
        <v>0</v>
      </c>
      <c r="AA523" s="108">
        <f>PKG!AB535</f>
        <v>0</v>
      </c>
      <c r="AB523" s="108">
        <f>PKG!AC535</f>
        <v>0</v>
      </c>
      <c r="AC523" s="108">
        <f>PKG!AD535</f>
        <v>0</v>
      </c>
      <c r="AD523" s="108">
        <f>PKG!AE535</f>
        <v>0</v>
      </c>
      <c r="AE523" s="108">
        <f>PKG!AF535</f>
        <v>0</v>
      </c>
      <c r="AF523" s="108" t="str">
        <f>PKG!AG535</f>
        <v/>
      </c>
      <c r="AG523" s="108" t="str">
        <f>PKG!AH535</f>
        <v/>
      </c>
      <c r="AH523" s="108" t="str">
        <f>PKG!AI535</f>
        <v/>
      </c>
      <c r="AI523" s="108" t="str">
        <f>PKG!AJ535</f>
        <v/>
      </c>
      <c r="AJ523" s="108">
        <f>PKG!AK535</f>
        <v>0</v>
      </c>
      <c r="AK523" s="108">
        <f>PKG!AL535</f>
        <v>0</v>
      </c>
      <c r="AL523" s="108">
        <f>PKG!AM535</f>
        <v>0</v>
      </c>
      <c r="AM523" s="108">
        <f>PKG!AN535</f>
        <v>0</v>
      </c>
      <c r="AN523" s="108">
        <f>PKG!AO535</f>
        <v>0</v>
      </c>
      <c r="AO523" s="108">
        <f>PKG!AP535</f>
        <v>0</v>
      </c>
      <c r="AP523" s="108">
        <f>PKG!AQ535</f>
        <v>0</v>
      </c>
      <c r="AQ523" s="108">
        <f>PKG!AR535</f>
        <v>0</v>
      </c>
      <c r="AR523" s="108">
        <f>PKG!AS535</f>
        <v>0</v>
      </c>
      <c r="AS523" s="108">
        <f>PKG!AT535</f>
        <v>0</v>
      </c>
      <c r="AT523" s="108">
        <f>PKG!AU535</f>
        <v>0</v>
      </c>
      <c r="AU523" s="108">
        <f>PKG!AV535</f>
        <v>0</v>
      </c>
      <c r="AV523" s="108">
        <f>PKG!AW535</f>
        <v>0</v>
      </c>
      <c r="AW523" s="108">
        <f>PKG!AX535</f>
        <v>0</v>
      </c>
    </row>
    <row r="524" spans="1:49" x14ac:dyDescent="0.25">
      <c r="A524" s="108">
        <f>PKG!B536</f>
        <v>523</v>
      </c>
      <c r="B524" s="108">
        <f>PKG!C536</f>
        <v>0</v>
      </c>
      <c r="C524" s="108">
        <f>PKG!D536</f>
        <v>0</v>
      </c>
      <c r="D524" s="108">
        <f>PKG!E536</f>
        <v>0</v>
      </c>
      <c r="E524" s="108" t="str">
        <f>PKG!F536</f>
        <v/>
      </c>
      <c r="F524" s="108" t="str">
        <f>PKG!G536</f>
        <v/>
      </c>
      <c r="G524" s="108">
        <f>PKG!H536</f>
        <v>0</v>
      </c>
      <c r="H524" s="108" t="str">
        <f>PKG!I536</f>
        <v/>
      </c>
      <c r="I524" s="108" t="str">
        <f>PKG!J536</f>
        <v/>
      </c>
      <c r="J524" s="108" t="str">
        <f>PKG!K536</f>
        <v/>
      </c>
      <c r="K524" s="108" t="str">
        <f>PKG!L536</f>
        <v/>
      </c>
      <c r="L524" s="108">
        <f>PKG!M536</f>
        <v>0</v>
      </c>
      <c r="M524" s="108">
        <f>PKG!N536</f>
        <v>0</v>
      </c>
      <c r="N524" s="108">
        <f>PKG!O536</f>
        <v>0</v>
      </c>
      <c r="O524" s="108">
        <f>PKG!P536</f>
        <v>0</v>
      </c>
      <c r="P524" s="108">
        <f>PKG!Q536</f>
        <v>0</v>
      </c>
      <c r="Q524" s="108">
        <f>PKG!R536</f>
        <v>0</v>
      </c>
      <c r="R524" s="108">
        <f>PKG!S536</f>
        <v>0</v>
      </c>
      <c r="S524" s="108">
        <f>PKG!T536</f>
        <v>0</v>
      </c>
      <c r="T524" s="108">
        <f>PKG!U536</f>
        <v>0</v>
      </c>
      <c r="U524" s="108">
        <f>PKG!V536</f>
        <v>0</v>
      </c>
      <c r="V524" s="108">
        <f>PKG!W536</f>
        <v>0</v>
      </c>
      <c r="W524" s="108">
        <f>PKG!X536</f>
        <v>0</v>
      </c>
      <c r="X524" s="108">
        <f>PKG!Y536</f>
        <v>0</v>
      </c>
      <c r="Y524" s="108">
        <f>PKG!Z536</f>
        <v>0</v>
      </c>
      <c r="Z524" s="108">
        <f>PKG!AA536</f>
        <v>0</v>
      </c>
      <c r="AA524" s="108">
        <f>PKG!AB536</f>
        <v>0</v>
      </c>
      <c r="AB524" s="108">
        <f>PKG!AC536</f>
        <v>0</v>
      </c>
      <c r="AC524" s="108">
        <f>PKG!AD536</f>
        <v>0</v>
      </c>
      <c r="AD524" s="108">
        <f>PKG!AE536</f>
        <v>0</v>
      </c>
      <c r="AE524" s="108">
        <f>PKG!AF536</f>
        <v>0</v>
      </c>
      <c r="AF524" s="108" t="str">
        <f>PKG!AG536</f>
        <v/>
      </c>
      <c r="AG524" s="108" t="str">
        <f>PKG!AH536</f>
        <v/>
      </c>
      <c r="AH524" s="108" t="str">
        <f>PKG!AI536</f>
        <v/>
      </c>
      <c r="AI524" s="108" t="str">
        <f>PKG!AJ536</f>
        <v/>
      </c>
      <c r="AJ524" s="108">
        <f>PKG!AK536</f>
        <v>0</v>
      </c>
      <c r="AK524" s="108">
        <f>PKG!AL536</f>
        <v>0</v>
      </c>
      <c r="AL524" s="108">
        <f>PKG!AM536</f>
        <v>0</v>
      </c>
      <c r="AM524" s="108">
        <f>PKG!AN536</f>
        <v>0</v>
      </c>
      <c r="AN524" s="108">
        <f>PKG!AO536</f>
        <v>0</v>
      </c>
      <c r="AO524" s="108">
        <f>PKG!AP536</f>
        <v>0</v>
      </c>
      <c r="AP524" s="108">
        <f>PKG!AQ536</f>
        <v>0</v>
      </c>
      <c r="AQ524" s="108">
        <f>PKG!AR536</f>
        <v>0</v>
      </c>
      <c r="AR524" s="108">
        <f>PKG!AS536</f>
        <v>0</v>
      </c>
      <c r="AS524" s="108">
        <f>PKG!AT536</f>
        <v>0</v>
      </c>
      <c r="AT524" s="108">
        <f>PKG!AU536</f>
        <v>0</v>
      </c>
      <c r="AU524" s="108">
        <f>PKG!AV536</f>
        <v>0</v>
      </c>
      <c r="AV524" s="108">
        <f>PKG!AW536</f>
        <v>0</v>
      </c>
      <c r="AW524" s="108">
        <f>PKG!AX536</f>
        <v>0</v>
      </c>
    </row>
    <row r="525" spans="1:49" x14ac:dyDescent="0.25">
      <c r="A525" s="108">
        <f>PKG!B537</f>
        <v>524</v>
      </c>
      <c r="B525" s="108">
        <f>PKG!C537</f>
        <v>0</v>
      </c>
      <c r="C525" s="108">
        <f>PKG!D537</f>
        <v>0</v>
      </c>
      <c r="D525" s="108">
        <f>PKG!E537</f>
        <v>0</v>
      </c>
      <c r="E525" s="108" t="str">
        <f>PKG!F537</f>
        <v/>
      </c>
      <c r="F525" s="108" t="str">
        <f>PKG!G537</f>
        <v/>
      </c>
      <c r="G525" s="108">
        <f>PKG!H537</f>
        <v>0</v>
      </c>
      <c r="H525" s="108" t="str">
        <f>PKG!I537</f>
        <v/>
      </c>
      <c r="I525" s="108" t="str">
        <f>PKG!J537</f>
        <v/>
      </c>
      <c r="J525" s="108" t="str">
        <f>PKG!K537</f>
        <v/>
      </c>
      <c r="K525" s="108" t="str">
        <f>PKG!L537</f>
        <v/>
      </c>
      <c r="L525" s="108">
        <f>PKG!M537</f>
        <v>0</v>
      </c>
      <c r="M525" s="108">
        <f>PKG!N537</f>
        <v>0</v>
      </c>
      <c r="N525" s="108">
        <f>PKG!O537</f>
        <v>0</v>
      </c>
      <c r="O525" s="108">
        <f>PKG!P537</f>
        <v>0</v>
      </c>
      <c r="P525" s="108">
        <f>PKG!Q537</f>
        <v>0</v>
      </c>
      <c r="Q525" s="108">
        <f>PKG!R537</f>
        <v>0</v>
      </c>
      <c r="R525" s="108">
        <f>PKG!S537</f>
        <v>0</v>
      </c>
      <c r="S525" s="108">
        <f>PKG!T537</f>
        <v>0</v>
      </c>
      <c r="T525" s="108">
        <f>PKG!U537</f>
        <v>0</v>
      </c>
      <c r="U525" s="108">
        <f>PKG!V537</f>
        <v>0</v>
      </c>
      <c r="V525" s="108">
        <f>PKG!W537</f>
        <v>0</v>
      </c>
      <c r="W525" s="108">
        <f>PKG!X537</f>
        <v>0</v>
      </c>
      <c r="X525" s="108">
        <f>PKG!Y537</f>
        <v>0</v>
      </c>
      <c r="Y525" s="108">
        <f>PKG!Z537</f>
        <v>0</v>
      </c>
      <c r="Z525" s="108">
        <f>PKG!AA537</f>
        <v>0</v>
      </c>
      <c r="AA525" s="108">
        <f>PKG!AB537</f>
        <v>0</v>
      </c>
      <c r="AB525" s="108">
        <f>PKG!AC537</f>
        <v>0</v>
      </c>
      <c r="AC525" s="108">
        <f>PKG!AD537</f>
        <v>0</v>
      </c>
      <c r="AD525" s="108">
        <f>PKG!AE537</f>
        <v>0</v>
      </c>
      <c r="AE525" s="108">
        <f>PKG!AF537</f>
        <v>0</v>
      </c>
      <c r="AF525" s="108" t="str">
        <f>PKG!AG537</f>
        <v/>
      </c>
      <c r="AG525" s="108" t="str">
        <f>PKG!AH537</f>
        <v/>
      </c>
      <c r="AH525" s="108" t="str">
        <f>PKG!AI537</f>
        <v/>
      </c>
      <c r="AI525" s="108" t="str">
        <f>PKG!AJ537</f>
        <v/>
      </c>
      <c r="AJ525" s="108">
        <f>PKG!AK537</f>
        <v>0</v>
      </c>
      <c r="AK525" s="108">
        <f>PKG!AL537</f>
        <v>0</v>
      </c>
      <c r="AL525" s="108">
        <f>PKG!AM537</f>
        <v>0</v>
      </c>
      <c r="AM525" s="108">
        <f>PKG!AN537</f>
        <v>0</v>
      </c>
      <c r="AN525" s="108">
        <f>PKG!AO537</f>
        <v>0</v>
      </c>
      <c r="AO525" s="108">
        <f>PKG!AP537</f>
        <v>0</v>
      </c>
      <c r="AP525" s="108">
        <f>PKG!AQ537</f>
        <v>0</v>
      </c>
      <c r="AQ525" s="108">
        <f>PKG!AR537</f>
        <v>0</v>
      </c>
      <c r="AR525" s="108">
        <f>PKG!AS537</f>
        <v>0</v>
      </c>
      <c r="AS525" s="108">
        <f>PKG!AT537</f>
        <v>0</v>
      </c>
      <c r="AT525" s="108">
        <f>PKG!AU537</f>
        <v>0</v>
      </c>
      <c r="AU525" s="108">
        <f>PKG!AV537</f>
        <v>0</v>
      </c>
      <c r="AV525" s="108">
        <f>PKG!AW537</f>
        <v>0</v>
      </c>
      <c r="AW525" s="108">
        <f>PKG!AX537</f>
        <v>0</v>
      </c>
    </row>
    <row r="526" spans="1:49" x14ac:dyDescent="0.25">
      <c r="A526" s="108">
        <f>PKG!B538</f>
        <v>525</v>
      </c>
      <c r="B526" s="108">
        <f>PKG!C538</f>
        <v>0</v>
      </c>
      <c r="C526" s="108">
        <f>PKG!D538</f>
        <v>0</v>
      </c>
      <c r="D526" s="108">
        <f>PKG!E538</f>
        <v>0</v>
      </c>
      <c r="E526" s="108" t="str">
        <f>PKG!F538</f>
        <v/>
      </c>
      <c r="F526" s="108" t="str">
        <f>PKG!G538</f>
        <v/>
      </c>
      <c r="G526" s="108">
        <f>PKG!H538</f>
        <v>0</v>
      </c>
      <c r="H526" s="108" t="str">
        <f>PKG!I538</f>
        <v/>
      </c>
      <c r="I526" s="108" t="str">
        <f>PKG!J538</f>
        <v/>
      </c>
      <c r="J526" s="108" t="str">
        <f>PKG!K538</f>
        <v/>
      </c>
      <c r="K526" s="108" t="str">
        <f>PKG!L538</f>
        <v/>
      </c>
      <c r="L526" s="108">
        <f>PKG!M538</f>
        <v>0</v>
      </c>
      <c r="M526" s="108">
        <f>PKG!N538</f>
        <v>0</v>
      </c>
      <c r="N526" s="108">
        <f>PKG!O538</f>
        <v>0</v>
      </c>
      <c r="O526" s="108">
        <f>PKG!P538</f>
        <v>0</v>
      </c>
      <c r="P526" s="108">
        <f>PKG!Q538</f>
        <v>0</v>
      </c>
      <c r="Q526" s="108">
        <f>PKG!R538</f>
        <v>0</v>
      </c>
      <c r="R526" s="108">
        <f>PKG!S538</f>
        <v>0</v>
      </c>
      <c r="S526" s="108">
        <f>PKG!T538</f>
        <v>0</v>
      </c>
      <c r="T526" s="108">
        <f>PKG!U538</f>
        <v>0</v>
      </c>
      <c r="U526" s="108">
        <f>PKG!V538</f>
        <v>0</v>
      </c>
      <c r="V526" s="108">
        <f>PKG!W538</f>
        <v>0</v>
      </c>
      <c r="W526" s="108">
        <f>PKG!X538</f>
        <v>0</v>
      </c>
      <c r="X526" s="108">
        <f>PKG!Y538</f>
        <v>0</v>
      </c>
      <c r="Y526" s="108">
        <f>PKG!Z538</f>
        <v>0</v>
      </c>
      <c r="Z526" s="108">
        <f>PKG!AA538</f>
        <v>0</v>
      </c>
      <c r="AA526" s="108">
        <f>PKG!AB538</f>
        <v>0</v>
      </c>
      <c r="AB526" s="108">
        <f>PKG!AC538</f>
        <v>0</v>
      </c>
      <c r="AC526" s="108">
        <f>PKG!AD538</f>
        <v>0</v>
      </c>
      <c r="AD526" s="108">
        <f>PKG!AE538</f>
        <v>0</v>
      </c>
      <c r="AE526" s="108">
        <f>PKG!AF538</f>
        <v>0</v>
      </c>
      <c r="AF526" s="108" t="str">
        <f>PKG!AG538</f>
        <v/>
      </c>
      <c r="AG526" s="108" t="str">
        <f>PKG!AH538</f>
        <v/>
      </c>
      <c r="AH526" s="108" t="str">
        <f>PKG!AI538</f>
        <v/>
      </c>
      <c r="AI526" s="108" t="str">
        <f>PKG!AJ538</f>
        <v/>
      </c>
      <c r="AJ526" s="108">
        <f>PKG!AK538</f>
        <v>0</v>
      </c>
      <c r="AK526" s="108">
        <f>PKG!AL538</f>
        <v>0</v>
      </c>
      <c r="AL526" s="108">
        <f>PKG!AM538</f>
        <v>0</v>
      </c>
      <c r="AM526" s="108">
        <f>PKG!AN538</f>
        <v>0</v>
      </c>
      <c r="AN526" s="108">
        <f>PKG!AO538</f>
        <v>0</v>
      </c>
      <c r="AO526" s="108">
        <f>PKG!AP538</f>
        <v>0</v>
      </c>
      <c r="AP526" s="108">
        <f>PKG!AQ538</f>
        <v>0</v>
      </c>
      <c r="AQ526" s="108">
        <f>PKG!AR538</f>
        <v>0</v>
      </c>
      <c r="AR526" s="108">
        <f>PKG!AS538</f>
        <v>0</v>
      </c>
      <c r="AS526" s="108">
        <f>PKG!AT538</f>
        <v>0</v>
      </c>
      <c r="AT526" s="108">
        <f>PKG!AU538</f>
        <v>0</v>
      </c>
      <c r="AU526" s="108">
        <f>PKG!AV538</f>
        <v>0</v>
      </c>
      <c r="AV526" s="108">
        <f>PKG!AW538</f>
        <v>0</v>
      </c>
      <c r="AW526" s="108">
        <f>PKG!AX538</f>
        <v>0</v>
      </c>
    </row>
    <row r="527" spans="1:49" x14ac:dyDescent="0.25">
      <c r="A527" s="108">
        <f>PKG!B539</f>
        <v>526</v>
      </c>
      <c r="B527" s="108">
        <f>PKG!C539</f>
        <v>0</v>
      </c>
      <c r="C527" s="108">
        <f>PKG!D539</f>
        <v>0</v>
      </c>
      <c r="D527" s="108">
        <f>PKG!E539</f>
        <v>0</v>
      </c>
      <c r="E527" s="108" t="str">
        <f>PKG!F539</f>
        <v/>
      </c>
      <c r="F527" s="108" t="str">
        <f>PKG!G539</f>
        <v/>
      </c>
      <c r="G527" s="108">
        <f>PKG!H539</f>
        <v>0</v>
      </c>
      <c r="H527" s="108" t="str">
        <f>PKG!I539</f>
        <v/>
      </c>
      <c r="I527" s="108" t="str">
        <f>PKG!J539</f>
        <v/>
      </c>
      <c r="J527" s="108" t="str">
        <f>PKG!K539</f>
        <v/>
      </c>
      <c r="K527" s="108" t="str">
        <f>PKG!L539</f>
        <v/>
      </c>
      <c r="L527" s="108">
        <f>PKG!M539</f>
        <v>0</v>
      </c>
      <c r="M527" s="108">
        <f>PKG!N539</f>
        <v>0</v>
      </c>
      <c r="N527" s="108">
        <f>PKG!O539</f>
        <v>0</v>
      </c>
      <c r="O527" s="108">
        <f>PKG!P539</f>
        <v>0</v>
      </c>
      <c r="P527" s="108">
        <f>PKG!Q539</f>
        <v>0</v>
      </c>
      <c r="Q527" s="108">
        <f>PKG!R539</f>
        <v>0</v>
      </c>
      <c r="R527" s="108">
        <f>PKG!S539</f>
        <v>0</v>
      </c>
      <c r="S527" s="108">
        <f>PKG!T539</f>
        <v>0</v>
      </c>
      <c r="T527" s="108">
        <f>PKG!U539</f>
        <v>0</v>
      </c>
      <c r="U527" s="108">
        <f>PKG!V539</f>
        <v>0</v>
      </c>
      <c r="V527" s="108">
        <f>PKG!W539</f>
        <v>0</v>
      </c>
      <c r="W527" s="108">
        <f>PKG!X539</f>
        <v>0</v>
      </c>
      <c r="X527" s="108">
        <f>PKG!Y539</f>
        <v>0</v>
      </c>
      <c r="Y527" s="108">
        <f>PKG!Z539</f>
        <v>0</v>
      </c>
      <c r="Z527" s="108">
        <f>PKG!AA539</f>
        <v>0</v>
      </c>
      <c r="AA527" s="108">
        <f>PKG!AB539</f>
        <v>0</v>
      </c>
      <c r="AB527" s="108">
        <f>PKG!AC539</f>
        <v>0</v>
      </c>
      <c r="AC527" s="108">
        <f>PKG!AD539</f>
        <v>0</v>
      </c>
      <c r="AD527" s="108">
        <f>PKG!AE539</f>
        <v>0</v>
      </c>
      <c r="AE527" s="108">
        <f>PKG!AF539</f>
        <v>0</v>
      </c>
      <c r="AF527" s="108" t="str">
        <f>PKG!AG539</f>
        <v/>
      </c>
      <c r="AG527" s="108" t="str">
        <f>PKG!AH539</f>
        <v/>
      </c>
      <c r="AH527" s="108" t="str">
        <f>PKG!AI539</f>
        <v/>
      </c>
      <c r="AI527" s="108" t="str">
        <f>PKG!AJ539</f>
        <v/>
      </c>
      <c r="AJ527" s="108">
        <f>PKG!AK539</f>
        <v>0</v>
      </c>
      <c r="AK527" s="108">
        <f>PKG!AL539</f>
        <v>0</v>
      </c>
      <c r="AL527" s="108">
        <f>PKG!AM539</f>
        <v>0</v>
      </c>
      <c r="AM527" s="108">
        <f>PKG!AN539</f>
        <v>0</v>
      </c>
      <c r="AN527" s="108">
        <f>PKG!AO539</f>
        <v>0</v>
      </c>
      <c r="AO527" s="108">
        <f>PKG!AP539</f>
        <v>0</v>
      </c>
      <c r="AP527" s="108">
        <f>PKG!AQ539</f>
        <v>0</v>
      </c>
      <c r="AQ527" s="108">
        <f>PKG!AR539</f>
        <v>0</v>
      </c>
      <c r="AR527" s="108">
        <f>PKG!AS539</f>
        <v>0</v>
      </c>
      <c r="AS527" s="108">
        <f>PKG!AT539</f>
        <v>0</v>
      </c>
      <c r="AT527" s="108">
        <f>PKG!AU539</f>
        <v>0</v>
      </c>
      <c r="AU527" s="108">
        <f>PKG!AV539</f>
        <v>0</v>
      </c>
      <c r="AV527" s="108">
        <f>PKG!AW539</f>
        <v>0</v>
      </c>
      <c r="AW527" s="108">
        <f>PKG!AX539</f>
        <v>0</v>
      </c>
    </row>
    <row r="528" spans="1:49" x14ac:dyDescent="0.25">
      <c r="A528" s="108">
        <f>PKG!B540</f>
        <v>527</v>
      </c>
      <c r="B528" s="108">
        <f>PKG!C540</f>
        <v>0</v>
      </c>
      <c r="C528" s="108">
        <f>PKG!D540</f>
        <v>0</v>
      </c>
      <c r="D528" s="108">
        <f>PKG!E540</f>
        <v>0</v>
      </c>
      <c r="E528" s="108" t="str">
        <f>PKG!F540</f>
        <v/>
      </c>
      <c r="F528" s="108" t="str">
        <f>PKG!G540</f>
        <v/>
      </c>
      <c r="G528" s="108">
        <f>PKG!H540</f>
        <v>0</v>
      </c>
      <c r="H528" s="108" t="str">
        <f>PKG!I540</f>
        <v/>
      </c>
      <c r="I528" s="108" t="str">
        <f>PKG!J540</f>
        <v/>
      </c>
      <c r="J528" s="108" t="str">
        <f>PKG!K540</f>
        <v/>
      </c>
      <c r="K528" s="108" t="str">
        <f>PKG!L540</f>
        <v/>
      </c>
      <c r="L528" s="108">
        <f>PKG!M540</f>
        <v>0</v>
      </c>
      <c r="M528" s="108">
        <f>PKG!N540</f>
        <v>0</v>
      </c>
      <c r="N528" s="108">
        <f>PKG!O540</f>
        <v>0</v>
      </c>
      <c r="O528" s="108">
        <f>PKG!P540</f>
        <v>0</v>
      </c>
      <c r="P528" s="108">
        <f>PKG!Q540</f>
        <v>0</v>
      </c>
      <c r="Q528" s="108">
        <f>PKG!R540</f>
        <v>0</v>
      </c>
      <c r="R528" s="108">
        <f>PKG!S540</f>
        <v>0</v>
      </c>
      <c r="S528" s="108">
        <f>PKG!T540</f>
        <v>0</v>
      </c>
      <c r="T528" s="108">
        <f>PKG!U540</f>
        <v>0</v>
      </c>
      <c r="U528" s="108">
        <f>PKG!V540</f>
        <v>0</v>
      </c>
      <c r="V528" s="108">
        <f>PKG!W540</f>
        <v>0</v>
      </c>
      <c r="W528" s="108">
        <f>PKG!X540</f>
        <v>0</v>
      </c>
      <c r="X528" s="108">
        <f>PKG!Y540</f>
        <v>0</v>
      </c>
      <c r="Y528" s="108">
        <f>PKG!Z540</f>
        <v>0</v>
      </c>
      <c r="Z528" s="108">
        <f>PKG!AA540</f>
        <v>0</v>
      </c>
      <c r="AA528" s="108">
        <f>PKG!AB540</f>
        <v>0</v>
      </c>
      <c r="AB528" s="108">
        <f>PKG!AC540</f>
        <v>0</v>
      </c>
      <c r="AC528" s="108">
        <f>PKG!AD540</f>
        <v>0</v>
      </c>
      <c r="AD528" s="108">
        <f>PKG!AE540</f>
        <v>0</v>
      </c>
      <c r="AE528" s="108">
        <f>PKG!AF540</f>
        <v>0</v>
      </c>
      <c r="AF528" s="108" t="str">
        <f>PKG!AG540</f>
        <v/>
      </c>
      <c r="AG528" s="108" t="str">
        <f>PKG!AH540</f>
        <v/>
      </c>
      <c r="AH528" s="108" t="str">
        <f>PKG!AI540</f>
        <v/>
      </c>
      <c r="AI528" s="108" t="str">
        <f>PKG!AJ540</f>
        <v/>
      </c>
      <c r="AJ528" s="108">
        <f>PKG!AK540</f>
        <v>0</v>
      </c>
      <c r="AK528" s="108">
        <f>PKG!AL540</f>
        <v>0</v>
      </c>
      <c r="AL528" s="108">
        <f>PKG!AM540</f>
        <v>0</v>
      </c>
      <c r="AM528" s="108">
        <f>PKG!AN540</f>
        <v>0</v>
      </c>
      <c r="AN528" s="108">
        <f>PKG!AO540</f>
        <v>0</v>
      </c>
      <c r="AO528" s="108">
        <f>PKG!AP540</f>
        <v>0</v>
      </c>
      <c r="AP528" s="108">
        <f>PKG!AQ540</f>
        <v>0</v>
      </c>
      <c r="AQ528" s="108">
        <f>PKG!AR540</f>
        <v>0</v>
      </c>
      <c r="AR528" s="108">
        <f>PKG!AS540</f>
        <v>0</v>
      </c>
      <c r="AS528" s="108">
        <f>PKG!AT540</f>
        <v>0</v>
      </c>
      <c r="AT528" s="108">
        <f>PKG!AU540</f>
        <v>0</v>
      </c>
      <c r="AU528" s="108">
        <f>PKG!AV540</f>
        <v>0</v>
      </c>
      <c r="AV528" s="108">
        <f>PKG!AW540</f>
        <v>0</v>
      </c>
      <c r="AW528" s="108">
        <f>PKG!AX540</f>
        <v>0</v>
      </c>
    </row>
    <row r="529" spans="1:49" x14ac:dyDescent="0.25">
      <c r="A529" s="108">
        <f>PKG!B541</f>
        <v>528</v>
      </c>
      <c r="B529" s="108">
        <f>PKG!C541</f>
        <v>0</v>
      </c>
      <c r="C529" s="108">
        <f>PKG!D541</f>
        <v>0</v>
      </c>
      <c r="D529" s="108">
        <f>PKG!E541</f>
        <v>0</v>
      </c>
      <c r="E529" s="108" t="str">
        <f>PKG!F541</f>
        <v/>
      </c>
      <c r="F529" s="108" t="str">
        <f>PKG!G541</f>
        <v/>
      </c>
      <c r="G529" s="108">
        <f>PKG!H541</f>
        <v>0</v>
      </c>
      <c r="H529" s="108" t="str">
        <f>PKG!I541</f>
        <v/>
      </c>
      <c r="I529" s="108" t="str">
        <f>PKG!J541</f>
        <v/>
      </c>
      <c r="J529" s="108" t="str">
        <f>PKG!K541</f>
        <v/>
      </c>
      <c r="K529" s="108" t="str">
        <f>PKG!L541</f>
        <v/>
      </c>
      <c r="L529" s="108">
        <f>PKG!M541</f>
        <v>0</v>
      </c>
      <c r="M529" s="108">
        <f>PKG!N541</f>
        <v>0</v>
      </c>
      <c r="N529" s="108">
        <f>PKG!O541</f>
        <v>0</v>
      </c>
      <c r="O529" s="108">
        <f>PKG!P541</f>
        <v>0</v>
      </c>
      <c r="P529" s="108">
        <f>PKG!Q541</f>
        <v>0</v>
      </c>
      <c r="Q529" s="108">
        <f>PKG!R541</f>
        <v>0</v>
      </c>
      <c r="R529" s="108">
        <f>PKG!S541</f>
        <v>0</v>
      </c>
      <c r="S529" s="108">
        <f>PKG!T541</f>
        <v>0</v>
      </c>
      <c r="T529" s="108">
        <f>PKG!U541</f>
        <v>0</v>
      </c>
      <c r="U529" s="108">
        <f>PKG!V541</f>
        <v>0</v>
      </c>
      <c r="V529" s="108">
        <f>PKG!W541</f>
        <v>0</v>
      </c>
      <c r="W529" s="108">
        <f>PKG!X541</f>
        <v>0</v>
      </c>
      <c r="X529" s="108">
        <f>PKG!Y541</f>
        <v>0</v>
      </c>
      <c r="Y529" s="108">
        <f>PKG!Z541</f>
        <v>0</v>
      </c>
      <c r="Z529" s="108">
        <f>PKG!AA541</f>
        <v>0</v>
      </c>
      <c r="AA529" s="108">
        <f>PKG!AB541</f>
        <v>0</v>
      </c>
      <c r="AB529" s="108">
        <f>PKG!AC541</f>
        <v>0</v>
      </c>
      <c r="AC529" s="108">
        <f>PKG!AD541</f>
        <v>0</v>
      </c>
      <c r="AD529" s="108">
        <f>PKG!AE541</f>
        <v>0</v>
      </c>
      <c r="AE529" s="108">
        <f>PKG!AF541</f>
        <v>0</v>
      </c>
      <c r="AF529" s="108" t="str">
        <f>PKG!AG541</f>
        <v/>
      </c>
      <c r="AG529" s="108" t="str">
        <f>PKG!AH541</f>
        <v/>
      </c>
      <c r="AH529" s="108" t="str">
        <f>PKG!AI541</f>
        <v/>
      </c>
      <c r="AI529" s="108" t="str">
        <f>PKG!AJ541</f>
        <v/>
      </c>
      <c r="AJ529" s="108">
        <f>PKG!AK541</f>
        <v>0</v>
      </c>
      <c r="AK529" s="108">
        <f>PKG!AL541</f>
        <v>0</v>
      </c>
      <c r="AL529" s="108">
        <f>PKG!AM541</f>
        <v>0</v>
      </c>
      <c r="AM529" s="108">
        <f>PKG!AN541</f>
        <v>0</v>
      </c>
      <c r="AN529" s="108">
        <f>PKG!AO541</f>
        <v>0</v>
      </c>
      <c r="AO529" s="108">
        <f>PKG!AP541</f>
        <v>0</v>
      </c>
      <c r="AP529" s="108">
        <f>PKG!AQ541</f>
        <v>0</v>
      </c>
      <c r="AQ529" s="108">
        <f>PKG!AR541</f>
        <v>0</v>
      </c>
      <c r="AR529" s="108">
        <f>PKG!AS541</f>
        <v>0</v>
      </c>
      <c r="AS529" s="108">
        <f>PKG!AT541</f>
        <v>0</v>
      </c>
      <c r="AT529" s="108">
        <f>PKG!AU541</f>
        <v>0</v>
      </c>
      <c r="AU529" s="108">
        <f>PKG!AV541</f>
        <v>0</v>
      </c>
      <c r="AV529" s="108">
        <f>PKG!AW541</f>
        <v>0</v>
      </c>
      <c r="AW529" s="108">
        <f>PKG!AX541</f>
        <v>0</v>
      </c>
    </row>
    <row r="530" spans="1:49" x14ac:dyDescent="0.25">
      <c r="A530" s="108">
        <f>PKG!B542</f>
        <v>529</v>
      </c>
      <c r="B530" s="108">
        <f>PKG!C542</f>
        <v>0</v>
      </c>
      <c r="C530" s="108">
        <f>PKG!D542</f>
        <v>0</v>
      </c>
      <c r="D530" s="108">
        <f>PKG!E542</f>
        <v>0</v>
      </c>
      <c r="E530" s="108" t="str">
        <f>PKG!F542</f>
        <v/>
      </c>
      <c r="F530" s="108" t="str">
        <f>PKG!G542</f>
        <v/>
      </c>
      <c r="G530" s="108">
        <f>PKG!H542</f>
        <v>0</v>
      </c>
      <c r="H530" s="108" t="str">
        <f>PKG!I542</f>
        <v/>
      </c>
      <c r="I530" s="108" t="str">
        <f>PKG!J542</f>
        <v/>
      </c>
      <c r="J530" s="108" t="str">
        <f>PKG!K542</f>
        <v/>
      </c>
      <c r="K530" s="108" t="str">
        <f>PKG!L542</f>
        <v/>
      </c>
      <c r="L530" s="108">
        <f>PKG!M542</f>
        <v>0</v>
      </c>
      <c r="M530" s="108">
        <f>PKG!N542</f>
        <v>0</v>
      </c>
      <c r="N530" s="108">
        <f>PKG!O542</f>
        <v>0</v>
      </c>
      <c r="O530" s="108">
        <f>PKG!P542</f>
        <v>0</v>
      </c>
      <c r="P530" s="108">
        <f>PKG!Q542</f>
        <v>0</v>
      </c>
      <c r="Q530" s="108">
        <f>PKG!R542</f>
        <v>0</v>
      </c>
      <c r="R530" s="108">
        <f>PKG!S542</f>
        <v>0</v>
      </c>
      <c r="S530" s="108">
        <f>PKG!T542</f>
        <v>0</v>
      </c>
      <c r="T530" s="108">
        <f>PKG!U542</f>
        <v>0</v>
      </c>
      <c r="U530" s="108">
        <f>PKG!V542</f>
        <v>0</v>
      </c>
      <c r="V530" s="108">
        <f>PKG!W542</f>
        <v>0</v>
      </c>
      <c r="W530" s="108">
        <f>PKG!X542</f>
        <v>0</v>
      </c>
      <c r="X530" s="108">
        <f>PKG!Y542</f>
        <v>0</v>
      </c>
      <c r="Y530" s="108">
        <f>PKG!Z542</f>
        <v>0</v>
      </c>
      <c r="Z530" s="108">
        <f>PKG!AA542</f>
        <v>0</v>
      </c>
      <c r="AA530" s="108">
        <f>PKG!AB542</f>
        <v>0</v>
      </c>
      <c r="AB530" s="108">
        <f>PKG!AC542</f>
        <v>0</v>
      </c>
      <c r="AC530" s="108">
        <f>PKG!AD542</f>
        <v>0</v>
      </c>
      <c r="AD530" s="108">
        <f>PKG!AE542</f>
        <v>0</v>
      </c>
      <c r="AE530" s="108">
        <f>PKG!AF542</f>
        <v>0</v>
      </c>
      <c r="AF530" s="108" t="str">
        <f>PKG!AG542</f>
        <v/>
      </c>
      <c r="AG530" s="108" t="str">
        <f>PKG!AH542</f>
        <v/>
      </c>
      <c r="AH530" s="108" t="str">
        <f>PKG!AI542</f>
        <v/>
      </c>
      <c r="AI530" s="108" t="str">
        <f>PKG!AJ542</f>
        <v/>
      </c>
      <c r="AJ530" s="108">
        <f>PKG!AK542</f>
        <v>0</v>
      </c>
      <c r="AK530" s="108">
        <f>PKG!AL542</f>
        <v>0</v>
      </c>
      <c r="AL530" s="108">
        <f>PKG!AM542</f>
        <v>0</v>
      </c>
      <c r="AM530" s="108">
        <f>PKG!AN542</f>
        <v>0</v>
      </c>
      <c r="AN530" s="108">
        <f>PKG!AO542</f>
        <v>0</v>
      </c>
      <c r="AO530" s="108">
        <f>PKG!AP542</f>
        <v>0</v>
      </c>
      <c r="AP530" s="108">
        <f>PKG!AQ542</f>
        <v>0</v>
      </c>
      <c r="AQ530" s="108">
        <f>PKG!AR542</f>
        <v>0</v>
      </c>
      <c r="AR530" s="108">
        <f>PKG!AS542</f>
        <v>0</v>
      </c>
      <c r="AS530" s="108">
        <f>PKG!AT542</f>
        <v>0</v>
      </c>
      <c r="AT530" s="108">
        <f>PKG!AU542</f>
        <v>0</v>
      </c>
      <c r="AU530" s="108">
        <f>PKG!AV542</f>
        <v>0</v>
      </c>
      <c r="AV530" s="108">
        <f>PKG!AW542</f>
        <v>0</v>
      </c>
      <c r="AW530" s="108">
        <f>PKG!AX542</f>
        <v>0</v>
      </c>
    </row>
    <row r="531" spans="1:49" x14ac:dyDescent="0.25">
      <c r="A531" s="108">
        <f>PKG!B543</f>
        <v>530</v>
      </c>
      <c r="B531" s="108">
        <f>PKG!C543</f>
        <v>0</v>
      </c>
      <c r="C531" s="108">
        <f>PKG!D543</f>
        <v>0</v>
      </c>
      <c r="D531" s="108">
        <f>PKG!E543</f>
        <v>0</v>
      </c>
      <c r="E531" s="108" t="str">
        <f>PKG!F543</f>
        <v/>
      </c>
      <c r="F531" s="108" t="str">
        <f>PKG!G543</f>
        <v/>
      </c>
      <c r="G531" s="108">
        <f>PKG!H543</f>
        <v>0</v>
      </c>
      <c r="H531" s="108" t="str">
        <f>PKG!I543</f>
        <v/>
      </c>
      <c r="I531" s="108" t="str">
        <f>PKG!J543</f>
        <v/>
      </c>
      <c r="J531" s="108" t="str">
        <f>PKG!K543</f>
        <v/>
      </c>
      <c r="K531" s="108" t="str">
        <f>PKG!L543</f>
        <v/>
      </c>
      <c r="L531" s="108">
        <f>PKG!M543</f>
        <v>0</v>
      </c>
      <c r="M531" s="108">
        <f>PKG!N543</f>
        <v>0</v>
      </c>
      <c r="N531" s="108">
        <f>PKG!O543</f>
        <v>0</v>
      </c>
      <c r="O531" s="108">
        <f>PKG!P543</f>
        <v>0</v>
      </c>
      <c r="P531" s="108">
        <f>PKG!Q543</f>
        <v>0</v>
      </c>
      <c r="Q531" s="108">
        <f>PKG!R543</f>
        <v>0</v>
      </c>
      <c r="R531" s="108">
        <f>PKG!S543</f>
        <v>0</v>
      </c>
      <c r="S531" s="108">
        <f>PKG!T543</f>
        <v>0</v>
      </c>
      <c r="T531" s="108">
        <f>PKG!U543</f>
        <v>0</v>
      </c>
      <c r="U531" s="108">
        <f>PKG!V543</f>
        <v>0</v>
      </c>
      <c r="V531" s="108">
        <f>PKG!W543</f>
        <v>0</v>
      </c>
      <c r="W531" s="108">
        <f>PKG!X543</f>
        <v>0</v>
      </c>
      <c r="X531" s="108">
        <f>PKG!Y543</f>
        <v>0</v>
      </c>
      <c r="Y531" s="108">
        <f>PKG!Z543</f>
        <v>0</v>
      </c>
      <c r="Z531" s="108">
        <f>PKG!AA543</f>
        <v>0</v>
      </c>
      <c r="AA531" s="108">
        <f>PKG!AB543</f>
        <v>0</v>
      </c>
      <c r="AB531" s="108">
        <f>PKG!AC543</f>
        <v>0</v>
      </c>
      <c r="AC531" s="108">
        <f>PKG!AD543</f>
        <v>0</v>
      </c>
      <c r="AD531" s="108">
        <f>PKG!AE543</f>
        <v>0</v>
      </c>
      <c r="AE531" s="108">
        <f>PKG!AF543</f>
        <v>0</v>
      </c>
      <c r="AF531" s="108" t="str">
        <f>PKG!AG543</f>
        <v/>
      </c>
      <c r="AG531" s="108" t="str">
        <f>PKG!AH543</f>
        <v/>
      </c>
      <c r="AH531" s="108" t="str">
        <f>PKG!AI543</f>
        <v/>
      </c>
      <c r="AI531" s="108" t="str">
        <f>PKG!AJ543</f>
        <v/>
      </c>
      <c r="AJ531" s="108">
        <f>PKG!AK543</f>
        <v>0</v>
      </c>
      <c r="AK531" s="108">
        <f>PKG!AL543</f>
        <v>0</v>
      </c>
      <c r="AL531" s="108">
        <f>PKG!AM543</f>
        <v>0</v>
      </c>
      <c r="AM531" s="108">
        <f>PKG!AN543</f>
        <v>0</v>
      </c>
      <c r="AN531" s="108">
        <f>PKG!AO543</f>
        <v>0</v>
      </c>
      <c r="AO531" s="108">
        <f>PKG!AP543</f>
        <v>0</v>
      </c>
      <c r="AP531" s="108">
        <f>PKG!AQ543</f>
        <v>0</v>
      </c>
      <c r="AQ531" s="108">
        <f>PKG!AR543</f>
        <v>0</v>
      </c>
      <c r="AR531" s="108">
        <f>PKG!AS543</f>
        <v>0</v>
      </c>
      <c r="AS531" s="108">
        <f>PKG!AT543</f>
        <v>0</v>
      </c>
      <c r="AT531" s="108">
        <f>PKG!AU543</f>
        <v>0</v>
      </c>
      <c r="AU531" s="108">
        <f>PKG!AV543</f>
        <v>0</v>
      </c>
      <c r="AV531" s="108">
        <f>PKG!AW543</f>
        <v>0</v>
      </c>
      <c r="AW531" s="108">
        <f>PKG!AX543</f>
        <v>0</v>
      </c>
    </row>
    <row r="532" spans="1:49" x14ac:dyDescent="0.25">
      <c r="A532" s="108">
        <f>PKG!B544</f>
        <v>531</v>
      </c>
      <c r="B532" s="108">
        <f>PKG!C544</f>
        <v>0</v>
      </c>
      <c r="C532" s="108">
        <f>PKG!D544</f>
        <v>0</v>
      </c>
      <c r="D532" s="108">
        <f>PKG!E544</f>
        <v>0</v>
      </c>
      <c r="E532" s="108" t="str">
        <f>PKG!F544</f>
        <v/>
      </c>
      <c r="F532" s="108" t="str">
        <f>PKG!G544</f>
        <v/>
      </c>
      <c r="G532" s="108">
        <f>PKG!H544</f>
        <v>0</v>
      </c>
      <c r="H532" s="108" t="str">
        <f>PKG!I544</f>
        <v/>
      </c>
      <c r="I532" s="108" t="str">
        <f>PKG!J544</f>
        <v/>
      </c>
      <c r="J532" s="108" t="str">
        <f>PKG!K544</f>
        <v/>
      </c>
      <c r="K532" s="108" t="str">
        <f>PKG!L544</f>
        <v/>
      </c>
      <c r="L532" s="108">
        <f>PKG!M544</f>
        <v>0</v>
      </c>
      <c r="M532" s="108">
        <f>PKG!N544</f>
        <v>0</v>
      </c>
      <c r="N532" s="108">
        <f>PKG!O544</f>
        <v>0</v>
      </c>
      <c r="O532" s="108">
        <f>PKG!P544</f>
        <v>0</v>
      </c>
      <c r="P532" s="108">
        <f>PKG!Q544</f>
        <v>0</v>
      </c>
      <c r="Q532" s="108">
        <f>PKG!R544</f>
        <v>0</v>
      </c>
      <c r="R532" s="108">
        <f>PKG!S544</f>
        <v>0</v>
      </c>
      <c r="S532" s="108">
        <f>PKG!T544</f>
        <v>0</v>
      </c>
      <c r="T532" s="108">
        <f>PKG!U544</f>
        <v>0</v>
      </c>
      <c r="U532" s="108">
        <f>PKG!V544</f>
        <v>0</v>
      </c>
      <c r="V532" s="108">
        <f>PKG!W544</f>
        <v>0</v>
      </c>
      <c r="W532" s="108">
        <f>PKG!X544</f>
        <v>0</v>
      </c>
      <c r="X532" s="108">
        <f>PKG!Y544</f>
        <v>0</v>
      </c>
      <c r="Y532" s="108">
        <f>PKG!Z544</f>
        <v>0</v>
      </c>
      <c r="Z532" s="108">
        <f>PKG!AA544</f>
        <v>0</v>
      </c>
      <c r="AA532" s="108">
        <f>PKG!AB544</f>
        <v>0</v>
      </c>
      <c r="AB532" s="108">
        <f>PKG!AC544</f>
        <v>0</v>
      </c>
      <c r="AC532" s="108">
        <f>PKG!AD544</f>
        <v>0</v>
      </c>
      <c r="AD532" s="108">
        <f>PKG!AE544</f>
        <v>0</v>
      </c>
      <c r="AE532" s="108">
        <f>PKG!AF544</f>
        <v>0</v>
      </c>
      <c r="AF532" s="108" t="str">
        <f>PKG!AG544</f>
        <v/>
      </c>
      <c r="AG532" s="108" t="str">
        <f>PKG!AH544</f>
        <v/>
      </c>
      <c r="AH532" s="108" t="str">
        <f>PKG!AI544</f>
        <v/>
      </c>
      <c r="AI532" s="108" t="str">
        <f>PKG!AJ544</f>
        <v/>
      </c>
      <c r="AJ532" s="108">
        <f>PKG!AK544</f>
        <v>0</v>
      </c>
      <c r="AK532" s="108">
        <f>PKG!AL544</f>
        <v>0</v>
      </c>
      <c r="AL532" s="108">
        <f>PKG!AM544</f>
        <v>0</v>
      </c>
      <c r="AM532" s="108">
        <f>PKG!AN544</f>
        <v>0</v>
      </c>
      <c r="AN532" s="108">
        <f>PKG!AO544</f>
        <v>0</v>
      </c>
      <c r="AO532" s="108">
        <f>PKG!AP544</f>
        <v>0</v>
      </c>
      <c r="AP532" s="108">
        <f>PKG!AQ544</f>
        <v>0</v>
      </c>
      <c r="AQ532" s="108">
        <f>PKG!AR544</f>
        <v>0</v>
      </c>
      <c r="AR532" s="108">
        <f>PKG!AS544</f>
        <v>0</v>
      </c>
      <c r="AS532" s="108">
        <f>PKG!AT544</f>
        <v>0</v>
      </c>
      <c r="AT532" s="108">
        <f>PKG!AU544</f>
        <v>0</v>
      </c>
      <c r="AU532" s="108">
        <f>PKG!AV544</f>
        <v>0</v>
      </c>
      <c r="AV532" s="108">
        <f>PKG!AW544</f>
        <v>0</v>
      </c>
      <c r="AW532" s="108">
        <f>PKG!AX544</f>
        <v>0</v>
      </c>
    </row>
    <row r="533" spans="1:49" x14ac:dyDescent="0.25">
      <c r="A533" s="108">
        <f>PKG!B545</f>
        <v>532</v>
      </c>
      <c r="B533" s="108">
        <f>PKG!C545</f>
        <v>0</v>
      </c>
      <c r="C533" s="108">
        <f>PKG!D545</f>
        <v>0</v>
      </c>
      <c r="D533" s="108">
        <f>PKG!E545</f>
        <v>0</v>
      </c>
      <c r="E533" s="108" t="str">
        <f>PKG!F545</f>
        <v/>
      </c>
      <c r="F533" s="108" t="str">
        <f>PKG!G545</f>
        <v/>
      </c>
      <c r="G533" s="108">
        <f>PKG!H545</f>
        <v>0</v>
      </c>
      <c r="H533" s="108" t="str">
        <f>PKG!I545</f>
        <v/>
      </c>
      <c r="I533" s="108" t="str">
        <f>PKG!J545</f>
        <v/>
      </c>
      <c r="J533" s="108" t="str">
        <f>PKG!K545</f>
        <v/>
      </c>
      <c r="K533" s="108" t="str">
        <f>PKG!L545</f>
        <v/>
      </c>
      <c r="L533" s="108">
        <f>PKG!M545</f>
        <v>0</v>
      </c>
      <c r="M533" s="108">
        <f>PKG!N545</f>
        <v>0</v>
      </c>
      <c r="N533" s="108">
        <f>PKG!O545</f>
        <v>0</v>
      </c>
      <c r="O533" s="108">
        <f>PKG!P545</f>
        <v>0</v>
      </c>
      <c r="P533" s="108">
        <f>PKG!Q545</f>
        <v>0</v>
      </c>
      <c r="Q533" s="108">
        <f>PKG!R545</f>
        <v>0</v>
      </c>
      <c r="R533" s="108">
        <f>PKG!S545</f>
        <v>0</v>
      </c>
      <c r="S533" s="108">
        <f>PKG!T545</f>
        <v>0</v>
      </c>
      <c r="T533" s="108">
        <f>PKG!U545</f>
        <v>0</v>
      </c>
      <c r="U533" s="108">
        <f>PKG!V545</f>
        <v>0</v>
      </c>
      <c r="V533" s="108">
        <f>PKG!W545</f>
        <v>0</v>
      </c>
      <c r="W533" s="108">
        <f>PKG!X545</f>
        <v>0</v>
      </c>
      <c r="X533" s="108">
        <f>PKG!Y545</f>
        <v>0</v>
      </c>
      <c r="Y533" s="108">
        <f>PKG!Z545</f>
        <v>0</v>
      </c>
      <c r="Z533" s="108">
        <f>PKG!AA545</f>
        <v>0</v>
      </c>
      <c r="AA533" s="108">
        <f>PKG!AB545</f>
        <v>0</v>
      </c>
      <c r="AB533" s="108">
        <f>PKG!AC545</f>
        <v>0</v>
      </c>
      <c r="AC533" s="108">
        <f>PKG!AD545</f>
        <v>0</v>
      </c>
      <c r="AD533" s="108">
        <f>PKG!AE545</f>
        <v>0</v>
      </c>
      <c r="AE533" s="108">
        <f>PKG!AF545</f>
        <v>0</v>
      </c>
      <c r="AF533" s="108" t="str">
        <f>PKG!AG545</f>
        <v/>
      </c>
      <c r="AG533" s="108" t="str">
        <f>PKG!AH545</f>
        <v/>
      </c>
      <c r="AH533" s="108" t="str">
        <f>PKG!AI545</f>
        <v/>
      </c>
      <c r="AI533" s="108" t="str">
        <f>PKG!AJ545</f>
        <v/>
      </c>
      <c r="AJ533" s="108">
        <f>PKG!AK545</f>
        <v>0</v>
      </c>
      <c r="AK533" s="108">
        <f>PKG!AL545</f>
        <v>0</v>
      </c>
      <c r="AL533" s="108">
        <f>PKG!AM545</f>
        <v>0</v>
      </c>
      <c r="AM533" s="108">
        <f>PKG!AN545</f>
        <v>0</v>
      </c>
      <c r="AN533" s="108">
        <f>PKG!AO545</f>
        <v>0</v>
      </c>
      <c r="AO533" s="108">
        <f>PKG!AP545</f>
        <v>0</v>
      </c>
      <c r="AP533" s="108">
        <f>PKG!AQ545</f>
        <v>0</v>
      </c>
      <c r="AQ533" s="108">
        <f>PKG!AR545</f>
        <v>0</v>
      </c>
      <c r="AR533" s="108">
        <f>PKG!AS545</f>
        <v>0</v>
      </c>
      <c r="AS533" s="108">
        <f>PKG!AT545</f>
        <v>0</v>
      </c>
      <c r="AT533" s="108">
        <f>PKG!AU545</f>
        <v>0</v>
      </c>
      <c r="AU533" s="108">
        <f>PKG!AV545</f>
        <v>0</v>
      </c>
      <c r="AV533" s="108">
        <f>PKG!AW545</f>
        <v>0</v>
      </c>
      <c r="AW533" s="108">
        <f>PKG!AX545</f>
        <v>0</v>
      </c>
    </row>
    <row r="534" spans="1:49" x14ac:dyDescent="0.25">
      <c r="A534" s="108">
        <f>PKG!B546</f>
        <v>533</v>
      </c>
      <c r="B534" s="108">
        <f>PKG!C546</f>
        <v>0</v>
      </c>
      <c r="C534" s="108">
        <f>PKG!D546</f>
        <v>0</v>
      </c>
      <c r="D534" s="108">
        <f>PKG!E546</f>
        <v>0</v>
      </c>
      <c r="E534" s="108" t="str">
        <f>PKG!F546</f>
        <v/>
      </c>
      <c r="F534" s="108" t="str">
        <f>PKG!G546</f>
        <v/>
      </c>
      <c r="G534" s="108">
        <f>PKG!H546</f>
        <v>0</v>
      </c>
      <c r="H534" s="108" t="str">
        <f>PKG!I546</f>
        <v/>
      </c>
      <c r="I534" s="108" t="str">
        <f>PKG!J546</f>
        <v/>
      </c>
      <c r="J534" s="108" t="str">
        <f>PKG!K546</f>
        <v/>
      </c>
      <c r="K534" s="108" t="str">
        <f>PKG!L546</f>
        <v/>
      </c>
      <c r="L534" s="108">
        <f>PKG!M546</f>
        <v>0</v>
      </c>
      <c r="M534" s="108">
        <f>PKG!N546</f>
        <v>0</v>
      </c>
      <c r="N534" s="108">
        <f>PKG!O546</f>
        <v>0</v>
      </c>
      <c r="O534" s="108">
        <f>PKG!P546</f>
        <v>0</v>
      </c>
      <c r="P534" s="108">
        <f>PKG!Q546</f>
        <v>0</v>
      </c>
      <c r="Q534" s="108">
        <f>PKG!R546</f>
        <v>0</v>
      </c>
      <c r="R534" s="108">
        <f>PKG!S546</f>
        <v>0</v>
      </c>
      <c r="S534" s="108">
        <f>PKG!T546</f>
        <v>0</v>
      </c>
      <c r="T534" s="108">
        <f>PKG!U546</f>
        <v>0</v>
      </c>
      <c r="U534" s="108">
        <f>PKG!V546</f>
        <v>0</v>
      </c>
      <c r="V534" s="108">
        <f>PKG!W546</f>
        <v>0</v>
      </c>
      <c r="W534" s="108">
        <f>PKG!X546</f>
        <v>0</v>
      </c>
      <c r="X534" s="108">
        <f>PKG!Y546</f>
        <v>0</v>
      </c>
      <c r="Y534" s="108">
        <f>PKG!Z546</f>
        <v>0</v>
      </c>
      <c r="Z534" s="108">
        <f>PKG!AA546</f>
        <v>0</v>
      </c>
      <c r="AA534" s="108">
        <f>PKG!AB546</f>
        <v>0</v>
      </c>
      <c r="AB534" s="108">
        <f>PKG!AC546</f>
        <v>0</v>
      </c>
      <c r="AC534" s="108">
        <f>PKG!AD546</f>
        <v>0</v>
      </c>
      <c r="AD534" s="108">
        <f>PKG!AE546</f>
        <v>0</v>
      </c>
      <c r="AE534" s="108">
        <f>PKG!AF546</f>
        <v>0</v>
      </c>
      <c r="AF534" s="108" t="str">
        <f>PKG!AG546</f>
        <v/>
      </c>
      <c r="AG534" s="108" t="str">
        <f>PKG!AH546</f>
        <v/>
      </c>
      <c r="AH534" s="108" t="str">
        <f>PKG!AI546</f>
        <v/>
      </c>
      <c r="AI534" s="108" t="str">
        <f>PKG!AJ546</f>
        <v/>
      </c>
      <c r="AJ534" s="108">
        <f>PKG!AK546</f>
        <v>0</v>
      </c>
      <c r="AK534" s="108">
        <f>PKG!AL546</f>
        <v>0</v>
      </c>
      <c r="AL534" s="108">
        <f>PKG!AM546</f>
        <v>0</v>
      </c>
      <c r="AM534" s="108">
        <f>PKG!AN546</f>
        <v>0</v>
      </c>
      <c r="AN534" s="108">
        <f>PKG!AO546</f>
        <v>0</v>
      </c>
      <c r="AO534" s="108">
        <f>PKG!AP546</f>
        <v>0</v>
      </c>
      <c r="AP534" s="108">
        <f>PKG!AQ546</f>
        <v>0</v>
      </c>
      <c r="AQ534" s="108">
        <f>PKG!AR546</f>
        <v>0</v>
      </c>
      <c r="AR534" s="108">
        <f>PKG!AS546</f>
        <v>0</v>
      </c>
      <c r="AS534" s="108">
        <f>PKG!AT546</f>
        <v>0</v>
      </c>
      <c r="AT534" s="108">
        <f>PKG!AU546</f>
        <v>0</v>
      </c>
      <c r="AU534" s="108">
        <f>PKG!AV546</f>
        <v>0</v>
      </c>
      <c r="AV534" s="108">
        <f>PKG!AW546</f>
        <v>0</v>
      </c>
      <c r="AW534" s="108">
        <f>PKG!AX546</f>
        <v>0</v>
      </c>
    </row>
    <row r="535" spans="1:49" x14ac:dyDescent="0.25">
      <c r="A535" s="108">
        <f>PKG!B547</f>
        <v>534</v>
      </c>
      <c r="B535" s="108">
        <f>PKG!C547</f>
        <v>0</v>
      </c>
      <c r="C535" s="108">
        <f>PKG!D547</f>
        <v>0</v>
      </c>
      <c r="D535" s="108">
        <f>PKG!E547</f>
        <v>0</v>
      </c>
      <c r="E535" s="108" t="str">
        <f>PKG!F547</f>
        <v/>
      </c>
      <c r="F535" s="108" t="str">
        <f>PKG!G547</f>
        <v/>
      </c>
      <c r="G535" s="108">
        <f>PKG!H547</f>
        <v>0</v>
      </c>
      <c r="H535" s="108" t="str">
        <f>PKG!I547</f>
        <v/>
      </c>
      <c r="I535" s="108" t="str">
        <f>PKG!J547</f>
        <v/>
      </c>
      <c r="J535" s="108" t="str">
        <f>PKG!K547</f>
        <v/>
      </c>
      <c r="K535" s="108" t="str">
        <f>PKG!L547</f>
        <v/>
      </c>
      <c r="L535" s="108">
        <f>PKG!M547</f>
        <v>0</v>
      </c>
      <c r="M535" s="108">
        <f>PKG!N547</f>
        <v>0</v>
      </c>
      <c r="N535" s="108">
        <f>PKG!O547</f>
        <v>0</v>
      </c>
      <c r="O535" s="108">
        <f>PKG!P547</f>
        <v>0</v>
      </c>
      <c r="P535" s="108">
        <f>PKG!Q547</f>
        <v>0</v>
      </c>
      <c r="Q535" s="108">
        <f>PKG!R547</f>
        <v>0</v>
      </c>
      <c r="R535" s="108">
        <f>PKG!S547</f>
        <v>0</v>
      </c>
      <c r="S535" s="108">
        <f>PKG!T547</f>
        <v>0</v>
      </c>
      <c r="T535" s="108">
        <f>PKG!U547</f>
        <v>0</v>
      </c>
      <c r="U535" s="108">
        <f>PKG!V547</f>
        <v>0</v>
      </c>
      <c r="V535" s="108">
        <f>PKG!W547</f>
        <v>0</v>
      </c>
      <c r="W535" s="108">
        <f>PKG!X547</f>
        <v>0</v>
      </c>
      <c r="X535" s="108">
        <f>PKG!Y547</f>
        <v>0</v>
      </c>
      <c r="Y535" s="108">
        <f>PKG!Z547</f>
        <v>0</v>
      </c>
      <c r="Z535" s="108">
        <f>PKG!AA547</f>
        <v>0</v>
      </c>
      <c r="AA535" s="108">
        <f>PKG!AB547</f>
        <v>0</v>
      </c>
      <c r="AB535" s="108">
        <f>PKG!AC547</f>
        <v>0</v>
      </c>
      <c r="AC535" s="108">
        <f>PKG!AD547</f>
        <v>0</v>
      </c>
      <c r="AD535" s="108">
        <f>PKG!AE547</f>
        <v>0</v>
      </c>
      <c r="AE535" s="108">
        <f>PKG!AF547</f>
        <v>0</v>
      </c>
      <c r="AF535" s="108" t="str">
        <f>PKG!AG547</f>
        <v/>
      </c>
      <c r="AG535" s="108" t="str">
        <f>PKG!AH547</f>
        <v/>
      </c>
      <c r="AH535" s="108" t="str">
        <f>PKG!AI547</f>
        <v/>
      </c>
      <c r="AI535" s="108" t="str">
        <f>PKG!AJ547</f>
        <v/>
      </c>
      <c r="AJ535" s="108">
        <f>PKG!AK547</f>
        <v>0</v>
      </c>
      <c r="AK535" s="108">
        <f>PKG!AL547</f>
        <v>0</v>
      </c>
      <c r="AL535" s="108">
        <f>PKG!AM547</f>
        <v>0</v>
      </c>
      <c r="AM535" s="108">
        <f>PKG!AN547</f>
        <v>0</v>
      </c>
      <c r="AN535" s="108">
        <f>PKG!AO547</f>
        <v>0</v>
      </c>
      <c r="AO535" s="108">
        <f>PKG!AP547</f>
        <v>0</v>
      </c>
      <c r="AP535" s="108">
        <f>PKG!AQ547</f>
        <v>0</v>
      </c>
      <c r="AQ535" s="108">
        <f>PKG!AR547</f>
        <v>0</v>
      </c>
      <c r="AR535" s="108">
        <f>PKG!AS547</f>
        <v>0</v>
      </c>
      <c r="AS535" s="108">
        <f>PKG!AT547</f>
        <v>0</v>
      </c>
      <c r="AT535" s="108">
        <f>PKG!AU547</f>
        <v>0</v>
      </c>
      <c r="AU535" s="108">
        <f>PKG!AV547</f>
        <v>0</v>
      </c>
      <c r="AV535" s="108">
        <f>PKG!AW547</f>
        <v>0</v>
      </c>
      <c r="AW535" s="108">
        <f>PKG!AX547</f>
        <v>0</v>
      </c>
    </row>
    <row r="536" spans="1:49" x14ac:dyDescent="0.25">
      <c r="A536" s="108">
        <f>PKG!B548</f>
        <v>535</v>
      </c>
      <c r="B536" s="108">
        <f>PKG!C548</f>
        <v>0</v>
      </c>
      <c r="C536" s="108">
        <f>PKG!D548</f>
        <v>0</v>
      </c>
      <c r="D536" s="108">
        <f>PKG!E548</f>
        <v>0</v>
      </c>
      <c r="E536" s="108" t="str">
        <f>PKG!F548</f>
        <v/>
      </c>
      <c r="F536" s="108" t="str">
        <f>PKG!G548</f>
        <v/>
      </c>
      <c r="G536" s="108">
        <f>PKG!H548</f>
        <v>0</v>
      </c>
      <c r="H536" s="108" t="str">
        <f>PKG!I548</f>
        <v/>
      </c>
      <c r="I536" s="108" t="str">
        <f>PKG!J548</f>
        <v/>
      </c>
      <c r="J536" s="108" t="str">
        <f>PKG!K548</f>
        <v/>
      </c>
      <c r="K536" s="108" t="str">
        <f>PKG!L548</f>
        <v/>
      </c>
      <c r="L536" s="108">
        <f>PKG!M548</f>
        <v>0</v>
      </c>
      <c r="M536" s="108">
        <f>PKG!N548</f>
        <v>0</v>
      </c>
      <c r="N536" s="108">
        <f>PKG!O548</f>
        <v>0</v>
      </c>
      <c r="O536" s="108">
        <f>PKG!P548</f>
        <v>0</v>
      </c>
      <c r="P536" s="108">
        <f>PKG!Q548</f>
        <v>0</v>
      </c>
      <c r="Q536" s="108">
        <f>PKG!R548</f>
        <v>0</v>
      </c>
      <c r="R536" s="108">
        <f>PKG!S548</f>
        <v>0</v>
      </c>
      <c r="S536" s="108">
        <f>PKG!T548</f>
        <v>0</v>
      </c>
      <c r="T536" s="108">
        <f>PKG!U548</f>
        <v>0</v>
      </c>
      <c r="U536" s="108">
        <f>PKG!V548</f>
        <v>0</v>
      </c>
      <c r="V536" s="108">
        <f>PKG!W548</f>
        <v>0</v>
      </c>
      <c r="W536" s="108">
        <f>PKG!X548</f>
        <v>0</v>
      </c>
      <c r="X536" s="108">
        <f>PKG!Y548</f>
        <v>0</v>
      </c>
      <c r="Y536" s="108">
        <f>PKG!Z548</f>
        <v>0</v>
      </c>
      <c r="Z536" s="108">
        <f>PKG!AA548</f>
        <v>0</v>
      </c>
      <c r="AA536" s="108">
        <f>PKG!AB548</f>
        <v>0</v>
      </c>
      <c r="AB536" s="108">
        <f>PKG!AC548</f>
        <v>0</v>
      </c>
      <c r="AC536" s="108">
        <f>PKG!AD548</f>
        <v>0</v>
      </c>
      <c r="AD536" s="108">
        <f>PKG!AE548</f>
        <v>0</v>
      </c>
      <c r="AE536" s="108">
        <f>PKG!AF548</f>
        <v>0</v>
      </c>
      <c r="AF536" s="108" t="str">
        <f>PKG!AG548</f>
        <v/>
      </c>
      <c r="AG536" s="108" t="str">
        <f>PKG!AH548</f>
        <v/>
      </c>
      <c r="AH536" s="108" t="str">
        <f>PKG!AI548</f>
        <v/>
      </c>
      <c r="AI536" s="108" t="str">
        <f>PKG!AJ548</f>
        <v/>
      </c>
      <c r="AJ536" s="108">
        <f>PKG!AK548</f>
        <v>0</v>
      </c>
      <c r="AK536" s="108">
        <f>PKG!AL548</f>
        <v>0</v>
      </c>
      <c r="AL536" s="108">
        <f>PKG!AM548</f>
        <v>0</v>
      </c>
      <c r="AM536" s="108">
        <f>PKG!AN548</f>
        <v>0</v>
      </c>
      <c r="AN536" s="108">
        <f>PKG!AO548</f>
        <v>0</v>
      </c>
      <c r="AO536" s="108">
        <f>PKG!AP548</f>
        <v>0</v>
      </c>
      <c r="AP536" s="108">
        <f>PKG!AQ548</f>
        <v>0</v>
      </c>
      <c r="AQ536" s="108">
        <f>PKG!AR548</f>
        <v>0</v>
      </c>
      <c r="AR536" s="108">
        <f>PKG!AS548</f>
        <v>0</v>
      </c>
      <c r="AS536" s="108">
        <f>PKG!AT548</f>
        <v>0</v>
      </c>
      <c r="AT536" s="108">
        <f>PKG!AU548</f>
        <v>0</v>
      </c>
      <c r="AU536" s="108">
        <f>PKG!AV548</f>
        <v>0</v>
      </c>
      <c r="AV536" s="108">
        <f>PKG!AW548</f>
        <v>0</v>
      </c>
      <c r="AW536" s="108">
        <f>PKG!AX548</f>
        <v>0</v>
      </c>
    </row>
    <row r="537" spans="1:49" x14ac:dyDescent="0.25">
      <c r="A537" s="108">
        <f>PKG!B549</f>
        <v>536</v>
      </c>
      <c r="B537" s="108">
        <f>PKG!C549</f>
        <v>0</v>
      </c>
      <c r="C537" s="108">
        <f>PKG!D549</f>
        <v>0</v>
      </c>
      <c r="D537" s="108">
        <f>PKG!E549</f>
        <v>0</v>
      </c>
      <c r="E537" s="108" t="str">
        <f>PKG!F549</f>
        <v/>
      </c>
      <c r="F537" s="108" t="str">
        <f>PKG!G549</f>
        <v/>
      </c>
      <c r="G537" s="108">
        <f>PKG!H549</f>
        <v>0</v>
      </c>
      <c r="H537" s="108" t="str">
        <f>PKG!I549</f>
        <v/>
      </c>
      <c r="I537" s="108" t="str">
        <f>PKG!J549</f>
        <v/>
      </c>
      <c r="J537" s="108" t="str">
        <f>PKG!K549</f>
        <v/>
      </c>
      <c r="K537" s="108" t="str">
        <f>PKG!L549</f>
        <v/>
      </c>
      <c r="L537" s="108">
        <f>PKG!M549</f>
        <v>0</v>
      </c>
      <c r="M537" s="108">
        <f>PKG!N549</f>
        <v>0</v>
      </c>
      <c r="N537" s="108">
        <f>PKG!O549</f>
        <v>0</v>
      </c>
      <c r="O537" s="108">
        <f>PKG!P549</f>
        <v>0</v>
      </c>
      <c r="P537" s="108">
        <f>PKG!Q549</f>
        <v>0</v>
      </c>
      <c r="Q537" s="108">
        <f>PKG!R549</f>
        <v>0</v>
      </c>
      <c r="R537" s="108">
        <f>PKG!S549</f>
        <v>0</v>
      </c>
      <c r="S537" s="108">
        <f>PKG!T549</f>
        <v>0</v>
      </c>
      <c r="T537" s="108">
        <f>PKG!U549</f>
        <v>0</v>
      </c>
      <c r="U537" s="108">
        <f>PKG!V549</f>
        <v>0</v>
      </c>
      <c r="V537" s="108">
        <f>PKG!W549</f>
        <v>0</v>
      </c>
      <c r="W537" s="108">
        <f>PKG!X549</f>
        <v>0</v>
      </c>
      <c r="X537" s="108">
        <f>PKG!Y549</f>
        <v>0</v>
      </c>
      <c r="Y537" s="108">
        <f>PKG!Z549</f>
        <v>0</v>
      </c>
      <c r="Z537" s="108">
        <f>PKG!AA549</f>
        <v>0</v>
      </c>
      <c r="AA537" s="108">
        <f>PKG!AB549</f>
        <v>0</v>
      </c>
      <c r="AB537" s="108">
        <f>PKG!AC549</f>
        <v>0</v>
      </c>
      <c r="AC537" s="108">
        <f>PKG!AD549</f>
        <v>0</v>
      </c>
      <c r="AD537" s="108">
        <f>PKG!AE549</f>
        <v>0</v>
      </c>
      <c r="AE537" s="108">
        <f>PKG!AF549</f>
        <v>0</v>
      </c>
      <c r="AF537" s="108" t="str">
        <f>PKG!AG549</f>
        <v/>
      </c>
      <c r="AG537" s="108" t="str">
        <f>PKG!AH549</f>
        <v/>
      </c>
      <c r="AH537" s="108" t="str">
        <f>PKG!AI549</f>
        <v/>
      </c>
      <c r="AI537" s="108" t="str">
        <f>PKG!AJ549</f>
        <v/>
      </c>
      <c r="AJ537" s="108">
        <f>PKG!AK549</f>
        <v>0</v>
      </c>
      <c r="AK537" s="108">
        <f>PKG!AL549</f>
        <v>0</v>
      </c>
      <c r="AL537" s="108">
        <f>PKG!AM549</f>
        <v>0</v>
      </c>
      <c r="AM537" s="108">
        <f>PKG!AN549</f>
        <v>0</v>
      </c>
      <c r="AN537" s="108">
        <f>PKG!AO549</f>
        <v>0</v>
      </c>
      <c r="AO537" s="108">
        <f>PKG!AP549</f>
        <v>0</v>
      </c>
      <c r="AP537" s="108">
        <f>PKG!AQ549</f>
        <v>0</v>
      </c>
      <c r="AQ537" s="108">
        <f>PKG!AR549</f>
        <v>0</v>
      </c>
      <c r="AR537" s="108">
        <f>PKG!AS549</f>
        <v>0</v>
      </c>
      <c r="AS537" s="108">
        <f>PKG!AT549</f>
        <v>0</v>
      </c>
      <c r="AT537" s="108">
        <f>PKG!AU549</f>
        <v>0</v>
      </c>
      <c r="AU537" s="108">
        <f>PKG!AV549</f>
        <v>0</v>
      </c>
      <c r="AV537" s="108">
        <f>PKG!AW549</f>
        <v>0</v>
      </c>
      <c r="AW537" s="108">
        <f>PKG!AX549</f>
        <v>0</v>
      </c>
    </row>
    <row r="538" spans="1:49" x14ac:dyDescent="0.25">
      <c r="A538" s="108">
        <f>PKG!B550</f>
        <v>537</v>
      </c>
      <c r="B538" s="108">
        <f>PKG!C550</f>
        <v>0</v>
      </c>
      <c r="C538" s="108">
        <f>PKG!D550</f>
        <v>0</v>
      </c>
      <c r="D538" s="108">
        <f>PKG!E550</f>
        <v>0</v>
      </c>
      <c r="E538" s="108" t="str">
        <f>PKG!F550</f>
        <v/>
      </c>
      <c r="F538" s="108" t="str">
        <f>PKG!G550</f>
        <v/>
      </c>
      <c r="G538" s="108">
        <f>PKG!H550</f>
        <v>0</v>
      </c>
      <c r="H538" s="108" t="str">
        <f>PKG!I550</f>
        <v/>
      </c>
      <c r="I538" s="108" t="str">
        <f>PKG!J550</f>
        <v/>
      </c>
      <c r="J538" s="108" t="str">
        <f>PKG!K550</f>
        <v/>
      </c>
      <c r="K538" s="108" t="str">
        <f>PKG!L550</f>
        <v/>
      </c>
      <c r="L538" s="108">
        <f>PKG!M550</f>
        <v>0</v>
      </c>
      <c r="M538" s="108">
        <f>PKG!N550</f>
        <v>0</v>
      </c>
      <c r="N538" s="108">
        <f>PKG!O550</f>
        <v>0</v>
      </c>
      <c r="O538" s="108">
        <f>PKG!P550</f>
        <v>0</v>
      </c>
      <c r="P538" s="108">
        <f>PKG!Q550</f>
        <v>0</v>
      </c>
      <c r="Q538" s="108">
        <f>PKG!R550</f>
        <v>0</v>
      </c>
      <c r="R538" s="108">
        <f>PKG!S550</f>
        <v>0</v>
      </c>
      <c r="S538" s="108">
        <f>PKG!T550</f>
        <v>0</v>
      </c>
      <c r="T538" s="108">
        <f>PKG!U550</f>
        <v>0</v>
      </c>
      <c r="U538" s="108">
        <f>PKG!V550</f>
        <v>0</v>
      </c>
      <c r="V538" s="108">
        <f>PKG!W550</f>
        <v>0</v>
      </c>
      <c r="W538" s="108">
        <f>PKG!X550</f>
        <v>0</v>
      </c>
      <c r="X538" s="108">
        <f>PKG!Y550</f>
        <v>0</v>
      </c>
      <c r="Y538" s="108">
        <f>PKG!Z550</f>
        <v>0</v>
      </c>
      <c r="Z538" s="108">
        <f>PKG!AA550</f>
        <v>0</v>
      </c>
      <c r="AA538" s="108">
        <f>PKG!AB550</f>
        <v>0</v>
      </c>
      <c r="AB538" s="108">
        <f>PKG!AC550</f>
        <v>0</v>
      </c>
      <c r="AC538" s="108">
        <f>PKG!AD550</f>
        <v>0</v>
      </c>
      <c r="AD538" s="108">
        <f>PKG!AE550</f>
        <v>0</v>
      </c>
      <c r="AE538" s="108">
        <f>PKG!AF550</f>
        <v>0</v>
      </c>
      <c r="AF538" s="108" t="str">
        <f>PKG!AG550</f>
        <v/>
      </c>
      <c r="AG538" s="108" t="str">
        <f>PKG!AH550</f>
        <v/>
      </c>
      <c r="AH538" s="108" t="str">
        <f>PKG!AI550</f>
        <v/>
      </c>
      <c r="AI538" s="108" t="str">
        <f>PKG!AJ550</f>
        <v/>
      </c>
      <c r="AJ538" s="108">
        <f>PKG!AK550</f>
        <v>0</v>
      </c>
      <c r="AK538" s="108">
        <f>PKG!AL550</f>
        <v>0</v>
      </c>
      <c r="AL538" s="108">
        <f>PKG!AM550</f>
        <v>0</v>
      </c>
      <c r="AM538" s="108">
        <f>PKG!AN550</f>
        <v>0</v>
      </c>
      <c r="AN538" s="108">
        <f>PKG!AO550</f>
        <v>0</v>
      </c>
      <c r="AO538" s="108">
        <f>PKG!AP550</f>
        <v>0</v>
      </c>
      <c r="AP538" s="108">
        <f>PKG!AQ550</f>
        <v>0</v>
      </c>
      <c r="AQ538" s="108">
        <f>PKG!AR550</f>
        <v>0</v>
      </c>
      <c r="AR538" s="108">
        <f>PKG!AS550</f>
        <v>0</v>
      </c>
      <c r="AS538" s="108">
        <f>PKG!AT550</f>
        <v>0</v>
      </c>
      <c r="AT538" s="108">
        <f>PKG!AU550</f>
        <v>0</v>
      </c>
      <c r="AU538" s="108">
        <f>PKG!AV550</f>
        <v>0</v>
      </c>
      <c r="AV538" s="108">
        <f>PKG!AW550</f>
        <v>0</v>
      </c>
      <c r="AW538" s="108">
        <f>PKG!AX550</f>
        <v>0</v>
      </c>
    </row>
    <row r="539" spans="1:49" x14ac:dyDescent="0.25">
      <c r="A539" s="108">
        <f>PKG!B551</f>
        <v>538</v>
      </c>
      <c r="B539" s="108">
        <f>PKG!C551</f>
        <v>0</v>
      </c>
      <c r="C539" s="108">
        <f>PKG!D551</f>
        <v>0</v>
      </c>
      <c r="D539" s="108">
        <f>PKG!E551</f>
        <v>0</v>
      </c>
      <c r="E539" s="108" t="str">
        <f>PKG!F551</f>
        <v/>
      </c>
      <c r="F539" s="108" t="str">
        <f>PKG!G551</f>
        <v/>
      </c>
      <c r="G539" s="108">
        <f>PKG!H551</f>
        <v>0</v>
      </c>
      <c r="H539" s="108" t="str">
        <f>PKG!I551</f>
        <v/>
      </c>
      <c r="I539" s="108" t="str">
        <f>PKG!J551</f>
        <v/>
      </c>
      <c r="J539" s="108" t="str">
        <f>PKG!K551</f>
        <v/>
      </c>
      <c r="K539" s="108" t="str">
        <f>PKG!L551</f>
        <v/>
      </c>
      <c r="L539" s="108">
        <f>PKG!M551</f>
        <v>0</v>
      </c>
      <c r="M539" s="108">
        <f>PKG!N551</f>
        <v>0</v>
      </c>
      <c r="N539" s="108">
        <f>PKG!O551</f>
        <v>0</v>
      </c>
      <c r="O539" s="108">
        <f>PKG!P551</f>
        <v>0</v>
      </c>
      <c r="P539" s="108">
        <f>PKG!Q551</f>
        <v>0</v>
      </c>
      <c r="Q539" s="108">
        <f>PKG!R551</f>
        <v>0</v>
      </c>
      <c r="R539" s="108">
        <f>PKG!S551</f>
        <v>0</v>
      </c>
      <c r="S539" s="108">
        <f>PKG!T551</f>
        <v>0</v>
      </c>
      <c r="T539" s="108">
        <f>PKG!U551</f>
        <v>0</v>
      </c>
      <c r="U539" s="108">
        <f>PKG!V551</f>
        <v>0</v>
      </c>
      <c r="V539" s="108">
        <f>PKG!W551</f>
        <v>0</v>
      </c>
      <c r="W539" s="108">
        <f>PKG!X551</f>
        <v>0</v>
      </c>
      <c r="X539" s="108">
        <f>PKG!Y551</f>
        <v>0</v>
      </c>
      <c r="Y539" s="108">
        <f>PKG!Z551</f>
        <v>0</v>
      </c>
      <c r="Z539" s="108">
        <f>PKG!AA551</f>
        <v>0</v>
      </c>
      <c r="AA539" s="108">
        <f>PKG!AB551</f>
        <v>0</v>
      </c>
      <c r="AB539" s="108">
        <f>PKG!AC551</f>
        <v>0</v>
      </c>
      <c r="AC539" s="108">
        <f>PKG!AD551</f>
        <v>0</v>
      </c>
      <c r="AD539" s="108">
        <f>PKG!AE551</f>
        <v>0</v>
      </c>
      <c r="AE539" s="108">
        <f>PKG!AF551</f>
        <v>0</v>
      </c>
      <c r="AF539" s="108" t="str">
        <f>PKG!AG551</f>
        <v/>
      </c>
      <c r="AG539" s="108" t="str">
        <f>PKG!AH551</f>
        <v/>
      </c>
      <c r="AH539" s="108" t="str">
        <f>PKG!AI551</f>
        <v/>
      </c>
      <c r="AI539" s="108" t="str">
        <f>PKG!AJ551</f>
        <v/>
      </c>
      <c r="AJ539" s="108">
        <f>PKG!AK551</f>
        <v>0</v>
      </c>
      <c r="AK539" s="108">
        <f>PKG!AL551</f>
        <v>0</v>
      </c>
      <c r="AL539" s="108">
        <f>PKG!AM551</f>
        <v>0</v>
      </c>
      <c r="AM539" s="108">
        <f>PKG!AN551</f>
        <v>0</v>
      </c>
      <c r="AN539" s="108">
        <f>PKG!AO551</f>
        <v>0</v>
      </c>
      <c r="AO539" s="108">
        <f>PKG!AP551</f>
        <v>0</v>
      </c>
      <c r="AP539" s="108">
        <f>PKG!AQ551</f>
        <v>0</v>
      </c>
      <c r="AQ539" s="108">
        <f>PKG!AR551</f>
        <v>0</v>
      </c>
      <c r="AR539" s="108">
        <f>PKG!AS551</f>
        <v>0</v>
      </c>
      <c r="AS539" s="108">
        <f>PKG!AT551</f>
        <v>0</v>
      </c>
      <c r="AT539" s="108">
        <f>PKG!AU551</f>
        <v>0</v>
      </c>
      <c r="AU539" s="108">
        <f>PKG!AV551</f>
        <v>0</v>
      </c>
      <c r="AV539" s="108">
        <f>PKG!AW551</f>
        <v>0</v>
      </c>
      <c r="AW539" s="108">
        <f>PKG!AX551</f>
        <v>0</v>
      </c>
    </row>
    <row r="540" spans="1:49" x14ac:dyDescent="0.25">
      <c r="A540" s="108">
        <f>PKG!B552</f>
        <v>539</v>
      </c>
      <c r="B540" s="108">
        <f>PKG!C552</f>
        <v>0</v>
      </c>
      <c r="C540" s="108">
        <f>PKG!D552</f>
        <v>0</v>
      </c>
      <c r="D540" s="108">
        <f>PKG!E552</f>
        <v>0</v>
      </c>
      <c r="E540" s="108" t="str">
        <f>PKG!F552</f>
        <v/>
      </c>
      <c r="F540" s="108" t="str">
        <f>PKG!G552</f>
        <v/>
      </c>
      <c r="G540" s="108">
        <f>PKG!H552</f>
        <v>0</v>
      </c>
      <c r="H540" s="108" t="str">
        <f>PKG!I552</f>
        <v/>
      </c>
      <c r="I540" s="108" t="str">
        <f>PKG!J552</f>
        <v/>
      </c>
      <c r="J540" s="108" t="str">
        <f>PKG!K552</f>
        <v/>
      </c>
      <c r="K540" s="108" t="str">
        <f>PKG!L552</f>
        <v/>
      </c>
      <c r="L540" s="108">
        <f>PKG!M552</f>
        <v>0</v>
      </c>
      <c r="M540" s="108">
        <f>PKG!N552</f>
        <v>0</v>
      </c>
      <c r="N540" s="108">
        <f>PKG!O552</f>
        <v>0</v>
      </c>
      <c r="O540" s="108">
        <f>PKG!P552</f>
        <v>0</v>
      </c>
      <c r="P540" s="108">
        <f>PKG!Q552</f>
        <v>0</v>
      </c>
      <c r="Q540" s="108">
        <f>PKG!R552</f>
        <v>0</v>
      </c>
      <c r="R540" s="108">
        <f>PKG!S552</f>
        <v>0</v>
      </c>
      <c r="S540" s="108">
        <f>PKG!T552</f>
        <v>0</v>
      </c>
      <c r="T540" s="108">
        <f>PKG!U552</f>
        <v>0</v>
      </c>
      <c r="U540" s="108">
        <f>PKG!V552</f>
        <v>0</v>
      </c>
      <c r="V540" s="108">
        <f>PKG!W552</f>
        <v>0</v>
      </c>
      <c r="W540" s="108">
        <f>PKG!X552</f>
        <v>0</v>
      </c>
      <c r="X540" s="108">
        <f>PKG!Y552</f>
        <v>0</v>
      </c>
      <c r="Y540" s="108">
        <f>PKG!Z552</f>
        <v>0</v>
      </c>
      <c r="Z540" s="108">
        <f>PKG!AA552</f>
        <v>0</v>
      </c>
      <c r="AA540" s="108">
        <f>PKG!AB552</f>
        <v>0</v>
      </c>
      <c r="AB540" s="108">
        <f>PKG!AC552</f>
        <v>0</v>
      </c>
      <c r="AC540" s="108">
        <f>PKG!AD552</f>
        <v>0</v>
      </c>
      <c r="AD540" s="108">
        <f>PKG!AE552</f>
        <v>0</v>
      </c>
      <c r="AE540" s="108">
        <f>PKG!AF552</f>
        <v>0</v>
      </c>
      <c r="AF540" s="108" t="str">
        <f>PKG!AG552</f>
        <v/>
      </c>
      <c r="AG540" s="108" t="str">
        <f>PKG!AH552</f>
        <v/>
      </c>
      <c r="AH540" s="108" t="str">
        <f>PKG!AI552</f>
        <v/>
      </c>
      <c r="AI540" s="108" t="str">
        <f>PKG!AJ552</f>
        <v/>
      </c>
      <c r="AJ540" s="108">
        <f>PKG!AK552</f>
        <v>0</v>
      </c>
      <c r="AK540" s="108">
        <f>PKG!AL552</f>
        <v>0</v>
      </c>
      <c r="AL540" s="108">
        <f>PKG!AM552</f>
        <v>0</v>
      </c>
      <c r="AM540" s="108">
        <f>PKG!AN552</f>
        <v>0</v>
      </c>
      <c r="AN540" s="108">
        <f>PKG!AO552</f>
        <v>0</v>
      </c>
      <c r="AO540" s="108">
        <f>PKG!AP552</f>
        <v>0</v>
      </c>
      <c r="AP540" s="108">
        <f>PKG!AQ552</f>
        <v>0</v>
      </c>
      <c r="AQ540" s="108">
        <f>PKG!AR552</f>
        <v>0</v>
      </c>
      <c r="AR540" s="108">
        <f>PKG!AS552</f>
        <v>0</v>
      </c>
      <c r="AS540" s="108">
        <f>PKG!AT552</f>
        <v>0</v>
      </c>
      <c r="AT540" s="108">
        <f>PKG!AU552</f>
        <v>0</v>
      </c>
      <c r="AU540" s="108">
        <f>PKG!AV552</f>
        <v>0</v>
      </c>
      <c r="AV540" s="108">
        <f>PKG!AW552</f>
        <v>0</v>
      </c>
      <c r="AW540" s="108">
        <f>PKG!AX552</f>
        <v>0</v>
      </c>
    </row>
    <row r="541" spans="1:49" x14ac:dyDescent="0.25">
      <c r="A541" s="108">
        <f>PKG!B553</f>
        <v>540</v>
      </c>
      <c r="B541" s="108">
        <f>PKG!C553</f>
        <v>0</v>
      </c>
      <c r="C541" s="108">
        <f>PKG!D553</f>
        <v>0</v>
      </c>
      <c r="D541" s="108">
        <f>PKG!E553</f>
        <v>0</v>
      </c>
      <c r="E541" s="108" t="str">
        <f>PKG!F553</f>
        <v/>
      </c>
      <c r="F541" s="108" t="str">
        <f>PKG!G553</f>
        <v/>
      </c>
      <c r="G541" s="108">
        <f>PKG!H553</f>
        <v>0</v>
      </c>
      <c r="H541" s="108" t="str">
        <f>PKG!I553</f>
        <v/>
      </c>
      <c r="I541" s="108" t="str">
        <f>PKG!J553</f>
        <v/>
      </c>
      <c r="J541" s="108" t="str">
        <f>PKG!K553</f>
        <v/>
      </c>
      <c r="K541" s="108" t="str">
        <f>PKG!L553</f>
        <v/>
      </c>
      <c r="L541" s="108">
        <f>PKG!M553</f>
        <v>0</v>
      </c>
      <c r="M541" s="108">
        <f>PKG!N553</f>
        <v>0</v>
      </c>
      <c r="N541" s="108">
        <f>PKG!O553</f>
        <v>0</v>
      </c>
      <c r="O541" s="108">
        <f>PKG!P553</f>
        <v>0</v>
      </c>
      <c r="P541" s="108">
        <f>PKG!Q553</f>
        <v>0</v>
      </c>
      <c r="Q541" s="108">
        <f>PKG!R553</f>
        <v>0</v>
      </c>
      <c r="R541" s="108">
        <f>PKG!S553</f>
        <v>0</v>
      </c>
      <c r="S541" s="108">
        <f>PKG!T553</f>
        <v>0</v>
      </c>
      <c r="T541" s="108">
        <f>PKG!U553</f>
        <v>0</v>
      </c>
      <c r="U541" s="108">
        <f>PKG!V553</f>
        <v>0</v>
      </c>
      <c r="V541" s="108">
        <f>PKG!W553</f>
        <v>0</v>
      </c>
      <c r="W541" s="108">
        <f>PKG!X553</f>
        <v>0</v>
      </c>
      <c r="X541" s="108">
        <f>PKG!Y553</f>
        <v>0</v>
      </c>
      <c r="Y541" s="108">
        <f>PKG!Z553</f>
        <v>0</v>
      </c>
      <c r="Z541" s="108">
        <f>PKG!AA553</f>
        <v>0</v>
      </c>
      <c r="AA541" s="108">
        <f>PKG!AB553</f>
        <v>0</v>
      </c>
      <c r="AB541" s="108">
        <f>PKG!AC553</f>
        <v>0</v>
      </c>
      <c r="AC541" s="108">
        <f>PKG!AD553</f>
        <v>0</v>
      </c>
      <c r="AD541" s="108">
        <f>PKG!AE553</f>
        <v>0</v>
      </c>
      <c r="AE541" s="108">
        <f>PKG!AF553</f>
        <v>0</v>
      </c>
      <c r="AF541" s="108" t="str">
        <f>PKG!AG553</f>
        <v/>
      </c>
      <c r="AG541" s="108" t="str">
        <f>PKG!AH553</f>
        <v/>
      </c>
      <c r="AH541" s="108" t="str">
        <f>PKG!AI553</f>
        <v/>
      </c>
      <c r="AI541" s="108" t="str">
        <f>PKG!AJ553</f>
        <v/>
      </c>
      <c r="AJ541" s="108">
        <f>PKG!AK553</f>
        <v>0</v>
      </c>
      <c r="AK541" s="108">
        <f>PKG!AL553</f>
        <v>0</v>
      </c>
      <c r="AL541" s="108">
        <f>PKG!AM553</f>
        <v>0</v>
      </c>
      <c r="AM541" s="108">
        <f>PKG!AN553</f>
        <v>0</v>
      </c>
      <c r="AN541" s="108">
        <f>PKG!AO553</f>
        <v>0</v>
      </c>
      <c r="AO541" s="108">
        <f>PKG!AP553</f>
        <v>0</v>
      </c>
      <c r="AP541" s="108">
        <f>PKG!AQ553</f>
        <v>0</v>
      </c>
      <c r="AQ541" s="108">
        <f>PKG!AR553</f>
        <v>0</v>
      </c>
      <c r="AR541" s="108">
        <f>PKG!AS553</f>
        <v>0</v>
      </c>
      <c r="AS541" s="108">
        <f>PKG!AT553</f>
        <v>0</v>
      </c>
      <c r="AT541" s="108">
        <f>PKG!AU553</f>
        <v>0</v>
      </c>
      <c r="AU541" s="108">
        <f>PKG!AV553</f>
        <v>0</v>
      </c>
      <c r="AV541" s="108">
        <f>PKG!AW553</f>
        <v>0</v>
      </c>
      <c r="AW541" s="108">
        <f>PKG!AX553</f>
        <v>0</v>
      </c>
    </row>
    <row r="542" spans="1:49" x14ac:dyDescent="0.25">
      <c r="A542" s="108">
        <f>PKG!B554</f>
        <v>541</v>
      </c>
      <c r="B542" s="108">
        <f>PKG!C554</f>
        <v>0</v>
      </c>
      <c r="C542" s="108">
        <f>PKG!D554</f>
        <v>0</v>
      </c>
      <c r="D542" s="108">
        <f>PKG!E554</f>
        <v>0</v>
      </c>
      <c r="E542" s="108" t="str">
        <f>PKG!F554</f>
        <v/>
      </c>
      <c r="F542" s="108" t="str">
        <f>PKG!G554</f>
        <v/>
      </c>
      <c r="G542" s="108">
        <f>PKG!H554</f>
        <v>0</v>
      </c>
      <c r="H542" s="108" t="str">
        <f>PKG!I554</f>
        <v/>
      </c>
      <c r="I542" s="108" t="str">
        <f>PKG!J554</f>
        <v/>
      </c>
      <c r="J542" s="108" t="str">
        <f>PKG!K554</f>
        <v/>
      </c>
      <c r="K542" s="108" t="str">
        <f>PKG!L554</f>
        <v/>
      </c>
      <c r="L542" s="108">
        <f>PKG!M554</f>
        <v>0</v>
      </c>
      <c r="M542" s="108">
        <f>PKG!N554</f>
        <v>0</v>
      </c>
      <c r="N542" s="108">
        <f>PKG!O554</f>
        <v>0</v>
      </c>
      <c r="O542" s="108">
        <f>PKG!P554</f>
        <v>0</v>
      </c>
      <c r="P542" s="108">
        <f>PKG!Q554</f>
        <v>0</v>
      </c>
      <c r="Q542" s="108">
        <f>PKG!R554</f>
        <v>0</v>
      </c>
      <c r="R542" s="108">
        <f>PKG!S554</f>
        <v>0</v>
      </c>
      <c r="S542" s="108">
        <f>PKG!T554</f>
        <v>0</v>
      </c>
      <c r="T542" s="108">
        <f>PKG!U554</f>
        <v>0</v>
      </c>
      <c r="U542" s="108">
        <f>PKG!V554</f>
        <v>0</v>
      </c>
      <c r="V542" s="108">
        <f>PKG!W554</f>
        <v>0</v>
      </c>
      <c r="W542" s="108">
        <f>PKG!X554</f>
        <v>0</v>
      </c>
      <c r="X542" s="108">
        <f>PKG!Y554</f>
        <v>0</v>
      </c>
      <c r="Y542" s="108">
        <f>PKG!Z554</f>
        <v>0</v>
      </c>
      <c r="Z542" s="108">
        <f>PKG!AA554</f>
        <v>0</v>
      </c>
      <c r="AA542" s="108">
        <f>PKG!AB554</f>
        <v>0</v>
      </c>
      <c r="AB542" s="108">
        <f>PKG!AC554</f>
        <v>0</v>
      </c>
      <c r="AC542" s="108">
        <f>PKG!AD554</f>
        <v>0</v>
      </c>
      <c r="AD542" s="108">
        <f>PKG!AE554</f>
        <v>0</v>
      </c>
      <c r="AE542" s="108">
        <f>PKG!AF554</f>
        <v>0</v>
      </c>
      <c r="AF542" s="108" t="str">
        <f>PKG!AG554</f>
        <v/>
      </c>
      <c r="AG542" s="108" t="str">
        <f>PKG!AH554</f>
        <v/>
      </c>
      <c r="AH542" s="108" t="str">
        <f>PKG!AI554</f>
        <v/>
      </c>
      <c r="AI542" s="108" t="str">
        <f>PKG!AJ554</f>
        <v/>
      </c>
      <c r="AJ542" s="108">
        <f>PKG!AK554</f>
        <v>0</v>
      </c>
      <c r="AK542" s="108">
        <f>PKG!AL554</f>
        <v>0</v>
      </c>
      <c r="AL542" s="108">
        <f>PKG!AM554</f>
        <v>0</v>
      </c>
      <c r="AM542" s="108">
        <f>PKG!AN554</f>
        <v>0</v>
      </c>
      <c r="AN542" s="108">
        <f>PKG!AO554</f>
        <v>0</v>
      </c>
      <c r="AO542" s="108">
        <f>PKG!AP554</f>
        <v>0</v>
      </c>
      <c r="AP542" s="108">
        <f>PKG!AQ554</f>
        <v>0</v>
      </c>
      <c r="AQ542" s="108">
        <f>PKG!AR554</f>
        <v>0</v>
      </c>
      <c r="AR542" s="108">
        <f>PKG!AS554</f>
        <v>0</v>
      </c>
      <c r="AS542" s="108">
        <f>PKG!AT554</f>
        <v>0</v>
      </c>
      <c r="AT542" s="108">
        <f>PKG!AU554</f>
        <v>0</v>
      </c>
      <c r="AU542" s="108">
        <f>PKG!AV554</f>
        <v>0</v>
      </c>
      <c r="AV542" s="108">
        <f>PKG!AW554</f>
        <v>0</v>
      </c>
      <c r="AW542" s="108">
        <f>PKG!AX554</f>
        <v>0</v>
      </c>
    </row>
    <row r="543" spans="1:49" x14ac:dyDescent="0.25">
      <c r="A543" s="108">
        <f>PKG!B555</f>
        <v>542</v>
      </c>
      <c r="B543" s="108">
        <f>PKG!C555</f>
        <v>0</v>
      </c>
      <c r="C543" s="108">
        <f>PKG!D555</f>
        <v>0</v>
      </c>
      <c r="D543" s="108">
        <f>PKG!E555</f>
        <v>0</v>
      </c>
      <c r="E543" s="108" t="str">
        <f>PKG!F555</f>
        <v/>
      </c>
      <c r="F543" s="108" t="str">
        <f>PKG!G555</f>
        <v/>
      </c>
      <c r="G543" s="108">
        <f>PKG!H555</f>
        <v>0</v>
      </c>
      <c r="H543" s="108" t="str">
        <f>PKG!I555</f>
        <v/>
      </c>
      <c r="I543" s="108" t="str">
        <f>PKG!J555</f>
        <v/>
      </c>
      <c r="J543" s="108" t="str">
        <f>PKG!K555</f>
        <v/>
      </c>
      <c r="K543" s="108" t="str">
        <f>PKG!L555</f>
        <v/>
      </c>
      <c r="L543" s="108">
        <f>PKG!M555</f>
        <v>0</v>
      </c>
      <c r="M543" s="108">
        <f>PKG!N555</f>
        <v>0</v>
      </c>
      <c r="N543" s="108">
        <f>PKG!O555</f>
        <v>0</v>
      </c>
      <c r="O543" s="108">
        <f>PKG!P555</f>
        <v>0</v>
      </c>
      <c r="P543" s="108">
        <f>PKG!Q555</f>
        <v>0</v>
      </c>
      <c r="Q543" s="108">
        <f>PKG!R555</f>
        <v>0</v>
      </c>
      <c r="R543" s="108">
        <f>PKG!S555</f>
        <v>0</v>
      </c>
      <c r="S543" s="108">
        <f>PKG!T555</f>
        <v>0</v>
      </c>
      <c r="T543" s="108">
        <f>PKG!U555</f>
        <v>0</v>
      </c>
      <c r="U543" s="108">
        <f>PKG!V555</f>
        <v>0</v>
      </c>
      <c r="V543" s="108">
        <f>PKG!W555</f>
        <v>0</v>
      </c>
      <c r="W543" s="108">
        <f>PKG!X555</f>
        <v>0</v>
      </c>
      <c r="X543" s="108">
        <f>PKG!Y555</f>
        <v>0</v>
      </c>
      <c r="Y543" s="108">
        <f>PKG!Z555</f>
        <v>0</v>
      </c>
      <c r="Z543" s="108">
        <f>PKG!AA555</f>
        <v>0</v>
      </c>
      <c r="AA543" s="108">
        <f>PKG!AB555</f>
        <v>0</v>
      </c>
      <c r="AB543" s="108">
        <f>PKG!AC555</f>
        <v>0</v>
      </c>
      <c r="AC543" s="108">
        <f>PKG!AD555</f>
        <v>0</v>
      </c>
      <c r="AD543" s="108">
        <f>PKG!AE555</f>
        <v>0</v>
      </c>
      <c r="AE543" s="108">
        <f>PKG!AF555</f>
        <v>0</v>
      </c>
      <c r="AF543" s="108" t="str">
        <f>PKG!AG555</f>
        <v/>
      </c>
      <c r="AG543" s="108" t="str">
        <f>PKG!AH555</f>
        <v/>
      </c>
      <c r="AH543" s="108" t="str">
        <f>PKG!AI555</f>
        <v/>
      </c>
      <c r="AI543" s="108" t="str">
        <f>PKG!AJ555</f>
        <v/>
      </c>
      <c r="AJ543" s="108">
        <f>PKG!AK555</f>
        <v>0</v>
      </c>
      <c r="AK543" s="108">
        <f>PKG!AL555</f>
        <v>0</v>
      </c>
      <c r="AL543" s="108">
        <f>PKG!AM555</f>
        <v>0</v>
      </c>
      <c r="AM543" s="108">
        <f>PKG!AN555</f>
        <v>0</v>
      </c>
      <c r="AN543" s="108">
        <f>PKG!AO555</f>
        <v>0</v>
      </c>
      <c r="AO543" s="108">
        <f>PKG!AP555</f>
        <v>0</v>
      </c>
      <c r="AP543" s="108">
        <f>PKG!AQ555</f>
        <v>0</v>
      </c>
      <c r="AQ543" s="108">
        <f>PKG!AR555</f>
        <v>0</v>
      </c>
      <c r="AR543" s="108">
        <f>PKG!AS555</f>
        <v>0</v>
      </c>
      <c r="AS543" s="108">
        <f>PKG!AT555</f>
        <v>0</v>
      </c>
      <c r="AT543" s="108">
        <f>PKG!AU555</f>
        <v>0</v>
      </c>
      <c r="AU543" s="108">
        <f>PKG!AV555</f>
        <v>0</v>
      </c>
      <c r="AV543" s="108">
        <f>PKG!AW555</f>
        <v>0</v>
      </c>
      <c r="AW543" s="108">
        <f>PKG!AX555</f>
        <v>0</v>
      </c>
    </row>
    <row r="544" spans="1:49" x14ac:dyDescent="0.25">
      <c r="A544" s="108">
        <f>PKG!B556</f>
        <v>543</v>
      </c>
      <c r="B544" s="108">
        <f>PKG!C556</f>
        <v>0</v>
      </c>
      <c r="C544" s="108">
        <f>PKG!D556</f>
        <v>0</v>
      </c>
      <c r="D544" s="108">
        <f>PKG!E556</f>
        <v>0</v>
      </c>
      <c r="E544" s="108" t="str">
        <f>PKG!F556</f>
        <v/>
      </c>
      <c r="F544" s="108" t="str">
        <f>PKG!G556</f>
        <v/>
      </c>
      <c r="G544" s="108">
        <f>PKG!H556</f>
        <v>0</v>
      </c>
      <c r="H544" s="108" t="str">
        <f>PKG!I556</f>
        <v/>
      </c>
      <c r="I544" s="108" t="str">
        <f>PKG!J556</f>
        <v/>
      </c>
      <c r="J544" s="108" t="str">
        <f>PKG!K556</f>
        <v/>
      </c>
      <c r="K544" s="108" t="str">
        <f>PKG!L556</f>
        <v/>
      </c>
      <c r="L544" s="108">
        <f>PKG!M556</f>
        <v>0</v>
      </c>
      <c r="M544" s="108">
        <f>PKG!N556</f>
        <v>0</v>
      </c>
      <c r="N544" s="108">
        <f>PKG!O556</f>
        <v>0</v>
      </c>
      <c r="O544" s="108">
        <f>PKG!P556</f>
        <v>0</v>
      </c>
      <c r="P544" s="108">
        <f>PKG!Q556</f>
        <v>0</v>
      </c>
      <c r="Q544" s="108">
        <f>PKG!R556</f>
        <v>0</v>
      </c>
      <c r="R544" s="108">
        <f>PKG!S556</f>
        <v>0</v>
      </c>
      <c r="S544" s="108">
        <f>PKG!T556</f>
        <v>0</v>
      </c>
      <c r="T544" s="108">
        <f>PKG!U556</f>
        <v>0</v>
      </c>
      <c r="U544" s="108">
        <f>PKG!V556</f>
        <v>0</v>
      </c>
      <c r="V544" s="108">
        <f>PKG!W556</f>
        <v>0</v>
      </c>
      <c r="W544" s="108">
        <f>PKG!X556</f>
        <v>0</v>
      </c>
      <c r="X544" s="108">
        <f>PKG!Y556</f>
        <v>0</v>
      </c>
      <c r="Y544" s="108">
        <f>PKG!Z556</f>
        <v>0</v>
      </c>
      <c r="Z544" s="108">
        <f>PKG!AA556</f>
        <v>0</v>
      </c>
      <c r="AA544" s="108">
        <f>PKG!AB556</f>
        <v>0</v>
      </c>
      <c r="AB544" s="108">
        <f>PKG!AC556</f>
        <v>0</v>
      </c>
      <c r="AC544" s="108">
        <f>PKG!AD556</f>
        <v>0</v>
      </c>
      <c r="AD544" s="108">
        <f>PKG!AE556</f>
        <v>0</v>
      </c>
      <c r="AE544" s="108">
        <f>PKG!AF556</f>
        <v>0</v>
      </c>
      <c r="AF544" s="108" t="str">
        <f>PKG!AG556</f>
        <v/>
      </c>
      <c r="AG544" s="108" t="str">
        <f>PKG!AH556</f>
        <v/>
      </c>
      <c r="AH544" s="108" t="str">
        <f>PKG!AI556</f>
        <v/>
      </c>
      <c r="AI544" s="108" t="str">
        <f>PKG!AJ556</f>
        <v/>
      </c>
      <c r="AJ544" s="108">
        <f>PKG!AK556</f>
        <v>0</v>
      </c>
      <c r="AK544" s="108">
        <f>PKG!AL556</f>
        <v>0</v>
      </c>
      <c r="AL544" s="108">
        <f>PKG!AM556</f>
        <v>0</v>
      </c>
      <c r="AM544" s="108">
        <f>PKG!AN556</f>
        <v>0</v>
      </c>
      <c r="AN544" s="108">
        <f>PKG!AO556</f>
        <v>0</v>
      </c>
      <c r="AO544" s="108">
        <f>PKG!AP556</f>
        <v>0</v>
      </c>
      <c r="AP544" s="108">
        <f>PKG!AQ556</f>
        <v>0</v>
      </c>
      <c r="AQ544" s="108">
        <f>PKG!AR556</f>
        <v>0</v>
      </c>
      <c r="AR544" s="108">
        <f>PKG!AS556</f>
        <v>0</v>
      </c>
      <c r="AS544" s="108">
        <f>PKG!AT556</f>
        <v>0</v>
      </c>
      <c r="AT544" s="108">
        <f>PKG!AU556</f>
        <v>0</v>
      </c>
      <c r="AU544" s="108">
        <f>PKG!AV556</f>
        <v>0</v>
      </c>
      <c r="AV544" s="108">
        <f>PKG!AW556</f>
        <v>0</v>
      </c>
      <c r="AW544" s="108">
        <f>PKG!AX556</f>
        <v>0</v>
      </c>
    </row>
    <row r="545" spans="1:49" x14ac:dyDescent="0.25">
      <c r="A545" s="108">
        <f>PKG!B557</f>
        <v>544</v>
      </c>
      <c r="B545" s="108">
        <f>PKG!C557</f>
        <v>0</v>
      </c>
      <c r="C545" s="108">
        <f>PKG!D557</f>
        <v>0</v>
      </c>
      <c r="D545" s="108">
        <f>PKG!E557</f>
        <v>0</v>
      </c>
      <c r="E545" s="108" t="str">
        <f>PKG!F557</f>
        <v/>
      </c>
      <c r="F545" s="108" t="str">
        <f>PKG!G557</f>
        <v/>
      </c>
      <c r="G545" s="108">
        <f>PKG!H557</f>
        <v>0</v>
      </c>
      <c r="H545" s="108" t="str">
        <f>PKG!I557</f>
        <v/>
      </c>
      <c r="I545" s="108" t="str">
        <f>PKG!J557</f>
        <v/>
      </c>
      <c r="J545" s="108" t="str">
        <f>PKG!K557</f>
        <v/>
      </c>
      <c r="K545" s="108" t="str">
        <f>PKG!L557</f>
        <v/>
      </c>
      <c r="L545" s="108">
        <f>PKG!M557</f>
        <v>0</v>
      </c>
      <c r="M545" s="108">
        <f>PKG!N557</f>
        <v>0</v>
      </c>
      <c r="N545" s="108">
        <f>PKG!O557</f>
        <v>0</v>
      </c>
      <c r="O545" s="108">
        <f>PKG!P557</f>
        <v>0</v>
      </c>
      <c r="P545" s="108">
        <f>PKG!Q557</f>
        <v>0</v>
      </c>
      <c r="Q545" s="108">
        <f>PKG!R557</f>
        <v>0</v>
      </c>
      <c r="R545" s="108">
        <f>PKG!S557</f>
        <v>0</v>
      </c>
      <c r="S545" s="108">
        <f>PKG!T557</f>
        <v>0</v>
      </c>
      <c r="T545" s="108">
        <f>PKG!U557</f>
        <v>0</v>
      </c>
      <c r="U545" s="108">
        <f>PKG!V557</f>
        <v>0</v>
      </c>
      <c r="V545" s="108">
        <f>PKG!W557</f>
        <v>0</v>
      </c>
      <c r="W545" s="108">
        <f>PKG!X557</f>
        <v>0</v>
      </c>
      <c r="X545" s="108">
        <f>PKG!Y557</f>
        <v>0</v>
      </c>
      <c r="Y545" s="108">
        <f>PKG!Z557</f>
        <v>0</v>
      </c>
      <c r="Z545" s="108">
        <f>PKG!AA557</f>
        <v>0</v>
      </c>
      <c r="AA545" s="108">
        <f>PKG!AB557</f>
        <v>0</v>
      </c>
      <c r="AB545" s="108">
        <f>PKG!AC557</f>
        <v>0</v>
      </c>
      <c r="AC545" s="108">
        <f>PKG!AD557</f>
        <v>0</v>
      </c>
      <c r="AD545" s="108">
        <f>PKG!AE557</f>
        <v>0</v>
      </c>
      <c r="AE545" s="108">
        <f>PKG!AF557</f>
        <v>0</v>
      </c>
      <c r="AF545" s="108" t="str">
        <f>PKG!AG557</f>
        <v/>
      </c>
      <c r="AG545" s="108" t="str">
        <f>PKG!AH557</f>
        <v/>
      </c>
      <c r="AH545" s="108" t="str">
        <f>PKG!AI557</f>
        <v/>
      </c>
      <c r="AI545" s="108" t="str">
        <f>PKG!AJ557</f>
        <v/>
      </c>
      <c r="AJ545" s="108">
        <f>PKG!AK557</f>
        <v>0</v>
      </c>
      <c r="AK545" s="108">
        <f>PKG!AL557</f>
        <v>0</v>
      </c>
      <c r="AL545" s="108">
        <f>PKG!AM557</f>
        <v>0</v>
      </c>
      <c r="AM545" s="108">
        <f>PKG!AN557</f>
        <v>0</v>
      </c>
      <c r="AN545" s="108">
        <f>PKG!AO557</f>
        <v>0</v>
      </c>
      <c r="AO545" s="108">
        <f>PKG!AP557</f>
        <v>0</v>
      </c>
      <c r="AP545" s="108">
        <f>PKG!AQ557</f>
        <v>0</v>
      </c>
      <c r="AQ545" s="108">
        <f>PKG!AR557</f>
        <v>0</v>
      </c>
      <c r="AR545" s="108">
        <f>PKG!AS557</f>
        <v>0</v>
      </c>
      <c r="AS545" s="108">
        <f>PKG!AT557</f>
        <v>0</v>
      </c>
      <c r="AT545" s="108">
        <f>PKG!AU557</f>
        <v>0</v>
      </c>
      <c r="AU545" s="108">
        <f>PKG!AV557</f>
        <v>0</v>
      </c>
      <c r="AV545" s="108">
        <f>PKG!AW557</f>
        <v>0</v>
      </c>
      <c r="AW545" s="108">
        <f>PKG!AX557</f>
        <v>0</v>
      </c>
    </row>
    <row r="546" spans="1:49" x14ac:dyDescent="0.25">
      <c r="A546" s="108">
        <f>PKG!B558</f>
        <v>545</v>
      </c>
      <c r="B546" s="108">
        <f>PKG!C558</f>
        <v>0</v>
      </c>
      <c r="C546" s="108">
        <f>PKG!D558</f>
        <v>0</v>
      </c>
      <c r="D546" s="108">
        <f>PKG!E558</f>
        <v>0</v>
      </c>
      <c r="E546" s="108" t="str">
        <f>PKG!F558</f>
        <v/>
      </c>
      <c r="F546" s="108" t="str">
        <f>PKG!G558</f>
        <v/>
      </c>
      <c r="G546" s="108">
        <f>PKG!H558</f>
        <v>0</v>
      </c>
      <c r="H546" s="108" t="str">
        <f>PKG!I558</f>
        <v/>
      </c>
      <c r="I546" s="108" t="str">
        <f>PKG!J558</f>
        <v/>
      </c>
      <c r="J546" s="108" t="str">
        <f>PKG!K558</f>
        <v/>
      </c>
      <c r="K546" s="108" t="str">
        <f>PKG!L558</f>
        <v/>
      </c>
      <c r="L546" s="108">
        <f>PKG!M558</f>
        <v>0</v>
      </c>
      <c r="M546" s="108">
        <f>PKG!N558</f>
        <v>0</v>
      </c>
      <c r="N546" s="108">
        <f>PKG!O558</f>
        <v>0</v>
      </c>
      <c r="O546" s="108">
        <f>PKG!P558</f>
        <v>0</v>
      </c>
      <c r="P546" s="108">
        <f>PKG!Q558</f>
        <v>0</v>
      </c>
      <c r="Q546" s="108">
        <f>PKG!R558</f>
        <v>0</v>
      </c>
      <c r="R546" s="108">
        <f>PKG!S558</f>
        <v>0</v>
      </c>
      <c r="S546" s="108">
        <f>PKG!T558</f>
        <v>0</v>
      </c>
      <c r="T546" s="108">
        <f>PKG!U558</f>
        <v>0</v>
      </c>
      <c r="U546" s="108">
        <f>PKG!V558</f>
        <v>0</v>
      </c>
      <c r="V546" s="108">
        <f>PKG!W558</f>
        <v>0</v>
      </c>
      <c r="W546" s="108">
        <f>PKG!X558</f>
        <v>0</v>
      </c>
      <c r="X546" s="108">
        <f>PKG!Y558</f>
        <v>0</v>
      </c>
      <c r="Y546" s="108">
        <f>PKG!Z558</f>
        <v>0</v>
      </c>
      <c r="Z546" s="108">
        <f>PKG!AA558</f>
        <v>0</v>
      </c>
      <c r="AA546" s="108">
        <f>PKG!AB558</f>
        <v>0</v>
      </c>
      <c r="AB546" s="108">
        <f>PKG!AC558</f>
        <v>0</v>
      </c>
      <c r="AC546" s="108">
        <f>PKG!AD558</f>
        <v>0</v>
      </c>
      <c r="AD546" s="108">
        <f>PKG!AE558</f>
        <v>0</v>
      </c>
      <c r="AE546" s="108">
        <f>PKG!AF558</f>
        <v>0</v>
      </c>
      <c r="AF546" s="108" t="str">
        <f>PKG!AG558</f>
        <v/>
      </c>
      <c r="AG546" s="108" t="str">
        <f>PKG!AH558</f>
        <v/>
      </c>
      <c r="AH546" s="108" t="str">
        <f>PKG!AI558</f>
        <v/>
      </c>
      <c r="AI546" s="108" t="str">
        <f>PKG!AJ558</f>
        <v/>
      </c>
      <c r="AJ546" s="108">
        <f>PKG!AK558</f>
        <v>0</v>
      </c>
      <c r="AK546" s="108">
        <f>PKG!AL558</f>
        <v>0</v>
      </c>
      <c r="AL546" s="108">
        <f>PKG!AM558</f>
        <v>0</v>
      </c>
      <c r="AM546" s="108">
        <f>PKG!AN558</f>
        <v>0</v>
      </c>
      <c r="AN546" s="108">
        <f>PKG!AO558</f>
        <v>0</v>
      </c>
      <c r="AO546" s="108">
        <f>PKG!AP558</f>
        <v>0</v>
      </c>
      <c r="AP546" s="108">
        <f>PKG!AQ558</f>
        <v>0</v>
      </c>
      <c r="AQ546" s="108">
        <f>PKG!AR558</f>
        <v>0</v>
      </c>
      <c r="AR546" s="108">
        <f>PKG!AS558</f>
        <v>0</v>
      </c>
      <c r="AS546" s="108">
        <f>PKG!AT558</f>
        <v>0</v>
      </c>
      <c r="AT546" s="108">
        <f>PKG!AU558</f>
        <v>0</v>
      </c>
      <c r="AU546" s="108">
        <f>PKG!AV558</f>
        <v>0</v>
      </c>
      <c r="AV546" s="108">
        <f>PKG!AW558</f>
        <v>0</v>
      </c>
      <c r="AW546" s="108">
        <f>PKG!AX558</f>
        <v>0</v>
      </c>
    </row>
    <row r="547" spans="1:49" x14ac:dyDescent="0.25">
      <c r="A547" s="108">
        <f>PKG!B559</f>
        <v>546</v>
      </c>
      <c r="B547" s="108">
        <f>PKG!C559</f>
        <v>0</v>
      </c>
      <c r="C547" s="108">
        <f>PKG!D559</f>
        <v>0</v>
      </c>
      <c r="D547" s="108">
        <f>PKG!E559</f>
        <v>0</v>
      </c>
      <c r="E547" s="108" t="str">
        <f>PKG!F559</f>
        <v/>
      </c>
      <c r="F547" s="108" t="str">
        <f>PKG!G559</f>
        <v/>
      </c>
      <c r="G547" s="108">
        <f>PKG!H559</f>
        <v>0</v>
      </c>
      <c r="H547" s="108" t="str">
        <f>PKG!I559</f>
        <v/>
      </c>
      <c r="I547" s="108" t="str">
        <f>PKG!J559</f>
        <v/>
      </c>
      <c r="J547" s="108" t="str">
        <f>PKG!K559</f>
        <v/>
      </c>
      <c r="K547" s="108" t="str">
        <f>PKG!L559</f>
        <v/>
      </c>
      <c r="L547" s="108">
        <f>PKG!M559</f>
        <v>0</v>
      </c>
      <c r="M547" s="108">
        <f>PKG!N559</f>
        <v>0</v>
      </c>
      <c r="N547" s="108">
        <f>PKG!O559</f>
        <v>0</v>
      </c>
      <c r="O547" s="108">
        <f>PKG!P559</f>
        <v>0</v>
      </c>
      <c r="P547" s="108">
        <f>PKG!Q559</f>
        <v>0</v>
      </c>
      <c r="Q547" s="108">
        <f>PKG!R559</f>
        <v>0</v>
      </c>
      <c r="R547" s="108">
        <f>PKG!S559</f>
        <v>0</v>
      </c>
      <c r="S547" s="108">
        <f>PKG!T559</f>
        <v>0</v>
      </c>
      <c r="T547" s="108">
        <f>PKG!U559</f>
        <v>0</v>
      </c>
      <c r="U547" s="108">
        <f>PKG!V559</f>
        <v>0</v>
      </c>
      <c r="V547" s="108">
        <f>PKG!W559</f>
        <v>0</v>
      </c>
      <c r="W547" s="108">
        <f>PKG!X559</f>
        <v>0</v>
      </c>
      <c r="X547" s="108">
        <f>PKG!Y559</f>
        <v>0</v>
      </c>
      <c r="Y547" s="108">
        <f>PKG!Z559</f>
        <v>0</v>
      </c>
      <c r="Z547" s="108">
        <f>PKG!AA559</f>
        <v>0</v>
      </c>
      <c r="AA547" s="108">
        <f>PKG!AB559</f>
        <v>0</v>
      </c>
      <c r="AB547" s="108">
        <f>PKG!AC559</f>
        <v>0</v>
      </c>
      <c r="AC547" s="108">
        <f>PKG!AD559</f>
        <v>0</v>
      </c>
      <c r="AD547" s="108">
        <f>PKG!AE559</f>
        <v>0</v>
      </c>
      <c r="AE547" s="108">
        <f>PKG!AF559</f>
        <v>0</v>
      </c>
      <c r="AF547" s="108" t="str">
        <f>PKG!AG559</f>
        <v/>
      </c>
      <c r="AG547" s="108" t="str">
        <f>PKG!AH559</f>
        <v/>
      </c>
      <c r="AH547" s="108" t="str">
        <f>PKG!AI559</f>
        <v/>
      </c>
      <c r="AI547" s="108" t="str">
        <f>PKG!AJ559</f>
        <v/>
      </c>
      <c r="AJ547" s="108">
        <f>PKG!AK559</f>
        <v>0</v>
      </c>
      <c r="AK547" s="108">
        <f>PKG!AL559</f>
        <v>0</v>
      </c>
      <c r="AL547" s="108">
        <f>PKG!AM559</f>
        <v>0</v>
      </c>
      <c r="AM547" s="108">
        <f>PKG!AN559</f>
        <v>0</v>
      </c>
      <c r="AN547" s="108">
        <f>PKG!AO559</f>
        <v>0</v>
      </c>
      <c r="AO547" s="108">
        <f>PKG!AP559</f>
        <v>0</v>
      </c>
      <c r="AP547" s="108">
        <f>PKG!AQ559</f>
        <v>0</v>
      </c>
      <c r="AQ547" s="108">
        <f>PKG!AR559</f>
        <v>0</v>
      </c>
      <c r="AR547" s="108">
        <f>PKG!AS559</f>
        <v>0</v>
      </c>
      <c r="AS547" s="108">
        <f>PKG!AT559</f>
        <v>0</v>
      </c>
      <c r="AT547" s="108">
        <f>PKG!AU559</f>
        <v>0</v>
      </c>
      <c r="AU547" s="108">
        <f>PKG!AV559</f>
        <v>0</v>
      </c>
      <c r="AV547" s="108">
        <f>PKG!AW559</f>
        <v>0</v>
      </c>
      <c r="AW547" s="108">
        <f>PKG!AX559</f>
        <v>0</v>
      </c>
    </row>
    <row r="548" spans="1:49" x14ac:dyDescent="0.25">
      <c r="A548" s="108">
        <f>PKG!B560</f>
        <v>547</v>
      </c>
      <c r="B548" s="108">
        <f>PKG!C560</f>
        <v>0</v>
      </c>
      <c r="C548" s="108">
        <f>PKG!D560</f>
        <v>0</v>
      </c>
      <c r="D548" s="108">
        <f>PKG!E560</f>
        <v>0</v>
      </c>
      <c r="E548" s="108" t="str">
        <f>PKG!F560</f>
        <v/>
      </c>
      <c r="F548" s="108" t="str">
        <f>PKG!G560</f>
        <v/>
      </c>
      <c r="G548" s="108">
        <f>PKG!H560</f>
        <v>0</v>
      </c>
      <c r="H548" s="108" t="str">
        <f>PKG!I560</f>
        <v/>
      </c>
      <c r="I548" s="108" t="str">
        <f>PKG!J560</f>
        <v/>
      </c>
      <c r="J548" s="108" t="str">
        <f>PKG!K560</f>
        <v/>
      </c>
      <c r="K548" s="108" t="str">
        <f>PKG!L560</f>
        <v/>
      </c>
      <c r="L548" s="108">
        <f>PKG!M560</f>
        <v>0</v>
      </c>
      <c r="M548" s="108">
        <f>PKG!N560</f>
        <v>0</v>
      </c>
      <c r="N548" s="108">
        <f>PKG!O560</f>
        <v>0</v>
      </c>
      <c r="O548" s="108">
        <f>PKG!P560</f>
        <v>0</v>
      </c>
      <c r="P548" s="108">
        <f>PKG!Q560</f>
        <v>0</v>
      </c>
      <c r="Q548" s="108">
        <f>PKG!R560</f>
        <v>0</v>
      </c>
      <c r="R548" s="108">
        <f>PKG!S560</f>
        <v>0</v>
      </c>
      <c r="S548" s="108">
        <f>PKG!T560</f>
        <v>0</v>
      </c>
      <c r="T548" s="108">
        <f>PKG!U560</f>
        <v>0</v>
      </c>
      <c r="U548" s="108">
        <f>PKG!V560</f>
        <v>0</v>
      </c>
      <c r="V548" s="108">
        <f>PKG!W560</f>
        <v>0</v>
      </c>
      <c r="W548" s="108">
        <f>PKG!X560</f>
        <v>0</v>
      </c>
      <c r="X548" s="108">
        <f>PKG!Y560</f>
        <v>0</v>
      </c>
      <c r="Y548" s="108">
        <f>PKG!Z560</f>
        <v>0</v>
      </c>
      <c r="Z548" s="108">
        <f>PKG!AA560</f>
        <v>0</v>
      </c>
      <c r="AA548" s="108">
        <f>PKG!AB560</f>
        <v>0</v>
      </c>
      <c r="AB548" s="108">
        <f>PKG!AC560</f>
        <v>0</v>
      </c>
      <c r="AC548" s="108">
        <f>PKG!AD560</f>
        <v>0</v>
      </c>
      <c r="AD548" s="108">
        <f>PKG!AE560</f>
        <v>0</v>
      </c>
      <c r="AE548" s="108">
        <f>PKG!AF560</f>
        <v>0</v>
      </c>
      <c r="AF548" s="108" t="str">
        <f>PKG!AG560</f>
        <v/>
      </c>
      <c r="AG548" s="108" t="str">
        <f>PKG!AH560</f>
        <v/>
      </c>
      <c r="AH548" s="108" t="str">
        <f>PKG!AI560</f>
        <v/>
      </c>
      <c r="AI548" s="108" t="str">
        <f>PKG!AJ560</f>
        <v/>
      </c>
      <c r="AJ548" s="108">
        <f>PKG!AK560</f>
        <v>0</v>
      </c>
      <c r="AK548" s="108">
        <f>PKG!AL560</f>
        <v>0</v>
      </c>
      <c r="AL548" s="108">
        <f>PKG!AM560</f>
        <v>0</v>
      </c>
      <c r="AM548" s="108">
        <f>PKG!AN560</f>
        <v>0</v>
      </c>
      <c r="AN548" s="108">
        <f>PKG!AO560</f>
        <v>0</v>
      </c>
      <c r="AO548" s="108">
        <f>PKG!AP560</f>
        <v>0</v>
      </c>
      <c r="AP548" s="108">
        <f>PKG!AQ560</f>
        <v>0</v>
      </c>
      <c r="AQ548" s="108">
        <f>PKG!AR560</f>
        <v>0</v>
      </c>
      <c r="AR548" s="108">
        <f>PKG!AS560</f>
        <v>0</v>
      </c>
      <c r="AS548" s="108">
        <f>PKG!AT560</f>
        <v>0</v>
      </c>
      <c r="AT548" s="108">
        <f>PKG!AU560</f>
        <v>0</v>
      </c>
      <c r="AU548" s="108">
        <f>PKG!AV560</f>
        <v>0</v>
      </c>
      <c r="AV548" s="108">
        <f>PKG!AW560</f>
        <v>0</v>
      </c>
      <c r="AW548" s="108">
        <f>PKG!AX560</f>
        <v>0</v>
      </c>
    </row>
    <row r="549" spans="1:49" x14ac:dyDescent="0.25">
      <c r="A549" s="108">
        <f>PKG!B561</f>
        <v>548</v>
      </c>
      <c r="B549" s="108">
        <f>PKG!C561</f>
        <v>0</v>
      </c>
      <c r="C549" s="108">
        <f>PKG!D561</f>
        <v>0</v>
      </c>
      <c r="D549" s="108">
        <f>PKG!E561</f>
        <v>0</v>
      </c>
      <c r="E549" s="108" t="str">
        <f>PKG!F561</f>
        <v/>
      </c>
      <c r="F549" s="108" t="str">
        <f>PKG!G561</f>
        <v/>
      </c>
      <c r="G549" s="108">
        <f>PKG!H561</f>
        <v>0</v>
      </c>
      <c r="H549" s="108" t="str">
        <f>PKG!I561</f>
        <v/>
      </c>
      <c r="I549" s="108" t="str">
        <f>PKG!J561</f>
        <v/>
      </c>
      <c r="J549" s="108" t="str">
        <f>PKG!K561</f>
        <v/>
      </c>
      <c r="K549" s="108" t="str">
        <f>PKG!L561</f>
        <v/>
      </c>
      <c r="L549" s="108">
        <f>PKG!M561</f>
        <v>0</v>
      </c>
      <c r="M549" s="108">
        <f>PKG!N561</f>
        <v>0</v>
      </c>
      <c r="N549" s="108">
        <f>PKG!O561</f>
        <v>0</v>
      </c>
      <c r="O549" s="108">
        <f>PKG!P561</f>
        <v>0</v>
      </c>
      <c r="P549" s="108">
        <f>PKG!Q561</f>
        <v>0</v>
      </c>
      <c r="Q549" s="108">
        <f>PKG!R561</f>
        <v>0</v>
      </c>
      <c r="R549" s="108">
        <f>PKG!S561</f>
        <v>0</v>
      </c>
      <c r="S549" s="108">
        <f>PKG!T561</f>
        <v>0</v>
      </c>
      <c r="T549" s="108">
        <f>PKG!U561</f>
        <v>0</v>
      </c>
      <c r="U549" s="108">
        <f>PKG!V561</f>
        <v>0</v>
      </c>
      <c r="V549" s="108">
        <f>PKG!W561</f>
        <v>0</v>
      </c>
      <c r="W549" s="108">
        <f>PKG!X561</f>
        <v>0</v>
      </c>
      <c r="X549" s="108">
        <f>PKG!Y561</f>
        <v>0</v>
      </c>
      <c r="Y549" s="108">
        <f>PKG!Z561</f>
        <v>0</v>
      </c>
      <c r="Z549" s="108">
        <f>PKG!AA561</f>
        <v>0</v>
      </c>
      <c r="AA549" s="108">
        <f>PKG!AB561</f>
        <v>0</v>
      </c>
      <c r="AB549" s="108">
        <f>PKG!AC561</f>
        <v>0</v>
      </c>
      <c r="AC549" s="108">
        <f>PKG!AD561</f>
        <v>0</v>
      </c>
      <c r="AD549" s="108">
        <f>PKG!AE561</f>
        <v>0</v>
      </c>
      <c r="AE549" s="108">
        <f>PKG!AF561</f>
        <v>0</v>
      </c>
      <c r="AF549" s="108" t="str">
        <f>PKG!AG561</f>
        <v/>
      </c>
      <c r="AG549" s="108" t="str">
        <f>PKG!AH561</f>
        <v/>
      </c>
      <c r="AH549" s="108" t="str">
        <f>PKG!AI561</f>
        <v/>
      </c>
      <c r="AI549" s="108" t="str">
        <f>PKG!AJ561</f>
        <v/>
      </c>
      <c r="AJ549" s="108">
        <f>PKG!AK561</f>
        <v>0</v>
      </c>
      <c r="AK549" s="108">
        <f>PKG!AL561</f>
        <v>0</v>
      </c>
      <c r="AL549" s="108">
        <f>PKG!AM561</f>
        <v>0</v>
      </c>
      <c r="AM549" s="108">
        <f>PKG!AN561</f>
        <v>0</v>
      </c>
      <c r="AN549" s="108">
        <f>PKG!AO561</f>
        <v>0</v>
      </c>
      <c r="AO549" s="108">
        <f>PKG!AP561</f>
        <v>0</v>
      </c>
      <c r="AP549" s="108">
        <f>PKG!AQ561</f>
        <v>0</v>
      </c>
      <c r="AQ549" s="108">
        <f>PKG!AR561</f>
        <v>0</v>
      </c>
      <c r="AR549" s="108">
        <f>PKG!AS561</f>
        <v>0</v>
      </c>
      <c r="AS549" s="108">
        <f>PKG!AT561</f>
        <v>0</v>
      </c>
      <c r="AT549" s="108">
        <f>PKG!AU561</f>
        <v>0</v>
      </c>
      <c r="AU549" s="108">
        <f>PKG!AV561</f>
        <v>0</v>
      </c>
      <c r="AV549" s="108">
        <f>PKG!AW561</f>
        <v>0</v>
      </c>
      <c r="AW549" s="108">
        <f>PKG!AX561</f>
        <v>0</v>
      </c>
    </row>
    <row r="550" spans="1:49" x14ac:dyDescent="0.25">
      <c r="A550" s="108">
        <f>PKG!B562</f>
        <v>549</v>
      </c>
      <c r="B550" s="108">
        <f>PKG!C562</f>
        <v>0</v>
      </c>
      <c r="C550" s="108">
        <f>PKG!D562</f>
        <v>0</v>
      </c>
      <c r="D550" s="108">
        <f>PKG!E562</f>
        <v>0</v>
      </c>
      <c r="E550" s="108" t="str">
        <f>PKG!F562</f>
        <v/>
      </c>
      <c r="F550" s="108" t="str">
        <f>PKG!G562</f>
        <v/>
      </c>
      <c r="G550" s="108">
        <f>PKG!H562</f>
        <v>0</v>
      </c>
      <c r="H550" s="108" t="str">
        <f>PKG!I562</f>
        <v/>
      </c>
      <c r="I550" s="108" t="str">
        <f>PKG!J562</f>
        <v/>
      </c>
      <c r="J550" s="108" t="str">
        <f>PKG!K562</f>
        <v/>
      </c>
      <c r="K550" s="108" t="str">
        <f>PKG!L562</f>
        <v/>
      </c>
      <c r="L550" s="108">
        <f>PKG!M562</f>
        <v>0</v>
      </c>
      <c r="M550" s="108">
        <f>PKG!N562</f>
        <v>0</v>
      </c>
      <c r="N550" s="108">
        <f>PKG!O562</f>
        <v>0</v>
      </c>
      <c r="O550" s="108">
        <f>PKG!P562</f>
        <v>0</v>
      </c>
      <c r="P550" s="108">
        <f>PKG!Q562</f>
        <v>0</v>
      </c>
      <c r="Q550" s="108">
        <f>PKG!R562</f>
        <v>0</v>
      </c>
      <c r="R550" s="108">
        <f>PKG!S562</f>
        <v>0</v>
      </c>
      <c r="S550" s="108">
        <f>PKG!T562</f>
        <v>0</v>
      </c>
      <c r="T550" s="108">
        <f>PKG!U562</f>
        <v>0</v>
      </c>
      <c r="U550" s="108">
        <f>PKG!V562</f>
        <v>0</v>
      </c>
      <c r="V550" s="108">
        <f>PKG!W562</f>
        <v>0</v>
      </c>
      <c r="W550" s="108">
        <f>PKG!X562</f>
        <v>0</v>
      </c>
      <c r="X550" s="108">
        <f>PKG!Y562</f>
        <v>0</v>
      </c>
      <c r="Y550" s="108">
        <f>PKG!Z562</f>
        <v>0</v>
      </c>
      <c r="Z550" s="108">
        <f>PKG!AA562</f>
        <v>0</v>
      </c>
      <c r="AA550" s="108">
        <f>PKG!AB562</f>
        <v>0</v>
      </c>
      <c r="AB550" s="108">
        <f>PKG!AC562</f>
        <v>0</v>
      </c>
      <c r="AC550" s="108">
        <f>PKG!AD562</f>
        <v>0</v>
      </c>
      <c r="AD550" s="108">
        <f>PKG!AE562</f>
        <v>0</v>
      </c>
      <c r="AE550" s="108">
        <f>PKG!AF562</f>
        <v>0</v>
      </c>
      <c r="AF550" s="108" t="str">
        <f>PKG!AG562</f>
        <v/>
      </c>
      <c r="AG550" s="108" t="str">
        <f>PKG!AH562</f>
        <v/>
      </c>
      <c r="AH550" s="108" t="str">
        <f>PKG!AI562</f>
        <v/>
      </c>
      <c r="AI550" s="108" t="str">
        <f>PKG!AJ562</f>
        <v/>
      </c>
      <c r="AJ550" s="108">
        <f>PKG!AK562</f>
        <v>0</v>
      </c>
      <c r="AK550" s="108">
        <f>PKG!AL562</f>
        <v>0</v>
      </c>
      <c r="AL550" s="108">
        <f>PKG!AM562</f>
        <v>0</v>
      </c>
      <c r="AM550" s="108">
        <f>PKG!AN562</f>
        <v>0</v>
      </c>
      <c r="AN550" s="108">
        <f>PKG!AO562</f>
        <v>0</v>
      </c>
      <c r="AO550" s="108">
        <f>PKG!AP562</f>
        <v>0</v>
      </c>
      <c r="AP550" s="108">
        <f>PKG!AQ562</f>
        <v>0</v>
      </c>
      <c r="AQ550" s="108">
        <f>PKG!AR562</f>
        <v>0</v>
      </c>
      <c r="AR550" s="108">
        <f>PKG!AS562</f>
        <v>0</v>
      </c>
      <c r="AS550" s="108">
        <f>PKG!AT562</f>
        <v>0</v>
      </c>
      <c r="AT550" s="108">
        <f>PKG!AU562</f>
        <v>0</v>
      </c>
      <c r="AU550" s="108">
        <f>PKG!AV562</f>
        <v>0</v>
      </c>
      <c r="AV550" s="108">
        <f>PKG!AW562</f>
        <v>0</v>
      </c>
      <c r="AW550" s="108">
        <f>PKG!AX562</f>
        <v>0</v>
      </c>
    </row>
    <row r="551" spans="1:49" x14ac:dyDescent="0.25">
      <c r="A551" s="108">
        <f>PKG!B563</f>
        <v>550</v>
      </c>
      <c r="B551" s="108">
        <f>PKG!C563</f>
        <v>0</v>
      </c>
      <c r="C551" s="108">
        <f>PKG!D563</f>
        <v>0</v>
      </c>
      <c r="D551" s="108">
        <f>PKG!E563</f>
        <v>0</v>
      </c>
      <c r="E551" s="108" t="str">
        <f>PKG!F563</f>
        <v/>
      </c>
      <c r="F551" s="108" t="str">
        <f>PKG!G563</f>
        <v/>
      </c>
      <c r="G551" s="108">
        <f>PKG!H563</f>
        <v>0</v>
      </c>
      <c r="H551" s="108" t="str">
        <f>PKG!I563</f>
        <v/>
      </c>
      <c r="I551" s="108" t="str">
        <f>PKG!J563</f>
        <v/>
      </c>
      <c r="J551" s="108" t="str">
        <f>PKG!K563</f>
        <v/>
      </c>
      <c r="K551" s="108" t="str">
        <f>PKG!L563</f>
        <v/>
      </c>
      <c r="L551" s="108">
        <f>PKG!M563</f>
        <v>0</v>
      </c>
      <c r="M551" s="108">
        <f>PKG!N563</f>
        <v>0</v>
      </c>
      <c r="N551" s="108">
        <f>PKG!O563</f>
        <v>0</v>
      </c>
      <c r="O551" s="108">
        <f>PKG!P563</f>
        <v>0</v>
      </c>
      <c r="P551" s="108">
        <f>PKG!Q563</f>
        <v>0</v>
      </c>
      <c r="Q551" s="108">
        <f>PKG!R563</f>
        <v>0</v>
      </c>
      <c r="R551" s="108">
        <f>PKG!S563</f>
        <v>0</v>
      </c>
      <c r="S551" s="108">
        <f>PKG!T563</f>
        <v>0</v>
      </c>
      <c r="T551" s="108">
        <f>PKG!U563</f>
        <v>0</v>
      </c>
      <c r="U551" s="108">
        <f>PKG!V563</f>
        <v>0</v>
      </c>
      <c r="V551" s="108">
        <f>PKG!W563</f>
        <v>0</v>
      </c>
      <c r="W551" s="108">
        <f>PKG!X563</f>
        <v>0</v>
      </c>
      <c r="X551" s="108">
        <f>PKG!Y563</f>
        <v>0</v>
      </c>
      <c r="Y551" s="108">
        <f>PKG!Z563</f>
        <v>0</v>
      </c>
      <c r="Z551" s="108">
        <f>PKG!AA563</f>
        <v>0</v>
      </c>
      <c r="AA551" s="108">
        <f>PKG!AB563</f>
        <v>0</v>
      </c>
      <c r="AB551" s="108">
        <f>PKG!AC563</f>
        <v>0</v>
      </c>
      <c r="AC551" s="108">
        <f>PKG!AD563</f>
        <v>0</v>
      </c>
      <c r="AD551" s="108">
        <f>PKG!AE563</f>
        <v>0</v>
      </c>
      <c r="AE551" s="108">
        <f>PKG!AF563</f>
        <v>0</v>
      </c>
      <c r="AF551" s="108" t="str">
        <f>PKG!AG563</f>
        <v/>
      </c>
      <c r="AG551" s="108" t="str">
        <f>PKG!AH563</f>
        <v/>
      </c>
      <c r="AH551" s="108" t="str">
        <f>PKG!AI563</f>
        <v/>
      </c>
      <c r="AI551" s="108" t="str">
        <f>PKG!AJ563</f>
        <v/>
      </c>
      <c r="AJ551" s="108">
        <f>PKG!AK563</f>
        <v>0</v>
      </c>
      <c r="AK551" s="108">
        <f>PKG!AL563</f>
        <v>0</v>
      </c>
      <c r="AL551" s="108">
        <f>PKG!AM563</f>
        <v>0</v>
      </c>
      <c r="AM551" s="108">
        <f>PKG!AN563</f>
        <v>0</v>
      </c>
      <c r="AN551" s="108">
        <f>PKG!AO563</f>
        <v>0</v>
      </c>
      <c r="AO551" s="108">
        <f>PKG!AP563</f>
        <v>0</v>
      </c>
      <c r="AP551" s="108">
        <f>PKG!AQ563</f>
        <v>0</v>
      </c>
      <c r="AQ551" s="108">
        <f>PKG!AR563</f>
        <v>0</v>
      </c>
      <c r="AR551" s="108">
        <f>PKG!AS563</f>
        <v>0</v>
      </c>
      <c r="AS551" s="108">
        <f>PKG!AT563</f>
        <v>0</v>
      </c>
      <c r="AT551" s="108">
        <f>PKG!AU563</f>
        <v>0</v>
      </c>
      <c r="AU551" s="108">
        <f>PKG!AV563</f>
        <v>0</v>
      </c>
      <c r="AV551" s="108">
        <f>PKG!AW563</f>
        <v>0</v>
      </c>
      <c r="AW551" s="108">
        <f>PKG!AX563</f>
        <v>0</v>
      </c>
    </row>
    <row r="552" spans="1:49" x14ac:dyDescent="0.25">
      <c r="A552" s="108">
        <f>PKG!B564</f>
        <v>551</v>
      </c>
      <c r="B552" s="108">
        <f>PKG!C564</f>
        <v>0</v>
      </c>
      <c r="C552" s="108">
        <f>PKG!D564</f>
        <v>0</v>
      </c>
      <c r="D552" s="108">
        <f>PKG!E564</f>
        <v>0</v>
      </c>
      <c r="E552" s="108" t="str">
        <f>PKG!F564</f>
        <v/>
      </c>
      <c r="F552" s="108" t="str">
        <f>PKG!G564</f>
        <v/>
      </c>
      <c r="G552" s="108">
        <f>PKG!H564</f>
        <v>0</v>
      </c>
      <c r="H552" s="108" t="str">
        <f>PKG!I564</f>
        <v/>
      </c>
      <c r="I552" s="108" t="str">
        <f>PKG!J564</f>
        <v/>
      </c>
      <c r="J552" s="108" t="str">
        <f>PKG!K564</f>
        <v/>
      </c>
      <c r="K552" s="108" t="str">
        <f>PKG!L564</f>
        <v/>
      </c>
      <c r="L552" s="108">
        <f>PKG!M564</f>
        <v>0</v>
      </c>
      <c r="M552" s="108">
        <f>PKG!N564</f>
        <v>0</v>
      </c>
      <c r="N552" s="108">
        <f>PKG!O564</f>
        <v>0</v>
      </c>
      <c r="O552" s="108">
        <f>PKG!P564</f>
        <v>0</v>
      </c>
      <c r="P552" s="108">
        <f>PKG!Q564</f>
        <v>0</v>
      </c>
      <c r="Q552" s="108">
        <f>PKG!R564</f>
        <v>0</v>
      </c>
      <c r="R552" s="108">
        <f>PKG!S564</f>
        <v>0</v>
      </c>
      <c r="S552" s="108">
        <f>PKG!T564</f>
        <v>0</v>
      </c>
      <c r="T552" s="108">
        <f>PKG!U564</f>
        <v>0</v>
      </c>
      <c r="U552" s="108">
        <f>PKG!V564</f>
        <v>0</v>
      </c>
      <c r="V552" s="108">
        <f>PKG!W564</f>
        <v>0</v>
      </c>
      <c r="W552" s="108">
        <f>PKG!X564</f>
        <v>0</v>
      </c>
      <c r="X552" s="108">
        <f>PKG!Y564</f>
        <v>0</v>
      </c>
      <c r="Y552" s="108">
        <f>PKG!Z564</f>
        <v>0</v>
      </c>
      <c r="Z552" s="108">
        <f>PKG!AA564</f>
        <v>0</v>
      </c>
      <c r="AA552" s="108">
        <f>PKG!AB564</f>
        <v>0</v>
      </c>
      <c r="AB552" s="108">
        <f>PKG!AC564</f>
        <v>0</v>
      </c>
      <c r="AC552" s="108">
        <f>PKG!AD564</f>
        <v>0</v>
      </c>
      <c r="AD552" s="108">
        <f>PKG!AE564</f>
        <v>0</v>
      </c>
      <c r="AE552" s="108">
        <f>PKG!AF564</f>
        <v>0</v>
      </c>
      <c r="AF552" s="108" t="str">
        <f>PKG!AG564</f>
        <v/>
      </c>
      <c r="AG552" s="108" t="str">
        <f>PKG!AH564</f>
        <v/>
      </c>
      <c r="AH552" s="108" t="str">
        <f>PKG!AI564</f>
        <v/>
      </c>
      <c r="AI552" s="108" t="str">
        <f>PKG!AJ564</f>
        <v/>
      </c>
      <c r="AJ552" s="108">
        <f>PKG!AK564</f>
        <v>0</v>
      </c>
      <c r="AK552" s="108">
        <f>PKG!AL564</f>
        <v>0</v>
      </c>
      <c r="AL552" s="108">
        <f>PKG!AM564</f>
        <v>0</v>
      </c>
      <c r="AM552" s="108">
        <f>PKG!AN564</f>
        <v>0</v>
      </c>
      <c r="AN552" s="108">
        <f>PKG!AO564</f>
        <v>0</v>
      </c>
      <c r="AO552" s="108">
        <f>PKG!AP564</f>
        <v>0</v>
      </c>
      <c r="AP552" s="108">
        <f>PKG!AQ564</f>
        <v>0</v>
      </c>
      <c r="AQ552" s="108">
        <f>PKG!AR564</f>
        <v>0</v>
      </c>
      <c r="AR552" s="108">
        <f>PKG!AS564</f>
        <v>0</v>
      </c>
      <c r="AS552" s="108">
        <f>PKG!AT564</f>
        <v>0</v>
      </c>
      <c r="AT552" s="108">
        <f>PKG!AU564</f>
        <v>0</v>
      </c>
      <c r="AU552" s="108">
        <f>PKG!AV564</f>
        <v>0</v>
      </c>
      <c r="AV552" s="108">
        <f>PKG!AW564</f>
        <v>0</v>
      </c>
      <c r="AW552" s="108">
        <f>PKG!AX564</f>
        <v>0</v>
      </c>
    </row>
    <row r="553" spans="1:49" x14ac:dyDescent="0.25">
      <c r="A553" s="108">
        <f>PKG!B565</f>
        <v>552</v>
      </c>
      <c r="B553" s="108">
        <f>PKG!C565</f>
        <v>0</v>
      </c>
      <c r="C553" s="108">
        <f>PKG!D565</f>
        <v>0</v>
      </c>
      <c r="D553" s="108">
        <f>PKG!E565</f>
        <v>0</v>
      </c>
      <c r="E553" s="108" t="str">
        <f>PKG!F565</f>
        <v/>
      </c>
      <c r="F553" s="108" t="str">
        <f>PKG!G565</f>
        <v/>
      </c>
      <c r="G553" s="108">
        <f>PKG!H565</f>
        <v>0</v>
      </c>
      <c r="H553" s="108" t="str">
        <f>PKG!I565</f>
        <v/>
      </c>
      <c r="I553" s="108" t="str">
        <f>PKG!J565</f>
        <v/>
      </c>
      <c r="J553" s="108" t="str">
        <f>PKG!K565</f>
        <v/>
      </c>
      <c r="K553" s="108" t="str">
        <f>PKG!L565</f>
        <v/>
      </c>
      <c r="L553" s="108">
        <f>PKG!M565</f>
        <v>0</v>
      </c>
      <c r="M553" s="108">
        <f>PKG!N565</f>
        <v>0</v>
      </c>
      <c r="N553" s="108">
        <f>PKG!O565</f>
        <v>0</v>
      </c>
      <c r="O553" s="108">
        <f>PKG!P565</f>
        <v>0</v>
      </c>
      <c r="P553" s="108">
        <f>PKG!Q565</f>
        <v>0</v>
      </c>
      <c r="Q553" s="108">
        <f>PKG!R565</f>
        <v>0</v>
      </c>
      <c r="R553" s="108">
        <f>PKG!S565</f>
        <v>0</v>
      </c>
      <c r="S553" s="108">
        <f>PKG!T565</f>
        <v>0</v>
      </c>
      <c r="T553" s="108">
        <f>PKG!U565</f>
        <v>0</v>
      </c>
      <c r="U553" s="108">
        <f>PKG!V565</f>
        <v>0</v>
      </c>
      <c r="V553" s="108">
        <f>PKG!W565</f>
        <v>0</v>
      </c>
      <c r="W553" s="108">
        <f>PKG!X565</f>
        <v>0</v>
      </c>
      <c r="X553" s="108">
        <f>PKG!Y565</f>
        <v>0</v>
      </c>
      <c r="Y553" s="108">
        <f>PKG!Z565</f>
        <v>0</v>
      </c>
      <c r="Z553" s="108">
        <f>PKG!AA565</f>
        <v>0</v>
      </c>
      <c r="AA553" s="108">
        <f>PKG!AB565</f>
        <v>0</v>
      </c>
      <c r="AB553" s="108">
        <f>PKG!AC565</f>
        <v>0</v>
      </c>
      <c r="AC553" s="108">
        <f>PKG!AD565</f>
        <v>0</v>
      </c>
      <c r="AD553" s="108">
        <f>PKG!AE565</f>
        <v>0</v>
      </c>
      <c r="AE553" s="108">
        <f>PKG!AF565</f>
        <v>0</v>
      </c>
      <c r="AF553" s="108" t="str">
        <f>PKG!AG565</f>
        <v/>
      </c>
      <c r="AG553" s="108" t="str">
        <f>PKG!AH565</f>
        <v/>
      </c>
      <c r="AH553" s="108" t="str">
        <f>PKG!AI565</f>
        <v/>
      </c>
      <c r="AI553" s="108" t="str">
        <f>PKG!AJ565</f>
        <v/>
      </c>
      <c r="AJ553" s="108">
        <f>PKG!AK565</f>
        <v>0</v>
      </c>
      <c r="AK553" s="108">
        <f>PKG!AL565</f>
        <v>0</v>
      </c>
      <c r="AL553" s="108">
        <f>PKG!AM565</f>
        <v>0</v>
      </c>
      <c r="AM553" s="108">
        <f>PKG!AN565</f>
        <v>0</v>
      </c>
      <c r="AN553" s="108">
        <f>PKG!AO565</f>
        <v>0</v>
      </c>
      <c r="AO553" s="108">
        <f>PKG!AP565</f>
        <v>0</v>
      </c>
      <c r="AP553" s="108">
        <f>PKG!AQ565</f>
        <v>0</v>
      </c>
      <c r="AQ553" s="108">
        <f>PKG!AR565</f>
        <v>0</v>
      </c>
      <c r="AR553" s="108">
        <f>PKG!AS565</f>
        <v>0</v>
      </c>
      <c r="AS553" s="108">
        <f>PKG!AT565</f>
        <v>0</v>
      </c>
      <c r="AT553" s="108">
        <f>PKG!AU565</f>
        <v>0</v>
      </c>
      <c r="AU553" s="108">
        <f>PKG!AV565</f>
        <v>0</v>
      </c>
      <c r="AV553" s="108">
        <f>PKG!AW565</f>
        <v>0</v>
      </c>
      <c r="AW553" s="108">
        <f>PKG!AX565</f>
        <v>0</v>
      </c>
    </row>
    <row r="554" spans="1:49" x14ac:dyDescent="0.25">
      <c r="A554" s="108">
        <f>PKG!B566</f>
        <v>553</v>
      </c>
      <c r="B554" s="108">
        <f>PKG!C566</f>
        <v>0</v>
      </c>
      <c r="C554" s="108">
        <f>PKG!D566</f>
        <v>0</v>
      </c>
      <c r="D554" s="108">
        <f>PKG!E566</f>
        <v>0</v>
      </c>
      <c r="E554" s="108" t="str">
        <f>PKG!F566</f>
        <v/>
      </c>
      <c r="F554" s="108" t="str">
        <f>PKG!G566</f>
        <v/>
      </c>
      <c r="G554" s="108">
        <f>PKG!H566</f>
        <v>0</v>
      </c>
      <c r="H554" s="108" t="str">
        <f>PKG!I566</f>
        <v/>
      </c>
      <c r="I554" s="108" t="str">
        <f>PKG!J566</f>
        <v/>
      </c>
      <c r="J554" s="108" t="str">
        <f>PKG!K566</f>
        <v/>
      </c>
      <c r="K554" s="108" t="str">
        <f>PKG!L566</f>
        <v/>
      </c>
      <c r="L554" s="108">
        <f>PKG!M566</f>
        <v>0</v>
      </c>
      <c r="M554" s="108">
        <f>PKG!N566</f>
        <v>0</v>
      </c>
      <c r="N554" s="108">
        <f>PKG!O566</f>
        <v>0</v>
      </c>
      <c r="O554" s="108">
        <f>PKG!P566</f>
        <v>0</v>
      </c>
      <c r="P554" s="108">
        <f>PKG!Q566</f>
        <v>0</v>
      </c>
      <c r="Q554" s="108">
        <f>PKG!R566</f>
        <v>0</v>
      </c>
      <c r="R554" s="108">
        <f>PKG!S566</f>
        <v>0</v>
      </c>
      <c r="S554" s="108">
        <f>PKG!T566</f>
        <v>0</v>
      </c>
      <c r="T554" s="108">
        <f>PKG!U566</f>
        <v>0</v>
      </c>
      <c r="U554" s="108">
        <f>PKG!V566</f>
        <v>0</v>
      </c>
      <c r="V554" s="108">
        <f>PKG!W566</f>
        <v>0</v>
      </c>
      <c r="W554" s="108">
        <f>PKG!X566</f>
        <v>0</v>
      </c>
      <c r="X554" s="108">
        <f>PKG!Y566</f>
        <v>0</v>
      </c>
      <c r="Y554" s="108">
        <f>PKG!Z566</f>
        <v>0</v>
      </c>
      <c r="Z554" s="108">
        <f>PKG!AA566</f>
        <v>0</v>
      </c>
      <c r="AA554" s="108">
        <f>PKG!AB566</f>
        <v>0</v>
      </c>
      <c r="AB554" s="108">
        <f>PKG!AC566</f>
        <v>0</v>
      </c>
      <c r="AC554" s="108">
        <f>PKG!AD566</f>
        <v>0</v>
      </c>
      <c r="AD554" s="108">
        <f>PKG!AE566</f>
        <v>0</v>
      </c>
      <c r="AE554" s="108">
        <f>PKG!AF566</f>
        <v>0</v>
      </c>
      <c r="AF554" s="108" t="str">
        <f>PKG!AG566</f>
        <v/>
      </c>
      <c r="AG554" s="108" t="str">
        <f>PKG!AH566</f>
        <v/>
      </c>
      <c r="AH554" s="108" t="str">
        <f>PKG!AI566</f>
        <v/>
      </c>
      <c r="AI554" s="108" t="str">
        <f>PKG!AJ566</f>
        <v/>
      </c>
      <c r="AJ554" s="108">
        <f>PKG!AK566</f>
        <v>0</v>
      </c>
      <c r="AK554" s="108">
        <f>PKG!AL566</f>
        <v>0</v>
      </c>
      <c r="AL554" s="108">
        <f>PKG!AM566</f>
        <v>0</v>
      </c>
      <c r="AM554" s="108">
        <f>PKG!AN566</f>
        <v>0</v>
      </c>
      <c r="AN554" s="108">
        <f>PKG!AO566</f>
        <v>0</v>
      </c>
      <c r="AO554" s="108">
        <f>PKG!AP566</f>
        <v>0</v>
      </c>
      <c r="AP554" s="108">
        <f>PKG!AQ566</f>
        <v>0</v>
      </c>
      <c r="AQ554" s="108">
        <f>PKG!AR566</f>
        <v>0</v>
      </c>
      <c r="AR554" s="108">
        <f>PKG!AS566</f>
        <v>0</v>
      </c>
      <c r="AS554" s="108">
        <f>PKG!AT566</f>
        <v>0</v>
      </c>
      <c r="AT554" s="108">
        <f>PKG!AU566</f>
        <v>0</v>
      </c>
      <c r="AU554" s="108">
        <f>PKG!AV566</f>
        <v>0</v>
      </c>
      <c r="AV554" s="108">
        <f>PKG!AW566</f>
        <v>0</v>
      </c>
      <c r="AW554" s="108">
        <f>PKG!AX566</f>
        <v>0</v>
      </c>
    </row>
    <row r="555" spans="1:49" x14ac:dyDescent="0.25">
      <c r="A555" s="108">
        <f>PKG!B567</f>
        <v>554</v>
      </c>
      <c r="B555" s="108">
        <f>PKG!C567</f>
        <v>0</v>
      </c>
      <c r="C555" s="108">
        <f>PKG!D567</f>
        <v>0</v>
      </c>
      <c r="D555" s="108">
        <f>PKG!E567</f>
        <v>0</v>
      </c>
      <c r="E555" s="108" t="str">
        <f>PKG!F567</f>
        <v/>
      </c>
      <c r="F555" s="108" t="str">
        <f>PKG!G567</f>
        <v/>
      </c>
      <c r="G555" s="108">
        <f>PKG!H567</f>
        <v>0</v>
      </c>
      <c r="H555" s="108" t="str">
        <f>PKG!I567</f>
        <v/>
      </c>
      <c r="I555" s="108" t="str">
        <f>PKG!J567</f>
        <v/>
      </c>
      <c r="J555" s="108" t="str">
        <f>PKG!K567</f>
        <v/>
      </c>
      <c r="K555" s="108" t="str">
        <f>PKG!L567</f>
        <v/>
      </c>
      <c r="L555" s="108">
        <f>PKG!M567</f>
        <v>0</v>
      </c>
      <c r="M555" s="108">
        <f>PKG!N567</f>
        <v>0</v>
      </c>
      <c r="N555" s="108">
        <f>PKG!O567</f>
        <v>0</v>
      </c>
      <c r="O555" s="108">
        <f>PKG!P567</f>
        <v>0</v>
      </c>
      <c r="P555" s="108">
        <f>PKG!Q567</f>
        <v>0</v>
      </c>
      <c r="Q555" s="108">
        <f>PKG!R567</f>
        <v>0</v>
      </c>
      <c r="R555" s="108">
        <f>PKG!S567</f>
        <v>0</v>
      </c>
      <c r="S555" s="108">
        <f>PKG!T567</f>
        <v>0</v>
      </c>
      <c r="T555" s="108">
        <f>PKG!U567</f>
        <v>0</v>
      </c>
      <c r="U555" s="108">
        <f>PKG!V567</f>
        <v>0</v>
      </c>
      <c r="V555" s="108">
        <f>PKG!W567</f>
        <v>0</v>
      </c>
      <c r="W555" s="108">
        <f>PKG!X567</f>
        <v>0</v>
      </c>
      <c r="X555" s="108">
        <f>PKG!Y567</f>
        <v>0</v>
      </c>
      <c r="Y555" s="108">
        <f>PKG!Z567</f>
        <v>0</v>
      </c>
      <c r="Z555" s="108">
        <f>PKG!AA567</f>
        <v>0</v>
      </c>
      <c r="AA555" s="108">
        <f>PKG!AB567</f>
        <v>0</v>
      </c>
      <c r="AB555" s="108">
        <f>PKG!AC567</f>
        <v>0</v>
      </c>
      <c r="AC555" s="108">
        <f>PKG!AD567</f>
        <v>0</v>
      </c>
      <c r="AD555" s="108">
        <f>PKG!AE567</f>
        <v>0</v>
      </c>
      <c r="AE555" s="108">
        <f>PKG!AF567</f>
        <v>0</v>
      </c>
      <c r="AF555" s="108" t="str">
        <f>PKG!AG567</f>
        <v/>
      </c>
      <c r="AG555" s="108" t="str">
        <f>PKG!AH567</f>
        <v/>
      </c>
      <c r="AH555" s="108" t="str">
        <f>PKG!AI567</f>
        <v/>
      </c>
      <c r="AI555" s="108" t="str">
        <f>PKG!AJ567</f>
        <v/>
      </c>
      <c r="AJ555" s="108">
        <f>PKG!AK567</f>
        <v>0</v>
      </c>
      <c r="AK555" s="108">
        <f>PKG!AL567</f>
        <v>0</v>
      </c>
      <c r="AL555" s="108">
        <f>PKG!AM567</f>
        <v>0</v>
      </c>
      <c r="AM555" s="108">
        <f>PKG!AN567</f>
        <v>0</v>
      </c>
      <c r="AN555" s="108">
        <f>PKG!AO567</f>
        <v>0</v>
      </c>
      <c r="AO555" s="108">
        <f>PKG!AP567</f>
        <v>0</v>
      </c>
      <c r="AP555" s="108">
        <f>PKG!AQ567</f>
        <v>0</v>
      </c>
      <c r="AQ555" s="108">
        <f>PKG!AR567</f>
        <v>0</v>
      </c>
      <c r="AR555" s="108">
        <f>PKG!AS567</f>
        <v>0</v>
      </c>
      <c r="AS555" s="108">
        <f>PKG!AT567</f>
        <v>0</v>
      </c>
      <c r="AT555" s="108">
        <f>PKG!AU567</f>
        <v>0</v>
      </c>
      <c r="AU555" s="108">
        <f>PKG!AV567</f>
        <v>0</v>
      </c>
      <c r="AV555" s="108">
        <f>PKG!AW567</f>
        <v>0</v>
      </c>
      <c r="AW555" s="108">
        <f>PKG!AX567</f>
        <v>0</v>
      </c>
    </row>
    <row r="556" spans="1:49" x14ac:dyDescent="0.25">
      <c r="A556" s="108">
        <f>PKG!B568</f>
        <v>555</v>
      </c>
      <c r="B556" s="108">
        <f>PKG!C568</f>
        <v>0</v>
      </c>
      <c r="C556" s="108">
        <f>PKG!D568</f>
        <v>0</v>
      </c>
      <c r="D556" s="108">
        <f>PKG!E568</f>
        <v>0</v>
      </c>
      <c r="E556" s="108" t="str">
        <f>PKG!F568</f>
        <v/>
      </c>
      <c r="F556" s="108" t="str">
        <f>PKG!G568</f>
        <v/>
      </c>
      <c r="G556" s="108">
        <f>PKG!H568</f>
        <v>0</v>
      </c>
      <c r="H556" s="108" t="str">
        <f>PKG!I568</f>
        <v/>
      </c>
      <c r="I556" s="108" t="str">
        <f>PKG!J568</f>
        <v/>
      </c>
      <c r="J556" s="108" t="str">
        <f>PKG!K568</f>
        <v/>
      </c>
      <c r="K556" s="108" t="str">
        <f>PKG!L568</f>
        <v/>
      </c>
      <c r="L556" s="108">
        <f>PKG!M568</f>
        <v>0</v>
      </c>
      <c r="M556" s="108">
        <f>PKG!N568</f>
        <v>0</v>
      </c>
      <c r="N556" s="108">
        <f>PKG!O568</f>
        <v>0</v>
      </c>
      <c r="O556" s="108">
        <f>PKG!P568</f>
        <v>0</v>
      </c>
      <c r="P556" s="108">
        <f>PKG!Q568</f>
        <v>0</v>
      </c>
      <c r="Q556" s="108">
        <f>PKG!R568</f>
        <v>0</v>
      </c>
      <c r="R556" s="108">
        <f>PKG!S568</f>
        <v>0</v>
      </c>
      <c r="S556" s="108">
        <f>PKG!T568</f>
        <v>0</v>
      </c>
      <c r="T556" s="108">
        <f>PKG!U568</f>
        <v>0</v>
      </c>
      <c r="U556" s="108">
        <f>PKG!V568</f>
        <v>0</v>
      </c>
      <c r="V556" s="108">
        <f>PKG!W568</f>
        <v>0</v>
      </c>
      <c r="W556" s="108">
        <f>PKG!X568</f>
        <v>0</v>
      </c>
      <c r="X556" s="108">
        <f>PKG!Y568</f>
        <v>0</v>
      </c>
      <c r="Y556" s="108">
        <f>PKG!Z568</f>
        <v>0</v>
      </c>
      <c r="Z556" s="108">
        <f>PKG!AA568</f>
        <v>0</v>
      </c>
      <c r="AA556" s="108">
        <f>PKG!AB568</f>
        <v>0</v>
      </c>
      <c r="AB556" s="108">
        <f>PKG!AC568</f>
        <v>0</v>
      </c>
      <c r="AC556" s="108">
        <f>PKG!AD568</f>
        <v>0</v>
      </c>
      <c r="AD556" s="108">
        <f>PKG!AE568</f>
        <v>0</v>
      </c>
      <c r="AE556" s="108">
        <f>PKG!AF568</f>
        <v>0</v>
      </c>
      <c r="AF556" s="108" t="str">
        <f>PKG!AG568</f>
        <v/>
      </c>
      <c r="AG556" s="108" t="str">
        <f>PKG!AH568</f>
        <v/>
      </c>
      <c r="AH556" s="108" t="str">
        <f>PKG!AI568</f>
        <v/>
      </c>
      <c r="AI556" s="108" t="str">
        <f>PKG!AJ568</f>
        <v/>
      </c>
      <c r="AJ556" s="108">
        <f>PKG!AK568</f>
        <v>0</v>
      </c>
      <c r="AK556" s="108">
        <f>PKG!AL568</f>
        <v>0</v>
      </c>
      <c r="AL556" s="108">
        <f>PKG!AM568</f>
        <v>0</v>
      </c>
      <c r="AM556" s="108">
        <f>PKG!AN568</f>
        <v>0</v>
      </c>
      <c r="AN556" s="108">
        <f>PKG!AO568</f>
        <v>0</v>
      </c>
      <c r="AO556" s="108">
        <f>PKG!AP568</f>
        <v>0</v>
      </c>
      <c r="AP556" s="108">
        <f>PKG!AQ568</f>
        <v>0</v>
      </c>
      <c r="AQ556" s="108">
        <f>PKG!AR568</f>
        <v>0</v>
      </c>
      <c r="AR556" s="108">
        <f>PKG!AS568</f>
        <v>0</v>
      </c>
      <c r="AS556" s="108">
        <f>PKG!AT568</f>
        <v>0</v>
      </c>
      <c r="AT556" s="108">
        <f>PKG!AU568</f>
        <v>0</v>
      </c>
      <c r="AU556" s="108">
        <f>PKG!AV568</f>
        <v>0</v>
      </c>
      <c r="AV556" s="108">
        <f>PKG!AW568</f>
        <v>0</v>
      </c>
      <c r="AW556" s="108">
        <f>PKG!AX568</f>
        <v>0</v>
      </c>
    </row>
    <row r="557" spans="1:49" x14ac:dyDescent="0.25">
      <c r="A557" s="108">
        <f>PKG!B569</f>
        <v>556</v>
      </c>
      <c r="B557" s="108">
        <f>PKG!C569</f>
        <v>0</v>
      </c>
      <c r="C557" s="108">
        <f>PKG!D569</f>
        <v>0</v>
      </c>
      <c r="D557" s="108">
        <f>PKG!E569</f>
        <v>0</v>
      </c>
      <c r="E557" s="108" t="str">
        <f>PKG!F569</f>
        <v/>
      </c>
      <c r="F557" s="108" t="str">
        <f>PKG!G569</f>
        <v/>
      </c>
      <c r="G557" s="108">
        <f>PKG!H569</f>
        <v>0</v>
      </c>
      <c r="H557" s="108" t="str">
        <f>PKG!I569</f>
        <v/>
      </c>
      <c r="I557" s="108" t="str">
        <f>PKG!J569</f>
        <v/>
      </c>
      <c r="J557" s="108" t="str">
        <f>PKG!K569</f>
        <v/>
      </c>
      <c r="K557" s="108" t="str">
        <f>PKG!L569</f>
        <v/>
      </c>
      <c r="L557" s="108">
        <f>PKG!M569</f>
        <v>0</v>
      </c>
      <c r="M557" s="108">
        <f>PKG!N569</f>
        <v>0</v>
      </c>
      <c r="N557" s="108">
        <f>PKG!O569</f>
        <v>0</v>
      </c>
      <c r="O557" s="108">
        <f>PKG!P569</f>
        <v>0</v>
      </c>
      <c r="P557" s="108">
        <f>PKG!Q569</f>
        <v>0</v>
      </c>
      <c r="Q557" s="108">
        <f>PKG!R569</f>
        <v>0</v>
      </c>
      <c r="R557" s="108">
        <f>PKG!S569</f>
        <v>0</v>
      </c>
      <c r="S557" s="108">
        <f>PKG!T569</f>
        <v>0</v>
      </c>
      <c r="T557" s="108">
        <f>PKG!U569</f>
        <v>0</v>
      </c>
      <c r="U557" s="108">
        <f>PKG!V569</f>
        <v>0</v>
      </c>
      <c r="V557" s="108">
        <f>PKG!W569</f>
        <v>0</v>
      </c>
      <c r="W557" s="108">
        <f>PKG!X569</f>
        <v>0</v>
      </c>
      <c r="X557" s="108">
        <f>PKG!Y569</f>
        <v>0</v>
      </c>
      <c r="Y557" s="108">
        <f>PKG!Z569</f>
        <v>0</v>
      </c>
      <c r="Z557" s="108">
        <f>PKG!AA569</f>
        <v>0</v>
      </c>
      <c r="AA557" s="108">
        <f>PKG!AB569</f>
        <v>0</v>
      </c>
      <c r="AB557" s="108">
        <f>PKG!AC569</f>
        <v>0</v>
      </c>
      <c r="AC557" s="108">
        <f>PKG!AD569</f>
        <v>0</v>
      </c>
      <c r="AD557" s="108">
        <f>PKG!AE569</f>
        <v>0</v>
      </c>
      <c r="AE557" s="108">
        <f>PKG!AF569</f>
        <v>0</v>
      </c>
      <c r="AF557" s="108" t="str">
        <f>PKG!AG569</f>
        <v/>
      </c>
      <c r="AG557" s="108" t="str">
        <f>PKG!AH569</f>
        <v/>
      </c>
      <c r="AH557" s="108" t="str">
        <f>PKG!AI569</f>
        <v/>
      </c>
      <c r="AI557" s="108" t="str">
        <f>PKG!AJ569</f>
        <v/>
      </c>
      <c r="AJ557" s="108">
        <f>PKG!AK569</f>
        <v>0</v>
      </c>
      <c r="AK557" s="108">
        <f>PKG!AL569</f>
        <v>0</v>
      </c>
      <c r="AL557" s="108">
        <f>PKG!AM569</f>
        <v>0</v>
      </c>
      <c r="AM557" s="108">
        <f>PKG!AN569</f>
        <v>0</v>
      </c>
      <c r="AN557" s="108">
        <f>PKG!AO569</f>
        <v>0</v>
      </c>
      <c r="AO557" s="108">
        <f>PKG!AP569</f>
        <v>0</v>
      </c>
      <c r="AP557" s="108">
        <f>PKG!AQ569</f>
        <v>0</v>
      </c>
      <c r="AQ557" s="108">
        <f>PKG!AR569</f>
        <v>0</v>
      </c>
      <c r="AR557" s="108">
        <f>PKG!AS569</f>
        <v>0</v>
      </c>
      <c r="AS557" s="108">
        <f>PKG!AT569</f>
        <v>0</v>
      </c>
      <c r="AT557" s="108">
        <f>PKG!AU569</f>
        <v>0</v>
      </c>
      <c r="AU557" s="108">
        <f>PKG!AV569</f>
        <v>0</v>
      </c>
      <c r="AV557" s="108">
        <f>PKG!AW569</f>
        <v>0</v>
      </c>
      <c r="AW557" s="108">
        <f>PKG!AX569</f>
        <v>0</v>
      </c>
    </row>
    <row r="558" spans="1:49" x14ac:dyDescent="0.25">
      <c r="A558" s="108">
        <f>PKG!B570</f>
        <v>557</v>
      </c>
      <c r="B558" s="108">
        <f>PKG!C570</f>
        <v>0</v>
      </c>
      <c r="C558" s="108">
        <f>PKG!D570</f>
        <v>0</v>
      </c>
      <c r="D558" s="108">
        <f>PKG!E570</f>
        <v>0</v>
      </c>
      <c r="E558" s="108" t="str">
        <f>PKG!F570</f>
        <v/>
      </c>
      <c r="F558" s="108" t="str">
        <f>PKG!G570</f>
        <v/>
      </c>
      <c r="G558" s="108">
        <f>PKG!H570</f>
        <v>0</v>
      </c>
      <c r="H558" s="108" t="str">
        <f>PKG!I570</f>
        <v/>
      </c>
      <c r="I558" s="108" t="str">
        <f>PKG!J570</f>
        <v/>
      </c>
      <c r="J558" s="108" t="str">
        <f>PKG!K570</f>
        <v/>
      </c>
      <c r="K558" s="108" t="str">
        <f>PKG!L570</f>
        <v/>
      </c>
      <c r="L558" s="108">
        <f>PKG!M570</f>
        <v>0</v>
      </c>
      <c r="M558" s="108">
        <f>PKG!N570</f>
        <v>0</v>
      </c>
      <c r="N558" s="108">
        <f>PKG!O570</f>
        <v>0</v>
      </c>
      <c r="O558" s="108">
        <f>PKG!P570</f>
        <v>0</v>
      </c>
      <c r="P558" s="108">
        <f>PKG!Q570</f>
        <v>0</v>
      </c>
      <c r="Q558" s="108">
        <f>PKG!R570</f>
        <v>0</v>
      </c>
      <c r="R558" s="108">
        <f>PKG!S570</f>
        <v>0</v>
      </c>
      <c r="S558" s="108">
        <f>PKG!T570</f>
        <v>0</v>
      </c>
      <c r="T558" s="108">
        <f>PKG!U570</f>
        <v>0</v>
      </c>
      <c r="U558" s="108">
        <f>PKG!V570</f>
        <v>0</v>
      </c>
      <c r="V558" s="108">
        <f>PKG!W570</f>
        <v>0</v>
      </c>
      <c r="W558" s="108">
        <f>PKG!X570</f>
        <v>0</v>
      </c>
      <c r="X558" s="108">
        <f>PKG!Y570</f>
        <v>0</v>
      </c>
      <c r="Y558" s="108">
        <f>PKG!Z570</f>
        <v>0</v>
      </c>
      <c r="Z558" s="108">
        <f>PKG!AA570</f>
        <v>0</v>
      </c>
      <c r="AA558" s="108">
        <f>PKG!AB570</f>
        <v>0</v>
      </c>
      <c r="AB558" s="108">
        <f>PKG!AC570</f>
        <v>0</v>
      </c>
      <c r="AC558" s="108">
        <f>PKG!AD570</f>
        <v>0</v>
      </c>
      <c r="AD558" s="108">
        <f>PKG!AE570</f>
        <v>0</v>
      </c>
      <c r="AE558" s="108">
        <f>PKG!AF570</f>
        <v>0</v>
      </c>
      <c r="AF558" s="108" t="str">
        <f>PKG!AG570</f>
        <v/>
      </c>
      <c r="AG558" s="108" t="str">
        <f>PKG!AH570</f>
        <v/>
      </c>
      <c r="AH558" s="108" t="str">
        <f>PKG!AI570</f>
        <v/>
      </c>
      <c r="AI558" s="108" t="str">
        <f>PKG!AJ570</f>
        <v/>
      </c>
      <c r="AJ558" s="108">
        <f>PKG!AK570</f>
        <v>0</v>
      </c>
      <c r="AK558" s="108">
        <f>PKG!AL570</f>
        <v>0</v>
      </c>
      <c r="AL558" s="108">
        <f>PKG!AM570</f>
        <v>0</v>
      </c>
      <c r="AM558" s="108">
        <f>PKG!AN570</f>
        <v>0</v>
      </c>
      <c r="AN558" s="108">
        <f>PKG!AO570</f>
        <v>0</v>
      </c>
      <c r="AO558" s="108">
        <f>PKG!AP570</f>
        <v>0</v>
      </c>
      <c r="AP558" s="108">
        <f>PKG!AQ570</f>
        <v>0</v>
      </c>
      <c r="AQ558" s="108">
        <f>PKG!AR570</f>
        <v>0</v>
      </c>
      <c r="AR558" s="108">
        <f>PKG!AS570</f>
        <v>0</v>
      </c>
      <c r="AS558" s="108">
        <f>PKG!AT570</f>
        <v>0</v>
      </c>
      <c r="AT558" s="108">
        <f>PKG!AU570</f>
        <v>0</v>
      </c>
      <c r="AU558" s="108">
        <f>PKG!AV570</f>
        <v>0</v>
      </c>
      <c r="AV558" s="108">
        <f>PKG!AW570</f>
        <v>0</v>
      </c>
      <c r="AW558" s="108">
        <f>PKG!AX570</f>
        <v>0</v>
      </c>
    </row>
    <row r="559" spans="1:49" x14ac:dyDescent="0.25">
      <c r="A559" s="108">
        <f>PKG!B571</f>
        <v>558</v>
      </c>
      <c r="B559" s="108">
        <f>PKG!C571</f>
        <v>0</v>
      </c>
      <c r="C559" s="108">
        <f>PKG!D571</f>
        <v>0</v>
      </c>
      <c r="D559" s="108">
        <f>PKG!E571</f>
        <v>0</v>
      </c>
      <c r="E559" s="108" t="str">
        <f>PKG!F571</f>
        <v/>
      </c>
      <c r="F559" s="108" t="str">
        <f>PKG!G571</f>
        <v/>
      </c>
      <c r="G559" s="108">
        <f>PKG!H571</f>
        <v>0</v>
      </c>
      <c r="H559" s="108" t="str">
        <f>PKG!I571</f>
        <v/>
      </c>
      <c r="I559" s="108" t="str">
        <f>PKG!J571</f>
        <v/>
      </c>
      <c r="J559" s="108" t="str">
        <f>PKG!K571</f>
        <v/>
      </c>
      <c r="K559" s="108" t="str">
        <f>PKG!L571</f>
        <v/>
      </c>
      <c r="L559" s="108">
        <f>PKG!M571</f>
        <v>0</v>
      </c>
      <c r="M559" s="108">
        <f>PKG!N571</f>
        <v>0</v>
      </c>
      <c r="N559" s="108">
        <f>PKG!O571</f>
        <v>0</v>
      </c>
      <c r="O559" s="108">
        <f>PKG!P571</f>
        <v>0</v>
      </c>
      <c r="P559" s="108">
        <f>PKG!Q571</f>
        <v>0</v>
      </c>
      <c r="Q559" s="108">
        <f>PKG!R571</f>
        <v>0</v>
      </c>
      <c r="R559" s="108">
        <f>PKG!S571</f>
        <v>0</v>
      </c>
      <c r="S559" s="108">
        <f>PKG!T571</f>
        <v>0</v>
      </c>
      <c r="T559" s="108">
        <f>PKG!U571</f>
        <v>0</v>
      </c>
      <c r="U559" s="108">
        <f>PKG!V571</f>
        <v>0</v>
      </c>
      <c r="V559" s="108">
        <f>PKG!W571</f>
        <v>0</v>
      </c>
      <c r="W559" s="108">
        <f>PKG!X571</f>
        <v>0</v>
      </c>
      <c r="X559" s="108">
        <f>PKG!Y571</f>
        <v>0</v>
      </c>
      <c r="Y559" s="108">
        <f>PKG!Z571</f>
        <v>0</v>
      </c>
      <c r="Z559" s="108">
        <f>PKG!AA571</f>
        <v>0</v>
      </c>
      <c r="AA559" s="108">
        <f>PKG!AB571</f>
        <v>0</v>
      </c>
      <c r="AB559" s="108">
        <f>PKG!AC571</f>
        <v>0</v>
      </c>
      <c r="AC559" s="108">
        <f>PKG!AD571</f>
        <v>0</v>
      </c>
      <c r="AD559" s="108">
        <f>PKG!AE571</f>
        <v>0</v>
      </c>
      <c r="AE559" s="108">
        <f>PKG!AF571</f>
        <v>0</v>
      </c>
      <c r="AF559" s="108" t="str">
        <f>PKG!AG571</f>
        <v/>
      </c>
      <c r="AG559" s="108" t="str">
        <f>PKG!AH571</f>
        <v/>
      </c>
      <c r="AH559" s="108" t="str">
        <f>PKG!AI571</f>
        <v/>
      </c>
      <c r="AI559" s="108" t="str">
        <f>PKG!AJ571</f>
        <v/>
      </c>
      <c r="AJ559" s="108">
        <f>PKG!AK571</f>
        <v>0</v>
      </c>
      <c r="AK559" s="108">
        <f>PKG!AL571</f>
        <v>0</v>
      </c>
      <c r="AL559" s="108">
        <f>PKG!AM571</f>
        <v>0</v>
      </c>
      <c r="AM559" s="108">
        <f>PKG!AN571</f>
        <v>0</v>
      </c>
      <c r="AN559" s="108">
        <f>PKG!AO571</f>
        <v>0</v>
      </c>
      <c r="AO559" s="108">
        <f>PKG!AP571</f>
        <v>0</v>
      </c>
      <c r="AP559" s="108">
        <f>PKG!AQ571</f>
        <v>0</v>
      </c>
      <c r="AQ559" s="108">
        <f>PKG!AR571</f>
        <v>0</v>
      </c>
      <c r="AR559" s="108">
        <f>PKG!AS571</f>
        <v>0</v>
      </c>
      <c r="AS559" s="108">
        <f>PKG!AT571</f>
        <v>0</v>
      </c>
      <c r="AT559" s="108">
        <f>PKG!AU571</f>
        <v>0</v>
      </c>
      <c r="AU559" s="108">
        <f>PKG!AV571</f>
        <v>0</v>
      </c>
      <c r="AV559" s="108">
        <f>PKG!AW571</f>
        <v>0</v>
      </c>
      <c r="AW559" s="108">
        <f>PKG!AX571</f>
        <v>0</v>
      </c>
    </row>
    <row r="560" spans="1:49" x14ac:dyDescent="0.25">
      <c r="A560" s="108">
        <f>PKG!B572</f>
        <v>559</v>
      </c>
      <c r="B560" s="108">
        <f>PKG!C572</f>
        <v>0</v>
      </c>
      <c r="C560" s="108">
        <f>PKG!D572</f>
        <v>0</v>
      </c>
      <c r="D560" s="108">
        <f>PKG!E572</f>
        <v>0</v>
      </c>
      <c r="E560" s="108" t="str">
        <f>PKG!F572</f>
        <v/>
      </c>
      <c r="F560" s="108" t="str">
        <f>PKG!G572</f>
        <v/>
      </c>
      <c r="G560" s="108">
        <f>PKG!H572</f>
        <v>0</v>
      </c>
      <c r="H560" s="108" t="str">
        <f>PKG!I572</f>
        <v/>
      </c>
      <c r="I560" s="108" t="str">
        <f>PKG!J572</f>
        <v/>
      </c>
      <c r="J560" s="108" t="str">
        <f>PKG!K572</f>
        <v/>
      </c>
      <c r="K560" s="108" t="str">
        <f>PKG!L572</f>
        <v/>
      </c>
      <c r="L560" s="108">
        <f>PKG!M572</f>
        <v>0</v>
      </c>
      <c r="M560" s="108">
        <f>PKG!N572</f>
        <v>0</v>
      </c>
      <c r="N560" s="108">
        <f>PKG!O572</f>
        <v>0</v>
      </c>
      <c r="O560" s="108">
        <f>PKG!P572</f>
        <v>0</v>
      </c>
      <c r="P560" s="108">
        <f>PKG!Q572</f>
        <v>0</v>
      </c>
      <c r="Q560" s="108">
        <f>PKG!R572</f>
        <v>0</v>
      </c>
      <c r="R560" s="108">
        <f>PKG!S572</f>
        <v>0</v>
      </c>
      <c r="S560" s="108">
        <f>PKG!T572</f>
        <v>0</v>
      </c>
      <c r="T560" s="108">
        <f>PKG!U572</f>
        <v>0</v>
      </c>
      <c r="U560" s="108">
        <f>PKG!V572</f>
        <v>0</v>
      </c>
      <c r="V560" s="108">
        <f>PKG!W572</f>
        <v>0</v>
      </c>
      <c r="W560" s="108">
        <f>PKG!X572</f>
        <v>0</v>
      </c>
      <c r="X560" s="108">
        <f>PKG!Y572</f>
        <v>0</v>
      </c>
      <c r="Y560" s="108">
        <f>PKG!Z572</f>
        <v>0</v>
      </c>
      <c r="Z560" s="108">
        <f>PKG!AA572</f>
        <v>0</v>
      </c>
      <c r="AA560" s="108">
        <f>PKG!AB572</f>
        <v>0</v>
      </c>
      <c r="AB560" s="108">
        <f>PKG!AC572</f>
        <v>0</v>
      </c>
      <c r="AC560" s="108">
        <f>PKG!AD572</f>
        <v>0</v>
      </c>
      <c r="AD560" s="108">
        <f>PKG!AE572</f>
        <v>0</v>
      </c>
      <c r="AE560" s="108">
        <f>PKG!AF572</f>
        <v>0</v>
      </c>
      <c r="AF560" s="108" t="str">
        <f>PKG!AG572</f>
        <v/>
      </c>
      <c r="AG560" s="108" t="str">
        <f>PKG!AH572</f>
        <v/>
      </c>
      <c r="AH560" s="108" t="str">
        <f>PKG!AI572</f>
        <v/>
      </c>
      <c r="AI560" s="108" t="str">
        <f>PKG!AJ572</f>
        <v/>
      </c>
      <c r="AJ560" s="108">
        <f>PKG!AK572</f>
        <v>0</v>
      </c>
      <c r="AK560" s="108">
        <f>PKG!AL572</f>
        <v>0</v>
      </c>
      <c r="AL560" s="108">
        <f>PKG!AM572</f>
        <v>0</v>
      </c>
      <c r="AM560" s="108">
        <f>PKG!AN572</f>
        <v>0</v>
      </c>
      <c r="AN560" s="108">
        <f>PKG!AO572</f>
        <v>0</v>
      </c>
      <c r="AO560" s="108">
        <f>PKG!AP572</f>
        <v>0</v>
      </c>
      <c r="AP560" s="108">
        <f>PKG!AQ572</f>
        <v>0</v>
      </c>
      <c r="AQ560" s="108">
        <f>PKG!AR572</f>
        <v>0</v>
      </c>
      <c r="AR560" s="108">
        <f>PKG!AS572</f>
        <v>0</v>
      </c>
      <c r="AS560" s="108">
        <f>PKG!AT572</f>
        <v>0</v>
      </c>
      <c r="AT560" s="108">
        <f>PKG!AU572</f>
        <v>0</v>
      </c>
      <c r="AU560" s="108">
        <f>PKG!AV572</f>
        <v>0</v>
      </c>
      <c r="AV560" s="108">
        <f>PKG!AW572</f>
        <v>0</v>
      </c>
      <c r="AW560" s="108">
        <f>PKG!AX572</f>
        <v>0</v>
      </c>
    </row>
    <row r="561" spans="1:49" x14ac:dyDescent="0.25">
      <c r="A561" s="108">
        <f>PKG!B573</f>
        <v>560</v>
      </c>
      <c r="B561" s="108">
        <f>PKG!C573</f>
        <v>0</v>
      </c>
      <c r="C561" s="108">
        <f>PKG!D573</f>
        <v>0</v>
      </c>
      <c r="D561" s="108">
        <f>PKG!E573</f>
        <v>0</v>
      </c>
      <c r="E561" s="108" t="str">
        <f>PKG!F573</f>
        <v/>
      </c>
      <c r="F561" s="108" t="str">
        <f>PKG!G573</f>
        <v/>
      </c>
      <c r="G561" s="108">
        <f>PKG!H573</f>
        <v>0</v>
      </c>
      <c r="H561" s="108" t="str">
        <f>PKG!I573</f>
        <v/>
      </c>
      <c r="I561" s="108" t="str">
        <f>PKG!J573</f>
        <v/>
      </c>
      <c r="J561" s="108" t="str">
        <f>PKG!K573</f>
        <v/>
      </c>
      <c r="K561" s="108" t="str">
        <f>PKG!L573</f>
        <v/>
      </c>
      <c r="L561" s="108">
        <f>PKG!M573</f>
        <v>0</v>
      </c>
      <c r="M561" s="108">
        <f>PKG!N573</f>
        <v>0</v>
      </c>
      <c r="N561" s="108">
        <f>PKG!O573</f>
        <v>0</v>
      </c>
      <c r="O561" s="108">
        <f>PKG!P573</f>
        <v>0</v>
      </c>
      <c r="P561" s="108">
        <f>PKG!Q573</f>
        <v>0</v>
      </c>
      <c r="Q561" s="108">
        <f>PKG!R573</f>
        <v>0</v>
      </c>
      <c r="R561" s="108">
        <f>PKG!S573</f>
        <v>0</v>
      </c>
      <c r="S561" s="108">
        <f>PKG!T573</f>
        <v>0</v>
      </c>
      <c r="T561" s="108">
        <f>PKG!U573</f>
        <v>0</v>
      </c>
      <c r="U561" s="108">
        <f>PKG!V573</f>
        <v>0</v>
      </c>
      <c r="V561" s="108">
        <f>PKG!W573</f>
        <v>0</v>
      </c>
      <c r="W561" s="108">
        <f>PKG!X573</f>
        <v>0</v>
      </c>
      <c r="X561" s="108">
        <f>PKG!Y573</f>
        <v>0</v>
      </c>
      <c r="Y561" s="108">
        <f>PKG!Z573</f>
        <v>0</v>
      </c>
      <c r="Z561" s="108">
        <f>PKG!AA573</f>
        <v>0</v>
      </c>
      <c r="AA561" s="108">
        <f>PKG!AB573</f>
        <v>0</v>
      </c>
      <c r="AB561" s="108">
        <f>PKG!AC573</f>
        <v>0</v>
      </c>
      <c r="AC561" s="108">
        <f>PKG!AD573</f>
        <v>0</v>
      </c>
      <c r="AD561" s="108">
        <f>PKG!AE573</f>
        <v>0</v>
      </c>
      <c r="AE561" s="108">
        <f>PKG!AF573</f>
        <v>0</v>
      </c>
      <c r="AF561" s="108" t="str">
        <f>PKG!AG573</f>
        <v/>
      </c>
      <c r="AG561" s="108" t="str">
        <f>PKG!AH573</f>
        <v/>
      </c>
      <c r="AH561" s="108" t="str">
        <f>PKG!AI573</f>
        <v/>
      </c>
      <c r="AI561" s="108" t="str">
        <f>PKG!AJ573</f>
        <v/>
      </c>
      <c r="AJ561" s="108">
        <f>PKG!AK573</f>
        <v>0</v>
      </c>
      <c r="AK561" s="108">
        <f>PKG!AL573</f>
        <v>0</v>
      </c>
      <c r="AL561" s="108">
        <f>PKG!AM573</f>
        <v>0</v>
      </c>
      <c r="AM561" s="108">
        <f>PKG!AN573</f>
        <v>0</v>
      </c>
      <c r="AN561" s="108">
        <f>PKG!AO573</f>
        <v>0</v>
      </c>
      <c r="AO561" s="108">
        <f>PKG!AP573</f>
        <v>0</v>
      </c>
      <c r="AP561" s="108">
        <f>PKG!AQ573</f>
        <v>0</v>
      </c>
      <c r="AQ561" s="108">
        <f>PKG!AR573</f>
        <v>0</v>
      </c>
      <c r="AR561" s="108">
        <f>PKG!AS573</f>
        <v>0</v>
      </c>
      <c r="AS561" s="108">
        <f>PKG!AT573</f>
        <v>0</v>
      </c>
      <c r="AT561" s="108">
        <f>PKG!AU573</f>
        <v>0</v>
      </c>
      <c r="AU561" s="108">
        <f>PKG!AV573</f>
        <v>0</v>
      </c>
      <c r="AV561" s="108">
        <f>PKG!AW573</f>
        <v>0</v>
      </c>
      <c r="AW561" s="108">
        <f>PKG!AX573</f>
        <v>0</v>
      </c>
    </row>
    <row r="562" spans="1:49" x14ac:dyDescent="0.25">
      <c r="A562" s="108">
        <f>PKG!B574</f>
        <v>561</v>
      </c>
      <c r="B562" s="108">
        <f>PKG!C574</f>
        <v>0</v>
      </c>
      <c r="C562" s="108">
        <f>PKG!D574</f>
        <v>0</v>
      </c>
      <c r="D562" s="108">
        <f>PKG!E574</f>
        <v>0</v>
      </c>
      <c r="E562" s="108" t="str">
        <f>PKG!F574</f>
        <v/>
      </c>
      <c r="F562" s="108" t="str">
        <f>PKG!G574</f>
        <v/>
      </c>
      <c r="G562" s="108">
        <f>PKG!H574</f>
        <v>0</v>
      </c>
      <c r="H562" s="108" t="str">
        <f>PKG!I574</f>
        <v/>
      </c>
      <c r="I562" s="108" t="str">
        <f>PKG!J574</f>
        <v/>
      </c>
      <c r="J562" s="108" t="str">
        <f>PKG!K574</f>
        <v/>
      </c>
      <c r="K562" s="108" t="str">
        <f>PKG!L574</f>
        <v/>
      </c>
      <c r="L562" s="108">
        <f>PKG!M574</f>
        <v>0</v>
      </c>
      <c r="M562" s="108">
        <f>PKG!N574</f>
        <v>0</v>
      </c>
      <c r="N562" s="108">
        <f>PKG!O574</f>
        <v>0</v>
      </c>
      <c r="O562" s="108">
        <f>PKG!P574</f>
        <v>0</v>
      </c>
      <c r="P562" s="108">
        <f>PKG!Q574</f>
        <v>0</v>
      </c>
      <c r="Q562" s="108">
        <f>PKG!R574</f>
        <v>0</v>
      </c>
      <c r="R562" s="108">
        <f>PKG!S574</f>
        <v>0</v>
      </c>
      <c r="S562" s="108">
        <f>PKG!T574</f>
        <v>0</v>
      </c>
      <c r="T562" s="108">
        <f>PKG!U574</f>
        <v>0</v>
      </c>
      <c r="U562" s="108">
        <f>PKG!V574</f>
        <v>0</v>
      </c>
      <c r="V562" s="108">
        <f>PKG!W574</f>
        <v>0</v>
      </c>
      <c r="W562" s="108">
        <f>PKG!X574</f>
        <v>0</v>
      </c>
      <c r="X562" s="108">
        <f>PKG!Y574</f>
        <v>0</v>
      </c>
      <c r="Y562" s="108">
        <f>PKG!Z574</f>
        <v>0</v>
      </c>
      <c r="Z562" s="108">
        <f>PKG!AA574</f>
        <v>0</v>
      </c>
      <c r="AA562" s="108">
        <f>PKG!AB574</f>
        <v>0</v>
      </c>
      <c r="AB562" s="108">
        <f>PKG!AC574</f>
        <v>0</v>
      </c>
      <c r="AC562" s="108">
        <f>PKG!AD574</f>
        <v>0</v>
      </c>
      <c r="AD562" s="108">
        <f>PKG!AE574</f>
        <v>0</v>
      </c>
      <c r="AE562" s="108">
        <f>PKG!AF574</f>
        <v>0</v>
      </c>
      <c r="AF562" s="108" t="str">
        <f>PKG!AG574</f>
        <v/>
      </c>
      <c r="AG562" s="108" t="str">
        <f>PKG!AH574</f>
        <v/>
      </c>
      <c r="AH562" s="108" t="str">
        <f>PKG!AI574</f>
        <v/>
      </c>
      <c r="AI562" s="108" t="str">
        <f>PKG!AJ574</f>
        <v/>
      </c>
      <c r="AJ562" s="108">
        <f>PKG!AK574</f>
        <v>0</v>
      </c>
      <c r="AK562" s="108">
        <f>PKG!AL574</f>
        <v>0</v>
      </c>
      <c r="AL562" s="108">
        <f>PKG!AM574</f>
        <v>0</v>
      </c>
      <c r="AM562" s="108">
        <f>PKG!AN574</f>
        <v>0</v>
      </c>
      <c r="AN562" s="108">
        <f>PKG!AO574</f>
        <v>0</v>
      </c>
      <c r="AO562" s="108">
        <f>PKG!AP574</f>
        <v>0</v>
      </c>
      <c r="AP562" s="108">
        <f>PKG!AQ574</f>
        <v>0</v>
      </c>
      <c r="AQ562" s="108">
        <f>PKG!AR574</f>
        <v>0</v>
      </c>
      <c r="AR562" s="108">
        <f>PKG!AS574</f>
        <v>0</v>
      </c>
      <c r="AS562" s="108">
        <f>PKG!AT574</f>
        <v>0</v>
      </c>
      <c r="AT562" s="108">
        <f>PKG!AU574</f>
        <v>0</v>
      </c>
      <c r="AU562" s="108">
        <f>PKG!AV574</f>
        <v>0</v>
      </c>
      <c r="AV562" s="108">
        <f>PKG!AW574</f>
        <v>0</v>
      </c>
      <c r="AW562" s="108">
        <f>PKG!AX574</f>
        <v>0</v>
      </c>
    </row>
    <row r="563" spans="1:49" x14ac:dyDescent="0.25">
      <c r="A563" s="108">
        <f>PKG!B575</f>
        <v>562</v>
      </c>
      <c r="B563" s="108">
        <f>PKG!C575</f>
        <v>0</v>
      </c>
      <c r="C563" s="108">
        <f>PKG!D575</f>
        <v>0</v>
      </c>
      <c r="D563" s="108">
        <f>PKG!E575</f>
        <v>0</v>
      </c>
      <c r="E563" s="108" t="str">
        <f>PKG!F575</f>
        <v/>
      </c>
      <c r="F563" s="108" t="str">
        <f>PKG!G575</f>
        <v/>
      </c>
      <c r="G563" s="108">
        <f>PKG!H575</f>
        <v>0</v>
      </c>
      <c r="H563" s="108" t="str">
        <f>PKG!I575</f>
        <v/>
      </c>
      <c r="I563" s="108" t="str">
        <f>PKG!J575</f>
        <v/>
      </c>
      <c r="J563" s="108" t="str">
        <f>PKG!K575</f>
        <v/>
      </c>
      <c r="K563" s="108" t="str">
        <f>PKG!L575</f>
        <v/>
      </c>
      <c r="L563" s="108">
        <f>PKG!M575</f>
        <v>0</v>
      </c>
      <c r="M563" s="108">
        <f>PKG!N575</f>
        <v>0</v>
      </c>
      <c r="N563" s="108">
        <f>PKG!O575</f>
        <v>0</v>
      </c>
      <c r="O563" s="108">
        <f>PKG!P575</f>
        <v>0</v>
      </c>
      <c r="P563" s="108">
        <f>PKG!Q575</f>
        <v>0</v>
      </c>
      <c r="Q563" s="108">
        <f>PKG!R575</f>
        <v>0</v>
      </c>
      <c r="R563" s="108">
        <f>PKG!S575</f>
        <v>0</v>
      </c>
      <c r="S563" s="108">
        <f>PKG!T575</f>
        <v>0</v>
      </c>
      <c r="T563" s="108">
        <f>PKG!U575</f>
        <v>0</v>
      </c>
      <c r="U563" s="108">
        <f>PKG!V575</f>
        <v>0</v>
      </c>
      <c r="V563" s="108">
        <f>PKG!W575</f>
        <v>0</v>
      </c>
      <c r="W563" s="108">
        <f>PKG!X575</f>
        <v>0</v>
      </c>
      <c r="X563" s="108">
        <f>PKG!Y575</f>
        <v>0</v>
      </c>
      <c r="Y563" s="108">
        <f>PKG!Z575</f>
        <v>0</v>
      </c>
      <c r="Z563" s="108">
        <f>PKG!AA575</f>
        <v>0</v>
      </c>
      <c r="AA563" s="108">
        <f>PKG!AB575</f>
        <v>0</v>
      </c>
      <c r="AB563" s="108">
        <f>PKG!AC575</f>
        <v>0</v>
      </c>
      <c r="AC563" s="108">
        <f>PKG!AD575</f>
        <v>0</v>
      </c>
      <c r="AD563" s="108">
        <f>PKG!AE575</f>
        <v>0</v>
      </c>
      <c r="AE563" s="108">
        <f>PKG!AF575</f>
        <v>0</v>
      </c>
      <c r="AF563" s="108" t="str">
        <f>PKG!AG575</f>
        <v/>
      </c>
      <c r="AG563" s="108" t="str">
        <f>PKG!AH575</f>
        <v/>
      </c>
      <c r="AH563" s="108" t="str">
        <f>PKG!AI575</f>
        <v/>
      </c>
      <c r="AI563" s="108" t="str">
        <f>PKG!AJ575</f>
        <v/>
      </c>
      <c r="AJ563" s="108">
        <f>PKG!AK575</f>
        <v>0</v>
      </c>
      <c r="AK563" s="108">
        <f>PKG!AL575</f>
        <v>0</v>
      </c>
      <c r="AL563" s="108">
        <f>PKG!AM575</f>
        <v>0</v>
      </c>
      <c r="AM563" s="108">
        <f>PKG!AN575</f>
        <v>0</v>
      </c>
      <c r="AN563" s="108">
        <f>PKG!AO575</f>
        <v>0</v>
      </c>
      <c r="AO563" s="108">
        <f>PKG!AP575</f>
        <v>0</v>
      </c>
      <c r="AP563" s="108">
        <f>PKG!AQ575</f>
        <v>0</v>
      </c>
      <c r="AQ563" s="108">
        <f>PKG!AR575</f>
        <v>0</v>
      </c>
      <c r="AR563" s="108">
        <f>PKG!AS575</f>
        <v>0</v>
      </c>
      <c r="AS563" s="108">
        <f>PKG!AT575</f>
        <v>0</v>
      </c>
      <c r="AT563" s="108">
        <f>PKG!AU575</f>
        <v>0</v>
      </c>
      <c r="AU563" s="108">
        <f>PKG!AV575</f>
        <v>0</v>
      </c>
      <c r="AV563" s="108">
        <f>PKG!AW575</f>
        <v>0</v>
      </c>
      <c r="AW563" s="108">
        <f>PKG!AX575</f>
        <v>0</v>
      </c>
    </row>
    <row r="564" spans="1:49" x14ac:dyDescent="0.25">
      <c r="A564" s="108">
        <f>PKG!B576</f>
        <v>563</v>
      </c>
      <c r="B564" s="108">
        <f>PKG!C576</f>
        <v>0</v>
      </c>
      <c r="C564" s="108">
        <f>PKG!D576</f>
        <v>0</v>
      </c>
      <c r="D564" s="108">
        <f>PKG!E576</f>
        <v>0</v>
      </c>
      <c r="E564" s="108" t="str">
        <f>PKG!F576</f>
        <v/>
      </c>
      <c r="F564" s="108" t="str">
        <f>PKG!G576</f>
        <v/>
      </c>
      <c r="G564" s="108">
        <f>PKG!H576</f>
        <v>0</v>
      </c>
      <c r="H564" s="108" t="str">
        <f>PKG!I576</f>
        <v/>
      </c>
      <c r="I564" s="108" t="str">
        <f>PKG!J576</f>
        <v/>
      </c>
      <c r="J564" s="108" t="str">
        <f>PKG!K576</f>
        <v/>
      </c>
      <c r="K564" s="108" t="str">
        <f>PKG!L576</f>
        <v/>
      </c>
      <c r="L564" s="108">
        <f>PKG!M576</f>
        <v>0</v>
      </c>
      <c r="M564" s="108">
        <f>PKG!N576</f>
        <v>0</v>
      </c>
      <c r="N564" s="108">
        <f>PKG!O576</f>
        <v>0</v>
      </c>
      <c r="O564" s="108">
        <f>PKG!P576</f>
        <v>0</v>
      </c>
      <c r="P564" s="108">
        <f>PKG!Q576</f>
        <v>0</v>
      </c>
      <c r="Q564" s="108">
        <f>PKG!R576</f>
        <v>0</v>
      </c>
      <c r="R564" s="108">
        <f>PKG!S576</f>
        <v>0</v>
      </c>
      <c r="S564" s="108">
        <f>PKG!T576</f>
        <v>0</v>
      </c>
      <c r="T564" s="108">
        <f>PKG!U576</f>
        <v>0</v>
      </c>
      <c r="U564" s="108">
        <f>PKG!V576</f>
        <v>0</v>
      </c>
      <c r="V564" s="108">
        <f>PKG!W576</f>
        <v>0</v>
      </c>
      <c r="W564" s="108">
        <f>PKG!X576</f>
        <v>0</v>
      </c>
      <c r="X564" s="108">
        <f>PKG!Y576</f>
        <v>0</v>
      </c>
      <c r="Y564" s="108">
        <f>PKG!Z576</f>
        <v>0</v>
      </c>
      <c r="Z564" s="108">
        <f>PKG!AA576</f>
        <v>0</v>
      </c>
      <c r="AA564" s="108">
        <f>PKG!AB576</f>
        <v>0</v>
      </c>
      <c r="AB564" s="108">
        <f>PKG!AC576</f>
        <v>0</v>
      </c>
      <c r="AC564" s="108">
        <f>PKG!AD576</f>
        <v>0</v>
      </c>
      <c r="AD564" s="108">
        <f>PKG!AE576</f>
        <v>0</v>
      </c>
      <c r="AE564" s="108">
        <f>PKG!AF576</f>
        <v>0</v>
      </c>
      <c r="AF564" s="108" t="str">
        <f>PKG!AG576</f>
        <v/>
      </c>
      <c r="AG564" s="108" t="str">
        <f>PKG!AH576</f>
        <v/>
      </c>
      <c r="AH564" s="108" t="str">
        <f>PKG!AI576</f>
        <v/>
      </c>
      <c r="AI564" s="108" t="str">
        <f>PKG!AJ576</f>
        <v/>
      </c>
      <c r="AJ564" s="108">
        <f>PKG!AK576</f>
        <v>0</v>
      </c>
      <c r="AK564" s="108">
        <f>PKG!AL576</f>
        <v>0</v>
      </c>
      <c r="AL564" s="108">
        <f>PKG!AM576</f>
        <v>0</v>
      </c>
      <c r="AM564" s="108">
        <f>PKG!AN576</f>
        <v>0</v>
      </c>
      <c r="AN564" s="108">
        <f>PKG!AO576</f>
        <v>0</v>
      </c>
      <c r="AO564" s="108">
        <f>PKG!AP576</f>
        <v>0</v>
      </c>
      <c r="AP564" s="108">
        <f>PKG!AQ576</f>
        <v>0</v>
      </c>
      <c r="AQ564" s="108">
        <f>PKG!AR576</f>
        <v>0</v>
      </c>
      <c r="AR564" s="108">
        <f>PKG!AS576</f>
        <v>0</v>
      </c>
      <c r="AS564" s="108">
        <f>PKG!AT576</f>
        <v>0</v>
      </c>
      <c r="AT564" s="108">
        <f>PKG!AU576</f>
        <v>0</v>
      </c>
      <c r="AU564" s="108">
        <f>PKG!AV576</f>
        <v>0</v>
      </c>
      <c r="AV564" s="108">
        <f>PKG!AW576</f>
        <v>0</v>
      </c>
      <c r="AW564" s="108">
        <f>PKG!AX576</f>
        <v>0</v>
      </c>
    </row>
    <row r="565" spans="1:49" x14ac:dyDescent="0.25">
      <c r="A565" s="108">
        <f>PKG!B577</f>
        <v>564</v>
      </c>
      <c r="B565" s="108">
        <f>PKG!C577</f>
        <v>0</v>
      </c>
      <c r="C565" s="108">
        <f>PKG!D577</f>
        <v>0</v>
      </c>
      <c r="D565" s="108">
        <f>PKG!E577</f>
        <v>0</v>
      </c>
      <c r="E565" s="108" t="str">
        <f>PKG!F577</f>
        <v/>
      </c>
      <c r="F565" s="108" t="str">
        <f>PKG!G577</f>
        <v/>
      </c>
      <c r="G565" s="108">
        <f>PKG!H577</f>
        <v>0</v>
      </c>
      <c r="H565" s="108" t="str">
        <f>PKG!I577</f>
        <v/>
      </c>
      <c r="I565" s="108" t="str">
        <f>PKG!J577</f>
        <v/>
      </c>
      <c r="J565" s="108" t="str">
        <f>PKG!K577</f>
        <v/>
      </c>
      <c r="K565" s="108" t="str">
        <f>PKG!L577</f>
        <v/>
      </c>
      <c r="L565" s="108">
        <f>PKG!M577</f>
        <v>0</v>
      </c>
      <c r="M565" s="108">
        <f>PKG!N577</f>
        <v>0</v>
      </c>
      <c r="N565" s="108">
        <f>PKG!O577</f>
        <v>0</v>
      </c>
      <c r="O565" s="108">
        <f>PKG!P577</f>
        <v>0</v>
      </c>
      <c r="P565" s="108">
        <f>PKG!Q577</f>
        <v>0</v>
      </c>
      <c r="Q565" s="108">
        <f>PKG!R577</f>
        <v>0</v>
      </c>
      <c r="R565" s="108">
        <f>PKG!S577</f>
        <v>0</v>
      </c>
      <c r="S565" s="108">
        <f>PKG!T577</f>
        <v>0</v>
      </c>
      <c r="T565" s="108">
        <f>PKG!U577</f>
        <v>0</v>
      </c>
      <c r="U565" s="108">
        <f>PKG!V577</f>
        <v>0</v>
      </c>
      <c r="V565" s="108">
        <f>PKG!W577</f>
        <v>0</v>
      </c>
      <c r="W565" s="108">
        <f>PKG!X577</f>
        <v>0</v>
      </c>
      <c r="X565" s="108">
        <f>PKG!Y577</f>
        <v>0</v>
      </c>
      <c r="Y565" s="108">
        <f>PKG!Z577</f>
        <v>0</v>
      </c>
      <c r="Z565" s="108">
        <f>PKG!AA577</f>
        <v>0</v>
      </c>
      <c r="AA565" s="108">
        <f>PKG!AB577</f>
        <v>0</v>
      </c>
      <c r="AB565" s="108">
        <f>PKG!AC577</f>
        <v>0</v>
      </c>
      <c r="AC565" s="108">
        <f>PKG!AD577</f>
        <v>0</v>
      </c>
      <c r="AD565" s="108">
        <f>PKG!AE577</f>
        <v>0</v>
      </c>
      <c r="AE565" s="108">
        <f>PKG!AF577</f>
        <v>0</v>
      </c>
      <c r="AF565" s="108" t="str">
        <f>PKG!AG577</f>
        <v/>
      </c>
      <c r="AG565" s="108" t="str">
        <f>PKG!AH577</f>
        <v/>
      </c>
      <c r="AH565" s="108" t="str">
        <f>PKG!AI577</f>
        <v/>
      </c>
      <c r="AI565" s="108" t="str">
        <f>PKG!AJ577</f>
        <v/>
      </c>
      <c r="AJ565" s="108">
        <f>PKG!AK577</f>
        <v>0</v>
      </c>
      <c r="AK565" s="108">
        <f>PKG!AL577</f>
        <v>0</v>
      </c>
      <c r="AL565" s="108">
        <f>PKG!AM577</f>
        <v>0</v>
      </c>
      <c r="AM565" s="108">
        <f>PKG!AN577</f>
        <v>0</v>
      </c>
      <c r="AN565" s="108">
        <f>PKG!AO577</f>
        <v>0</v>
      </c>
      <c r="AO565" s="108">
        <f>PKG!AP577</f>
        <v>0</v>
      </c>
      <c r="AP565" s="108">
        <f>PKG!AQ577</f>
        <v>0</v>
      </c>
      <c r="AQ565" s="108">
        <f>PKG!AR577</f>
        <v>0</v>
      </c>
      <c r="AR565" s="108">
        <f>PKG!AS577</f>
        <v>0</v>
      </c>
      <c r="AS565" s="108">
        <f>PKG!AT577</f>
        <v>0</v>
      </c>
      <c r="AT565" s="108">
        <f>PKG!AU577</f>
        <v>0</v>
      </c>
      <c r="AU565" s="108">
        <f>PKG!AV577</f>
        <v>0</v>
      </c>
      <c r="AV565" s="108">
        <f>PKG!AW577</f>
        <v>0</v>
      </c>
      <c r="AW565" s="108">
        <f>PKG!AX577</f>
        <v>0</v>
      </c>
    </row>
    <row r="566" spans="1:49" x14ac:dyDescent="0.25">
      <c r="A566" s="108">
        <f>PKG!B578</f>
        <v>565</v>
      </c>
      <c r="B566" s="108">
        <f>PKG!C578</f>
        <v>0</v>
      </c>
      <c r="C566" s="108">
        <f>PKG!D578</f>
        <v>0</v>
      </c>
      <c r="D566" s="108">
        <f>PKG!E578</f>
        <v>0</v>
      </c>
      <c r="E566" s="108" t="str">
        <f>PKG!F578</f>
        <v/>
      </c>
      <c r="F566" s="108" t="str">
        <f>PKG!G578</f>
        <v/>
      </c>
      <c r="G566" s="108">
        <f>PKG!H578</f>
        <v>0</v>
      </c>
      <c r="H566" s="108" t="str">
        <f>PKG!I578</f>
        <v/>
      </c>
      <c r="I566" s="108" t="str">
        <f>PKG!J578</f>
        <v/>
      </c>
      <c r="J566" s="108" t="str">
        <f>PKG!K578</f>
        <v/>
      </c>
      <c r="K566" s="108" t="str">
        <f>PKG!L578</f>
        <v/>
      </c>
      <c r="L566" s="108">
        <f>PKG!M578</f>
        <v>0</v>
      </c>
      <c r="M566" s="108">
        <f>PKG!N578</f>
        <v>0</v>
      </c>
      <c r="N566" s="108">
        <f>PKG!O578</f>
        <v>0</v>
      </c>
      <c r="O566" s="108">
        <f>PKG!P578</f>
        <v>0</v>
      </c>
      <c r="P566" s="108">
        <f>PKG!Q578</f>
        <v>0</v>
      </c>
      <c r="Q566" s="108">
        <f>PKG!R578</f>
        <v>0</v>
      </c>
      <c r="R566" s="108">
        <f>PKG!S578</f>
        <v>0</v>
      </c>
      <c r="S566" s="108">
        <f>PKG!T578</f>
        <v>0</v>
      </c>
      <c r="T566" s="108">
        <f>PKG!U578</f>
        <v>0</v>
      </c>
      <c r="U566" s="108">
        <f>PKG!V578</f>
        <v>0</v>
      </c>
      <c r="V566" s="108">
        <f>PKG!W578</f>
        <v>0</v>
      </c>
      <c r="W566" s="108">
        <f>PKG!X578</f>
        <v>0</v>
      </c>
      <c r="X566" s="108">
        <f>PKG!Y578</f>
        <v>0</v>
      </c>
      <c r="Y566" s="108">
        <f>PKG!Z578</f>
        <v>0</v>
      </c>
      <c r="Z566" s="108">
        <f>PKG!AA578</f>
        <v>0</v>
      </c>
      <c r="AA566" s="108">
        <f>PKG!AB578</f>
        <v>0</v>
      </c>
      <c r="AB566" s="108">
        <f>PKG!AC578</f>
        <v>0</v>
      </c>
      <c r="AC566" s="108">
        <f>PKG!AD578</f>
        <v>0</v>
      </c>
      <c r="AD566" s="108">
        <f>PKG!AE578</f>
        <v>0</v>
      </c>
      <c r="AE566" s="108">
        <f>PKG!AF578</f>
        <v>0</v>
      </c>
      <c r="AF566" s="108" t="str">
        <f>PKG!AG578</f>
        <v/>
      </c>
      <c r="AG566" s="108" t="str">
        <f>PKG!AH578</f>
        <v/>
      </c>
      <c r="AH566" s="108" t="str">
        <f>PKG!AI578</f>
        <v/>
      </c>
      <c r="AI566" s="108" t="str">
        <f>PKG!AJ578</f>
        <v/>
      </c>
      <c r="AJ566" s="108">
        <f>PKG!AK578</f>
        <v>0</v>
      </c>
      <c r="AK566" s="108">
        <f>PKG!AL578</f>
        <v>0</v>
      </c>
      <c r="AL566" s="108">
        <f>PKG!AM578</f>
        <v>0</v>
      </c>
      <c r="AM566" s="108">
        <f>PKG!AN578</f>
        <v>0</v>
      </c>
      <c r="AN566" s="108">
        <f>PKG!AO578</f>
        <v>0</v>
      </c>
      <c r="AO566" s="108">
        <f>PKG!AP578</f>
        <v>0</v>
      </c>
      <c r="AP566" s="108">
        <f>PKG!AQ578</f>
        <v>0</v>
      </c>
      <c r="AQ566" s="108">
        <f>PKG!AR578</f>
        <v>0</v>
      </c>
      <c r="AR566" s="108">
        <f>PKG!AS578</f>
        <v>0</v>
      </c>
      <c r="AS566" s="108">
        <f>PKG!AT578</f>
        <v>0</v>
      </c>
      <c r="AT566" s="108">
        <f>PKG!AU578</f>
        <v>0</v>
      </c>
      <c r="AU566" s="108">
        <f>PKG!AV578</f>
        <v>0</v>
      </c>
      <c r="AV566" s="108">
        <f>PKG!AW578</f>
        <v>0</v>
      </c>
      <c r="AW566" s="108">
        <f>PKG!AX578</f>
        <v>0</v>
      </c>
    </row>
    <row r="567" spans="1:49" x14ac:dyDescent="0.25">
      <c r="A567" s="108">
        <f>PKG!B579</f>
        <v>566</v>
      </c>
      <c r="B567" s="108">
        <f>PKG!C579</f>
        <v>0</v>
      </c>
      <c r="C567" s="108">
        <f>PKG!D579</f>
        <v>0</v>
      </c>
      <c r="D567" s="108">
        <f>PKG!E579</f>
        <v>0</v>
      </c>
      <c r="E567" s="108" t="str">
        <f>PKG!F579</f>
        <v/>
      </c>
      <c r="F567" s="108" t="str">
        <f>PKG!G579</f>
        <v/>
      </c>
      <c r="G567" s="108">
        <f>PKG!H579</f>
        <v>0</v>
      </c>
      <c r="H567" s="108" t="str">
        <f>PKG!I579</f>
        <v/>
      </c>
      <c r="I567" s="108" t="str">
        <f>PKG!J579</f>
        <v/>
      </c>
      <c r="J567" s="108" t="str">
        <f>PKG!K579</f>
        <v/>
      </c>
      <c r="K567" s="108" t="str">
        <f>PKG!L579</f>
        <v/>
      </c>
      <c r="L567" s="108">
        <f>PKG!M579</f>
        <v>0</v>
      </c>
      <c r="M567" s="108">
        <f>PKG!N579</f>
        <v>0</v>
      </c>
      <c r="N567" s="108">
        <f>PKG!O579</f>
        <v>0</v>
      </c>
      <c r="O567" s="108">
        <f>PKG!P579</f>
        <v>0</v>
      </c>
      <c r="P567" s="108">
        <f>PKG!Q579</f>
        <v>0</v>
      </c>
      <c r="Q567" s="108">
        <f>PKG!R579</f>
        <v>0</v>
      </c>
      <c r="R567" s="108">
        <f>PKG!S579</f>
        <v>0</v>
      </c>
      <c r="S567" s="108">
        <f>PKG!T579</f>
        <v>0</v>
      </c>
      <c r="T567" s="108">
        <f>PKG!U579</f>
        <v>0</v>
      </c>
      <c r="U567" s="108">
        <f>PKG!V579</f>
        <v>0</v>
      </c>
      <c r="V567" s="108">
        <f>PKG!W579</f>
        <v>0</v>
      </c>
      <c r="W567" s="108">
        <f>PKG!X579</f>
        <v>0</v>
      </c>
      <c r="X567" s="108">
        <f>PKG!Y579</f>
        <v>0</v>
      </c>
      <c r="Y567" s="108">
        <f>PKG!Z579</f>
        <v>0</v>
      </c>
      <c r="Z567" s="108">
        <f>PKG!AA579</f>
        <v>0</v>
      </c>
      <c r="AA567" s="108">
        <f>PKG!AB579</f>
        <v>0</v>
      </c>
      <c r="AB567" s="108">
        <f>PKG!AC579</f>
        <v>0</v>
      </c>
      <c r="AC567" s="108">
        <f>PKG!AD579</f>
        <v>0</v>
      </c>
      <c r="AD567" s="108">
        <f>PKG!AE579</f>
        <v>0</v>
      </c>
      <c r="AE567" s="108">
        <f>PKG!AF579</f>
        <v>0</v>
      </c>
      <c r="AF567" s="108" t="str">
        <f>PKG!AG579</f>
        <v/>
      </c>
      <c r="AG567" s="108" t="str">
        <f>PKG!AH579</f>
        <v/>
      </c>
      <c r="AH567" s="108" t="str">
        <f>PKG!AI579</f>
        <v/>
      </c>
      <c r="AI567" s="108" t="str">
        <f>PKG!AJ579</f>
        <v/>
      </c>
      <c r="AJ567" s="108">
        <f>PKG!AK579</f>
        <v>0</v>
      </c>
      <c r="AK567" s="108">
        <f>PKG!AL579</f>
        <v>0</v>
      </c>
      <c r="AL567" s="108">
        <f>PKG!AM579</f>
        <v>0</v>
      </c>
      <c r="AM567" s="108">
        <f>PKG!AN579</f>
        <v>0</v>
      </c>
      <c r="AN567" s="108">
        <f>PKG!AO579</f>
        <v>0</v>
      </c>
      <c r="AO567" s="108">
        <f>PKG!AP579</f>
        <v>0</v>
      </c>
      <c r="AP567" s="108">
        <f>PKG!AQ579</f>
        <v>0</v>
      </c>
      <c r="AQ567" s="108">
        <f>PKG!AR579</f>
        <v>0</v>
      </c>
      <c r="AR567" s="108">
        <f>PKG!AS579</f>
        <v>0</v>
      </c>
      <c r="AS567" s="108">
        <f>PKG!AT579</f>
        <v>0</v>
      </c>
      <c r="AT567" s="108">
        <f>PKG!AU579</f>
        <v>0</v>
      </c>
      <c r="AU567" s="108">
        <f>PKG!AV579</f>
        <v>0</v>
      </c>
      <c r="AV567" s="108">
        <f>PKG!AW579</f>
        <v>0</v>
      </c>
      <c r="AW567" s="108">
        <f>PKG!AX579</f>
        <v>0</v>
      </c>
    </row>
    <row r="568" spans="1:49" x14ac:dyDescent="0.25">
      <c r="A568" s="108">
        <f>PKG!B580</f>
        <v>567</v>
      </c>
      <c r="B568" s="108">
        <f>PKG!C580</f>
        <v>0</v>
      </c>
      <c r="C568" s="108">
        <f>PKG!D580</f>
        <v>0</v>
      </c>
      <c r="D568" s="108">
        <f>PKG!E580</f>
        <v>0</v>
      </c>
      <c r="E568" s="108" t="str">
        <f>PKG!F580</f>
        <v/>
      </c>
      <c r="F568" s="108" t="str">
        <f>PKG!G580</f>
        <v/>
      </c>
      <c r="G568" s="108">
        <f>PKG!H580</f>
        <v>0</v>
      </c>
      <c r="H568" s="108" t="str">
        <f>PKG!I580</f>
        <v/>
      </c>
      <c r="I568" s="108" t="str">
        <f>PKG!J580</f>
        <v/>
      </c>
      <c r="J568" s="108" t="str">
        <f>PKG!K580</f>
        <v/>
      </c>
      <c r="K568" s="108" t="str">
        <f>PKG!L580</f>
        <v/>
      </c>
      <c r="L568" s="108">
        <f>PKG!M580</f>
        <v>0</v>
      </c>
      <c r="M568" s="108">
        <f>PKG!N580</f>
        <v>0</v>
      </c>
      <c r="N568" s="108">
        <f>PKG!O580</f>
        <v>0</v>
      </c>
      <c r="O568" s="108">
        <f>PKG!P580</f>
        <v>0</v>
      </c>
      <c r="P568" s="108">
        <f>PKG!Q580</f>
        <v>0</v>
      </c>
      <c r="Q568" s="108">
        <f>PKG!R580</f>
        <v>0</v>
      </c>
      <c r="R568" s="108">
        <f>PKG!S580</f>
        <v>0</v>
      </c>
      <c r="S568" s="108">
        <f>PKG!T580</f>
        <v>0</v>
      </c>
      <c r="T568" s="108">
        <f>PKG!U580</f>
        <v>0</v>
      </c>
      <c r="U568" s="108">
        <f>PKG!V580</f>
        <v>0</v>
      </c>
      <c r="V568" s="108">
        <f>PKG!W580</f>
        <v>0</v>
      </c>
      <c r="W568" s="108">
        <f>PKG!X580</f>
        <v>0</v>
      </c>
      <c r="X568" s="108">
        <f>PKG!Y580</f>
        <v>0</v>
      </c>
      <c r="Y568" s="108">
        <f>PKG!Z580</f>
        <v>0</v>
      </c>
      <c r="Z568" s="108">
        <f>PKG!AA580</f>
        <v>0</v>
      </c>
      <c r="AA568" s="108">
        <f>PKG!AB580</f>
        <v>0</v>
      </c>
      <c r="AB568" s="108">
        <f>PKG!AC580</f>
        <v>0</v>
      </c>
      <c r="AC568" s="108">
        <f>PKG!AD580</f>
        <v>0</v>
      </c>
      <c r="AD568" s="108">
        <f>PKG!AE580</f>
        <v>0</v>
      </c>
      <c r="AE568" s="108">
        <f>PKG!AF580</f>
        <v>0</v>
      </c>
      <c r="AF568" s="108" t="str">
        <f>PKG!AG580</f>
        <v/>
      </c>
      <c r="AG568" s="108" t="str">
        <f>PKG!AH580</f>
        <v/>
      </c>
      <c r="AH568" s="108" t="str">
        <f>PKG!AI580</f>
        <v/>
      </c>
      <c r="AI568" s="108" t="str">
        <f>PKG!AJ580</f>
        <v/>
      </c>
      <c r="AJ568" s="108">
        <f>PKG!AK580</f>
        <v>0</v>
      </c>
      <c r="AK568" s="108">
        <f>PKG!AL580</f>
        <v>0</v>
      </c>
      <c r="AL568" s="108">
        <f>PKG!AM580</f>
        <v>0</v>
      </c>
      <c r="AM568" s="108">
        <f>PKG!AN580</f>
        <v>0</v>
      </c>
      <c r="AN568" s="108">
        <f>PKG!AO580</f>
        <v>0</v>
      </c>
      <c r="AO568" s="108">
        <f>PKG!AP580</f>
        <v>0</v>
      </c>
      <c r="AP568" s="108">
        <f>PKG!AQ580</f>
        <v>0</v>
      </c>
      <c r="AQ568" s="108">
        <f>PKG!AR580</f>
        <v>0</v>
      </c>
      <c r="AR568" s="108">
        <f>PKG!AS580</f>
        <v>0</v>
      </c>
      <c r="AS568" s="108">
        <f>PKG!AT580</f>
        <v>0</v>
      </c>
      <c r="AT568" s="108">
        <f>PKG!AU580</f>
        <v>0</v>
      </c>
      <c r="AU568" s="108">
        <f>PKG!AV580</f>
        <v>0</v>
      </c>
      <c r="AV568" s="108">
        <f>PKG!AW580</f>
        <v>0</v>
      </c>
      <c r="AW568" s="108">
        <f>PKG!AX580</f>
        <v>0</v>
      </c>
    </row>
    <row r="569" spans="1:49" x14ac:dyDescent="0.25">
      <c r="A569" s="108">
        <f>PKG!B581</f>
        <v>568</v>
      </c>
      <c r="B569" s="108">
        <f>PKG!C581</f>
        <v>0</v>
      </c>
      <c r="C569" s="108">
        <f>PKG!D581</f>
        <v>0</v>
      </c>
      <c r="D569" s="108">
        <f>PKG!E581</f>
        <v>0</v>
      </c>
      <c r="E569" s="108" t="str">
        <f>PKG!F581</f>
        <v/>
      </c>
      <c r="F569" s="108" t="str">
        <f>PKG!G581</f>
        <v/>
      </c>
      <c r="G569" s="108">
        <f>PKG!H581</f>
        <v>0</v>
      </c>
      <c r="H569" s="108" t="str">
        <f>PKG!I581</f>
        <v/>
      </c>
      <c r="I569" s="108" t="str">
        <f>PKG!J581</f>
        <v/>
      </c>
      <c r="J569" s="108" t="str">
        <f>PKG!K581</f>
        <v/>
      </c>
      <c r="K569" s="108" t="str">
        <f>PKG!L581</f>
        <v/>
      </c>
      <c r="L569" s="108">
        <f>PKG!M581</f>
        <v>0</v>
      </c>
      <c r="M569" s="108">
        <f>PKG!N581</f>
        <v>0</v>
      </c>
      <c r="N569" s="108">
        <f>PKG!O581</f>
        <v>0</v>
      </c>
      <c r="O569" s="108">
        <f>PKG!P581</f>
        <v>0</v>
      </c>
      <c r="P569" s="108">
        <f>PKG!Q581</f>
        <v>0</v>
      </c>
      <c r="Q569" s="108">
        <f>PKG!R581</f>
        <v>0</v>
      </c>
      <c r="R569" s="108">
        <f>PKG!S581</f>
        <v>0</v>
      </c>
      <c r="S569" s="108">
        <f>PKG!T581</f>
        <v>0</v>
      </c>
      <c r="T569" s="108">
        <f>PKG!U581</f>
        <v>0</v>
      </c>
      <c r="U569" s="108">
        <f>PKG!V581</f>
        <v>0</v>
      </c>
      <c r="V569" s="108">
        <f>PKG!W581</f>
        <v>0</v>
      </c>
      <c r="W569" s="108">
        <f>PKG!X581</f>
        <v>0</v>
      </c>
      <c r="X569" s="108">
        <f>PKG!Y581</f>
        <v>0</v>
      </c>
      <c r="Y569" s="108">
        <f>PKG!Z581</f>
        <v>0</v>
      </c>
      <c r="Z569" s="108">
        <f>PKG!AA581</f>
        <v>0</v>
      </c>
      <c r="AA569" s="108">
        <f>PKG!AB581</f>
        <v>0</v>
      </c>
      <c r="AB569" s="108">
        <f>PKG!AC581</f>
        <v>0</v>
      </c>
      <c r="AC569" s="108">
        <f>PKG!AD581</f>
        <v>0</v>
      </c>
      <c r="AD569" s="108">
        <f>PKG!AE581</f>
        <v>0</v>
      </c>
      <c r="AE569" s="108">
        <f>PKG!AF581</f>
        <v>0</v>
      </c>
      <c r="AF569" s="108" t="str">
        <f>PKG!AG581</f>
        <v/>
      </c>
      <c r="AG569" s="108" t="str">
        <f>PKG!AH581</f>
        <v/>
      </c>
      <c r="AH569" s="108" t="str">
        <f>PKG!AI581</f>
        <v/>
      </c>
      <c r="AI569" s="108" t="str">
        <f>PKG!AJ581</f>
        <v/>
      </c>
      <c r="AJ569" s="108">
        <f>PKG!AK581</f>
        <v>0</v>
      </c>
      <c r="AK569" s="108">
        <f>PKG!AL581</f>
        <v>0</v>
      </c>
      <c r="AL569" s="108">
        <f>PKG!AM581</f>
        <v>0</v>
      </c>
      <c r="AM569" s="108">
        <f>PKG!AN581</f>
        <v>0</v>
      </c>
      <c r="AN569" s="108">
        <f>PKG!AO581</f>
        <v>0</v>
      </c>
      <c r="AO569" s="108">
        <f>PKG!AP581</f>
        <v>0</v>
      </c>
      <c r="AP569" s="108">
        <f>PKG!AQ581</f>
        <v>0</v>
      </c>
      <c r="AQ569" s="108">
        <f>PKG!AR581</f>
        <v>0</v>
      </c>
      <c r="AR569" s="108">
        <f>PKG!AS581</f>
        <v>0</v>
      </c>
      <c r="AS569" s="108">
        <f>PKG!AT581</f>
        <v>0</v>
      </c>
      <c r="AT569" s="108">
        <f>PKG!AU581</f>
        <v>0</v>
      </c>
      <c r="AU569" s="108">
        <f>PKG!AV581</f>
        <v>0</v>
      </c>
      <c r="AV569" s="108">
        <f>PKG!AW581</f>
        <v>0</v>
      </c>
      <c r="AW569" s="108">
        <f>PKG!AX581</f>
        <v>0</v>
      </c>
    </row>
    <row r="570" spans="1:49" x14ac:dyDescent="0.25">
      <c r="A570" s="108">
        <f>PKG!B582</f>
        <v>569</v>
      </c>
      <c r="B570" s="108">
        <f>PKG!C582</f>
        <v>0</v>
      </c>
      <c r="C570" s="108">
        <f>PKG!D582</f>
        <v>0</v>
      </c>
      <c r="D570" s="108">
        <f>PKG!E582</f>
        <v>0</v>
      </c>
      <c r="E570" s="108" t="str">
        <f>PKG!F582</f>
        <v/>
      </c>
      <c r="F570" s="108" t="str">
        <f>PKG!G582</f>
        <v/>
      </c>
      <c r="G570" s="108">
        <f>PKG!H582</f>
        <v>0</v>
      </c>
      <c r="H570" s="108" t="str">
        <f>PKG!I582</f>
        <v/>
      </c>
      <c r="I570" s="108" t="str">
        <f>PKG!J582</f>
        <v/>
      </c>
      <c r="J570" s="108" t="str">
        <f>PKG!K582</f>
        <v/>
      </c>
      <c r="K570" s="108" t="str">
        <f>PKG!L582</f>
        <v/>
      </c>
      <c r="L570" s="108">
        <f>PKG!M582</f>
        <v>0</v>
      </c>
      <c r="M570" s="108">
        <f>PKG!N582</f>
        <v>0</v>
      </c>
      <c r="N570" s="108">
        <f>PKG!O582</f>
        <v>0</v>
      </c>
      <c r="O570" s="108">
        <f>PKG!P582</f>
        <v>0</v>
      </c>
      <c r="P570" s="108">
        <f>PKG!Q582</f>
        <v>0</v>
      </c>
      <c r="Q570" s="108">
        <f>PKG!R582</f>
        <v>0</v>
      </c>
      <c r="R570" s="108">
        <f>PKG!S582</f>
        <v>0</v>
      </c>
      <c r="S570" s="108">
        <f>PKG!T582</f>
        <v>0</v>
      </c>
      <c r="T570" s="108">
        <f>PKG!U582</f>
        <v>0</v>
      </c>
      <c r="U570" s="108">
        <f>PKG!V582</f>
        <v>0</v>
      </c>
      <c r="V570" s="108">
        <f>PKG!W582</f>
        <v>0</v>
      </c>
      <c r="W570" s="108">
        <f>PKG!X582</f>
        <v>0</v>
      </c>
      <c r="X570" s="108">
        <f>PKG!Y582</f>
        <v>0</v>
      </c>
      <c r="Y570" s="108">
        <f>PKG!Z582</f>
        <v>0</v>
      </c>
      <c r="Z570" s="108">
        <f>PKG!AA582</f>
        <v>0</v>
      </c>
      <c r="AA570" s="108">
        <f>PKG!AB582</f>
        <v>0</v>
      </c>
      <c r="AB570" s="108">
        <f>PKG!AC582</f>
        <v>0</v>
      </c>
      <c r="AC570" s="108">
        <f>PKG!AD582</f>
        <v>0</v>
      </c>
      <c r="AD570" s="108">
        <f>PKG!AE582</f>
        <v>0</v>
      </c>
      <c r="AE570" s="108">
        <f>PKG!AF582</f>
        <v>0</v>
      </c>
      <c r="AF570" s="108" t="str">
        <f>PKG!AG582</f>
        <v/>
      </c>
      <c r="AG570" s="108" t="str">
        <f>PKG!AH582</f>
        <v/>
      </c>
      <c r="AH570" s="108" t="str">
        <f>PKG!AI582</f>
        <v/>
      </c>
      <c r="AI570" s="108" t="str">
        <f>PKG!AJ582</f>
        <v/>
      </c>
      <c r="AJ570" s="108">
        <f>PKG!AK582</f>
        <v>0</v>
      </c>
      <c r="AK570" s="108">
        <f>PKG!AL582</f>
        <v>0</v>
      </c>
      <c r="AL570" s="108">
        <f>PKG!AM582</f>
        <v>0</v>
      </c>
      <c r="AM570" s="108">
        <f>PKG!AN582</f>
        <v>0</v>
      </c>
      <c r="AN570" s="108">
        <f>PKG!AO582</f>
        <v>0</v>
      </c>
      <c r="AO570" s="108">
        <f>PKG!AP582</f>
        <v>0</v>
      </c>
      <c r="AP570" s="108">
        <f>PKG!AQ582</f>
        <v>0</v>
      </c>
      <c r="AQ570" s="108">
        <f>PKG!AR582</f>
        <v>0</v>
      </c>
      <c r="AR570" s="108">
        <f>PKG!AS582</f>
        <v>0</v>
      </c>
      <c r="AS570" s="108">
        <f>PKG!AT582</f>
        <v>0</v>
      </c>
      <c r="AT570" s="108">
        <f>PKG!AU582</f>
        <v>0</v>
      </c>
      <c r="AU570" s="108">
        <f>PKG!AV582</f>
        <v>0</v>
      </c>
      <c r="AV570" s="108">
        <f>PKG!AW582</f>
        <v>0</v>
      </c>
      <c r="AW570" s="108">
        <f>PKG!AX582</f>
        <v>0</v>
      </c>
    </row>
    <row r="571" spans="1:49" x14ac:dyDescent="0.25">
      <c r="A571" s="108">
        <f>PKG!B583</f>
        <v>570</v>
      </c>
      <c r="B571" s="108">
        <f>PKG!C583</f>
        <v>0</v>
      </c>
      <c r="C571" s="108">
        <f>PKG!D583</f>
        <v>0</v>
      </c>
      <c r="D571" s="108">
        <f>PKG!E583</f>
        <v>0</v>
      </c>
      <c r="E571" s="108" t="str">
        <f>PKG!F583</f>
        <v/>
      </c>
      <c r="F571" s="108" t="str">
        <f>PKG!G583</f>
        <v/>
      </c>
      <c r="G571" s="108">
        <f>PKG!H583</f>
        <v>0</v>
      </c>
      <c r="H571" s="108" t="str">
        <f>PKG!I583</f>
        <v/>
      </c>
      <c r="I571" s="108" t="str">
        <f>PKG!J583</f>
        <v/>
      </c>
      <c r="J571" s="108" t="str">
        <f>PKG!K583</f>
        <v/>
      </c>
      <c r="K571" s="108" t="str">
        <f>PKG!L583</f>
        <v/>
      </c>
      <c r="L571" s="108">
        <f>PKG!M583</f>
        <v>0</v>
      </c>
      <c r="M571" s="108">
        <f>PKG!N583</f>
        <v>0</v>
      </c>
      <c r="N571" s="108">
        <f>PKG!O583</f>
        <v>0</v>
      </c>
      <c r="O571" s="108">
        <f>PKG!P583</f>
        <v>0</v>
      </c>
      <c r="P571" s="108">
        <f>PKG!Q583</f>
        <v>0</v>
      </c>
      <c r="Q571" s="108">
        <f>PKG!R583</f>
        <v>0</v>
      </c>
      <c r="R571" s="108">
        <f>PKG!S583</f>
        <v>0</v>
      </c>
      <c r="S571" s="108">
        <f>PKG!T583</f>
        <v>0</v>
      </c>
      <c r="T571" s="108">
        <f>PKG!U583</f>
        <v>0</v>
      </c>
      <c r="U571" s="108">
        <f>PKG!V583</f>
        <v>0</v>
      </c>
      <c r="V571" s="108">
        <f>PKG!W583</f>
        <v>0</v>
      </c>
      <c r="W571" s="108">
        <f>PKG!X583</f>
        <v>0</v>
      </c>
      <c r="X571" s="108">
        <f>PKG!Y583</f>
        <v>0</v>
      </c>
      <c r="Y571" s="108">
        <f>PKG!Z583</f>
        <v>0</v>
      </c>
      <c r="Z571" s="108">
        <f>PKG!AA583</f>
        <v>0</v>
      </c>
      <c r="AA571" s="108">
        <f>PKG!AB583</f>
        <v>0</v>
      </c>
      <c r="AB571" s="108">
        <f>PKG!AC583</f>
        <v>0</v>
      </c>
      <c r="AC571" s="108">
        <f>PKG!AD583</f>
        <v>0</v>
      </c>
      <c r="AD571" s="108">
        <f>PKG!AE583</f>
        <v>0</v>
      </c>
      <c r="AE571" s="108">
        <f>PKG!AF583</f>
        <v>0</v>
      </c>
      <c r="AF571" s="108" t="str">
        <f>PKG!AG583</f>
        <v/>
      </c>
      <c r="AG571" s="108" t="str">
        <f>PKG!AH583</f>
        <v/>
      </c>
      <c r="AH571" s="108" t="str">
        <f>PKG!AI583</f>
        <v/>
      </c>
      <c r="AI571" s="108" t="str">
        <f>PKG!AJ583</f>
        <v/>
      </c>
      <c r="AJ571" s="108">
        <f>PKG!AK583</f>
        <v>0</v>
      </c>
      <c r="AK571" s="108">
        <f>PKG!AL583</f>
        <v>0</v>
      </c>
      <c r="AL571" s="108">
        <f>PKG!AM583</f>
        <v>0</v>
      </c>
      <c r="AM571" s="108">
        <f>PKG!AN583</f>
        <v>0</v>
      </c>
      <c r="AN571" s="108">
        <f>PKG!AO583</f>
        <v>0</v>
      </c>
      <c r="AO571" s="108">
        <f>PKG!AP583</f>
        <v>0</v>
      </c>
      <c r="AP571" s="108">
        <f>PKG!AQ583</f>
        <v>0</v>
      </c>
      <c r="AQ571" s="108">
        <f>PKG!AR583</f>
        <v>0</v>
      </c>
      <c r="AR571" s="108">
        <f>PKG!AS583</f>
        <v>0</v>
      </c>
      <c r="AS571" s="108">
        <f>PKG!AT583</f>
        <v>0</v>
      </c>
      <c r="AT571" s="108">
        <f>PKG!AU583</f>
        <v>0</v>
      </c>
      <c r="AU571" s="108">
        <f>PKG!AV583</f>
        <v>0</v>
      </c>
      <c r="AV571" s="108">
        <f>PKG!AW583</f>
        <v>0</v>
      </c>
      <c r="AW571" s="108">
        <f>PKG!AX583</f>
        <v>0</v>
      </c>
    </row>
    <row r="572" spans="1:49" x14ac:dyDescent="0.25">
      <c r="A572" s="108">
        <f>PKG!B584</f>
        <v>571</v>
      </c>
      <c r="B572" s="108">
        <f>PKG!C584</f>
        <v>0</v>
      </c>
      <c r="C572" s="108">
        <f>PKG!D584</f>
        <v>0</v>
      </c>
      <c r="D572" s="108">
        <f>PKG!E584</f>
        <v>0</v>
      </c>
      <c r="E572" s="108" t="str">
        <f>PKG!F584</f>
        <v/>
      </c>
      <c r="F572" s="108" t="str">
        <f>PKG!G584</f>
        <v/>
      </c>
      <c r="G572" s="108">
        <f>PKG!H584</f>
        <v>0</v>
      </c>
      <c r="H572" s="108" t="str">
        <f>PKG!I584</f>
        <v/>
      </c>
      <c r="I572" s="108" t="str">
        <f>PKG!J584</f>
        <v/>
      </c>
      <c r="J572" s="108" t="str">
        <f>PKG!K584</f>
        <v/>
      </c>
      <c r="K572" s="108" t="str">
        <f>PKG!L584</f>
        <v/>
      </c>
      <c r="L572" s="108">
        <f>PKG!M584</f>
        <v>0</v>
      </c>
      <c r="M572" s="108">
        <f>PKG!N584</f>
        <v>0</v>
      </c>
      <c r="N572" s="108">
        <f>PKG!O584</f>
        <v>0</v>
      </c>
      <c r="O572" s="108">
        <f>PKG!P584</f>
        <v>0</v>
      </c>
      <c r="P572" s="108">
        <f>PKG!Q584</f>
        <v>0</v>
      </c>
      <c r="Q572" s="108">
        <f>PKG!R584</f>
        <v>0</v>
      </c>
      <c r="R572" s="108">
        <f>PKG!S584</f>
        <v>0</v>
      </c>
      <c r="S572" s="108">
        <f>PKG!T584</f>
        <v>0</v>
      </c>
      <c r="T572" s="108">
        <f>PKG!U584</f>
        <v>0</v>
      </c>
      <c r="U572" s="108">
        <f>PKG!V584</f>
        <v>0</v>
      </c>
      <c r="V572" s="108">
        <f>PKG!W584</f>
        <v>0</v>
      </c>
      <c r="W572" s="108">
        <f>PKG!X584</f>
        <v>0</v>
      </c>
      <c r="X572" s="108">
        <f>PKG!Y584</f>
        <v>0</v>
      </c>
      <c r="Y572" s="108">
        <f>PKG!Z584</f>
        <v>0</v>
      </c>
      <c r="Z572" s="108">
        <f>PKG!AA584</f>
        <v>0</v>
      </c>
      <c r="AA572" s="108">
        <f>PKG!AB584</f>
        <v>0</v>
      </c>
      <c r="AB572" s="108">
        <f>PKG!AC584</f>
        <v>0</v>
      </c>
      <c r="AC572" s="108">
        <f>PKG!AD584</f>
        <v>0</v>
      </c>
      <c r="AD572" s="108">
        <f>PKG!AE584</f>
        <v>0</v>
      </c>
      <c r="AE572" s="108">
        <f>PKG!AF584</f>
        <v>0</v>
      </c>
      <c r="AF572" s="108" t="str">
        <f>PKG!AG584</f>
        <v/>
      </c>
      <c r="AG572" s="108" t="str">
        <f>PKG!AH584</f>
        <v/>
      </c>
      <c r="AH572" s="108" t="str">
        <f>PKG!AI584</f>
        <v/>
      </c>
      <c r="AI572" s="108" t="str">
        <f>PKG!AJ584</f>
        <v/>
      </c>
      <c r="AJ572" s="108">
        <f>PKG!AK584</f>
        <v>0</v>
      </c>
      <c r="AK572" s="108">
        <f>PKG!AL584</f>
        <v>0</v>
      </c>
      <c r="AL572" s="108">
        <f>PKG!AM584</f>
        <v>0</v>
      </c>
      <c r="AM572" s="108">
        <f>PKG!AN584</f>
        <v>0</v>
      </c>
      <c r="AN572" s="108">
        <f>PKG!AO584</f>
        <v>0</v>
      </c>
      <c r="AO572" s="108">
        <f>PKG!AP584</f>
        <v>0</v>
      </c>
      <c r="AP572" s="108">
        <f>PKG!AQ584</f>
        <v>0</v>
      </c>
      <c r="AQ572" s="108">
        <f>PKG!AR584</f>
        <v>0</v>
      </c>
      <c r="AR572" s="108">
        <f>PKG!AS584</f>
        <v>0</v>
      </c>
      <c r="AS572" s="108">
        <f>PKG!AT584</f>
        <v>0</v>
      </c>
      <c r="AT572" s="108">
        <f>PKG!AU584</f>
        <v>0</v>
      </c>
      <c r="AU572" s="108">
        <f>PKG!AV584</f>
        <v>0</v>
      </c>
      <c r="AV572" s="108">
        <f>PKG!AW584</f>
        <v>0</v>
      </c>
      <c r="AW572" s="108">
        <f>PKG!AX584</f>
        <v>0</v>
      </c>
    </row>
    <row r="573" spans="1:49" x14ac:dyDescent="0.25">
      <c r="A573" s="108">
        <f>PKG!B585</f>
        <v>572</v>
      </c>
      <c r="B573" s="108">
        <f>PKG!C585</f>
        <v>0</v>
      </c>
      <c r="C573" s="108">
        <f>PKG!D585</f>
        <v>0</v>
      </c>
      <c r="D573" s="108">
        <f>PKG!E585</f>
        <v>0</v>
      </c>
      <c r="E573" s="108" t="str">
        <f>PKG!F585</f>
        <v/>
      </c>
      <c r="F573" s="108" t="str">
        <f>PKG!G585</f>
        <v/>
      </c>
      <c r="G573" s="108">
        <f>PKG!H585</f>
        <v>0</v>
      </c>
      <c r="H573" s="108" t="str">
        <f>PKG!I585</f>
        <v/>
      </c>
      <c r="I573" s="108" t="str">
        <f>PKG!J585</f>
        <v/>
      </c>
      <c r="J573" s="108" t="str">
        <f>PKG!K585</f>
        <v/>
      </c>
      <c r="K573" s="108" t="str">
        <f>PKG!L585</f>
        <v/>
      </c>
      <c r="L573" s="108">
        <f>PKG!M585</f>
        <v>0</v>
      </c>
      <c r="M573" s="108">
        <f>PKG!N585</f>
        <v>0</v>
      </c>
      <c r="N573" s="108">
        <f>PKG!O585</f>
        <v>0</v>
      </c>
      <c r="O573" s="108">
        <f>PKG!P585</f>
        <v>0</v>
      </c>
      <c r="P573" s="108">
        <f>PKG!Q585</f>
        <v>0</v>
      </c>
      <c r="Q573" s="108">
        <f>PKG!R585</f>
        <v>0</v>
      </c>
      <c r="R573" s="108">
        <f>PKG!S585</f>
        <v>0</v>
      </c>
      <c r="S573" s="108">
        <f>PKG!T585</f>
        <v>0</v>
      </c>
      <c r="T573" s="108">
        <f>PKG!U585</f>
        <v>0</v>
      </c>
      <c r="U573" s="108">
        <f>PKG!V585</f>
        <v>0</v>
      </c>
      <c r="V573" s="108">
        <f>PKG!W585</f>
        <v>0</v>
      </c>
      <c r="W573" s="108">
        <f>PKG!X585</f>
        <v>0</v>
      </c>
      <c r="X573" s="108">
        <f>PKG!Y585</f>
        <v>0</v>
      </c>
      <c r="Y573" s="108">
        <f>PKG!Z585</f>
        <v>0</v>
      </c>
      <c r="Z573" s="108">
        <f>PKG!AA585</f>
        <v>0</v>
      </c>
      <c r="AA573" s="108">
        <f>PKG!AB585</f>
        <v>0</v>
      </c>
      <c r="AB573" s="108">
        <f>PKG!AC585</f>
        <v>0</v>
      </c>
      <c r="AC573" s="108">
        <f>PKG!AD585</f>
        <v>0</v>
      </c>
      <c r="AD573" s="108">
        <f>PKG!AE585</f>
        <v>0</v>
      </c>
      <c r="AE573" s="108">
        <f>PKG!AF585</f>
        <v>0</v>
      </c>
      <c r="AF573" s="108" t="str">
        <f>PKG!AG585</f>
        <v/>
      </c>
      <c r="AG573" s="108" t="str">
        <f>PKG!AH585</f>
        <v/>
      </c>
      <c r="AH573" s="108" t="str">
        <f>PKG!AI585</f>
        <v/>
      </c>
      <c r="AI573" s="108" t="str">
        <f>PKG!AJ585</f>
        <v/>
      </c>
      <c r="AJ573" s="108">
        <f>PKG!AK585</f>
        <v>0</v>
      </c>
      <c r="AK573" s="108">
        <f>PKG!AL585</f>
        <v>0</v>
      </c>
      <c r="AL573" s="108">
        <f>PKG!AM585</f>
        <v>0</v>
      </c>
      <c r="AM573" s="108">
        <f>PKG!AN585</f>
        <v>0</v>
      </c>
      <c r="AN573" s="108">
        <f>PKG!AO585</f>
        <v>0</v>
      </c>
      <c r="AO573" s="108">
        <f>PKG!AP585</f>
        <v>0</v>
      </c>
      <c r="AP573" s="108">
        <f>PKG!AQ585</f>
        <v>0</v>
      </c>
      <c r="AQ573" s="108">
        <f>PKG!AR585</f>
        <v>0</v>
      </c>
      <c r="AR573" s="108">
        <f>PKG!AS585</f>
        <v>0</v>
      </c>
      <c r="AS573" s="108">
        <f>PKG!AT585</f>
        <v>0</v>
      </c>
      <c r="AT573" s="108">
        <f>PKG!AU585</f>
        <v>0</v>
      </c>
      <c r="AU573" s="108">
        <f>PKG!AV585</f>
        <v>0</v>
      </c>
      <c r="AV573" s="108">
        <f>PKG!AW585</f>
        <v>0</v>
      </c>
      <c r="AW573" s="108">
        <f>PKG!AX585</f>
        <v>0</v>
      </c>
    </row>
    <row r="574" spans="1:49" x14ac:dyDescent="0.25">
      <c r="A574" s="108">
        <f>PKG!B586</f>
        <v>573</v>
      </c>
      <c r="B574" s="108">
        <f>PKG!C586</f>
        <v>0</v>
      </c>
      <c r="C574" s="108">
        <f>PKG!D586</f>
        <v>0</v>
      </c>
      <c r="D574" s="108">
        <f>PKG!E586</f>
        <v>0</v>
      </c>
      <c r="E574" s="108" t="str">
        <f>PKG!F586</f>
        <v/>
      </c>
      <c r="F574" s="108" t="str">
        <f>PKG!G586</f>
        <v/>
      </c>
      <c r="G574" s="108">
        <f>PKG!H586</f>
        <v>0</v>
      </c>
      <c r="H574" s="108" t="str">
        <f>PKG!I586</f>
        <v/>
      </c>
      <c r="I574" s="108" t="str">
        <f>PKG!J586</f>
        <v/>
      </c>
      <c r="J574" s="108" t="str">
        <f>PKG!K586</f>
        <v/>
      </c>
      <c r="K574" s="108" t="str">
        <f>PKG!L586</f>
        <v/>
      </c>
      <c r="L574" s="108">
        <f>PKG!M586</f>
        <v>0</v>
      </c>
      <c r="M574" s="108">
        <f>PKG!N586</f>
        <v>0</v>
      </c>
      <c r="N574" s="108">
        <f>PKG!O586</f>
        <v>0</v>
      </c>
      <c r="O574" s="108">
        <f>PKG!P586</f>
        <v>0</v>
      </c>
      <c r="P574" s="108">
        <f>PKG!Q586</f>
        <v>0</v>
      </c>
      <c r="Q574" s="108">
        <f>PKG!R586</f>
        <v>0</v>
      </c>
      <c r="R574" s="108">
        <f>PKG!S586</f>
        <v>0</v>
      </c>
      <c r="S574" s="108">
        <f>PKG!T586</f>
        <v>0</v>
      </c>
      <c r="T574" s="108">
        <f>PKG!U586</f>
        <v>0</v>
      </c>
      <c r="U574" s="108">
        <f>PKG!V586</f>
        <v>0</v>
      </c>
      <c r="V574" s="108">
        <f>PKG!W586</f>
        <v>0</v>
      </c>
      <c r="W574" s="108">
        <f>PKG!X586</f>
        <v>0</v>
      </c>
      <c r="X574" s="108">
        <f>PKG!Y586</f>
        <v>0</v>
      </c>
      <c r="Y574" s="108">
        <f>PKG!Z586</f>
        <v>0</v>
      </c>
      <c r="Z574" s="108">
        <f>PKG!AA586</f>
        <v>0</v>
      </c>
      <c r="AA574" s="108">
        <f>PKG!AB586</f>
        <v>0</v>
      </c>
      <c r="AB574" s="108">
        <f>PKG!AC586</f>
        <v>0</v>
      </c>
      <c r="AC574" s="108">
        <f>PKG!AD586</f>
        <v>0</v>
      </c>
      <c r="AD574" s="108">
        <f>PKG!AE586</f>
        <v>0</v>
      </c>
      <c r="AE574" s="108">
        <f>PKG!AF586</f>
        <v>0</v>
      </c>
      <c r="AF574" s="108" t="str">
        <f>PKG!AG586</f>
        <v/>
      </c>
      <c r="AG574" s="108" t="str">
        <f>PKG!AH586</f>
        <v/>
      </c>
      <c r="AH574" s="108" t="str">
        <f>PKG!AI586</f>
        <v/>
      </c>
      <c r="AI574" s="108" t="str">
        <f>PKG!AJ586</f>
        <v/>
      </c>
      <c r="AJ574" s="108">
        <f>PKG!AK586</f>
        <v>0</v>
      </c>
      <c r="AK574" s="108">
        <f>PKG!AL586</f>
        <v>0</v>
      </c>
      <c r="AL574" s="108">
        <f>PKG!AM586</f>
        <v>0</v>
      </c>
      <c r="AM574" s="108">
        <f>PKG!AN586</f>
        <v>0</v>
      </c>
      <c r="AN574" s="108">
        <f>PKG!AO586</f>
        <v>0</v>
      </c>
      <c r="AO574" s="108">
        <f>PKG!AP586</f>
        <v>0</v>
      </c>
      <c r="AP574" s="108">
        <f>PKG!AQ586</f>
        <v>0</v>
      </c>
      <c r="AQ574" s="108">
        <f>PKG!AR586</f>
        <v>0</v>
      </c>
      <c r="AR574" s="108">
        <f>PKG!AS586</f>
        <v>0</v>
      </c>
      <c r="AS574" s="108">
        <f>PKG!AT586</f>
        <v>0</v>
      </c>
      <c r="AT574" s="108">
        <f>PKG!AU586</f>
        <v>0</v>
      </c>
      <c r="AU574" s="108">
        <f>PKG!AV586</f>
        <v>0</v>
      </c>
      <c r="AV574" s="108">
        <f>PKG!AW586</f>
        <v>0</v>
      </c>
      <c r="AW574" s="108">
        <f>PKG!AX586</f>
        <v>0</v>
      </c>
    </row>
    <row r="575" spans="1:49" x14ac:dyDescent="0.25">
      <c r="A575" s="108">
        <f>PKG!B587</f>
        <v>574</v>
      </c>
      <c r="B575" s="108">
        <f>PKG!C587</f>
        <v>0</v>
      </c>
      <c r="C575" s="108">
        <f>PKG!D587</f>
        <v>0</v>
      </c>
      <c r="D575" s="108">
        <f>PKG!E587</f>
        <v>0</v>
      </c>
      <c r="E575" s="108" t="str">
        <f>PKG!F587</f>
        <v/>
      </c>
      <c r="F575" s="108" t="str">
        <f>PKG!G587</f>
        <v/>
      </c>
      <c r="G575" s="108">
        <f>PKG!H587</f>
        <v>0</v>
      </c>
      <c r="H575" s="108" t="str">
        <f>PKG!I587</f>
        <v/>
      </c>
      <c r="I575" s="108" t="str">
        <f>PKG!J587</f>
        <v/>
      </c>
      <c r="J575" s="108" t="str">
        <f>PKG!K587</f>
        <v/>
      </c>
      <c r="K575" s="108" t="str">
        <f>PKG!L587</f>
        <v/>
      </c>
      <c r="L575" s="108">
        <f>PKG!M587</f>
        <v>0</v>
      </c>
      <c r="M575" s="108">
        <f>PKG!N587</f>
        <v>0</v>
      </c>
      <c r="N575" s="108">
        <f>PKG!O587</f>
        <v>0</v>
      </c>
      <c r="O575" s="108">
        <f>PKG!P587</f>
        <v>0</v>
      </c>
      <c r="P575" s="108">
        <f>PKG!Q587</f>
        <v>0</v>
      </c>
      <c r="Q575" s="108">
        <f>PKG!R587</f>
        <v>0</v>
      </c>
      <c r="R575" s="108">
        <f>PKG!S587</f>
        <v>0</v>
      </c>
      <c r="S575" s="108">
        <f>PKG!T587</f>
        <v>0</v>
      </c>
      <c r="T575" s="108">
        <f>PKG!U587</f>
        <v>0</v>
      </c>
      <c r="U575" s="108">
        <f>PKG!V587</f>
        <v>0</v>
      </c>
      <c r="V575" s="108">
        <f>PKG!W587</f>
        <v>0</v>
      </c>
      <c r="W575" s="108">
        <f>PKG!X587</f>
        <v>0</v>
      </c>
      <c r="X575" s="108">
        <f>PKG!Y587</f>
        <v>0</v>
      </c>
      <c r="Y575" s="108">
        <f>PKG!Z587</f>
        <v>0</v>
      </c>
      <c r="Z575" s="108">
        <f>PKG!AA587</f>
        <v>0</v>
      </c>
      <c r="AA575" s="108">
        <f>PKG!AB587</f>
        <v>0</v>
      </c>
      <c r="AB575" s="108">
        <f>PKG!AC587</f>
        <v>0</v>
      </c>
      <c r="AC575" s="108">
        <f>PKG!AD587</f>
        <v>0</v>
      </c>
      <c r="AD575" s="108">
        <f>PKG!AE587</f>
        <v>0</v>
      </c>
      <c r="AE575" s="108">
        <f>PKG!AF587</f>
        <v>0</v>
      </c>
      <c r="AF575" s="108" t="str">
        <f>PKG!AG587</f>
        <v/>
      </c>
      <c r="AG575" s="108" t="str">
        <f>PKG!AH587</f>
        <v/>
      </c>
      <c r="AH575" s="108" t="str">
        <f>PKG!AI587</f>
        <v/>
      </c>
      <c r="AI575" s="108" t="str">
        <f>PKG!AJ587</f>
        <v/>
      </c>
      <c r="AJ575" s="108">
        <f>PKG!AK587</f>
        <v>0</v>
      </c>
      <c r="AK575" s="108">
        <f>PKG!AL587</f>
        <v>0</v>
      </c>
      <c r="AL575" s="108">
        <f>PKG!AM587</f>
        <v>0</v>
      </c>
      <c r="AM575" s="108">
        <f>PKG!AN587</f>
        <v>0</v>
      </c>
      <c r="AN575" s="108">
        <f>PKG!AO587</f>
        <v>0</v>
      </c>
      <c r="AO575" s="108">
        <f>PKG!AP587</f>
        <v>0</v>
      </c>
      <c r="AP575" s="108">
        <f>PKG!AQ587</f>
        <v>0</v>
      </c>
      <c r="AQ575" s="108">
        <f>PKG!AR587</f>
        <v>0</v>
      </c>
      <c r="AR575" s="108">
        <f>PKG!AS587</f>
        <v>0</v>
      </c>
      <c r="AS575" s="108">
        <f>PKG!AT587</f>
        <v>0</v>
      </c>
      <c r="AT575" s="108">
        <f>PKG!AU587</f>
        <v>0</v>
      </c>
      <c r="AU575" s="108">
        <f>PKG!AV587</f>
        <v>0</v>
      </c>
      <c r="AV575" s="108">
        <f>PKG!AW587</f>
        <v>0</v>
      </c>
      <c r="AW575" s="108">
        <f>PKG!AX587</f>
        <v>0</v>
      </c>
    </row>
    <row r="576" spans="1:49" x14ac:dyDescent="0.25">
      <c r="A576" s="108">
        <f>PKG!B588</f>
        <v>575</v>
      </c>
      <c r="B576" s="108">
        <f>PKG!C588</f>
        <v>0</v>
      </c>
      <c r="C576" s="108">
        <f>PKG!D588</f>
        <v>0</v>
      </c>
      <c r="D576" s="108">
        <f>PKG!E588</f>
        <v>0</v>
      </c>
      <c r="E576" s="108" t="str">
        <f>PKG!F588</f>
        <v/>
      </c>
      <c r="F576" s="108" t="str">
        <f>PKG!G588</f>
        <v/>
      </c>
      <c r="G576" s="108">
        <f>PKG!H588</f>
        <v>0</v>
      </c>
      <c r="H576" s="108" t="str">
        <f>PKG!I588</f>
        <v/>
      </c>
      <c r="I576" s="108" t="str">
        <f>PKG!J588</f>
        <v/>
      </c>
      <c r="J576" s="108" t="str">
        <f>PKG!K588</f>
        <v/>
      </c>
      <c r="K576" s="108" t="str">
        <f>PKG!L588</f>
        <v/>
      </c>
      <c r="L576" s="108">
        <f>PKG!M588</f>
        <v>0</v>
      </c>
      <c r="M576" s="108">
        <f>PKG!N588</f>
        <v>0</v>
      </c>
      <c r="N576" s="108">
        <f>PKG!O588</f>
        <v>0</v>
      </c>
      <c r="O576" s="108">
        <f>PKG!P588</f>
        <v>0</v>
      </c>
      <c r="P576" s="108">
        <f>PKG!Q588</f>
        <v>0</v>
      </c>
      <c r="Q576" s="108">
        <f>PKG!R588</f>
        <v>0</v>
      </c>
      <c r="R576" s="108">
        <f>PKG!S588</f>
        <v>0</v>
      </c>
      <c r="S576" s="108">
        <f>PKG!T588</f>
        <v>0</v>
      </c>
      <c r="T576" s="108">
        <f>PKG!U588</f>
        <v>0</v>
      </c>
      <c r="U576" s="108">
        <f>PKG!V588</f>
        <v>0</v>
      </c>
      <c r="V576" s="108">
        <f>PKG!W588</f>
        <v>0</v>
      </c>
      <c r="W576" s="108">
        <f>PKG!X588</f>
        <v>0</v>
      </c>
      <c r="X576" s="108">
        <f>PKG!Y588</f>
        <v>0</v>
      </c>
      <c r="Y576" s="108">
        <f>PKG!Z588</f>
        <v>0</v>
      </c>
      <c r="Z576" s="108">
        <f>PKG!AA588</f>
        <v>0</v>
      </c>
      <c r="AA576" s="108">
        <f>PKG!AB588</f>
        <v>0</v>
      </c>
      <c r="AB576" s="108">
        <f>PKG!AC588</f>
        <v>0</v>
      </c>
      <c r="AC576" s="108">
        <f>PKG!AD588</f>
        <v>0</v>
      </c>
      <c r="AD576" s="108">
        <f>PKG!AE588</f>
        <v>0</v>
      </c>
      <c r="AE576" s="108">
        <f>PKG!AF588</f>
        <v>0</v>
      </c>
      <c r="AF576" s="108" t="str">
        <f>PKG!AG588</f>
        <v/>
      </c>
      <c r="AG576" s="108" t="str">
        <f>PKG!AH588</f>
        <v/>
      </c>
      <c r="AH576" s="108" t="str">
        <f>PKG!AI588</f>
        <v/>
      </c>
      <c r="AI576" s="108" t="str">
        <f>PKG!AJ588</f>
        <v/>
      </c>
      <c r="AJ576" s="108">
        <f>PKG!AK588</f>
        <v>0</v>
      </c>
      <c r="AK576" s="108">
        <f>PKG!AL588</f>
        <v>0</v>
      </c>
      <c r="AL576" s="108">
        <f>PKG!AM588</f>
        <v>0</v>
      </c>
      <c r="AM576" s="108">
        <f>PKG!AN588</f>
        <v>0</v>
      </c>
      <c r="AN576" s="108">
        <f>PKG!AO588</f>
        <v>0</v>
      </c>
      <c r="AO576" s="108">
        <f>PKG!AP588</f>
        <v>0</v>
      </c>
      <c r="AP576" s="108">
        <f>PKG!AQ588</f>
        <v>0</v>
      </c>
      <c r="AQ576" s="108">
        <f>PKG!AR588</f>
        <v>0</v>
      </c>
      <c r="AR576" s="108">
        <f>PKG!AS588</f>
        <v>0</v>
      </c>
      <c r="AS576" s="108">
        <f>PKG!AT588</f>
        <v>0</v>
      </c>
      <c r="AT576" s="108">
        <f>PKG!AU588</f>
        <v>0</v>
      </c>
      <c r="AU576" s="108">
        <f>PKG!AV588</f>
        <v>0</v>
      </c>
      <c r="AV576" s="108">
        <f>PKG!AW588</f>
        <v>0</v>
      </c>
      <c r="AW576" s="108">
        <f>PKG!AX588</f>
        <v>0</v>
      </c>
    </row>
    <row r="577" spans="1:49" x14ac:dyDescent="0.25">
      <c r="A577" s="108">
        <f>PKG!B589</f>
        <v>576</v>
      </c>
      <c r="B577" s="108">
        <f>PKG!C589</f>
        <v>0</v>
      </c>
      <c r="C577" s="108">
        <f>PKG!D589</f>
        <v>0</v>
      </c>
      <c r="D577" s="108">
        <f>PKG!E589</f>
        <v>0</v>
      </c>
      <c r="E577" s="108" t="str">
        <f>PKG!F589</f>
        <v/>
      </c>
      <c r="F577" s="108" t="str">
        <f>PKG!G589</f>
        <v/>
      </c>
      <c r="G577" s="108">
        <f>PKG!H589</f>
        <v>0</v>
      </c>
      <c r="H577" s="108" t="str">
        <f>PKG!I589</f>
        <v/>
      </c>
      <c r="I577" s="108" t="str">
        <f>PKG!J589</f>
        <v/>
      </c>
      <c r="J577" s="108" t="str">
        <f>PKG!K589</f>
        <v/>
      </c>
      <c r="K577" s="108" t="str">
        <f>PKG!L589</f>
        <v/>
      </c>
      <c r="L577" s="108">
        <f>PKG!M589</f>
        <v>0</v>
      </c>
      <c r="M577" s="108">
        <f>PKG!N589</f>
        <v>0</v>
      </c>
      <c r="N577" s="108">
        <f>PKG!O589</f>
        <v>0</v>
      </c>
      <c r="O577" s="108">
        <f>PKG!P589</f>
        <v>0</v>
      </c>
      <c r="P577" s="108">
        <f>PKG!Q589</f>
        <v>0</v>
      </c>
      <c r="Q577" s="108">
        <f>PKG!R589</f>
        <v>0</v>
      </c>
      <c r="R577" s="108">
        <f>PKG!S589</f>
        <v>0</v>
      </c>
      <c r="S577" s="108">
        <f>PKG!T589</f>
        <v>0</v>
      </c>
      <c r="T577" s="108">
        <f>PKG!U589</f>
        <v>0</v>
      </c>
      <c r="U577" s="108">
        <f>PKG!V589</f>
        <v>0</v>
      </c>
      <c r="V577" s="108">
        <f>PKG!W589</f>
        <v>0</v>
      </c>
      <c r="W577" s="108">
        <f>PKG!X589</f>
        <v>0</v>
      </c>
      <c r="X577" s="108">
        <f>PKG!Y589</f>
        <v>0</v>
      </c>
      <c r="Y577" s="108">
        <f>PKG!Z589</f>
        <v>0</v>
      </c>
      <c r="Z577" s="108">
        <f>PKG!AA589</f>
        <v>0</v>
      </c>
      <c r="AA577" s="108">
        <f>PKG!AB589</f>
        <v>0</v>
      </c>
      <c r="AB577" s="108">
        <f>PKG!AC589</f>
        <v>0</v>
      </c>
      <c r="AC577" s="108">
        <f>PKG!AD589</f>
        <v>0</v>
      </c>
      <c r="AD577" s="108">
        <f>PKG!AE589</f>
        <v>0</v>
      </c>
      <c r="AE577" s="108">
        <f>PKG!AF589</f>
        <v>0</v>
      </c>
      <c r="AF577" s="108" t="str">
        <f>PKG!AG589</f>
        <v/>
      </c>
      <c r="AG577" s="108" t="str">
        <f>PKG!AH589</f>
        <v/>
      </c>
      <c r="AH577" s="108" t="str">
        <f>PKG!AI589</f>
        <v/>
      </c>
      <c r="AI577" s="108" t="str">
        <f>PKG!AJ589</f>
        <v/>
      </c>
      <c r="AJ577" s="108">
        <f>PKG!AK589</f>
        <v>0</v>
      </c>
      <c r="AK577" s="108">
        <f>PKG!AL589</f>
        <v>0</v>
      </c>
      <c r="AL577" s="108">
        <f>PKG!AM589</f>
        <v>0</v>
      </c>
      <c r="AM577" s="108">
        <f>PKG!AN589</f>
        <v>0</v>
      </c>
      <c r="AN577" s="108">
        <f>PKG!AO589</f>
        <v>0</v>
      </c>
      <c r="AO577" s="108">
        <f>PKG!AP589</f>
        <v>0</v>
      </c>
      <c r="AP577" s="108">
        <f>PKG!AQ589</f>
        <v>0</v>
      </c>
      <c r="AQ577" s="108">
        <f>PKG!AR589</f>
        <v>0</v>
      </c>
      <c r="AR577" s="108">
        <f>PKG!AS589</f>
        <v>0</v>
      </c>
      <c r="AS577" s="108">
        <f>PKG!AT589</f>
        <v>0</v>
      </c>
      <c r="AT577" s="108">
        <f>PKG!AU589</f>
        <v>0</v>
      </c>
      <c r="AU577" s="108">
        <f>PKG!AV589</f>
        <v>0</v>
      </c>
      <c r="AV577" s="108">
        <f>PKG!AW589</f>
        <v>0</v>
      </c>
      <c r="AW577" s="108">
        <f>PKG!AX589</f>
        <v>0</v>
      </c>
    </row>
    <row r="578" spans="1:49" x14ac:dyDescent="0.25">
      <c r="A578" s="108">
        <f>PKG!B590</f>
        <v>577</v>
      </c>
      <c r="B578" s="108">
        <f>PKG!C590</f>
        <v>0</v>
      </c>
      <c r="C578" s="108">
        <f>PKG!D590</f>
        <v>0</v>
      </c>
      <c r="D578" s="108">
        <f>PKG!E590</f>
        <v>0</v>
      </c>
      <c r="E578" s="108" t="str">
        <f>PKG!F590</f>
        <v/>
      </c>
      <c r="F578" s="108" t="str">
        <f>PKG!G590</f>
        <v/>
      </c>
      <c r="G578" s="108">
        <f>PKG!H590</f>
        <v>0</v>
      </c>
      <c r="H578" s="108" t="str">
        <f>PKG!I590</f>
        <v/>
      </c>
      <c r="I578" s="108" t="str">
        <f>PKG!J590</f>
        <v/>
      </c>
      <c r="J578" s="108" t="str">
        <f>PKG!K590</f>
        <v/>
      </c>
      <c r="K578" s="108" t="str">
        <f>PKG!L590</f>
        <v/>
      </c>
      <c r="L578" s="108">
        <f>PKG!M590</f>
        <v>0</v>
      </c>
      <c r="M578" s="108">
        <f>PKG!N590</f>
        <v>0</v>
      </c>
      <c r="N578" s="108">
        <f>PKG!O590</f>
        <v>0</v>
      </c>
      <c r="O578" s="108">
        <f>PKG!P590</f>
        <v>0</v>
      </c>
      <c r="P578" s="108">
        <f>PKG!Q590</f>
        <v>0</v>
      </c>
      <c r="Q578" s="108">
        <f>PKG!R590</f>
        <v>0</v>
      </c>
      <c r="R578" s="108">
        <f>PKG!S590</f>
        <v>0</v>
      </c>
      <c r="S578" s="108">
        <f>PKG!T590</f>
        <v>0</v>
      </c>
      <c r="T578" s="108">
        <f>PKG!U590</f>
        <v>0</v>
      </c>
      <c r="U578" s="108">
        <f>PKG!V590</f>
        <v>0</v>
      </c>
      <c r="V578" s="108">
        <f>PKG!W590</f>
        <v>0</v>
      </c>
      <c r="W578" s="108">
        <f>PKG!X590</f>
        <v>0</v>
      </c>
      <c r="X578" s="108">
        <f>PKG!Y590</f>
        <v>0</v>
      </c>
      <c r="Y578" s="108">
        <f>PKG!Z590</f>
        <v>0</v>
      </c>
      <c r="Z578" s="108">
        <f>PKG!AA590</f>
        <v>0</v>
      </c>
      <c r="AA578" s="108">
        <f>PKG!AB590</f>
        <v>0</v>
      </c>
      <c r="AB578" s="108">
        <f>PKG!AC590</f>
        <v>0</v>
      </c>
      <c r="AC578" s="108">
        <f>PKG!AD590</f>
        <v>0</v>
      </c>
      <c r="AD578" s="108">
        <f>PKG!AE590</f>
        <v>0</v>
      </c>
      <c r="AE578" s="108">
        <f>PKG!AF590</f>
        <v>0</v>
      </c>
      <c r="AF578" s="108" t="str">
        <f>PKG!AG590</f>
        <v/>
      </c>
      <c r="AG578" s="108" t="str">
        <f>PKG!AH590</f>
        <v/>
      </c>
      <c r="AH578" s="108" t="str">
        <f>PKG!AI590</f>
        <v/>
      </c>
      <c r="AI578" s="108" t="str">
        <f>PKG!AJ590</f>
        <v/>
      </c>
      <c r="AJ578" s="108">
        <f>PKG!AK590</f>
        <v>0</v>
      </c>
      <c r="AK578" s="108">
        <f>PKG!AL590</f>
        <v>0</v>
      </c>
      <c r="AL578" s="108">
        <f>PKG!AM590</f>
        <v>0</v>
      </c>
      <c r="AM578" s="108">
        <f>PKG!AN590</f>
        <v>0</v>
      </c>
      <c r="AN578" s="108">
        <f>PKG!AO590</f>
        <v>0</v>
      </c>
      <c r="AO578" s="108">
        <f>PKG!AP590</f>
        <v>0</v>
      </c>
      <c r="AP578" s="108">
        <f>PKG!AQ590</f>
        <v>0</v>
      </c>
      <c r="AQ578" s="108">
        <f>PKG!AR590</f>
        <v>0</v>
      </c>
      <c r="AR578" s="108">
        <f>PKG!AS590</f>
        <v>0</v>
      </c>
      <c r="AS578" s="108">
        <f>PKG!AT590</f>
        <v>0</v>
      </c>
      <c r="AT578" s="108">
        <f>PKG!AU590</f>
        <v>0</v>
      </c>
      <c r="AU578" s="108">
        <f>PKG!AV590</f>
        <v>0</v>
      </c>
      <c r="AV578" s="108">
        <f>PKG!AW590</f>
        <v>0</v>
      </c>
      <c r="AW578" s="108">
        <f>PKG!AX590</f>
        <v>0</v>
      </c>
    </row>
    <row r="579" spans="1:49" x14ac:dyDescent="0.25">
      <c r="A579" s="108">
        <f>PKG!B591</f>
        <v>578</v>
      </c>
      <c r="B579" s="108">
        <f>PKG!C591</f>
        <v>0</v>
      </c>
      <c r="C579" s="108">
        <f>PKG!D591</f>
        <v>0</v>
      </c>
      <c r="D579" s="108">
        <f>PKG!E591</f>
        <v>0</v>
      </c>
      <c r="E579" s="108" t="str">
        <f>PKG!F591</f>
        <v/>
      </c>
      <c r="F579" s="108" t="str">
        <f>PKG!G591</f>
        <v/>
      </c>
      <c r="G579" s="108">
        <f>PKG!H591</f>
        <v>0</v>
      </c>
      <c r="H579" s="108" t="str">
        <f>PKG!I591</f>
        <v/>
      </c>
      <c r="I579" s="108" t="str">
        <f>PKG!J591</f>
        <v/>
      </c>
      <c r="J579" s="108" t="str">
        <f>PKG!K591</f>
        <v/>
      </c>
      <c r="K579" s="108" t="str">
        <f>PKG!L591</f>
        <v/>
      </c>
      <c r="L579" s="108">
        <f>PKG!M591</f>
        <v>0</v>
      </c>
      <c r="M579" s="108">
        <f>PKG!N591</f>
        <v>0</v>
      </c>
      <c r="N579" s="108">
        <f>PKG!O591</f>
        <v>0</v>
      </c>
      <c r="O579" s="108">
        <f>PKG!P591</f>
        <v>0</v>
      </c>
      <c r="P579" s="108">
        <f>PKG!Q591</f>
        <v>0</v>
      </c>
      <c r="Q579" s="108">
        <f>PKG!R591</f>
        <v>0</v>
      </c>
      <c r="R579" s="108">
        <f>PKG!S591</f>
        <v>0</v>
      </c>
      <c r="S579" s="108">
        <f>PKG!T591</f>
        <v>0</v>
      </c>
      <c r="T579" s="108">
        <f>PKG!U591</f>
        <v>0</v>
      </c>
      <c r="U579" s="108">
        <f>PKG!V591</f>
        <v>0</v>
      </c>
      <c r="V579" s="108">
        <f>PKG!W591</f>
        <v>0</v>
      </c>
      <c r="W579" s="108">
        <f>PKG!X591</f>
        <v>0</v>
      </c>
      <c r="X579" s="108">
        <f>PKG!Y591</f>
        <v>0</v>
      </c>
      <c r="Y579" s="108">
        <f>PKG!Z591</f>
        <v>0</v>
      </c>
      <c r="Z579" s="108">
        <f>PKG!AA591</f>
        <v>0</v>
      </c>
      <c r="AA579" s="108">
        <f>PKG!AB591</f>
        <v>0</v>
      </c>
      <c r="AB579" s="108">
        <f>PKG!AC591</f>
        <v>0</v>
      </c>
      <c r="AC579" s="108">
        <f>PKG!AD591</f>
        <v>0</v>
      </c>
      <c r="AD579" s="108">
        <f>PKG!AE591</f>
        <v>0</v>
      </c>
      <c r="AE579" s="108">
        <f>PKG!AF591</f>
        <v>0</v>
      </c>
      <c r="AF579" s="108" t="str">
        <f>PKG!AG591</f>
        <v/>
      </c>
      <c r="AG579" s="108" t="str">
        <f>PKG!AH591</f>
        <v/>
      </c>
      <c r="AH579" s="108" t="str">
        <f>PKG!AI591</f>
        <v/>
      </c>
      <c r="AI579" s="108" t="str">
        <f>PKG!AJ591</f>
        <v/>
      </c>
      <c r="AJ579" s="108">
        <f>PKG!AK591</f>
        <v>0</v>
      </c>
      <c r="AK579" s="108">
        <f>PKG!AL591</f>
        <v>0</v>
      </c>
      <c r="AL579" s="108">
        <f>PKG!AM591</f>
        <v>0</v>
      </c>
      <c r="AM579" s="108">
        <f>PKG!AN591</f>
        <v>0</v>
      </c>
      <c r="AN579" s="108">
        <f>PKG!AO591</f>
        <v>0</v>
      </c>
      <c r="AO579" s="108">
        <f>PKG!AP591</f>
        <v>0</v>
      </c>
      <c r="AP579" s="108">
        <f>PKG!AQ591</f>
        <v>0</v>
      </c>
      <c r="AQ579" s="108">
        <f>PKG!AR591</f>
        <v>0</v>
      </c>
      <c r="AR579" s="108">
        <f>PKG!AS591</f>
        <v>0</v>
      </c>
      <c r="AS579" s="108">
        <f>PKG!AT591</f>
        <v>0</v>
      </c>
      <c r="AT579" s="108">
        <f>PKG!AU591</f>
        <v>0</v>
      </c>
      <c r="AU579" s="108">
        <f>PKG!AV591</f>
        <v>0</v>
      </c>
      <c r="AV579" s="108">
        <f>PKG!AW591</f>
        <v>0</v>
      </c>
      <c r="AW579" s="108">
        <f>PKG!AX591</f>
        <v>0</v>
      </c>
    </row>
    <row r="580" spans="1:49" x14ac:dyDescent="0.25">
      <c r="A580" s="108">
        <f>PKG!B592</f>
        <v>579</v>
      </c>
      <c r="B580" s="108">
        <f>PKG!C592</f>
        <v>0</v>
      </c>
      <c r="C580" s="108">
        <f>PKG!D592</f>
        <v>0</v>
      </c>
      <c r="D580" s="108">
        <f>PKG!E592</f>
        <v>0</v>
      </c>
      <c r="E580" s="108" t="str">
        <f>PKG!F592</f>
        <v/>
      </c>
      <c r="F580" s="108" t="str">
        <f>PKG!G592</f>
        <v/>
      </c>
      <c r="G580" s="108">
        <f>PKG!H592</f>
        <v>0</v>
      </c>
      <c r="H580" s="108" t="str">
        <f>PKG!I592</f>
        <v/>
      </c>
      <c r="I580" s="108" t="str">
        <f>PKG!J592</f>
        <v/>
      </c>
      <c r="J580" s="108" t="str">
        <f>PKG!K592</f>
        <v/>
      </c>
      <c r="K580" s="108" t="str">
        <f>PKG!L592</f>
        <v/>
      </c>
      <c r="L580" s="108">
        <f>PKG!M592</f>
        <v>0</v>
      </c>
      <c r="M580" s="108">
        <f>PKG!N592</f>
        <v>0</v>
      </c>
      <c r="N580" s="108">
        <f>PKG!O592</f>
        <v>0</v>
      </c>
      <c r="O580" s="108">
        <f>PKG!P592</f>
        <v>0</v>
      </c>
      <c r="P580" s="108">
        <f>PKG!Q592</f>
        <v>0</v>
      </c>
      <c r="Q580" s="108">
        <f>PKG!R592</f>
        <v>0</v>
      </c>
      <c r="R580" s="108">
        <f>PKG!S592</f>
        <v>0</v>
      </c>
      <c r="S580" s="108">
        <f>PKG!T592</f>
        <v>0</v>
      </c>
      <c r="T580" s="108">
        <f>PKG!U592</f>
        <v>0</v>
      </c>
      <c r="U580" s="108">
        <f>PKG!V592</f>
        <v>0</v>
      </c>
      <c r="V580" s="108">
        <f>PKG!W592</f>
        <v>0</v>
      </c>
      <c r="W580" s="108">
        <f>PKG!X592</f>
        <v>0</v>
      </c>
      <c r="X580" s="108">
        <f>PKG!Y592</f>
        <v>0</v>
      </c>
      <c r="Y580" s="108">
        <f>PKG!Z592</f>
        <v>0</v>
      </c>
      <c r="Z580" s="108">
        <f>PKG!AA592</f>
        <v>0</v>
      </c>
      <c r="AA580" s="108">
        <f>PKG!AB592</f>
        <v>0</v>
      </c>
      <c r="AB580" s="108">
        <f>PKG!AC592</f>
        <v>0</v>
      </c>
      <c r="AC580" s="108">
        <f>PKG!AD592</f>
        <v>0</v>
      </c>
      <c r="AD580" s="108">
        <f>PKG!AE592</f>
        <v>0</v>
      </c>
      <c r="AE580" s="108">
        <f>PKG!AF592</f>
        <v>0</v>
      </c>
      <c r="AF580" s="108" t="str">
        <f>PKG!AG592</f>
        <v/>
      </c>
      <c r="AG580" s="108" t="str">
        <f>PKG!AH592</f>
        <v/>
      </c>
      <c r="AH580" s="108" t="str">
        <f>PKG!AI592</f>
        <v/>
      </c>
      <c r="AI580" s="108" t="str">
        <f>PKG!AJ592</f>
        <v/>
      </c>
      <c r="AJ580" s="108">
        <f>PKG!AK592</f>
        <v>0</v>
      </c>
      <c r="AK580" s="108">
        <f>PKG!AL592</f>
        <v>0</v>
      </c>
      <c r="AL580" s="108">
        <f>PKG!AM592</f>
        <v>0</v>
      </c>
      <c r="AM580" s="108">
        <f>PKG!AN592</f>
        <v>0</v>
      </c>
      <c r="AN580" s="108">
        <f>PKG!AO592</f>
        <v>0</v>
      </c>
      <c r="AO580" s="108">
        <f>PKG!AP592</f>
        <v>0</v>
      </c>
      <c r="AP580" s="108">
        <f>PKG!AQ592</f>
        <v>0</v>
      </c>
      <c r="AQ580" s="108">
        <f>PKG!AR592</f>
        <v>0</v>
      </c>
      <c r="AR580" s="108">
        <f>PKG!AS592</f>
        <v>0</v>
      </c>
      <c r="AS580" s="108">
        <f>PKG!AT592</f>
        <v>0</v>
      </c>
      <c r="AT580" s="108">
        <f>PKG!AU592</f>
        <v>0</v>
      </c>
      <c r="AU580" s="108">
        <f>PKG!AV592</f>
        <v>0</v>
      </c>
      <c r="AV580" s="108">
        <f>PKG!AW592</f>
        <v>0</v>
      </c>
      <c r="AW580" s="108">
        <f>PKG!AX592</f>
        <v>0</v>
      </c>
    </row>
    <row r="581" spans="1:49" x14ac:dyDescent="0.25">
      <c r="A581" s="108">
        <f>PKG!B593</f>
        <v>580</v>
      </c>
      <c r="B581" s="108">
        <f>PKG!C593</f>
        <v>0</v>
      </c>
      <c r="C581" s="108">
        <f>PKG!D593</f>
        <v>0</v>
      </c>
      <c r="D581" s="108">
        <f>PKG!E593</f>
        <v>0</v>
      </c>
      <c r="E581" s="108" t="str">
        <f>PKG!F593</f>
        <v/>
      </c>
      <c r="F581" s="108" t="str">
        <f>PKG!G593</f>
        <v/>
      </c>
      <c r="G581" s="108">
        <f>PKG!H593</f>
        <v>0</v>
      </c>
      <c r="H581" s="108" t="str">
        <f>PKG!I593</f>
        <v/>
      </c>
      <c r="I581" s="108" t="str">
        <f>PKG!J593</f>
        <v/>
      </c>
      <c r="J581" s="108" t="str">
        <f>PKG!K593</f>
        <v/>
      </c>
      <c r="K581" s="108" t="str">
        <f>PKG!L593</f>
        <v/>
      </c>
      <c r="L581" s="108">
        <f>PKG!M593</f>
        <v>0</v>
      </c>
      <c r="M581" s="108">
        <f>PKG!N593</f>
        <v>0</v>
      </c>
      <c r="N581" s="108">
        <f>PKG!O593</f>
        <v>0</v>
      </c>
      <c r="O581" s="108">
        <f>PKG!P593</f>
        <v>0</v>
      </c>
      <c r="P581" s="108">
        <f>PKG!Q593</f>
        <v>0</v>
      </c>
      <c r="Q581" s="108">
        <f>PKG!R593</f>
        <v>0</v>
      </c>
      <c r="R581" s="108">
        <f>PKG!S593</f>
        <v>0</v>
      </c>
      <c r="S581" s="108">
        <f>PKG!T593</f>
        <v>0</v>
      </c>
      <c r="T581" s="108">
        <f>PKG!U593</f>
        <v>0</v>
      </c>
      <c r="U581" s="108">
        <f>PKG!V593</f>
        <v>0</v>
      </c>
      <c r="V581" s="108">
        <f>PKG!W593</f>
        <v>0</v>
      </c>
      <c r="W581" s="108">
        <f>PKG!X593</f>
        <v>0</v>
      </c>
      <c r="X581" s="108">
        <f>PKG!Y593</f>
        <v>0</v>
      </c>
      <c r="Y581" s="108">
        <f>PKG!Z593</f>
        <v>0</v>
      </c>
      <c r="Z581" s="108">
        <f>PKG!AA593</f>
        <v>0</v>
      </c>
      <c r="AA581" s="108">
        <f>PKG!AB593</f>
        <v>0</v>
      </c>
      <c r="AB581" s="108">
        <f>PKG!AC593</f>
        <v>0</v>
      </c>
      <c r="AC581" s="108">
        <f>PKG!AD593</f>
        <v>0</v>
      </c>
      <c r="AD581" s="108">
        <f>PKG!AE593</f>
        <v>0</v>
      </c>
      <c r="AE581" s="108">
        <f>PKG!AF593</f>
        <v>0</v>
      </c>
      <c r="AF581" s="108" t="str">
        <f>PKG!AG593</f>
        <v/>
      </c>
      <c r="AG581" s="108" t="str">
        <f>PKG!AH593</f>
        <v/>
      </c>
      <c r="AH581" s="108" t="str">
        <f>PKG!AI593</f>
        <v/>
      </c>
      <c r="AI581" s="108" t="str">
        <f>PKG!AJ593</f>
        <v/>
      </c>
      <c r="AJ581" s="108">
        <f>PKG!AK593</f>
        <v>0</v>
      </c>
      <c r="AK581" s="108">
        <f>PKG!AL593</f>
        <v>0</v>
      </c>
      <c r="AL581" s="108">
        <f>PKG!AM593</f>
        <v>0</v>
      </c>
      <c r="AM581" s="108">
        <f>PKG!AN593</f>
        <v>0</v>
      </c>
      <c r="AN581" s="108">
        <f>PKG!AO593</f>
        <v>0</v>
      </c>
      <c r="AO581" s="108">
        <f>PKG!AP593</f>
        <v>0</v>
      </c>
      <c r="AP581" s="108">
        <f>PKG!AQ593</f>
        <v>0</v>
      </c>
      <c r="AQ581" s="108">
        <f>PKG!AR593</f>
        <v>0</v>
      </c>
      <c r="AR581" s="108">
        <f>PKG!AS593</f>
        <v>0</v>
      </c>
      <c r="AS581" s="108">
        <f>PKG!AT593</f>
        <v>0</v>
      </c>
      <c r="AT581" s="108">
        <f>PKG!AU593</f>
        <v>0</v>
      </c>
      <c r="AU581" s="108">
        <f>PKG!AV593</f>
        <v>0</v>
      </c>
      <c r="AV581" s="108">
        <f>PKG!AW593</f>
        <v>0</v>
      </c>
      <c r="AW581" s="108">
        <f>PKG!AX593</f>
        <v>0</v>
      </c>
    </row>
    <row r="582" spans="1:49" x14ac:dyDescent="0.25">
      <c r="A582" s="108">
        <f>PKG!B594</f>
        <v>581</v>
      </c>
      <c r="B582" s="108">
        <f>PKG!C594</f>
        <v>0</v>
      </c>
      <c r="C582" s="108">
        <f>PKG!D594</f>
        <v>0</v>
      </c>
      <c r="D582" s="108">
        <f>PKG!E594</f>
        <v>0</v>
      </c>
      <c r="E582" s="108" t="str">
        <f>PKG!F594</f>
        <v/>
      </c>
      <c r="F582" s="108" t="str">
        <f>PKG!G594</f>
        <v/>
      </c>
      <c r="G582" s="108">
        <f>PKG!H594</f>
        <v>0</v>
      </c>
      <c r="H582" s="108" t="str">
        <f>PKG!I594</f>
        <v/>
      </c>
      <c r="I582" s="108" t="str">
        <f>PKG!J594</f>
        <v/>
      </c>
      <c r="J582" s="108" t="str">
        <f>PKG!K594</f>
        <v/>
      </c>
      <c r="K582" s="108" t="str">
        <f>PKG!L594</f>
        <v/>
      </c>
      <c r="L582" s="108">
        <f>PKG!M594</f>
        <v>0</v>
      </c>
      <c r="M582" s="108">
        <f>PKG!N594</f>
        <v>0</v>
      </c>
      <c r="N582" s="108">
        <f>PKG!O594</f>
        <v>0</v>
      </c>
      <c r="O582" s="108">
        <f>PKG!P594</f>
        <v>0</v>
      </c>
      <c r="P582" s="108">
        <f>PKG!Q594</f>
        <v>0</v>
      </c>
      <c r="Q582" s="108">
        <f>PKG!R594</f>
        <v>0</v>
      </c>
      <c r="R582" s="108">
        <f>PKG!S594</f>
        <v>0</v>
      </c>
      <c r="S582" s="108">
        <f>PKG!T594</f>
        <v>0</v>
      </c>
      <c r="T582" s="108">
        <f>PKG!U594</f>
        <v>0</v>
      </c>
      <c r="U582" s="108">
        <f>PKG!V594</f>
        <v>0</v>
      </c>
      <c r="V582" s="108">
        <f>PKG!W594</f>
        <v>0</v>
      </c>
      <c r="W582" s="108">
        <f>PKG!X594</f>
        <v>0</v>
      </c>
      <c r="X582" s="108">
        <f>PKG!Y594</f>
        <v>0</v>
      </c>
      <c r="Y582" s="108">
        <f>PKG!Z594</f>
        <v>0</v>
      </c>
      <c r="Z582" s="108">
        <f>PKG!AA594</f>
        <v>0</v>
      </c>
      <c r="AA582" s="108">
        <f>PKG!AB594</f>
        <v>0</v>
      </c>
      <c r="AB582" s="108">
        <f>PKG!AC594</f>
        <v>0</v>
      </c>
      <c r="AC582" s="108">
        <f>PKG!AD594</f>
        <v>0</v>
      </c>
      <c r="AD582" s="108">
        <f>PKG!AE594</f>
        <v>0</v>
      </c>
      <c r="AE582" s="108">
        <f>PKG!AF594</f>
        <v>0</v>
      </c>
      <c r="AF582" s="108" t="str">
        <f>PKG!AG594</f>
        <v/>
      </c>
      <c r="AG582" s="108" t="str">
        <f>PKG!AH594</f>
        <v/>
      </c>
      <c r="AH582" s="108" t="str">
        <f>PKG!AI594</f>
        <v/>
      </c>
      <c r="AI582" s="108" t="str">
        <f>PKG!AJ594</f>
        <v/>
      </c>
      <c r="AJ582" s="108">
        <f>PKG!AK594</f>
        <v>0</v>
      </c>
      <c r="AK582" s="108">
        <f>PKG!AL594</f>
        <v>0</v>
      </c>
      <c r="AL582" s="108">
        <f>PKG!AM594</f>
        <v>0</v>
      </c>
      <c r="AM582" s="108">
        <f>PKG!AN594</f>
        <v>0</v>
      </c>
      <c r="AN582" s="108">
        <f>PKG!AO594</f>
        <v>0</v>
      </c>
      <c r="AO582" s="108">
        <f>PKG!AP594</f>
        <v>0</v>
      </c>
      <c r="AP582" s="108">
        <f>PKG!AQ594</f>
        <v>0</v>
      </c>
      <c r="AQ582" s="108">
        <f>PKG!AR594</f>
        <v>0</v>
      </c>
      <c r="AR582" s="108">
        <f>PKG!AS594</f>
        <v>0</v>
      </c>
      <c r="AS582" s="108">
        <f>PKG!AT594</f>
        <v>0</v>
      </c>
      <c r="AT582" s="108">
        <f>PKG!AU594</f>
        <v>0</v>
      </c>
      <c r="AU582" s="108">
        <f>PKG!AV594</f>
        <v>0</v>
      </c>
      <c r="AV582" s="108">
        <f>PKG!AW594</f>
        <v>0</v>
      </c>
      <c r="AW582" s="108">
        <f>PKG!AX594</f>
        <v>0</v>
      </c>
    </row>
    <row r="583" spans="1:49" x14ac:dyDescent="0.25">
      <c r="A583" s="108">
        <f>PKG!B595</f>
        <v>582</v>
      </c>
      <c r="B583" s="108">
        <f>PKG!C595</f>
        <v>0</v>
      </c>
      <c r="C583" s="108">
        <f>PKG!D595</f>
        <v>0</v>
      </c>
      <c r="D583" s="108">
        <f>PKG!E595</f>
        <v>0</v>
      </c>
      <c r="E583" s="108" t="str">
        <f>PKG!F595</f>
        <v/>
      </c>
      <c r="F583" s="108" t="str">
        <f>PKG!G595</f>
        <v/>
      </c>
      <c r="G583" s="108">
        <f>PKG!H595</f>
        <v>0</v>
      </c>
      <c r="H583" s="108" t="str">
        <f>PKG!I595</f>
        <v/>
      </c>
      <c r="I583" s="108" t="str">
        <f>PKG!J595</f>
        <v/>
      </c>
      <c r="J583" s="108" t="str">
        <f>PKG!K595</f>
        <v/>
      </c>
      <c r="K583" s="108" t="str">
        <f>PKG!L595</f>
        <v/>
      </c>
      <c r="L583" s="108">
        <f>PKG!M595</f>
        <v>0</v>
      </c>
      <c r="M583" s="108">
        <f>PKG!N595</f>
        <v>0</v>
      </c>
      <c r="N583" s="108">
        <f>PKG!O595</f>
        <v>0</v>
      </c>
      <c r="O583" s="108">
        <f>PKG!P595</f>
        <v>0</v>
      </c>
      <c r="P583" s="108">
        <f>PKG!Q595</f>
        <v>0</v>
      </c>
      <c r="Q583" s="108">
        <f>PKG!R595</f>
        <v>0</v>
      </c>
      <c r="R583" s="108">
        <f>PKG!S595</f>
        <v>0</v>
      </c>
      <c r="S583" s="108">
        <f>PKG!T595</f>
        <v>0</v>
      </c>
      <c r="T583" s="108">
        <f>PKG!U595</f>
        <v>0</v>
      </c>
      <c r="U583" s="108">
        <f>PKG!V595</f>
        <v>0</v>
      </c>
      <c r="V583" s="108">
        <f>PKG!W595</f>
        <v>0</v>
      </c>
      <c r="W583" s="108">
        <f>PKG!X595</f>
        <v>0</v>
      </c>
      <c r="X583" s="108">
        <f>PKG!Y595</f>
        <v>0</v>
      </c>
      <c r="Y583" s="108">
        <f>PKG!Z595</f>
        <v>0</v>
      </c>
      <c r="Z583" s="108">
        <f>PKG!AA595</f>
        <v>0</v>
      </c>
      <c r="AA583" s="108">
        <f>PKG!AB595</f>
        <v>0</v>
      </c>
      <c r="AB583" s="108">
        <f>PKG!AC595</f>
        <v>0</v>
      </c>
      <c r="AC583" s="108">
        <f>PKG!AD595</f>
        <v>0</v>
      </c>
      <c r="AD583" s="108">
        <f>PKG!AE595</f>
        <v>0</v>
      </c>
      <c r="AE583" s="108">
        <f>PKG!AF595</f>
        <v>0</v>
      </c>
      <c r="AF583" s="108" t="str">
        <f>PKG!AG595</f>
        <v/>
      </c>
      <c r="AG583" s="108" t="str">
        <f>PKG!AH595</f>
        <v/>
      </c>
      <c r="AH583" s="108" t="str">
        <f>PKG!AI595</f>
        <v/>
      </c>
      <c r="AI583" s="108" t="str">
        <f>PKG!AJ595</f>
        <v/>
      </c>
      <c r="AJ583" s="108">
        <f>PKG!AK595</f>
        <v>0</v>
      </c>
      <c r="AK583" s="108">
        <f>PKG!AL595</f>
        <v>0</v>
      </c>
      <c r="AL583" s="108">
        <f>PKG!AM595</f>
        <v>0</v>
      </c>
      <c r="AM583" s="108">
        <f>PKG!AN595</f>
        <v>0</v>
      </c>
      <c r="AN583" s="108">
        <f>PKG!AO595</f>
        <v>0</v>
      </c>
      <c r="AO583" s="108">
        <f>PKG!AP595</f>
        <v>0</v>
      </c>
      <c r="AP583" s="108">
        <f>PKG!AQ595</f>
        <v>0</v>
      </c>
      <c r="AQ583" s="108">
        <f>PKG!AR595</f>
        <v>0</v>
      </c>
      <c r="AR583" s="108">
        <f>PKG!AS595</f>
        <v>0</v>
      </c>
      <c r="AS583" s="108">
        <f>PKG!AT595</f>
        <v>0</v>
      </c>
      <c r="AT583" s="108">
        <f>PKG!AU595</f>
        <v>0</v>
      </c>
      <c r="AU583" s="108">
        <f>PKG!AV595</f>
        <v>0</v>
      </c>
      <c r="AV583" s="108">
        <f>PKG!AW595</f>
        <v>0</v>
      </c>
      <c r="AW583" s="108">
        <f>PKG!AX595</f>
        <v>0</v>
      </c>
    </row>
    <row r="584" spans="1:49" x14ac:dyDescent="0.25">
      <c r="A584" s="108">
        <f>PKG!B596</f>
        <v>583</v>
      </c>
      <c r="B584" s="108">
        <f>PKG!C596</f>
        <v>0</v>
      </c>
      <c r="C584" s="108">
        <f>PKG!D596</f>
        <v>0</v>
      </c>
      <c r="D584" s="108">
        <f>PKG!E596</f>
        <v>0</v>
      </c>
      <c r="E584" s="108" t="str">
        <f>PKG!F596</f>
        <v/>
      </c>
      <c r="F584" s="108" t="str">
        <f>PKG!G596</f>
        <v/>
      </c>
      <c r="G584" s="108">
        <f>PKG!H596</f>
        <v>0</v>
      </c>
      <c r="H584" s="108" t="str">
        <f>PKG!I596</f>
        <v/>
      </c>
      <c r="I584" s="108" t="str">
        <f>PKG!J596</f>
        <v/>
      </c>
      <c r="J584" s="108" t="str">
        <f>PKG!K596</f>
        <v/>
      </c>
      <c r="K584" s="108" t="str">
        <f>PKG!L596</f>
        <v/>
      </c>
      <c r="L584" s="108">
        <f>PKG!M596</f>
        <v>0</v>
      </c>
      <c r="M584" s="108">
        <f>PKG!N596</f>
        <v>0</v>
      </c>
      <c r="N584" s="108">
        <f>PKG!O596</f>
        <v>0</v>
      </c>
      <c r="O584" s="108">
        <f>PKG!P596</f>
        <v>0</v>
      </c>
      <c r="P584" s="108">
        <f>PKG!Q596</f>
        <v>0</v>
      </c>
      <c r="Q584" s="108">
        <f>PKG!R596</f>
        <v>0</v>
      </c>
      <c r="R584" s="108">
        <f>PKG!S596</f>
        <v>0</v>
      </c>
      <c r="S584" s="108">
        <f>PKG!T596</f>
        <v>0</v>
      </c>
      <c r="T584" s="108">
        <f>PKG!U596</f>
        <v>0</v>
      </c>
      <c r="U584" s="108">
        <f>PKG!V596</f>
        <v>0</v>
      </c>
      <c r="V584" s="108">
        <f>PKG!W596</f>
        <v>0</v>
      </c>
      <c r="W584" s="108">
        <f>PKG!X596</f>
        <v>0</v>
      </c>
      <c r="X584" s="108">
        <f>PKG!Y596</f>
        <v>0</v>
      </c>
      <c r="Y584" s="108">
        <f>PKG!Z596</f>
        <v>0</v>
      </c>
      <c r="Z584" s="108">
        <f>PKG!AA596</f>
        <v>0</v>
      </c>
      <c r="AA584" s="108">
        <f>PKG!AB596</f>
        <v>0</v>
      </c>
      <c r="AB584" s="108">
        <f>PKG!AC596</f>
        <v>0</v>
      </c>
      <c r="AC584" s="108">
        <f>PKG!AD596</f>
        <v>0</v>
      </c>
      <c r="AD584" s="108">
        <f>PKG!AE596</f>
        <v>0</v>
      </c>
      <c r="AE584" s="108">
        <f>PKG!AF596</f>
        <v>0</v>
      </c>
      <c r="AF584" s="108" t="str">
        <f>PKG!AG596</f>
        <v/>
      </c>
      <c r="AG584" s="108" t="str">
        <f>PKG!AH596</f>
        <v/>
      </c>
      <c r="AH584" s="108" t="str">
        <f>PKG!AI596</f>
        <v/>
      </c>
      <c r="AI584" s="108" t="str">
        <f>PKG!AJ596</f>
        <v/>
      </c>
      <c r="AJ584" s="108">
        <f>PKG!AK596</f>
        <v>0</v>
      </c>
      <c r="AK584" s="108">
        <f>PKG!AL596</f>
        <v>0</v>
      </c>
      <c r="AL584" s="108">
        <f>PKG!AM596</f>
        <v>0</v>
      </c>
      <c r="AM584" s="108">
        <f>PKG!AN596</f>
        <v>0</v>
      </c>
      <c r="AN584" s="108">
        <f>PKG!AO596</f>
        <v>0</v>
      </c>
      <c r="AO584" s="108">
        <f>PKG!AP596</f>
        <v>0</v>
      </c>
      <c r="AP584" s="108">
        <f>PKG!AQ596</f>
        <v>0</v>
      </c>
      <c r="AQ584" s="108">
        <f>PKG!AR596</f>
        <v>0</v>
      </c>
      <c r="AR584" s="108">
        <f>PKG!AS596</f>
        <v>0</v>
      </c>
      <c r="AS584" s="108">
        <f>PKG!AT596</f>
        <v>0</v>
      </c>
      <c r="AT584" s="108">
        <f>PKG!AU596</f>
        <v>0</v>
      </c>
      <c r="AU584" s="108">
        <f>PKG!AV596</f>
        <v>0</v>
      </c>
      <c r="AV584" s="108">
        <f>PKG!AW596</f>
        <v>0</v>
      </c>
      <c r="AW584" s="108">
        <f>PKG!AX596</f>
        <v>0</v>
      </c>
    </row>
    <row r="585" spans="1:49" x14ac:dyDescent="0.25">
      <c r="A585" s="108">
        <f>PKG!B597</f>
        <v>584</v>
      </c>
      <c r="B585" s="108">
        <f>PKG!C597</f>
        <v>0</v>
      </c>
      <c r="C585" s="108">
        <f>PKG!D597</f>
        <v>0</v>
      </c>
      <c r="D585" s="108">
        <f>PKG!E597</f>
        <v>0</v>
      </c>
      <c r="E585" s="108" t="str">
        <f>PKG!F597</f>
        <v/>
      </c>
      <c r="F585" s="108" t="str">
        <f>PKG!G597</f>
        <v/>
      </c>
      <c r="G585" s="108">
        <f>PKG!H597</f>
        <v>0</v>
      </c>
      <c r="H585" s="108" t="str">
        <f>PKG!I597</f>
        <v/>
      </c>
      <c r="I585" s="108" t="str">
        <f>PKG!J597</f>
        <v/>
      </c>
      <c r="J585" s="108" t="str">
        <f>PKG!K597</f>
        <v/>
      </c>
      <c r="K585" s="108" t="str">
        <f>PKG!L597</f>
        <v/>
      </c>
      <c r="L585" s="108">
        <f>PKG!M597</f>
        <v>0</v>
      </c>
      <c r="M585" s="108">
        <f>PKG!N597</f>
        <v>0</v>
      </c>
      <c r="N585" s="108">
        <f>PKG!O597</f>
        <v>0</v>
      </c>
      <c r="O585" s="108">
        <f>PKG!P597</f>
        <v>0</v>
      </c>
      <c r="P585" s="108">
        <f>PKG!Q597</f>
        <v>0</v>
      </c>
      <c r="Q585" s="108">
        <f>PKG!R597</f>
        <v>0</v>
      </c>
      <c r="R585" s="108">
        <f>PKG!S597</f>
        <v>0</v>
      </c>
      <c r="S585" s="108">
        <f>PKG!T597</f>
        <v>0</v>
      </c>
      <c r="T585" s="108">
        <f>PKG!U597</f>
        <v>0</v>
      </c>
      <c r="U585" s="108">
        <f>PKG!V597</f>
        <v>0</v>
      </c>
      <c r="V585" s="108">
        <f>PKG!W597</f>
        <v>0</v>
      </c>
      <c r="W585" s="108">
        <f>PKG!X597</f>
        <v>0</v>
      </c>
      <c r="X585" s="108">
        <f>PKG!Y597</f>
        <v>0</v>
      </c>
      <c r="Y585" s="108">
        <f>PKG!Z597</f>
        <v>0</v>
      </c>
      <c r="Z585" s="108">
        <f>PKG!AA597</f>
        <v>0</v>
      </c>
      <c r="AA585" s="108">
        <f>PKG!AB597</f>
        <v>0</v>
      </c>
      <c r="AB585" s="108">
        <f>PKG!AC597</f>
        <v>0</v>
      </c>
      <c r="AC585" s="108">
        <f>PKG!AD597</f>
        <v>0</v>
      </c>
      <c r="AD585" s="108">
        <f>PKG!AE597</f>
        <v>0</v>
      </c>
      <c r="AE585" s="108">
        <f>PKG!AF597</f>
        <v>0</v>
      </c>
      <c r="AF585" s="108" t="str">
        <f>PKG!AG597</f>
        <v/>
      </c>
      <c r="AG585" s="108" t="str">
        <f>PKG!AH597</f>
        <v/>
      </c>
      <c r="AH585" s="108" t="str">
        <f>PKG!AI597</f>
        <v/>
      </c>
      <c r="AI585" s="108" t="str">
        <f>PKG!AJ597</f>
        <v/>
      </c>
      <c r="AJ585" s="108">
        <f>PKG!AK597</f>
        <v>0</v>
      </c>
      <c r="AK585" s="108">
        <f>PKG!AL597</f>
        <v>0</v>
      </c>
      <c r="AL585" s="108">
        <f>PKG!AM597</f>
        <v>0</v>
      </c>
      <c r="AM585" s="108">
        <f>PKG!AN597</f>
        <v>0</v>
      </c>
      <c r="AN585" s="108">
        <f>PKG!AO597</f>
        <v>0</v>
      </c>
      <c r="AO585" s="108">
        <f>PKG!AP597</f>
        <v>0</v>
      </c>
      <c r="AP585" s="108">
        <f>PKG!AQ597</f>
        <v>0</v>
      </c>
      <c r="AQ585" s="108">
        <f>PKG!AR597</f>
        <v>0</v>
      </c>
      <c r="AR585" s="108">
        <f>PKG!AS597</f>
        <v>0</v>
      </c>
      <c r="AS585" s="108">
        <f>PKG!AT597</f>
        <v>0</v>
      </c>
      <c r="AT585" s="108">
        <f>PKG!AU597</f>
        <v>0</v>
      </c>
      <c r="AU585" s="108">
        <f>PKG!AV597</f>
        <v>0</v>
      </c>
      <c r="AV585" s="108">
        <f>PKG!AW597</f>
        <v>0</v>
      </c>
      <c r="AW585" s="108">
        <f>PKG!AX597</f>
        <v>0</v>
      </c>
    </row>
    <row r="586" spans="1:49" x14ac:dyDescent="0.25">
      <c r="A586" s="108">
        <f>PKG!B598</f>
        <v>585</v>
      </c>
      <c r="B586" s="108">
        <f>PKG!C598</f>
        <v>0</v>
      </c>
      <c r="C586" s="108">
        <f>PKG!D598</f>
        <v>0</v>
      </c>
      <c r="D586" s="108">
        <f>PKG!E598</f>
        <v>0</v>
      </c>
      <c r="E586" s="108" t="str">
        <f>PKG!F598</f>
        <v/>
      </c>
      <c r="F586" s="108" t="str">
        <f>PKG!G598</f>
        <v/>
      </c>
      <c r="G586" s="108">
        <f>PKG!H598</f>
        <v>0</v>
      </c>
      <c r="H586" s="108" t="str">
        <f>PKG!I598</f>
        <v/>
      </c>
      <c r="I586" s="108" t="str">
        <f>PKG!J598</f>
        <v/>
      </c>
      <c r="J586" s="108" t="str">
        <f>PKG!K598</f>
        <v/>
      </c>
      <c r="K586" s="108" t="str">
        <f>PKG!L598</f>
        <v/>
      </c>
      <c r="L586" s="108">
        <f>PKG!M598</f>
        <v>0</v>
      </c>
      <c r="M586" s="108">
        <f>PKG!N598</f>
        <v>0</v>
      </c>
      <c r="N586" s="108">
        <f>PKG!O598</f>
        <v>0</v>
      </c>
      <c r="O586" s="108">
        <f>PKG!P598</f>
        <v>0</v>
      </c>
      <c r="P586" s="108">
        <f>PKG!Q598</f>
        <v>0</v>
      </c>
      <c r="Q586" s="108">
        <f>PKG!R598</f>
        <v>0</v>
      </c>
      <c r="R586" s="108">
        <f>PKG!S598</f>
        <v>0</v>
      </c>
      <c r="S586" s="108">
        <f>PKG!T598</f>
        <v>0</v>
      </c>
      <c r="T586" s="108">
        <f>PKG!U598</f>
        <v>0</v>
      </c>
      <c r="U586" s="108">
        <f>PKG!V598</f>
        <v>0</v>
      </c>
      <c r="V586" s="108">
        <f>PKG!W598</f>
        <v>0</v>
      </c>
      <c r="W586" s="108">
        <f>PKG!X598</f>
        <v>0</v>
      </c>
      <c r="X586" s="108">
        <f>PKG!Y598</f>
        <v>0</v>
      </c>
      <c r="Y586" s="108">
        <f>PKG!Z598</f>
        <v>0</v>
      </c>
      <c r="Z586" s="108">
        <f>PKG!AA598</f>
        <v>0</v>
      </c>
      <c r="AA586" s="108">
        <f>PKG!AB598</f>
        <v>0</v>
      </c>
      <c r="AB586" s="108">
        <f>PKG!AC598</f>
        <v>0</v>
      </c>
      <c r="AC586" s="108">
        <f>PKG!AD598</f>
        <v>0</v>
      </c>
      <c r="AD586" s="108">
        <f>PKG!AE598</f>
        <v>0</v>
      </c>
      <c r="AE586" s="108">
        <f>PKG!AF598</f>
        <v>0</v>
      </c>
      <c r="AF586" s="108" t="str">
        <f>PKG!AG598</f>
        <v/>
      </c>
      <c r="AG586" s="108" t="str">
        <f>PKG!AH598</f>
        <v/>
      </c>
      <c r="AH586" s="108" t="str">
        <f>PKG!AI598</f>
        <v/>
      </c>
      <c r="AI586" s="108" t="str">
        <f>PKG!AJ598</f>
        <v/>
      </c>
      <c r="AJ586" s="108">
        <f>PKG!AK598</f>
        <v>0</v>
      </c>
      <c r="AK586" s="108">
        <f>PKG!AL598</f>
        <v>0</v>
      </c>
      <c r="AL586" s="108">
        <f>PKG!AM598</f>
        <v>0</v>
      </c>
      <c r="AM586" s="108">
        <f>PKG!AN598</f>
        <v>0</v>
      </c>
      <c r="AN586" s="108">
        <f>PKG!AO598</f>
        <v>0</v>
      </c>
      <c r="AO586" s="108">
        <f>PKG!AP598</f>
        <v>0</v>
      </c>
      <c r="AP586" s="108">
        <f>PKG!AQ598</f>
        <v>0</v>
      </c>
      <c r="AQ586" s="108">
        <f>PKG!AR598</f>
        <v>0</v>
      </c>
      <c r="AR586" s="108">
        <f>PKG!AS598</f>
        <v>0</v>
      </c>
      <c r="AS586" s="108">
        <f>PKG!AT598</f>
        <v>0</v>
      </c>
      <c r="AT586" s="108">
        <f>PKG!AU598</f>
        <v>0</v>
      </c>
      <c r="AU586" s="108">
        <f>PKG!AV598</f>
        <v>0</v>
      </c>
      <c r="AV586" s="108">
        <f>PKG!AW598</f>
        <v>0</v>
      </c>
      <c r="AW586" s="108">
        <f>PKG!AX598</f>
        <v>0</v>
      </c>
    </row>
    <row r="587" spans="1:49" x14ac:dyDescent="0.25">
      <c r="A587" s="108">
        <f>PKG!B599</f>
        <v>586</v>
      </c>
      <c r="B587" s="108">
        <f>PKG!C599</f>
        <v>0</v>
      </c>
      <c r="C587" s="108">
        <f>PKG!D599</f>
        <v>0</v>
      </c>
      <c r="D587" s="108">
        <f>PKG!E599</f>
        <v>0</v>
      </c>
      <c r="E587" s="108" t="str">
        <f>PKG!F599</f>
        <v/>
      </c>
      <c r="F587" s="108" t="str">
        <f>PKG!G599</f>
        <v/>
      </c>
      <c r="G587" s="108">
        <f>PKG!H599</f>
        <v>0</v>
      </c>
      <c r="H587" s="108" t="str">
        <f>PKG!I599</f>
        <v/>
      </c>
      <c r="I587" s="108" t="str">
        <f>PKG!J599</f>
        <v/>
      </c>
      <c r="J587" s="108" t="str">
        <f>PKG!K599</f>
        <v/>
      </c>
      <c r="K587" s="108" t="str">
        <f>PKG!L599</f>
        <v/>
      </c>
      <c r="L587" s="108">
        <f>PKG!M599</f>
        <v>0</v>
      </c>
      <c r="M587" s="108">
        <f>PKG!N599</f>
        <v>0</v>
      </c>
      <c r="N587" s="108">
        <f>PKG!O599</f>
        <v>0</v>
      </c>
      <c r="O587" s="108">
        <f>PKG!P599</f>
        <v>0</v>
      </c>
      <c r="P587" s="108">
        <f>PKG!Q599</f>
        <v>0</v>
      </c>
      <c r="Q587" s="108">
        <f>PKG!R599</f>
        <v>0</v>
      </c>
      <c r="R587" s="108">
        <f>PKG!S599</f>
        <v>0</v>
      </c>
      <c r="S587" s="108">
        <f>PKG!T599</f>
        <v>0</v>
      </c>
      <c r="T587" s="108">
        <f>PKG!U599</f>
        <v>0</v>
      </c>
      <c r="U587" s="108">
        <f>PKG!V599</f>
        <v>0</v>
      </c>
      <c r="V587" s="108">
        <f>PKG!W599</f>
        <v>0</v>
      </c>
      <c r="W587" s="108">
        <f>PKG!X599</f>
        <v>0</v>
      </c>
      <c r="X587" s="108">
        <f>PKG!Y599</f>
        <v>0</v>
      </c>
      <c r="Y587" s="108">
        <f>PKG!Z599</f>
        <v>0</v>
      </c>
      <c r="Z587" s="108">
        <f>PKG!AA599</f>
        <v>0</v>
      </c>
      <c r="AA587" s="108">
        <f>PKG!AB599</f>
        <v>0</v>
      </c>
      <c r="AB587" s="108">
        <f>PKG!AC599</f>
        <v>0</v>
      </c>
      <c r="AC587" s="108">
        <f>PKG!AD599</f>
        <v>0</v>
      </c>
      <c r="AD587" s="108">
        <f>PKG!AE599</f>
        <v>0</v>
      </c>
      <c r="AE587" s="108">
        <f>PKG!AF599</f>
        <v>0</v>
      </c>
      <c r="AF587" s="108" t="str">
        <f>PKG!AG599</f>
        <v/>
      </c>
      <c r="AG587" s="108" t="str">
        <f>PKG!AH599</f>
        <v/>
      </c>
      <c r="AH587" s="108" t="str">
        <f>PKG!AI599</f>
        <v/>
      </c>
      <c r="AI587" s="108" t="str">
        <f>PKG!AJ599</f>
        <v/>
      </c>
      <c r="AJ587" s="108">
        <f>PKG!AK599</f>
        <v>0</v>
      </c>
      <c r="AK587" s="108">
        <f>PKG!AL599</f>
        <v>0</v>
      </c>
      <c r="AL587" s="108">
        <f>PKG!AM599</f>
        <v>0</v>
      </c>
      <c r="AM587" s="108">
        <f>PKG!AN599</f>
        <v>0</v>
      </c>
      <c r="AN587" s="108">
        <f>PKG!AO599</f>
        <v>0</v>
      </c>
      <c r="AO587" s="108">
        <f>PKG!AP599</f>
        <v>0</v>
      </c>
      <c r="AP587" s="108">
        <f>PKG!AQ599</f>
        <v>0</v>
      </c>
      <c r="AQ587" s="108">
        <f>PKG!AR599</f>
        <v>0</v>
      </c>
      <c r="AR587" s="108">
        <f>PKG!AS599</f>
        <v>0</v>
      </c>
      <c r="AS587" s="108">
        <f>PKG!AT599</f>
        <v>0</v>
      </c>
      <c r="AT587" s="108">
        <f>PKG!AU599</f>
        <v>0</v>
      </c>
      <c r="AU587" s="108">
        <f>PKG!AV599</f>
        <v>0</v>
      </c>
      <c r="AV587" s="108">
        <f>PKG!AW599</f>
        <v>0</v>
      </c>
      <c r="AW587" s="108">
        <f>PKG!AX599</f>
        <v>0</v>
      </c>
    </row>
    <row r="588" spans="1:49" x14ac:dyDescent="0.25">
      <c r="A588" s="108">
        <f>PKG!B600</f>
        <v>587</v>
      </c>
      <c r="B588" s="108">
        <f>PKG!C600</f>
        <v>0</v>
      </c>
      <c r="C588" s="108">
        <f>PKG!D600</f>
        <v>0</v>
      </c>
      <c r="D588" s="108">
        <f>PKG!E600</f>
        <v>0</v>
      </c>
      <c r="E588" s="108" t="str">
        <f>PKG!F600</f>
        <v/>
      </c>
      <c r="F588" s="108" t="str">
        <f>PKG!G600</f>
        <v/>
      </c>
      <c r="G588" s="108">
        <f>PKG!H600</f>
        <v>0</v>
      </c>
      <c r="H588" s="108" t="str">
        <f>PKG!I600</f>
        <v/>
      </c>
      <c r="I588" s="108" t="str">
        <f>PKG!J600</f>
        <v/>
      </c>
      <c r="J588" s="108" t="str">
        <f>PKG!K600</f>
        <v/>
      </c>
      <c r="K588" s="108" t="str">
        <f>PKG!L600</f>
        <v/>
      </c>
      <c r="L588" s="108">
        <f>PKG!M600</f>
        <v>0</v>
      </c>
      <c r="M588" s="108">
        <f>PKG!N600</f>
        <v>0</v>
      </c>
      <c r="N588" s="108">
        <f>PKG!O600</f>
        <v>0</v>
      </c>
      <c r="O588" s="108">
        <f>PKG!P600</f>
        <v>0</v>
      </c>
      <c r="P588" s="108">
        <f>PKG!Q600</f>
        <v>0</v>
      </c>
      <c r="Q588" s="108">
        <f>PKG!R600</f>
        <v>0</v>
      </c>
      <c r="R588" s="108">
        <f>PKG!S600</f>
        <v>0</v>
      </c>
      <c r="S588" s="108">
        <f>PKG!T600</f>
        <v>0</v>
      </c>
      <c r="T588" s="108">
        <f>PKG!U600</f>
        <v>0</v>
      </c>
      <c r="U588" s="108">
        <f>PKG!V600</f>
        <v>0</v>
      </c>
      <c r="V588" s="108">
        <f>PKG!W600</f>
        <v>0</v>
      </c>
      <c r="W588" s="108">
        <f>PKG!X600</f>
        <v>0</v>
      </c>
      <c r="X588" s="108">
        <f>PKG!Y600</f>
        <v>0</v>
      </c>
      <c r="Y588" s="108">
        <f>PKG!Z600</f>
        <v>0</v>
      </c>
      <c r="Z588" s="108">
        <f>PKG!AA600</f>
        <v>0</v>
      </c>
      <c r="AA588" s="108">
        <f>PKG!AB600</f>
        <v>0</v>
      </c>
      <c r="AB588" s="108">
        <f>PKG!AC600</f>
        <v>0</v>
      </c>
      <c r="AC588" s="108">
        <f>PKG!AD600</f>
        <v>0</v>
      </c>
      <c r="AD588" s="108">
        <f>PKG!AE600</f>
        <v>0</v>
      </c>
      <c r="AE588" s="108">
        <f>PKG!AF600</f>
        <v>0</v>
      </c>
      <c r="AF588" s="108" t="str">
        <f>PKG!AG600</f>
        <v/>
      </c>
      <c r="AG588" s="108" t="str">
        <f>PKG!AH600</f>
        <v/>
      </c>
      <c r="AH588" s="108" t="str">
        <f>PKG!AI600</f>
        <v/>
      </c>
      <c r="AI588" s="108" t="str">
        <f>PKG!AJ600</f>
        <v/>
      </c>
      <c r="AJ588" s="108">
        <f>PKG!AK600</f>
        <v>0</v>
      </c>
      <c r="AK588" s="108">
        <f>PKG!AL600</f>
        <v>0</v>
      </c>
      <c r="AL588" s="108">
        <f>PKG!AM600</f>
        <v>0</v>
      </c>
      <c r="AM588" s="108">
        <f>PKG!AN600</f>
        <v>0</v>
      </c>
      <c r="AN588" s="108">
        <f>PKG!AO600</f>
        <v>0</v>
      </c>
      <c r="AO588" s="108">
        <f>PKG!AP600</f>
        <v>0</v>
      </c>
      <c r="AP588" s="108">
        <f>PKG!AQ600</f>
        <v>0</v>
      </c>
      <c r="AQ588" s="108">
        <f>PKG!AR600</f>
        <v>0</v>
      </c>
      <c r="AR588" s="108">
        <f>PKG!AS600</f>
        <v>0</v>
      </c>
      <c r="AS588" s="108">
        <f>PKG!AT600</f>
        <v>0</v>
      </c>
      <c r="AT588" s="108">
        <f>PKG!AU600</f>
        <v>0</v>
      </c>
      <c r="AU588" s="108">
        <f>PKG!AV600</f>
        <v>0</v>
      </c>
      <c r="AV588" s="108">
        <f>PKG!AW600</f>
        <v>0</v>
      </c>
      <c r="AW588" s="108">
        <f>PKG!AX600</f>
        <v>0</v>
      </c>
    </row>
    <row r="589" spans="1:49" x14ac:dyDescent="0.25">
      <c r="A589" s="108">
        <f>PKG!B601</f>
        <v>588</v>
      </c>
      <c r="B589" s="108">
        <f>PKG!C601</f>
        <v>0</v>
      </c>
      <c r="C589" s="108">
        <f>PKG!D601</f>
        <v>0</v>
      </c>
      <c r="D589" s="108">
        <f>PKG!E601</f>
        <v>0</v>
      </c>
      <c r="E589" s="108" t="str">
        <f>PKG!F601</f>
        <v/>
      </c>
      <c r="F589" s="108" t="str">
        <f>PKG!G601</f>
        <v/>
      </c>
      <c r="G589" s="108">
        <f>PKG!H601</f>
        <v>0</v>
      </c>
      <c r="H589" s="108" t="str">
        <f>PKG!I601</f>
        <v/>
      </c>
      <c r="I589" s="108" t="str">
        <f>PKG!J601</f>
        <v/>
      </c>
      <c r="J589" s="108" t="str">
        <f>PKG!K601</f>
        <v/>
      </c>
      <c r="K589" s="108" t="str">
        <f>PKG!L601</f>
        <v/>
      </c>
      <c r="L589" s="108">
        <f>PKG!M601</f>
        <v>0</v>
      </c>
      <c r="M589" s="108">
        <f>PKG!N601</f>
        <v>0</v>
      </c>
      <c r="N589" s="108">
        <f>PKG!O601</f>
        <v>0</v>
      </c>
      <c r="O589" s="108">
        <f>PKG!P601</f>
        <v>0</v>
      </c>
      <c r="P589" s="108">
        <f>PKG!Q601</f>
        <v>0</v>
      </c>
      <c r="Q589" s="108">
        <f>PKG!R601</f>
        <v>0</v>
      </c>
      <c r="R589" s="108">
        <f>PKG!S601</f>
        <v>0</v>
      </c>
      <c r="S589" s="108">
        <f>PKG!T601</f>
        <v>0</v>
      </c>
      <c r="T589" s="108">
        <f>PKG!U601</f>
        <v>0</v>
      </c>
      <c r="U589" s="108">
        <f>PKG!V601</f>
        <v>0</v>
      </c>
      <c r="V589" s="108">
        <f>PKG!W601</f>
        <v>0</v>
      </c>
      <c r="W589" s="108">
        <f>PKG!X601</f>
        <v>0</v>
      </c>
      <c r="X589" s="108">
        <f>PKG!Y601</f>
        <v>0</v>
      </c>
      <c r="Y589" s="108">
        <f>PKG!Z601</f>
        <v>0</v>
      </c>
      <c r="Z589" s="108">
        <f>PKG!AA601</f>
        <v>0</v>
      </c>
      <c r="AA589" s="108">
        <f>PKG!AB601</f>
        <v>0</v>
      </c>
      <c r="AB589" s="108">
        <f>PKG!AC601</f>
        <v>0</v>
      </c>
      <c r="AC589" s="108">
        <f>PKG!AD601</f>
        <v>0</v>
      </c>
      <c r="AD589" s="108">
        <f>PKG!AE601</f>
        <v>0</v>
      </c>
      <c r="AE589" s="108">
        <f>PKG!AF601</f>
        <v>0</v>
      </c>
      <c r="AF589" s="108" t="str">
        <f>PKG!AG601</f>
        <v/>
      </c>
      <c r="AG589" s="108" t="str">
        <f>PKG!AH601</f>
        <v/>
      </c>
      <c r="AH589" s="108" t="str">
        <f>PKG!AI601</f>
        <v/>
      </c>
      <c r="AI589" s="108" t="str">
        <f>PKG!AJ601</f>
        <v/>
      </c>
      <c r="AJ589" s="108">
        <f>PKG!AK601</f>
        <v>0</v>
      </c>
      <c r="AK589" s="108">
        <f>PKG!AL601</f>
        <v>0</v>
      </c>
      <c r="AL589" s="108">
        <f>PKG!AM601</f>
        <v>0</v>
      </c>
      <c r="AM589" s="108">
        <f>PKG!AN601</f>
        <v>0</v>
      </c>
      <c r="AN589" s="108">
        <f>PKG!AO601</f>
        <v>0</v>
      </c>
      <c r="AO589" s="108">
        <f>PKG!AP601</f>
        <v>0</v>
      </c>
      <c r="AP589" s="108">
        <f>PKG!AQ601</f>
        <v>0</v>
      </c>
      <c r="AQ589" s="108">
        <f>PKG!AR601</f>
        <v>0</v>
      </c>
      <c r="AR589" s="108">
        <f>PKG!AS601</f>
        <v>0</v>
      </c>
      <c r="AS589" s="108">
        <f>PKG!AT601</f>
        <v>0</v>
      </c>
      <c r="AT589" s="108">
        <f>PKG!AU601</f>
        <v>0</v>
      </c>
      <c r="AU589" s="108">
        <f>PKG!AV601</f>
        <v>0</v>
      </c>
      <c r="AV589" s="108">
        <f>PKG!AW601</f>
        <v>0</v>
      </c>
      <c r="AW589" s="108">
        <f>PKG!AX601</f>
        <v>0</v>
      </c>
    </row>
    <row r="590" spans="1:49" x14ac:dyDescent="0.25">
      <c r="A590" s="108">
        <f>PKG!B602</f>
        <v>589</v>
      </c>
      <c r="B590" s="108">
        <f>PKG!C602</f>
        <v>0</v>
      </c>
      <c r="C590" s="108">
        <f>PKG!D602</f>
        <v>0</v>
      </c>
      <c r="D590" s="108">
        <f>PKG!E602</f>
        <v>0</v>
      </c>
      <c r="E590" s="108" t="str">
        <f>PKG!F602</f>
        <v/>
      </c>
      <c r="F590" s="108" t="str">
        <f>PKG!G602</f>
        <v/>
      </c>
      <c r="G590" s="108">
        <f>PKG!H602</f>
        <v>0</v>
      </c>
      <c r="H590" s="108" t="str">
        <f>PKG!I602</f>
        <v/>
      </c>
      <c r="I590" s="108" t="str">
        <f>PKG!J602</f>
        <v/>
      </c>
      <c r="J590" s="108" t="str">
        <f>PKG!K602</f>
        <v/>
      </c>
      <c r="K590" s="108" t="str">
        <f>PKG!L602</f>
        <v/>
      </c>
      <c r="L590" s="108">
        <f>PKG!M602</f>
        <v>0</v>
      </c>
      <c r="M590" s="108">
        <f>PKG!N602</f>
        <v>0</v>
      </c>
      <c r="N590" s="108">
        <f>PKG!O602</f>
        <v>0</v>
      </c>
      <c r="O590" s="108">
        <f>PKG!P602</f>
        <v>0</v>
      </c>
      <c r="P590" s="108">
        <f>PKG!Q602</f>
        <v>0</v>
      </c>
      <c r="Q590" s="108">
        <f>PKG!R602</f>
        <v>0</v>
      </c>
      <c r="R590" s="108">
        <f>PKG!S602</f>
        <v>0</v>
      </c>
      <c r="S590" s="108">
        <f>PKG!T602</f>
        <v>0</v>
      </c>
      <c r="T590" s="108">
        <f>PKG!U602</f>
        <v>0</v>
      </c>
      <c r="U590" s="108">
        <f>PKG!V602</f>
        <v>0</v>
      </c>
      <c r="V590" s="108">
        <f>PKG!W602</f>
        <v>0</v>
      </c>
      <c r="W590" s="108">
        <f>PKG!X602</f>
        <v>0</v>
      </c>
      <c r="X590" s="108">
        <f>PKG!Y602</f>
        <v>0</v>
      </c>
      <c r="Y590" s="108">
        <f>PKG!Z602</f>
        <v>0</v>
      </c>
      <c r="Z590" s="108">
        <f>PKG!AA602</f>
        <v>0</v>
      </c>
      <c r="AA590" s="108">
        <f>PKG!AB602</f>
        <v>0</v>
      </c>
      <c r="AB590" s="108">
        <f>PKG!AC602</f>
        <v>0</v>
      </c>
      <c r="AC590" s="108">
        <f>PKG!AD602</f>
        <v>0</v>
      </c>
      <c r="AD590" s="108">
        <f>PKG!AE602</f>
        <v>0</v>
      </c>
      <c r="AE590" s="108">
        <f>PKG!AF602</f>
        <v>0</v>
      </c>
      <c r="AF590" s="108" t="str">
        <f>PKG!AG602</f>
        <v/>
      </c>
      <c r="AG590" s="108" t="str">
        <f>PKG!AH602</f>
        <v/>
      </c>
      <c r="AH590" s="108" t="str">
        <f>PKG!AI602</f>
        <v/>
      </c>
      <c r="AI590" s="108" t="str">
        <f>PKG!AJ602</f>
        <v/>
      </c>
      <c r="AJ590" s="108">
        <f>PKG!AK602</f>
        <v>0</v>
      </c>
      <c r="AK590" s="108">
        <f>PKG!AL602</f>
        <v>0</v>
      </c>
      <c r="AL590" s="108">
        <f>PKG!AM602</f>
        <v>0</v>
      </c>
      <c r="AM590" s="108">
        <f>PKG!AN602</f>
        <v>0</v>
      </c>
      <c r="AN590" s="108">
        <f>PKG!AO602</f>
        <v>0</v>
      </c>
      <c r="AO590" s="108">
        <f>PKG!AP602</f>
        <v>0</v>
      </c>
      <c r="AP590" s="108">
        <f>PKG!AQ602</f>
        <v>0</v>
      </c>
      <c r="AQ590" s="108">
        <f>PKG!AR602</f>
        <v>0</v>
      </c>
      <c r="AR590" s="108">
        <f>PKG!AS602</f>
        <v>0</v>
      </c>
      <c r="AS590" s="108">
        <f>PKG!AT602</f>
        <v>0</v>
      </c>
      <c r="AT590" s="108">
        <f>PKG!AU602</f>
        <v>0</v>
      </c>
      <c r="AU590" s="108">
        <f>PKG!AV602</f>
        <v>0</v>
      </c>
      <c r="AV590" s="108">
        <f>PKG!AW602</f>
        <v>0</v>
      </c>
      <c r="AW590" s="108">
        <f>PKG!AX602</f>
        <v>0</v>
      </c>
    </row>
    <row r="591" spans="1:49" x14ac:dyDescent="0.25">
      <c r="A591" s="108">
        <f>PKG!B603</f>
        <v>590</v>
      </c>
      <c r="B591" s="108">
        <f>PKG!C603</f>
        <v>0</v>
      </c>
      <c r="C591" s="108">
        <f>PKG!D603</f>
        <v>0</v>
      </c>
      <c r="D591" s="108">
        <f>PKG!E603</f>
        <v>0</v>
      </c>
      <c r="E591" s="108" t="str">
        <f>PKG!F603</f>
        <v/>
      </c>
      <c r="F591" s="108" t="str">
        <f>PKG!G603</f>
        <v/>
      </c>
      <c r="G591" s="108">
        <f>PKG!H603</f>
        <v>0</v>
      </c>
      <c r="H591" s="108" t="str">
        <f>PKG!I603</f>
        <v/>
      </c>
      <c r="I591" s="108" t="str">
        <f>PKG!J603</f>
        <v/>
      </c>
      <c r="J591" s="108" t="str">
        <f>PKG!K603</f>
        <v/>
      </c>
      <c r="K591" s="108" t="str">
        <f>PKG!L603</f>
        <v/>
      </c>
      <c r="L591" s="108">
        <f>PKG!M603</f>
        <v>0</v>
      </c>
      <c r="M591" s="108">
        <f>PKG!N603</f>
        <v>0</v>
      </c>
      <c r="N591" s="108">
        <f>PKG!O603</f>
        <v>0</v>
      </c>
      <c r="O591" s="108">
        <f>PKG!P603</f>
        <v>0</v>
      </c>
      <c r="P591" s="108">
        <f>PKG!Q603</f>
        <v>0</v>
      </c>
      <c r="Q591" s="108">
        <f>PKG!R603</f>
        <v>0</v>
      </c>
      <c r="R591" s="108">
        <f>PKG!S603</f>
        <v>0</v>
      </c>
      <c r="S591" s="108">
        <f>PKG!T603</f>
        <v>0</v>
      </c>
      <c r="T591" s="108">
        <f>PKG!U603</f>
        <v>0</v>
      </c>
      <c r="U591" s="108">
        <f>PKG!V603</f>
        <v>0</v>
      </c>
      <c r="V591" s="108">
        <f>PKG!W603</f>
        <v>0</v>
      </c>
      <c r="W591" s="108">
        <f>PKG!X603</f>
        <v>0</v>
      </c>
      <c r="X591" s="108">
        <f>PKG!Y603</f>
        <v>0</v>
      </c>
      <c r="Y591" s="108">
        <f>PKG!Z603</f>
        <v>0</v>
      </c>
      <c r="Z591" s="108">
        <f>PKG!AA603</f>
        <v>0</v>
      </c>
      <c r="AA591" s="108">
        <f>PKG!AB603</f>
        <v>0</v>
      </c>
      <c r="AB591" s="108">
        <f>PKG!AC603</f>
        <v>0</v>
      </c>
      <c r="AC591" s="108">
        <f>PKG!AD603</f>
        <v>0</v>
      </c>
      <c r="AD591" s="108">
        <f>PKG!AE603</f>
        <v>0</v>
      </c>
      <c r="AE591" s="108">
        <f>PKG!AF603</f>
        <v>0</v>
      </c>
      <c r="AF591" s="108" t="str">
        <f>PKG!AG603</f>
        <v/>
      </c>
      <c r="AG591" s="108" t="str">
        <f>PKG!AH603</f>
        <v/>
      </c>
      <c r="AH591" s="108" t="str">
        <f>PKG!AI603</f>
        <v/>
      </c>
      <c r="AI591" s="108" t="str">
        <f>PKG!AJ603</f>
        <v/>
      </c>
      <c r="AJ591" s="108">
        <f>PKG!AK603</f>
        <v>0</v>
      </c>
      <c r="AK591" s="108">
        <f>PKG!AL603</f>
        <v>0</v>
      </c>
      <c r="AL591" s="108">
        <f>PKG!AM603</f>
        <v>0</v>
      </c>
      <c r="AM591" s="108">
        <f>PKG!AN603</f>
        <v>0</v>
      </c>
      <c r="AN591" s="108">
        <f>PKG!AO603</f>
        <v>0</v>
      </c>
      <c r="AO591" s="108">
        <f>PKG!AP603</f>
        <v>0</v>
      </c>
      <c r="AP591" s="108">
        <f>PKG!AQ603</f>
        <v>0</v>
      </c>
      <c r="AQ591" s="108">
        <f>PKG!AR603</f>
        <v>0</v>
      </c>
      <c r="AR591" s="108">
        <f>PKG!AS603</f>
        <v>0</v>
      </c>
      <c r="AS591" s="108">
        <f>PKG!AT603</f>
        <v>0</v>
      </c>
      <c r="AT591" s="108">
        <f>PKG!AU603</f>
        <v>0</v>
      </c>
      <c r="AU591" s="108">
        <f>PKG!AV603</f>
        <v>0</v>
      </c>
      <c r="AV591" s="108">
        <f>PKG!AW603</f>
        <v>0</v>
      </c>
      <c r="AW591" s="108">
        <f>PKG!AX603</f>
        <v>0</v>
      </c>
    </row>
    <row r="592" spans="1:49" x14ac:dyDescent="0.25">
      <c r="A592" s="108">
        <f>PKG!B604</f>
        <v>591</v>
      </c>
      <c r="B592" s="108">
        <f>PKG!C604</f>
        <v>0</v>
      </c>
      <c r="C592" s="108">
        <f>PKG!D604</f>
        <v>0</v>
      </c>
      <c r="D592" s="108">
        <f>PKG!E604</f>
        <v>0</v>
      </c>
      <c r="E592" s="108" t="str">
        <f>PKG!F604</f>
        <v/>
      </c>
      <c r="F592" s="108" t="str">
        <f>PKG!G604</f>
        <v/>
      </c>
      <c r="G592" s="108">
        <f>PKG!H604</f>
        <v>0</v>
      </c>
      <c r="H592" s="108" t="str">
        <f>PKG!I604</f>
        <v/>
      </c>
      <c r="I592" s="108" t="str">
        <f>PKG!J604</f>
        <v/>
      </c>
      <c r="J592" s="108" t="str">
        <f>PKG!K604</f>
        <v/>
      </c>
      <c r="K592" s="108" t="str">
        <f>PKG!L604</f>
        <v/>
      </c>
      <c r="L592" s="108">
        <f>PKG!M604</f>
        <v>0</v>
      </c>
      <c r="M592" s="108">
        <f>PKG!N604</f>
        <v>0</v>
      </c>
      <c r="N592" s="108">
        <f>PKG!O604</f>
        <v>0</v>
      </c>
      <c r="O592" s="108">
        <f>PKG!P604</f>
        <v>0</v>
      </c>
      <c r="P592" s="108">
        <f>PKG!Q604</f>
        <v>0</v>
      </c>
      <c r="Q592" s="108">
        <f>PKG!R604</f>
        <v>0</v>
      </c>
      <c r="R592" s="108">
        <f>PKG!S604</f>
        <v>0</v>
      </c>
      <c r="S592" s="108">
        <f>PKG!T604</f>
        <v>0</v>
      </c>
      <c r="T592" s="108">
        <f>PKG!U604</f>
        <v>0</v>
      </c>
      <c r="U592" s="108">
        <f>PKG!V604</f>
        <v>0</v>
      </c>
      <c r="V592" s="108">
        <f>PKG!W604</f>
        <v>0</v>
      </c>
      <c r="W592" s="108">
        <f>PKG!X604</f>
        <v>0</v>
      </c>
      <c r="X592" s="108">
        <f>PKG!Y604</f>
        <v>0</v>
      </c>
      <c r="Y592" s="108">
        <f>PKG!Z604</f>
        <v>0</v>
      </c>
      <c r="Z592" s="108">
        <f>PKG!AA604</f>
        <v>0</v>
      </c>
      <c r="AA592" s="108">
        <f>PKG!AB604</f>
        <v>0</v>
      </c>
      <c r="AB592" s="108">
        <f>PKG!AC604</f>
        <v>0</v>
      </c>
      <c r="AC592" s="108">
        <f>PKG!AD604</f>
        <v>0</v>
      </c>
      <c r="AD592" s="108">
        <f>PKG!AE604</f>
        <v>0</v>
      </c>
      <c r="AE592" s="108">
        <f>PKG!AF604</f>
        <v>0</v>
      </c>
      <c r="AF592" s="108" t="str">
        <f>PKG!AG604</f>
        <v/>
      </c>
      <c r="AG592" s="108" t="str">
        <f>PKG!AH604</f>
        <v/>
      </c>
      <c r="AH592" s="108" t="str">
        <f>PKG!AI604</f>
        <v/>
      </c>
      <c r="AI592" s="108" t="str">
        <f>PKG!AJ604</f>
        <v/>
      </c>
      <c r="AJ592" s="108">
        <f>PKG!AK604</f>
        <v>0</v>
      </c>
      <c r="AK592" s="108">
        <f>PKG!AL604</f>
        <v>0</v>
      </c>
      <c r="AL592" s="108">
        <f>PKG!AM604</f>
        <v>0</v>
      </c>
      <c r="AM592" s="108">
        <f>PKG!AN604</f>
        <v>0</v>
      </c>
      <c r="AN592" s="108">
        <f>PKG!AO604</f>
        <v>0</v>
      </c>
      <c r="AO592" s="108">
        <f>PKG!AP604</f>
        <v>0</v>
      </c>
      <c r="AP592" s="108">
        <f>PKG!AQ604</f>
        <v>0</v>
      </c>
      <c r="AQ592" s="108">
        <f>PKG!AR604</f>
        <v>0</v>
      </c>
      <c r="AR592" s="108">
        <f>PKG!AS604</f>
        <v>0</v>
      </c>
      <c r="AS592" s="108">
        <f>PKG!AT604</f>
        <v>0</v>
      </c>
      <c r="AT592" s="108">
        <f>PKG!AU604</f>
        <v>0</v>
      </c>
      <c r="AU592" s="108">
        <f>PKG!AV604</f>
        <v>0</v>
      </c>
      <c r="AV592" s="108">
        <f>PKG!AW604</f>
        <v>0</v>
      </c>
      <c r="AW592" s="108">
        <f>PKG!AX604</f>
        <v>0</v>
      </c>
    </row>
    <row r="593" spans="1:49" x14ac:dyDescent="0.25">
      <c r="A593" s="108">
        <f>PKG!B605</f>
        <v>592</v>
      </c>
      <c r="B593" s="108">
        <f>PKG!C605</f>
        <v>0</v>
      </c>
      <c r="C593" s="108">
        <f>PKG!D605</f>
        <v>0</v>
      </c>
      <c r="D593" s="108">
        <f>PKG!E605</f>
        <v>0</v>
      </c>
      <c r="E593" s="108" t="str">
        <f>PKG!F605</f>
        <v/>
      </c>
      <c r="F593" s="108" t="str">
        <f>PKG!G605</f>
        <v/>
      </c>
      <c r="G593" s="108">
        <f>PKG!H605</f>
        <v>0</v>
      </c>
      <c r="H593" s="108" t="str">
        <f>PKG!I605</f>
        <v/>
      </c>
      <c r="I593" s="108" t="str">
        <f>PKG!J605</f>
        <v/>
      </c>
      <c r="J593" s="108" t="str">
        <f>PKG!K605</f>
        <v/>
      </c>
      <c r="K593" s="108" t="str">
        <f>PKG!L605</f>
        <v/>
      </c>
      <c r="L593" s="108">
        <f>PKG!M605</f>
        <v>0</v>
      </c>
      <c r="M593" s="108">
        <f>PKG!N605</f>
        <v>0</v>
      </c>
      <c r="N593" s="108">
        <f>PKG!O605</f>
        <v>0</v>
      </c>
      <c r="O593" s="108">
        <f>PKG!P605</f>
        <v>0</v>
      </c>
      <c r="P593" s="108">
        <f>PKG!Q605</f>
        <v>0</v>
      </c>
      <c r="Q593" s="108">
        <f>PKG!R605</f>
        <v>0</v>
      </c>
      <c r="R593" s="108">
        <f>PKG!S605</f>
        <v>0</v>
      </c>
      <c r="S593" s="108">
        <f>PKG!T605</f>
        <v>0</v>
      </c>
      <c r="T593" s="108">
        <f>PKG!U605</f>
        <v>0</v>
      </c>
      <c r="U593" s="108">
        <f>PKG!V605</f>
        <v>0</v>
      </c>
      <c r="V593" s="108">
        <f>PKG!W605</f>
        <v>0</v>
      </c>
      <c r="W593" s="108">
        <f>PKG!X605</f>
        <v>0</v>
      </c>
      <c r="X593" s="108">
        <f>PKG!Y605</f>
        <v>0</v>
      </c>
      <c r="Y593" s="108">
        <f>PKG!Z605</f>
        <v>0</v>
      </c>
      <c r="Z593" s="108">
        <f>PKG!AA605</f>
        <v>0</v>
      </c>
      <c r="AA593" s="108">
        <f>PKG!AB605</f>
        <v>0</v>
      </c>
      <c r="AB593" s="108">
        <f>PKG!AC605</f>
        <v>0</v>
      </c>
      <c r="AC593" s="108">
        <f>PKG!AD605</f>
        <v>0</v>
      </c>
      <c r="AD593" s="108">
        <f>PKG!AE605</f>
        <v>0</v>
      </c>
      <c r="AE593" s="108">
        <f>PKG!AF605</f>
        <v>0</v>
      </c>
      <c r="AF593" s="108" t="str">
        <f>PKG!AG605</f>
        <v/>
      </c>
      <c r="AG593" s="108" t="str">
        <f>PKG!AH605</f>
        <v/>
      </c>
      <c r="AH593" s="108" t="str">
        <f>PKG!AI605</f>
        <v/>
      </c>
      <c r="AI593" s="108" t="str">
        <f>PKG!AJ605</f>
        <v/>
      </c>
      <c r="AJ593" s="108">
        <f>PKG!AK605</f>
        <v>0</v>
      </c>
      <c r="AK593" s="108">
        <f>PKG!AL605</f>
        <v>0</v>
      </c>
      <c r="AL593" s="108">
        <f>PKG!AM605</f>
        <v>0</v>
      </c>
      <c r="AM593" s="108">
        <f>PKG!AN605</f>
        <v>0</v>
      </c>
      <c r="AN593" s="108">
        <f>PKG!AO605</f>
        <v>0</v>
      </c>
      <c r="AO593" s="108">
        <f>PKG!AP605</f>
        <v>0</v>
      </c>
      <c r="AP593" s="108">
        <f>PKG!AQ605</f>
        <v>0</v>
      </c>
      <c r="AQ593" s="108">
        <f>PKG!AR605</f>
        <v>0</v>
      </c>
      <c r="AR593" s="108">
        <f>PKG!AS605</f>
        <v>0</v>
      </c>
      <c r="AS593" s="108">
        <f>PKG!AT605</f>
        <v>0</v>
      </c>
      <c r="AT593" s="108">
        <f>PKG!AU605</f>
        <v>0</v>
      </c>
      <c r="AU593" s="108">
        <f>PKG!AV605</f>
        <v>0</v>
      </c>
      <c r="AV593" s="108">
        <f>PKG!AW605</f>
        <v>0</v>
      </c>
      <c r="AW593" s="108">
        <f>PKG!AX605</f>
        <v>0</v>
      </c>
    </row>
    <row r="594" spans="1:49" x14ac:dyDescent="0.25">
      <c r="A594" s="108">
        <f>PKG!B606</f>
        <v>593</v>
      </c>
      <c r="B594" s="108">
        <f>PKG!C606</f>
        <v>0</v>
      </c>
      <c r="C594" s="108">
        <f>PKG!D606</f>
        <v>0</v>
      </c>
      <c r="D594" s="108">
        <f>PKG!E606</f>
        <v>0</v>
      </c>
      <c r="E594" s="108" t="str">
        <f>PKG!F606</f>
        <v/>
      </c>
      <c r="F594" s="108" t="str">
        <f>PKG!G606</f>
        <v/>
      </c>
      <c r="G594" s="108">
        <f>PKG!H606</f>
        <v>0</v>
      </c>
      <c r="H594" s="108" t="str">
        <f>PKG!I606</f>
        <v/>
      </c>
      <c r="I594" s="108" t="str">
        <f>PKG!J606</f>
        <v/>
      </c>
      <c r="J594" s="108" t="str">
        <f>PKG!K606</f>
        <v/>
      </c>
      <c r="K594" s="108" t="str">
        <f>PKG!L606</f>
        <v/>
      </c>
      <c r="L594" s="108">
        <f>PKG!M606</f>
        <v>0</v>
      </c>
      <c r="M594" s="108">
        <f>PKG!N606</f>
        <v>0</v>
      </c>
      <c r="N594" s="108">
        <f>PKG!O606</f>
        <v>0</v>
      </c>
      <c r="O594" s="108">
        <f>PKG!P606</f>
        <v>0</v>
      </c>
      <c r="P594" s="108">
        <f>PKG!Q606</f>
        <v>0</v>
      </c>
      <c r="Q594" s="108">
        <f>PKG!R606</f>
        <v>0</v>
      </c>
      <c r="R594" s="108">
        <f>PKG!S606</f>
        <v>0</v>
      </c>
      <c r="S594" s="108">
        <f>PKG!T606</f>
        <v>0</v>
      </c>
      <c r="T594" s="108">
        <f>PKG!U606</f>
        <v>0</v>
      </c>
      <c r="U594" s="108">
        <f>PKG!V606</f>
        <v>0</v>
      </c>
      <c r="V594" s="108">
        <f>PKG!W606</f>
        <v>0</v>
      </c>
      <c r="W594" s="108">
        <f>PKG!X606</f>
        <v>0</v>
      </c>
      <c r="X594" s="108">
        <f>PKG!Y606</f>
        <v>0</v>
      </c>
      <c r="Y594" s="108">
        <f>PKG!Z606</f>
        <v>0</v>
      </c>
      <c r="Z594" s="108">
        <f>PKG!AA606</f>
        <v>0</v>
      </c>
      <c r="AA594" s="108">
        <f>PKG!AB606</f>
        <v>0</v>
      </c>
      <c r="AB594" s="108">
        <f>PKG!AC606</f>
        <v>0</v>
      </c>
      <c r="AC594" s="108">
        <f>PKG!AD606</f>
        <v>0</v>
      </c>
      <c r="AD594" s="108">
        <f>PKG!AE606</f>
        <v>0</v>
      </c>
      <c r="AE594" s="108">
        <f>PKG!AF606</f>
        <v>0</v>
      </c>
      <c r="AF594" s="108" t="str">
        <f>PKG!AG606</f>
        <v/>
      </c>
      <c r="AG594" s="108" t="str">
        <f>PKG!AH606</f>
        <v/>
      </c>
      <c r="AH594" s="108" t="str">
        <f>PKG!AI606</f>
        <v/>
      </c>
      <c r="AI594" s="108" t="str">
        <f>PKG!AJ606</f>
        <v/>
      </c>
      <c r="AJ594" s="108">
        <f>PKG!AK606</f>
        <v>0</v>
      </c>
      <c r="AK594" s="108">
        <f>PKG!AL606</f>
        <v>0</v>
      </c>
      <c r="AL594" s="108">
        <f>PKG!AM606</f>
        <v>0</v>
      </c>
      <c r="AM594" s="108">
        <f>PKG!AN606</f>
        <v>0</v>
      </c>
      <c r="AN594" s="108">
        <f>PKG!AO606</f>
        <v>0</v>
      </c>
      <c r="AO594" s="108">
        <f>PKG!AP606</f>
        <v>0</v>
      </c>
      <c r="AP594" s="108">
        <f>PKG!AQ606</f>
        <v>0</v>
      </c>
      <c r="AQ594" s="108">
        <f>PKG!AR606</f>
        <v>0</v>
      </c>
      <c r="AR594" s="108">
        <f>PKG!AS606</f>
        <v>0</v>
      </c>
      <c r="AS594" s="108">
        <f>PKG!AT606</f>
        <v>0</v>
      </c>
      <c r="AT594" s="108">
        <f>PKG!AU606</f>
        <v>0</v>
      </c>
      <c r="AU594" s="108">
        <f>PKG!AV606</f>
        <v>0</v>
      </c>
      <c r="AV594" s="108">
        <f>PKG!AW606</f>
        <v>0</v>
      </c>
      <c r="AW594" s="108">
        <f>PKG!AX606</f>
        <v>0</v>
      </c>
    </row>
    <row r="595" spans="1:49" x14ac:dyDescent="0.25">
      <c r="A595" s="108">
        <f>PKG!B607</f>
        <v>594</v>
      </c>
      <c r="B595" s="108">
        <f>PKG!C607</f>
        <v>0</v>
      </c>
      <c r="C595" s="108">
        <f>PKG!D607</f>
        <v>0</v>
      </c>
      <c r="D595" s="108">
        <f>PKG!E607</f>
        <v>0</v>
      </c>
      <c r="E595" s="108" t="str">
        <f>PKG!F607</f>
        <v/>
      </c>
      <c r="F595" s="108" t="str">
        <f>PKG!G607</f>
        <v/>
      </c>
      <c r="G595" s="108">
        <f>PKG!H607</f>
        <v>0</v>
      </c>
      <c r="H595" s="108" t="str">
        <f>PKG!I607</f>
        <v/>
      </c>
      <c r="I595" s="108" t="str">
        <f>PKG!J607</f>
        <v/>
      </c>
      <c r="J595" s="108" t="str">
        <f>PKG!K607</f>
        <v/>
      </c>
      <c r="K595" s="108" t="str">
        <f>PKG!L607</f>
        <v/>
      </c>
      <c r="L595" s="108">
        <f>PKG!M607</f>
        <v>0</v>
      </c>
      <c r="M595" s="108">
        <f>PKG!N607</f>
        <v>0</v>
      </c>
      <c r="N595" s="108">
        <f>PKG!O607</f>
        <v>0</v>
      </c>
      <c r="O595" s="108">
        <f>PKG!P607</f>
        <v>0</v>
      </c>
      <c r="P595" s="108">
        <f>PKG!Q607</f>
        <v>0</v>
      </c>
      <c r="Q595" s="108">
        <f>PKG!R607</f>
        <v>0</v>
      </c>
      <c r="R595" s="108">
        <f>PKG!S607</f>
        <v>0</v>
      </c>
      <c r="S595" s="108">
        <f>PKG!T607</f>
        <v>0</v>
      </c>
      <c r="T595" s="108">
        <f>PKG!U607</f>
        <v>0</v>
      </c>
      <c r="U595" s="108">
        <f>PKG!V607</f>
        <v>0</v>
      </c>
      <c r="V595" s="108">
        <f>PKG!W607</f>
        <v>0</v>
      </c>
      <c r="W595" s="108">
        <f>PKG!X607</f>
        <v>0</v>
      </c>
      <c r="X595" s="108">
        <f>PKG!Y607</f>
        <v>0</v>
      </c>
      <c r="Y595" s="108">
        <f>PKG!Z607</f>
        <v>0</v>
      </c>
      <c r="Z595" s="108">
        <f>PKG!AA607</f>
        <v>0</v>
      </c>
      <c r="AA595" s="108">
        <f>PKG!AB607</f>
        <v>0</v>
      </c>
      <c r="AB595" s="108">
        <f>PKG!AC607</f>
        <v>0</v>
      </c>
      <c r="AC595" s="108">
        <f>PKG!AD607</f>
        <v>0</v>
      </c>
      <c r="AD595" s="108">
        <f>PKG!AE607</f>
        <v>0</v>
      </c>
      <c r="AE595" s="108">
        <f>PKG!AF607</f>
        <v>0</v>
      </c>
      <c r="AF595" s="108" t="str">
        <f>PKG!AG607</f>
        <v/>
      </c>
      <c r="AG595" s="108" t="str">
        <f>PKG!AH607</f>
        <v/>
      </c>
      <c r="AH595" s="108" t="str">
        <f>PKG!AI607</f>
        <v/>
      </c>
      <c r="AI595" s="108" t="str">
        <f>PKG!AJ607</f>
        <v/>
      </c>
      <c r="AJ595" s="108">
        <f>PKG!AK607</f>
        <v>0</v>
      </c>
      <c r="AK595" s="108">
        <f>PKG!AL607</f>
        <v>0</v>
      </c>
      <c r="AL595" s="108">
        <f>PKG!AM607</f>
        <v>0</v>
      </c>
      <c r="AM595" s="108">
        <f>PKG!AN607</f>
        <v>0</v>
      </c>
      <c r="AN595" s="108">
        <f>PKG!AO607</f>
        <v>0</v>
      </c>
      <c r="AO595" s="108">
        <f>PKG!AP607</f>
        <v>0</v>
      </c>
      <c r="AP595" s="108">
        <f>PKG!AQ607</f>
        <v>0</v>
      </c>
      <c r="AQ595" s="108">
        <f>PKG!AR607</f>
        <v>0</v>
      </c>
      <c r="AR595" s="108">
        <f>PKG!AS607</f>
        <v>0</v>
      </c>
      <c r="AS595" s="108">
        <f>PKG!AT607</f>
        <v>0</v>
      </c>
      <c r="AT595" s="108">
        <f>PKG!AU607</f>
        <v>0</v>
      </c>
      <c r="AU595" s="108">
        <f>PKG!AV607</f>
        <v>0</v>
      </c>
      <c r="AV595" s="108">
        <f>PKG!AW607</f>
        <v>0</v>
      </c>
      <c r="AW595" s="108">
        <f>PKG!AX607</f>
        <v>0</v>
      </c>
    </row>
    <row r="596" spans="1:49" x14ac:dyDescent="0.25">
      <c r="A596" s="108">
        <f>PKG!B608</f>
        <v>595</v>
      </c>
      <c r="B596" s="108">
        <f>PKG!C608</f>
        <v>0</v>
      </c>
      <c r="C596" s="108">
        <f>PKG!D608</f>
        <v>0</v>
      </c>
      <c r="D596" s="108">
        <f>PKG!E608</f>
        <v>0</v>
      </c>
      <c r="E596" s="108" t="str">
        <f>PKG!F608</f>
        <v/>
      </c>
      <c r="F596" s="108" t="str">
        <f>PKG!G608</f>
        <v/>
      </c>
      <c r="G596" s="108">
        <f>PKG!H608</f>
        <v>0</v>
      </c>
      <c r="H596" s="108" t="str">
        <f>PKG!I608</f>
        <v/>
      </c>
      <c r="I596" s="108" t="str">
        <f>PKG!J608</f>
        <v/>
      </c>
      <c r="J596" s="108" t="str">
        <f>PKG!K608</f>
        <v/>
      </c>
      <c r="K596" s="108" t="str">
        <f>PKG!L608</f>
        <v/>
      </c>
      <c r="L596" s="108">
        <f>PKG!M608</f>
        <v>0</v>
      </c>
      <c r="M596" s="108">
        <f>PKG!N608</f>
        <v>0</v>
      </c>
      <c r="N596" s="108">
        <f>PKG!O608</f>
        <v>0</v>
      </c>
      <c r="O596" s="108">
        <f>PKG!P608</f>
        <v>0</v>
      </c>
      <c r="P596" s="108">
        <f>PKG!Q608</f>
        <v>0</v>
      </c>
      <c r="Q596" s="108">
        <f>PKG!R608</f>
        <v>0</v>
      </c>
      <c r="R596" s="108">
        <f>PKG!S608</f>
        <v>0</v>
      </c>
      <c r="S596" s="108">
        <f>PKG!T608</f>
        <v>0</v>
      </c>
      <c r="T596" s="108">
        <f>PKG!U608</f>
        <v>0</v>
      </c>
      <c r="U596" s="108">
        <f>PKG!V608</f>
        <v>0</v>
      </c>
      <c r="V596" s="108">
        <f>PKG!W608</f>
        <v>0</v>
      </c>
      <c r="W596" s="108">
        <f>PKG!X608</f>
        <v>0</v>
      </c>
      <c r="X596" s="108">
        <f>PKG!Y608</f>
        <v>0</v>
      </c>
      <c r="Y596" s="108">
        <f>PKG!Z608</f>
        <v>0</v>
      </c>
      <c r="Z596" s="108">
        <f>PKG!AA608</f>
        <v>0</v>
      </c>
      <c r="AA596" s="108">
        <f>PKG!AB608</f>
        <v>0</v>
      </c>
      <c r="AB596" s="108">
        <f>PKG!AC608</f>
        <v>0</v>
      </c>
      <c r="AC596" s="108">
        <f>PKG!AD608</f>
        <v>0</v>
      </c>
      <c r="AD596" s="108">
        <f>PKG!AE608</f>
        <v>0</v>
      </c>
      <c r="AE596" s="108">
        <f>PKG!AF608</f>
        <v>0</v>
      </c>
      <c r="AF596" s="108" t="str">
        <f>PKG!AG608</f>
        <v/>
      </c>
      <c r="AG596" s="108" t="str">
        <f>PKG!AH608</f>
        <v/>
      </c>
      <c r="AH596" s="108" t="str">
        <f>PKG!AI608</f>
        <v/>
      </c>
      <c r="AI596" s="108" t="str">
        <f>PKG!AJ608</f>
        <v/>
      </c>
      <c r="AJ596" s="108">
        <f>PKG!AK608</f>
        <v>0</v>
      </c>
      <c r="AK596" s="108">
        <f>PKG!AL608</f>
        <v>0</v>
      </c>
      <c r="AL596" s="108">
        <f>PKG!AM608</f>
        <v>0</v>
      </c>
      <c r="AM596" s="108">
        <f>PKG!AN608</f>
        <v>0</v>
      </c>
      <c r="AN596" s="108">
        <f>PKG!AO608</f>
        <v>0</v>
      </c>
      <c r="AO596" s="108">
        <f>PKG!AP608</f>
        <v>0</v>
      </c>
      <c r="AP596" s="108">
        <f>PKG!AQ608</f>
        <v>0</v>
      </c>
      <c r="AQ596" s="108">
        <f>PKG!AR608</f>
        <v>0</v>
      </c>
      <c r="AR596" s="108">
        <f>PKG!AS608</f>
        <v>0</v>
      </c>
      <c r="AS596" s="108">
        <f>PKG!AT608</f>
        <v>0</v>
      </c>
      <c r="AT596" s="108">
        <f>PKG!AU608</f>
        <v>0</v>
      </c>
      <c r="AU596" s="108">
        <f>PKG!AV608</f>
        <v>0</v>
      </c>
      <c r="AV596" s="108">
        <f>PKG!AW608</f>
        <v>0</v>
      </c>
      <c r="AW596" s="108">
        <f>PKG!AX608</f>
        <v>0</v>
      </c>
    </row>
    <row r="597" spans="1:49" x14ac:dyDescent="0.25">
      <c r="A597" s="108">
        <f>PKG!B609</f>
        <v>596</v>
      </c>
      <c r="B597" s="108">
        <f>PKG!C609</f>
        <v>0</v>
      </c>
      <c r="C597" s="108">
        <f>PKG!D609</f>
        <v>0</v>
      </c>
      <c r="D597" s="108">
        <f>PKG!E609</f>
        <v>0</v>
      </c>
      <c r="E597" s="108" t="str">
        <f>PKG!F609</f>
        <v/>
      </c>
      <c r="F597" s="108" t="str">
        <f>PKG!G609</f>
        <v/>
      </c>
      <c r="G597" s="108">
        <f>PKG!H609</f>
        <v>0</v>
      </c>
      <c r="H597" s="108" t="str">
        <f>PKG!I609</f>
        <v/>
      </c>
      <c r="I597" s="108" t="str">
        <f>PKG!J609</f>
        <v/>
      </c>
      <c r="J597" s="108" t="str">
        <f>PKG!K609</f>
        <v/>
      </c>
      <c r="K597" s="108" t="str">
        <f>PKG!L609</f>
        <v/>
      </c>
      <c r="L597" s="108">
        <f>PKG!M609</f>
        <v>0</v>
      </c>
      <c r="M597" s="108">
        <f>PKG!N609</f>
        <v>0</v>
      </c>
      <c r="N597" s="108">
        <f>PKG!O609</f>
        <v>0</v>
      </c>
      <c r="O597" s="108">
        <f>PKG!P609</f>
        <v>0</v>
      </c>
      <c r="P597" s="108">
        <f>PKG!Q609</f>
        <v>0</v>
      </c>
      <c r="Q597" s="108">
        <f>PKG!R609</f>
        <v>0</v>
      </c>
      <c r="R597" s="108">
        <f>PKG!S609</f>
        <v>0</v>
      </c>
      <c r="S597" s="108">
        <f>PKG!T609</f>
        <v>0</v>
      </c>
      <c r="T597" s="108">
        <f>PKG!U609</f>
        <v>0</v>
      </c>
      <c r="U597" s="108">
        <f>PKG!V609</f>
        <v>0</v>
      </c>
      <c r="V597" s="108">
        <f>PKG!W609</f>
        <v>0</v>
      </c>
      <c r="W597" s="108">
        <f>PKG!X609</f>
        <v>0</v>
      </c>
      <c r="X597" s="108">
        <f>PKG!Y609</f>
        <v>0</v>
      </c>
      <c r="Y597" s="108">
        <f>PKG!Z609</f>
        <v>0</v>
      </c>
      <c r="Z597" s="108">
        <f>PKG!AA609</f>
        <v>0</v>
      </c>
      <c r="AA597" s="108">
        <f>PKG!AB609</f>
        <v>0</v>
      </c>
      <c r="AB597" s="108">
        <f>PKG!AC609</f>
        <v>0</v>
      </c>
      <c r="AC597" s="108">
        <f>PKG!AD609</f>
        <v>0</v>
      </c>
      <c r="AD597" s="108">
        <f>PKG!AE609</f>
        <v>0</v>
      </c>
      <c r="AE597" s="108">
        <f>PKG!AF609</f>
        <v>0</v>
      </c>
      <c r="AF597" s="108" t="str">
        <f>PKG!AG609</f>
        <v/>
      </c>
      <c r="AG597" s="108" t="str">
        <f>PKG!AH609</f>
        <v/>
      </c>
      <c r="AH597" s="108" t="str">
        <f>PKG!AI609</f>
        <v/>
      </c>
      <c r="AI597" s="108" t="str">
        <f>PKG!AJ609</f>
        <v/>
      </c>
      <c r="AJ597" s="108">
        <f>PKG!AK609</f>
        <v>0</v>
      </c>
      <c r="AK597" s="108">
        <f>PKG!AL609</f>
        <v>0</v>
      </c>
      <c r="AL597" s="108">
        <f>PKG!AM609</f>
        <v>0</v>
      </c>
      <c r="AM597" s="108">
        <f>PKG!AN609</f>
        <v>0</v>
      </c>
      <c r="AN597" s="108">
        <f>PKG!AO609</f>
        <v>0</v>
      </c>
      <c r="AO597" s="108">
        <f>PKG!AP609</f>
        <v>0</v>
      </c>
      <c r="AP597" s="108">
        <f>PKG!AQ609</f>
        <v>0</v>
      </c>
      <c r="AQ597" s="108">
        <f>PKG!AR609</f>
        <v>0</v>
      </c>
      <c r="AR597" s="108">
        <f>PKG!AS609</f>
        <v>0</v>
      </c>
      <c r="AS597" s="108">
        <f>PKG!AT609</f>
        <v>0</v>
      </c>
      <c r="AT597" s="108">
        <f>PKG!AU609</f>
        <v>0</v>
      </c>
      <c r="AU597" s="108">
        <f>PKG!AV609</f>
        <v>0</v>
      </c>
      <c r="AV597" s="108">
        <f>PKG!AW609</f>
        <v>0</v>
      </c>
      <c r="AW597" s="108">
        <f>PKG!AX609</f>
        <v>0</v>
      </c>
    </row>
    <row r="598" spans="1:49" x14ac:dyDescent="0.25">
      <c r="A598" s="108">
        <f>PKG!B610</f>
        <v>597</v>
      </c>
      <c r="B598" s="108">
        <f>PKG!C610</f>
        <v>0</v>
      </c>
      <c r="C598" s="108">
        <f>PKG!D610</f>
        <v>0</v>
      </c>
      <c r="D598" s="108">
        <f>PKG!E610</f>
        <v>0</v>
      </c>
      <c r="E598" s="108" t="str">
        <f>PKG!F610</f>
        <v/>
      </c>
      <c r="F598" s="108" t="str">
        <f>PKG!G610</f>
        <v/>
      </c>
      <c r="G598" s="108">
        <f>PKG!H610</f>
        <v>0</v>
      </c>
      <c r="H598" s="108" t="str">
        <f>PKG!I610</f>
        <v/>
      </c>
      <c r="I598" s="108" t="str">
        <f>PKG!J610</f>
        <v/>
      </c>
      <c r="J598" s="108" t="str">
        <f>PKG!K610</f>
        <v/>
      </c>
      <c r="K598" s="108" t="str">
        <f>PKG!L610</f>
        <v/>
      </c>
      <c r="L598" s="108">
        <f>PKG!M610</f>
        <v>0</v>
      </c>
      <c r="M598" s="108">
        <f>PKG!N610</f>
        <v>0</v>
      </c>
      <c r="N598" s="108">
        <f>PKG!O610</f>
        <v>0</v>
      </c>
      <c r="O598" s="108">
        <f>PKG!P610</f>
        <v>0</v>
      </c>
      <c r="P598" s="108">
        <f>PKG!Q610</f>
        <v>0</v>
      </c>
      <c r="Q598" s="108">
        <f>PKG!R610</f>
        <v>0</v>
      </c>
      <c r="R598" s="108">
        <f>PKG!S610</f>
        <v>0</v>
      </c>
      <c r="S598" s="108">
        <f>PKG!T610</f>
        <v>0</v>
      </c>
      <c r="T598" s="108">
        <f>PKG!U610</f>
        <v>0</v>
      </c>
      <c r="U598" s="108">
        <f>PKG!V610</f>
        <v>0</v>
      </c>
      <c r="V598" s="108">
        <f>PKG!W610</f>
        <v>0</v>
      </c>
      <c r="W598" s="108">
        <f>PKG!X610</f>
        <v>0</v>
      </c>
      <c r="X598" s="108">
        <f>PKG!Y610</f>
        <v>0</v>
      </c>
      <c r="Y598" s="108">
        <f>PKG!Z610</f>
        <v>0</v>
      </c>
      <c r="Z598" s="108">
        <f>PKG!AA610</f>
        <v>0</v>
      </c>
      <c r="AA598" s="108">
        <f>PKG!AB610</f>
        <v>0</v>
      </c>
      <c r="AB598" s="108">
        <f>PKG!AC610</f>
        <v>0</v>
      </c>
      <c r="AC598" s="108">
        <f>PKG!AD610</f>
        <v>0</v>
      </c>
      <c r="AD598" s="108">
        <f>PKG!AE610</f>
        <v>0</v>
      </c>
      <c r="AE598" s="108">
        <f>PKG!AF610</f>
        <v>0</v>
      </c>
      <c r="AF598" s="108" t="str">
        <f>PKG!AG610</f>
        <v/>
      </c>
      <c r="AG598" s="108" t="str">
        <f>PKG!AH610</f>
        <v/>
      </c>
      <c r="AH598" s="108" t="str">
        <f>PKG!AI610</f>
        <v/>
      </c>
      <c r="AI598" s="108" t="str">
        <f>PKG!AJ610</f>
        <v/>
      </c>
      <c r="AJ598" s="108">
        <f>PKG!AK610</f>
        <v>0</v>
      </c>
      <c r="AK598" s="108">
        <f>PKG!AL610</f>
        <v>0</v>
      </c>
      <c r="AL598" s="108">
        <f>PKG!AM610</f>
        <v>0</v>
      </c>
      <c r="AM598" s="108">
        <f>PKG!AN610</f>
        <v>0</v>
      </c>
      <c r="AN598" s="108">
        <f>PKG!AO610</f>
        <v>0</v>
      </c>
      <c r="AO598" s="108">
        <f>PKG!AP610</f>
        <v>0</v>
      </c>
      <c r="AP598" s="108">
        <f>PKG!AQ610</f>
        <v>0</v>
      </c>
      <c r="AQ598" s="108">
        <f>PKG!AR610</f>
        <v>0</v>
      </c>
      <c r="AR598" s="108">
        <f>PKG!AS610</f>
        <v>0</v>
      </c>
      <c r="AS598" s="108">
        <f>PKG!AT610</f>
        <v>0</v>
      </c>
      <c r="AT598" s="108">
        <f>PKG!AU610</f>
        <v>0</v>
      </c>
      <c r="AU598" s="108">
        <f>PKG!AV610</f>
        <v>0</v>
      </c>
      <c r="AV598" s="108">
        <f>PKG!AW610</f>
        <v>0</v>
      </c>
      <c r="AW598" s="108">
        <f>PKG!AX610</f>
        <v>0</v>
      </c>
    </row>
    <row r="599" spans="1:49" x14ac:dyDescent="0.25">
      <c r="A599" s="108">
        <f>PKG!B611</f>
        <v>598</v>
      </c>
      <c r="B599" s="108">
        <f>PKG!C611</f>
        <v>0</v>
      </c>
      <c r="C599" s="108">
        <f>PKG!D611</f>
        <v>0</v>
      </c>
      <c r="D599" s="108">
        <f>PKG!E611</f>
        <v>0</v>
      </c>
      <c r="E599" s="108" t="str">
        <f>PKG!F611</f>
        <v/>
      </c>
      <c r="F599" s="108" t="str">
        <f>PKG!G611</f>
        <v/>
      </c>
      <c r="G599" s="108">
        <f>PKG!H611</f>
        <v>0</v>
      </c>
      <c r="H599" s="108" t="str">
        <f>PKG!I611</f>
        <v/>
      </c>
      <c r="I599" s="108" t="str">
        <f>PKG!J611</f>
        <v/>
      </c>
      <c r="J599" s="108" t="str">
        <f>PKG!K611</f>
        <v/>
      </c>
      <c r="K599" s="108" t="str">
        <f>PKG!L611</f>
        <v/>
      </c>
      <c r="L599" s="108">
        <f>PKG!M611</f>
        <v>0</v>
      </c>
      <c r="M599" s="108">
        <f>PKG!N611</f>
        <v>0</v>
      </c>
      <c r="N599" s="108">
        <f>PKG!O611</f>
        <v>0</v>
      </c>
      <c r="O599" s="108">
        <f>PKG!P611</f>
        <v>0</v>
      </c>
      <c r="P599" s="108">
        <f>PKG!Q611</f>
        <v>0</v>
      </c>
      <c r="Q599" s="108">
        <f>PKG!R611</f>
        <v>0</v>
      </c>
      <c r="R599" s="108">
        <f>PKG!S611</f>
        <v>0</v>
      </c>
      <c r="S599" s="108">
        <f>PKG!T611</f>
        <v>0</v>
      </c>
      <c r="T599" s="108">
        <f>PKG!U611</f>
        <v>0</v>
      </c>
      <c r="U599" s="108">
        <f>PKG!V611</f>
        <v>0</v>
      </c>
      <c r="V599" s="108">
        <f>PKG!W611</f>
        <v>0</v>
      </c>
      <c r="W599" s="108">
        <f>PKG!X611</f>
        <v>0</v>
      </c>
      <c r="X599" s="108">
        <f>PKG!Y611</f>
        <v>0</v>
      </c>
      <c r="Y599" s="108">
        <f>PKG!Z611</f>
        <v>0</v>
      </c>
      <c r="Z599" s="108">
        <f>PKG!AA611</f>
        <v>0</v>
      </c>
      <c r="AA599" s="108">
        <f>PKG!AB611</f>
        <v>0</v>
      </c>
      <c r="AB599" s="108">
        <f>PKG!AC611</f>
        <v>0</v>
      </c>
      <c r="AC599" s="108">
        <f>PKG!AD611</f>
        <v>0</v>
      </c>
      <c r="AD599" s="108">
        <f>PKG!AE611</f>
        <v>0</v>
      </c>
      <c r="AE599" s="108">
        <f>PKG!AF611</f>
        <v>0</v>
      </c>
      <c r="AF599" s="108" t="str">
        <f>PKG!AG611</f>
        <v/>
      </c>
      <c r="AG599" s="108" t="str">
        <f>PKG!AH611</f>
        <v/>
      </c>
      <c r="AH599" s="108" t="str">
        <f>PKG!AI611</f>
        <v/>
      </c>
      <c r="AI599" s="108" t="str">
        <f>PKG!AJ611</f>
        <v/>
      </c>
      <c r="AJ599" s="108">
        <f>PKG!AK611</f>
        <v>0</v>
      </c>
      <c r="AK599" s="108">
        <f>PKG!AL611</f>
        <v>0</v>
      </c>
      <c r="AL599" s="108">
        <f>PKG!AM611</f>
        <v>0</v>
      </c>
      <c r="AM599" s="108">
        <f>PKG!AN611</f>
        <v>0</v>
      </c>
      <c r="AN599" s="108">
        <f>PKG!AO611</f>
        <v>0</v>
      </c>
      <c r="AO599" s="108">
        <f>PKG!AP611</f>
        <v>0</v>
      </c>
      <c r="AP599" s="108">
        <f>PKG!AQ611</f>
        <v>0</v>
      </c>
      <c r="AQ599" s="108">
        <f>PKG!AR611</f>
        <v>0</v>
      </c>
      <c r="AR599" s="108">
        <f>PKG!AS611</f>
        <v>0</v>
      </c>
      <c r="AS599" s="108">
        <f>PKG!AT611</f>
        <v>0</v>
      </c>
      <c r="AT599" s="108">
        <f>PKG!AU611</f>
        <v>0</v>
      </c>
      <c r="AU599" s="108">
        <f>PKG!AV611</f>
        <v>0</v>
      </c>
      <c r="AV599" s="108">
        <f>PKG!AW611</f>
        <v>0</v>
      </c>
      <c r="AW599" s="108">
        <f>PKG!AX611</f>
        <v>0</v>
      </c>
    </row>
    <row r="600" spans="1:49" x14ac:dyDescent="0.25">
      <c r="A600" s="108">
        <f>PKG!B612</f>
        <v>599</v>
      </c>
      <c r="B600" s="108">
        <f>PKG!C612</f>
        <v>0</v>
      </c>
      <c r="C600" s="108">
        <f>PKG!D612</f>
        <v>0</v>
      </c>
      <c r="D600" s="108">
        <f>PKG!E612</f>
        <v>0</v>
      </c>
      <c r="E600" s="108" t="str">
        <f>PKG!F612</f>
        <v/>
      </c>
      <c r="F600" s="108" t="str">
        <f>PKG!G612</f>
        <v/>
      </c>
      <c r="G600" s="108">
        <f>PKG!H612</f>
        <v>0</v>
      </c>
      <c r="H600" s="108" t="str">
        <f>PKG!I612</f>
        <v/>
      </c>
      <c r="I600" s="108" t="str">
        <f>PKG!J612</f>
        <v/>
      </c>
      <c r="J600" s="108" t="str">
        <f>PKG!K612</f>
        <v/>
      </c>
      <c r="K600" s="108" t="str">
        <f>PKG!L612</f>
        <v/>
      </c>
      <c r="L600" s="108">
        <f>PKG!M612</f>
        <v>0</v>
      </c>
      <c r="M600" s="108">
        <f>PKG!N612</f>
        <v>0</v>
      </c>
      <c r="N600" s="108">
        <f>PKG!O612</f>
        <v>0</v>
      </c>
      <c r="O600" s="108">
        <f>PKG!P612</f>
        <v>0</v>
      </c>
      <c r="P600" s="108">
        <f>PKG!Q612</f>
        <v>0</v>
      </c>
      <c r="Q600" s="108">
        <f>PKG!R612</f>
        <v>0</v>
      </c>
      <c r="R600" s="108">
        <f>PKG!S612</f>
        <v>0</v>
      </c>
      <c r="S600" s="108">
        <f>PKG!T612</f>
        <v>0</v>
      </c>
      <c r="T600" s="108">
        <f>PKG!U612</f>
        <v>0</v>
      </c>
      <c r="U600" s="108">
        <f>PKG!V612</f>
        <v>0</v>
      </c>
      <c r="V600" s="108">
        <f>PKG!W612</f>
        <v>0</v>
      </c>
      <c r="W600" s="108">
        <f>PKG!X612</f>
        <v>0</v>
      </c>
      <c r="X600" s="108">
        <f>PKG!Y612</f>
        <v>0</v>
      </c>
      <c r="Y600" s="108">
        <f>PKG!Z612</f>
        <v>0</v>
      </c>
      <c r="Z600" s="108">
        <f>PKG!AA612</f>
        <v>0</v>
      </c>
      <c r="AA600" s="108">
        <f>PKG!AB612</f>
        <v>0</v>
      </c>
      <c r="AB600" s="108">
        <f>PKG!AC612</f>
        <v>0</v>
      </c>
      <c r="AC600" s="108">
        <f>PKG!AD612</f>
        <v>0</v>
      </c>
      <c r="AD600" s="108">
        <f>PKG!AE612</f>
        <v>0</v>
      </c>
      <c r="AE600" s="108">
        <f>PKG!AF612</f>
        <v>0</v>
      </c>
      <c r="AF600" s="108" t="str">
        <f>PKG!AG612</f>
        <v/>
      </c>
      <c r="AG600" s="108" t="str">
        <f>PKG!AH612</f>
        <v/>
      </c>
      <c r="AH600" s="108" t="str">
        <f>PKG!AI612</f>
        <v/>
      </c>
      <c r="AI600" s="108" t="str">
        <f>PKG!AJ612</f>
        <v/>
      </c>
      <c r="AJ600" s="108">
        <f>PKG!AK612</f>
        <v>0</v>
      </c>
      <c r="AK600" s="108">
        <f>PKG!AL612</f>
        <v>0</v>
      </c>
      <c r="AL600" s="108">
        <f>PKG!AM612</f>
        <v>0</v>
      </c>
      <c r="AM600" s="108">
        <f>PKG!AN612</f>
        <v>0</v>
      </c>
      <c r="AN600" s="108">
        <f>PKG!AO612</f>
        <v>0</v>
      </c>
      <c r="AO600" s="108">
        <f>PKG!AP612</f>
        <v>0</v>
      </c>
      <c r="AP600" s="108">
        <f>PKG!AQ612</f>
        <v>0</v>
      </c>
      <c r="AQ600" s="108">
        <f>PKG!AR612</f>
        <v>0</v>
      </c>
      <c r="AR600" s="108">
        <f>PKG!AS612</f>
        <v>0</v>
      </c>
      <c r="AS600" s="108">
        <f>PKG!AT612</f>
        <v>0</v>
      </c>
      <c r="AT600" s="108">
        <f>PKG!AU612</f>
        <v>0</v>
      </c>
      <c r="AU600" s="108">
        <f>PKG!AV612</f>
        <v>0</v>
      </c>
      <c r="AV600" s="108">
        <f>PKG!AW612</f>
        <v>0</v>
      </c>
      <c r="AW600" s="108">
        <f>PKG!AX612</f>
        <v>0</v>
      </c>
    </row>
    <row r="601" spans="1:49" x14ac:dyDescent="0.25">
      <c r="A601" s="108">
        <f>PKG!B613</f>
        <v>600</v>
      </c>
      <c r="B601" s="108">
        <f>PKG!C613</f>
        <v>0</v>
      </c>
      <c r="C601" s="108">
        <f>PKG!D613</f>
        <v>0</v>
      </c>
      <c r="D601" s="108">
        <f>PKG!E613</f>
        <v>0</v>
      </c>
      <c r="E601" s="108" t="str">
        <f>PKG!F613</f>
        <v/>
      </c>
      <c r="F601" s="108" t="str">
        <f>PKG!G613</f>
        <v/>
      </c>
      <c r="G601" s="108">
        <f>PKG!H613</f>
        <v>0</v>
      </c>
      <c r="H601" s="108" t="str">
        <f>PKG!I613</f>
        <v/>
      </c>
      <c r="I601" s="108" t="str">
        <f>PKG!J613</f>
        <v/>
      </c>
      <c r="J601" s="108" t="str">
        <f>PKG!K613</f>
        <v/>
      </c>
      <c r="K601" s="108" t="str">
        <f>PKG!L613</f>
        <v/>
      </c>
      <c r="L601" s="108">
        <f>PKG!M613</f>
        <v>0</v>
      </c>
      <c r="M601" s="108">
        <f>PKG!N613</f>
        <v>0</v>
      </c>
      <c r="N601" s="108">
        <f>PKG!O613</f>
        <v>0</v>
      </c>
      <c r="O601" s="108">
        <f>PKG!P613</f>
        <v>0</v>
      </c>
      <c r="P601" s="108">
        <f>PKG!Q613</f>
        <v>0</v>
      </c>
      <c r="Q601" s="108">
        <f>PKG!R613</f>
        <v>0</v>
      </c>
      <c r="R601" s="108">
        <f>PKG!S613</f>
        <v>0</v>
      </c>
      <c r="S601" s="108">
        <f>PKG!T613</f>
        <v>0</v>
      </c>
      <c r="T601" s="108">
        <f>PKG!U613</f>
        <v>0</v>
      </c>
      <c r="U601" s="108">
        <f>PKG!V613</f>
        <v>0</v>
      </c>
      <c r="V601" s="108">
        <f>PKG!W613</f>
        <v>0</v>
      </c>
      <c r="W601" s="108">
        <f>PKG!X613</f>
        <v>0</v>
      </c>
      <c r="X601" s="108">
        <f>PKG!Y613</f>
        <v>0</v>
      </c>
      <c r="Y601" s="108">
        <f>PKG!Z613</f>
        <v>0</v>
      </c>
      <c r="Z601" s="108">
        <f>PKG!AA613</f>
        <v>0</v>
      </c>
      <c r="AA601" s="108">
        <f>PKG!AB613</f>
        <v>0</v>
      </c>
      <c r="AB601" s="108">
        <f>PKG!AC613</f>
        <v>0</v>
      </c>
      <c r="AC601" s="108">
        <f>PKG!AD613</f>
        <v>0</v>
      </c>
      <c r="AD601" s="108">
        <f>PKG!AE613</f>
        <v>0</v>
      </c>
      <c r="AE601" s="108">
        <f>PKG!AF613</f>
        <v>0</v>
      </c>
      <c r="AF601" s="108" t="str">
        <f>PKG!AG613</f>
        <v/>
      </c>
      <c r="AG601" s="108" t="str">
        <f>PKG!AH613</f>
        <v/>
      </c>
      <c r="AH601" s="108" t="str">
        <f>PKG!AI613</f>
        <v/>
      </c>
      <c r="AI601" s="108" t="str">
        <f>PKG!AJ613</f>
        <v/>
      </c>
      <c r="AJ601" s="108">
        <f>PKG!AK613</f>
        <v>0</v>
      </c>
      <c r="AK601" s="108">
        <f>PKG!AL613</f>
        <v>0</v>
      </c>
      <c r="AL601" s="108">
        <f>PKG!AM613</f>
        <v>0</v>
      </c>
      <c r="AM601" s="108">
        <f>PKG!AN613</f>
        <v>0</v>
      </c>
      <c r="AN601" s="108">
        <f>PKG!AO613</f>
        <v>0</v>
      </c>
      <c r="AO601" s="108">
        <f>PKG!AP613</f>
        <v>0</v>
      </c>
      <c r="AP601" s="108">
        <f>PKG!AQ613</f>
        <v>0</v>
      </c>
      <c r="AQ601" s="108">
        <f>PKG!AR613</f>
        <v>0</v>
      </c>
      <c r="AR601" s="108">
        <f>PKG!AS613</f>
        <v>0</v>
      </c>
      <c r="AS601" s="108">
        <f>PKG!AT613</f>
        <v>0</v>
      </c>
      <c r="AT601" s="108">
        <f>PKG!AU613</f>
        <v>0</v>
      </c>
      <c r="AU601" s="108">
        <f>PKG!AV613</f>
        <v>0</v>
      </c>
      <c r="AV601" s="108">
        <f>PKG!AW613</f>
        <v>0</v>
      </c>
      <c r="AW601" s="108">
        <f>PKG!AX613</f>
        <v>0</v>
      </c>
    </row>
    <row r="602" spans="1:49" x14ac:dyDescent="0.25">
      <c r="A602" s="108">
        <f>PKG!B614</f>
        <v>0</v>
      </c>
      <c r="B602" s="108">
        <f>PKG!C614</f>
        <v>0</v>
      </c>
      <c r="C602" s="108">
        <f>PKG!D614</f>
        <v>0</v>
      </c>
      <c r="D602" s="108">
        <f>PKG!E614</f>
        <v>0</v>
      </c>
      <c r="E602" s="108">
        <f>PKG!F614</f>
        <v>0</v>
      </c>
      <c r="F602" s="108">
        <f>PKG!G614</f>
        <v>0</v>
      </c>
      <c r="G602" s="108">
        <f>PKG!H614</f>
        <v>0</v>
      </c>
      <c r="H602" s="108">
        <f>PKG!I614</f>
        <v>0</v>
      </c>
      <c r="I602" s="108">
        <f>PKG!J614</f>
        <v>0</v>
      </c>
      <c r="J602" s="108">
        <f>PKG!K614</f>
        <v>0</v>
      </c>
      <c r="K602" s="108">
        <f>PKG!L614</f>
        <v>0</v>
      </c>
      <c r="L602" s="108">
        <f>PKG!M614</f>
        <v>0</v>
      </c>
      <c r="M602" s="108">
        <f>PKG!N614</f>
        <v>0</v>
      </c>
      <c r="N602" s="108">
        <f>PKG!O614</f>
        <v>0</v>
      </c>
      <c r="O602" s="108">
        <f>PKG!P614</f>
        <v>0</v>
      </c>
      <c r="P602" s="108">
        <f>PKG!Q614</f>
        <v>0</v>
      </c>
      <c r="Q602" s="108">
        <f>PKG!R614</f>
        <v>0</v>
      </c>
      <c r="R602" s="108">
        <f>PKG!S614</f>
        <v>0</v>
      </c>
      <c r="S602" s="108">
        <f>PKG!T614</f>
        <v>0</v>
      </c>
      <c r="T602" s="108">
        <f>PKG!U614</f>
        <v>0</v>
      </c>
      <c r="U602" s="108">
        <f>PKG!V614</f>
        <v>0</v>
      </c>
      <c r="V602" s="108">
        <f>PKG!W614</f>
        <v>0</v>
      </c>
      <c r="W602" s="108">
        <f>PKG!X614</f>
        <v>0</v>
      </c>
      <c r="X602" s="108">
        <f>PKG!Y614</f>
        <v>0</v>
      </c>
      <c r="Y602" s="108">
        <f>PKG!Z614</f>
        <v>0</v>
      </c>
      <c r="Z602" s="108">
        <f>PKG!AA614</f>
        <v>0</v>
      </c>
      <c r="AA602" s="108">
        <f>PKG!AB614</f>
        <v>0</v>
      </c>
      <c r="AB602" s="108">
        <f>PKG!AC614</f>
        <v>0</v>
      </c>
      <c r="AC602" s="108">
        <f>PKG!AD614</f>
        <v>0</v>
      </c>
      <c r="AD602" s="108">
        <f>PKG!AE614</f>
        <v>0</v>
      </c>
      <c r="AE602" s="108">
        <f>PKG!AF614</f>
        <v>0</v>
      </c>
      <c r="AF602" s="108">
        <f>PKG!AG614</f>
        <v>0</v>
      </c>
      <c r="AG602" s="108">
        <f>PKG!AH614</f>
        <v>0</v>
      </c>
      <c r="AH602" s="108">
        <f>PKG!AI614</f>
        <v>0</v>
      </c>
      <c r="AI602" s="108">
        <f>PKG!AJ614</f>
        <v>0</v>
      </c>
      <c r="AJ602" s="108">
        <f>PKG!AK614</f>
        <v>0</v>
      </c>
      <c r="AK602" s="108">
        <f>PKG!AL614</f>
        <v>0</v>
      </c>
      <c r="AL602" s="108">
        <f>PKG!AM614</f>
        <v>0</v>
      </c>
      <c r="AM602" s="108">
        <f>PKG!AN614</f>
        <v>0</v>
      </c>
      <c r="AN602" s="108">
        <f>PKG!AO614</f>
        <v>0</v>
      </c>
      <c r="AO602" s="108">
        <f>PKG!AP614</f>
        <v>0</v>
      </c>
      <c r="AP602" s="108">
        <f>PKG!AQ614</f>
        <v>0</v>
      </c>
      <c r="AQ602" s="108">
        <f>PKG!AR614</f>
        <v>0</v>
      </c>
      <c r="AR602" s="108">
        <f>PKG!AS614</f>
        <v>0</v>
      </c>
      <c r="AS602" s="108">
        <f>PKG!AT614</f>
        <v>0</v>
      </c>
      <c r="AT602" s="108">
        <f>PKG!AU614</f>
        <v>0</v>
      </c>
      <c r="AU602" s="108">
        <f>PKG!AV614</f>
        <v>0</v>
      </c>
      <c r="AV602" s="108">
        <f>PKG!AW614</f>
        <v>0</v>
      </c>
      <c r="AW602" s="108">
        <f>PKG!AX614</f>
        <v>0</v>
      </c>
    </row>
    <row r="603" spans="1:49" x14ac:dyDescent="0.25">
      <c r="A603" s="108">
        <f>PKG!B615</f>
        <v>0</v>
      </c>
      <c r="B603" s="108">
        <f>PKG!C615</f>
        <v>0</v>
      </c>
      <c r="C603" s="108">
        <f>PKG!D615</f>
        <v>0</v>
      </c>
      <c r="D603" s="108">
        <f>PKG!E615</f>
        <v>0</v>
      </c>
      <c r="E603" s="108">
        <f>PKG!F615</f>
        <v>0</v>
      </c>
      <c r="F603" s="108">
        <f>PKG!G615</f>
        <v>0</v>
      </c>
      <c r="G603" s="108">
        <f>PKG!H615</f>
        <v>0</v>
      </c>
      <c r="H603" s="108">
        <f>PKG!I615</f>
        <v>0</v>
      </c>
      <c r="I603" s="108">
        <f>PKG!J615</f>
        <v>0</v>
      </c>
      <c r="J603" s="108">
        <f>PKG!K615</f>
        <v>0</v>
      </c>
      <c r="K603" s="108">
        <f>PKG!L615</f>
        <v>0</v>
      </c>
      <c r="L603" s="108">
        <f>PKG!M615</f>
        <v>0</v>
      </c>
      <c r="M603" s="108">
        <f>PKG!N615</f>
        <v>0</v>
      </c>
      <c r="N603" s="108">
        <f>PKG!O615</f>
        <v>0</v>
      </c>
      <c r="O603" s="108">
        <f>PKG!P615</f>
        <v>0</v>
      </c>
      <c r="P603" s="108">
        <f>PKG!Q615</f>
        <v>0</v>
      </c>
      <c r="Q603" s="108">
        <f>PKG!R615</f>
        <v>0</v>
      </c>
      <c r="R603" s="108">
        <f>PKG!S615</f>
        <v>0</v>
      </c>
      <c r="S603" s="108">
        <f>PKG!T615</f>
        <v>0</v>
      </c>
      <c r="T603" s="108">
        <f>PKG!U615</f>
        <v>0</v>
      </c>
      <c r="U603" s="108">
        <f>PKG!V615</f>
        <v>0</v>
      </c>
      <c r="V603" s="108">
        <f>PKG!W615</f>
        <v>0</v>
      </c>
      <c r="W603" s="108">
        <f>PKG!X615</f>
        <v>0</v>
      </c>
      <c r="X603" s="108">
        <f>PKG!Y615</f>
        <v>0</v>
      </c>
      <c r="Y603" s="108">
        <f>PKG!Z615</f>
        <v>0</v>
      </c>
      <c r="Z603" s="108">
        <f>PKG!AA615</f>
        <v>0</v>
      </c>
      <c r="AA603" s="108">
        <f>PKG!AB615</f>
        <v>0</v>
      </c>
      <c r="AB603" s="108">
        <f>PKG!AC615</f>
        <v>0</v>
      </c>
      <c r="AC603" s="108">
        <f>PKG!AD615</f>
        <v>0</v>
      </c>
      <c r="AD603" s="108">
        <f>PKG!AE615</f>
        <v>0</v>
      </c>
      <c r="AE603" s="108">
        <f>PKG!AF615</f>
        <v>0</v>
      </c>
      <c r="AF603" s="108">
        <f>PKG!AG615</f>
        <v>0</v>
      </c>
      <c r="AG603" s="108">
        <f>PKG!AH615</f>
        <v>0</v>
      </c>
      <c r="AH603" s="108">
        <f>PKG!AI615</f>
        <v>0</v>
      </c>
      <c r="AI603" s="108">
        <f>PKG!AJ615</f>
        <v>0</v>
      </c>
      <c r="AJ603" s="108">
        <f>PKG!AK615</f>
        <v>0</v>
      </c>
      <c r="AK603" s="108">
        <f>PKG!AL615</f>
        <v>0</v>
      </c>
      <c r="AL603" s="108">
        <f>PKG!AM615</f>
        <v>0</v>
      </c>
      <c r="AM603" s="108">
        <f>PKG!AN615</f>
        <v>0</v>
      </c>
      <c r="AN603" s="108">
        <f>PKG!AO615</f>
        <v>0</v>
      </c>
      <c r="AO603" s="108">
        <f>PKG!AP615</f>
        <v>0</v>
      </c>
      <c r="AP603" s="108">
        <f>PKG!AQ615</f>
        <v>0</v>
      </c>
      <c r="AQ603" s="108">
        <f>PKG!AR615</f>
        <v>0</v>
      </c>
      <c r="AR603" s="108">
        <f>PKG!AS615</f>
        <v>0</v>
      </c>
      <c r="AS603" s="108">
        <f>PKG!AT615</f>
        <v>0</v>
      </c>
      <c r="AT603" s="108">
        <f>PKG!AU615</f>
        <v>0</v>
      </c>
      <c r="AU603" s="108">
        <f>PKG!AV615</f>
        <v>0</v>
      </c>
      <c r="AV603" s="108">
        <f>PKG!AW615</f>
        <v>0</v>
      </c>
      <c r="AW603" s="108">
        <f>PKG!AX615</f>
        <v>0</v>
      </c>
    </row>
    <row r="604" spans="1:49" x14ac:dyDescent="0.25">
      <c r="A604" s="108">
        <f>PKG!B616</f>
        <v>0</v>
      </c>
      <c r="B604" s="108">
        <f>PKG!C616</f>
        <v>0</v>
      </c>
      <c r="C604" s="108">
        <f>PKG!D616</f>
        <v>0</v>
      </c>
      <c r="D604" s="108">
        <f>PKG!E616</f>
        <v>0</v>
      </c>
      <c r="E604" s="108">
        <f>PKG!F616</f>
        <v>0</v>
      </c>
      <c r="F604" s="108">
        <f>PKG!G616</f>
        <v>0</v>
      </c>
      <c r="G604" s="108">
        <f>PKG!H616</f>
        <v>0</v>
      </c>
      <c r="H604" s="108">
        <f>PKG!I616</f>
        <v>0</v>
      </c>
      <c r="I604" s="108">
        <f>PKG!J616</f>
        <v>0</v>
      </c>
      <c r="J604" s="108">
        <f>PKG!K616</f>
        <v>0</v>
      </c>
      <c r="K604" s="108">
        <f>PKG!L616</f>
        <v>0</v>
      </c>
      <c r="L604" s="108">
        <f>PKG!M616</f>
        <v>0</v>
      </c>
      <c r="M604" s="108">
        <f>PKG!N616</f>
        <v>0</v>
      </c>
      <c r="N604" s="108">
        <f>PKG!O616</f>
        <v>0</v>
      </c>
      <c r="O604" s="108">
        <f>PKG!P616</f>
        <v>0</v>
      </c>
      <c r="P604" s="108">
        <f>PKG!Q616</f>
        <v>0</v>
      </c>
      <c r="Q604" s="108">
        <f>PKG!R616</f>
        <v>0</v>
      </c>
      <c r="R604" s="108">
        <f>PKG!S616</f>
        <v>0</v>
      </c>
      <c r="S604" s="108">
        <f>PKG!T616</f>
        <v>0</v>
      </c>
      <c r="T604" s="108">
        <f>PKG!U616</f>
        <v>0</v>
      </c>
      <c r="U604" s="108">
        <f>PKG!V616</f>
        <v>0</v>
      </c>
      <c r="V604" s="108">
        <f>PKG!W616</f>
        <v>0</v>
      </c>
      <c r="W604" s="108">
        <f>PKG!X616</f>
        <v>0</v>
      </c>
      <c r="X604" s="108">
        <f>PKG!Y616</f>
        <v>0</v>
      </c>
      <c r="Y604" s="108">
        <f>PKG!Z616</f>
        <v>0</v>
      </c>
      <c r="Z604" s="108">
        <f>PKG!AA616</f>
        <v>0</v>
      </c>
      <c r="AA604" s="108">
        <f>PKG!AB616</f>
        <v>0</v>
      </c>
      <c r="AB604" s="108">
        <f>PKG!AC616</f>
        <v>0</v>
      </c>
      <c r="AC604" s="108">
        <f>PKG!AD616</f>
        <v>0</v>
      </c>
      <c r="AD604" s="108">
        <f>PKG!AE616</f>
        <v>0</v>
      </c>
      <c r="AE604" s="108">
        <f>PKG!AF616</f>
        <v>0</v>
      </c>
      <c r="AF604" s="108">
        <f>PKG!AG616</f>
        <v>0</v>
      </c>
      <c r="AG604" s="108">
        <f>PKG!AH616</f>
        <v>0</v>
      </c>
      <c r="AH604" s="108">
        <f>PKG!AI616</f>
        <v>0</v>
      </c>
      <c r="AI604" s="108">
        <f>PKG!AJ616</f>
        <v>0</v>
      </c>
      <c r="AJ604" s="108">
        <f>PKG!AK616</f>
        <v>0</v>
      </c>
      <c r="AK604" s="108">
        <f>PKG!AL616</f>
        <v>0</v>
      </c>
      <c r="AL604" s="108">
        <f>PKG!AM616</f>
        <v>0</v>
      </c>
      <c r="AM604" s="108">
        <f>PKG!AN616</f>
        <v>0</v>
      </c>
      <c r="AN604" s="108">
        <f>PKG!AO616</f>
        <v>0</v>
      </c>
      <c r="AO604" s="108">
        <f>PKG!AP616</f>
        <v>0</v>
      </c>
      <c r="AP604" s="108">
        <f>PKG!AQ616</f>
        <v>0</v>
      </c>
      <c r="AQ604" s="108">
        <f>PKG!AR616</f>
        <v>0</v>
      </c>
      <c r="AR604" s="108">
        <f>PKG!AS616</f>
        <v>0</v>
      </c>
      <c r="AS604" s="108">
        <f>PKG!AT616</f>
        <v>0</v>
      </c>
      <c r="AT604" s="108">
        <f>PKG!AU616</f>
        <v>0</v>
      </c>
      <c r="AU604" s="108">
        <f>PKG!AV616</f>
        <v>0</v>
      </c>
      <c r="AV604" s="108">
        <f>PKG!AW616</f>
        <v>0</v>
      </c>
      <c r="AW604" s="108">
        <f>PKG!AX616</f>
        <v>0</v>
      </c>
    </row>
    <row r="605" spans="1:49" x14ac:dyDescent="0.25">
      <c r="A605" s="108">
        <f>PKG!B617</f>
        <v>0</v>
      </c>
      <c r="B605" s="108">
        <f>PKG!C617</f>
        <v>0</v>
      </c>
      <c r="C605" s="108">
        <f>PKG!D617</f>
        <v>0</v>
      </c>
      <c r="D605" s="108">
        <f>PKG!E617</f>
        <v>0</v>
      </c>
      <c r="E605" s="108">
        <f>PKG!F617</f>
        <v>0</v>
      </c>
      <c r="F605" s="108">
        <f>PKG!G617</f>
        <v>0</v>
      </c>
      <c r="G605" s="108">
        <f>PKG!H617</f>
        <v>0</v>
      </c>
      <c r="H605" s="108">
        <f>PKG!I617</f>
        <v>0</v>
      </c>
      <c r="I605" s="108">
        <f>PKG!J617</f>
        <v>0</v>
      </c>
      <c r="J605" s="108">
        <f>PKG!K617</f>
        <v>0</v>
      </c>
      <c r="K605" s="108">
        <f>PKG!L617</f>
        <v>0</v>
      </c>
      <c r="L605" s="108">
        <f>PKG!M617</f>
        <v>0</v>
      </c>
      <c r="M605" s="108">
        <f>PKG!N617</f>
        <v>0</v>
      </c>
      <c r="N605" s="108">
        <f>PKG!O617</f>
        <v>0</v>
      </c>
      <c r="O605" s="108">
        <f>PKG!P617</f>
        <v>0</v>
      </c>
      <c r="P605" s="108">
        <f>PKG!Q617</f>
        <v>0</v>
      </c>
      <c r="Q605" s="108">
        <f>PKG!R617</f>
        <v>0</v>
      </c>
      <c r="R605" s="108">
        <f>PKG!S617</f>
        <v>0</v>
      </c>
      <c r="S605" s="108">
        <f>PKG!T617</f>
        <v>0</v>
      </c>
      <c r="T605" s="108">
        <f>PKG!U617</f>
        <v>0</v>
      </c>
      <c r="U605" s="108">
        <f>PKG!V617</f>
        <v>0</v>
      </c>
      <c r="V605" s="108">
        <f>PKG!W617</f>
        <v>0</v>
      </c>
      <c r="W605" s="108">
        <f>PKG!X617</f>
        <v>0</v>
      </c>
      <c r="X605" s="108">
        <f>PKG!Y617</f>
        <v>0</v>
      </c>
      <c r="Y605" s="108">
        <f>PKG!Z617</f>
        <v>0</v>
      </c>
      <c r="Z605" s="108">
        <f>PKG!AA617</f>
        <v>0</v>
      </c>
      <c r="AA605" s="108">
        <f>PKG!AB617</f>
        <v>0</v>
      </c>
      <c r="AB605" s="108">
        <f>PKG!AC617</f>
        <v>0</v>
      </c>
      <c r="AC605" s="108">
        <f>PKG!AD617</f>
        <v>0</v>
      </c>
      <c r="AD605" s="108">
        <f>PKG!AE617</f>
        <v>0</v>
      </c>
      <c r="AE605" s="108">
        <f>PKG!AF617</f>
        <v>0</v>
      </c>
      <c r="AF605" s="108">
        <f>PKG!AG617</f>
        <v>0</v>
      </c>
      <c r="AG605" s="108">
        <f>PKG!AH617</f>
        <v>0</v>
      </c>
      <c r="AH605" s="108">
        <f>PKG!AI617</f>
        <v>0</v>
      </c>
      <c r="AI605" s="108">
        <f>PKG!AJ617</f>
        <v>0</v>
      </c>
      <c r="AJ605" s="108">
        <f>PKG!AK617</f>
        <v>0</v>
      </c>
      <c r="AK605" s="108">
        <f>PKG!AL617</f>
        <v>0</v>
      </c>
      <c r="AL605" s="108">
        <f>PKG!AM617</f>
        <v>0</v>
      </c>
      <c r="AM605" s="108">
        <f>PKG!AN617</f>
        <v>0</v>
      </c>
      <c r="AN605" s="108">
        <f>PKG!AO617</f>
        <v>0</v>
      </c>
      <c r="AO605" s="108">
        <f>PKG!AP617</f>
        <v>0</v>
      </c>
      <c r="AP605" s="108">
        <f>PKG!AQ617</f>
        <v>0</v>
      </c>
      <c r="AQ605" s="108">
        <f>PKG!AR617</f>
        <v>0</v>
      </c>
      <c r="AR605" s="108">
        <f>PKG!AS617</f>
        <v>0</v>
      </c>
      <c r="AS605" s="108">
        <f>PKG!AT617</f>
        <v>0</v>
      </c>
      <c r="AT605" s="108">
        <f>PKG!AU617</f>
        <v>0</v>
      </c>
      <c r="AU605" s="108">
        <f>PKG!AV617</f>
        <v>0</v>
      </c>
      <c r="AV605" s="108">
        <f>PKG!AW617</f>
        <v>0</v>
      </c>
      <c r="AW605" s="108">
        <f>PKG!AX617</f>
        <v>0</v>
      </c>
    </row>
    <row r="606" spans="1:49" x14ac:dyDescent="0.25">
      <c r="A606" s="108">
        <f>PKG!B618</f>
        <v>0</v>
      </c>
      <c r="B606" s="108">
        <f>PKG!C618</f>
        <v>0</v>
      </c>
      <c r="C606" s="108">
        <f>PKG!D618</f>
        <v>0</v>
      </c>
      <c r="D606" s="108">
        <f>PKG!E618</f>
        <v>0</v>
      </c>
      <c r="E606" s="108">
        <f>PKG!F618</f>
        <v>0</v>
      </c>
      <c r="F606" s="108">
        <f>PKG!G618</f>
        <v>0</v>
      </c>
      <c r="G606" s="108">
        <f>PKG!H618</f>
        <v>0</v>
      </c>
      <c r="H606" s="108">
        <f>PKG!I618</f>
        <v>0</v>
      </c>
      <c r="I606" s="108">
        <f>PKG!J618</f>
        <v>0</v>
      </c>
      <c r="J606" s="108">
        <f>PKG!K618</f>
        <v>0</v>
      </c>
      <c r="K606" s="108">
        <f>PKG!L618</f>
        <v>0</v>
      </c>
      <c r="L606" s="108">
        <f>PKG!M618</f>
        <v>0</v>
      </c>
      <c r="M606" s="108">
        <f>PKG!N618</f>
        <v>0</v>
      </c>
      <c r="N606" s="108">
        <f>PKG!O618</f>
        <v>0</v>
      </c>
      <c r="O606" s="108">
        <f>PKG!P618</f>
        <v>0</v>
      </c>
      <c r="P606" s="108">
        <f>PKG!Q618</f>
        <v>0</v>
      </c>
      <c r="Q606" s="108">
        <f>PKG!R618</f>
        <v>0</v>
      </c>
      <c r="R606" s="108">
        <f>PKG!S618</f>
        <v>0</v>
      </c>
      <c r="S606" s="108">
        <f>PKG!T618</f>
        <v>0</v>
      </c>
      <c r="T606" s="108">
        <f>PKG!U618</f>
        <v>0</v>
      </c>
      <c r="U606" s="108">
        <f>PKG!V618</f>
        <v>0</v>
      </c>
      <c r="V606" s="108">
        <f>PKG!W618</f>
        <v>0</v>
      </c>
      <c r="W606" s="108">
        <f>PKG!X618</f>
        <v>0</v>
      </c>
      <c r="X606" s="108">
        <f>PKG!Y618</f>
        <v>0</v>
      </c>
      <c r="Y606" s="108">
        <f>PKG!Z618</f>
        <v>0</v>
      </c>
      <c r="Z606" s="108">
        <f>PKG!AA618</f>
        <v>0</v>
      </c>
      <c r="AA606" s="108">
        <f>PKG!AB618</f>
        <v>0</v>
      </c>
      <c r="AB606" s="108">
        <f>PKG!AC618</f>
        <v>0</v>
      </c>
      <c r="AC606" s="108">
        <f>PKG!AD618</f>
        <v>0</v>
      </c>
      <c r="AD606" s="108">
        <f>PKG!AE618</f>
        <v>0</v>
      </c>
      <c r="AE606" s="108">
        <f>PKG!AF618</f>
        <v>0</v>
      </c>
      <c r="AF606" s="108">
        <f>PKG!AG618</f>
        <v>0</v>
      </c>
      <c r="AG606" s="108">
        <f>PKG!AH618</f>
        <v>0</v>
      </c>
      <c r="AH606" s="108">
        <f>PKG!AI618</f>
        <v>0</v>
      </c>
      <c r="AI606" s="108">
        <f>PKG!AJ618</f>
        <v>0</v>
      </c>
      <c r="AJ606" s="108">
        <f>PKG!AK618</f>
        <v>0</v>
      </c>
      <c r="AK606" s="108">
        <f>PKG!AL618</f>
        <v>0</v>
      </c>
      <c r="AL606" s="108">
        <f>PKG!AM618</f>
        <v>0</v>
      </c>
      <c r="AM606" s="108">
        <f>PKG!AN618</f>
        <v>0</v>
      </c>
      <c r="AN606" s="108">
        <f>PKG!AO618</f>
        <v>0</v>
      </c>
      <c r="AO606" s="108">
        <f>PKG!AP618</f>
        <v>0</v>
      </c>
      <c r="AP606" s="108">
        <f>PKG!AQ618</f>
        <v>0</v>
      </c>
      <c r="AQ606" s="108">
        <f>PKG!AR618</f>
        <v>0</v>
      </c>
      <c r="AR606" s="108">
        <f>PKG!AS618</f>
        <v>0</v>
      </c>
      <c r="AS606" s="108">
        <f>PKG!AT618</f>
        <v>0</v>
      </c>
      <c r="AT606" s="108">
        <f>PKG!AU618</f>
        <v>0</v>
      </c>
      <c r="AU606" s="108">
        <f>PKG!AV618</f>
        <v>0</v>
      </c>
      <c r="AV606" s="108">
        <f>PKG!AW618</f>
        <v>0</v>
      </c>
      <c r="AW606" s="108">
        <f>PKG!AX618</f>
        <v>0</v>
      </c>
    </row>
    <row r="607" spans="1:49" x14ac:dyDescent="0.25">
      <c r="A607" s="108">
        <f>PKG!B619</f>
        <v>0</v>
      </c>
      <c r="B607" s="108">
        <f>PKG!C619</f>
        <v>0</v>
      </c>
      <c r="C607" s="108">
        <f>PKG!D619</f>
        <v>0</v>
      </c>
      <c r="D607" s="108">
        <f>PKG!E619</f>
        <v>0</v>
      </c>
      <c r="E607" s="108">
        <f>PKG!F619</f>
        <v>0</v>
      </c>
      <c r="F607" s="108">
        <f>PKG!G619</f>
        <v>0</v>
      </c>
      <c r="G607" s="108">
        <f>PKG!H619</f>
        <v>0</v>
      </c>
      <c r="H607" s="108">
        <f>PKG!I619</f>
        <v>0</v>
      </c>
      <c r="I607" s="108">
        <f>PKG!J619</f>
        <v>0</v>
      </c>
      <c r="J607" s="108">
        <f>PKG!K619</f>
        <v>0</v>
      </c>
      <c r="K607" s="108">
        <f>PKG!L619</f>
        <v>0</v>
      </c>
      <c r="L607" s="108">
        <f>PKG!M619</f>
        <v>0</v>
      </c>
      <c r="M607" s="108">
        <f>PKG!N619</f>
        <v>0</v>
      </c>
      <c r="N607" s="108">
        <f>PKG!O619</f>
        <v>0</v>
      </c>
      <c r="O607" s="108">
        <f>PKG!P619</f>
        <v>0</v>
      </c>
      <c r="P607" s="108">
        <f>PKG!Q619</f>
        <v>0</v>
      </c>
      <c r="Q607" s="108">
        <f>PKG!R619</f>
        <v>0</v>
      </c>
      <c r="R607" s="108">
        <f>PKG!S619</f>
        <v>0</v>
      </c>
      <c r="S607" s="108">
        <f>PKG!T619</f>
        <v>0</v>
      </c>
      <c r="T607" s="108">
        <f>PKG!U619</f>
        <v>0</v>
      </c>
      <c r="U607" s="108">
        <f>PKG!V619</f>
        <v>0</v>
      </c>
      <c r="V607" s="108">
        <f>PKG!W619</f>
        <v>0</v>
      </c>
      <c r="W607" s="108">
        <f>PKG!X619</f>
        <v>0</v>
      </c>
      <c r="X607" s="108">
        <f>PKG!Y619</f>
        <v>0</v>
      </c>
      <c r="Y607" s="108">
        <f>PKG!Z619</f>
        <v>0</v>
      </c>
      <c r="Z607" s="108">
        <f>PKG!AA619</f>
        <v>0</v>
      </c>
      <c r="AA607" s="108">
        <f>PKG!AB619</f>
        <v>0</v>
      </c>
      <c r="AB607" s="108">
        <f>PKG!AC619</f>
        <v>0</v>
      </c>
      <c r="AC607" s="108">
        <f>PKG!AD619</f>
        <v>0</v>
      </c>
      <c r="AD607" s="108">
        <f>PKG!AE619</f>
        <v>0</v>
      </c>
      <c r="AE607" s="108">
        <f>PKG!AF619</f>
        <v>0</v>
      </c>
      <c r="AF607" s="108">
        <f>PKG!AG619</f>
        <v>0</v>
      </c>
      <c r="AG607" s="108">
        <f>PKG!AH619</f>
        <v>0</v>
      </c>
      <c r="AH607" s="108">
        <f>PKG!AI619</f>
        <v>0</v>
      </c>
      <c r="AI607" s="108">
        <f>PKG!AJ619</f>
        <v>0</v>
      </c>
      <c r="AJ607" s="108">
        <f>PKG!AK619</f>
        <v>0</v>
      </c>
      <c r="AK607" s="108">
        <f>PKG!AL619</f>
        <v>0</v>
      </c>
      <c r="AL607" s="108">
        <f>PKG!AM619</f>
        <v>0</v>
      </c>
      <c r="AM607" s="108">
        <f>PKG!AN619</f>
        <v>0</v>
      </c>
      <c r="AN607" s="108">
        <f>PKG!AO619</f>
        <v>0</v>
      </c>
      <c r="AO607" s="108">
        <f>PKG!AP619</f>
        <v>0</v>
      </c>
      <c r="AP607" s="108">
        <f>PKG!AQ619</f>
        <v>0</v>
      </c>
      <c r="AQ607" s="108">
        <f>PKG!AR619</f>
        <v>0</v>
      </c>
      <c r="AR607" s="108">
        <f>PKG!AS619</f>
        <v>0</v>
      </c>
      <c r="AS607" s="108">
        <f>PKG!AT619</f>
        <v>0</v>
      </c>
      <c r="AT607" s="108">
        <f>PKG!AU619</f>
        <v>0</v>
      </c>
      <c r="AU607" s="108">
        <f>PKG!AV619</f>
        <v>0</v>
      </c>
      <c r="AV607" s="108">
        <f>PKG!AW619</f>
        <v>0</v>
      </c>
      <c r="AW607" s="108">
        <f>PKG!AX619</f>
        <v>0</v>
      </c>
    </row>
    <row r="608" spans="1:49" x14ac:dyDescent="0.25">
      <c r="A608" s="108">
        <f>PKG!B620</f>
        <v>0</v>
      </c>
      <c r="B608" s="108">
        <f>PKG!C620</f>
        <v>0</v>
      </c>
      <c r="C608" s="108">
        <f>PKG!D620</f>
        <v>0</v>
      </c>
      <c r="D608" s="108">
        <f>PKG!E620</f>
        <v>0</v>
      </c>
      <c r="E608" s="108">
        <f>PKG!F620</f>
        <v>0</v>
      </c>
      <c r="F608" s="108">
        <f>PKG!G620</f>
        <v>0</v>
      </c>
      <c r="G608" s="108">
        <f>PKG!H620</f>
        <v>0</v>
      </c>
      <c r="H608" s="108">
        <f>PKG!I620</f>
        <v>0</v>
      </c>
      <c r="I608" s="108">
        <f>PKG!J620</f>
        <v>0</v>
      </c>
      <c r="J608" s="108">
        <f>PKG!K620</f>
        <v>0</v>
      </c>
      <c r="K608" s="108">
        <f>PKG!L620</f>
        <v>0</v>
      </c>
      <c r="L608" s="108">
        <f>PKG!M620</f>
        <v>0</v>
      </c>
      <c r="M608" s="108">
        <f>PKG!N620</f>
        <v>0</v>
      </c>
      <c r="N608" s="108">
        <f>PKG!O620</f>
        <v>0</v>
      </c>
      <c r="O608" s="108">
        <f>PKG!P620</f>
        <v>0</v>
      </c>
      <c r="P608" s="108">
        <f>PKG!Q620</f>
        <v>0</v>
      </c>
      <c r="Q608" s="108">
        <f>PKG!R620</f>
        <v>0</v>
      </c>
      <c r="R608" s="108">
        <f>PKG!S620</f>
        <v>0</v>
      </c>
      <c r="S608" s="108">
        <f>PKG!T620</f>
        <v>0</v>
      </c>
      <c r="T608" s="108">
        <f>PKG!U620</f>
        <v>0</v>
      </c>
      <c r="U608" s="108">
        <f>PKG!V620</f>
        <v>0</v>
      </c>
      <c r="V608" s="108">
        <f>PKG!W620</f>
        <v>0</v>
      </c>
      <c r="W608" s="108">
        <f>PKG!X620</f>
        <v>0</v>
      </c>
      <c r="X608" s="108">
        <f>PKG!Y620</f>
        <v>0</v>
      </c>
      <c r="Y608" s="108">
        <f>PKG!Z620</f>
        <v>0</v>
      </c>
      <c r="Z608" s="108">
        <f>PKG!AA620</f>
        <v>0</v>
      </c>
      <c r="AA608" s="108">
        <f>PKG!AB620</f>
        <v>0</v>
      </c>
      <c r="AB608" s="108">
        <f>PKG!AC620</f>
        <v>0</v>
      </c>
      <c r="AC608" s="108">
        <f>PKG!AD620</f>
        <v>0</v>
      </c>
      <c r="AD608" s="108">
        <f>PKG!AE620</f>
        <v>0</v>
      </c>
      <c r="AE608" s="108">
        <f>PKG!AF620</f>
        <v>0</v>
      </c>
      <c r="AF608" s="108">
        <f>PKG!AG620</f>
        <v>0</v>
      </c>
      <c r="AG608" s="108">
        <f>PKG!AH620</f>
        <v>0</v>
      </c>
      <c r="AH608" s="108">
        <f>PKG!AI620</f>
        <v>0</v>
      </c>
      <c r="AI608" s="108">
        <f>PKG!AJ620</f>
        <v>0</v>
      </c>
      <c r="AJ608" s="108">
        <f>PKG!AK620</f>
        <v>0</v>
      </c>
      <c r="AK608" s="108">
        <f>PKG!AL620</f>
        <v>0</v>
      </c>
      <c r="AL608" s="108">
        <f>PKG!AM620</f>
        <v>0</v>
      </c>
      <c r="AM608" s="108">
        <f>PKG!AN620</f>
        <v>0</v>
      </c>
      <c r="AN608" s="108">
        <f>PKG!AO620</f>
        <v>0</v>
      </c>
      <c r="AO608" s="108">
        <f>PKG!AP620</f>
        <v>0</v>
      </c>
      <c r="AP608" s="108">
        <f>PKG!AQ620</f>
        <v>0</v>
      </c>
      <c r="AQ608" s="108">
        <f>PKG!AR620</f>
        <v>0</v>
      </c>
      <c r="AR608" s="108">
        <f>PKG!AS620</f>
        <v>0</v>
      </c>
      <c r="AS608" s="108">
        <f>PKG!AT620</f>
        <v>0</v>
      </c>
      <c r="AT608" s="108">
        <f>PKG!AU620</f>
        <v>0</v>
      </c>
      <c r="AU608" s="108">
        <f>PKG!AV620</f>
        <v>0</v>
      </c>
      <c r="AV608" s="108">
        <f>PKG!AW620</f>
        <v>0</v>
      </c>
      <c r="AW608" s="108">
        <f>PKG!AX620</f>
        <v>0</v>
      </c>
    </row>
    <row r="609" spans="1:49" x14ac:dyDescent="0.25">
      <c r="A609" s="108">
        <f>PKG!B621</f>
        <v>0</v>
      </c>
      <c r="B609" s="108">
        <f>PKG!C621</f>
        <v>0</v>
      </c>
      <c r="C609" s="108">
        <f>PKG!D621</f>
        <v>0</v>
      </c>
      <c r="D609" s="108">
        <f>PKG!E621</f>
        <v>0</v>
      </c>
      <c r="E609" s="108">
        <f>PKG!F621</f>
        <v>0</v>
      </c>
      <c r="F609" s="108">
        <f>PKG!G621</f>
        <v>0</v>
      </c>
      <c r="G609" s="108">
        <f>PKG!H621</f>
        <v>0</v>
      </c>
      <c r="H609" s="108">
        <f>PKG!I621</f>
        <v>0</v>
      </c>
      <c r="I609" s="108">
        <f>PKG!J621</f>
        <v>0</v>
      </c>
      <c r="J609" s="108">
        <f>PKG!K621</f>
        <v>0</v>
      </c>
      <c r="K609" s="108">
        <f>PKG!L621</f>
        <v>0</v>
      </c>
      <c r="L609" s="108">
        <f>PKG!M621</f>
        <v>0</v>
      </c>
      <c r="M609" s="108">
        <f>PKG!N621</f>
        <v>0</v>
      </c>
      <c r="N609" s="108">
        <f>PKG!O621</f>
        <v>0</v>
      </c>
      <c r="O609" s="108">
        <f>PKG!P621</f>
        <v>0</v>
      </c>
      <c r="P609" s="108">
        <f>PKG!Q621</f>
        <v>0</v>
      </c>
      <c r="Q609" s="108">
        <f>PKG!R621</f>
        <v>0</v>
      </c>
      <c r="R609" s="108">
        <f>PKG!S621</f>
        <v>0</v>
      </c>
      <c r="S609" s="108">
        <f>PKG!T621</f>
        <v>0</v>
      </c>
      <c r="T609" s="108">
        <f>PKG!U621</f>
        <v>0</v>
      </c>
      <c r="U609" s="108">
        <f>PKG!V621</f>
        <v>0</v>
      </c>
      <c r="V609" s="108">
        <f>PKG!W621</f>
        <v>0</v>
      </c>
      <c r="W609" s="108">
        <f>PKG!X621</f>
        <v>0</v>
      </c>
      <c r="X609" s="108">
        <f>PKG!Y621</f>
        <v>0</v>
      </c>
      <c r="Y609" s="108">
        <f>PKG!Z621</f>
        <v>0</v>
      </c>
      <c r="Z609" s="108">
        <f>PKG!AA621</f>
        <v>0</v>
      </c>
      <c r="AA609" s="108">
        <f>PKG!AB621</f>
        <v>0</v>
      </c>
      <c r="AB609" s="108">
        <f>PKG!AC621</f>
        <v>0</v>
      </c>
      <c r="AC609" s="108">
        <f>PKG!AD621</f>
        <v>0</v>
      </c>
      <c r="AD609" s="108">
        <f>PKG!AE621</f>
        <v>0</v>
      </c>
      <c r="AE609" s="108">
        <f>PKG!AF621</f>
        <v>0</v>
      </c>
      <c r="AF609" s="108">
        <f>PKG!AG621</f>
        <v>0</v>
      </c>
      <c r="AG609" s="108">
        <f>PKG!AH621</f>
        <v>0</v>
      </c>
      <c r="AH609" s="108">
        <f>PKG!AI621</f>
        <v>0</v>
      </c>
      <c r="AI609" s="108">
        <f>PKG!AJ621</f>
        <v>0</v>
      </c>
      <c r="AJ609" s="108">
        <f>PKG!AK621</f>
        <v>0</v>
      </c>
      <c r="AK609" s="108">
        <f>PKG!AL621</f>
        <v>0</v>
      </c>
      <c r="AL609" s="108">
        <f>PKG!AM621</f>
        <v>0</v>
      </c>
      <c r="AM609" s="108">
        <f>PKG!AN621</f>
        <v>0</v>
      </c>
      <c r="AN609" s="108">
        <f>PKG!AO621</f>
        <v>0</v>
      </c>
      <c r="AO609" s="108">
        <f>PKG!AP621</f>
        <v>0</v>
      </c>
      <c r="AP609" s="108">
        <f>PKG!AQ621</f>
        <v>0</v>
      </c>
      <c r="AQ609" s="108">
        <f>PKG!AR621</f>
        <v>0</v>
      </c>
      <c r="AR609" s="108">
        <f>PKG!AS621</f>
        <v>0</v>
      </c>
      <c r="AS609" s="108">
        <f>PKG!AT621</f>
        <v>0</v>
      </c>
      <c r="AT609" s="108">
        <f>PKG!AU621</f>
        <v>0</v>
      </c>
      <c r="AU609" s="108">
        <f>PKG!AV621</f>
        <v>0</v>
      </c>
      <c r="AV609" s="108">
        <f>PKG!AW621</f>
        <v>0</v>
      </c>
      <c r="AW609" s="108">
        <f>PKG!AX621</f>
        <v>0</v>
      </c>
    </row>
    <row r="610" spans="1:49" x14ac:dyDescent="0.25">
      <c r="A610" s="108">
        <f>PKG!B622</f>
        <v>0</v>
      </c>
      <c r="B610" s="108">
        <f>PKG!C622</f>
        <v>0</v>
      </c>
      <c r="C610" s="108">
        <f>PKG!D622</f>
        <v>0</v>
      </c>
      <c r="D610" s="108">
        <f>PKG!E622</f>
        <v>0</v>
      </c>
      <c r="E610" s="108">
        <f>PKG!F622</f>
        <v>0</v>
      </c>
      <c r="F610" s="108">
        <f>PKG!G622</f>
        <v>0</v>
      </c>
      <c r="G610" s="108">
        <f>PKG!H622</f>
        <v>0</v>
      </c>
      <c r="H610" s="108">
        <f>PKG!I622</f>
        <v>0</v>
      </c>
      <c r="I610" s="108">
        <f>PKG!J622</f>
        <v>0</v>
      </c>
      <c r="J610" s="108">
        <f>PKG!K622</f>
        <v>0</v>
      </c>
      <c r="K610" s="108">
        <f>PKG!L622</f>
        <v>0</v>
      </c>
      <c r="L610" s="108">
        <f>PKG!M622</f>
        <v>0</v>
      </c>
      <c r="M610" s="108">
        <f>PKG!N622</f>
        <v>0</v>
      </c>
      <c r="N610" s="108">
        <f>PKG!O622</f>
        <v>0</v>
      </c>
      <c r="O610" s="108">
        <f>PKG!P622</f>
        <v>0</v>
      </c>
      <c r="P610" s="108">
        <f>PKG!Q622</f>
        <v>0</v>
      </c>
      <c r="Q610" s="108">
        <f>PKG!R622</f>
        <v>0</v>
      </c>
      <c r="R610" s="108">
        <f>PKG!S622</f>
        <v>0</v>
      </c>
      <c r="S610" s="108">
        <f>PKG!T622</f>
        <v>0</v>
      </c>
      <c r="T610" s="108">
        <f>PKG!U622</f>
        <v>0</v>
      </c>
      <c r="U610" s="108">
        <f>PKG!V622</f>
        <v>0</v>
      </c>
      <c r="V610" s="108">
        <f>PKG!W622</f>
        <v>0</v>
      </c>
      <c r="W610" s="108">
        <f>PKG!X622</f>
        <v>0</v>
      </c>
      <c r="X610" s="108">
        <f>PKG!Y622</f>
        <v>0</v>
      </c>
      <c r="Y610" s="108">
        <f>PKG!Z622</f>
        <v>0</v>
      </c>
      <c r="Z610" s="108">
        <f>PKG!AA622</f>
        <v>0</v>
      </c>
      <c r="AA610" s="108">
        <f>PKG!AB622</f>
        <v>0</v>
      </c>
      <c r="AB610" s="108">
        <f>PKG!AC622</f>
        <v>0</v>
      </c>
      <c r="AC610" s="108">
        <f>PKG!AD622</f>
        <v>0</v>
      </c>
      <c r="AD610" s="108">
        <f>PKG!AE622</f>
        <v>0</v>
      </c>
      <c r="AE610" s="108">
        <f>PKG!AF622</f>
        <v>0</v>
      </c>
      <c r="AF610" s="108">
        <f>PKG!AG622</f>
        <v>0</v>
      </c>
      <c r="AG610" s="108">
        <f>PKG!AH622</f>
        <v>0</v>
      </c>
      <c r="AH610" s="108">
        <f>PKG!AI622</f>
        <v>0</v>
      </c>
      <c r="AI610" s="108">
        <f>PKG!AJ622</f>
        <v>0</v>
      </c>
      <c r="AJ610" s="108">
        <f>PKG!AK622</f>
        <v>0</v>
      </c>
      <c r="AK610" s="108">
        <f>PKG!AL622</f>
        <v>0</v>
      </c>
      <c r="AL610" s="108">
        <f>PKG!AM622</f>
        <v>0</v>
      </c>
      <c r="AM610" s="108">
        <f>PKG!AN622</f>
        <v>0</v>
      </c>
      <c r="AN610" s="108">
        <f>PKG!AO622</f>
        <v>0</v>
      </c>
      <c r="AO610" s="108">
        <f>PKG!AP622</f>
        <v>0</v>
      </c>
      <c r="AP610" s="108">
        <f>PKG!AQ622</f>
        <v>0</v>
      </c>
      <c r="AQ610" s="108">
        <f>PKG!AR622</f>
        <v>0</v>
      </c>
      <c r="AR610" s="108">
        <f>PKG!AS622</f>
        <v>0</v>
      </c>
      <c r="AS610" s="108">
        <f>PKG!AT622</f>
        <v>0</v>
      </c>
      <c r="AT610" s="108">
        <f>PKG!AU622</f>
        <v>0</v>
      </c>
      <c r="AU610" s="108">
        <f>PKG!AV622</f>
        <v>0</v>
      </c>
      <c r="AV610" s="108">
        <f>PKG!AW622</f>
        <v>0</v>
      </c>
      <c r="AW610" s="108">
        <f>PKG!AX622</f>
        <v>0</v>
      </c>
    </row>
    <row r="611" spans="1:49" x14ac:dyDescent="0.25">
      <c r="A611" s="108">
        <f>PKG!B623</f>
        <v>0</v>
      </c>
      <c r="B611" s="108">
        <f>PKG!C623</f>
        <v>0</v>
      </c>
      <c r="C611" s="108">
        <f>PKG!D623</f>
        <v>0</v>
      </c>
      <c r="D611" s="108">
        <f>PKG!E623</f>
        <v>0</v>
      </c>
      <c r="E611" s="108">
        <f>PKG!F623</f>
        <v>0</v>
      </c>
      <c r="F611" s="108">
        <f>PKG!G623</f>
        <v>0</v>
      </c>
      <c r="G611" s="108">
        <f>PKG!H623</f>
        <v>0</v>
      </c>
      <c r="H611" s="108">
        <f>PKG!I623</f>
        <v>0</v>
      </c>
      <c r="I611" s="108">
        <f>PKG!J623</f>
        <v>0</v>
      </c>
      <c r="J611" s="108">
        <f>PKG!K623</f>
        <v>0</v>
      </c>
      <c r="K611" s="108">
        <f>PKG!L623</f>
        <v>0</v>
      </c>
      <c r="L611" s="108">
        <f>PKG!M623</f>
        <v>0</v>
      </c>
      <c r="M611" s="108">
        <f>PKG!N623</f>
        <v>0</v>
      </c>
      <c r="N611" s="108">
        <f>PKG!O623</f>
        <v>0</v>
      </c>
      <c r="O611" s="108">
        <f>PKG!P623</f>
        <v>0</v>
      </c>
      <c r="P611" s="108">
        <f>PKG!Q623</f>
        <v>0</v>
      </c>
      <c r="Q611" s="108">
        <f>PKG!R623</f>
        <v>0</v>
      </c>
      <c r="R611" s="108">
        <f>PKG!S623</f>
        <v>0</v>
      </c>
      <c r="S611" s="108">
        <f>PKG!T623</f>
        <v>0</v>
      </c>
      <c r="T611" s="108">
        <f>PKG!U623</f>
        <v>0</v>
      </c>
      <c r="U611" s="108">
        <f>PKG!V623</f>
        <v>0</v>
      </c>
      <c r="V611" s="108">
        <f>PKG!W623</f>
        <v>0</v>
      </c>
      <c r="W611" s="108">
        <f>PKG!X623</f>
        <v>0</v>
      </c>
      <c r="X611" s="108">
        <f>PKG!Y623</f>
        <v>0</v>
      </c>
      <c r="Y611" s="108">
        <f>PKG!Z623</f>
        <v>0</v>
      </c>
      <c r="Z611" s="108">
        <f>PKG!AA623</f>
        <v>0</v>
      </c>
      <c r="AA611" s="108">
        <f>PKG!AB623</f>
        <v>0</v>
      </c>
      <c r="AB611" s="108">
        <f>PKG!AC623</f>
        <v>0</v>
      </c>
      <c r="AC611" s="108">
        <f>PKG!AD623</f>
        <v>0</v>
      </c>
      <c r="AD611" s="108">
        <f>PKG!AE623</f>
        <v>0</v>
      </c>
      <c r="AE611" s="108">
        <f>PKG!AF623</f>
        <v>0</v>
      </c>
      <c r="AF611" s="108">
        <f>PKG!AG623</f>
        <v>0</v>
      </c>
      <c r="AG611" s="108">
        <f>PKG!AH623</f>
        <v>0</v>
      </c>
      <c r="AH611" s="108">
        <f>PKG!AI623</f>
        <v>0</v>
      </c>
      <c r="AI611" s="108">
        <f>PKG!AJ623</f>
        <v>0</v>
      </c>
      <c r="AJ611" s="108">
        <f>PKG!AK623</f>
        <v>0</v>
      </c>
      <c r="AK611" s="108">
        <f>PKG!AL623</f>
        <v>0</v>
      </c>
      <c r="AL611" s="108">
        <f>PKG!AM623</f>
        <v>0</v>
      </c>
      <c r="AM611" s="108">
        <f>PKG!AN623</f>
        <v>0</v>
      </c>
      <c r="AN611" s="108">
        <f>PKG!AO623</f>
        <v>0</v>
      </c>
      <c r="AO611" s="108">
        <f>PKG!AP623</f>
        <v>0</v>
      </c>
      <c r="AP611" s="108">
        <f>PKG!AQ623</f>
        <v>0</v>
      </c>
      <c r="AQ611" s="108">
        <f>PKG!AR623</f>
        <v>0</v>
      </c>
      <c r="AR611" s="108">
        <f>PKG!AS623</f>
        <v>0</v>
      </c>
      <c r="AS611" s="108">
        <f>PKG!AT623</f>
        <v>0</v>
      </c>
      <c r="AT611" s="108">
        <f>PKG!AU623</f>
        <v>0</v>
      </c>
      <c r="AU611" s="108">
        <f>PKG!AV623</f>
        <v>0</v>
      </c>
      <c r="AV611" s="108">
        <f>PKG!AW623</f>
        <v>0</v>
      </c>
      <c r="AW611" s="108">
        <f>PKG!AX623</f>
        <v>0</v>
      </c>
    </row>
    <row r="612" spans="1:49" x14ac:dyDescent="0.25">
      <c r="A612" s="108">
        <f>PKG!B624</f>
        <v>0</v>
      </c>
      <c r="B612" s="108">
        <f>PKG!C624</f>
        <v>0</v>
      </c>
      <c r="C612" s="108">
        <f>PKG!D624</f>
        <v>0</v>
      </c>
      <c r="D612" s="108">
        <f>PKG!E624</f>
        <v>0</v>
      </c>
      <c r="E612" s="108">
        <f>PKG!F624</f>
        <v>0</v>
      </c>
      <c r="F612" s="108">
        <f>PKG!G624</f>
        <v>0</v>
      </c>
      <c r="G612" s="108">
        <f>PKG!H624</f>
        <v>0</v>
      </c>
      <c r="H612" s="108">
        <f>PKG!I624</f>
        <v>0</v>
      </c>
      <c r="I612" s="108">
        <f>PKG!J624</f>
        <v>0</v>
      </c>
      <c r="J612" s="108">
        <f>PKG!K624</f>
        <v>0</v>
      </c>
      <c r="K612" s="108">
        <f>PKG!L624</f>
        <v>0</v>
      </c>
      <c r="L612" s="108">
        <f>PKG!M624</f>
        <v>0</v>
      </c>
      <c r="M612" s="108">
        <f>PKG!N624</f>
        <v>0</v>
      </c>
      <c r="N612" s="108">
        <f>PKG!O624</f>
        <v>0</v>
      </c>
      <c r="O612" s="108">
        <f>PKG!P624</f>
        <v>0</v>
      </c>
      <c r="P612" s="108">
        <f>PKG!Q624</f>
        <v>0</v>
      </c>
      <c r="Q612" s="108">
        <f>PKG!R624</f>
        <v>0</v>
      </c>
      <c r="R612" s="108">
        <f>PKG!S624</f>
        <v>0</v>
      </c>
      <c r="S612" s="108">
        <f>PKG!T624</f>
        <v>0</v>
      </c>
      <c r="T612" s="108">
        <f>PKG!U624</f>
        <v>0</v>
      </c>
      <c r="U612" s="108">
        <f>PKG!V624</f>
        <v>0</v>
      </c>
      <c r="V612" s="108">
        <f>PKG!W624</f>
        <v>0</v>
      </c>
      <c r="W612" s="108">
        <f>PKG!X624</f>
        <v>0</v>
      </c>
      <c r="X612" s="108">
        <f>PKG!Y624</f>
        <v>0</v>
      </c>
      <c r="Y612" s="108">
        <f>PKG!Z624</f>
        <v>0</v>
      </c>
      <c r="Z612" s="108">
        <f>PKG!AA624</f>
        <v>0</v>
      </c>
      <c r="AA612" s="108">
        <f>PKG!AB624</f>
        <v>0</v>
      </c>
      <c r="AB612" s="108">
        <f>PKG!AC624</f>
        <v>0</v>
      </c>
      <c r="AC612" s="108">
        <f>PKG!AD624</f>
        <v>0</v>
      </c>
      <c r="AD612" s="108">
        <f>PKG!AE624</f>
        <v>0</v>
      </c>
      <c r="AE612" s="108">
        <f>PKG!AF624</f>
        <v>0</v>
      </c>
      <c r="AF612" s="108">
        <f>PKG!AG624</f>
        <v>0</v>
      </c>
      <c r="AG612" s="108">
        <f>PKG!AH624</f>
        <v>0</v>
      </c>
      <c r="AH612" s="108">
        <f>PKG!AI624</f>
        <v>0</v>
      </c>
      <c r="AI612" s="108">
        <f>PKG!AJ624</f>
        <v>0</v>
      </c>
      <c r="AJ612" s="108">
        <f>PKG!AK624</f>
        <v>0</v>
      </c>
      <c r="AK612" s="108">
        <f>PKG!AL624</f>
        <v>0</v>
      </c>
      <c r="AL612" s="108">
        <f>PKG!AM624</f>
        <v>0</v>
      </c>
      <c r="AM612" s="108">
        <f>PKG!AN624</f>
        <v>0</v>
      </c>
      <c r="AN612" s="108">
        <f>PKG!AO624</f>
        <v>0</v>
      </c>
      <c r="AO612" s="108">
        <f>PKG!AP624</f>
        <v>0</v>
      </c>
      <c r="AP612" s="108">
        <f>PKG!AQ624</f>
        <v>0</v>
      </c>
      <c r="AQ612" s="108">
        <f>PKG!AR624</f>
        <v>0</v>
      </c>
      <c r="AR612" s="108">
        <f>PKG!AS624</f>
        <v>0</v>
      </c>
      <c r="AS612" s="108">
        <f>PKG!AT624</f>
        <v>0</v>
      </c>
      <c r="AT612" s="108">
        <f>PKG!AU624</f>
        <v>0</v>
      </c>
      <c r="AU612" s="108">
        <f>PKG!AV624</f>
        <v>0</v>
      </c>
      <c r="AV612" s="108">
        <f>PKG!AW624</f>
        <v>0</v>
      </c>
      <c r="AW612" s="108">
        <f>PKG!AX624</f>
        <v>0</v>
      </c>
    </row>
    <row r="613" spans="1:49" x14ac:dyDescent="0.25">
      <c r="A613" s="108">
        <f>PKG!B625</f>
        <v>0</v>
      </c>
      <c r="B613" s="108">
        <f>PKG!C625</f>
        <v>0</v>
      </c>
      <c r="C613" s="108">
        <f>PKG!D625</f>
        <v>0</v>
      </c>
      <c r="D613" s="108">
        <f>PKG!E625</f>
        <v>0</v>
      </c>
      <c r="E613" s="108">
        <f>PKG!F625</f>
        <v>0</v>
      </c>
      <c r="F613" s="108">
        <f>PKG!G625</f>
        <v>0</v>
      </c>
      <c r="G613" s="108">
        <f>PKG!H625</f>
        <v>0</v>
      </c>
      <c r="H613" s="108">
        <f>PKG!I625</f>
        <v>0</v>
      </c>
      <c r="I613" s="108">
        <f>PKG!J625</f>
        <v>0</v>
      </c>
      <c r="J613" s="108">
        <f>PKG!K625</f>
        <v>0</v>
      </c>
      <c r="K613" s="108">
        <f>PKG!L625</f>
        <v>0</v>
      </c>
      <c r="L613" s="108">
        <f>PKG!M625</f>
        <v>0</v>
      </c>
      <c r="M613" s="108">
        <f>PKG!N625</f>
        <v>0</v>
      </c>
      <c r="N613" s="108">
        <f>PKG!O625</f>
        <v>0</v>
      </c>
      <c r="O613" s="108">
        <f>PKG!P625</f>
        <v>0</v>
      </c>
      <c r="P613" s="108">
        <f>PKG!Q625</f>
        <v>0</v>
      </c>
      <c r="Q613" s="108">
        <f>PKG!R625</f>
        <v>0</v>
      </c>
      <c r="R613" s="108">
        <f>PKG!S625</f>
        <v>0</v>
      </c>
      <c r="S613" s="108">
        <f>PKG!T625</f>
        <v>0</v>
      </c>
      <c r="T613" s="108">
        <f>PKG!U625</f>
        <v>0</v>
      </c>
      <c r="U613" s="108">
        <f>PKG!V625</f>
        <v>0</v>
      </c>
      <c r="V613" s="108">
        <f>PKG!W625</f>
        <v>0</v>
      </c>
      <c r="W613" s="108">
        <f>PKG!X625</f>
        <v>0</v>
      </c>
      <c r="X613" s="108">
        <f>PKG!Y625</f>
        <v>0</v>
      </c>
      <c r="Y613" s="108">
        <f>PKG!Z625</f>
        <v>0</v>
      </c>
      <c r="Z613" s="108">
        <f>PKG!AA625</f>
        <v>0</v>
      </c>
      <c r="AA613" s="108">
        <f>PKG!AB625</f>
        <v>0</v>
      </c>
      <c r="AB613" s="108">
        <f>PKG!AC625</f>
        <v>0</v>
      </c>
      <c r="AC613" s="108">
        <f>PKG!AD625</f>
        <v>0</v>
      </c>
      <c r="AD613" s="108">
        <f>PKG!AE625</f>
        <v>0</v>
      </c>
      <c r="AE613" s="108">
        <f>PKG!AF625</f>
        <v>0</v>
      </c>
      <c r="AF613" s="108">
        <f>PKG!AG625</f>
        <v>0</v>
      </c>
      <c r="AG613" s="108">
        <f>PKG!AH625</f>
        <v>0</v>
      </c>
      <c r="AH613" s="108">
        <f>PKG!AI625</f>
        <v>0</v>
      </c>
      <c r="AI613" s="108">
        <f>PKG!AJ625</f>
        <v>0</v>
      </c>
      <c r="AJ613" s="108">
        <f>PKG!AK625</f>
        <v>0</v>
      </c>
      <c r="AK613" s="108">
        <f>PKG!AL625</f>
        <v>0</v>
      </c>
      <c r="AL613" s="108">
        <f>PKG!AM625</f>
        <v>0</v>
      </c>
      <c r="AM613" s="108">
        <f>PKG!AN625</f>
        <v>0</v>
      </c>
      <c r="AN613" s="108">
        <f>PKG!AO625</f>
        <v>0</v>
      </c>
      <c r="AO613" s="108">
        <f>PKG!AP625</f>
        <v>0</v>
      </c>
      <c r="AP613" s="108">
        <f>PKG!AQ625</f>
        <v>0</v>
      </c>
      <c r="AQ613" s="108">
        <f>PKG!AR625</f>
        <v>0</v>
      </c>
      <c r="AR613" s="108">
        <f>PKG!AS625</f>
        <v>0</v>
      </c>
      <c r="AS613" s="108">
        <f>PKG!AT625</f>
        <v>0</v>
      </c>
      <c r="AT613" s="108">
        <f>PKG!AU625</f>
        <v>0</v>
      </c>
      <c r="AU613" s="108">
        <f>PKG!AV625</f>
        <v>0</v>
      </c>
      <c r="AV613" s="108">
        <f>PKG!AW625</f>
        <v>0</v>
      </c>
      <c r="AW613" s="108">
        <f>PKG!AX625</f>
        <v>0</v>
      </c>
    </row>
    <row r="614" spans="1:49" x14ac:dyDescent="0.25">
      <c r="A614" s="108">
        <f>PKG!B626</f>
        <v>0</v>
      </c>
      <c r="B614" s="108">
        <f>PKG!C626</f>
        <v>0</v>
      </c>
      <c r="C614" s="108">
        <f>PKG!D626</f>
        <v>0</v>
      </c>
      <c r="D614" s="108">
        <f>PKG!E626</f>
        <v>0</v>
      </c>
      <c r="E614" s="108">
        <f>PKG!F626</f>
        <v>0</v>
      </c>
      <c r="F614" s="108">
        <f>PKG!G626</f>
        <v>0</v>
      </c>
      <c r="G614" s="108">
        <f>PKG!H626</f>
        <v>0</v>
      </c>
      <c r="H614" s="108">
        <f>PKG!I626</f>
        <v>0</v>
      </c>
      <c r="I614" s="108">
        <f>PKG!J626</f>
        <v>0</v>
      </c>
      <c r="J614" s="108">
        <f>PKG!K626</f>
        <v>0</v>
      </c>
      <c r="K614" s="108">
        <f>PKG!L626</f>
        <v>0</v>
      </c>
      <c r="L614" s="108">
        <f>PKG!M626</f>
        <v>0</v>
      </c>
      <c r="M614" s="108">
        <f>PKG!N626</f>
        <v>0</v>
      </c>
      <c r="N614" s="108">
        <f>PKG!O626</f>
        <v>0</v>
      </c>
      <c r="O614" s="108">
        <f>PKG!P626</f>
        <v>0</v>
      </c>
      <c r="P614" s="108">
        <f>PKG!Q626</f>
        <v>0</v>
      </c>
      <c r="Q614" s="108">
        <f>PKG!R626</f>
        <v>0</v>
      </c>
      <c r="R614" s="108">
        <f>PKG!S626</f>
        <v>0</v>
      </c>
      <c r="S614" s="108">
        <f>PKG!T626</f>
        <v>0</v>
      </c>
      <c r="T614" s="108">
        <f>PKG!U626</f>
        <v>0</v>
      </c>
      <c r="U614" s="108">
        <f>PKG!V626</f>
        <v>0</v>
      </c>
      <c r="V614" s="108">
        <f>PKG!W626</f>
        <v>0</v>
      </c>
      <c r="W614" s="108">
        <f>PKG!X626</f>
        <v>0</v>
      </c>
      <c r="X614" s="108">
        <f>PKG!Y626</f>
        <v>0</v>
      </c>
      <c r="Y614" s="108">
        <f>PKG!Z626</f>
        <v>0</v>
      </c>
      <c r="Z614" s="108">
        <f>PKG!AA626</f>
        <v>0</v>
      </c>
      <c r="AA614" s="108">
        <f>PKG!AB626</f>
        <v>0</v>
      </c>
      <c r="AB614" s="108">
        <f>PKG!AC626</f>
        <v>0</v>
      </c>
      <c r="AC614" s="108">
        <f>PKG!AD626</f>
        <v>0</v>
      </c>
      <c r="AD614" s="108">
        <f>PKG!AE626</f>
        <v>0</v>
      </c>
      <c r="AE614" s="108">
        <f>PKG!AF626</f>
        <v>0</v>
      </c>
      <c r="AF614" s="108">
        <f>PKG!AG626</f>
        <v>0</v>
      </c>
      <c r="AG614" s="108">
        <f>PKG!AH626</f>
        <v>0</v>
      </c>
      <c r="AH614" s="108">
        <f>PKG!AI626</f>
        <v>0</v>
      </c>
      <c r="AI614" s="108">
        <f>PKG!AJ626</f>
        <v>0</v>
      </c>
      <c r="AJ614" s="108">
        <f>PKG!AK626</f>
        <v>0</v>
      </c>
      <c r="AK614" s="108">
        <f>PKG!AL626</f>
        <v>0</v>
      </c>
      <c r="AL614" s="108">
        <f>PKG!AM626</f>
        <v>0</v>
      </c>
      <c r="AM614" s="108">
        <f>PKG!AN626</f>
        <v>0</v>
      </c>
      <c r="AN614" s="108">
        <f>PKG!AO626</f>
        <v>0</v>
      </c>
      <c r="AO614" s="108">
        <f>PKG!AP626</f>
        <v>0</v>
      </c>
      <c r="AP614" s="108">
        <f>PKG!AQ626</f>
        <v>0</v>
      </c>
      <c r="AQ614" s="108">
        <f>PKG!AR626</f>
        <v>0</v>
      </c>
      <c r="AR614" s="108">
        <f>PKG!AS626</f>
        <v>0</v>
      </c>
      <c r="AS614" s="108">
        <f>PKG!AT626</f>
        <v>0</v>
      </c>
      <c r="AT614" s="108">
        <f>PKG!AU626</f>
        <v>0</v>
      </c>
      <c r="AU614" s="108">
        <f>PKG!AV626</f>
        <v>0</v>
      </c>
      <c r="AV614" s="108">
        <f>PKG!AW626</f>
        <v>0</v>
      </c>
      <c r="AW614" s="108">
        <f>PKG!AX626</f>
        <v>0</v>
      </c>
    </row>
    <row r="615" spans="1:49" x14ac:dyDescent="0.25">
      <c r="A615" s="108">
        <f>PKG!B627</f>
        <v>0</v>
      </c>
      <c r="B615" s="108">
        <f>PKG!C627</f>
        <v>0</v>
      </c>
      <c r="C615" s="108">
        <f>PKG!D627</f>
        <v>0</v>
      </c>
      <c r="D615" s="108">
        <f>PKG!E627</f>
        <v>0</v>
      </c>
      <c r="E615" s="108">
        <f>PKG!F627</f>
        <v>0</v>
      </c>
      <c r="F615" s="108">
        <f>PKG!G627</f>
        <v>0</v>
      </c>
      <c r="G615" s="108">
        <f>PKG!H627</f>
        <v>0</v>
      </c>
      <c r="H615" s="108">
        <f>PKG!I627</f>
        <v>0</v>
      </c>
      <c r="I615" s="108">
        <f>PKG!J627</f>
        <v>0</v>
      </c>
      <c r="J615" s="108">
        <f>PKG!K627</f>
        <v>0</v>
      </c>
      <c r="K615" s="108">
        <f>PKG!L627</f>
        <v>0</v>
      </c>
      <c r="L615" s="108">
        <f>PKG!M627</f>
        <v>0</v>
      </c>
      <c r="M615" s="108">
        <f>PKG!N627</f>
        <v>0</v>
      </c>
      <c r="N615" s="108">
        <f>PKG!O627</f>
        <v>0</v>
      </c>
      <c r="O615" s="108">
        <f>PKG!P627</f>
        <v>0</v>
      </c>
      <c r="P615" s="108">
        <f>PKG!Q627</f>
        <v>0</v>
      </c>
      <c r="Q615" s="108">
        <f>PKG!R627</f>
        <v>0</v>
      </c>
      <c r="R615" s="108">
        <f>PKG!S627</f>
        <v>0</v>
      </c>
      <c r="S615" s="108">
        <f>PKG!T627</f>
        <v>0</v>
      </c>
      <c r="T615" s="108">
        <f>PKG!U627</f>
        <v>0</v>
      </c>
      <c r="U615" s="108">
        <f>PKG!V627</f>
        <v>0</v>
      </c>
      <c r="V615" s="108">
        <f>PKG!W627</f>
        <v>0</v>
      </c>
      <c r="W615" s="108">
        <f>PKG!X627</f>
        <v>0</v>
      </c>
      <c r="X615" s="108">
        <f>PKG!Y627</f>
        <v>0</v>
      </c>
      <c r="Y615" s="108">
        <f>PKG!Z627</f>
        <v>0</v>
      </c>
      <c r="Z615" s="108">
        <f>PKG!AA627</f>
        <v>0</v>
      </c>
      <c r="AA615" s="108">
        <f>PKG!AB627</f>
        <v>0</v>
      </c>
      <c r="AB615" s="108">
        <f>PKG!AC627</f>
        <v>0</v>
      </c>
      <c r="AC615" s="108">
        <f>PKG!AD627</f>
        <v>0</v>
      </c>
      <c r="AD615" s="108">
        <f>PKG!AE627</f>
        <v>0</v>
      </c>
      <c r="AE615" s="108">
        <f>PKG!AF627</f>
        <v>0</v>
      </c>
      <c r="AF615" s="108">
        <f>PKG!AG627</f>
        <v>0</v>
      </c>
      <c r="AG615" s="108">
        <f>PKG!AH627</f>
        <v>0</v>
      </c>
      <c r="AH615" s="108">
        <f>PKG!AI627</f>
        <v>0</v>
      </c>
      <c r="AI615" s="108">
        <f>PKG!AJ627</f>
        <v>0</v>
      </c>
      <c r="AJ615" s="108">
        <f>PKG!AK627</f>
        <v>0</v>
      </c>
      <c r="AK615" s="108">
        <f>PKG!AL627</f>
        <v>0</v>
      </c>
      <c r="AL615" s="108">
        <f>PKG!AM627</f>
        <v>0</v>
      </c>
      <c r="AM615" s="108">
        <f>PKG!AN627</f>
        <v>0</v>
      </c>
      <c r="AN615" s="108">
        <f>PKG!AO627</f>
        <v>0</v>
      </c>
      <c r="AO615" s="108">
        <f>PKG!AP627</f>
        <v>0</v>
      </c>
      <c r="AP615" s="108">
        <f>PKG!AQ627</f>
        <v>0</v>
      </c>
      <c r="AQ615" s="108">
        <f>PKG!AR627</f>
        <v>0</v>
      </c>
      <c r="AR615" s="108">
        <f>PKG!AS627</f>
        <v>0</v>
      </c>
      <c r="AS615" s="108">
        <f>PKG!AT627</f>
        <v>0</v>
      </c>
      <c r="AT615" s="108">
        <f>PKG!AU627</f>
        <v>0</v>
      </c>
      <c r="AU615" s="108">
        <f>PKG!AV627</f>
        <v>0</v>
      </c>
      <c r="AV615" s="108">
        <f>PKG!AW627</f>
        <v>0</v>
      </c>
      <c r="AW615" s="108">
        <f>PKG!AX627</f>
        <v>0</v>
      </c>
    </row>
    <row r="616" spans="1:49" x14ac:dyDescent="0.25">
      <c r="A616" s="108">
        <f>PKG!B628</f>
        <v>0</v>
      </c>
      <c r="B616" s="108">
        <f>PKG!C628</f>
        <v>0</v>
      </c>
      <c r="C616" s="108">
        <f>PKG!D628</f>
        <v>0</v>
      </c>
      <c r="D616" s="108">
        <f>PKG!E628</f>
        <v>0</v>
      </c>
      <c r="E616" s="108">
        <f>PKG!F628</f>
        <v>0</v>
      </c>
      <c r="F616" s="108">
        <f>PKG!G628</f>
        <v>0</v>
      </c>
      <c r="G616" s="108">
        <f>PKG!H628</f>
        <v>0</v>
      </c>
      <c r="H616" s="108">
        <f>PKG!I628</f>
        <v>0</v>
      </c>
      <c r="I616" s="108">
        <f>PKG!J628</f>
        <v>0</v>
      </c>
      <c r="J616" s="108">
        <f>PKG!K628</f>
        <v>0</v>
      </c>
      <c r="K616" s="108">
        <f>PKG!L628</f>
        <v>0</v>
      </c>
      <c r="L616" s="108">
        <f>PKG!M628</f>
        <v>0</v>
      </c>
      <c r="M616" s="108">
        <f>PKG!N628</f>
        <v>0</v>
      </c>
      <c r="N616" s="108">
        <f>PKG!O628</f>
        <v>0</v>
      </c>
      <c r="O616" s="108">
        <f>PKG!P628</f>
        <v>0</v>
      </c>
      <c r="P616" s="108">
        <f>PKG!Q628</f>
        <v>0</v>
      </c>
      <c r="Q616" s="108">
        <f>PKG!R628</f>
        <v>0</v>
      </c>
      <c r="R616" s="108">
        <f>PKG!S628</f>
        <v>0</v>
      </c>
      <c r="S616" s="108">
        <f>PKG!T628</f>
        <v>0</v>
      </c>
      <c r="T616" s="108">
        <f>PKG!U628</f>
        <v>0</v>
      </c>
      <c r="U616" s="108">
        <f>PKG!V628</f>
        <v>0</v>
      </c>
      <c r="V616" s="108">
        <f>PKG!W628</f>
        <v>0</v>
      </c>
      <c r="W616" s="108">
        <f>PKG!X628</f>
        <v>0</v>
      </c>
      <c r="X616" s="108">
        <f>PKG!Y628</f>
        <v>0</v>
      </c>
      <c r="Y616" s="108">
        <f>PKG!Z628</f>
        <v>0</v>
      </c>
      <c r="Z616" s="108">
        <f>PKG!AA628</f>
        <v>0</v>
      </c>
      <c r="AA616" s="108">
        <f>PKG!AB628</f>
        <v>0</v>
      </c>
      <c r="AB616" s="108">
        <f>PKG!AC628</f>
        <v>0</v>
      </c>
      <c r="AC616" s="108">
        <f>PKG!AD628</f>
        <v>0</v>
      </c>
      <c r="AD616" s="108">
        <f>PKG!AE628</f>
        <v>0</v>
      </c>
      <c r="AE616" s="108">
        <f>PKG!AF628</f>
        <v>0</v>
      </c>
      <c r="AF616" s="108">
        <f>PKG!AG628</f>
        <v>0</v>
      </c>
      <c r="AG616" s="108">
        <f>PKG!AH628</f>
        <v>0</v>
      </c>
      <c r="AH616" s="108">
        <f>PKG!AI628</f>
        <v>0</v>
      </c>
      <c r="AI616" s="108">
        <f>PKG!AJ628</f>
        <v>0</v>
      </c>
      <c r="AJ616" s="108">
        <f>PKG!AK628</f>
        <v>0</v>
      </c>
      <c r="AK616" s="108">
        <f>PKG!AL628</f>
        <v>0</v>
      </c>
      <c r="AL616" s="108">
        <f>PKG!AM628</f>
        <v>0</v>
      </c>
      <c r="AM616" s="108">
        <f>PKG!AN628</f>
        <v>0</v>
      </c>
      <c r="AN616" s="108">
        <f>PKG!AO628</f>
        <v>0</v>
      </c>
      <c r="AO616" s="108">
        <f>PKG!AP628</f>
        <v>0</v>
      </c>
      <c r="AP616" s="108">
        <f>PKG!AQ628</f>
        <v>0</v>
      </c>
      <c r="AQ616" s="108">
        <f>PKG!AR628</f>
        <v>0</v>
      </c>
      <c r="AR616" s="108">
        <f>PKG!AS628</f>
        <v>0</v>
      </c>
      <c r="AS616" s="108">
        <f>PKG!AT628</f>
        <v>0</v>
      </c>
      <c r="AT616" s="108">
        <f>PKG!AU628</f>
        <v>0</v>
      </c>
      <c r="AU616" s="108">
        <f>PKG!AV628</f>
        <v>0</v>
      </c>
      <c r="AV616" s="108">
        <f>PKG!AW628</f>
        <v>0</v>
      </c>
      <c r="AW616" s="108">
        <f>PKG!AX628</f>
        <v>0</v>
      </c>
    </row>
    <row r="617" spans="1:49" x14ac:dyDescent="0.25">
      <c r="A617" s="108">
        <f>PKG!B629</f>
        <v>0</v>
      </c>
      <c r="B617" s="108">
        <f>PKG!C629</f>
        <v>0</v>
      </c>
      <c r="C617" s="108">
        <f>PKG!D629</f>
        <v>0</v>
      </c>
      <c r="D617" s="108">
        <f>PKG!E629</f>
        <v>0</v>
      </c>
      <c r="E617" s="108">
        <f>PKG!F629</f>
        <v>0</v>
      </c>
      <c r="F617" s="108">
        <f>PKG!G629</f>
        <v>0</v>
      </c>
      <c r="G617" s="108">
        <f>PKG!H629</f>
        <v>0</v>
      </c>
      <c r="H617" s="108">
        <f>PKG!I629</f>
        <v>0</v>
      </c>
      <c r="I617" s="108">
        <f>PKG!J629</f>
        <v>0</v>
      </c>
      <c r="J617" s="108">
        <f>PKG!K629</f>
        <v>0</v>
      </c>
      <c r="K617" s="108">
        <f>PKG!L629</f>
        <v>0</v>
      </c>
      <c r="L617" s="108">
        <f>PKG!M629</f>
        <v>0</v>
      </c>
      <c r="M617" s="108">
        <f>PKG!N629</f>
        <v>0</v>
      </c>
      <c r="N617" s="108">
        <f>PKG!O629</f>
        <v>0</v>
      </c>
      <c r="O617" s="108">
        <f>PKG!P629</f>
        <v>0</v>
      </c>
      <c r="P617" s="108">
        <f>PKG!Q629</f>
        <v>0</v>
      </c>
      <c r="Q617" s="108">
        <f>PKG!R629</f>
        <v>0</v>
      </c>
      <c r="R617" s="108">
        <f>PKG!S629</f>
        <v>0</v>
      </c>
      <c r="S617" s="108">
        <f>PKG!T629</f>
        <v>0</v>
      </c>
      <c r="T617" s="108">
        <f>PKG!U629</f>
        <v>0</v>
      </c>
      <c r="U617" s="108">
        <f>PKG!V629</f>
        <v>0</v>
      </c>
      <c r="V617" s="108">
        <f>PKG!W629</f>
        <v>0</v>
      </c>
      <c r="W617" s="108">
        <f>PKG!X629</f>
        <v>0</v>
      </c>
      <c r="X617" s="108">
        <f>PKG!Y629</f>
        <v>0</v>
      </c>
      <c r="Y617" s="108">
        <f>PKG!Z629</f>
        <v>0</v>
      </c>
      <c r="Z617" s="108">
        <f>PKG!AA629</f>
        <v>0</v>
      </c>
      <c r="AA617" s="108">
        <f>PKG!AB629</f>
        <v>0</v>
      </c>
      <c r="AB617" s="108">
        <f>PKG!AC629</f>
        <v>0</v>
      </c>
      <c r="AC617" s="108">
        <f>PKG!AD629</f>
        <v>0</v>
      </c>
      <c r="AD617" s="108">
        <f>PKG!AE629</f>
        <v>0</v>
      </c>
      <c r="AE617" s="108">
        <f>PKG!AF629</f>
        <v>0</v>
      </c>
      <c r="AF617" s="108">
        <f>PKG!AG629</f>
        <v>0</v>
      </c>
      <c r="AG617" s="108">
        <f>PKG!AH629</f>
        <v>0</v>
      </c>
      <c r="AH617" s="108">
        <f>PKG!AI629</f>
        <v>0</v>
      </c>
      <c r="AI617" s="108">
        <f>PKG!AJ629</f>
        <v>0</v>
      </c>
      <c r="AJ617" s="108">
        <f>PKG!AK629</f>
        <v>0</v>
      </c>
      <c r="AK617" s="108">
        <f>PKG!AL629</f>
        <v>0</v>
      </c>
      <c r="AL617" s="108">
        <f>PKG!AM629</f>
        <v>0</v>
      </c>
      <c r="AM617" s="108">
        <f>PKG!AN629</f>
        <v>0</v>
      </c>
      <c r="AN617" s="108">
        <f>PKG!AO629</f>
        <v>0</v>
      </c>
      <c r="AO617" s="108">
        <f>PKG!AP629</f>
        <v>0</v>
      </c>
      <c r="AP617" s="108">
        <f>PKG!AQ629</f>
        <v>0</v>
      </c>
      <c r="AQ617" s="108">
        <f>PKG!AR629</f>
        <v>0</v>
      </c>
      <c r="AR617" s="108">
        <f>PKG!AS629</f>
        <v>0</v>
      </c>
      <c r="AS617" s="108">
        <f>PKG!AT629</f>
        <v>0</v>
      </c>
      <c r="AT617" s="108">
        <f>PKG!AU629</f>
        <v>0</v>
      </c>
      <c r="AU617" s="108">
        <f>PKG!AV629</f>
        <v>0</v>
      </c>
      <c r="AV617" s="108">
        <f>PKG!AW629</f>
        <v>0</v>
      </c>
      <c r="AW617" s="108">
        <f>PKG!AX629</f>
        <v>0</v>
      </c>
    </row>
    <row r="618" spans="1:49" x14ac:dyDescent="0.25">
      <c r="A618" s="108">
        <f>PKG!B630</f>
        <v>0</v>
      </c>
      <c r="B618" s="108">
        <f>PKG!C630</f>
        <v>0</v>
      </c>
      <c r="C618" s="108">
        <f>PKG!D630</f>
        <v>0</v>
      </c>
      <c r="D618" s="108">
        <f>PKG!E630</f>
        <v>0</v>
      </c>
      <c r="E618" s="108">
        <f>PKG!F630</f>
        <v>0</v>
      </c>
      <c r="F618" s="108">
        <f>PKG!G630</f>
        <v>0</v>
      </c>
      <c r="G618" s="108">
        <f>PKG!H630</f>
        <v>0</v>
      </c>
      <c r="H618" s="108">
        <f>PKG!I630</f>
        <v>0</v>
      </c>
      <c r="I618" s="108">
        <f>PKG!J630</f>
        <v>0</v>
      </c>
      <c r="J618" s="108">
        <f>PKG!K630</f>
        <v>0</v>
      </c>
      <c r="K618" s="108">
        <f>PKG!L630</f>
        <v>0</v>
      </c>
      <c r="L618" s="108">
        <f>PKG!M630</f>
        <v>0</v>
      </c>
      <c r="M618" s="108">
        <f>PKG!N630</f>
        <v>0</v>
      </c>
      <c r="N618" s="108">
        <f>PKG!O630</f>
        <v>0</v>
      </c>
      <c r="O618" s="108">
        <f>PKG!P630</f>
        <v>0</v>
      </c>
      <c r="P618" s="108">
        <f>PKG!Q630</f>
        <v>0</v>
      </c>
      <c r="Q618" s="108">
        <f>PKG!R630</f>
        <v>0</v>
      </c>
      <c r="R618" s="108">
        <f>PKG!S630</f>
        <v>0</v>
      </c>
      <c r="S618" s="108">
        <f>PKG!T630</f>
        <v>0</v>
      </c>
      <c r="T618" s="108">
        <f>PKG!U630</f>
        <v>0</v>
      </c>
      <c r="U618" s="108">
        <f>PKG!V630</f>
        <v>0</v>
      </c>
      <c r="V618" s="108">
        <f>PKG!W630</f>
        <v>0</v>
      </c>
      <c r="W618" s="108">
        <f>PKG!X630</f>
        <v>0</v>
      </c>
      <c r="X618" s="108">
        <f>PKG!Y630</f>
        <v>0</v>
      </c>
      <c r="Y618" s="108">
        <f>PKG!Z630</f>
        <v>0</v>
      </c>
      <c r="Z618" s="108">
        <f>PKG!AA630</f>
        <v>0</v>
      </c>
      <c r="AA618" s="108">
        <f>PKG!AB630</f>
        <v>0</v>
      </c>
      <c r="AB618" s="108">
        <f>PKG!AC630</f>
        <v>0</v>
      </c>
      <c r="AC618" s="108">
        <f>PKG!AD630</f>
        <v>0</v>
      </c>
      <c r="AD618" s="108">
        <f>PKG!AE630</f>
        <v>0</v>
      </c>
      <c r="AE618" s="108">
        <f>PKG!AF630</f>
        <v>0</v>
      </c>
      <c r="AF618" s="108">
        <f>PKG!AG630</f>
        <v>0</v>
      </c>
      <c r="AG618" s="108">
        <f>PKG!AH630</f>
        <v>0</v>
      </c>
      <c r="AH618" s="108">
        <f>PKG!AI630</f>
        <v>0</v>
      </c>
      <c r="AI618" s="108">
        <f>PKG!AJ630</f>
        <v>0</v>
      </c>
      <c r="AJ618" s="108">
        <f>PKG!AK630</f>
        <v>0</v>
      </c>
      <c r="AK618" s="108">
        <f>PKG!AL630</f>
        <v>0</v>
      </c>
      <c r="AL618" s="108">
        <f>PKG!AM630</f>
        <v>0</v>
      </c>
      <c r="AM618" s="108">
        <f>PKG!AN630</f>
        <v>0</v>
      </c>
      <c r="AN618" s="108">
        <f>PKG!AO630</f>
        <v>0</v>
      </c>
      <c r="AO618" s="108">
        <f>PKG!AP630</f>
        <v>0</v>
      </c>
      <c r="AP618" s="108">
        <f>PKG!AQ630</f>
        <v>0</v>
      </c>
      <c r="AQ618" s="108">
        <f>PKG!AR630</f>
        <v>0</v>
      </c>
      <c r="AR618" s="108">
        <f>PKG!AS630</f>
        <v>0</v>
      </c>
      <c r="AS618" s="108">
        <f>PKG!AT630</f>
        <v>0</v>
      </c>
      <c r="AT618" s="108">
        <f>PKG!AU630</f>
        <v>0</v>
      </c>
      <c r="AU618" s="108">
        <f>PKG!AV630</f>
        <v>0</v>
      </c>
      <c r="AV618" s="108">
        <f>PKG!AW630</f>
        <v>0</v>
      </c>
      <c r="AW618" s="108">
        <f>PKG!AX630</f>
        <v>0</v>
      </c>
    </row>
    <row r="619" spans="1:49" x14ac:dyDescent="0.25">
      <c r="A619" s="108">
        <f>PKG!B631</f>
        <v>0</v>
      </c>
      <c r="B619" s="108">
        <f>PKG!C631</f>
        <v>0</v>
      </c>
      <c r="C619" s="108">
        <f>PKG!D631</f>
        <v>0</v>
      </c>
      <c r="D619" s="108">
        <f>PKG!E631</f>
        <v>0</v>
      </c>
      <c r="E619" s="108">
        <f>PKG!F631</f>
        <v>0</v>
      </c>
      <c r="F619" s="108">
        <f>PKG!G631</f>
        <v>0</v>
      </c>
      <c r="G619" s="108">
        <f>PKG!H631</f>
        <v>0</v>
      </c>
      <c r="H619" s="108">
        <f>PKG!I631</f>
        <v>0</v>
      </c>
      <c r="I619" s="108">
        <f>PKG!J631</f>
        <v>0</v>
      </c>
      <c r="J619" s="108">
        <f>PKG!K631</f>
        <v>0</v>
      </c>
      <c r="K619" s="108">
        <f>PKG!L631</f>
        <v>0</v>
      </c>
      <c r="L619" s="108">
        <f>PKG!M631</f>
        <v>0</v>
      </c>
      <c r="M619" s="108">
        <f>PKG!N631</f>
        <v>0</v>
      </c>
      <c r="N619" s="108">
        <f>PKG!O631</f>
        <v>0</v>
      </c>
      <c r="O619" s="108">
        <f>PKG!P631</f>
        <v>0</v>
      </c>
      <c r="P619" s="108">
        <f>PKG!Q631</f>
        <v>0</v>
      </c>
      <c r="Q619" s="108">
        <f>PKG!R631</f>
        <v>0</v>
      </c>
      <c r="R619" s="108">
        <f>PKG!S631</f>
        <v>0</v>
      </c>
      <c r="S619" s="108">
        <f>PKG!T631</f>
        <v>0</v>
      </c>
      <c r="T619" s="108">
        <f>PKG!U631</f>
        <v>0</v>
      </c>
      <c r="U619" s="108">
        <f>PKG!V631</f>
        <v>0</v>
      </c>
      <c r="V619" s="108">
        <f>PKG!W631</f>
        <v>0</v>
      </c>
      <c r="W619" s="108">
        <f>PKG!X631</f>
        <v>0</v>
      </c>
      <c r="X619" s="108">
        <f>PKG!Y631</f>
        <v>0</v>
      </c>
      <c r="Y619" s="108">
        <f>PKG!Z631</f>
        <v>0</v>
      </c>
      <c r="Z619" s="108">
        <f>PKG!AA631</f>
        <v>0</v>
      </c>
      <c r="AA619" s="108">
        <f>PKG!AB631</f>
        <v>0</v>
      </c>
      <c r="AB619" s="108">
        <f>PKG!AC631</f>
        <v>0</v>
      </c>
      <c r="AC619" s="108">
        <f>PKG!AD631</f>
        <v>0</v>
      </c>
      <c r="AD619" s="108">
        <f>PKG!AE631</f>
        <v>0</v>
      </c>
      <c r="AE619" s="108">
        <f>PKG!AF631</f>
        <v>0</v>
      </c>
      <c r="AF619" s="108">
        <f>PKG!AG631</f>
        <v>0</v>
      </c>
      <c r="AG619" s="108">
        <f>PKG!AH631</f>
        <v>0</v>
      </c>
      <c r="AH619" s="108">
        <f>PKG!AI631</f>
        <v>0</v>
      </c>
      <c r="AI619" s="108">
        <f>PKG!AJ631</f>
        <v>0</v>
      </c>
      <c r="AJ619" s="108">
        <f>PKG!AK631</f>
        <v>0</v>
      </c>
      <c r="AK619" s="108">
        <f>PKG!AL631</f>
        <v>0</v>
      </c>
      <c r="AL619" s="108">
        <f>PKG!AM631</f>
        <v>0</v>
      </c>
      <c r="AM619" s="108">
        <f>PKG!AN631</f>
        <v>0</v>
      </c>
      <c r="AN619" s="108">
        <f>PKG!AO631</f>
        <v>0</v>
      </c>
      <c r="AO619" s="108">
        <f>PKG!AP631</f>
        <v>0</v>
      </c>
      <c r="AP619" s="108">
        <f>PKG!AQ631</f>
        <v>0</v>
      </c>
      <c r="AQ619" s="108">
        <f>PKG!AR631</f>
        <v>0</v>
      </c>
      <c r="AR619" s="108">
        <f>PKG!AS631</f>
        <v>0</v>
      </c>
      <c r="AS619" s="108">
        <f>PKG!AT631</f>
        <v>0</v>
      </c>
      <c r="AT619" s="108">
        <f>PKG!AU631</f>
        <v>0</v>
      </c>
      <c r="AU619" s="108">
        <f>PKG!AV631</f>
        <v>0</v>
      </c>
      <c r="AV619" s="108">
        <f>PKG!AW631</f>
        <v>0</v>
      </c>
      <c r="AW619" s="108">
        <f>PKG!AX631</f>
        <v>0</v>
      </c>
    </row>
    <row r="620" spans="1:49" x14ac:dyDescent="0.25">
      <c r="A620" s="108">
        <f>PKG!B632</f>
        <v>0</v>
      </c>
      <c r="B620" s="108">
        <f>PKG!C632</f>
        <v>0</v>
      </c>
      <c r="C620" s="108">
        <f>PKG!D632</f>
        <v>0</v>
      </c>
      <c r="D620" s="108">
        <f>PKG!E632</f>
        <v>0</v>
      </c>
      <c r="E620" s="108">
        <f>PKG!F632</f>
        <v>0</v>
      </c>
      <c r="F620" s="108">
        <f>PKG!G632</f>
        <v>0</v>
      </c>
      <c r="G620" s="108">
        <f>PKG!H632</f>
        <v>0</v>
      </c>
      <c r="H620" s="108">
        <f>PKG!I632</f>
        <v>0</v>
      </c>
      <c r="I620" s="108">
        <f>PKG!J632</f>
        <v>0</v>
      </c>
      <c r="J620" s="108">
        <f>PKG!K632</f>
        <v>0</v>
      </c>
      <c r="K620" s="108">
        <f>PKG!L632</f>
        <v>0</v>
      </c>
      <c r="L620" s="108">
        <f>PKG!M632</f>
        <v>0</v>
      </c>
      <c r="M620" s="108">
        <f>PKG!N632</f>
        <v>0</v>
      </c>
      <c r="N620" s="108">
        <f>PKG!O632</f>
        <v>0</v>
      </c>
      <c r="O620" s="108">
        <f>PKG!P632</f>
        <v>0</v>
      </c>
      <c r="P620" s="108">
        <f>PKG!Q632</f>
        <v>0</v>
      </c>
      <c r="Q620" s="108">
        <f>PKG!R632</f>
        <v>0</v>
      </c>
      <c r="R620" s="108">
        <f>PKG!S632</f>
        <v>0</v>
      </c>
      <c r="S620" s="108">
        <f>PKG!T632</f>
        <v>0</v>
      </c>
      <c r="T620" s="108">
        <f>PKG!U632</f>
        <v>0</v>
      </c>
      <c r="U620" s="108">
        <f>PKG!V632</f>
        <v>0</v>
      </c>
      <c r="V620" s="108">
        <f>PKG!W632</f>
        <v>0</v>
      </c>
      <c r="W620" s="108">
        <f>PKG!X632</f>
        <v>0</v>
      </c>
      <c r="X620" s="108">
        <f>PKG!Y632</f>
        <v>0</v>
      </c>
      <c r="Y620" s="108">
        <f>PKG!Z632</f>
        <v>0</v>
      </c>
      <c r="Z620" s="108">
        <f>PKG!AA632</f>
        <v>0</v>
      </c>
      <c r="AA620" s="108">
        <f>PKG!AB632</f>
        <v>0</v>
      </c>
      <c r="AB620" s="108">
        <f>PKG!AC632</f>
        <v>0</v>
      </c>
      <c r="AC620" s="108">
        <f>PKG!AD632</f>
        <v>0</v>
      </c>
      <c r="AD620" s="108">
        <f>PKG!AE632</f>
        <v>0</v>
      </c>
      <c r="AE620" s="108">
        <f>PKG!AF632</f>
        <v>0</v>
      </c>
      <c r="AF620" s="108">
        <f>PKG!AG632</f>
        <v>0</v>
      </c>
      <c r="AG620" s="108">
        <f>PKG!AH632</f>
        <v>0</v>
      </c>
      <c r="AH620" s="108">
        <f>PKG!AI632</f>
        <v>0</v>
      </c>
      <c r="AI620" s="108">
        <f>PKG!AJ632</f>
        <v>0</v>
      </c>
      <c r="AJ620" s="108">
        <f>PKG!AK632</f>
        <v>0</v>
      </c>
      <c r="AK620" s="108">
        <f>PKG!AL632</f>
        <v>0</v>
      </c>
      <c r="AL620" s="108">
        <f>PKG!AM632</f>
        <v>0</v>
      </c>
      <c r="AM620" s="108">
        <f>PKG!AN632</f>
        <v>0</v>
      </c>
      <c r="AN620" s="108">
        <f>PKG!AO632</f>
        <v>0</v>
      </c>
      <c r="AO620" s="108">
        <f>PKG!AP632</f>
        <v>0</v>
      </c>
      <c r="AP620" s="108">
        <f>PKG!AQ632</f>
        <v>0</v>
      </c>
      <c r="AQ620" s="108">
        <f>PKG!AR632</f>
        <v>0</v>
      </c>
      <c r="AR620" s="108">
        <f>PKG!AS632</f>
        <v>0</v>
      </c>
      <c r="AS620" s="108">
        <f>PKG!AT632</f>
        <v>0</v>
      </c>
      <c r="AT620" s="108">
        <f>PKG!AU632</f>
        <v>0</v>
      </c>
      <c r="AU620" s="108">
        <f>PKG!AV632</f>
        <v>0</v>
      </c>
      <c r="AV620" s="108">
        <f>PKG!AW632</f>
        <v>0</v>
      </c>
      <c r="AW620" s="108">
        <f>PKG!AX632</f>
        <v>0</v>
      </c>
    </row>
    <row r="621" spans="1:49" x14ac:dyDescent="0.25">
      <c r="A621" s="108">
        <f>PKG!B633</f>
        <v>0</v>
      </c>
      <c r="B621" s="108">
        <f>PKG!C633</f>
        <v>0</v>
      </c>
      <c r="C621" s="108">
        <f>PKG!D633</f>
        <v>0</v>
      </c>
      <c r="D621" s="108">
        <f>PKG!E633</f>
        <v>0</v>
      </c>
      <c r="E621" s="108">
        <f>PKG!F633</f>
        <v>0</v>
      </c>
      <c r="F621" s="108">
        <f>PKG!G633</f>
        <v>0</v>
      </c>
      <c r="G621" s="108">
        <f>PKG!H633</f>
        <v>0</v>
      </c>
      <c r="H621" s="108">
        <f>PKG!I633</f>
        <v>0</v>
      </c>
      <c r="I621" s="108">
        <f>PKG!J633</f>
        <v>0</v>
      </c>
      <c r="J621" s="108">
        <f>PKG!K633</f>
        <v>0</v>
      </c>
      <c r="K621" s="108">
        <f>PKG!L633</f>
        <v>0</v>
      </c>
      <c r="L621" s="108">
        <f>PKG!M633</f>
        <v>0</v>
      </c>
      <c r="M621" s="108">
        <f>PKG!N633</f>
        <v>0</v>
      </c>
      <c r="N621" s="108">
        <f>PKG!O633</f>
        <v>0</v>
      </c>
      <c r="O621" s="108">
        <f>PKG!P633</f>
        <v>0</v>
      </c>
      <c r="P621" s="108">
        <f>PKG!Q633</f>
        <v>0</v>
      </c>
      <c r="Q621" s="108">
        <f>PKG!R633</f>
        <v>0</v>
      </c>
      <c r="R621" s="108">
        <f>PKG!S633</f>
        <v>0</v>
      </c>
      <c r="S621" s="108">
        <f>PKG!T633</f>
        <v>0</v>
      </c>
      <c r="T621" s="108">
        <f>PKG!U633</f>
        <v>0</v>
      </c>
      <c r="U621" s="108">
        <f>PKG!V633</f>
        <v>0</v>
      </c>
      <c r="V621" s="108">
        <f>PKG!W633</f>
        <v>0</v>
      </c>
      <c r="W621" s="108">
        <f>PKG!X633</f>
        <v>0</v>
      </c>
      <c r="X621" s="108">
        <f>PKG!Y633</f>
        <v>0</v>
      </c>
      <c r="Y621" s="108">
        <f>PKG!Z633</f>
        <v>0</v>
      </c>
      <c r="Z621" s="108">
        <f>PKG!AA633</f>
        <v>0</v>
      </c>
      <c r="AA621" s="108">
        <f>PKG!AB633</f>
        <v>0</v>
      </c>
      <c r="AB621" s="108">
        <f>PKG!AC633</f>
        <v>0</v>
      </c>
      <c r="AC621" s="108">
        <f>PKG!AD633</f>
        <v>0</v>
      </c>
      <c r="AD621" s="108">
        <f>PKG!AE633</f>
        <v>0</v>
      </c>
      <c r="AE621" s="108">
        <f>PKG!AF633</f>
        <v>0</v>
      </c>
      <c r="AF621" s="108">
        <f>PKG!AG633</f>
        <v>0</v>
      </c>
      <c r="AG621" s="108">
        <f>PKG!AH633</f>
        <v>0</v>
      </c>
      <c r="AH621" s="108">
        <f>PKG!AI633</f>
        <v>0</v>
      </c>
      <c r="AI621" s="108">
        <f>PKG!AJ633</f>
        <v>0</v>
      </c>
      <c r="AJ621" s="108">
        <f>PKG!AK633</f>
        <v>0</v>
      </c>
      <c r="AK621" s="108">
        <f>PKG!AL633</f>
        <v>0</v>
      </c>
      <c r="AL621" s="108">
        <f>PKG!AM633</f>
        <v>0</v>
      </c>
      <c r="AM621" s="108">
        <f>PKG!AN633</f>
        <v>0</v>
      </c>
      <c r="AN621" s="108">
        <f>PKG!AO633</f>
        <v>0</v>
      </c>
      <c r="AO621" s="108">
        <f>PKG!AP633</f>
        <v>0</v>
      </c>
      <c r="AP621" s="108">
        <f>PKG!AQ633</f>
        <v>0</v>
      </c>
      <c r="AQ621" s="108">
        <f>PKG!AR633</f>
        <v>0</v>
      </c>
      <c r="AR621" s="108">
        <f>PKG!AS633</f>
        <v>0</v>
      </c>
      <c r="AS621" s="108">
        <f>PKG!AT633</f>
        <v>0</v>
      </c>
      <c r="AT621" s="108">
        <f>PKG!AU633</f>
        <v>0</v>
      </c>
      <c r="AU621" s="108">
        <f>PKG!AV633</f>
        <v>0</v>
      </c>
      <c r="AV621" s="108">
        <f>PKG!AW633</f>
        <v>0</v>
      </c>
      <c r="AW621" s="108">
        <f>PKG!AX633</f>
        <v>0</v>
      </c>
    </row>
    <row r="622" spans="1:49" x14ac:dyDescent="0.25">
      <c r="A622" s="108">
        <f>PKG!B634</f>
        <v>0</v>
      </c>
      <c r="B622" s="108">
        <f>PKG!C634</f>
        <v>0</v>
      </c>
      <c r="C622" s="108">
        <f>PKG!D634</f>
        <v>0</v>
      </c>
      <c r="D622" s="108">
        <f>PKG!E634</f>
        <v>0</v>
      </c>
      <c r="E622" s="108">
        <f>PKG!F634</f>
        <v>0</v>
      </c>
      <c r="F622" s="108">
        <f>PKG!G634</f>
        <v>0</v>
      </c>
      <c r="G622" s="108">
        <f>PKG!H634</f>
        <v>0</v>
      </c>
      <c r="H622" s="108">
        <f>PKG!I634</f>
        <v>0</v>
      </c>
      <c r="I622" s="108">
        <f>PKG!J634</f>
        <v>0</v>
      </c>
      <c r="J622" s="108">
        <f>PKG!K634</f>
        <v>0</v>
      </c>
      <c r="K622" s="108">
        <f>PKG!L634</f>
        <v>0</v>
      </c>
      <c r="L622" s="108">
        <f>PKG!M634</f>
        <v>0</v>
      </c>
      <c r="M622" s="108">
        <f>PKG!N634</f>
        <v>0</v>
      </c>
      <c r="N622" s="108">
        <f>PKG!O634</f>
        <v>0</v>
      </c>
      <c r="O622" s="108">
        <f>PKG!P634</f>
        <v>0</v>
      </c>
      <c r="P622" s="108">
        <f>PKG!Q634</f>
        <v>0</v>
      </c>
      <c r="Q622" s="108">
        <f>PKG!R634</f>
        <v>0</v>
      </c>
      <c r="R622" s="108">
        <f>PKG!S634</f>
        <v>0</v>
      </c>
      <c r="S622" s="108">
        <f>PKG!T634</f>
        <v>0</v>
      </c>
      <c r="T622" s="108">
        <f>PKG!U634</f>
        <v>0</v>
      </c>
      <c r="U622" s="108">
        <f>PKG!V634</f>
        <v>0</v>
      </c>
      <c r="V622" s="108">
        <f>PKG!W634</f>
        <v>0</v>
      </c>
      <c r="W622" s="108">
        <f>PKG!X634</f>
        <v>0</v>
      </c>
      <c r="X622" s="108">
        <f>PKG!Y634</f>
        <v>0</v>
      </c>
      <c r="Y622" s="108">
        <f>PKG!Z634</f>
        <v>0</v>
      </c>
      <c r="Z622" s="108">
        <f>PKG!AA634</f>
        <v>0</v>
      </c>
      <c r="AA622" s="108">
        <f>PKG!AB634</f>
        <v>0</v>
      </c>
      <c r="AB622" s="108">
        <f>PKG!AC634</f>
        <v>0</v>
      </c>
      <c r="AC622" s="108">
        <f>PKG!AD634</f>
        <v>0</v>
      </c>
      <c r="AD622" s="108">
        <f>PKG!AE634</f>
        <v>0</v>
      </c>
      <c r="AE622" s="108">
        <f>PKG!AF634</f>
        <v>0</v>
      </c>
      <c r="AF622" s="108">
        <f>PKG!AG634</f>
        <v>0</v>
      </c>
      <c r="AG622" s="108">
        <f>PKG!AH634</f>
        <v>0</v>
      </c>
      <c r="AH622" s="108">
        <f>PKG!AI634</f>
        <v>0</v>
      </c>
      <c r="AI622" s="108">
        <f>PKG!AJ634</f>
        <v>0</v>
      </c>
      <c r="AJ622" s="108">
        <f>PKG!AK634</f>
        <v>0</v>
      </c>
      <c r="AK622" s="108">
        <f>PKG!AL634</f>
        <v>0</v>
      </c>
      <c r="AL622" s="108">
        <f>PKG!AM634</f>
        <v>0</v>
      </c>
      <c r="AM622" s="108">
        <f>PKG!AN634</f>
        <v>0</v>
      </c>
      <c r="AN622" s="108">
        <f>PKG!AO634</f>
        <v>0</v>
      </c>
      <c r="AO622" s="108">
        <f>PKG!AP634</f>
        <v>0</v>
      </c>
      <c r="AP622" s="108">
        <f>PKG!AQ634</f>
        <v>0</v>
      </c>
      <c r="AQ622" s="108">
        <f>PKG!AR634</f>
        <v>0</v>
      </c>
      <c r="AR622" s="108">
        <f>PKG!AS634</f>
        <v>0</v>
      </c>
      <c r="AS622" s="108">
        <f>PKG!AT634</f>
        <v>0</v>
      </c>
      <c r="AT622" s="108">
        <f>PKG!AU634</f>
        <v>0</v>
      </c>
      <c r="AU622" s="108">
        <f>PKG!AV634</f>
        <v>0</v>
      </c>
      <c r="AV622" s="108">
        <f>PKG!AW634</f>
        <v>0</v>
      </c>
      <c r="AW622" s="108">
        <f>PKG!AX634</f>
        <v>0</v>
      </c>
    </row>
    <row r="623" spans="1:49" x14ac:dyDescent="0.25">
      <c r="A623" s="108">
        <f>PKG!B635</f>
        <v>0</v>
      </c>
      <c r="B623" s="108">
        <f>PKG!C635</f>
        <v>0</v>
      </c>
      <c r="C623" s="108">
        <f>PKG!D635</f>
        <v>0</v>
      </c>
      <c r="D623" s="108">
        <f>PKG!E635</f>
        <v>0</v>
      </c>
      <c r="E623" s="108">
        <f>PKG!F635</f>
        <v>0</v>
      </c>
      <c r="F623" s="108">
        <f>PKG!G635</f>
        <v>0</v>
      </c>
      <c r="G623" s="108">
        <f>PKG!H635</f>
        <v>0</v>
      </c>
      <c r="H623" s="108">
        <f>PKG!I635</f>
        <v>0</v>
      </c>
      <c r="I623" s="108">
        <f>PKG!J635</f>
        <v>0</v>
      </c>
      <c r="J623" s="108">
        <f>PKG!K635</f>
        <v>0</v>
      </c>
      <c r="K623" s="108">
        <f>PKG!L635</f>
        <v>0</v>
      </c>
      <c r="L623" s="108">
        <f>PKG!M635</f>
        <v>0</v>
      </c>
      <c r="M623" s="108">
        <f>PKG!N635</f>
        <v>0</v>
      </c>
      <c r="N623" s="108">
        <f>PKG!O635</f>
        <v>0</v>
      </c>
      <c r="O623" s="108">
        <f>PKG!P635</f>
        <v>0</v>
      </c>
      <c r="P623" s="108">
        <f>PKG!Q635</f>
        <v>0</v>
      </c>
      <c r="Q623" s="108">
        <f>PKG!R635</f>
        <v>0</v>
      </c>
      <c r="R623" s="108">
        <f>PKG!S635</f>
        <v>0</v>
      </c>
      <c r="S623" s="108">
        <f>PKG!T635</f>
        <v>0</v>
      </c>
      <c r="T623" s="108">
        <f>PKG!U635</f>
        <v>0</v>
      </c>
      <c r="U623" s="108">
        <f>PKG!V635</f>
        <v>0</v>
      </c>
      <c r="V623" s="108">
        <f>PKG!W635</f>
        <v>0</v>
      </c>
      <c r="W623" s="108">
        <f>PKG!X635</f>
        <v>0</v>
      </c>
      <c r="X623" s="108">
        <f>PKG!Y635</f>
        <v>0</v>
      </c>
      <c r="Y623" s="108">
        <f>PKG!Z635</f>
        <v>0</v>
      </c>
      <c r="Z623" s="108">
        <f>PKG!AA635</f>
        <v>0</v>
      </c>
      <c r="AA623" s="108">
        <f>PKG!AB635</f>
        <v>0</v>
      </c>
      <c r="AB623" s="108">
        <f>PKG!AC635</f>
        <v>0</v>
      </c>
      <c r="AC623" s="108">
        <f>PKG!AD635</f>
        <v>0</v>
      </c>
      <c r="AD623" s="108">
        <f>PKG!AE635</f>
        <v>0</v>
      </c>
      <c r="AE623" s="108">
        <f>PKG!AF635</f>
        <v>0</v>
      </c>
      <c r="AF623" s="108">
        <f>PKG!AG635</f>
        <v>0</v>
      </c>
      <c r="AG623" s="108">
        <f>PKG!AH635</f>
        <v>0</v>
      </c>
      <c r="AH623" s="108">
        <f>PKG!AI635</f>
        <v>0</v>
      </c>
      <c r="AI623" s="108">
        <f>PKG!AJ635</f>
        <v>0</v>
      </c>
      <c r="AJ623" s="108">
        <f>PKG!AK635</f>
        <v>0</v>
      </c>
      <c r="AK623" s="108">
        <f>PKG!AL635</f>
        <v>0</v>
      </c>
      <c r="AL623" s="108">
        <f>PKG!AM635</f>
        <v>0</v>
      </c>
      <c r="AM623" s="108">
        <f>PKG!AN635</f>
        <v>0</v>
      </c>
      <c r="AN623" s="108">
        <f>PKG!AO635</f>
        <v>0</v>
      </c>
      <c r="AO623" s="108">
        <f>PKG!AP635</f>
        <v>0</v>
      </c>
      <c r="AP623" s="108">
        <f>PKG!AQ635</f>
        <v>0</v>
      </c>
      <c r="AQ623" s="108">
        <f>PKG!AR635</f>
        <v>0</v>
      </c>
      <c r="AR623" s="108">
        <f>PKG!AS635</f>
        <v>0</v>
      </c>
      <c r="AS623" s="108">
        <f>PKG!AT635</f>
        <v>0</v>
      </c>
      <c r="AT623" s="108">
        <f>PKG!AU635</f>
        <v>0</v>
      </c>
      <c r="AU623" s="108">
        <f>PKG!AV635</f>
        <v>0</v>
      </c>
      <c r="AV623" s="108">
        <f>PKG!AW635</f>
        <v>0</v>
      </c>
      <c r="AW623" s="108">
        <f>PKG!AX635</f>
        <v>0</v>
      </c>
    </row>
    <row r="624" spans="1:49" x14ac:dyDescent="0.25">
      <c r="A624" s="108">
        <f>PKG!B636</f>
        <v>0</v>
      </c>
      <c r="B624" s="108">
        <f>PKG!C636</f>
        <v>0</v>
      </c>
      <c r="C624" s="108">
        <f>PKG!D636</f>
        <v>0</v>
      </c>
      <c r="D624" s="108">
        <f>PKG!E636</f>
        <v>0</v>
      </c>
      <c r="E624" s="108">
        <f>PKG!F636</f>
        <v>0</v>
      </c>
      <c r="F624" s="108">
        <f>PKG!G636</f>
        <v>0</v>
      </c>
      <c r="G624" s="108">
        <f>PKG!H636</f>
        <v>0</v>
      </c>
      <c r="H624" s="108">
        <f>PKG!I636</f>
        <v>0</v>
      </c>
      <c r="I624" s="108">
        <f>PKG!J636</f>
        <v>0</v>
      </c>
      <c r="J624" s="108">
        <f>PKG!K636</f>
        <v>0</v>
      </c>
      <c r="K624" s="108">
        <f>PKG!L636</f>
        <v>0</v>
      </c>
      <c r="L624" s="108">
        <f>PKG!M636</f>
        <v>0</v>
      </c>
      <c r="M624" s="108">
        <f>PKG!N636</f>
        <v>0</v>
      </c>
      <c r="N624" s="108">
        <f>PKG!O636</f>
        <v>0</v>
      </c>
      <c r="O624" s="108">
        <f>PKG!P636</f>
        <v>0</v>
      </c>
      <c r="P624" s="108">
        <f>PKG!Q636</f>
        <v>0</v>
      </c>
      <c r="Q624" s="108">
        <f>PKG!R636</f>
        <v>0</v>
      </c>
      <c r="R624" s="108">
        <f>PKG!S636</f>
        <v>0</v>
      </c>
      <c r="S624" s="108">
        <f>PKG!T636</f>
        <v>0</v>
      </c>
      <c r="T624" s="108">
        <f>PKG!U636</f>
        <v>0</v>
      </c>
      <c r="U624" s="108">
        <f>PKG!V636</f>
        <v>0</v>
      </c>
      <c r="V624" s="108">
        <f>PKG!W636</f>
        <v>0</v>
      </c>
      <c r="W624" s="108">
        <f>PKG!X636</f>
        <v>0</v>
      </c>
      <c r="X624" s="108">
        <f>PKG!Y636</f>
        <v>0</v>
      </c>
      <c r="Y624" s="108">
        <f>PKG!Z636</f>
        <v>0</v>
      </c>
      <c r="Z624" s="108">
        <f>PKG!AA636</f>
        <v>0</v>
      </c>
      <c r="AA624" s="108">
        <f>PKG!AB636</f>
        <v>0</v>
      </c>
      <c r="AB624" s="108">
        <f>PKG!AC636</f>
        <v>0</v>
      </c>
      <c r="AC624" s="108">
        <f>PKG!AD636</f>
        <v>0</v>
      </c>
      <c r="AD624" s="108">
        <f>PKG!AE636</f>
        <v>0</v>
      </c>
      <c r="AE624" s="108">
        <f>PKG!AF636</f>
        <v>0</v>
      </c>
      <c r="AF624" s="108">
        <f>PKG!AG636</f>
        <v>0</v>
      </c>
      <c r="AG624" s="108">
        <f>PKG!AH636</f>
        <v>0</v>
      </c>
      <c r="AH624" s="108">
        <f>PKG!AI636</f>
        <v>0</v>
      </c>
      <c r="AI624" s="108">
        <f>PKG!AJ636</f>
        <v>0</v>
      </c>
      <c r="AJ624" s="108">
        <f>PKG!AK636</f>
        <v>0</v>
      </c>
      <c r="AK624" s="108">
        <f>PKG!AL636</f>
        <v>0</v>
      </c>
      <c r="AL624" s="108">
        <f>PKG!AM636</f>
        <v>0</v>
      </c>
      <c r="AM624" s="108">
        <f>PKG!AN636</f>
        <v>0</v>
      </c>
      <c r="AN624" s="108">
        <f>PKG!AO636</f>
        <v>0</v>
      </c>
      <c r="AO624" s="108">
        <f>PKG!AP636</f>
        <v>0</v>
      </c>
      <c r="AP624" s="108">
        <f>PKG!AQ636</f>
        <v>0</v>
      </c>
      <c r="AQ624" s="108">
        <f>PKG!AR636</f>
        <v>0</v>
      </c>
      <c r="AR624" s="108">
        <f>PKG!AS636</f>
        <v>0</v>
      </c>
      <c r="AS624" s="108">
        <f>PKG!AT636</f>
        <v>0</v>
      </c>
      <c r="AT624" s="108">
        <f>PKG!AU636</f>
        <v>0</v>
      </c>
      <c r="AU624" s="108">
        <f>PKG!AV636</f>
        <v>0</v>
      </c>
      <c r="AV624" s="108">
        <f>PKG!AW636</f>
        <v>0</v>
      </c>
      <c r="AW624" s="108">
        <f>PKG!AX636</f>
        <v>0</v>
      </c>
    </row>
    <row r="625" spans="1:49" x14ac:dyDescent="0.25">
      <c r="A625" s="108">
        <f>PKG!B637</f>
        <v>0</v>
      </c>
      <c r="B625" s="108">
        <f>PKG!C637</f>
        <v>0</v>
      </c>
      <c r="C625" s="108">
        <f>PKG!D637</f>
        <v>0</v>
      </c>
      <c r="D625" s="108">
        <f>PKG!E637</f>
        <v>0</v>
      </c>
      <c r="E625" s="108">
        <f>PKG!F637</f>
        <v>0</v>
      </c>
      <c r="F625" s="108">
        <f>PKG!G637</f>
        <v>0</v>
      </c>
      <c r="G625" s="108">
        <f>PKG!H637</f>
        <v>0</v>
      </c>
      <c r="H625" s="108">
        <f>PKG!I637</f>
        <v>0</v>
      </c>
      <c r="I625" s="108">
        <f>PKG!J637</f>
        <v>0</v>
      </c>
      <c r="J625" s="108">
        <f>PKG!K637</f>
        <v>0</v>
      </c>
      <c r="K625" s="108">
        <f>PKG!L637</f>
        <v>0</v>
      </c>
      <c r="L625" s="108">
        <f>PKG!M637</f>
        <v>0</v>
      </c>
      <c r="M625" s="108">
        <f>PKG!N637</f>
        <v>0</v>
      </c>
      <c r="N625" s="108">
        <f>PKG!O637</f>
        <v>0</v>
      </c>
      <c r="O625" s="108">
        <f>PKG!P637</f>
        <v>0</v>
      </c>
      <c r="P625" s="108">
        <f>PKG!Q637</f>
        <v>0</v>
      </c>
      <c r="Q625" s="108">
        <f>PKG!R637</f>
        <v>0</v>
      </c>
      <c r="R625" s="108">
        <f>PKG!S637</f>
        <v>0</v>
      </c>
      <c r="S625" s="108">
        <f>PKG!T637</f>
        <v>0</v>
      </c>
      <c r="T625" s="108">
        <f>PKG!U637</f>
        <v>0</v>
      </c>
      <c r="U625" s="108">
        <f>PKG!V637</f>
        <v>0</v>
      </c>
      <c r="V625" s="108">
        <f>PKG!W637</f>
        <v>0</v>
      </c>
      <c r="W625" s="108">
        <f>PKG!X637</f>
        <v>0</v>
      </c>
      <c r="X625" s="108">
        <f>PKG!Y637</f>
        <v>0</v>
      </c>
      <c r="Y625" s="108">
        <f>PKG!Z637</f>
        <v>0</v>
      </c>
      <c r="Z625" s="108">
        <f>PKG!AA637</f>
        <v>0</v>
      </c>
      <c r="AA625" s="108">
        <f>PKG!AB637</f>
        <v>0</v>
      </c>
      <c r="AB625" s="108">
        <f>PKG!AC637</f>
        <v>0</v>
      </c>
      <c r="AC625" s="108">
        <f>PKG!AD637</f>
        <v>0</v>
      </c>
      <c r="AD625" s="108">
        <f>PKG!AE637</f>
        <v>0</v>
      </c>
      <c r="AE625" s="108">
        <f>PKG!AF637</f>
        <v>0</v>
      </c>
      <c r="AF625" s="108">
        <f>PKG!AG637</f>
        <v>0</v>
      </c>
      <c r="AG625" s="108">
        <f>PKG!AH637</f>
        <v>0</v>
      </c>
      <c r="AH625" s="108">
        <f>PKG!AI637</f>
        <v>0</v>
      </c>
      <c r="AI625" s="108">
        <f>PKG!AJ637</f>
        <v>0</v>
      </c>
      <c r="AJ625" s="108">
        <f>PKG!AK637</f>
        <v>0</v>
      </c>
      <c r="AK625" s="108">
        <f>PKG!AL637</f>
        <v>0</v>
      </c>
      <c r="AL625" s="108">
        <f>PKG!AM637</f>
        <v>0</v>
      </c>
      <c r="AM625" s="108">
        <f>PKG!AN637</f>
        <v>0</v>
      </c>
      <c r="AN625" s="108">
        <f>PKG!AO637</f>
        <v>0</v>
      </c>
      <c r="AO625" s="108">
        <f>PKG!AP637</f>
        <v>0</v>
      </c>
      <c r="AP625" s="108">
        <f>PKG!AQ637</f>
        <v>0</v>
      </c>
      <c r="AQ625" s="108">
        <f>PKG!AR637</f>
        <v>0</v>
      </c>
      <c r="AR625" s="108">
        <f>PKG!AS637</f>
        <v>0</v>
      </c>
      <c r="AS625" s="108">
        <f>PKG!AT637</f>
        <v>0</v>
      </c>
      <c r="AT625" s="108">
        <f>PKG!AU637</f>
        <v>0</v>
      </c>
      <c r="AU625" s="108">
        <f>PKG!AV637</f>
        <v>0</v>
      </c>
      <c r="AV625" s="108">
        <f>PKG!AW637</f>
        <v>0</v>
      </c>
      <c r="AW625" s="108">
        <f>PKG!AX637</f>
        <v>0</v>
      </c>
    </row>
    <row r="626" spans="1:49" x14ac:dyDescent="0.25">
      <c r="A626" s="108">
        <f>PKG!B638</f>
        <v>0</v>
      </c>
      <c r="B626" s="108">
        <f>PKG!C638</f>
        <v>0</v>
      </c>
      <c r="C626" s="108">
        <f>PKG!D638</f>
        <v>0</v>
      </c>
      <c r="D626" s="108">
        <f>PKG!E638</f>
        <v>0</v>
      </c>
      <c r="E626" s="108">
        <f>PKG!F638</f>
        <v>0</v>
      </c>
      <c r="F626" s="108">
        <f>PKG!G638</f>
        <v>0</v>
      </c>
      <c r="G626" s="108">
        <f>PKG!H638</f>
        <v>0</v>
      </c>
      <c r="H626" s="108">
        <f>PKG!I638</f>
        <v>0</v>
      </c>
      <c r="I626" s="108">
        <f>PKG!J638</f>
        <v>0</v>
      </c>
      <c r="J626" s="108">
        <f>PKG!K638</f>
        <v>0</v>
      </c>
      <c r="K626" s="108">
        <f>PKG!L638</f>
        <v>0</v>
      </c>
      <c r="L626" s="108">
        <f>PKG!M638</f>
        <v>0</v>
      </c>
      <c r="M626" s="108">
        <f>PKG!N638</f>
        <v>0</v>
      </c>
      <c r="N626" s="108">
        <f>PKG!O638</f>
        <v>0</v>
      </c>
      <c r="O626" s="108">
        <f>PKG!P638</f>
        <v>0</v>
      </c>
      <c r="P626" s="108">
        <f>PKG!Q638</f>
        <v>0</v>
      </c>
      <c r="Q626" s="108">
        <f>PKG!R638</f>
        <v>0</v>
      </c>
      <c r="R626" s="108">
        <f>PKG!S638</f>
        <v>0</v>
      </c>
      <c r="S626" s="108">
        <f>PKG!T638</f>
        <v>0</v>
      </c>
      <c r="T626" s="108">
        <f>PKG!U638</f>
        <v>0</v>
      </c>
      <c r="U626" s="108">
        <f>PKG!V638</f>
        <v>0</v>
      </c>
      <c r="V626" s="108">
        <f>PKG!W638</f>
        <v>0</v>
      </c>
      <c r="W626" s="108">
        <f>PKG!X638</f>
        <v>0</v>
      </c>
      <c r="X626" s="108">
        <f>PKG!Y638</f>
        <v>0</v>
      </c>
      <c r="Y626" s="108">
        <f>PKG!Z638</f>
        <v>0</v>
      </c>
      <c r="Z626" s="108">
        <f>PKG!AA638</f>
        <v>0</v>
      </c>
      <c r="AA626" s="108">
        <f>PKG!AB638</f>
        <v>0</v>
      </c>
      <c r="AB626" s="108">
        <f>PKG!AC638</f>
        <v>0</v>
      </c>
      <c r="AC626" s="108">
        <f>PKG!AD638</f>
        <v>0</v>
      </c>
      <c r="AD626" s="108">
        <f>PKG!AE638</f>
        <v>0</v>
      </c>
      <c r="AE626" s="108">
        <f>PKG!AF638</f>
        <v>0</v>
      </c>
      <c r="AF626" s="108">
        <f>PKG!AG638</f>
        <v>0</v>
      </c>
      <c r="AG626" s="108">
        <f>PKG!AH638</f>
        <v>0</v>
      </c>
      <c r="AH626" s="108">
        <f>PKG!AI638</f>
        <v>0</v>
      </c>
      <c r="AI626" s="108">
        <f>PKG!AJ638</f>
        <v>0</v>
      </c>
      <c r="AJ626" s="108">
        <f>PKG!AK638</f>
        <v>0</v>
      </c>
      <c r="AK626" s="108">
        <f>PKG!AL638</f>
        <v>0</v>
      </c>
      <c r="AL626" s="108">
        <f>PKG!AM638</f>
        <v>0</v>
      </c>
      <c r="AM626" s="108">
        <f>PKG!AN638</f>
        <v>0</v>
      </c>
      <c r="AN626" s="108">
        <f>PKG!AO638</f>
        <v>0</v>
      </c>
      <c r="AO626" s="108">
        <f>PKG!AP638</f>
        <v>0</v>
      </c>
      <c r="AP626" s="108">
        <f>PKG!AQ638</f>
        <v>0</v>
      </c>
      <c r="AQ626" s="108">
        <f>PKG!AR638</f>
        <v>0</v>
      </c>
      <c r="AR626" s="108">
        <f>PKG!AS638</f>
        <v>0</v>
      </c>
      <c r="AS626" s="108">
        <f>PKG!AT638</f>
        <v>0</v>
      </c>
      <c r="AT626" s="108">
        <f>PKG!AU638</f>
        <v>0</v>
      </c>
      <c r="AU626" s="108">
        <f>PKG!AV638</f>
        <v>0</v>
      </c>
      <c r="AV626" s="108">
        <f>PKG!AW638</f>
        <v>0</v>
      </c>
      <c r="AW626" s="108">
        <f>PKG!AX638</f>
        <v>0</v>
      </c>
    </row>
    <row r="627" spans="1:49" x14ac:dyDescent="0.25">
      <c r="A627" s="108">
        <f>PKG!B639</f>
        <v>0</v>
      </c>
      <c r="B627" s="108">
        <f>PKG!C639</f>
        <v>0</v>
      </c>
      <c r="C627" s="108">
        <f>PKG!D639</f>
        <v>0</v>
      </c>
      <c r="D627" s="108">
        <f>PKG!E639</f>
        <v>0</v>
      </c>
      <c r="E627" s="108">
        <f>PKG!F639</f>
        <v>0</v>
      </c>
      <c r="F627" s="108">
        <f>PKG!G639</f>
        <v>0</v>
      </c>
      <c r="G627" s="108">
        <f>PKG!H639</f>
        <v>0</v>
      </c>
      <c r="H627" s="108">
        <f>PKG!I639</f>
        <v>0</v>
      </c>
      <c r="I627" s="108">
        <f>PKG!J639</f>
        <v>0</v>
      </c>
      <c r="J627" s="108">
        <f>PKG!K639</f>
        <v>0</v>
      </c>
      <c r="K627" s="108">
        <f>PKG!L639</f>
        <v>0</v>
      </c>
      <c r="L627" s="108">
        <f>PKG!M639</f>
        <v>0</v>
      </c>
      <c r="M627" s="108">
        <f>PKG!N639</f>
        <v>0</v>
      </c>
      <c r="N627" s="108">
        <f>PKG!O639</f>
        <v>0</v>
      </c>
      <c r="O627" s="108">
        <f>PKG!P639</f>
        <v>0</v>
      </c>
      <c r="P627" s="108">
        <f>PKG!Q639</f>
        <v>0</v>
      </c>
      <c r="Q627" s="108">
        <f>PKG!R639</f>
        <v>0</v>
      </c>
      <c r="R627" s="108">
        <f>PKG!S639</f>
        <v>0</v>
      </c>
      <c r="S627" s="108">
        <f>PKG!T639</f>
        <v>0</v>
      </c>
      <c r="T627" s="108">
        <f>PKG!U639</f>
        <v>0</v>
      </c>
      <c r="U627" s="108">
        <f>PKG!V639</f>
        <v>0</v>
      </c>
      <c r="V627" s="108">
        <f>PKG!W639</f>
        <v>0</v>
      </c>
      <c r="W627" s="108">
        <f>PKG!X639</f>
        <v>0</v>
      </c>
      <c r="X627" s="108">
        <f>PKG!Y639</f>
        <v>0</v>
      </c>
      <c r="Y627" s="108">
        <f>PKG!Z639</f>
        <v>0</v>
      </c>
      <c r="Z627" s="108">
        <f>PKG!AA639</f>
        <v>0</v>
      </c>
      <c r="AA627" s="108">
        <f>PKG!AB639</f>
        <v>0</v>
      </c>
      <c r="AB627" s="108">
        <f>PKG!AC639</f>
        <v>0</v>
      </c>
      <c r="AC627" s="108">
        <f>PKG!AD639</f>
        <v>0</v>
      </c>
      <c r="AD627" s="108">
        <f>PKG!AE639</f>
        <v>0</v>
      </c>
      <c r="AE627" s="108">
        <f>PKG!AF639</f>
        <v>0</v>
      </c>
      <c r="AF627" s="108">
        <f>PKG!AG639</f>
        <v>0</v>
      </c>
      <c r="AG627" s="108">
        <f>PKG!AH639</f>
        <v>0</v>
      </c>
      <c r="AH627" s="108">
        <f>PKG!AI639</f>
        <v>0</v>
      </c>
      <c r="AI627" s="108">
        <f>PKG!AJ639</f>
        <v>0</v>
      </c>
      <c r="AJ627" s="108">
        <f>PKG!AK639</f>
        <v>0</v>
      </c>
      <c r="AK627" s="108">
        <f>PKG!AL639</f>
        <v>0</v>
      </c>
      <c r="AL627" s="108">
        <f>PKG!AM639</f>
        <v>0</v>
      </c>
      <c r="AM627" s="108">
        <f>PKG!AN639</f>
        <v>0</v>
      </c>
      <c r="AN627" s="108">
        <f>PKG!AO639</f>
        <v>0</v>
      </c>
      <c r="AO627" s="108">
        <f>PKG!AP639</f>
        <v>0</v>
      </c>
      <c r="AP627" s="108">
        <f>PKG!AQ639</f>
        <v>0</v>
      </c>
      <c r="AQ627" s="108">
        <f>PKG!AR639</f>
        <v>0</v>
      </c>
      <c r="AR627" s="108">
        <f>PKG!AS639</f>
        <v>0</v>
      </c>
      <c r="AS627" s="108">
        <f>PKG!AT639</f>
        <v>0</v>
      </c>
      <c r="AT627" s="108">
        <f>PKG!AU639</f>
        <v>0</v>
      </c>
      <c r="AU627" s="108">
        <f>PKG!AV639</f>
        <v>0</v>
      </c>
      <c r="AV627" s="108">
        <f>PKG!AW639</f>
        <v>0</v>
      </c>
      <c r="AW627" s="108">
        <f>PKG!AX639</f>
        <v>0</v>
      </c>
    </row>
    <row r="628" spans="1:49" x14ac:dyDescent="0.25">
      <c r="A628" s="108">
        <f>PKG!B640</f>
        <v>0</v>
      </c>
      <c r="B628" s="108">
        <f>PKG!C640</f>
        <v>0</v>
      </c>
      <c r="C628" s="108">
        <f>PKG!D640</f>
        <v>0</v>
      </c>
      <c r="D628" s="108">
        <f>PKG!E640</f>
        <v>0</v>
      </c>
      <c r="E628" s="108">
        <f>PKG!F640</f>
        <v>0</v>
      </c>
      <c r="F628" s="108">
        <f>PKG!G640</f>
        <v>0</v>
      </c>
      <c r="G628" s="108">
        <f>PKG!H640</f>
        <v>0</v>
      </c>
      <c r="H628" s="108">
        <f>PKG!I640</f>
        <v>0</v>
      </c>
      <c r="I628" s="108">
        <f>PKG!J640</f>
        <v>0</v>
      </c>
      <c r="J628" s="108">
        <f>PKG!K640</f>
        <v>0</v>
      </c>
      <c r="K628" s="108">
        <f>PKG!L640</f>
        <v>0</v>
      </c>
      <c r="L628" s="108">
        <f>PKG!M640</f>
        <v>0</v>
      </c>
      <c r="M628" s="108">
        <f>PKG!N640</f>
        <v>0</v>
      </c>
      <c r="N628" s="108">
        <f>PKG!O640</f>
        <v>0</v>
      </c>
      <c r="O628" s="108">
        <f>PKG!P640</f>
        <v>0</v>
      </c>
      <c r="P628" s="108">
        <f>PKG!Q640</f>
        <v>0</v>
      </c>
      <c r="Q628" s="108">
        <f>PKG!R640</f>
        <v>0</v>
      </c>
      <c r="R628" s="108">
        <f>PKG!S640</f>
        <v>0</v>
      </c>
      <c r="S628" s="108">
        <f>PKG!T640</f>
        <v>0</v>
      </c>
      <c r="T628" s="108">
        <f>PKG!U640</f>
        <v>0</v>
      </c>
      <c r="U628" s="108">
        <f>PKG!V640</f>
        <v>0</v>
      </c>
      <c r="V628" s="108">
        <f>PKG!W640</f>
        <v>0</v>
      </c>
      <c r="W628" s="108">
        <f>PKG!X640</f>
        <v>0</v>
      </c>
      <c r="X628" s="108">
        <f>PKG!Y640</f>
        <v>0</v>
      </c>
      <c r="Y628" s="108">
        <f>PKG!Z640</f>
        <v>0</v>
      </c>
      <c r="Z628" s="108">
        <f>PKG!AA640</f>
        <v>0</v>
      </c>
      <c r="AA628" s="108">
        <f>PKG!AB640</f>
        <v>0</v>
      </c>
      <c r="AB628" s="108">
        <f>PKG!AC640</f>
        <v>0</v>
      </c>
      <c r="AC628" s="108">
        <f>PKG!AD640</f>
        <v>0</v>
      </c>
      <c r="AD628" s="108">
        <f>PKG!AE640</f>
        <v>0</v>
      </c>
      <c r="AE628" s="108">
        <f>PKG!AF640</f>
        <v>0</v>
      </c>
      <c r="AF628" s="108">
        <f>PKG!AG640</f>
        <v>0</v>
      </c>
      <c r="AG628" s="108">
        <f>PKG!AH640</f>
        <v>0</v>
      </c>
      <c r="AH628" s="108">
        <f>PKG!AI640</f>
        <v>0</v>
      </c>
      <c r="AI628" s="108">
        <f>PKG!AJ640</f>
        <v>0</v>
      </c>
      <c r="AJ628" s="108">
        <f>PKG!AK640</f>
        <v>0</v>
      </c>
      <c r="AK628" s="108">
        <f>PKG!AL640</f>
        <v>0</v>
      </c>
      <c r="AL628" s="108">
        <f>PKG!AM640</f>
        <v>0</v>
      </c>
      <c r="AM628" s="108">
        <f>PKG!AN640</f>
        <v>0</v>
      </c>
      <c r="AN628" s="108">
        <f>PKG!AO640</f>
        <v>0</v>
      </c>
      <c r="AO628" s="108">
        <f>PKG!AP640</f>
        <v>0</v>
      </c>
      <c r="AP628" s="108">
        <f>PKG!AQ640</f>
        <v>0</v>
      </c>
      <c r="AQ628" s="108">
        <f>PKG!AR640</f>
        <v>0</v>
      </c>
      <c r="AR628" s="108">
        <f>PKG!AS640</f>
        <v>0</v>
      </c>
      <c r="AS628" s="108">
        <f>PKG!AT640</f>
        <v>0</v>
      </c>
      <c r="AT628" s="108">
        <f>PKG!AU640</f>
        <v>0</v>
      </c>
      <c r="AU628" s="108">
        <f>PKG!AV640</f>
        <v>0</v>
      </c>
      <c r="AV628" s="108">
        <f>PKG!AW640</f>
        <v>0</v>
      </c>
      <c r="AW628" s="108">
        <f>PKG!AX640</f>
        <v>0</v>
      </c>
    </row>
    <row r="629" spans="1:49" x14ac:dyDescent="0.25">
      <c r="A629" s="108">
        <f>PKG!B641</f>
        <v>0</v>
      </c>
      <c r="B629" s="108">
        <f>PKG!C641</f>
        <v>0</v>
      </c>
      <c r="C629" s="108">
        <f>PKG!D641</f>
        <v>0</v>
      </c>
      <c r="D629" s="108">
        <f>PKG!E641</f>
        <v>0</v>
      </c>
      <c r="E629" s="108">
        <f>PKG!F641</f>
        <v>0</v>
      </c>
      <c r="F629" s="108">
        <f>PKG!G641</f>
        <v>0</v>
      </c>
      <c r="G629" s="108">
        <f>PKG!H641</f>
        <v>0</v>
      </c>
      <c r="H629" s="108">
        <f>PKG!I641</f>
        <v>0</v>
      </c>
      <c r="I629" s="108">
        <f>PKG!J641</f>
        <v>0</v>
      </c>
      <c r="J629" s="108">
        <f>PKG!K641</f>
        <v>0</v>
      </c>
      <c r="K629" s="108">
        <f>PKG!L641</f>
        <v>0</v>
      </c>
      <c r="L629" s="108">
        <f>PKG!M641</f>
        <v>0</v>
      </c>
      <c r="M629" s="108">
        <f>PKG!N641</f>
        <v>0</v>
      </c>
      <c r="N629" s="108">
        <f>PKG!O641</f>
        <v>0</v>
      </c>
      <c r="O629" s="108">
        <f>PKG!P641</f>
        <v>0</v>
      </c>
      <c r="P629" s="108">
        <f>PKG!Q641</f>
        <v>0</v>
      </c>
      <c r="Q629" s="108">
        <f>PKG!R641</f>
        <v>0</v>
      </c>
      <c r="R629" s="108">
        <f>PKG!S641</f>
        <v>0</v>
      </c>
      <c r="S629" s="108">
        <f>PKG!T641</f>
        <v>0</v>
      </c>
      <c r="T629" s="108">
        <f>PKG!U641</f>
        <v>0</v>
      </c>
      <c r="U629" s="108">
        <f>PKG!V641</f>
        <v>0</v>
      </c>
      <c r="V629" s="108">
        <f>PKG!W641</f>
        <v>0</v>
      </c>
      <c r="W629" s="108">
        <f>PKG!X641</f>
        <v>0</v>
      </c>
      <c r="X629" s="108">
        <f>PKG!Y641</f>
        <v>0</v>
      </c>
      <c r="Y629" s="108">
        <f>PKG!Z641</f>
        <v>0</v>
      </c>
      <c r="Z629" s="108">
        <f>PKG!AA641</f>
        <v>0</v>
      </c>
      <c r="AA629" s="108">
        <f>PKG!AB641</f>
        <v>0</v>
      </c>
      <c r="AB629" s="108">
        <f>PKG!AC641</f>
        <v>0</v>
      </c>
      <c r="AC629" s="108">
        <f>PKG!AD641</f>
        <v>0</v>
      </c>
      <c r="AD629" s="108">
        <f>PKG!AE641</f>
        <v>0</v>
      </c>
      <c r="AE629" s="108">
        <f>PKG!AF641</f>
        <v>0</v>
      </c>
      <c r="AF629" s="108">
        <f>PKG!AG641</f>
        <v>0</v>
      </c>
      <c r="AG629" s="108">
        <f>PKG!AH641</f>
        <v>0</v>
      </c>
      <c r="AH629" s="108">
        <f>PKG!AI641</f>
        <v>0</v>
      </c>
      <c r="AI629" s="108">
        <f>PKG!AJ641</f>
        <v>0</v>
      </c>
      <c r="AJ629" s="108">
        <f>PKG!AK641</f>
        <v>0</v>
      </c>
      <c r="AK629" s="108">
        <f>PKG!AL641</f>
        <v>0</v>
      </c>
      <c r="AL629" s="108">
        <f>PKG!AM641</f>
        <v>0</v>
      </c>
      <c r="AM629" s="108">
        <f>PKG!AN641</f>
        <v>0</v>
      </c>
      <c r="AN629" s="108">
        <f>PKG!AO641</f>
        <v>0</v>
      </c>
      <c r="AO629" s="108">
        <f>PKG!AP641</f>
        <v>0</v>
      </c>
      <c r="AP629" s="108">
        <f>PKG!AQ641</f>
        <v>0</v>
      </c>
      <c r="AQ629" s="108">
        <f>PKG!AR641</f>
        <v>0</v>
      </c>
      <c r="AR629" s="108">
        <f>PKG!AS641</f>
        <v>0</v>
      </c>
      <c r="AS629" s="108">
        <f>PKG!AT641</f>
        <v>0</v>
      </c>
      <c r="AT629" s="108">
        <f>PKG!AU641</f>
        <v>0</v>
      </c>
      <c r="AU629" s="108">
        <f>PKG!AV641</f>
        <v>0</v>
      </c>
      <c r="AV629" s="108">
        <f>PKG!AW641</f>
        <v>0</v>
      </c>
      <c r="AW629" s="108">
        <f>PKG!AX641</f>
        <v>0</v>
      </c>
    </row>
    <row r="630" spans="1:49" x14ac:dyDescent="0.25">
      <c r="A630" s="108">
        <f>PKG!B642</f>
        <v>0</v>
      </c>
      <c r="B630" s="108">
        <f>PKG!C642</f>
        <v>0</v>
      </c>
      <c r="C630" s="108">
        <f>PKG!D642</f>
        <v>0</v>
      </c>
      <c r="D630" s="108">
        <f>PKG!E642</f>
        <v>0</v>
      </c>
      <c r="E630" s="108">
        <f>PKG!F642</f>
        <v>0</v>
      </c>
      <c r="F630" s="108">
        <f>PKG!G642</f>
        <v>0</v>
      </c>
      <c r="G630" s="108">
        <f>PKG!H642</f>
        <v>0</v>
      </c>
      <c r="H630" s="108">
        <f>PKG!I642</f>
        <v>0</v>
      </c>
      <c r="I630" s="108">
        <f>PKG!J642</f>
        <v>0</v>
      </c>
      <c r="J630" s="108">
        <f>PKG!K642</f>
        <v>0</v>
      </c>
      <c r="K630" s="108">
        <f>PKG!L642</f>
        <v>0</v>
      </c>
      <c r="L630" s="108">
        <f>PKG!M642</f>
        <v>0</v>
      </c>
      <c r="M630" s="108">
        <f>PKG!N642</f>
        <v>0</v>
      </c>
      <c r="N630" s="108">
        <f>PKG!O642</f>
        <v>0</v>
      </c>
      <c r="O630" s="108">
        <f>PKG!P642</f>
        <v>0</v>
      </c>
      <c r="P630" s="108">
        <f>PKG!Q642</f>
        <v>0</v>
      </c>
      <c r="Q630" s="108">
        <f>PKG!R642</f>
        <v>0</v>
      </c>
      <c r="R630" s="108">
        <f>PKG!S642</f>
        <v>0</v>
      </c>
      <c r="S630" s="108">
        <f>PKG!T642</f>
        <v>0</v>
      </c>
      <c r="T630" s="108">
        <f>PKG!U642</f>
        <v>0</v>
      </c>
      <c r="U630" s="108">
        <f>PKG!V642</f>
        <v>0</v>
      </c>
      <c r="V630" s="108">
        <f>PKG!W642</f>
        <v>0</v>
      </c>
      <c r="W630" s="108">
        <f>PKG!X642</f>
        <v>0</v>
      </c>
      <c r="X630" s="108">
        <f>PKG!Y642</f>
        <v>0</v>
      </c>
      <c r="Y630" s="108">
        <f>PKG!Z642</f>
        <v>0</v>
      </c>
      <c r="Z630" s="108">
        <f>PKG!AA642</f>
        <v>0</v>
      </c>
      <c r="AA630" s="108">
        <f>PKG!AB642</f>
        <v>0</v>
      </c>
      <c r="AB630" s="108">
        <f>PKG!AC642</f>
        <v>0</v>
      </c>
      <c r="AC630" s="108">
        <f>PKG!AD642</f>
        <v>0</v>
      </c>
      <c r="AD630" s="108">
        <f>PKG!AE642</f>
        <v>0</v>
      </c>
      <c r="AE630" s="108">
        <f>PKG!AF642</f>
        <v>0</v>
      </c>
      <c r="AF630" s="108">
        <f>PKG!AG642</f>
        <v>0</v>
      </c>
      <c r="AG630" s="108">
        <f>PKG!AH642</f>
        <v>0</v>
      </c>
      <c r="AH630" s="108">
        <f>PKG!AI642</f>
        <v>0</v>
      </c>
      <c r="AI630" s="108">
        <f>PKG!AJ642</f>
        <v>0</v>
      </c>
      <c r="AJ630" s="108">
        <f>PKG!AK642</f>
        <v>0</v>
      </c>
      <c r="AK630" s="108">
        <f>PKG!AL642</f>
        <v>0</v>
      </c>
      <c r="AL630" s="108">
        <f>PKG!AM642</f>
        <v>0</v>
      </c>
      <c r="AM630" s="108">
        <f>PKG!AN642</f>
        <v>0</v>
      </c>
      <c r="AN630" s="108">
        <f>PKG!AO642</f>
        <v>0</v>
      </c>
      <c r="AO630" s="108">
        <f>PKG!AP642</f>
        <v>0</v>
      </c>
      <c r="AP630" s="108">
        <f>PKG!AQ642</f>
        <v>0</v>
      </c>
      <c r="AQ630" s="108">
        <f>PKG!AR642</f>
        <v>0</v>
      </c>
      <c r="AR630" s="108">
        <f>PKG!AS642</f>
        <v>0</v>
      </c>
      <c r="AS630" s="108">
        <f>PKG!AT642</f>
        <v>0</v>
      </c>
      <c r="AT630" s="108">
        <f>PKG!AU642</f>
        <v>0</v>
      </c>
      <c r="AU630" s="108">
        <f>PKG!AV642</f>
        <v>0</v>
      </c>
      <c r="AV630" s="108">
        <f>PKG!AW642</f>
        <v>0</v>
      </c>
      <c r="AW630" s="108">
        <f>PKG!AX642</f>
        <v>0</v>
      </c>
    </row>
    <row r="631" spans="1:49" x14ac:dyDescent="0.25">
      <c r="A631" s="108">
        <f>PKG!B643</f>
        <v>0</v>
      </c>
      <c r="B631" s="108">
        <f>PKG!C643</f>
        <v>0</v>
      </c>
      <c r="C631" s="108">
        <f>PKG!D643</f>
        <v>0</v>
      </c>
      <c r="D631" s="108">
        <f>PKG!E643</f>
        <v>0</v>
      </c>
      <c r="E631" s="108">
        <f>PKG!F643</f>
        <v>0</v>
      </c>
      <c r="F631" s="108">
        <f>PKG!G643</f>
        <v>0</v>
      </c>
      <c r="G631" s="108">
        <f>PKG!H643</f>
        <v>0</v>
      </c>
      <c r="H631" s="108">
        <f>PKG!I643</f>
        <v>0</v>
      </c>
      <c r="I631" s="108">
        <f>PKG!J643</f>
        <v>0</v>
      </c>
      <c r="J631" s="108">
        <f>PKG!K643</f>
        <v>0</v>
      </c>
      <c r="K631" s="108">
        <f>PKG!L643</f>
        <v>0</v>
      </c>
      <c r="L631" s="108">
        <f>PKG!M643</f>
        <v>0</v>
      </c>
      <c r="M631" s="108">
        <f>PKG!N643</f>
        <v>0</v>
      </c>
      <c r="N631" s="108">
        <f>PKG!O643</f>
        <v>0</v>
      </c>
      <c r="O631" s="108">
        <f>PKG!P643</f>
        <v>0</v>
      </c>
      <c r="P631" s="108">
        <f>PKG!Q643</f>
        <v>0</v>
      </c>
      <c r="Q631" s="108">
        <f>PKG!R643</f>
        <v>0</v>
      </c>
      <c r="R631" s="108">
        <f>PKG!S643</f>
        <v>0</v>
      </c>
      <c r="S631" s="108">
        <f>PKG!T643</f>
        <v>0</v>
      </c>
      <c r="T631" s="108">
        <f>PKG!U643</f>
        <v>0</v>
      </c>
      <c r="U631" s="108">
        <f>PKG!V643</f>
        <v>0</v>
      </c>
      <c r="V631" s="108">
        <f>PKG!W643</f>
        <v>0</v>
      </c>
      <c r="W631" s="108">
        <f>PKG!X643</f>
        <v>0</v>
      </c>
      <c r="X631" s="108">
        <f>PKG!Y643</f>
        <v>0</v>
      </c>
      <c r="Y631" s="108">
        <f>PKG!Z643</f>
        <v>0</v>
      </c>
      <c r="Z631" s="108">
        <f>PKG!AA643</f>
        <v>0</v>
      </c>
      <c r="AA631" s="108">
        <f>PKG!AB643</f>
        <v>0</v>
      </c>
      <c r="AB631" s="108">
        <f>PKG!AC643</f>
        <v>0</v>
      </c>
      <c r="AC631" s="108">
        <f>PKG!AD643</f>
        <v>0</v>
      </c>
      <c r="AD631" s="108">
        <f>PKG!AE643</f>
        <v>0</v>
      </c>
      <c r="AE631" s="108">
        <f>PKG!AF643</f>
        <v>0</v>
      </c>
      <c r="AF631" s="108">
        <f>PKG!AG643</f>
        <v>0</v>
      </c>
      <c r="AG631" s="108">
        <f>PKG!AH643</f>
        <v>0</v>
      </c>
      <c r="AH631" s="108">
        <f>PKG!AI643</f>
        <v>0</v>
      </c>
      <c r="AI631" s="108">
        <f>PKG!AJ643</f>
        <v>0</v>
      </c>
      <c r="AJ631" s="108">
        <f>PKG!AK643</f>
        <v>0</v>
      </c>
      <c r="AK631" s="108">
        <f>PKG!AL643</f>
        <v>0</v>
      </c>
      <c r="AL631" s="108">
        <f>PKG!AM643</f>
        <v>0</v>
      </c>
      <c r="AM631" s="108">
        <f>PKG!AN643</f>
        <v>0</v>
      </c>
      <c r="AN631" s="108">
        <f>PKG!AO643</f>
        <v>0</v>
      </c>
      <c r="AO631" s="108">
        <f>PKG!AP643</f>
        <v>0</v>
      </c>
      <c r="AP631" s="108">
        <f>PKG!AQ643</f>
        <v>0</v>
      </c>
      <c r="AQ631" s="108">
        <f>PKG!AR643</f>
        <v>0</v>
      </c>
      <c r="AR631" s="108">
        <f>PKG!AS643</f>
        <v>0</v>
      </c>
      <c r="AS631" s="108">
        <f>PKG!AT643</f>
        <v>0</v>
      </c>
      <c r="AT631" s="108">
        <f>PKG!AU643</f>
        <v>0</v>
      </c>
      <c r="AU631" s="108">
        <f>PKG!AV643</f>
        <v>0</v>
      </c>
      <c r="AV631" s="108">
        <f>PKG!AW643</f>
        <v>0</v>
      </c>
      <c r="AW631" s="108">
        <f>PKG!AX643</f>
        <v>0</v>
      </c>
    </row>
    <row r="632" spans="1:49" x14ac:dyDescent="0.25">
      <c r="A632" s="108">
        <f>PKG!B644</f>
        <v>0</v>
      </c>
      <c r="B632" s="108">
        <f>PKG!C644</f>
        <v>0</v>
      </c>
      <c r="C632" s="108">
        <f>PKG!D644</f>
        <v>0</v>
      </c>
      <c r="D632" s="108">
        <f>PKG!E644</f>
        <v>0</v>
      </c>
      <c r="E632" s="108">
        <f>PKG!F644</f>
        <v>0</v>
      </c>
      <c r="F632" s="108">
        <f>PKG!G644</f>
        <v>0</v>
      </c>
      <c r="G632" s="108">
        <f>PKG!H644</f>
        <v>0</v>
      </c>
      <c r="H632" s="108">
        <f>PKG!I644</f>
        <v>0</v>
      </c>
      <c r="I632" s="108">
        <f>PKG!J644</f>
        <v>0</v>
      </c>
      <c r="J632" s="108">
        <f>PKG!K644</f>
        <v>0</v>
      </c>
      <c r="K632" s="108">
        <f>PKG!L644</f>
        <v>0</v>
      </c>
      <c r="L632" s="108">
        <f>PKG!M644</f>
        <v>0</v>
      </c>
      <c r="M632" s="108">
        <f>PKG!N644</f>
        <v>0</v>
      </c>
      <c r="N632" s="108">
        <f>PKG!O644</f>
        <v>0</v>
      </c>
      <c r="O632" s="108">
        <f>PKG!P644</f>
        <v>0</v>
      </c>
      <c r="P632" s="108">
        <f>PKG!Q644</f>
        <v>0</v>
      </c>
      <c r="Q632" s="108">
        <f>PKG!R644</f>
        <v>0</v>
      </c>
      <c r="R632" s="108">
        <f>PKG!S644</f>
        <v>0</v>
      </c>
      <c r="S632" s="108">
        <f>PKG!T644</f>
        <v>0</v>
      </c>
      <c r="T632" s="108">
        <f>PKG!U644</f>
        <v>0</v>
      </c>
      <c r="U632" s="108">
        <f>PKG!V644</f>
        <v>0</v>
      </c>
      <c r="V632" s="108">
        <f>PKG!W644</f>
        <v>0</v>
      </c>
      <c r="W632" s="108">
        <f>PKG!X644</f>
        <v>0</v>
      </c>
      <c r="X632" s="108">
        <f>PKG!Y644</f>
        <v>0</v>
      </c>
      <c r="Y632" s="108">
        <f>PKG!Z644</f>
        <v>0</v>
      </c>
      <c r="Z632" s="108">
        <f>PKG!AA644</f>
        <v>0</v>
      </c>
      <c r="AA632" s="108">
        <f>PKG!AB644</f>
        <v>0</v>
      </c>
      <c r="AB632" s="108">
        <f>PKG!AC644</f>
        <v>0</v>
      </c>
      <c r="AC632" s="108">
        <f>PKG!AD644</f>
        <v>0</v>
      </c>
      <c r="AD632" s="108">
        <f>PKG!AE644</f>
        <v>0</v>
      </c>
      <c r="AE632" s="108">
        <f>PKG!AF644</f>
        <v>0</v>
      </c>
      <c r="AF632" s="108">
        <f>PKG!AG644</f>
        <v>0</v>
      </c>
      <c r="AG632" s="108">
        <f>PKG!AH644</f>
        <v>0</v>
      </c>
      <c r="AH632" s="108">
        <f>PKG!AI644</f>
        <v>0</v>
      </c>
      <c r="AI632" s="108">
        <f>PKG!AJ644</f>
        <v>0</v>
      </c>
      <c r="AJ632" s="108">
        <f>PKG!AK644</f>
        <v>0</v>
      </c>
      <c r="AK632" s="108">
        <f>PKG!AL644</f>
        <v>0</v>
      </c>
      <c r="AL632" s="108">
        <f>PKG!AM644</f>
        <v>0</v>
      </c>
      <c r="AM632" s="108">
        <f>PKG!AN644</f>
        <v>0</v>
      </c>
      <c r="AN632" s="108">
        <f>PKG!AO644</f>
        <v>0</v>
      </c>
      <c r="AO632" s="108">
        <f>PKG!AP644</f>
        <v>0</v>
      </c>
      <c r="AP632" s="108">
        <f>PKG!AQ644</f>
        <v>0</v>
      </c>
      <c r="AQ632" s="108">
        <f>PKG!AR644</f>
        <v>0</v>
      </c>
      <c r="AR632" s="108">
        <f>PKG!AS644</f>
        <v>0</v>
      </c>
      <c r="AS632" s="108">
        <f>PKG!AT644</f>
        <v>0</v>
      </c>
      <c r="AT632" s="108">
        <f>PKG!AU644</f>
        <v>0</v>
      </c>
      <c r="AU632" s="108">
        <f>PKG!AV644</f>
        <v>0</v>
      </c>
      <c r="AV632" s="108">
        <f>PKG!AW644</f>
        <v>0</v>
      </c>
      <c r="AW632" s="108">
        <f>PKG!AX644</f>
        <v>0</v>
      </c>
    </row>
    <row r="633" spans="1:49" x14ac:dyDescent="0.25">
      <c r="A633" s="108">
        <f>PKG!B645</f>
        <v>0</v>
      </c>
      <c r="B633" s="108">
        <f>PKG!C645</f>
        <v>0</v>
      </c>
      <c r="C633" s="108">
        <f>PKG!D645</f>
        <v>0</v>
      </c>
      <c r="D633" s="108">
        <f>PKG!E645</f>
        <v>0</v>
      </c>
      <c r="E633" s="108">
        <f>PKG!F645</f>
        <v>0</v>
      </c>
      <c r="F633" s="108">
        <f>PKG!G645</f>
        <v>0</v>
      </c>
      <c r="G633" s="108">
        <f>PKG!H645</f>
        <v>0</v>
      </c>
      <c r="H633" s="108">
        <f>PKG!I645</f>
        <v>0</v>
      </c>
      <c r="I633" s="108">
        <f>PKG!J645</f>
        <v>0</v>
      </c>
      <c r="J633" s="108">
        <f>PKG!K645</f>
        <v>0</v>
      </c>
      <c r="K633" s="108">
        <f>PKG!L645</f>
        <v>0</v>
      </c>
      <c r="L633" s="108">
        <f>PKG!M645</f>
        <v>0</v>
      </c>
      <c r="M633" s="108">
        <f>PKG!N645</f>
        <v>0</v>
      </c>
      <c r="N633" s="108">
        <f>PKG!O645</f>
        <v>0</v>
      </c>
      <c r="O633" s="108">
        <f>PKG!P645</f>
        <v>0</v>
      </c>
      <c r="P633" s="108">
        <f>PKG!Q645</f>
        <v>0</v>
      </c>
      <c r="Q633" s="108">
        <f>PKG!R645</f>
        <v>0</v>
      </c>
      <c r="R633" s="108">
        <f>PKG!S645</f>
        <v>0</v>
      </c>
      <c r="S633" s="108">
        <f>PKG!T645</f>
        <v>0</v>
      </c>
      <c r="T633" s="108">
        <f>PKG!U645</f>
        <v>0</v>
      </c>
      <c r="U633" s="108">
        <f>PKG!V645</f>
        <v>0</v>
      </c>
      <c r="V633" s="108">
        <f>PKG!W645</f>
        <v>0</v>
      </c>
      <c r="W633" s="108">
        <f>PKG!X645</f>
        <v>0</v>
      </c>
      <c r="X633" s="108">
        <f>PKG!Y645</f>
        <v>0</v>
      </c>
      <c r="Y633" s="108">
        <f>PKG!Z645</f>
        <v>0</v>
      </c>
      <c r="Z633" s="108">
        <f>PKG!AA645</f>
        <v>0</v>
      </c>
      <c r="AA633" s="108">
        <f>PKG!AB645</f>
        <v>0</v>
      </c>
      <c r="AB633" s="108">
        <f>PKG!AC645</f>
        <v>0</v>
      </c>
      <c r="AC633" s="108">
        <f>PKG!AD645</f>
        <v>0</v>
      </c>
      <c r="AD633" s="108">
        <f>PKG!AE645</f>
        <v>0</v>
      </c>
      <c r="AE633" s="108">
        <f>PKG!AF645</f>
        <v>0</v>
      </c>
      <c r="AF633" s="108">
        <f>PKG!AG645</f>
        <v>0</v>
      </c>
      <c r="AG633" s="108">
        <f>PKG!AH645</f>
        <v>0</v>
      </c>
      <c r="AH633" s="108">
        <f>PKG!AI645</f>
        <v>0</v>
      </c>
      <c r="AI633" s="108">
        <f>PKG!AJ645</f>
        <v>0</v>
      </c>
      <c r="AJ633" s="108">
        <f>PKG!AK645</f>
        <v>0</v>
      </c>
      <c r="AK633" s="108">
        <f>PKG!AL645</f>
        <v>0</v>
      </c>
      <c r="AL633" s="108">
        <f>PKG!AM645</f>
        <v>0</v>
      </c>
      <c r="AM633" s="108">
        <f>PKG!AN645</f>
        <v>0</v>
      </c>
      <c r="AN633" s="108">
        <f>PKG!AO645</f>
        <v>0</v>
      </c>
      <c r="AO633" s="108">
        <f>PKG!AP645</f>
        <v>0</v>
      </c>
      <c r="AP633" s="108">
        <f>PKG!AQ645</f>
        <v>0</v>
      </c>
      <c r="AQ633" s="108">
        <f>PKG!AR645</f>
        <v>0</v>
      </c>
      <c r="AR633" s="108">
        <f>PKG!AS645</f>
        <v>0</v>
      </c>
      <c r="AS633" s="108">
        <f>PKG!AT645</f>
        <v>0</v>
      </c>
      <c r="AT633" s="108">
        <f>PKG!AU645</f>
        <v>0</v>
      </c>
      <c r="AU633" s="108">
        <f>PKG!AV645</f>
        <v>0</v>
      </c>
      <c r="AV633" s="108">
        <f>PKG!AW645</f>
        <v>0</v>
      </c>
      <c r="AW633" s="108">
        <f>PKG!AX645</f>
        <v>0</v>
      </c>
    </row>
    <row r="634" spans="1:49" x14ac:dyDescent="0.25">
      <c r="A634" s="108">
        <f>PKG!B646</f>
        <v>0</v>
      </c>
      <c r="B634" s="108">
        <f>PKG!C646</f>
        <v>0</v>
      </c>
      <c r="C634" s="108">
        <f>PKG!D646</f>
        <v>0</v>
      </c>
      <c r="D634" s="108">
        <f>PKG!E646</f>
        <v>0</v>
      </c>
      <c r="E634" s="108">
        <f>PKG!F646</f>
        <v>0</v>
      </c>
      <c r="F634" s="108">
        <f>PKG!G646</f>
        <v>0</v>
      </c>
      <c r="G634" s="108">
        <f>PKG!H646</f>
        <v>0</v>
      </c>
      <c r="H634" s="108">
        <f>PKG!I646</f>
        <v>0</v>
      </c>
      <c r="I634" s="108">
        <f>PKG!J646</f>
        <v>0</v>
      </c>
      <c r="J634" s="108">
        <f>PKG!K646</f>
        <v>0</v>
      </c>
      <c r="K634" s="108">
        <f>PKG!L646</f>
        <v>0</v>
      </c>
      <c r="L634" s="108">
        <f>PKG!M646</f>
        <v>0</v>
      </c>
      <c r="M634" s="108">
        <f>PKG!N646</f>
        <v>0</v>
      </c>
      <c r="N634" s="108">
        <f>PKG!O646</f>
        <v>0</v>
      </c>
      <c r="O634" s="108">
        <f>PKG!P646</f>
        <v>0</v>
      </c>
      <c r="P634" s="108">
        <f>PKG!Q646</f>
        <v>0</v>
      </c>
      <c r="Q634" s="108">
        <f>PKG!R646</f>
        <v>0</v>
      </c>
      <c r="R634" s="108">
        <f>PKG!S646</f>
        <v>0</v>
      </c>
      <c r="S634" s="108">
        <f>PKG!T646</f>
        <v>0</v>
      </c>
      <c r="T634" s="108">
        <f>PKG!U646</f>
        <v>0</v>
      </c>
      <c r="U634" s="108">
        <f>PKG!V646</f>
        <v>0</v>
      </c>
      <c r="V634" s="108">
        <f>PKG!W646</f>
        <v>0</v>
      </c>
      <c r="W634" s="108">
        <f>PKG!X646</f>
        <v>0</v>
      </c>
      <c r="X634" s="108">
        <f>PKG!Y646</f>
        <v>0</v>
      </c>
      <c r="Y634" s="108">
        <f>PKG!Z646</f>
        <v>0</v>
      </c>
      <c r="Z634" s="108">
        <f>PKG!AA646</f>
        <v>0</v>
      </c>
      <c r="AA634" s="108">
        <f>PKG!AB646</f>
        <v>0</v>
      </c>
      <c r="AB634" s="108">
        <f>PKG!AC646</f>
        <v>0</v>
      </c>
      <c r="AC634" s="108">
        <f>PKG!AD646</f>
        <v>0</v>
      </c>
      <c r="AD634" s="108">
        <f>PKG!AE646</f>
        <v>0</v>
      </c>
      <c r="AE634" s="108">
        <f>PKG!AF646</f>
        <v>0</v>
      </c>
      <c r="AF634" s="108">
        <f>PKG!AG646</f>
        <v>0</v>
      </c>
      <c r="AG634" s="108">
        <f>PKG!AH646</f>
        <v>0</v>
      </c>
      <c r="AH634" s="108">
        <f>PKG!AI646</f>
        <v>0</v>
      </c>
      <c r="AI634" s="108">
        <f>PKG!AJ646</f>
        <v>0</v>
      </c>
      <c r="AJ634" s="108">
        <f>PKG!AK646</f>
        <v>0</v>
      </c>
      <c r="AK634" s="108">
        <f>PKG!AL646</f>
        <v>0</v>
      </c>
      <c r="AL634" s="108">
        <f>PKG!AM646</f>
        <v>0</v>
      </c>
      <c r="AM634" s="108">
        <f>PKG!AN646</f>
        <v>0</v>
      </c>
      <c r="AN634" s="108">
        <f>PKG!AO646</f>
        <v>0</v>
      </c>
      <c r="AO634" s="108">
        <f>PKG!AP646</f>
        <v>0</v>
      </c>
      <c r="AP634" s="108">
        <f>PKG!AQ646</f>
        <v>0</v>
      </c>
      <c r="AQ634" s="108">
        <f>PKG!AR646</f>
        <v>0</v>
      </c>
      <c r="AR634" s="108">
        <f>PKG!AS646</f>
        <v>0</v>
      </c>
      <c r="AS634" s="108">
        <f>PKG!AT646</f>
        <v>0</v>
      </c>
      <c r="AT634" s="108">
        <f>PKG!AU646</f>
        <v>0</v>
      </c>
      <c r="AU634" s="108">
        <f>PKG!AV646</f>
        <v>0</v>
      </c>
      <c r="AV634" s="108">
        <f>PKG!AW646</f>
        <v>0</v>
      </c>
      <c r="AW634" s="108">
        <f>PKG!AX646</f>
        <v>0</v>
      </c>
    </row>
    <row r="635" spans="1:49" x14ac:dyDescent="0.25">
      <c r="A635" s="108">
        <f>PKG!B647</f>
        <v>0</v>
      </c>
      <c r="B635" s="108">
        <f>PKG!C647</f>
        <v>0</v>
      </c>
      <c r="C635" s="108">
        <f>PKG!D647</f>
        <v>0</v>
      </c>
      <c r="D635" s="108">
        <f>PKG!E647</f>
        <v>0</v>
      </c>
      <c r="E635" s="108">
        <f>PKG!F647</f>
        <v>0</v>
      </c>
      <c r="F635" s="108">
        <f>PKG!G647</f>
        <v>0</v>
      </c>
      <c r="G635" s="108">
        <f>PKG!H647</f>
        <v>0</v>
      </c>
      <c r="H635" s="108">
        <f>PKG!I647</f>
        <v>0</v>
      </c>
      <c r="I635" s="108">
        <f>PKG!J647</f>
        <v>0</v>
      </c>
      <c r="J635" s="108">
        <f>PKG!K647</f>
        <v>0</v>
      </c>
      <c r="K635" s="108">
        <f>PKG!L647</f>
        <v>0</v>
      </c>
      <c r="L635" s="108">
        <f>PKG!M647</f>
        <v>0</v>
      </c>
      <c r="M635" s="108">
        <f>PKG!N647</f>
        <v>0</v>
      </c>
      <c r="N635" s="108">
        <f>PKG!O647</f>
        <v>0</v>
      </c>
      <c r="O635" s="108">
        <f>PKG!P647</f>
        <v>0</v>
      </c>
      <c r="P635" s="108">
        <f>PKG!Q647</f>
        <v>0</v>
      </c>
      <c r="Q635" s="108">
        <f>PKG!R647</f>
        <v>0</v>
      </c>
      <c r="R635" s="108">
        <f>PKG!S647</f>
        <v>0</v>
      </c>
      <c r="S635" s="108">
        <f>PKG!T647</f>
        <v>0</v>
      </c>
      <c r="T635" s="108">
        <f>PKG!U647</f>
        <v>0</v>
      </c>
      <c r="U635" s="108">
        <f>PKG!V647</f>
        <v>0</v>
      </c>
      <c r="V635" s="108">
        <f>PKG!W647</f>
        <v>0</v>
      </c>
      <c r="W635" s="108">
        <f>PKG!X647</f>
        <v>0</v>
      </c>
      <c r="X635" s="108">
        <f>PKG!Y647</f>
        <v>0</v>
      </c>
      <c r="Y635" s="108">
        <f>PKG!Z647</f>
        <v>0</v>
      </c>
      <c r="Z635" s="108">
        <f>PKG!AA647</f>
        <v>0</v>
      </c>
      <c r="AA635" s="108">
        <f>PKG!AB647</f>
        <v>0</v>
      </c>
      <c r="AB635" s="108">
        <f>PKG!AC647</f>
        <v>0</v>
      </c>
      <c r="AC635" s="108">
        <f>PKG!AD647</f>
        <v>0</v>
      </c>
      <c r="AD635" s="108">
        <f>PKG!AE647</f>
        <v>0</v>
      </c>
      <c r="AE635" s="108">
        <f>PKG!AF647</f>
        <v>0</v>
      </c>
      <c r="AF635" s="108">
        <f>PKG!AG647</f>
        <v>0</v>
      </c>
      <c r="AG635" s="108">
        <f>PKG!AH647</f>
        <v>0</v>
      </c>
      <c r="AH635" s="108">
        <f>PKG!AI647</f>
        <v>0</v>
      </c>
      <c r="AI635" s="108">
        <f>PKG!AJ647</f>
        <v>0</v>
      </c>
      <c r="AJ635" s="108">
        <f>PKG!AK647</f>
        <v>0</v>
      </c>
      <c r="AK635" s="108">
        <f>PKG!AL647</f>
        <v>0</v>
      </c>
      <c r="AL635" s="108">
        <f>PKG!AM647</f>
        <v>0</v>
      </c>
      <c r="AM635" s="108">
        <f>PKG!AN647</f>
        <v>0</v>
      </c>
      <c r="AN635" s="108">
        <f>PKG!AO647</f>
        <v>0</v>
      </c>
      <c r="AO635" s="108">
        <f>PKG!AP647</f>
        <v>0</v>
      </c>
      <c r="AP635" s="108">
        <f>PKG!AQ647</f>
        <v>0</v>
      </c>
      <c r="AQ635" s="108">
        <f>PKG!AR647</f>
        <v>0</v>
      </c>
      <c r="AR635" s="108">
        <f>PKG!AS647</f>
        <v>0</v>
      </c>
      <c r="AS635" s="108">
        <f>PKG!AT647</f>
        <v>0</v>
      </c>
      <c r="AT635" s="108">
        <f>PKG!AU647</f>
        <v>0</v>
      </c>
      <c r="AU635" s="108">
        <f>PKG!AV647</f>
        <v>0</v>
      </c>
      <c r="AV635" s="108">
        <f>PKG!AW647</f>
        <v>0</v>
      </c>
      <c r="AW635" s="108">
        <f>PKG!AX647</f>
        <v>0</v>
      </c>
    </row>
    <row r="636" spans="1:49" x14ac:dyDescent="0.25">
      <c r="A636" s="108">
        <f>PKG!B648</f>
        <v>0</v>
      </c>
      <c r="B636" s="108">
        <f>PKG!C648</f>
        <v>0</v>
      </c>
      <c r="C636" s="108">
        <f>PKG!D648</f>
        <v>0</v>
      </c>
      <c r="D636" s="108">
        <f>PKG!E648</f>
        <v>0</v>
      </c>
      <c r="E636" s="108">
        <f>PKG!F648</f>
        <v>0</v>
      </c>
      <c r="F636" s="108">
        <f>PKG!G648</f>
        <v>0</v>
      </c>
      <c r="G636" s="108">
        <f>PKG!H648</f>
        <v>0</v>
      </c>
      <c r="H636" s="108">
        <f>PKG!I648</f>
        <v>0</v>
      </c>
      <c r="I636" s="108">
        <f>PKG!J648</f>
        <v>0</v>
      </c>
      <c r="J636" s="108">
        <f>PKG!K648</f>
        <v>0</v>
      </c>
      <c r="K636" s="108">
        <f>PKG!L648</f>
        <v>0</v>
      </c>
      <c r="L636" s="108">
        <f>PKG!M648</f>
        <v>0</v>
      </c>
      <c r="M636" s="108">
        <f>PKG!N648</f>
        <v>0</v>
      </c>
      <c r="N636" s="108">
        <f>PKG!O648</f>
        <v>0</v>
      </c>
      <c r="O636" s="108">
        <f>PKG!P648</f>
        <v>0</v>
      </c>
      <c r="P636" s="108">
        <f>PKG!Q648</f>
        <v>0</v>
      </c>
      <c r="Q636" s="108">
        <f>PKG!R648</f>
        <v>0</v>
      </c>
      <c r="R636" s="108">
        <f>PKG!S648</f>
        <v>0</v>
      </c>
      <c r="S636" s="108">
        <f>PKG!T648</f>
        <v>0</v>
      </c>
      <c r="T636" s="108">
        <f>PKG!U648</f>
        <v>0</v>
      </c>
      <c r="U636" s="108">
        <f>PKG!V648</f>
        <v>0</v>
      </c>
      <c r="V636" s="108">
        <f>PKG!W648</f>
        <v>0</v>
      </c>
      <c r="W636" s="108">
        <f>PKG!X648</f>
        <v>0</v>
      </c>
      <c r="X636" s="108">
        <f>PKG!Y648</f>
        <v>0</v>
      </c>
      <c r="Y636" s="108">
        <f>PKG!Z648</f>
        <v>0</v>
      </c>
      <c r="Z636" s="108">
        <f>PKG!AA648</f>
        <v>0</v>
      </c>
      <c r="AA636" s="108">
        <f>PKG!AB648</f>
        <v>0</v>
      </c>
      <c r="AB636" s="108">
        <f>PKG!AC648</f>
        <v>0</v>
      </c>
      <c r="AC636" s="108">
        <f>PKG!AD648</f>
        <v>0</v>
      </c>
      <c r="AD636" s="108">
        <f>PKG!AE648</f>
        <v>0</v>
      </c>
      <c r="AE636" s="108">
        <f>PKG!AF648</f>
        <v>0</v>
      </c>
      <c r="AF636" s="108">
        <f>PKG!AG648</f>
        <v>0</v>
      </c>
      <c r="AG636" s="108">
        <f>PKG!AH648</f>
        <v>0</v>
      </c>
      <c r="AH636" s="108">
        <f>PKG!AI648</f>
        <v>0</v>
      </c>
      <c r="AI636" s="108">
        <f>PKG!AJ648</f>
        <v>0</v>
      </c>
      <c r="AJ636" s="108">
        <f>PKG!AK648</f>
        <v>0</v>
      </c>
      <c r="AK636" s="108">
        <f>PKG!AL648</f>
        <v>0</v>
      </c>
      <c r="AL636" s="108">
        <f>PKG!AM648</f>
        <v>0</v>
      </c>
      <c r="AM636" s="108">
        <f>PKG!AN648</f>
        <v>0</v>
      </c>
      <c r="AN636" s="108">
        <f>PKG!AO648</f>
        <v>0</v>
      </c>
      <c r="AO636" s="108">
        <f>PKG!AP648</f>
        <v>0</v>
      </c>
      <c r="AP636" s="108">
        <f>PKG!AQ648</f>
        <v>0</v>
      </c>
      <c r="AQ636" s="108">
        <f>PKG!AR648</f>
        <v>0</v>
      </c>
      <c r="AR636" s="108">
        <f>PKG!AS648</f>
        <v>0</v>
      </c>
      <c r="AS636" s="108">
        <f>PKG!AT648</f>
        <v>0</v>
      </c>
      <c r="AT636" s="108">
        <f>PKG!AU648</f>
        <v>0</v>
      </c>
      <c r="AU636" s="108">
        <f>PKG!AV648</f>
        <v>0</v>
      </c>
      <c r="AV636" s="108">
        <f>PKG!AW648</f>
        <v>0</v>
      </c>
      <c r="AW636" s="108">
        <f>PKG!AX648</f>
        <v>0</v>
      </c>
    </row>
    <row r="637" spans="1:49" x14ac:dyDescent="0.25">
      <c r="A637" s="108">
        <f>PKG!B649</f>
        <v>0</v>
      </c>
      <c r="B637" s="108">
        <f>PKG!C649</f>
        <v>0</v>
      </c>
      <c r="C637" s="108">
        <f>PKG!D649</f>
        <v>0</v>
      </c>
      <c r="D637" s="108">
        <f>PKG!E649</f>
        <v>0</v>
      </c>
      <c r="E637" s="108">
        <f>PKG!F649</f>
        <v>0</v>
      </c>
      <c r="F637" s="108">
        <f>PKG!G649</f>
        <v>0</v>
      </c>
      <c r="G637" s="108">
        <f>PKG!H649</f>
        <v>0</v>
      </c>
      <c r="H637" s="108">
        <f>PKG!I649</f>
        <v>0</v>
      </c>
      <c r="I637" s="108">
        <f>PKG!J649</f>
        <v>0</v>
      </c>
      <c r="J637" s="108">
        <f>PKG!K649</f>
        <v>0</v>
      </c>
      <c r="K637" s="108">
        <f>PKG!L649</f>
        <v>0</v>
      </c>
      <c r="L637" s="108">
        <f>PKG!M649</f>
        <v>0</v>
      </c>
      <c r="M637" s="108">
        <f>PKG!N649</f>
        <v>0</v>
      </c>
      <c r="N637" s="108">
        <f>PKG!O649</f>
        <v>0</v>
      </c>
      <c r="O637" s="108">
        <f>PKG!P649</f>
        <v>0</v>
      </c>
      <c r="P637" s="108">
        <f>PKG!Q649</f>
        <v>0</v>
      </c>
      <c r="Q637" s="108">
        <f>PKG!R649</f>
        <v>0</v>
      </c>
      <c r="R637" s="108">
        <f>PKG!S649</f>
        <v>0</v>
      </c>
      <c r="S637" s="108">
        <f>PKG!T649</f>
        <v>0</v>
      </c>
      <c r="T637" s="108">
        <f>PKG!U649</f>
        <v>0</v>
      </c>
      <c r="U637" s="108">
        <f>PKG!V649</f>
        <v>0</v>
      </c>
      <c r="V637" s="108">
        <f>PKG!W649</f>
        <v>0</v>
      </c>
      <c r="W637" s="108">
        <f>PKG!X649</f>
        <v>0</v>
      </c>
      <c r="X637" s="108">
        <f>PKG!Y649</f>
        <v>0</v>
      </c>
      <c r="Y637" s="108">
        <f>PKG!Z649</f>
        <v>0</v>
      </c>
      <c r="Z637" s="108">
        <f>PKG!AA649</f>
        <v>0</v>
      </c>
      <c r="AA637" s="108">
        <f>PKG!AB649</f>
        <v>0</v>
      </c>
      <c r="AB637" s="108">
        <f>PKG!AC649</f>
        <v>0</v>
      </c>
      <c r="AC637" s="108">
        <f>PKG!AD649</f>
        <v>0</v>
      </c>
      <c r="AD637" s="108">
        <f>PKG!AE649</f>
        <v>0</v>
      </c>
      <c r="AE637" s="108">
        <f>PKG!AF649</f>
        <v>0</v>
      </c>
      <c r="AF637" s="108">
        <f>PKG!AG649</f>
        <v>0</v>
      </c>
      <c r="AG637" s="108">
        <f>PKG!AH649</f>
        <v>0</v>
      </c>
      <c r="AH637" s="108">
        <f>PKG!AI649</f>
        <v>0</v>
      </c>
      <c r="AI637" s="108">
        <f>PKG!AJ649</f>
        <v>0</v>
      </c>
      <c r="AJ637" s="108">
        <f>PKG!AK649</f>
        <v>0</v>
      </c>
      <c r="AK637" s="108">
        <f>PKG!AL649</f>
        <v>0</v>
      </c>
      <c r="AL637" s="108">
        <f>PKG!AM649</f>
        <v>0</v>
      </c>
      <c r="AM637" s="108">
        <f>PKG!AN649</f>
        <v>0</v>
      </c>
      <c r="AN637" s="108">
        <f>PKG!AO649</f>
        <v>0</v>
      </c>
      <c r="AO637" s="108">
        <f>PKG!AP649</f>
        <v>0</v>
      </c>
      <c r="AP637" s="108">
        <f>PKG!AQ649</f>
        <v>0</v>
      </c>
      <c r="AQ637" s="108">
        <f>PKG!AR649</f>
        <v>0</v>
      </c>
      <c r="AR637" s="108">
        <f>PKG!AS649</f>
        <v>0</v>
      </c>
      <c r="AS637" s="108">
        <f>PKG!AT649</f>
        <v>0</v>
      </c>
      <c r="AT637" s="108">
        <f>PKG!AU649</f>
        <v>0</v>
      </c>
      <c r="AU637" s="108">
        <f>PKG!AV649</f>
        <v>0</v>
      </c>
      <c r="AV637" s="108">
        <f>PKG!AW649</f>
        <v>0</v>
      </c>
      <c r="AW637" s="108">
        <f>PKG!AX649</f>
        <v>0</v>
      </c>
    </row>
    <row r="638" spans="1:49" x14ac:dyDescent="0.25">
      <c r="A638" s="108">
        <f>PKG!B650</f>
        <v>0</v>
      </c>
      <c r="B638" s="108">
        <f>PKG!C650</f>
        <v>0</v>
      </c>
      <c r="C638" s="108">
        <f>PKG!D650</f>
        <v>0</v>
      </c>
      <c r="D638" s="108">
        <f>PKG!E650</f>
        <v>0</v>
      </c>
      <c r="E638" s="108">
        <f>PKG!F650</f>
        <v>0</v>
      </c>
      <c r="F638" s="108">
        <f>PKG!G650</f>
        <v>0</v>
      </c>
      <c r="G638" s="108">
        <f>PKG!H650</f>
        <v>0</v>
      </c>
      <c r="H638" s="108">
        <f>PKG!I650</f>
        <v>0</v>
      </c>
      <c r="I638" s="108">
        <f>PKG!J650</f>
        <v>0</v>
      </c>
      <c r="J638" s="108">
        <f>PKG!K650</f>
        <v>0</v>
      </c>
      <c r="K638" s="108">
        <f>PKG!L650</f>
        <v>0</v>
      </c>
      <c r="L638" s="108">
        <f>PKG!M650</f>
        <v>0</v>
      </c>
      <c r="M638" s="108">
        <f>PKG!N650</f>
        <v>0</v>
      </c>
      <c r="N638" s="108">
        <f>PKG!O650</f>
        <v>0</v>
      </c>
      <c r="O638" s="108">
        <f>PKG!P650</f>
        <v>0</v>
      </c>
      <c r="P638" s="108">
        <f>PKG!Q650</f>
        <v>0</v>
      </c>
      <c r="Q638" s="108">
        <f>PKG!R650</f>
        <v>0</v>
      </c>
      <c r="R638" s="108">
        <f>PKG!S650</f>
        <v>0</v>
      </c>
      <c r="S638" s="108">
        <f>PKG!T650</f>
        <v>0</v>
      </c>
      <c r="T638" s="108">
        <f>PKG!U650</f>
        <v>0</v>
      </c>
      <c r="U638" s="108">
        <f>PKG!V650</f>
        <v>0</v>
      </c>
      <c r="V638" s="108">
        <f>PKG!W650</f>
        <v>0</v>
      </c>
      <c r="W638" s="108">
        <f>PKG!X650</f>
        <v>0</v>
      </c>
      <c r="X638" s="108">
        <f>PKG!Y650</f>
        <v>0</v>
      </c>
      <c r="Y638" s="108">
        <f>PKG!Z650</f>
        <v>0</v>
      </c>
      <c r="Z638" s="108">
        <f>PKG!AA650</f>
        <v>0</v>
      </c>
      <c r="AA638" s="108">
        <f>PKG!AB650</f>
        <v>0</v>
      </c>
      <c r="AB638" s="108">
        <f>PKG!AC650</f>
        <v>0</v>
      </c>
      <c r="AC638" s="108">
        <f>PKG!AD650</f>
        <v>0</v>
      </c>
      <c r="AD638" s="108">
        <f>PKG!AE650</f>
        <v>0</v>
      </c>
      <c r="AE638" s="108">
        <f>PKG!AF650</f>
        <v>0</v>
      </c>
      <c r="AF638" s="108">
        <f>PKG!AG650</f>
        <v>0</v>
      </c>
      <c r="AG638" s="108">
        <f>PKG!AH650</f>
        <v>0</v>
      </c>
      <c r="AH638" s="108">
        <f>PKG!AI650</f>
        <v>0</v>
      </c>
      <c r="AI638" s="108">
        <f>PKG!AJ650</f>
        <v>0</v>
      </c>
      <c r="AJ638" s="108">
        <f>PKG!AK650</f>
        <v>0</v>
      </c>
      <c r="AK638" s="108">
        <f>PKG!AL650</f>
        <v>0</v>
      </c>
      <c r="AL638" s="108">
        <f>PKG!AM650</f>
        <v>0</v>
      </c>
      <c r="AM638" s="108">
        <f>PKG!AN650</f>
        <v>0</v>
      </c>
      <c r="AN638" s="108">
        <f>PKG!AO650</f>
        <v>0</v>
      </c>
      <c r="AO638" s="108">
        <f>PKG!AP650</f>
        <v>0</v>
      </c>
      <c r="AP638" s="108">
        <f>PKG!AQ650</f>
        <v>0</v>
      </c>
      <c r="AQ638" s="108">
        <f>PKG!AR650</f>
        <v>0</v>
      </c>
      <c r="AR638" s="108">
        <f>PKG!AS650</f>
        <v>0</v>
      </c>
      <c r="AS638" s="108">
        <f>PKG!AT650</f>
        <v>0</v>
      </c>
      <c r="AT638" s="108">
        <f>PKG!AU650</f>
        <v>0</v>
      </c>
      <c r="AU638" s="108">
        <f>PKG!AV650</f>
        <v>0</v>
      </c>
      <c r="AV638" s="108">
        <f>PKG!AW650</f>
        <v>0</v>
      </c>
      <c r="AW638" s="108">
        <f>PKG!AX650</f>
        <v>0</v>
      </c>
    </row>
    <row r="639" spans="1:49" x14ac:dyDescent="0.25">
      <c r="A639" s="108">
        <f>PKG!B651</f>
        <v>0</v>
      </c>
      <c r="B639" s="108">
        <f>PKG!C651</f>
        <v>0</v>
      </c>
      <c r="C639" s="108">
        <f>PKG!D651</f>
        <v>0</v>
      </c>
      <c r="D639" s="108">
        <f>PKG!E651</f>
        <v>0</v>
      </c>
      <c r="E639" s="108">
        <f>PKG!F651</f>
        <v>0</v>
      </c>
      <c r="F639" s="108">
        <f>PKG!G651</f>
        <v>0</v>
      </c>
      <c r="G639" s="108">
        <f>PKG!H651</f>
        <v>0</v>
      </c>
      <c r="H639" s="108">
        <f>PKG!I651</f>
        <v>0</v>
      </c>
      <c r="I639" s="108">
        <f>PKG!J651</f>
        <v>0</v>
      </c>
      <c r="J639" s="108">
        <f>PKG!K651</f>
        <v>0</v>
      </c>
      <c r="K639" s="108">
        <f>PKG!L651</f>
        <v>0</v>
      </c>
      <c r="L639" s="108">
        <f>PKG!M651</f>
        <v>0</v>
      </c>
      <c r="M639" s="108">
        <f>PKG!N651</f>
        <v>0</v>
      </c>
      <c r="N639" s="108">
        <f>PKG!O651</f>
        <v>0</v>
      </c>
      <c r="O639" s="108">
        <f>PKG!P651</f>
        <v>0</v>
      </c>
      <c r="P639" s="108">
        <f>PKG!Q651</f>
        <v>0</v>
      </c>
      <c r="Q639" s="108">
        <f>PKG!R651</f>
        <v>0</v>
      </c>
      <c r="R639" s="108">
        <f>PKG!S651</f>
        <v>0</v>
      </c>
      <c r="S639" s="108">
        <f>PKG!T651</f>
        <v>0</v>
      </c>
      <c r="T639" s="108">
        <f>PKG!U651</f>
        <v>0</v>
      </c>
      <c r="U639" s="108">
        <f>PKG!V651</f>
        <v>0</v>
      </c>
      <c r="V639" s="108">
        <f>PKG!W651</f>
        <v>0</v>
      </c>
      <c r="W639" s="108">
        <f>PKG!X651</f>
        <v>0</v>
      </c>
      <c r="X639" s="108">
        <f>PKG!Y651</f>
        <v>0</v>
      </c>
      <c r="Y639" s="108">
        <f>PKG!Z651</f>
        <v>0</v>
      </c>
      <c r="Z639" s="108">
        <f>PKG!AA651</f>
        <v>0</v>
      </c>
      <c r="AA639" s="108">
        <f>PKG!AB651</f>
        <v>0</v>
      </c>
      <c r="AB639" s="108">
        <f>PKG!AC651</f>
        <v>0</v>
      </c>
      <c r="AC639" s="108">
        <f>PKG!AD651</f>
        <v>0</v>
      </c>
      <c r="AD639" s="108">
        <f>PKG!AE651</f>
        <v>0</v>
      </c>
      <c r="AE639" s="108">
        <f>PKG!AF651</f>
        <v>0</v>
      </c>
      <c r="AF639" s="108">
        <f>PKG!AG651</f>
        <v>0</v>
      </c>
      <c r="AG639" s="108">
        <f>PKG!AH651</f>
        <v>0</v>
      </c>
      <c r="AH639" s="108">
        <f>PKG!AI651</f>
        <v>0</v>
      </c>
      <c r="AI639" s="108">
        <f>PKG!AJ651</f>
        <v>0</v>
      </c>
      <c r="AJ639" s="108">
        <f>PKG!AK651</f>
        <v>0</v>
      </c>
      <c r="AK639" s="108">
        <f>PKG!AL651</f>
        <v>0</v>
      </c>
      <c r="AL639" s="108">
        <f>PKG!AM651</f>
        <v>0</v>
      </c>
      <c r="AM639" s="108">
        <f>PKG!AN651</f>
        <v>0</v>
      </c>
      <c r="AN639" s="108">
        <f>PKG!AO651</f>
        <v>0</v>
      </c>
      <c r="AO639" s="108">
        <f>PKG!AP651</f>
        <v>0</v>
      </c>
      <c r="AP639" s="108">
        <f>PKG!AQ651</f>
        <v>0</v>
      </c>
      <c r="AQ639" s="108">
        <f>PKG!AR651</f>
        <v>0</v>
      </c>
      <c r="AR639" s="108">
        <f>PKG!AS651</f>
        <v>0</v>
      </c>
      <c r="AS639" s="108">
        <f>PKG!AT651</f>
        <v>0</v>
      </c>
      <c r="AT639" s="108">
        <f>PKG!AU651</f>
        <v>0</v>
      </c>
      <c r="AU639" s="108">
        <f>PKG!AV651</f>
        <v>0</v>
      </c>
      <c r="AV639" s="108">
        <f>PKG!AW651</f>
        <v>0</v>
      </c>
      <c r="AW639" s="108">
        <f>PKG!AX651</f>
        <v>0</v>
      </c>
    </row>
    <row r="640" spans="1:49" x14ac:dyDescent="0.25">
      <c r="A640" s="108">
        <f>PKG!B652</f>
        <v>0</v>
      </c>
      <c r="B640" s="108">
        <f>PKG!C652</f>
        <v>0</v>
      </c>
      <c r="C640" s="108">
        <f>PKG!D652</f>
        <v>0</v>
      </c>
      <c r="D640" s="108">
        <f>PKG!E652</f>
        <v>0</v>
      </c>
      <c r="E640" s="108">
        <f>PKG!F652</f>
        <v>0</v>
      </c>
      <c r="F640" s="108">
        <f>PKG!G652</f>
        <v>0</v>
      </c>
      <c r="G640" s="108">
        <f>PKG!H652</f>
        <v>0</v>
      </c>
      <c r="H640" s="108">
        <f>PKG!I652</f>
        <v>0</v>
      </c>
      <c r="I640" s="108">
        <f>PKG!J652</f>
        <v>0</v>
      </c>
      <c r="J640" s="108">
        <f>PKG!K652</f>
        <v>0</v>
      </c>
      <c r="K640" s="108">
        <f>PKG!L652</f>
        <v>0</v>
      </c>
      <c r="L640" s="108">
        <f>PKG!M652</f>
        <v>0</v>
      </c>
      <c r="M640" s="108">
        <f>PKG!N652</f>
        <v>0</v>
      </c>
      <c r="N640" s="108">
        <f>PKG!O652</f>
        <v>0</v>
      </c>
      <c r="O640" s="108">
        <f>PKG!P652</f>
        <v>0</v>
      </c>
      <c r="P640" s="108">
        <f>PKG!Q652</f>
        <v>0</v>
      </c>
      <c r="Q640" s="108">
        <f>PKG!R652</f>
        <v>0</v>
      </c>
      <c r="R640" s="108">
        <f>PKG!S652</f>
        <v>0</v>
      </c>
      <c r="S640" s="108">
        <f>PKG!T652</f>
        <v>0</v>
      </c>
      <c r="T640" s="108">
        <f>PKG!U652</f>
        <v>0</v>
      </c>
      <c r="U640" s="108">
        <f>PKG!V652</f>
        <v>0</v>
      </c>
      <c r="V640" s="108">
        <f>PKG!W652</f>
        <v>0</v>
      </c>
      <c r="W640" s="108">
        <f>PKG!X652</f>
        <v>0</v>
      </c>
      <c r="X640" s="108">
        <f>PKG!Y652</f>
        <v>0</v>
      </c>
      <c r="Y640" s="108">
        <f>PKG!Z652</f>
        <v>0</v>
      </c>
      <c r="Z640" s="108">
        <f>PKG!AA652</f>
        <v>0</v>
      </c>
      <c r="AA640" s="108">
        <f>PKG!AB652</f>
        <v>0</v>
      </c>
      <c r="AB640" s="108">
        <f>PKG!AC652</f>
        <v>0</v>
      </c>
      <c r="AC640" s="108">
        <f>PKG!AD652</f>
        <v>0</v>
      </c>
      <c r="AD640" s="108">
        <f>PKG!AE652</f>
        <v>0</v>
      </c>
      <c r="AE640" s="108">
        <f>PKG!AF652</f>
        <v>0</v>
      </c>
      <c r="AF640" s="108">
        <f>PKG!AG652</f>
        <v>0</v>
      </c>
      <c r="AG640" s="108">
        <f>PKG!AH652</f>
        <v>0</v>
      </c>
      <c r="AH640" s="108">
        <f>PKG!AI652</f>
        <v>0</v>
      </c>
      <c r="AI640" s="108">
        <f>PKG!AJ652</f>
        <v>0</v>
      </c>
      <c r="AJ640" s="108">
        <f>PKG!AK652</f>
        <v>0</v>
      </c>
      <c r="AK640" s="108">
        <f>PKG!AL652</f>
        <v>0</v>
      </c>
      <c r="AL640" s="108">
        <f>PKG!AM652</f>
        <v>0</v>
      </c>
      <c r="AM640" s="108">
        <f>PKG!AN652</f>
        <v>0</v>
      </c>
      <c r="AN640" s="108">
        <f>PKG!AO652</f>
        <v>0</v>
      </c>
      <c r="AO640" s="108">
        <f>PKG!AP652</f>
        <v>0</v>
      </c>
      <c r="AP640" s="108">
        <f>PKG!AQ652</f>
        <v>0</v>
      </c>
      <c r="AQ640" s="108">
        <f>PKG!AR652</f>
        <v>0</v>
      </c>
      <c r="AR640" s="108">
        <f>PKG!AS652</f>
        <v>0</v>
      </c>
      <c r="AS640" s="108">
        <f>PKG!AT652</f>
        <v>0</v>
      </c>
      <c r="AT640" s="108">
        <f>PKG!AU652</f>
        <v>0</v>
      </c>
      <c r="AU640" s="108">
        <f>PKG!AV652</f>
        <v>0</v>
      </c>
      <c r="AV640" s="108">
        <f>PKG!AW652</f>
        <v>0</v>
      </c>
      <c r="AW640" s="108">
        <f>PKG!AX652</f>
        <v>0</v>
      </c>
    </row>
    <row r="641" spans="1:49" x14ac:dyDescent="0.25">
      <c r="A641" s="108">
        <f>PKG!B653</f>
        <v>0</v>
      </c>
      <c r="B641" s="108">
        <f>PKG!C653</f>
        <v>0</v>
      </c>
      <c r="C641" s="108">
        <f>PKG!D653</f>
        <v>0</v>
      </c>
      <c r="D641" s="108">
        <f>PKG!E653</f>
        <v>0</v>
      </c>
      <c r="E641" s="108">
        <f>PKG!F653</f>
        <v>0</v>
      </c>
      <c r="F641" s="108">
        <f>PKG!G653</f>
        <v>0</v>
      </c>
      <c r="G641" s="108">
        <f>PKG!H653</f>
        <v>0</v>
      </c>
      <c r="H641" s="108">
        <f>PKG!I653</f>
        <v>0</v>
      </c>
      <c r="I641" s="108">
        <f>PKG!J653</f>
        <v>0</v>
      </c>
      <c r="J641" s="108">
        <f>PKG!K653</f>
        <v>0</v>
      </c>
      <c r="K641" s="108">
        <f>PKG!L653</f>
        <v>0</v>
      </c>
      <c r="L641" s="108">
        <f>PKG!M653</f>
        <v>0</v>
      </c>
      <c r="M641" s="108">
        <f>PKG!N653</f>
        <v>0</v>
      </c>
      <c r="N641" s="108">
        <f>PKG!O653</f>
        <v>0</v>
      </c>
      <c r="O641" s="108">
        <f>PKG!P653</f>
        <v>0</v>
      </c>
      <c r="P641" s="108">
        <f>PKG!Q653</f>
        <v>0</v>
      </c>
      <c r="Q641" s="108">
        <f>PKG!R653</f>
        <v>0</v>
      </c>
      <c r="R641" s="108">
        <f>PKG!S653</f>
        <v>0</v>
      </c>
      <c r="S641" s="108">
        <f>PKG!T653</f>
        <v>0</v>
      </c>
      <c r="T641" s="108">
        <f>PKG!U653</f>
        <v>0</v>
      </c>
      <c r="U641" s="108">
        <f>PKG!V653</f>
        <v>0</v>
      </c>
      <c r="V641" s="108">
        <f>PKG!W653</f>
        <v>0</v>
      </c>
      <c r="W641" s="108">
        <f>PKG!X653</f>
        <v>0</v>
      </c>
      <c r="X641" s="108">
        <f>PKG!Y653</f>
        <v>0</v>
      </c>
      <c r="Y641" s="108">
        <f>PKG!Z653</f>
        <v>0</v>
      </c>
      <c r="Z641" s="108">
        <f>PKG!AA653</f>
        <v>0</v>
      </c>
      <c r="AA641" s="108">
        <f>PKG!AB653</f>
        <v>0</v>
      </c>
      <c r="AB641" s="108">
        <f>PKG!AC653</f>
        <v>0</v>
      </c>
      <c r="AC641" s="108">
        <f>PKG!AD653</f>
        <v>0</v>
      </c>
      <c r="AD641" s="108">
        <f>PKG!AE653</f>
        <v>0</v>
      </c>
      <c r="AE641" s="108">
        <f>PKG!AF653</f>
        <v>0</v>
      </c>
      <c r="AF641" s="108">
        <f>PKG!AG653</f>
        <v>0</v>
      </c>
      <c r="AG641" s="108">
        <f>PKG!AH653</f>
        <v>0</v>
      </c>
      <c r="AH641" s="108">
        <f>PKG!AI653</f>
        <v>0</v>
      </c>
      <c r="AI641" s="108">
        <f>PKG!AJ653</f>
        <v>0</v>
      </c>
      <c r="AJ641" s="108">
        <f>PKG!AK653</f>
        <v>0</v>
      </c>
      <c r="AK641" s="108">
        <f>PKG!AL653</f>
        <v>0</v>
      </c>
      <c r="AL641" s="108">
        <f>PKG!AM653</f>
        <v>0</v>
      </c>
      <c r="AM641" s="108">
        <f>PKG!AN653</f>
        <v>0</v>
      </c>
      <c r="AN641" s="108">
        <f>PKG!AO653</f>
        <v>0</v>
      </c>
      <c r="AO641" s="108">
        <f>PKG!AP653</f>
        <v>0</v>
      </c>
      <c r="AP641" s="108">
        <f>PKG!AQ653</f>
        <v>0</v>
      </c>
      <c r="AQ641" s="108">
        <f>PKG!AR653</f>
        <v>0</v>
      </c>
      <c r="AR641" s="108">
        <f>PKG!AS653</f>
        <v>0</v>
      </c>
      <c r="AS641" s="108">
        <f>PKG!AT653</f>
        <v>0</v>
      </c>
      <c r="AT641" s="108">
        <f>PKG!AU653</f>
        <v>0</v>
      </c>
      <c r="AU641" s="108">
        <f>PKG!AV653</f>
        <v>0</v>
      </c>
      <c r="AV641" s="108">
        <f>PKG!AW653</f>
        <v>0</v>
      </c>
      <c r="AW641" s="108">
        <f>PKG!AX653</f>
        <v>0</v>
      </c>
    </row>
    <row r="642" spans="1:49" x14ac:dyDescent="0.25">
      <c r="A642" s="108">
        <f>PKG!B654</f>
        <v>0</v>
      </c>
      <c r="B642" s="108">
        <f>PKG!C654</f>
        <v>0</v>
      </c>
      <c r="C642" s="108">
        <f>PKG!D654</f>
        <v>0</v>
      </c>
      <c r="D642" s="108">
        <f>PKG!E654</f>
        <v>0</v>
      </c>
      <c r="E642" s="108">
        <f>PKG!F654</f>
        <v>0</v>
      </c>
      <c r="F642" s="108">
        <f>PKG!G654</f>
        <v>0</v>
      </c>
      <c r="G642" s="108">
        <f>PKG!H654</f>
        <v>0</v>
      </c>
      <c r="H642" s="108">
        <f>PKG!I654</f>
        <v>0</v>
      </c>
      <c r="I642" s="108">
        <f>PKG!J654</f>
        <v>0</v>
      </c>
      <c r="J642" s="108">
        <f>PKG!K654</f>
        <v>0</v>
      </c>
      <c r="K642" s="108">
        <f>PKG!L654</f>
        <v>0</v>
      </c>
      <c r="L642" s="108">
        <f>PKG!M654</f>
        <v>0</v>
      </c>
      <c r="M642" s="108">
        <f>PKG!N654</f>
        <v>0</v>
      </c>
      <c r="N642" s="108">
        <f>PKG!O654</f>
        <v>0</v>
      </c>
      <c r="O642" s="108">
        <f>PKG!P654</f>
        <v>0</v>
      </c>
      <c r="P642" s="108">
        <f>PKG!Q654</f>
        <v>0</v>
      </c>
      <c r="Q642" s="108">
        <f>PKG!R654</f>
        <v>0</v>
      </c>
      <c r="R642" s="108">
        <f>PKG!S654</f>
        <v>0</v>
      </c>
      <c r="S642" s="108">
        <f>PKG!T654</f>
        <v>0</v>
      </c>
      <c r="T642" s="108">
        <f>PKG!U654</f>
        <v>0</v>
      </c>
      <c r="U642" s="108">
        <f>PKG!V654</f>
        <v>0</v>
      </c>
      <c r="V642" s="108">
        <f>PKG!W654</f>
        <v>0</v>
      </c>
      <c r="W642" s="108">
        <f>PKG!X654</f>
        <v>0</v>
      </c>
      <c r="X642" s="108">
        <f>PKG!Y654</f>
        <v>0</v>
      </c>
      <c r="Y642" s="108">
        <f>PKG!Z654</f>
        <v>0</v>
      </c>
      <c r="Z642" s="108">
        <f>PKG!AA654</f>
        <v>0</v>
      </c>
      <c r="AA642" s="108">
        <f>PKG!AB654</f>
        <v>0</v>
      </c>
      <c r="AB642" s="108">
        <f>PKG!AC654</f>
        <v>0</v>
      </c>
      <c r="AC642" s="108">
        <f>PKG!AD654</f>
        <v>0</v>
      </c>
      <c r="AD642" s="108">
        <f>PKG!AE654</f>
        <v>0</v>
      </c>
      <c r="AE642" s="108">
        <f>PKG!AF654</f>
        <v>0</v>
      </c>
      <c r="AF642" s="108">
        <f>PKG!AG654</f>
        <v>0</v>
      </c>
      <c r="AG642" s="108">
        <f>PKG!AH654</f>
        <v>0</v>
      </c>
      <c r="AH642" s="108">
        <f>PKG!AI654</f>
        <v>0</v>
      </c>
      <c r="AI642" s="108">
        <f>PKG!AJ654</f>
        <v>0</v>
      </c>
      <c r="AJ642" s="108">
        <f>PKG!AK654</f>
        <v>0</v>
      </c>
      <c r="AK642" s="108">
        <f>PKG!AL654</f>
        <v>0</v>
      </c>
      <c r="AL642" s="108">
        <f>PKG!AM654</f>
        <v>0</v>
      </c>
      <c r="AM642" s="108">
        <f>PKG!AN654</f>
        <v>0</v>
      </c>
      <c r="AN642" s="108">
        <f>PKG!AO654</f>
        <v>0</v>
      </c>
      <c r="AO642" s="108">
        <f>PKG!AP654</f>
        <v>0</v>
      </c>
      <c r="AP642" s="108">
        <f>PKG!AQ654</f>
        <v>0</v>
      </c>
      <c r="AQ642" s="108">
        <f>PKG!AR654</f>
        <v>0</v>
      </c>
      <c r="AR642" s="108">
        <f>PKG!AS654</f>
        <v>0</v>
      </c>
      <c r="AS642" s="108">
        <f>PKG!AT654</f>
        <v>0</v>
      </c>
      <c r="AT642" s="108">
        <f>PKG!AU654</f>
        <v>0</v>
      </c>
      <c r="AU642" s="108">
        <f>PKG!AV654</f>
        <v>0</v>
      </c>
      <c r="AV642" s="108">
        <f>PKG!AW654</f>
        <v>0</v>
      </c>
      <c r="AW642" s="108">
        <f>PKG!AX654</f>
        <v>0</v>
      </c>
    </row>
    <row r="643" spans="1:49" x14ac:dyDescent="0.25">
      <c r="A643" s="108">
        <f>PKG!B655</f>
        <v>0</v>
      </c>
      <c r="B643" s="108">
        <f>PKG!C655</f>
        <v>0</v>
      </c>
      <c r="C643" s="108">
        <f>PKG!D655</f>
        <v>0</v>
      </c>
      <c r="D643" s="108">
        <f>PKG!E655</f>
        <v>0</v>
      </c>
      <c r="E643" s="108">
        <f>PKG!F655</f>
        <v>0</v>
      </c>
      <c r="F643" s="108">
        <f>PKG!G655</f>
        <v>0</v>
      </c>
      <c r="G643" s="108">
        <f>PKG!H655</f>
        <v>0</v>
      </c>
      <c r="H643" s="108">
        <f>PKG!I655</f>
        <v>0</v>
      </c>
      <c r="I643" s="108">
        <f>PKG!J655</f>
        <v>0</v>
      </c>
      <c r="J643" s="108">
        <f>PKG!K655</f>
        <v>0</v>
      </c>
      <c r="K643" s="108">
        <f>PKG!L655</f>
        <v>0</v>
      </c>
      <c r="L643" s="108">
        <f>PKG!M655</f>
        <v>0</v>
      </c>
      <c r="M643" s="108">
        <f>PKG!N655</f>
        <v>0</v>
      </c>
      <c r="N643" s="108">
        <f>PKG!O655</f>
        <v>0</v>
      </c>
      <c r="O643" s="108">
        <f>PKG!P655</f>
        <v>0</v>
      </c>
      <c r="P643" s="108">
        <f>PKG!Q655</f>
        <v>0</v>
      </c>
      <c r="Q643" s="108">
        <f>PKG!R655</f>
        <v>0</v>
      </c>
      <c r="R643" s="108">
        <f>PKG!S655</f>
        <v>0</v>
      </c>
      <c r="S643" s="108">
        <f>PKG!T655</f>
        <v>0</v>
      </c>
      <c r="T643" s="108">
        <f>PKG!U655</f>
        <v>0</v>
      </c>
      <c r="U643" s="108">
        <f>PKG!V655</f>
        <v>0</v>
      </c>
      <c r="V643" s="108">
        <f>PKG!W655</f>
        <v>0</v>
      </c>
      <c r="W643" s="108">
        <f>PKG!X655</f>
        <v>0</v>
      </c>
      <c r="X643" s="108">
        <f>PKG!Y655</f>
        <v>0</v>
      </c>
      <c r="Y643" s="108">
        <f>PKG!Z655</f>
        <v>0</v>
      </c>
      <c r="Z643" s="108">
        <f>PKG!AA655</f>
        <v>0</v>
      </c>
      <c r="AA643" s="108">
        <f>PKG!AB655</f>
        <v>0</v>
      </c>
      <c r="AB643" s="108">
        <f>PKG!AC655</f>
        <v>0</v>
      </c>
      <c r="AC643" s="108">
        <f>PKG!AD655</f>
        <v>0</v>
      </c>
      <c r="AD643" s="108">
        <f>PKG!AE655</f>
        <v>0</v>
      </c>
      <c r="AE643" s="108">
        <f>PKG!AF655</f>
        <v>0</v>
      </c>
      <c r="AF643" s="108">
        <f>PKG!AG655</f>
        <v>0</v>
      </c>
      <c r="AG643" s="108">
        <f>PKG!AH655</f>
        <v>0</v>
      </c>
      <c r="AH643" s="108">
        <f>PKG!AI655</f>
        <v>0</v>
      </c>
      <c r="AI643" s="108">
        <f>PKG!AJ655</f>
        <v>0</v>
      </c>
      <c r="AJ643" s="108">
        <f>PKG!AK655</f>
        <v>0</v>
      </c>
      <c r="AK643" s="108">
        <f>PKG!AL655</f>
        <v>0</v>
      </c>
      <c r="AL643" s="108">
        <f>PKG!AM655</f>
        <v>0</v>
      </c>
      <c r="AM643" s="108">
        <f>PKG!AN655</f>
        <v>0</v>
      </c>
      <c r="AN643" s="108">
        <f>PKG!AO655</f>
        <v>0</v>
      </c>
      <c r="AO643" s="108">
        <f>PKG!AP655</f>
        <v>0</v>
      </c>
      <c r="AP643" s="108">
        <f>PKG!AQ655</f>
        <v>0</v>
      </c>
      <c r="AQ643" s="108">
        <f>PKG!AR655</f>
        <v>0</v>
      </c>
      <c r="AR643" s="108">
        <f>PKG!AS655</f>
        <v>0</v>
      </c>
      <c r="AS643" s="108">
        <f>PKG!AT655</f>
        <v>0</v>
      </c>
      <c r="AT643" s="108">
        <f>PKG!AU655</f>
        <v>0</v>
      </c>
      <c r="AU643" s="108">
        <f>PKG!AV655</f>
        <v>0</v>
      </c>
      <c r="AV643" s="108">
        <f>PKG!AW655</f>
        <v>0</v>
      </c>
      <c r="AW643" s="108">
        <f>PKG!AX655</f>
        <v>0</v>
      </c>
    </row>
    <row r="644" spans="1:49" x14ac:dyDescent="0.25">
      <c r="A644" s="108">
        <f>PKG!B656</f>
        <v>0</v>
      </c>
      <c r="B644" s="108">
        <f>PKG!C656</f>
        <v>0</v>
      </c>
      <c r="C644" s="108">
        <f>PKG!D656</f>
        <v>0</v>
      </c>
      <c r="D644" s="108">
        <f>PKG!E656</f>
        <v>0</v>
      </c>
      <c r="E644" s="108">
        <f>PKG!F656</f>
        <v>0</v>
      </c>
      <c r="F644" s="108">
        <f>PKG!G656</f>
        <v>0</v>
      </c>
      <c r="G644" s="108">
        <f>PKG!H656</f>
        <v>0</v>
      </c>
      <c r="H644" s="108">
        <f>PKG!I656</f>
        <v>0</v>
      </c>
      <c r="I644" s="108">
        <f>PKG!J656</f>
        <v>0</v>
      </c>
      <c r="J644" s="108">
        <f>PKG!K656</f>
        <v>0</v>
      </c>
      <c r="K644" s="108">
        <f>PKG!L656</f>
        <v>0</v>
      </c>
      <c r="L644" s="108">
        <f>PKG!M656</f>
        <v>0</v>
      </c>
      <c r="M644" s="108">
        <f>PKG!N656</f>
        <v>0</v>
      </c>
      <c r="N644" s="108">
        <f>PKG!O656</f>
        <v>0</v>
      </c>
      <c r="O644" s="108">
        <f>PKG!P656</f>
        <v>0</v>
      </c>
      <c r="P644" s="108">
        <f>PKG!Q656</f>
        <v>0</v>
      </c>
      <c r="Q644" s="108">
        <f>PKG!R656</f>
        <v>0</v>
      </c>
      <c r="R644" s="108">
        <f>PKG!S656</f>
        <v>0</v>
      </c>
      <c r="S644" s="108">
        <f>PKG!T656</f>
        <v>0</v>
      </c>
      <c r="T644" s="108">
        <f>PKG!U656</f>
        <v>0</v>
      </c>
      <c r="U644" s="108">
        <f>PKG!V656</f>
        <v>0</v>
      </c>
      <c r="V644" s="108">
        <f>PKG!W656</f>
        <v>0</v>
      </c>
      <c r="W644" s="108">
        <f>PKG!X656</f>
        <v>0</v>
      </c>
      <c r="X644" s="108">
        <f>PKG!Y656</f>
        <v>0</v>
      </c>
      <c r="Y644" s="108">
        <f>PKG!Z656</f>
        <v>0</v>
      </c>
      <c r="Z644" s="108">
        <f>PKG!AA656</f>
        <v>0</v>
      </c>
      <c r="AA644" s="108">
        <f>PKG!AB656</f>
        <v>0</v>
      </c>
      <c r="AB644" s="108">
        <f>PKG!AC656</f>
        <v>0</v>
      </c>
      <c r="AC644" s="108">
        <f>PKG!AD656</f>
        <v>0</v>
      </c>
      <c r="AD644" s="108">
        <f>PKG!AE656</f>
        <v>0</v>
      </c>
      <c r="AE644" s="108">
        <f>PKG!AF656</f>
        <v>0</v>
      </c>
      <c r="AF644" s="108">
        <f>PKG!AG656</f>
        <v>0</v>
      </c>
      <c r="AG644" s="108">
        <f>PKG!AH656</f>
        <v>0</v>
      </c>
      <c r="AH644" s="108">
        <f>PKG!AI656</f>
        <v>0</v>
      </c>
      <c r="AI644" s="108">
        <f>PKG!AJ656</f>
        <v>0</v>
      </c>
      <c r="AJ644" s="108">
        <f>PKG!AK656</f>
        <v>0</v>
      </c>
      <c r="AK644" s="108">
        <f>PKG!AL656</f>
        <v>0</v>
      </c>
      <c r="AL644" s="108">
        <f>PKG!AM656</f>
        <v>0</v>
      </c>
      <c r="AM644" s="108">
        <f>PKG!AN656</f>
        <v>0</v>
      </c>
      <c r="AN644" s="108">
        <f>PKG!AO656</f>
        <v>0</v>
      </c>
      <c r="AO644" s="108">
        <f>PKG!AP656</f>
        <v>0</v>
      </c>
      <c r="AP644" s="108">
        <f>PKG!AQ656</f>
        <v>0</v>
      </c>
      <c r="AQ644" s="108">
        <f>PKG!AR656</f>
        <v>0</v>
      </c>
      <c r="AR644" s="108">
        <f>PKG!AS656</f>
        <v>0</v>
      </c>
      <c r="AS644" s="108">
        <f>PKG!AT656</f>
        <v>0</v>
      </c>
      <c r="AT644" s="108">
        <f>PKG!AU656</f>
        <v>0</v>
      </c>
      <c r="AU644" s="108">
        <f>PKG!AV656</f>
        <v>0</v>
      </c>
      <c r="AV644" s="108">
        <f>PKG!AW656</f>
        <v>0</v>
      </c>
      <c r="AW644" s="108">
        <f>PKG!AX656</f>
        <v>0</v>
      </c>
    </row>
    <row r="645" spans="1:49" x14ac:dyDescent="0.25">
      <c r="A645" s="108">
        <f>PKG!B657</f>
        <v>0</v>
      </c>
      <c r="B645" s="108">
        <f>PKG!C657</f>
        <v>0</v>
      </c>
      <c r="C645" s="108">
        <f>PKG!D657</f>
        <v>0</v>
      </c>
      <c r="D645" s="108">
        <f>PKG!E657</f>
        <v>0</v>
      </c>
      <c r="E645" s="108">
        <f>PKG!F657</f>
        <v>0</v>
      </c>
      <c r="F645" s="108">
        <f>PKG!G657</f>
        <v>0</v>
      </c>
      <c r="G645" s="108">
        <f>PKG!H657</f>
        <v>0</v>
      </c>
      <c r="H645" s="108">
        <f>PKG!I657</f>
        <v>0</v>
      </c>
      <c r="I645" s="108">
        <f>PKG!J657</f>
        <v>0</v>
      </c>
      <c r="J645" s="108">
        <f>PKG!K657</f>
        <v>0</v>
      </c>
      <c r="K645" s="108">
        <f>PKG!L657</f>
        <v>0</v>
      </c>
      <c r="L645" s="108">
        <f>PKG!M657</f>
        <v>0</v>
      </c>
      <c r="M645" s="108">
        <f>PKG!N657</f>
        <v>0</v>
      </c>
      <c r="N645" s="108">
        <f>PKG!O657</f>
        <v>0</v>
      </c>
      <c r="O645" s="108">
        <f>PKG!P657</f>
        <v>0</v>
      </c>
      <c r="P645" s="108">
        <f>PKG!Q657</f>
        <v>0</v>
      </c>
      <c r="Q645" s="108">
        <f>PKG!R657</f>
        <v>0</v>
      </c>
      <c r="R645" s="108">
        <f>PKG!S657</f>
        <v>0</v>
      </c>
      <c r="S645" s="108">
        <f>PKG!T657</f>
        <v>0</v>
      </c>
      <c r="T645" s="108">
        <f>PKG!U657</f>
        <v>0</v>
      </c>
      <c r="U645" s="108">
        <f>PKG!V657</f>
        <v>0</v>
      </c>
      <c r="V645" s="108">
        <f>PKG!W657</f>
        <v>0</v>
      </c>
      <c r="W645" s="108">
        <f>PKG!X657</f>
        <v>0</v>
      </c>
      <c r="X645" s="108">
        <f>PKG!Y657</f>
        <v>0</v>
      </c>
      <c r="Y645" s="108">
        <f>PKG!Z657</f>
        <v>0</v>
      </c>
      <c r="Z645" s="108">
        <f>PKG!AA657</f>
        <v>0</v>
      </c>
      <c r="AA645" s="108">
        <f>PKG!AB657</f>
        <v>0</v>
      </c>
      <c r="AB645" s="108">
        <f>PKG!AC657</f>
        <v>0</v>
      </c>
      <c r="AC645" s="108">
        <f>PKG!AD657</f>
        <v>0</v>
      </c>
      <c r="AD645" s="108">
        <f>PKG!AE657</f>
        <v>0</v>
      </c>
      <c r="AE645" s="108">
        <f>PKG!AF657</f>
        <v>0</v>
      </c>
      <c r="AF645" s="108">
        <f>PKG!AG657</f>
        <v>0</v>
      </c>
      <c r="AG645" s="108">
        <f>PKG!AH657</f>
        <v>0</v>
      </c>
      <c r="AH645" s="108">
        <f>PKG!AI657</f>
        <v>0</v>
      </c>
      <c r="AI645" s="108">
        <f>PKG!AJ657</f>
        <v>0</v>
      </c>
      <c r="AJ645" s="108">
        <f>PKG!AK657</f>
        <v>0</v>
      </c>
      <c r="AK645" s="108">
        <f>PKG!AL657</f>
        <v>0</v>
      </c>
      <c r="AL645" s="108">
        <f>PKG!AM657</f>
        <v>0</v>
      </c>
      <c r="AM645" s="108">
        <f>PKG!AN657</f>
        <v>0</v>
      </c>
      <c r="AN645" s="108">
        <f>PKG!AO657</f>
        <v>0</v>
      </c>
      <c r="AO645" s="108">
        <f>PKG!AP657</f>
        <v>0</v>
      </c>
      <c r="AP645" s="108">
        <f>PKG!AQ657</f>
        <v>0</v>
      </c>
      <c r="AQ645" s="108">
        <f>PKG!AR657</f>
        <v>0</v>
      </c>
      <c r="AR645" s="108">
        <f>PKG!AS657</f>
        <v>0</v>
      </c>
      <c r="AS645" s="108">
        <f>PKG!AT657</f>
        <v>0</v>
      </c>
      <c r="AT645" s="108">
        <f>PKG!AU657</f>
        <v>0</v>
      </c>
      <c r="AU645" s="108">
        <f>PKG!AV657</f>
        <v>0</v>
      </c>
      <c r="AV645" s="108">
        <f>PKG!AW657</f>
        <v>0</v>
      </c>
      <c r="AW645" s="108">
        <f>PKG!AX657</f>
        <v>0</v>
      </c>
    </row>
    <row r="646" spans="1:49" x14ac:dyDescent="0.25">
      <c r="A646" s="108">
        <f>PKG!B658</f>
        <v>0</v>
      </c>
      <c r="B646" s="108">
        <f>PKG!C658</f>
        <v>0</v>
      </c>
      <c r="C646" s="108">
        <f>PKG!D658</f>
        <v>0</v>
      </c>
      <c r="D646" s="108">
        <f>PKG!E658</f>
        <v>0</v>
      </c>
      <c r="E646" s="108">
        <f>PKG!F658</f>
        <v>0</v>
      </c>
      <c r="F646" s="108">
        <f>PKG!G658</f>
        <v>0</v>
      </c>
      <c r="G646" s="108">
        <f>PKG!H658</f>
        <v>0</v>
      </c>
      <c r="H646" s="108">
        <f>PKG!I658</f>
        <v>0</v>
      </c>
      <c r="I646" s="108">
        <f>PKG!J658</f>
        <v>0</v>
      </c>
      <c r="J646" s="108">
        <f>PKG!K658</f>
        <v>0</v>
      </c>
      <c r="K646" s="108">
        <f>PKG!L658</f>
        <v>0</v>
      </c>
      <c r="L646" s="108">
        <f>PKG!M658</f>
        <v>0</v>
      </c>
      <c r="M646" s="108">
        <f>PKG!N658</f>
        <v>0</v>
      </c>
      <c r="N646" s="108">
        <f>PKG!O658</f>
        <v>0</v>
      </c>
      <c r="O646" s="108">
        <f>PKG!P658</f>
        <v>0</v>
      </c>
      <c r="P646" s="108">
        <f>PKG!Q658</f>
        <v>0</v>
      </c>
      <c r="Q646" s="108">
        <f>PKG!R658</f>
        <v>0</v>
      </c>
      <c r="R646" s="108">
        <f>PKG!S658</f>
        <v>0</v>
      </c>
      <c r="S646" s="108">
        <f>PKG!T658</f>
        <v>0</v>
      </c>
      <c r="T646" s="108">
        <f>PKG!U658</f>
        <v>0</v>
      </c>
      <c r="U646" s="108">
        <f>PKG!V658</f>
        <v>0</v>
      </c>
      <c r="V646" s="108">
        <f>PKG!W658</f>
        <v>0</v>
      </c>
      <c r="W646" s="108">
        <f>PKG!X658</f>
        <v>0</v>
      </c>
      <c r="X646" s="108">
        <f>PKG!Y658</f>
        <v>0</v>
      </c>
      <c r="Y646" s="108">
        <f>PKG!Z658</f>
        <v>0</v>
      </c>
      <c r="Z646" s="108">
        <f>PKG!AA658</f>
        <v>0</v>
      </c>
      <c r="AA646" s="108">
        <f>PKG!AB658</f>
        <v>0</v>
      </c>
      <c r="AB646" s="108">
        <f>PKG!AC658</f>
        <v>0</v>
      </c>
      <c r="AC646" s="108">
        <f>PKG!AD658</f>
        <v>0</v>
      </c>
      <c r="AD646" s="108">
        <f>PKG!AE658</f>
        <v>0</v>
      </c>
      <c r="AE646" s="108">
        <f>PKG!AF658</f>
        <v>0</v>
      </c>
      <c r="AF646" s="108">
        <f>PKG!AG658</f>
        <v>0</v>
      </c>
      <c r="AG646" s="108">
        <f>PKG!AH658</f>
        <v>0</v>
      </c>
      <c r="AH646" s="108">
        <f>PKG!AI658</f>
        <v>0</v>
      </c>
      <c r="AI646" s="108">
        <f>PKG!AJ658</f>
        <v>0</v>
      </c>
      <c r="AJ646" s="108">
        <f>PKG!AK658</f>
        <v>0</v>
      </c>
      <c r="AK646" s="108">
        <f>PKG!AL658</f>
        <v>0</v>
      </c>
      <c r="AL646" s="108">
        <f>PKG!AM658</f>
        <v>0</v>
      </c>
      <c r="AM646" s="108">
        <f>PKG!AN658</f>
        <v>0</v>
      </c>
      <c r="AN646" s="108">
        <f>PKG!AO658</f>
        <v>0</v>
      </c>
      <c r="AO646" s="108">
        <f>PKG!AP658</f>
        <v>0</v>
      </c>
      <c r="AP646" s="108">
        <f>PKG!AQ658</f>
        <v>0</v>
      </c>
      <c r="AQ646" s="108">
        <f>PKG!AR658</f>
        <v>0</v>
      </c>
      <c r="AR646" s="108">
        <f>PKG!AS658</f>
        <v>0</v>
      </c>
      <c r="AS646" s="108">
        <f>PKG!AT658</f>
        <v>0</v>
      </c>
      <c r="AT646" s="108">
        <f>PKG!AU658</f>
        <v>0</v>
      </c>
      <c r="AU646" s="108">
        <f>PKG!AV658</f>
        <v>0</v>
      </c>
      <c r="AV646" s="108">
        <f>PKG!AW658</f>
        <v>0</v>
      </c>
      <c r="AW646" s="108">
        <f>PKG!AX658</f>
        <v>0</v>
      </c>
    </row>
    <row r="647" spans="1:49" x14ac:dyDescent="0.25">
      <c r="A647" s="108">
        <f>PKG!B659</f>
        <v>0</v>
      </c>
      <c r="B647" s="108">
        <f>PKG!C659</f>
        <v>0</v>
      </c>
      <c r="C647" s="108">
        <f>PKG!D659</f>
        <v>0</v>
      </c>
      <c r="D647" s="108">
        <f>PKG!E659</f>
        <v>0</v>
      </c>
      <c r="E647" s="108">
        <f>PKG!F659</f>
        <v>0</v>
      </c>
      <c r="F647" s="108">
        <f>PKG!G659</f>
        <v>0</v>
      </c>
      <c r="G647" s="108">
        <f>PKG!H659</f>
        <v>0</v>
      </c>
      <c r="H647" s="108">
        <f>PKG!I659</f>
        <v>0</v>
      </c>
      <c r="I647" s="108">
        <f>PKG!J659</f>
        <v>0</v>
      </c>
      <c r="J647" s="108">
        <f>PKG!K659</f>
        <v>0</v>
      </c>
      <c r="K647" s="108">
        <f>PKG!L659</f>
        <v>0</v>
      </c>
      <c r="L647" s="108">
        <f>PKG!M659</f>
        <v>0</v>
      </c>
      <c r="M647" s="108">
        <f>PKG!N659</f>
        <v>0</v>
      </c>
      <c r="N647" s="108">
        <f>PKG!O659</f>
        <v>0</v>
      </c>
      <c r="O647" s="108">
        <f>PKG!P659</f>
        <v>0</v>
      </c>
      <c r="P647" s="108">
        <f>PKG!Q659</f>
        <v>0</v>
      </c>
      <c r="Q647" s="108">
        <f>PKG!R659</f>
        <v>0</v>
      </c>
      <c r="R647" s="108">
        <f>PKG!S659</f>
        <v>0</v>
      </c>
      <c r="S647" s="108">
        <f>PKG!T659</f>
        <v>0</v>
      </c>
      <c r="T647" s="108">
        <f>PKG!U659</f>
        <v>0</v>
      </c>
      <c r="U647" s="108">
        <f>PKG!V659</f>
        <v>0</v>
      </c>
      <c r="V647" s="108">
        <f>PKG!W659</f>
        <v>0</v>
      </c>
      <c r="W647" s="108">
        <f>PKG!X659</f>
        <v>0</v>
      </c>
      <c r="X647" s="108">
        <f>PKG!Y659</f>
        <v>0</v>
      </c>
      <c r="Y647" s="108">
        <f>PKG!Z659</f>
        <v>0</v>
      </c>
      <c r="Z647" s="108">
        <f>PKG!AA659</f>
        <v>0</v>
      </c>
      <c r="AA647" s="108">
        <f>PKG!AB659</f>
        <v>0</v>
      </c>
      <c r="AB647" s="108">
        <f>PKG!AC659</f>
        <v>0</v>
      </c>
      <c r="AC647" s="108">
        <f>PKG!AD659</f>
        <v>0</v>
      </c>
      <c r="AD647" s="108">
        <f>PKG!AE659</f>
        <v>0</v>
      </c>
      <c r="AE647" s="108">
        <f>PKG!AF659</f>
        <v>0</v>
      </c>
      <c r="AF647" s="108">
        <f>PKG!AG659</f>
        <v>0</v>
      </c>
      <c r="AG647" s="108">
        <f>PKG!AH659</f>
        <v>0</v>
      </c>
      <c r="AH647" s="108">
        <f>PKG!AI659</f>
        <v>0</v>
      </c>
      <c r="AI647" s="108">
        <f>PKG!AJ659</f>
        <v>0</v>
      </c>
      <c r="AJ647" s="108">
        <f>PKG!AK659</f>
        <v>0</v>
      </c>
      <c r="AK647" s="108">
        <f>PKG!AL659</f>
        <v>0</v>
      </c>
      <c r="AL647" s="108">
        <f>PKG!AM659</f>
        <v>0</v>
      </c>
      <c r="AM647" s="108">
        <f>PKG!AN659</f>
        <v>0</v>
      </c>
      <c r="AN647" s="108">
        <f>PKG!AO659</f>
        <v>0</v>
      </c>
      <c r="AO647" s="108">
        <f>PKG!AP659</f>
        <v>0</v>
      </c>
      <c r="AP647" s="108">
        <f>PKG!AQ659</f>
        <v>0</v>
      </c>
      <c r="AQ647" s="108">
        <f>PKG!AR659</f>
        <v>0</v>
      </c>
      <c r="AR647" s="108">
        <f>PKG!AS659</f>
        <v>0</v>
      </c>
      <c r="AS647" s="108">
        <f>PKG!AT659</f>
        <v>0</v>
      </c>
      <c r="AT647" s="108">
        <f>PKG!AU659</f>
        <v>0</v>
      </c>
      <c r="AU647" s="108">
        <f>PKG!AV659</f>
        <v>0</v>
      </c>
      <c r="AV647" s="108">
        <f>PKG!AW659</f>
        <v>0</v>
      </c>
      <c r="AW647" s="108">
        <f>PKG!AX659</f>
        <v>0</v>
      </c>
    </row>
    <row r="648" spans="1:49" x14ac:dyDescent="0.25">
      <c r="A648" s="108">
        <f>PKG!B660</f>
        <v>0</v>
      </c>
      <c r="B648" s="108">
        <f>PKG!C660</f>
        <v>0</v>
      </c>
      <c r="C648" s="108">
        <f>PKG!D660</f>
        <v>0</v>
      </c>
      <c r="D648" s="108">
        <f>PKG!E660</f>
        <v>0</v>
      </c>
      <c r="E648" s="108">
        <f>PKG!F660</f>
        <v>0</v>
      </c>
      <c r="F648" s="108">
        <f>PKG!G660</f>
        <v>0</v>
      </c>
      <c r="G648" s="108">
        <f>PKG!H660</f>
        <v>0</v>
      </c>
      <c r="H648" s="108">
        <f>PKG!I660</f>
        <v>0</v>
      </c>
      <c r="I648" s="108">
        <f>PKG!J660</f>
        <v>0</v>
      </c>
      <c r="J648" s="108">
        <f>PKG!K660</f>
        <v>0</v>
      </c>
      <c r="K648" s="108">
        <f>PKG!L660</f>
        <v>0</v>
      </c>
      <c r="L648" s="108">
        <f>PKG!M660</f>
        <v>0</v>
      </c>
      <c r="M648" s="108">
        <f>PKG!N660</f>
        <v>0</v>
      </c>
      <c r="N648" s="108">
        <f>PKG!O660</f>
        <v>0</v>
      </c>
      <c r="O648" s="108">
        <f>PKG!P660</f>
        <v>0</v>
      </c>
      <c r="P648" s="108">
        <f>PKG!Q660</f>
        <v>0</v>
      </c>
      <c r="Q648" s="108">
        <f>PKG!R660</f>
        <v>0</v>
      </c>
      <c r="R648" s="108">
        <f>PKG!S660</f>
        <v>0</v>
      </c>
      <c r="S648" s="108">
        <f>PKG!T660</f>
        <v>0</v>
      </c>
      <c r="T648" s="108">
        <f>PKG!U660</f>
        <v>0</v>
      </c>
      <c r="U648" s="108">
        <f>PKG!V660</f>
        <v>0</v>
      </c>
      <c r="V648" s="108">
        <f>PKG!W660</f>
        <v>0</v>
      </c>
      <c r="W648" s="108">
        <f>PKG!X660</f>
        <v>0</v>
      </c>
      <c r="X648" s="108">
        <f>PKG!Y660</f>
        <v>0</v>
      </c>
      <c r="Y648" s="108">
        <f>PKG!Z660</f>
        <v>0</v>
      </c>
      <c r="Z648" s="108">
        <f>PKG!AA660</f>
        <v>0</v>
      </c>
      <c r="AA648" s="108">
        <f>PKG!AB660</f>
        <v>0</v>
      </c>
      <c r="AB648" s="108">
        <f>PKG!AC660</f>
        <v>0</v>
      </c>
      <c r="AC648" s="108">
        <f>PKG!AD660</f>
        <v>0</v>
      </c>
      <c r="AD648" s="108">
        <f>PKG!AE660</f>
        <v>0</v>
      </c>
      <c r="AE648" s="108">
        <f>PKG!AF660</f>
        <v>0</v>
      </c>
      <c r="AF648" s="108">
        <f>PKG!AG660</f>
        <v>0</v>
      </c>
      <c r="AG648" s="108">
        <f>PKG!AH660</f>
        <v>0</v>
      </c>
      <c r="AH648" s="108">
        <f>PKG!AI660</f>
        <v>0</v>
      </c>
      <c r="AI648" s="108">
        <f>PKG!AJ660</f>
        <v>0</v>
      </c>
      <c r="AJ648" s="108">
        <f>PKG!AK660</f>
        <v>0</v>
      </c>
      <c r="AK648" s="108">
        <f>PKG!AL660</f>
        <v>0</v>
      </c>
      <c r="AL648" s="108">
        <f>PKG!AM660</f>
        <v>0</v>
      </c>
      <c r="AM648" s="108">
        <f>PKG!AN660</f>
        <v>0</v>
      </c>
      <c r="AN648" s="108">
        <f>PKG!AO660</f>
        <v>0</v>
      </c>
      <c r="AO648" s="108">
        <f>PKG!AP660</f>
        <v>0</v>
      </c>
      <c r="AP648" s="108">
        <f>PKG!AQ660</f>
        <v>0</v>
      </c>
      <c r="AQ648" s="108">
        <f>PKG!AR660</f>
        <v>0</v>
      </c>
      <c r="AR648" s="108">
        <f>PKG!AS660</f>
        <v>0</v>
      </c>
      <c r="AS648" s="108">
        <f>PKG!AT660</f>
        <v>0</v>
      </c>
      <c r="AT648" s="108">
        <f>PKG!AU660</f>
        <v>0</v>
      </c>
      <c r="AU648" s="108">
        <f>PKG!AV660</f>
        <v>0</v>
      </c>
      <c r="AV648" s="108">
        <f>PKG!AW660</f>
        <v>0</v>
      </c>
      <c r="AW648" s="108">
        <f>PKG!AX660</f>
        <v>0</v>
      </c>
    </row>
    <row r="649" spans="1:49" x14ac:dyDescent="0.25">
      <c r="A649" s="108">
        <f>PKG!B661</f>
        <v>0</v>
      </c>
      <c r="B649" s="108">
        <f>PKG!C661</f>
        <v>0</v>
      </c>
      <c r="C649" s="108">
        <f>PKG!D661</f>
        <v>0</v>
      </c>
      <c r="D649" s="108">
        <f>PKG!E661</f>
        <v>0</v>
      </c>
      <c r="E649" s="108">
        <f>PKG!F661</f>
        <v>0</v>
      </c>
      <c r="F649" s="108">
        <f>PKG!G661</f>
        <v>0</v>
      </c>
      <c r="G649" s="108">
        <f>PKG!H661</f>
        <v>0</v>
      </c>
      <c r="H649" s="108">
        <f>PKG!I661</f>
        <v>0</v>
      </c>
      <c r="I649" s="108">
        <f>PKG!J661</f>
        <v>0</v>
      </c>
      <c r="J649" s="108">
        <f>PKG!K661</f>
        <v>0</v>
      </c>
      <c r="K649" s="108">
        <f>PKG!L661</f>
        <v>0</v>
      </c>
      <c r="L649" s="108">
        <f>PKG!M661</f>
        <v>0</v>
      </c>
      <c r="M649" s="108">
        <f>PKG!N661</f>
        <v>0</v>
      </c>
      <c r="N649" s="108">
        <f>PKG!O661</f>
        <v>0</v>
      </c>
      <c r="O649" s="108">
        <f>PKG!P661</f>
        <v>0</v>
      </c>
      <c r="P649" s="108">
        <f>PKG!Q661</f>
        <v>0</v>
      </c>
      <c r="Q649" s="108">
        <f>PKG!R661</f>
        <v>0</v>
      </c>
      <c r="R649" s="108">
        <f>PKG!S661</f>
        <v>0</v>
      </c>
      <c r="S649" s="108">
        <f>PKG!T661</f>
        <v>0</v>
      </c>
      <c r="T649" s="108">
        <f>PKG!U661</f>
        <v>0</v>
      </c>
      <c r="U649" s="108">
        <f>PKG!V661</f>
        <v>0</v>
      </c>
      <c r="V649" s="108">
        <f>PKG!W661</f>
        <v>0</v>
      </c>
      <c r="W649" s="108">
        <f>PKG!X661</f>
        <v>0</v>
      </c>
      <c r="X649" s="108">
        <f>PKG!Y661</f>
        <v>0</v>
      </c>
      <c r="Y649" s="108">
        <f>PKG!Z661</f>
        <v>0</v>
      </c>
      <c r="Z649" s="108">
        <f>PKG!AA661</f>
        <v>0</v>
      </c>
      <c r="AA649" s="108">
        <f>PKG!AB661</f>
        <v>0</v>
      </c>
      <c r="AB649" s="108">
        <f>PKG!AC661</f>
        <v>0</v>
      </c>
      <c r="AC649" s="108">
        <f>PKG!AD661</f>
        <v>0</v>
      </c>
      <c r="AD649" s="108">
        <f>PKG!AE661</f>
        <v>0</v>
      </c>
      <c r="AE649" s="108">
        <f>PKG!AF661</f>
        <v>0</v>
      </c>
      <c r="AF649" s="108">
        <f>PKG!AG661</f>
        <v>0</v>
      </c>
      <c r="AG649" s="108">
        <f>PKG!AH661</f>
        <v>0</v>
      </c>
      <c r="AH649" s="108">
        <f>PKG!AI661</f>
        <v>0</v>
      </c>
      <c r="AI649" s="108">
        <f>PKG!AJ661</f>
        <v>0</v>
      </c>
      <c r="AJ649" s="108">
        <f>PKG!AK661</f>
        <v>0</v>
      </c>
      <c r="AK649" s="108">
        <f>PKG!AL661</f>
        <v>0</v>
      </c>
      <c r="AL649" s="108">
        <f>PKG!AM661</f>
        <v>0</v>
      </c>
      <c r="AM649" s="108">
        <f>PKG!AN661</f>
        <v>0</v>
      </c>
      <c r="AN649" s="108">
        <f>PKG!AO661</f>
        <v>0</v>
      </c>
      <c r="AO649" s="108">
        <f>PKG!AP661</f>
        <v>0</v>
      </c>
      <c r="AP649" s="108">
        <f>PKG!AQ661</f>
        <v>0</v>
      </c>
      <c r="AQ649" s="108">
        <f>PKG!AR661</f>
        <v>0</v>
      </c>
      <c r="AR649" s="108">
        <f>PKG!AS661</f>
        <v>0</v>
      </c>
      <c r="AS649" s="108">
        <f>PKG!AT661</f>
        <v>0</v>
      </c>
      <c r="AT649" s="108">
        <f>PKG!AU661</f>
        <v>0</v>
      </c>
      <c r="AU649" s="108">
        <f>PKG!AV661</f>
        <v>0</v>
      </c>
      <c r="AV649" s="108">
        <f>PKG!AW661</f>
        <v>0</v>
      </c>
      <c r="AW649" s="108">
        <f>PKG!AX661</f>
        <v>0</v>
      </c>
    </row>
    <row r="650" spans="1:49" x14ac:dyDescent="0.25">
      <c r="A650" s="108">
        <f>PKG!B662</f>
        <v>0</v>
      </c>
      <c r="B650" s="108">
        <f>PKG!C662</f>
        <v>0</v>
      </c>
      <c r="C650" s="108">
        <f>PKG!D662</f>
        <v>0</v>
      </c>
      <c r="D650" s="108">
        <f>PKG!E662</f>
        <v>0</v>
      </c>
      <c r="E650" s="108">
        <f>PKG!F662</f>
        <v>0</v>
      </c>
      <c r="F650" s="108">
        <f>PKG!G662</f>
        <v>0</v>
      </c>
      <c r="G650" s="108">
        <f>PKG!H662</f>
        <v>0</v>
      </c>
      <c r="H650" s="108">
        <f>PKG!I662</f>
        <v>0</v>
      </c>
      <c r="I650" s="108">
        <f>PKG!J662</f>
        <v>0</v>
      </c>
      <c r="J650" s="108">
        <f>PKG!K662</f>
        <v>0</v>
      </c>
      <c r="K650" s="108">
        <f>PKG!L662</f>
        <v>0</v>
      </c>
      <c r="L650" s="108">
        <f>PKG!M662</f>
        <v>0</v>
      </c>
      <c r="M650" s="108">
        <f>PKG!N662</f>
        <v>0</v>
      </c>
      <c r="N650" s="108">
        <f>PKG!O662</f>
        <v>0</v>
      </c>
      <c r="O650" s="108">
        <f>PKG!P662</f>
        <v>0</v>
      </c>
      <c r="P650" s="108">
        <f>PKG!Q662</f>
        <v>0</v>
      </c>
      <c r="Q650" s="108">
        <f>PKG!R662</f>
        <v>0</v>
      </c>
      <c r="R650" s="108">
        <f>PKG!S662</f>
        <v>0</v>
      </c>
      <c r="S650" s="108">
        <f>PKG!T662</f>
        <v>0</v>
      </c>
      <c r="T650" s="108">
        <f>PKG!U662</f>
        <v>0</v>
      </c>
      <c r="U650" s="108">
        <f>PKG!V662</f>
        <v>0</v>
      </c>
      <c r="V650" s="108">
        <f>PKG!W662</f>
        <v>0</v>
      </c>
      <c r="W650" s="108">
        <f>PKG!X662</f>
        <v>0</v>
      </c>
      <c r="X650" s="108">
        <f>PKG!Y662</f>
        <v>0</v>
      </c>
      <c r="Y650" s="108">
        <f>PKG!Z662</f>
        <v>0</v>
      </c>
      <c r="Z650" s="108">
        <f>PKG!AA662</f>
        <v>0</v>
      </c>
      <c r="AA650" s="108">
        <f>PKG!AB662</f>
        <v>0</v>
      </c>
      <c r="AB650" s="108">
        <f>PKG!AC662</f>
        <v>0</v>
      </c>
      <c r="AC650" s="108">
        <f>PKG!AD662</f>
        <v>0</v>
      </c>
      <c r="AD650" s="108">
        <f>PKG!AE662</f>
        <v>0</v>
      </c>
      <c r="AE650" s="108">
        <f>PKG!AF662</f>
        <v>0</v>
      </c>
      <c r="AF650" s="108">
        <f>PKG!AG662</f>
        <v>0</v>
      </c>
      <c r="AG650" s="108">
        <f>PKG!AH662</f>
        <v>0</v>
      </c>
      <c r="AH650" s="108">
        <f>PKG!AI662</f>
        <v>0</v>
      </c>
      <c r="AI650" s="108">
        <f>PKG!AJ662</f>
        <v>0</v>
      </c>
      <c r="AJ650" s="108">
        <f>PKG!AK662</f>
        <v>0</v>
      </c>
      <c r="AK650" s="108">
        <f>PKG!AL662</f>
        <v>0</v>
      </c>
      <c r="AL650" s="108">
        <f>PKG!AM662</f>
        <v>0</v>
      </c>
      <c r="AM650" s="108">
        <f>PKG!AN662</f>
        <v>0</v>
      </c>
      <c r="AN650" s="108">
        <f>PKG!AO662</f>
        <v>0</v>
      </c>
      <c r="AO650" s="108">
        <f>PKG!AP662</f>
        <v>0</v>
      </c>
      <c r="AP650" s="108">
        <f>PKG!AQ662</f>
        <v>0</v>
      </c>
      <c r="AQ650" s="108">
        <f>PKG!AR662</f>
        <v>0</v>
      </c>
      <c r="AR650" s="108">
        <f>PKG!AS662</f>
        <v>0</v>
      </c>
      <c r="AS650" s="108">
        <f>PKG!AT662</f>
        <v>0</v>
      </c>
      <c r="AT650" s="108">
        <f>PKG!AU662</f>
        <v>0</v>
      </c>
      <c r="AU650" s="108">
        <f>PKG!AV662</f>
        <v>0</v>
      </c>
      <c r="AV650" s="108">
        <f>PKG!AW662</f>
        <v>0</v>
      </c>
      <c r="AW650" s="108">
        <f>PKG!AX662</f>
        <v>0</v>
      </c>
    </row>
    <row r="651" spans="1:49" x14ac:dyDescent="0.25">
      <c r="A651" s="108">
        <f>PKG!B663</f>
        <v>0</v>
      </c>
      <c r="B651" s="108">
        <f>PKG!C663</f>
        <v>0</v>
      </c>
      <c r="C651" s="108">
        <f>PKG!D663</f>
        <v>0</v>
      </c>
      <c r="D651" s="108">
        <f>PKG!E663</f>
        <v>0</v>
      </c>
      <c r="E651" s="108">
        <f>PKG!F663</f>
        <v>0</v>
      </c>
      <c r="F651" s="108">
        <f>PKG!G663</f>
        <v>0</v>
      </c>
      <c r="G651" s="108">
        <f>PKG!H663</f>
        <v>0</v>
      </c>
      <c r="H651" s="108">
        <f>PKG!I663</f>
        <v>0</v>
      </c>
      <c r="I651" s="108">
        <f>PKG!J663</f>
        <v>0</v>
      </c>
      <c r="J651" s="108">
        <f>PKG!K663</f>
        <v>0</v>
      </c>
      <c r="K651" s="108">
        <f>PKG!L663</f>
        <v>0</v>
      </c>
      <c r="L651" s="108">
        <f>PKG!M663</f>
        <v>0</v>
      </c>
      <c r="M651" s="108">
        <f>PKG!N663</f>
        <v>0</v>
      </c>
      <c r="N651" s="108">
        <f>PKG!O663</f>
        <v>0</v>
      </c>
      <c r="O651" s="108">
        <f>PKG!P663</f>
        <v>0</v>
      </c>
      <c r="P651" s="108">
        <f>PKG!Q663</f>
        <v>0</v>
      </c>
      <c r="Q651" s="108">
        <f>PKG!R663</f>
        <v>0</v>
      </c>
      <c r="R651" s="108">
        <f>PKG!S663</f>
        <v>0</v>
      </c>
      <c r="S651" s="108">
        <f>PKG!T663</f>
        <v>0</v>
      </c>
      <c r="T651" s="108">
        <f>PKG!U663</f>
        <v>0</v>
      </c>
      <c r="U651" s="108">
        <f>PKG!V663</f>
        <v>0</v>
      </c>
      <c r="V651" s="108">
        <f>PKG!W663</f>
        <v>0</v>
      </c>
      <c r="W651" s="108">
        <f>PKG!X663</f>
        <v>0</v>
      </c>
      <c r="X651" s="108">
        <f>PKG!Y663</f>
        <v>0</v>
      </c>
      <c r="Y651" s="108">
        <f>PKG!Z663</f>
        <v>0</v>
      </c>
      <c r="Z651" s="108">
        <f>PKG!AA663</f>
        <v>0</v>
      </c>
      <c r="AA651" s="108">
        <f>PKG!AB663</f>
        <v>0</v>
      </c>
      <c r="AB651" s="108">
        <f>PKG!AC663</f>
        <v>0</v>
      </c>
      <c r="AC651" s="108">
        <f>PKG!AD663</f>
        <v>0</v>
      </c>
      <c r="AD651" s="108">
        <f>PKG!AE663</f>
        <v>0</v>
      </c>
      <c r="AE651" s="108">
        <f>PKG!AF663</f>
        <v>0</v>
      </c>
      <c r="AF651" s="108">
        <f>PKG!AG663</f>
        <v>0</v>
      </c>
      <c r="AG651" s="108">
        <f>PKG!AH663</f>
        <v>0</v>
      </c>
      <c r="AH651" s="108">
        <f>PKG!AI663</f>
        <v>0</v>
      </c>
      <c r="AI651" s="108">
        <f>PKG!AJ663</f>
        <v>0</v>
      </c>
      <c r="AJ651" s="108">
        <f>PKG!AK663</f>
        <v>0</v>
      </c>
      <c r="AK651" s="108">
        <f>PKG!AL663</f>
        <v>0</v>
      </c>
      <c r="AL651" s="108">
        <f>PKG!AM663</f>
        <v>0</v>
      </c>
      <c r="AM651" s="108">
        <f>PKG!AN663</f>
        <v>0</v>
      </c>
      <c r="AN651" s="108">
        <f>PKG!AO663</f>
        <v>0</v>
      </c>
      <c r="AO651" s="108">
        <f>PKG!AP663</f>
        <v>0</v>
      </c>
      <c r="AP651" s="108">
        <f>PKG!AQ663</f>
        <v>0</v>
      </c>
      <c r="AQ651" s="108">
        <f>PKG!AR663</f>
        <v>0</v>
      </c>
      <c r="AR651" s="108">
        <f>PKG!AS663</f>
        <v>0</v>
      </c>
      <c r="AS651" s="108">
        <f>PKG!AT663</f>
        <v>0</v>
      </c>
      <c r="AT651" s="108">
        <f>PKG!AU663</f>
        <v>0</v>
      </c>
      <c r="AU651" s="108">
        <f>PKG!AV663</f>
        <v>0</v>
      </c>
      <c r="AV651" s="108">
        <f>PKG!AW663</f>
        <v>0</v>
      </c>
      <c r="AW651" s="108">
        <f>PKG!AX663</f>
        <v>0</v>
      </c>
    </row>
    <row r="652" spans="1:49" x14ac:dyDescent="0.25">
      <c r="A652" s="108">
        <f>PKG!B664</f>
        <v>0</v>
      </c>
      <c r="B652" s="108">
        <f>PKG!C664</f>
        <v>0</v>
      </c>
      <c r="C652" s="108">
        <f>PKG!D664</f>
        <v>0</v>
      </c>
      <c r="D652" s="108">
        <f>PKG!E664</f>
        <v>0</v>
      </c>
      <c r="E652" s="108">
        <f>PKG!F664</f>
        <v>0</v>
      </c>
      <c r="F652" s="108">
        <f>PKG!G664</f>
        <v>0</v>
      </c>
      <c r="G652" s="108">
        <f>PKG!H664</f>
        <v>0</v>
      </c>
      <c r="H652" s="108">
        <f>PKG!I664</f>
        <v>0</v>
      </c>
      <c r="I652" s="108">
        <f>PKG!J664</f>
        <v>0</v>
      </c>
      <c r="J652" s="108">
        <f>PKG!K664</f>
        <v>0</v>
      </c>
      <c r="K652" s="108">
        <f>PKG!L664</f>
        <v>0</v>
      </c>
      <c r="L652" s="108">
        <f>PKG!M664</f>
        <v>0</v>
      </c>
      <c r="M652" s="108">
        <f>PKG!N664</f>
        <v>0</v>
      </c>
      <c r="N652" s="108">
        <f>PKG!O664</f>
        <v>0</v>
      </c>
      <c r="O652" s="108">
        <f>PKG!P664</f>
        <v>0</v>
      </c>
      <c r="P652" s="108">
        <f>PKG!Q664</f>
        <v>0</v>
      </c>
      <c r="Q652" s="108">
        <f>PKG!R664</f>
        <v>0</v>
      </c>
      <c r="R652" s="108">
        <f>PKG!S664</f>
        <v>0</v>
      </c>
      <c r="S652" s="108">
        <f>PKG!T664</f>
        <v>0</v>
      </c>
      <c r="T652" s="108">
        <f>PKG!U664</f>
        <v>0</v>
      </c>
      <c r="U652" s="108">
        <f>PKG!V664</f>
        <v>0</v>
      </c>
      <c r="V652" s="108">
        <f>PKG!W664</f>
        <v>0</v>
      </c>
      <c r="W652" s="108">
        <f>PKG!X664</f>
        <v>0</v>
      </c>
      <c r="X652" s="108">
        <f>PKG!Y664</f>
        <v>0</v>
      </c>
      <c r="Y652" s="108">
        <f>PKG!Z664</f>
        <v>0</v>
      </c>
      <c r="Z652" s="108">
        <f>PKG!AA664</f>
        <v>0</v>
      </c>
      <c r="AA652" s="108">
        <f>PKG!AB664</f>
        <v>0</v>
      </c>
      <c r="AB652" s="108">
        <f>PKG!AC664</f>
        <v>0</v>
      </c>
      <c r="AC652" s="108">
        <f>PKG!AD664</f>
        <v>0</v>
      </c>
      <c r="AD652" s="108">
        <f>PKG!AE664</f>
        <v>0</v>
      </c>
      <c r="AE652" s="108">
        <f>PKG!AF664</f>
        <v>0</v>
      </c>
      <c r="AF652" s="108">
        <f>PKG!AG664</f>
        <v>0</v>
      </c>
      <c r="AG652" s="108">
        <f>PKG!AH664</f>
        <v>0</v>
      </c>
      <c r="AH652" s="108">
        <f>PKG!AI664</f>
        <v>0</v>
      </c>
      <c r="AI652" s="108">
        <f>PKG!AJ664</f>
        <v>0</v>
      </c>
      <c r="AJ652" s="108">
        <f>PKG!AK664</f>
        <v>0</v>
      </c>
      <c r="AK652" s="108">
        <f>PKG!AL664</f>
        <v>0</v>
      </c>
      <c r="AL652" s="108">
        <f>PKG!AM664</f>
        <v>0</v>
      </c>
      <c r="AM652" s="108">
        <f>PKG!AN664</f>
        <v>0</v>
      </c>
      <c r="AN652" s="108">
        <f>PKG!AO664</f>
        <v>0</v>
      </c>
      <c r="AO652" s="108">
        <f>PKG!AP664</f>
        <v>0</v>
      </c>
      <c r="AP652" s="108">
        <f>PKG!AQ664</f>
        <v>0</v>
      </c>
      <c r="AQ652" s="108">
        <f>PKG!AR664</f>
        <v>0</v>
      </c>
      <c r="AR652" s="108">
        <f>PKG!AS664</f>
        <v>0</v>
      </c>
      <c r="AS652" s="108">
        <f>PKG!AT664</f>
        <v>0</v>
      </c>
      <c r="AT652" s="108">
        <f>PKG!AU664</f>
        <v>0</v>
      </c>
      <c r="AU652" s="108">
        <f>PKG!AV664</f>
        <v>0</v>
      </c>
      <c r="AV652" s="108">
        <f>PKG!AW664</f>
        <v>0</v>
      </c>
      <c r="AW652" s="108">
        <f>PKG!AX664</f>
        <v>0</v>
      </c>
    </row>
    <row r="653" spans="1:49" x14ac:dyDescent="0.25">
      <c r="A653" s="108">
        <f>PKG!B665</f>
        <v>0</v>
      </c>
      <c r="B653" s="108">
        <f>PKG!C665</f>
        <v>0</v>
      </c>
      <c r="C653" s="108">
        <f>PKG!D665</f>
        <v>0</v>
      </c>
      <c r="D653" s="108">
        <f>PKG!E665</f>
        <v>0</v>
      </c>
      <c r="E653" s="108">
        <f>PKG!F665</f>
        <v>0</v>
      </c>
      <c r="F653" s="108">
        <f>PKG!G665</f>
        <v>0</v>
      </c>
      <c r="G653" s="108">
        <f>PKG!H665</f>
        <v>0</v>
      </c>
      <c r="H653" s="108">
        <f>PKG!I665</f>
        <v>0</v>
      </c>
      <c r="I653" s="108">
        <f>PKG!J665</f>
        <v>0</v>
      </c>
      <c r="J653" s="108">
        <f>PKG!K665</f>
        <v>0</v>
      </c>
      <c r="K653" s="108">
        <f>PKG!L665</f>
        <v>0</v>
      </c>
      <c r="L653" s="108">
        <f>PKG!M665</f>
        <v>0</v>
      </c>
      <c r="M653" s="108">
        <f>PKG!N665</f>
        <v>0</v>
      </c>
      <c r="N653" s="108">
        <f>PKG!O665</f>
        <v>0</v>
      </c>
      <c r="O653" s="108">
        <f>PKG!P665</f>
        <v>0</v>
      </c>
      <c r="P653" s="108">
        <f>PKG!Q665</f>
        <v>0</v>
      </c>
      <c r="Q653" s="108">
        <f>PKG!R665</f>
        <v>0</v>
      </c>
      <c r="R653" s="108">
        <f>PKG!S665</f>
        <v>0</v>
      </c>
      <c r="S653" s="108">
        <f>PKG!T665</f>
        <v>0</v>
      </c>
      <c r="T653" s="108">
        <f>PKG!U665</f>
        <v>0</v>
      </c>
      <c r="U653" s="108">
        <f>PKG!V665</f>
        <v>0</v>
      </c>
      <c r="V653" s="108">
        <f>PKG!W665</f>
        <v>0</v>
      </c>
      <c r="W653" s="108">
        <f>PKG!X665</f>
        <v>0</v>
      </c>
      <c r="X653" s="108">
        <f>PKG!Y665</f>
        <v>0</v>
      </c>
      <c r="Y653" s="108">
        <f>PKG!Z665</f>
        <v>0</v>
      </c>
      <c r="Z653" s="108">
        <f>PKG!AA665</f>
        <v>0</v>
      </c>
      <c r="AA653" s="108">
        <f>PKG!AB665</f>
        <v>0</v>
      </c>
      <c r="AB653" s="108">
        <f>PKG!AC665</f>
        <v>0</v>
      </c>
      <c r="AC653" s="108">
        <f>PKG!AD665</f>
        <v>0</v>
      </c>
      <c r="AD653" s="108">
        <f>PKG!AE665</f>
        <v>0</v>
      </c>
      <c r="AE653" s="108">
        <f>PKG!AF665</f>
        <v>0</v>
      </c>
      <c r="AF653" s="108">
        <f>PKG!AG665</f>
        <v>0</v>
      </c>
      <c r="AG653" s="108">
        <f>PKG!AH665</f>
        <v>0</v>
      </c>
      <c r="AH653" s="108">
        <f>PKG!AI665</f>
        <v>0</v>
      </c>
      <c r="AI653" s="108">
        <f>PKG!AJ665</f>
        <v>0</v>
      </c>
      <c r="AJ653" s="108">
        <f>PKG!AK665</f>
        <v>0</v>
      </c>
      <c r="AK653" s="108">
        <f>PKG!AL665</f>
        <v>0</v>
      </c>
      <c r="AL653" s="108">
        <f>PKG!AM665</f>
        <v>0</v>
      </c>
      <c r="AM653" s="108">
        <f>PKG!AN665</f>
        <v>0</v>
      </c>
      <c r="AN653" s="108">
        <f>PKG!AO665</f>
        <v>0</v>
      </c>
      <c r="AO653" s="108">
        <f>PKG!AP665</f>
        <v>0</v>
      </c>
      <c r="AP653" s="108">
        <f>PKG!AQ665</f>
        <v>0</v>
      </c>
      <c r="AQ653" s="108">
        <f>PKG!AR665</f>
        <v>0</v>
      </c>
      <c r="AR653" s="108">
        <f>PKG!AS665</f>
        <v>0</v>
      </c>
      <c r="AS653" s="108">
        <f>PKG!AT665</f>
        <v>0</v>
      </c>
      <c r="AT653" s="108">
        <f>PKG!AU665</f>
        <v>0</v>
      </c>
      <c r="AU653" s="108">
        <f>PKG!AV665</f>
        <v>0</v>
      </c>
      <c r="AV653" s="108">
        <f>PKG!AW665</f>
        <v>0</v>
      </c>
      <c r="AW653" s="108">
        <f>PKG!AX665</f>
        <v>0</v>
      </c>
    </row>
    <row r="654" spans="1:49" x14ac:dyDescent="0.25">
      <c r="A654" s="108">
        <f>PKG!B666</f>
        <v>0</v>
      </c>
      <c r="B654" s="108">
        <f>PKG!C666</f>
        <v>0</v>
      </c>
      <c r="C654" s="108">
        <f>PKG!D666</f>
        <v>0</v>
      </c>
      <c r="D654" s="108">
        <f>PKG!E666</f>
        <v>0</v>
      </c>
      <c r="E654" s="108">
        <f>PKG!F666</f>
        <v>0</v>
      </c>
      <c r="F654" s="108">
        <f>PKG!G666</f>
        <v>0</v>
      </c>
      <c r="G654" s="108">
        <f>PKG!H666</f>
        <v>0</v>
      </c>
      <c r="H654" s="108">
        <f>PKG!I666</f>
        <v>0</v>
      </c>
      <c r="I654" s="108">
        <f>PKG!J666</f>
        <v>0</v>
      </c>
      <c r="J654" s="108">
        <f>PKG!K666</f>
        <v>0</v>
      </c>
      <c r="K654" s="108">
        <f>PKG!L666</f>
        <v>0</v>
      </c>
      <c r="L654" s="108">
        <f>PKG!M666</f>
        <v>0</v>
      </c>
      <c r="M654" s="108">
        <f>PKG!N666</f>
        <v>0</v>
      </c>
      <c r="N654" s="108">
        <f>PKG!O666</f>
        <v>0</v>
      </c>
      <c r="O654" s="108">
        <f>PKG!P666</f>
        <v>0</v>
      </c>
      <c r="P654" s="108">
        <f>PKG!Q666</f>
        <v>0</v>
      </c>
      <c r="Q654" s="108">
        <f>PKG!R666</f>
        <v>0</v>
      </c>
      <c r="R654" s="108">
        <f>PKG!S666</f>
        <v>0</v>
      </c>
      <c r="S654" s="108">
        <f>PKG!T666</f>
        <v>0</v>
      </c>
      <c r="T654" s="108">
        <f>PKG!U666</f>
        <v>0</v>
      </c>
      <c r="U654" s="108">
        <f>PKG!V666</f>
        <v>0</v>
      </c>
      <c r="V654" s="108">
        <f>PKG!W666</f>
        <v>0</v>
      </c>
      <c r="W654" s="108">
        <f>PKG!X666</f>
        <v>0</v>
      </c>
      <c r="X654" s="108">
        <f>PKG!Y666</f>
        <v>0</v>
      </c>
      <c r="Y654" s="108">
        <f>PKG!Z666</f>
        <v>0</v>
      </c>
      <c r="Z654" s="108">
        <f>PKG!AA666</f>
        <v>0</v>
      </c>
      <c r="AA654" s="108">
        <f>PKG!AB666</f>
        <v>0</v>
      </c>
      <c r="AB654" s="108">
        <f>PKG!AC666</f>
        <v>0</v>
      </c>
      <c r="AC654" s="108">
        <f>PKG!AD666</f>
        <v>0</v>
      </c>
      <c r="AD654" s="108">
        <f>PKG!AE666</f>
        <v>0</v>
      </c>
      <c r="AE654" s="108">
        <f>PKG!AF666</f>
        <v>0</v>
      </c>
      <c r="AF654" s="108">
        <f>PKG!AG666</f>
        <v>0</v>
      </c>
      <c r="AG654" s="108">
        <f>PKG!AH666</f>
        <v>0</v>
      </c>
      <c r="AH654" s="108">
        <f>PKG!AI666</f>
        <v>0</v>
      </c>
      <c r="AI654" s="108">
        <f>PKG!AJ666</f>
        <v>0</v>
      </c>
      <c r="AJ654" s="108">
        <f>PKG!AK666</f>
        <v>0</v>
      </c>
      <c r="AK654" s="108">
        <f>PKG!AL666</f>
        <v>0</v>
      </c>
      <c r="AL654" s="108">
        <f>PKG!AM666</f>
        <v>0</v>
      </c>
      <c r="AM654" s="108">
        <f>PKG!AN666</f>
        <v>0</v>
      </c>
      <c r="AN654" s="108">
        <f>PKG!AO666</f>
        <v>0</v>
      </c>
      <c r="AO654" s="108">
        <f>PKG!AP666</f>
        <v>0</v>
      </c>
      <c r="AP654" s="108">
        <f>PKG!AQ666</f>
        <v>0</v>
      </c>
      <c r="AQ654" s="108">
        <f>PKG!AR666</f>
        <v>0</v>
      </c>
      <c r="AR654" s="108">
        <f>PKG!AS666</f>
        <v>0</v>
      </c>
      <c r="AS654" s="108">
        <f>PKG!AT666</f>
        <v>0</v>
      </c>
      <c r="AT654" s="108">
        <f>PKG!AU666</f>
        <v>0</v>
      </c>
      <c r="AU654" s="108">
        <f>PKG!AV666</f>
        <v>0</v>
      </c>
      <c r="AV654" s="108">
        <f>PKG!AW666</f>
        <v>0</v>
      </c>
      <c r="AW654" s="108">
        <f>PKG!AX666</f>
        <v>0</v>
      </c>
    </row>
    <row r="655" spans="1:49" x14ac:dyDescent="0.25">
      <c r="A655" s="108">
        <f>PKG!B667</f>
        <v>0</v>
      </c>
      <c r="B655" s="108">
        <f>PKG!C667</f>
        <v>0</v>
      </c>
      <c r="C655" s="108">
        <f>PKG!D667</f>
        <v>0</v>
      </c>
      <c r="D655" s="108">
        <f>PKG!E667</f>
        <v>0</v>
      </c>
      <c r="E655" s="108">
        <f>PKG!F667</f>
        <v>0</v>
      </c>
      <c r="F655" s="108">
        <f>PKG!G667</f>
        <v>0</v>
      </c>
      <c r="G655" s="108">
        <f>PKG!H667</f>
        <v>0</v>
      </c>
      <c r="H655" s="108">
        <f>PKG!I667</f>
        <v>0</v>
      </c>
      <c r="I655" s="108">
        <f>PKG!J667</f>
        <v>0</v>
      </c>
      <c r="J655" s="108">
        <f>PKG!K667</f>
        <v>0</v>
      </c>
      <c r="K655" s="108">
        <f>PKG!L667</f>
        <v>0</v>
      </c>
      <c r="L655" s="108">
        <f>PKG!M667</f>
        <v>0</v>
      </c>
      <c r="M655" s="108">
        <f>PKG!N667</f>
        <v>0</v>
      </c>
      <c r="N655" s="108">
        <f>PKG!O667</f>
        <v>0</v>
      </c>
      <c r="O655" s="108">
        <f>PKG!P667</f>
        <v>0</v>
      </c>
      <c r="P655" s="108">
        <f>PKG!Q667</f>
        <v>0</v>
      </c>
      <c r="Q655" s="108">
        <f>PKG!R667</f>
        <v>0</v>
      </c>
      <c r="R655" s="108">
        <f>PKG!S667</f>
        <v>0</v>
      </c>
      <c r="S655" s="108">
        <f>PKG!T667</f>
        <v>0</v>
      </c>
      <c r="T655" s="108">
        <f>PKG!U667</f>
        <v>0</v>
      </c>
      <c r="U655" s="108">
        <f>PKG!V667</f>
        <v>0</v>
      </c>
      <c r="V655" s="108">
        <f>PKG!W667</f>
        <v>0</v>
      </c>
      <c r="W655" s="108">
        <f>PKG!X667</f>
        <v>0</v>
      </c>
      <c r="X655" s="108">
        <f>PKG!Y667</f>
        <v>0</v>
      </c>
      <c r="Y655" s="108">
        <f>PKG!Z667</f>
        <v>0</v>
      </c>
      <c r="Z655" s="108">
        <f>PKG!AA667</f>
        <v>0</v>
      </c>
      <c r="AA655" s="108">
        <f>PKG!AB667</f>
        <v>0</v>
      </c>
      <c r="AB655" s="108">
        <f>PKG!AC667</f>
        <v>0</v>
      </c>
      <c r="AC655" s="108">
        <f>PKG!AD667</f>
        <v>0</v>
      </c>
      <c r="AD655" s="108">
        <f>PKG!AE667</f>
        <v>0</v>
      </c>
      <c r="AE655" s="108">
        <f>PKG!AF667</f>
        <v>0</v>
      </c>
      <c r="AF655" s="108">
        <f>PKG!AG667</f>
        <v>0</v>
      </c>
      <c r="AG655" s="108">
        <f>PKG!AH667</f>
        <v>0</v>
      </c>
      <c r="AH655" s="108">
        <f>PKG!AI667</f>
        <v>0</v>
      </c>
      <c r="AI655" s="108">
        <f>PKG!AJ667</f>
        <v>0</v>
      </c>
      <c r="AJ655" s="108">
        <f>PKG!AK667</f>
        <v>0</v>
      </c>
      <c r="AK655" s="108">
        <f>PKG!AL667</f>
        <v>0</v>
      </c>
      <c r="AL655" s="108">
        <f>PKG!AM667</f>
        <v>0</v>
      </c>
      <c r="AM655" s="108">
        <f>PKG!AN667</f>
        <v>0</v>
      </c>
      <c r="AN655" s="108">
        <f>PKG!AO667</f>
        <v>0</v>
      </c>
      <c r="AO655" s="108">
        <f>PKG!AP667</f>
        <v>0</v>
      </c>
      <c r="AP655" s="108">
        <f>PKG!AQ667</f>
        <v>0</v>
      </c>
      <c r="AQ655" s="108">
        <f>PKG!AR667</f>
        <v>0</v>
      </c>
      <c r="AR655" s="108">
        <f>PKG!AS667</f>
        <v>0</v>
      </c>
      <c r="AS655" s="108">
        <f>PKG!AT667</f>
        <v>0</v>
      </c>
      <c r="AT655" s="108">
        <f>PKG!AU667</f>
        <v>0</v>
      </c>
      <c r="AU655" s="108">
        <f>PKG!AV667</f>
        <v>0</v>
      </c>
      <c r="AV655" s="108">
        <f>PKG!AW667</f>
        <v>0</v>
      </c>
      <c r="AW655" s="108">
        <f>PKG!AX667</f>
        <v>0</v>
      </c>
    </row>
    <row r="656" spans="1:49" x14ac:dyDescent="0.25">
      <c r="A656" s="108">
        <f>PKG!B668</f>
        <v>0</v>
      </c>
      <c r="B656" s="108">
        <f>PKG!C668</f>
        <v>0</v>
      </c>
      <c r="C656" s="108">
        <f>PKG!D668</f>
        <v>0</v>
      </c>
      <c r="D656" s="108">
        <f>PKG!E668</f>
        <v>0</v>
      </c>
      <c r="E656" s="108">
        <f>PKG!F668</f>
        <v>0</v>
      </c>
      <c r="F656" s="108">
        <f>PKG!G668</f>
        <v>0</v>
      </c>
      <c r="G656" s="108">
        <f>PKG!H668</f>
        <v>0</v>
      </c>
      <c r="H656" s="108">
        <f>PKG!I668</f>
        <v>0</v>
      </c>
      <c r="I656" s="108">
        <f>PKG!J668</f>
        <v>0</v>
      </c>
      <c r="J656" s="108">
        <f>PKG!K668</f>
        <v>0</v>
      </c>
      <c r="K656" s="108">
        <f>PKG!L668</f>
        <v>0</v>
      </c>
      <c r="L656" s="108">
        <f>PKG!M668</f>
        <v>0</v>
      </c>
      <c r="M656" s="108">
        <f>PKG!N668</f>
        <v>0</v>
      </c>
      <c r="N656" s="108">
        <f>PKG!O668</f>
        <v>0</v>
      </c>
      <c r="O656" s="108">
        <f>PKG!P668</f>
        <v>0</v>
      </c>
      <c r="P656" s="108">
        <f>PKG!Q668</f>
        <v>0</v>
      </c>
      <c r="Q656" s="108">
        <f>PKG!R668</f>
        <v>0</v>
      </c>
      <c r="R656" s="108">
        <f>PKG!S668</f>
        <v>0</v>
      </c>
      <c r="S656" s="108">
        <f>PKG!T668</f>
        <v>0</v>
      </c>
      <c r="T656" s="108">
        <f>PKG!U668</f>
        <v>0</v>
      </c>
      <c r="U656" s="108">
        <f>PKG!V668</f>
        <v>0</v>
      </c>
      <c r="V656" s="108">
        <f>PKG!W668</f>
        <v>0</v>
      </c>
      <c r="W656" s="108">
        <f>PKG!X668</f>
        <v>0</v>
      </c>
      <c r="X656" s="108">
        <f>PKG!Y668</f>
        <v>0</v>
      </c>
      <c r="Y656" s="108">
        <f>PKG!Z668</f>
        <v>0</v>
      </c>
      <c r="Z656" s="108">
        <f>PKG!AA668</f>
        <v>0</v>
      </c>
      <c r="AA656" s="108">
        <f>PKG!AB668</f>
        <v>0</v>
      </c>
      <c r="AB656" s="108">
        <f>PKG!AC668</f>
        <v>0</v>
      </c>
      <c r="AC656" s="108">
        <f>PKG!AD668</f>
        <v>0</v>
      </c>
      <c r="AD656" s="108">
        <f>PKG!AE668</f>
        <v>0</v>
      </c>
      <c r="AE656" s="108">
        <f>PKG!AF668</f>
        <v>0</v>
      </c>
      <c r="AF656" s="108">
        <f>PKG!AG668</f>
        <v>0</v>
      </c>
      <c r="AG656" s="108">
        <f>PKG!AH668</f>
        <v>0</v>
      </c>
      <c r="AH656" s="108">
        <f>PKG!AI668</f>
        <v>0</v>
      </c>
      <c r="AI656" s="108">
        <f>PKG!AJ668</f>
        <v>0</v>
      </c>
      <c r="AJ656" s="108">
        <f>PKG!AK668</f>
        <v>0</v>
      </c>
      <c r="AK656" s="108">
        <f>PKG!AL668</f>
        <v>0</v>
      </c>
      <c r="AL656" s="108">
        <f>PKG!AM668</f>
        <v>0</v>
      </c>
      <c r="AM656" s="108">
        <f>PKG!AN668</f>
        <v>0</v>
      </c>
      <c r="AN656" s="108">
        <f>PKG!AO668</f>
        <v>0</v>
      </c>
      <c r="AO656" s="108">
        <f>PKG!AP668</f>
        <v>0</v>
      </c>
      <c r="AP656" s="108">
        <f>PKG!AQ668</f>
        <v>0</v>
      </c>
      <c r="AQ656" s="108">
        <f>PKG!AR668</f>
        <v>0</v>
      </c>
      <c r="AR656" s="108">
        <f>PKG!AS668</f>
        <v>0</v>
      </c>
      <c r="AS656" s="108">
        <f>PKG!AT668</f>
        <v>0</v>
      </c>
      <c r="AT656" s="108">
        <f>PKG!AU668</f>
        <v>0</v>
      </c>
      <c r="AU656" s="108">
        <f>PKG!AV668</f>
        <v>0</v>
      </c>
      <c r="AV656" s="108">
        <f>PKG!AW668</f>
        <v>0</v>
      </c>
      <c r="AW656" s="108">
        <f>PKG!AX668</f>
        <v>0</v>
      </c>
    </row>
    <row r="657" spans="1:49" x14ac:dyDescent="0.25">
      <c r="A657" s="108">
        <f>PKG!B669</f>
        <v>0</v>
      </c>
      <c r="B657" s="108">
        <f>PKG!C669</f>
        <v>0</v>
      </c>
      <c r="C657" s="108">
        <f>PKG!D669</f>
        <v>0</v>
      </c>
      <c r="D657" s="108">
        <f>PKG!E669</f>
        <v>0</v>
      </c>
      <c r="E657" s="108">
        <f>PKG!F669</f>
        <v>0</v>
      </c>
      <c r="F657" s="108">
        <f>PKG!G669</f>
        <v>0</v>
      </c>
      <c r="G657" s="108">
        <f>PKG!H669</f>
        <v>0</v>
      </c>
      <c r="H657" s="108">
        <f>PKG!I669</f>
        <v>0</v>
      </c>
      <c r="I657" s="108">
        <f>PKG!J669</f>
        <v>0</v>
      </c>
      <c r="J657" s="108">
        <f>PKG!K669</f>
        <v>0</v>
      </c>
      <c r="K657" s="108">
        <f>PKG!L669</f>
        <v>0</v>
      </c>
      <c r="L657" s="108">
        <f>PKG!M669</f>
        <v>0</v>
      </c>
      <c r="M657" s="108">
        <f>PKG!N669</f>
        <v>0</v>
      </c>
      <c r="N657" s="108">
        <f>PKG!O669</f>
        <v>0</v>
      </c>
      <c r="O657" s="108">
        <f>PKG!P669</f>
        <v>0</v>
      </c>
      <c r="P657" s="108">
        <f>PKG!Q669</f>
        <v>0</v>
      </c>
      <c r="Q657" s="108">
        <f>PKG!R669</f>
        <v>0</v>
      </c>
      <c r="R657" s="108">
        <f>PKG!S669</f>
        <v>0</v>
      </c>
      <c r="S657" s="108">
        <f>PKG!T669</f>
        <v>0</v>
      </c>
      <c r="T657" s="108">
        <f>PKG!U669</f>
        <v>0</v>
      </c>
      <c r="U657" s="108">
        <f>PKG!V669</f>
        <v>0</v>
      </c>
      <c r="V657" s="108">
        <f>PKG!W669</f>
        <v>0</v>
      </c>
      <c r="W657" s="108">
        <f>PKG!X669</f>
        <v>0</v>
      </c>
      <c r="X657" s="108">
        <f>PKG!Y669</f>
        <v>0</v>
      </c>
      <c r="Y657" s="108">
        <f>PKG!Z669</f>
        <v>0</v>
      </c>
      <c r="Z657" s="108">
        <f>PKG!AA669</f>
        <v>0</v>
      </c>
      <c r="AA657" s="108">
        <f>PKG!AB669</f>
        <v>0</v>
      </c>
      <c r="AB657" s="108">
        <f>PKG!AC669</f>
        <v>0</v>
      </c>
      <c r="AC657" s="108">
        <f>PKG!AD669</f>
        <v>0</v>
      </c>
      <c r="AD657" s="108">
        <f>PKG!AE669</f>
        <v>0</v>
      </c>
      <c r="AE657" s="108">
        <f>PKG!AF669</f>
        <v>0</v>
      </c>
      <c r="AF657" s="108">
        <f>PKG!AG669</f>
        <v>0</v>
      </c>
      <c r="AG657" s="108">
        <f>PKG!AH669</f>
        <v>0</v>
      </c>
      <c r="AH657" s="108">
        <f>PKG!AI669</f>
        <v>0</v>
      </c>
      <c r="AI657" s="108">
        <f>PKG!AJ669</f>
        <v>0</v>
      </c>
      <c r="AJ657" s="108">
        <f>PKG!AK669</f>
        <v>0</v>
      </c>
      <c r="AK657" s="108">
        <f>PKG!AL669</f>
        <v>0</v>
      </c>
      <c r="AL657" s="108">
        <f>PKG!AM669</f>
        <v>0</v>
      </c>
      <c r="AM657" s="108">
        <f>PKG!AN669</f>
        <v>0</v>
      </c>
      <c r="AN657" s="108">
        <f>PKG!AO669</f>
        <v>0</v>
      </c>
      <c r="AO657" s="108">
        <f>PKG!AP669</f>
        <v>0</v>
      </c>
      <c r="AP657" s="108">
        <f>PKG!AQ669</f>
        <v>0</v>
      </c>
      <c r="AQ657" s="108">
        <f>PKG!AR669</f>
        <v>0</v>
      </c>
      <c r="AR657" s="108">
        <f>PKG!AS669</f>
        <v>0</v>
      </c>
      <c r="AS657" s="108">
        <f>PKG!AT669</f>
        <v>0</v>
      </c>
      <c r="AT657" s="108">
        <f>PKG!AU669</f>
        <v>0</v>
      </c>
      <c r="AU657" s="108">
        <f>PKG!AV669</f>
        <v>0</v>
      </c>
      <c r="AV657" s="108">
        <f>PKG!AW669</f>
        <v>0</v>
      </c>
      <c r="AW657" s="108">
        <f>PKG!AX669</f>
        <v>0</v>
      </c>
    </row>
    <row r="658" spans="1:49" x14ac:dyDescent="0.25">
      <c r="A658" s="108">
        <f>PKG!B670</f>
        <v>0</v>
      </c>
      <c r="B658" s="108">
        <f>PKG!C670</f>
        <v>0</v>
      </c>
      <c r="C658" s="108">
        <f>PKG!D670</f>
        <v>0</v>
      </c>
      <c r="D658" s="108">
        <f>PKG!E670</f>
        <v>0</v>
      </c>
      <c r="E658" s="108">
        <f>PKG!F670</f>
        <v>0</v>
      </c>
      <c r="F658" s="108">
        <f>PKG!G670</f>
        <v>0</v>
      </c>
      <c r="G658" s="108">
        <f>PKG!H670</f>
        <v>0</v>
      </c>
      <c r="H658" s="108">
        <f>PKG!I670</f>
        <v>0</v>
      </c>
      <c r="I658" s="108">
        <f>PKG!J670</f>
        <v>0</v>
      </c>
      <c r="J658" s="108">
        <f>PKG!K670</f>
        <v>0</v>
      </c>
      <c r="K658" s="108">
        <f>PKG!L670</f>
        <v>0</v>
      </c>
      <c r="L658" s="108">
        <f>PKG!M670</f>
        <v>0</v>
      </c>
      <c r="M658" s="108">
        <f>PKG!N670</f>
        <v>0</v>
      </c>
      <c r="N658" s="108">
        <f>PKG!O670</f>
        <v>0</v>
      </c>
      <c r="O658" s="108">
        <f>PKG!P670</f>
        <v>0</v>
      </c>
      <c r="P658" s="108">
        <f>PKG!Q670</f>
        <v>0</v>
      </c>
      <c r="Q658" s="108">
        <f>PKG!R670</f>
        <v>0</v>
      </c>
      <c r="R658" s="108">
        <f>PKG!S670</f>
        <v>0</v>
      </c>
      <c r="S658" s="108">
        <f>PKG!T670</f>
        <v>0</v>
      </c>
      <c r="T658" s="108">
        <f>PKG!U670</f>
        <v>0</v>
      </c>
      <c r="U658" s="108">
        <f>PKG!V670</f>
        <v>0</v>
      </c>
      <c r="V658" s="108">
        <f>PKG!W670</f>
        <v>0</v>
      </c>
      <c r="W658" s="108">
        <f>PKG!X670</f>
        <v>0</v>
      </c>
      <c r="X658" s="108">
        <f>PKG!Y670</f>
        <v>0</v>
      </c>
      <c r="Y658" s="108">
        <f>PKG!Z670</f>
        <v>0</v>
      </c>
      <c r="Z658" s="108">
        <f>PKG!AA670</f>
        <v>0</v>
      </c>
      <c r="AA658" s="108">
        <f>PKG!AB670</f>
        <v>0</v>
      </c>
      <c r="AB658" s="108">
        <f>PKG!AC670</f>
        <v>0</v>
      </c>
      <c r="AC658" s="108">
        <f>PKG!AD670</f>
        <v>0</v>
      </c>
      <c r="AD658" s="108">
        <f>PKG!AE670</f>
        <v>0</v>
      </c>
      <c r="AE658" s="108">
        <f>PKG!AF670</f>
        <v>0</v>
      </c>
      <c r="AF658" s="108">
        <f>PKG!AG670</f>
        <v>0</v>
      </c>
      <c r="AG658" s="108">
        <f>PKG!AH670</f>
        <v>0</v>
      </c>
      <c r="AH658" s="108">
        <f>PKG!AI670</f>
        <v>0</v>
      </c>
      <c r="AI658" s="108">
        <f>PKG!AJ670</f>
        <v>0</v>
      </c>
      <c r="AJ658" s="108">
        <f>PKG!AK670</f>
        <v>0</v>
      </c>
      <c r="AK658" s="108">
        <f>PKG!AL670</f>
        <v>0</v>
      </c>
      <c r="AL658" s="108">
        <f>PKG!AM670</f>
        <v>0</v>
      </c>
      <c r="AM658" s="108">
        <f>PKG!AN670</f>
        <v>0</v>
      </c>
      <c r="AN658" s="108">
        <f>PKG!AO670</f>
        <v>0</v>
      </c>
      <c r="AO658" s="108">
        <f>PKG!AP670</f>
        <v>0</v>
      </c>
      <c r="AP658" s="108">
        <f>PKG!AQ670</f>
        <v>0</v>
      </c>
      <c r="AQ658" s="108">
        <f>PKG!AR670</f>
        <v>0</v>
      </c>
      <c r="AR658" s="108">
        <f>PKG!AS670</f>
        <v>0</v>
      </c>
      <c r="AS658" s="108">
        <f>PKG!AT670</f>
        <v>0</v>
      </c>
      <c r="AT658" s="108">
        <f>PKG!AU670</f>
        <v>0</v>
      </c>
      <c r="AU658" s="108">
        <f>PKG!AV670</f>
        <v>0</v>
      </c>
      <c r="AV658" s="108">
        <f>PKG!AW670</f>
        <v>0</v>
      </c>
      <c r="AW658" s="108">
        <f>PKG!AX670</f>
        <v>0</v>
      </c>
    </row>
    <row r="659" spans="1:49" x14ac:dyDescent="0.25">
      <c r="A659" s="108">
        <f>PKG!B671</f>
        <v>0</v>
      </c>
      <c r="B659" s="108">
        <f>PKG!C671</f>
        <v>0</v>
      </c>
      <c r="C659" s="108">
        <f>PKG!D671</f>
        <v>0</v>
      </c>
      <c r="D659" s="108">
        <f>PKG!E671</f>
        <v>0</v>
      </c>
      <c r="E659" s="108">
        <f>PKG!F671</f>
        <v>0</v>
      </c>
      <c r="F659" s="108">
        <f>PKG!G671</f>
        <v>0</v>
      </c>
      <c r="G659" s="108">
        <f>PKG!H671</f>
        <v>0</v>
      </c>
      <c r="H659" s="108">
        <f>PKG!I671</f>
        <v>0</v>
      </c>
      <c r="I659" s="108">
        <f>PKG!J671</f>
        <v>0</v>
      </c>
      <c r="J659" s="108">
        <f>PKG!K671</f>
        <v>0</v>
      </c>
      <c r="K659" s="108">
        <f>PKG!L671</f>
        <v>0</v>
      </c>
      <c r="L659" s="108">
        <f>PKG!M671</f>
        <v>0</v>
      </c>
      <c r="M659" s="108">
        <f>PKG!N671</f>
        <v>0</v>
      </c>
      <c r="N659" s="108">
        <f>PKG!O671</f>
        <v>0</v>
      </c>
      <c r="O659" s="108">
        <f>PKG!P671</f>
        <v>0</v>
      </c>
      <c r="P659" s="108">
        <f>PKG!Q671</f>
        <v>0</v>
      </c>
      <c r="Q659" s="108">
        <f>PKG!R671</f>
        <v>0</v>
      </c>
      <c r="R659" s="108">
        <f>PKG!S671</f>
        <v>0</v>
      </c>
      <c r="S659" s="108">
        <f>PKG!T671</f>
        <v>0</v>
      </c>
      <c r="T659" s="108">
        <f>PKG!U671</f>
        <v>0</v>
      </c>
      <c r="U659" s="108">
        <f>PKG!V671</f>
        <v>0</v>
      </c>
      <c r="V659" s="108">
        <f>PKG!W671</f>
        <v>0</v>
      </c>
      <c r="W659" s="108">
        <f>PKG!X671</f>
        <v>0</v>
      </c>
      <c r="X659" s="108">
        <f>PKG!Y671</f>
        <v>0</v>
      </c>
      <c r="Y659" s="108">
        <f>PKG!Z671</f>
        <v>0</v>
      </c>
      <c r="Z659" s="108">
        <f>PKG!AA671</f>
        <v>0</v>
      </c>
      <c r="AA659" s="108">
        <f>PKG!AB671</f>
        <v>0</v>
      </c>
      <c r="AB659" s="108">
        <f>PKG!AC671</f>
        <v>0</v>
      </c>
      <c r="AC659" s="108">
        <f>PKG!AD671</f>
        <v>0</v>
      </c>
      <c r="AD659" s="108">
        <f>PKG!AE671</f>
        <v>0</v>
      </c>
      <c r="AE659" s="108">
        <f>PKG!AF671</f>
        <v>0</v>
      </c>
      <c r="AF659" s="108">
        <f>PKG!AG671</f>
        <v>0</v>
      </c>
      <c r="AG659" s="108">
        <f>PKG!AH671</f>
        <v>0</v>
      </c>
      <c r="AH659" s="108">
        <f>PKG!AI671</f>
        <v>0</v>
      </c>
      <c r="AI659" s="108">
        <f>PKG!AJ671</f>
        <v>0</v>
      </c>
      <c r="AJ659" s="108">
        <f>PKG!AK671</f>
        <v>0</v>
      </c>
      <c r="AK659" s="108">
        <f>PKG!AL671</f>
        <v>0</v>
      </c>
      <c r="AL659" s="108">
        <f>PKG!AM671</f>
        <v>0</v>
      </c>
      <c r="AM659" s="108">
        <f>PKG!AN671</f>
        <v>0</v>
      </c>
      <c r="AN659" s="108">
        <f>PKG!AO671</f>
        <v>0</v>
      </c>
      <c r="AO659" s="108">
        <f>PKG!AP671</f>
        <v>0</v>
      </c>
      <c r="AP659" s="108">
        <f>PKG!AQ671</f>
        <v>0</v>
      </c>
      <c r="AQ659" s="108">
        <f>PKG!AR671</f>
        <v>0</v>
      </c>
      <c r="AR659" s="108">
        <f>PKG!AS671</f>
        <v>0</v>
      </c>
      <c r="AS659" s="108">
        <f>PKG!AT671</f>
        <v>0</v>
      </c>
      <c r="AT659" s="108">
        <f>PKG!AU671</f>
        <v>0</v>
      </c>
      <c r="AU659" s="108">
        <f>PKG!AV671</f>
        <v>0</v>
      </c>
      <c r="AV659" s="108">
        <f>PKG!AW671</f>
        <v>0</v>
      </c>
      <c r="AW659" s="108">
        <f>PKG!AX671</f>
        <v>0</v>
      </c>
    </row>
    <row r="660" spans="1:49" x14ac:dyDescent="0.25">
      <c r="A660" s="108">
        <f>PKG!B672</f>
        <v>0</v>
      </c>
      <c r="B660" s="108">
        <f>PKG!C672</f>
        <v>0</v>
      </c>
      <c r="C660" s="108">
        <f>PKG!D672</f>
        <v>0</v>
      </c>
      <c r="D660" s="108">
        <f>PKG!E672</f>
        <v>0</v>
      </c>
      <c r="E660" s="108">
        <f>PKG!F672</f>
        <v>0</v>
      </c>
      <c r="F660" s="108">
        <f>PKG!G672</f>
        <v>0</v>
      </c>
      <c r="G660" s="108">
        <f>PKG!H672</f>
        <v>0</v>
      </c>
      <c r="H660" s="108">
        <f>PKG!I672</f>
        <v>0</v>
      </c>
      <c r="I660" s="108">
        <f>PKG!J672</f>
        <v>0</v>
      </c>
      <c r="J660" s="108">
        <f>PKG!K672</f>
        <v>0</v>
      </c>
      <c r="K660" s="108">
        <f>PKG!L672</f>
        <v>0</v>
      </c>
      <c r="L660" s="108">
        <f>PKG!M672</f>
        <v>0</v>
      </c>
      <c r="M660" s="108">
        <f>PKG!N672</f>
        <v>0</v>
      </c>
      <c r="N660" s="108">
        <f>PKG!O672</f>
        <v>0</v>
      </c>
      <c r="O660" s="108">
        <f>PKG!P672</f>
        <v>0</v>
      </c>
      <c r="P660" s="108">
        <f>PKG!Q672</f>
        <v>0</v>
      </c>
      <c r="Q660" s="108">
        <f>PKG!R672</f>
        <v>0</v>
      </c>
      <c r="R660" s="108">
        <f>PKG!S672</f>
        <v>0</v>
      </c>
      <c r="S660" s="108">
        <f>PKG!T672</f>
        <v>0</v>
      </c>
      <c r="T660" s="108">
        <f>PKG!U672</f>
        <v>0</v>
      </c>
      <c r="U660" s="108">
        <f>PKG!V672</f>
        <v>0</v>
      </c>
      <c r="V660" s="108">
        <f>PKG!W672</f>
        <v>0</v>
      </c>
      <c r="W660" s="108">
        <f>PKG!X672</f>
        <v>0</v>
      </c>
      <c r="X660" s="108">
        <f>PKG!Y672</f>
        <v>0</v>
      </c>
      <c r="Y660" s="108">
        <f>PKG!Z672</f>
        <v>0</v>
      </c>
      <c r="Z660" s="108">
        <f>PKG!AA672</f>
        <v>0</v>
      </c>
      <c r="AA660" s="108">
        <f>PKG!AB672</f>
        <v>0</v>
      </c>
      <c r="AB660" s="108">
        <f>PKG!AC672</f>
        <v>0</v>
      </c>
      <c r="AC660" s="108">
        <f>PKG!AD672</f>
        <v>0</v>
      </c>
      <c r="AD660" s="108">
        <f>PKG!AE672</f>
        <v>0</v>
      </c>
      <c r="AE660" s="108">
        <f>PKG!AF672</f>
        <v>0</v>
      </c>
      <c r="AF660" s="108">
        <f>PKG!AG672</f>
        <v>0</v>
      </c>
      <c r="AG660" s="108">
        <f>PKG!AH672</f>
        <v>0</v>
      </c>
      <c r="AH660" s="108">
        <f>PKG!AI672</f>
        <v>0</v>
      </c>
      <c r="AI660" s="108">
        <f>PKG!AJ672</f>
        <v>0</v>
      </c>
      <c r="AJ660" s="108">
        <f>PKG!AK672</f>
        <v>0</v>
      </c>
      <c r="AK660" s="108">
        <f>PKG!AL672</f>
        <v>0</v>
      </c>
      <c r="AL660" s="108">
        <f>PKG!AM672</f>
        <v>0</v>
      </c>
      <c r="AM660" s="108">
        <f>PKG!AN672</f>
        <v>0</v>
      </c>
      <c r="AN660" s="108">
        <f>PKG!AO672</f>
        <v>0</v>
      </c>
      <c r="AO660" s="108">
        <f>PKG!AP672</f>
        <v>0</v>
      </c>
      <c r="AP660" s="108">
        <f>PKG!AQ672</f>
        <v>0</v>
      </c>
      <c r="AQ660" s="108">
        <f>PKG!AR672</f>
        <v>0</v>
      </c>
      <c r="AR660" s="108">
        <f>PKG!AS672</f>
        <v>0</v>
      </c>
      <c r="AS660" s="108">
        <f>PKG!AT672</f>
        <v>0</v>
      </c>
      <c r="AT660" s="108">
        <f>PKG!AU672</f>
        <v>0</v>
      </c>
      <c r="AU660" s="108">
        <f>PKG!AV672</f>
        <v>0</v>
      </c>
      <c r="AV660" s="108">
        <f>PKG!AW672</f>
        <v>0</v>
      </c>
      <c r="AW660" s="108">
        <f>PKG!AX672</f>
        <v>0</v>
      </c>
    </row>
    <row r="661" spans="1:49" x14ac:dyDescent="0.25">
      <c r="A661" s="108">
        <f>PKG!B673</f>
        <v>0</v>
      </c>
      <c r="B661" s="108">
        <f>PKG!C673</f>
        <v>0</v>
      </c>
      <c r="C661" s="108">
        <f>PKG!D673</f>
        <v>0</v>
      </c>
      <c r="D661" s="108">
        <f>PKG!E673</f>
        <v>0</v>
      </c>
      <c r="E661" s="108">
        <f>PKG!F673</f>
        <v>0</v>
      </c>
      <c r="F661" s="108">
        <f>PKG!G673</f>
        <v>0</v>
      </c>
      <c r="G661" s="108">
        <f>PKG!H673</f>
        <v>0</v>
      </c>
      <c r="H661" s="108">
        <f>PKG!I673</f>
        <v>0</v>
      </c>
      <c r="I661" s="108">
        <f>PKG!J673</f>
        <v>0</v>
      </c>
      <c r="J661" s="108">
        <f>PKG!K673</f>
        <v>0</v>
      </c>
      <c r="K661" s="108">
        <f>PKG!L673</f>
        <v>0</v>
      </c>
      <c r="L661" s="108">
        <f>PKG!M673</f>
        <v>0</v>
      </c>
      <c r="M661" s="108">
        <f>PKG!N673</f>
        <v>0</v>
      </c>
      <c r="N661" s="108">
        <f>PKG!O673</f>
        <v>0</v>
      </c>
      <c r="O661" s="108">
        <f>PKG!P673</f>
        <v>0</v>
      </c>
      <c r="P661" s="108">
        <f>PKG!Q673</f>
        <v>0</v>
      </c>
      <c r="Q661" s="108">
        <f>PKG!R673</f>
        <v>0</v>
      </c>
      <c r="R661" s="108">
        <f>PKG!S673</f>
        <v>0</v>
      </c>
      <c r="S661" s="108">
        <f>PKG!T673</f>
        <v>0</v>
      </c>
      <c r="T661" s="108">
        <f>PKG!U673</f>
        <v>0</v>
      </c>
      <c r="U661" s="108">
        <f>PKG!V673</f>
        <v>0</v>
      </c>
      <c r="V661" s="108">
        <f>PKG!W673</f>
        <v>0</v>
      </c>
      <c r="W661" s="108">
        <f>PKG!X673</f>
        <v>0</v>
      </c>
      <c r="X661" s="108">
        <f>PKG!Y673</f>
        <v>0</v>
      </c>
      <c r="Y661" s="108">
        <f>PKG!Z673</f>
        <v>0</v>
      </c>
      <c r="Z661" s="108">
        <f>PKG!AA673</f>
        <v>0</v>
      </c>
      <c r="AA661" s="108">
        <f>PKG!AB673</f>
        <v>0</v>
      </c>
      <c r="AB661" s="108">
        <f>PKG!AC673</f>
        <v>0</v>
      </c>
      <c r="AC661" s="108">
        <f>PKG!AD673</f>
        <v>0</v>
      </c>
      <c r="AD661" s="108">
        <f>PKG!AE673</f>
        <v>0</v>
      </c>
      <c r="AE661" s="108">
        <f>PKG!AF673</f>
        <v>0</v>
      </c>
      <c r="AF661" s="108">
        <f>PKG!AG673</f>
        <v>0</v>
      </c>
      <c r="AG661" s="108">
        <f>PKG!AH673</f>
        <v>0</v>
      </c>
      <c r="AH661" s="108">
        <f>PKG!AI673</f>
        <v>0</v>
      </c>
      <c r="AI661" s="108">
        <f>PKG!AJ673</f>
        <v>0</v>
      </c>
      <c r="AJ661" s="108">
        <f>PKG!AK673</f>
        <v>0</v>
      </c>
      <c r="AK661" s="108">
        <f>PKG!AL673</f>
        <v>0</v>
      </c>
      <c r="AL661" s="108">
        <f>PKG!AM673</f>
        <v>0</v>
      </c>
      <c r="AM661" s="108">
        <f>PKG!AN673</f>
        <v>0</v>
      </c>
      <c r="AN661" s="108">
        <f>PKG!AO673</f>
        <v>0</v>
      </c>
      <c r="AO661" s="108">
        <f>PKG!AP673</f>
        <v>0</v>
      </c>
      <c r="AP661" s="108">
        <f>PKG!AQ673</f>
        <v>0</v>
      </c>
      <c r="AQ661" s="108">
        <f>PKG!AR673</f>
        <v>0</v>
      </c>
      <c r="AR661" s="108">
        <f>PKG!AS673</f>
        <v>0</v>
      </c>
      <c r="AS661" s="108">
        <f>PKG!AT673</f>
        <v>0</v>
      </c>
      <c r="AT661" s="108">
        <f>PKG!AU673</f>
        <v>0</v>
      </c>
      <c r="AU661" s="108">
        <f>PKG!AV673</f>
        <v>0</v>
      </c>
      <c r="AV661" s="108">
        <f>PKG!AW673</f>
        <v>0</v>
      </c>
      <c r="AW661" s="108">
        <f>PKG!AX673</f>
        <v>0</v>
      </c>
    </row>
    <row r="662" spans="1:49" x14ac:dyDescent="0.25">
      <c r="A662" s="108">
        <f>PKG!B674</f>
        <v>0</v>
      </c>
      <c r="B662" s="108">
        <f>PKG!C674</f>
        <v>0</v>
      </c>
      <c r="C662" s="108">
        <f>PKG!D674</f>
        <v>0</v>
      </c>
      <c r="D662" s="108">
        <f>PKG!E674</f>
        <v>0</v>
      </c>
      <c r="E662" s="108">
        <f>PKG!F674</f>
        <v>0</v>
      </c>
      <c r="F662" s="108">
        <f>PKG!G674</f>
        <v>0</v>
      </c>
      <c r="G662" s="108">
        <f>PKG!H674</f>
        <v>0</v>
      </c>
      <c r="H662" s="108">
        <f>PKG!I674</f>
        <v>0</v>
      </c>
      <c r="I662" s="108">
        <f>PKG!J674</f>
        <v>0</v>
      </c>
      <c r="J662" s="108">
        <f>PKG!K674</f>
        <v>0</v>
      </c>
      <c r="K662" s="108">
        <f>PKG!L674</f>
        <v>0</v>
      </c>
      <c r="L662" s="108">
        <f>PKG!M674</f>
        <v>0</v>
      </c>
      <c r="M662" s="108">
        <f>PKG!N674</f>
        <v>0</v>
      </c>
      <c r="N662" s="108">
        <f>PKG!O674</f>
        <v>0</v>
      </c>
      <c r="O662" s="108">
        <f>PKG!P674</f>
        <v>0</v>
      </c>
      <c r="P662" s="108">
        <f>PKG!Q674</f>
        <v>0</v>
      </c>
      <c r="Q662" s="108">
        <f>PKG!R674</f>
        <v>0</v>
      </c>
      <c r="R662" s="108">
        <f>PKG!S674</f>
        <v>0</v>
      </c>
      <c r="S662" s="108">
        <f>PKG!T674</f>
        <v>0</v>
      </c>
      <c r="T662" s="108">
        <f>PKG!U674</f>
        <v>0</v>
      </c>
      <c r="U662" s="108">
        <f>PKG!V674</f>
        <v>0</v>
      </c>
      <c r="V662" s="108">
        <f>PKG!W674</f>
        <v>0</v>
      </c>
      <c r="W662" s="108">
        <f>PKG!X674</f>
        <v>0</v>
      </c>
      <c r="X662" s="108">
        <f>PKG!Y674</f>
        <v>0</v>
      </c>
      <c r="Y662" s="108">
        <f>PKG!Z674</f>
        <v>0</v>
      </c>
      <c r="Z662" s="108">
        <f>PKG!AA674</f>
        <v>0</v>
      </c>
      <c r="AA662" s="108">
        <f>PKG!AB674</f>
        <v>0</v>
      </c>
      <c r="AB662" s="108">
        <f>PKG!AC674</f>
        <v>0</v>
      </c>
      <c r="AC662" s="108">
        <f>PKG!AD674</f>
        <v>0</v>
      </c>
      <c r="AD662" s="108">
        <f>PKG!AE674</f>
        <v>0</v>
      </c>
      <c r="AE662" s="108">
        <f>PKG!AF674</f>
        <v>0</v>
      </c>
      <c r="AF662" s="108">
        <f>PKG!AG674</f>
        <v>0</v>
      </c>
      <c r="AG662" s="108">
        <f>PKG!AH674</f>
        <v>0</v>
      </c>
      <c r="AH662" s="108">
        <f>PKG!AI674</f>
        <v>0</v>
      </c>
      <c r="AI662" s="108">
        <f>PKG!AJ674</f>
        <v>0</v>
      </c>
      <c r="AJ662" s="108">
        <f>PKG!AK674</f>
        <v>0</v>
      </c>
      <c r="AK662" s="108">
        <f>PKG!AL674</f>
        <v>0</v>
      </c>
      <c r="AL662" s="108">
        <f>PKG!AM674</f>
        <v>0</v>
      </c>
      <c r="AM662" s="108">
        <f>PKG!AN674</f>
        <v>0</v>
      </c>
      <c r="AN662" s="108">
        <f>PKG!AO674</f>
        <v>0</v>
      </c>
      <c r="AO662" s="108">
        <f>PKG!AP674</f>
        <v>0</v>
      </c>
      <c r="AP662" s="108">
        <f>PKG!AQ674</f>
        <v>0</v>
      </c>
      <c r="AQ662" s="108">
        <f>PKG!AR674</f>
        <v>0</v>
      </c>
      <c r="AR662" s="108">
        <f>PKG!AS674</f>
        <v>0</v>
      </c>
      <c r="AS662" s="108">
        <f>PKG!AT674</f>
        <v>0</v>
      </c>
      <c r="AT662" s="108">
        <f>PKG!AU674</f>
        <v>0</v>
      </c>
      <c r="AU662" s="108">
        <f>PKG!AV674</f>
        <v>0</v>
      </c>
      <c r="AV662" s="108">
        <f>PKG!AW674</f>
        <v>0</v>
      </c>
      <c r="AW662" s="108">
        <f>PKG!AX674</f>
        <v>0</v>
      </c>
    </row>
    <row r="663" spans="1:49" x14ac:dyDescent="0.25">
      <c r="A663" s="108">
        <f>PKG!B675</f>
        <v>0</v>
      </c>
      <c r="B663" s="108">
        <f>PKG!C675</f>
        <v>0</v>
      </c>
      <c r="C663" s="108">
        <f>PKG!D675</f>
        <v>0</v>
      </c>
      <c r="D663" s="108">
        <f>PKG!E675</f>
        <v>0</v>
      </c>
      <c r="E663" s="108">
        <f>PKG!F675</f>
        <v>0</v>
      </c>
      <c r="F663" s="108">
        <f>PKG!G675</f>
        <v>0</v>
      </c>
      <c r="G663" s="108">
        <f>PKG!H675</f>
        <v>0</v>
      </c>
      <c r="H663" s="108">
        <f>PKG!I675</f>
        <v>0</v>
      </c>
      <c r="I663" s="108">
        <f>PKG!J675</f>
        <v>0</v>
      </c>
      <c r="J663" s="108">
        <f>PKG!K675</f>
        <v>0</v>
      </c>
      <c r="K663" s="108">
        <f>PKG!L675</f>
        <v>0</v>
      </c>
      <c r="L663" s="108">
        <f>PKG!M675</f>
        <v>0</v>
      </c>
      <c r="M663" s="108">
        <f>PKG!N675</f>
        <v>0</v>
      </c>
      <c r="N663" s="108">
        <f>PKG!O675</f>
        <v>0</v>
      </c>
      <c r="O663" s="108">
        <f>PKG!P675</f>
        <v>0</v>
      </c>
      <c r="P663" s="108">
        <f>PKG!Q675</f>
        <v>0</v>
      </c>
      <c r="Q663" s="108">
        <f>PKG!R675</f>
        <v>0</v>
      </c>
      <c r="R663" s="108">
        <f>PKG!S675</f>
        <v>0</v>
      </c>
      <c r="S663" s="108">
        <f>PKG!T675</f>
        <v>0</v>
      </c>
      <c r="T663" s="108">
        <f>PKG!U675</f>
        <v>0</v>
      </c>
      <c r="U663" s="108">
        <f>PKG!V675</f>
        <v>0</v>
      </c>
      <c r="V663" s="108">
        <f>PKG!W675</f>
        <v>0</v>
      </c>
      <c r="W663" s="108">
        <f>PKG!X675</f>
        <v>0</v>
      </c>
      <c r="X663" s="108">
        <f>PKG!Y675</f>
        <v>0</v>
      </c>
      <c r="Y663" s="108">
        <f>PKG!Z675</f>
        <v>0</v>
      </c>
      <c r="Z663" s="108">
        <f>PKG!AA675</f>
        <v>0</v>
      </c>
      <c r="AA663" s="108">
        <f>PKG!AB675</f>
        <v>0</v>
      </c>
      <c r="AB663" s="108">
        <f>PKG!AC675</f>
        <v>0</v>
      </c>
      <c r="AC663" s="108">
        <f>PKG!AD675</f>
        <v>0</v>
      </c>
      <c r="AD663" s="108">
        <f>PKG!AE675</f>
        <v>0</v>
      </c>
      <c r="AE663" s="108">
        <f>PKG!AF675</f>
        <v>0</v>
      </c>
      <c r="AF663" s="108">
        <f>PKG!AG675</f>
        <v>0</v>
      </c>
      <c r="AG663" s="108">
        <f>PKG!AH675</f>
        <v>0</v>
      </c>
      <c r="AH663" s="108">
        <f>PKG!AI675</f>
        <v>0</v>
      </c>
      <c r="AI663" s="108">
        <f>PKG!AJ675</f>
        <v>0</v>
      </c>
      <c r="AJ663" s="108">
        <f>PKG!AK675</f>
        <v>0</v>
      </c>
      <c r="AK663" s="108">
        <f>PKG!AL675</f>
        <v>0</v>
      </c>
      <c r="AL663" s="108">
        <f>PKG!AM675</f>
        <v>0</v>
      </c>
      <c r="AM663" s="108">
        <f>PKG!AN675</f>
        <v>0</v>
      </c>
      <c r="AN663" s="108">
        <f>PKG!AO675</f>
        <v>0</v>
      </c>
      <c r="AO663" s="108">
        <f>PKG!AP675</f>
        <v>0</v>
      </c>
      <c r="AP663" s="108">
        <f>PKG!AQ675</f>
        <v>0</v>
      </c>
      <c r="AQ663" s="108">
        <f>PKG!AR675</f>
        <v>0</v>
      </c>
      <c r="AR663" s="108">
        <f>PKG!AS675</f>
        <v>0</v>
      </c>
      <c r="AS663" s="108">
        <f>PKG!AT675</f>
        <v>0</v>
      </c>
      <c r="AT663" s="108">
        <f>PKG!AU675</f>
        <v>0</v>
      </c>
      <c r="AU663" s="108">
        <f>PKG!AV675</f>
        <v>0</v>
      </c>
      <c r="AV663" s="108">
        <f>PKG!AW675</f>
        <v>0</v>
      </c>
      <c r="AW663" s="108">
        <f>PKG!AX675</f>
        <v>0</v>
      </c>
    </row>
    <row r="664" spans="1:49" x14ac:dyDescent="0.25">
      <c r="A664" s="108">
        <f>PKG!B676</f>
        <v>0</v>
      </c>
      <c r="B664" s="108">
        <f>PKG!C676</f>
        <v>0</v>
      </c>
      <c r="C664" s="108">
        <f>PKG!D676</f>
        <v>0</v>
      </c>
      <c r="D664" s="108">
        <f>PKG!E676</f>
        <v>0</v>
      </c>
      <c r="E664" s="108">
        <f>PKG!F676</f>
        <v>0</v>
      </c>
      <c r="F664" s="108">
        <f>PKG!G676</f>
        <v>0</v>
      </c>
      <c r="G664" s="108">
        <f>PKG!H676</f>
        <v>0</v>
      </c>
      <c r="H664" s="108">
        <f>PKG!I676</f>
        <v>0</v>
      </c>
      <c r="I664" s="108">
        <f>PKG!J676</f>
        <v>0</v>
      </c>
      <c r="J664" s="108">
        <f>PKG!K676</f>
        <v>0</v>
      </c>
      <c r="K664" s="108">
        <f>PKG!L676</f>
        <v>0</v>
      </c>
      <c r="L664" s="108">
        <f>PKG!M676</f>
        <v>0</v>
      </c>
      <c r="M664" s="108">
        <f>PKG!N676</f>
        <v>0</v>
      </c>
      <c r="N664" s="108">
        <f>PKG!O676</f>
        <v>0</v>
      </c>
      <c r="O664" s="108">
        <f>PKG!P676</f>
        <v>0</v>
      </c>
      <c r="P664" s="108">
        <f>PKG!Q676</f>
        <v>0</v>
      </c>
      <c r="Q664" s="108">
        <f>PKG!R676</f>
        <v>0</v>
      </c>
      <c r="R664" s="108">
        <f>PKG!S676</f>
        <v>0</v>
      </c>
      <c r="S664" s="108">
        <f>PKG!T676</f>
        <v>0</v>
      </c>
      <c r="T664" s="108">
        <f>PKG!U676</f>
        <v>0</v>
      </c>
      <c r="U664" s="108">
        <f>PKG!V676</f>
        <v>0</v>
      </c>
      <c r="V664" s="108">
        <f>PKG!W676</f>
        <v>0</v>
      </c>
      <c r="W664" s="108">
        <f>PKG!X676</f>
        <v>0</v>
      </c>
      <c r="X664" s="108">
        <f>PKG!Y676</f>
        <v>0</v>
      </c>
      <c r="Y664" s="108">
        <f>PKG!Z676</f>
        <v>0</v>
      </c>
      <c r="Z664" s="108">
        <f>PKG!AA676</f>
        <v>0</v>
      </c>
      <c r="AA664" s="108">
        <f>PKG!AB676</f>
        <v>0</v>
      </c>
      <c r="AB664" s="108">
        <f>PKG!AC676</f>
        <v>0</v>
      </c>
      <c r="AC664" s="108">
        <f>PKG!AD676</f>
        <v>0</v>
      </c>
      <c r="AD664" s="108">
        <f>PKG!AE676</f>
        <v>0</v>
      </c>
      <c r="AE664" s="108">
        <f>PKG!AF676</f>
        <v>0</v>
      </c>
      <c r="AF664" s="108">
        <f>PKG!AG676</f>
        <v>0</v>
      </c>
      <c r="AG664" s="108">
        <f>PKG!AH676</f>
        <v>0</v>
      </c>
      <c r="AH664" s="108">
        <f>PKG!AI676</f>
        <v>0</v>
      </c>
      <c r="AI664" s="108">
        <f>PKG!AJ676</f>
        <v>0</v>
      </c>
      <c r="AJ664" s="108">
        <f>PKG!AK676</f>
        <v>0</v>
      </c>
      <c r="AK664" s="108">
        <f>PKG!AL676</f>
        <v>0</v>
      </c>
      <c r="AL664" s="108">
        <f>PKG!AM676</f>
        <v>0</v>
      </c>
      <c r="AM664" s="108">
        <f>PKG!AN676</f>
        <v>0</v>
      </c>
      <c r="AN664" s="108">
        <f>PKG!AO676</f>
        <v>0</v>
      </c>
      <c r="AO664" s="108">
        <f>PKG!AP676</f>
        <v>0</v>
      </c>
      <c r="AP664" s="108">
        <f>PKG!AQ676</f>
        <v>0</v>
      </c>
      <c r="AQ664" s="108">
        <f>PKG!AR676</f>
        <v>0</v>
      </c>
      <c r="AR664" s="108">
        <f>PKG!AS676</f>
        <v>0</v>
      </c>
      <c r="AS664" s="108">
        <f>PKG!AT676</f>
        <v>0</v>
      </c>
      <c r="AT664" s="108">
        <f>PKG!AU676</f>
        <v>0</v>
      </c>
      <c r="AU664" s="108">
        <f>PKG!AV676</f>
        <v>0</v>
      </c>
      <c r="AV664" s="108">
        <f>PKG!AW676</f>
        <v>0</v>
      </c>
      <c r="AW664" s="108">
        <f>PKG!AX676</f>
        <v>0</v>
      </c>
    </row>
    <row r="665" spans="1:49" x14ac:dyDescent="0.25">
      <c r="A665" s="108">
        <f>PKG!B677</f>
        <v>0</v>
      </c>
      <c r="B665" s="108">
        <f>PKG!C677</f>
        <v>0</v>
      </c>
      <c r="C665" s="108">
        <f>PKG!D677</f>
        <v>0</v>
      </c>
      <c r="D665" s="108">
        <f>PKG!E677</f>
        <v>0</v>
      </c>
      <c r="E665" s="108">
        <f>PKG!F677</f>
        <v>0</v>
      </c>
      <c r="F665" s="108">
        <f>PKG!G677</f>
        <v>0</v>
      </c>
      <c r="G665" s="108">
        <f>PKG!H677</f>
        <v>0</v>
      </c>
      <c r="H665" s="108">
        <f>PKG!I677</f>
        <v>0</v>
      </c>
      <c r="I665" s="108">
        <f>PKG!J677</f>
        <v>0</v>
      </c>
      <c r="J665" s="108">
        <f>PKG!K677</f>
        <v>0</v>
      </c>
      <c r="K665" s="108">
        <f>PKG!L677</f>
        <v>0</v>
      </c>
      <c r="L665" s="108">
        <f>PKG!M677</f>
        <v>0</v>
      </c>
      <c r="M665" s="108">
        <f>PKG!N677</f>
        <v>0</v>
      </c>
      <c r="N665" s="108">
        <f>PKG!O677</f>
        <v>0</v>
      </c>
      <c r="O665" s="108">
        <f>PKG!P677</f>
        <v>0</v>
      </c>
      <c r="P665" s="108">
        <f>PKG!Q677</f>
        <v>0</v>
      </c>
      <c r="Q665" s="108">
        <f>PKG!R677</f>
        <v>0</v>
      </c>
      <c r="R665" s="108">
        <f>PKG!S677</f>
        <v>0</v>
      </c>
      <c r="S665" s="108">
        <f>PKG!T677</f>
        <v>0</v>
      </c>
      <c r="T665" s="108">
        <f>PKG!U677</f>
        <v>0</v>
      </c>
      <c r="U665" s="108">
        <f>PKG!V677</f>
        <v>0</v>
      </c>
      <c r="V665" s="108">
        <f>PKG!W677</f>
        <v>0</v>
      </c>
      <c r="W665" s="108">
        <f>PKG!X677</f>
        <v>0</v>
      </c>
      <c r="X665" s="108">
        <f>PKG!Y677</f>
        <v>0</v>
      </c>
      <c r="Y665" s="108">
        <f>PKG!Z677</f>
        <v>0</v>
      </c>
      <c r="Z665" s="108">
        <f>PKG!AA677</f>
        <v>0</v>
      </c>
      <c r="AA665" s="108">
        <f>PKG!AB677</f>
        <v>0</v>
      </c>
      <c r="AB665" s="108">
        <f>PKG!AC677</f>
        <v>0</v>
      </c>
      <c r="AC665" s="108">
        <f>PKG!AD677</f>
        <v>0</v>
      </c>
      <c r="AD665" s="108">
        <f>PKG!AE677</f>
        <v>0</v>
      </c>
      <c r="AE665" s="108">
        <f>PKG!AF677</f>
        <v>0</v>
      </c>
      <c r="AF665" s="108">
        <f>PKG!AG677</f>
        <v>0</v>
      </c>
      <c r="AG665" s="108">
        <f>PKG!AH677</f>
        <v>0</v>
      </c>
      <c r="AH665" s="108">
        <f>PKG!AI677</f>
        <v>0</v>
      </c>
      <c r="AI665" s="108">
        <f>PKG!AJ677</f>
        <v>0</v>
      </c>
      <c r="AJ665" s="108">
        <f>PKG!AK677</f>
        <v>0</v>
      </c>
      <c r="AK665" s="108">
        <f>PKG!AL677</f>
        <v>0</v>
      </c>
      <c r="AL665" s="108">
        <f>PKG!AM677</f>
        <v>0</v>
      </c>
      <c r="AM665" s="108">
        <f>PKG!AN677</f>
        <v>0</v>
      </c>
      <c r="AN665" s="108">
        <f>PKG!AO677</f>
        <v>0</v>
      </c>
      <c r="AO665" s="108">
        <f>PKG!AP677</f>
        <v>0</v>
      </c>
      <c r="AP665" s="108">
        <f>PKG!AQ677</f>
        <v>0</v>
      </c>
      <c r="AQ665" s="108">
        <f>PKG!AR677</f>
        <v>0</v>
      </c>
      <c r="AR665" s="108">
        <f>PKG!AS677</f>
        <v>0</v>
      </c>
      <c r="AS665" s="108">
        <f>PKG!AT677</f>
        <v>0</v>
      </c>
      <c r="AT665" s="108">
        <f>PKG!AU677</f>
        <v>0</v>
      </c>
      <c r="AU665" s="108">
        <f>PKG!AV677</f>
        <v>0</v>
      </c>
      <c r="AV665" s="108">
        <f>PKG!AW677</f>
        <v>0</v>
      </c>
      <c r="AW665" s="108">
        <f>PKG!AX677</f>
        <v>0</v>
      </c>
    </row>
    <row r="666" spans="1:49" x14ac:dyDescent="0.25">
      <c r="A666" s="108">
        <f>PKG!B678</f>
        <v>0</v>
      </c>
      <c r="B666" s="108">
        <f>PKG!C678</f>
        <v>0</v>
      </c>
      <c r="C666" s="108">
        <f>PKG!D678</f>
        <v>0</v>
      </c>
      <c r="D666" s="108">
        <f>PKG!E678</f>
        <v>0</v>
      </c>
      <c r="E666" s="108">
        <f>PKG!F678</f>
        <v>0</v>
      </c>
      <c r="F666" s="108">
        <f>PKG!G678</f>
        <v>0</v>
      </c>
      <c r="G666" s="108">
        <f>PKG!H678</f>
        <v>0</v>
      </c>
      <c r="H666" s="108">
        <f>PKG!I678</f>
        <v>0</v>
      </c>
      <c r="I666" s="108">
        <f>PKG!J678</f>
        <v>0</v>
      </c>
      <c r="J666" s="108">
        <f>PKG!K678</f>
        <v>0</v>
      </c>
      <c r="K666" s="108">
        <f>PKG!L678</f>
        <v>0</v>
      </c>
      <c r="L666" s="108">
        <f>PKG!M678</f>
        <v>0</v>
      </c>
      <c r="M666" s="108">
        <f>PKG!N678</f>
        <v>0</v>
      </c>
      <c r="N666" s="108">
        <f>PKG!O678</f>
        <v>0</v>
      </c>
      <c r="O666" s="108">
        <f>PKG!P678</f>
        <v>0</v>
      </c>
      <c r="P666" s="108">
        <f>PKG!Q678</f>
        <v>0</v>
      </c>
      <c r="Q666" s="108">
        <f>PKG!R678</f>
        <v>0</v>
      </c>
      <c r="R666" s="108">
        <f>PKG!S678</f>
        <v>0</v>
      </c>
      <c r="S666" s="108">
        <f>PKG!T678</f>
        <v>0</v>
      </c>
      <c r="T666" s="108">
        <f>PKG!U678</f>
        <v>0</v>
      </c>
      <c r="U666" s="108">
        <f>PKG!V678</f>
        <v>0</v>
      </c>
      <c r="V666" s="108">
        <f>PKG!W678</f>
        <v>0</v>
      </c>
      <c r="W666" s="108">
        <f>PKG!X678</f>
        <v>0</v>
      </c>
      <c r="X666" s="108">
        <f>PKG!Y678</f>
        <v>0</v>
      </c>
      <c r="Y666" s="108">
        <f>PKG!Z678</f>
        <v>0</v>
      </c>
      <c r="Z666" s="108">
        <f>PKG!AA678</f>
        <v>0</v>
      </c>
      <c r="AA666" s="108">
        <f>PKG!AB678</f>
        <v>0</v>
      </c>
      <c r="AB666" s="108">
        <f>PKG!AC678</f>
        <v>0</v>
      </c>
      <c r="AC666" s="108">
        <f>PKG!AD678</f>
        <v>0</v>
      </c>
      <c r="AD666" s="108">
        <f>PKG!AE678</f>
        <v>0</v>
      </c>
      <c r="AE666" s="108">
        <f>PKG!AF678</f>
        <v>0</v>
      </c>
      <c r="AF666" s="108">
        <f>PKG!AG678</f>
        <v>0</v>
      </c>
      <c r="AG666" s="108">
        <f>PKG!AH678</f>
        <v>0</v>
      </c>
      <c r="AH666" s="108">
        <f>PKG!AI678</f>
        <v>0</v>
      </c>
      <c r="AI666" s="108">
        <f>PKG!AJ678</f>
        <v>0</v>
      </c>
      <c r="AJ666" s="108">
        <f>PKG!AK678</f>
        <v>0</v>
      </c>
      <c r="AK666" s="108">
        <f>PKG!AL678</f>
        <v>0</v>
      </c>
      <c r="AL666" s="108">
        <f>PKG!AM678</f>
        <v>0</v>
      </c>
      <c r="AM666" s="108">
        <f>PKG!AN678</f>
        <v>0</v>
      </c>
      <c r="AN666" s="108">
        <f>PKG!AO678</f>
        <v>0</v>
      </c>
      <c r="AO666" s="108">
        <f>PKG!AP678</f>
        <v>0</v>
      </c>
      <c r="AP666" s="108">
        <f>PKG!AQ678</f>
        <v>0</v>
      </c>
      <c r="AQ666" s="108">
        <f>PKG!AR678</f>
        <v>0</v>
      </c>
      <c r="AR666" s="108">
        <f>PKG!AS678</f>
        <v>0</v>
      </c>
      <c r="AS666" s="108">
        <f>PKG!AT678</f>
        <v>0</v>
      </c>
      <c r="AT666" s="108">
        <f>PKG!AU678</f>
        <v>0</v>
      </c>
      <c r="AU666" s="108">
        <f>PKG!AV678</f>
        <v>0</v>
      </c>
      <c r="AV666" s="108">
        <f>PKG!AW678</f>
        <v>0</v>
      </c>
      <c r="AW666" s="108">
        <f>PKG!AX678</f>
        <v>0</v>
      </c>
    </row>
    <row r="667" spans="1:49" x14ac:dyDescent="0.25">
      <c r="A667" s="108">
        <f>PKG!B679</f>
        <v>0</v>
      </c>
      <c r="B667" s="108">
        <f>PKG!C679</f>
        <v>0</v>
      </c>
      <c r="C667" s="108">
        <f>PKG!D679</f>
        <v>0</v>
      </c>
      <c r="D667" s="108">
        <f>PKG!E679</f>
        <v>0</v>
      </c>
      <c r="E667" s="108">
        <f>PKG!F679</f>
        <v>0</v>
      </c>
      <c r="F667" s="108">
        <f>PKG!G679</f>
        <v>0</v>
      </c>
      <c r="G667" s="108">
        <f>PKG!H679</f>
        <v>0</v>
      </c>
      <c r="H667" s="108">
        <f>PKG!I679</f>
        <v>0</v>
      </c>
      <c r="I667" s="108">
        <f>PKG!J679</f>
        <v>0</v>
      </c>
      <c r="J667" s="108">
        <f>PKG!K679</f>
        <v>0</v>
      </c>
      <c r="K667" s="108">
        <f>PKG!L679</f>
        <v>0</v>
      </c>
      <c r="L667" s="108">
        <f>PKG!M679</f>
        <v>0</v>
      </c>
      <c r="M667" s="108">
        <f>PKG!N679</f>
        <v>0</v>
      </c>
      <c r="N667" s="108">
        <f>PKG!O679</f>
        <v>0</v>
      </c>
      <c r="O667" s="108">
        <f>PKG!P679</f>
        <v>0</v>
      </c>
      <c r="P667" s="108">
        <f>PKG!Q679</f>
        <v>0</v>
      </c>
      <c r="Q667" s="108">
        <f>PKG!R679</f>
        <v>0</v>
      </c>
      <c r="R667" s="108">
        <f>PKG!S679</f>
        <v>0</v>
      </c>
      <c r="S667" s="108">
        <f>PKG!T679</f>
        <v>0</v>
      </c>
      <c r="T667" s="108">
        <f>PKG!U679</f>
        <v>0</v>
      </c>
      <c r="U667" s="108">
        <f>PKG!V679</f>
        <v>0</v>
      </c>
      <c r="V667" s="108">
        <f>PKG!W679</f>
        <v>0</v>
      </c>
      <c r="W667" s="108">
        <f>PKG!X679</f>
        <v>0</v>
      </c>
      <c r="X667" s="108">
        <f>PKG!Y679</f>
        <v>0</v>
      </c>
      <c r="Y667" s="108">
        <f>PKG!Z679</f>
        <v>0</v>
      </c>
      <c r="Z667" s="108">
        <f>PKG!AA679</f>
        <v>0</v>
      </c>
      <c r="AA667" s="108">
        <f>PKG!AB679</f>
        <v>0</v>
      </c>
      <c r="AB667" s="108">
        <f>PKG!AC679</f>
        <v>0</v>
      </c>
      <c r="AC667" s="108">
        <f>PKG!AD679</f>
        <v>0</v>
      </c>
      <c r="AD667" s="108">
        <f>PKG!AE679</f>
        <v>0</v>
      </c>
      <c r="AE667" s="108">
        <f>PKG!AF679</f>
        <v>0</v>
      </c>
      <c r="AF667" s="108">
        <f>PKG!AG679</f>
        <v>0</v>
      </c>
      <c r="AG667" s="108">
        <f>PKG!AH679</f>
        <v>0</v>
      </c>
      <c r="AH667" s="108">
        <f>PKG!AI679</f>
        <v>0</v>
      </c>
      <c r="AI667" s="108">
        <f>PKG!AJ679</f>
        <v>0</v>
      </c>
      <c r="AJ667" s="108">
        <f>PKG!AK679</f>
        <v>0</v>
      </c>
      <c r="AK667" s="108">
        <f>PKG!AL679</f>
        <v>0</v>
      </c>
      <c r="AL667" s="108">
        <f>PKG!AM679</f>
        <v>0</v>
      </c>
      <c r="AM667" s="108">
        <f>PKG!AN679</f>
        <v>0</v>
      </c>
      <c r="AN667" s="108">
        <f>PKG!AO679</f>
        <v>0</v>
      </c>
      <c r="AO667" s="108">
        <f>PKG!AP679</f>
        <v>0</v>
      </c>
      <c r="AP667" s="108">
        <f>PKG!AQ679</f>
        <v>0</v>
      </c>
      <c r="AQ667" s="108">
        <f>PKG!AR679</f>
        <v>0</v>
      </c>
      <c r="AR667" s="108">
        <f>PKG!AS679</f>
        <v>0</v>
      </c>
      <c r="AS667" s="108">
        <f>PKG!AT679</f>
        <v>0</v>
      </c>
      <c r="AT667" s="108">
        <f>PKG!AU679</f>
        <v>0</v>
      </c>
      <c r="AU667" s="108">
        <f>PKG!AV679</f>
        <v>0</v>
      </c>
      <c r="AV667" s="108">
        <f>PKG!AW679</f>
        <v>0</v>
      </c>
      <c r="AW667" s="108">
        <f>PKG!AX679</f>
        <v>0</v>
      </c>
    </row>
    <row r="668" spans="1:49" x14ac:dyDescent="0.25">
      <c r="A668" s="108">
        <f>PKG!B680</f>
        <v>0</v>
      </c>
      <c r="B668" s="108">
        <f>PKG!C680</f>
        <v>0</v>
      </c>
      <c r="C668" s="108">
        <f>PKG!D680</f>
        <v>0</v>
      </c>
      <c r="D668" s="108">
        <f>PKG!E680</f>
        <v>0</v>
      </c>
      <c r="E668" s="108">
        <f>PKG!F680</f>
        <v>0</v>
      </c>
      <c r="F668" s="108">
        <f>PKG!G680</f>
        <v>0</v>
      </c>
      <c r="G668" s="108">
        <f>PKG!H680</f>
        <v>0</v>
      </c>
      <c r="H668" s="108">
        <f>PKG!I680</f>
        <v>0</v>
      </c>
      <c r="I668" s="108">
        <f>PKG!J680</f>
        <v>0</v>
      </c>
      <c r="J668" s="108">
        <f>PKG!K680</f>
        <v>0</v>
      </c>
      <c r="K668" s="108">
        <f>PKG!L680</f>
        <v>0</v>
      </c>
      <c r="L668" s="108">
        <f>PKG!M680</f>
        <v>0</v>
      </c>
      <c r="M668" s="108">
        <f>PKG!N680</f>
        <v>0</v>
      </c>
      <c r="N668" s="108">
        <f>PKG!O680</f>
        <v>0</v>
      </c>
      <c r="O668" s="108">
        <f>PKG!P680</f>
        <v>0</v>
      </c>
      <c r="P668" s="108">
        <f>PKG!Q680</f>
        <v>0</v>
      </c>
      <c r="Q668" s="108">
        <f>PKG!R680</f>
        <v>0</v>
      </c>
      <c r="R668" s="108">
        <f>PKG!S680</f>
        <v>0</v>
      </c>
      <c r="S668" s="108">
        <f>PKG!T680</f>
        <v>0</v>
      </c>
      <c r="T668" s="108">
        <f>PKG!U680</f>
        <v>0</v>
      </c>
      <c r="U668" s="108">
        <f>PKG!V680</f>
        <v>0</v>
      </c>
      <c r="V668" s="108">
        <f>PKG!W680</f>
        <v>0</v>
      </c>
      <c r="W668" s="108">
        <f>PKG!X680</f>
        <v>0</v>
      </c>
      <c r="X668" s="108">
        <f>PKG!Y680</f>
        <v>0</v>
      </c>
      <c r="Y668" s="108">
        <f>PKG!Z680</f>
        <v>0</v>
      </c>
      <c r="Z668" s="108">
        <f>PKG!AA680</f>
        <v>0</v>
      </c>
      <c r="AA668" s="108">
        <f>PKG!AB680</f>
        <v>0</v>
      </c>
      <c r="AB668" s="108">
        <f>PKG!AC680</f>
        <v>0</v>
      </c>
      <c r="AC668" s="108">
        <f>PKG!AD680</f>
        <v>0</v>
      </c>
      <c r="AD668" s="108">
        <f>PKG!AE680</f>
        <v>0</v>
      </c>
      <c r="AE668" s="108">
        <f>PKG!AF680</f>
        <v>0</v>
      </c>
      <c r="AF668" s="108">
        <f>PKG!AG680</f>
        <v>0</v>
      </c>
      <c r="AG668" s="108">
        <f>PKG!AH680</f>
        <v>0</v>
      </c>
      <c r="AH668" s="108">
        <f>PKG!AI680</f>
        <v>0</v>
      </c>
      <c r="AI668" s="108">
        <f>PKG!AJ680</f>
        <v>0</v>
      </c>
      <c r="AJ668" s="108">
        <f>PKG!AK680</f>
        <v>0</v>
      </c>
      <c r="AK668" s="108">
        <f>PKG!AL680</f>
        <v>0</v>
      </c>
      <c r="AL668" s="108">
        <f>PKG!AM680</f>
        <v>0</v>
      </c>
      <c r="AM668" s="108">
        <f>PKG!AN680</f>
        <v>0</v>
      </c>
      <c r="AN668" s="108">
        <f>PKG!AO680</f>
        <v>0</v>
      </c>
      <c r="AO668" s="108">
        <f>PKG!AP680</f>
        <v>0</v>
      </c>
      <c r="AP668" s="108">
        <f>PKG!AQ680</f>
        <v>0</v>
      </c>
      <c r="AQ668" s="108">
        <f>PKG!AR680</f>
        <v>0</v>
      </c>
      <c r="AR668" s="108">
        <f>PKG!AS680</f>
        <v>0</v>
      </c>
      <c r="AS668" s="108">
        <f>PKG!AT680</f>
        <v>0</v>
      </c>
      <c r="AT668" s="108">
        <f>PKG!AU680</f>
        <v>0</v>
      </c>
      <c r="AU668" s="108">
        <f>PKG!AV680</f>
        <v>0</v>
      </c>
      <c r="AV668" s="108">
        <f>PKG!AW680</f>
        <v>0</v>
      </c>
      <c r="AW668" s="108">
        <f>PKG!AX680</f>
        <v>0</v>
      </c>
    </row>
    <row r="669" spans="1:49" x14ac:dyDescent="0.25">
      <c r="A669" s="108">
        <f>PKG!B681</f>
        <v>0</v>
      </c>
      <c r="B669" s="108">
        <f>PKG!C681</f>
        <v>0</v>
      </c>
      <c r="C669" s="108">
        <f>PKG!D681</f>
        <v>0</v>
      </c>
      <c r="D669" s="108">
        <f>PKG!E681</f>
        <v>0</v>
      </c>
      <c r="E669" s="108">
        <f>PKG!F681</f>
        <v>0</v>
      </c>
      <c r="F669" s="108">
        <f>PKG!G681</f>
        <v>0</v>
      </c>
      <c r="G669" s="108">
        <f>PKG!H681</f>
        <v>0</v>
      </c>
      <c r="H669" s="108">
        <f>PKG!I681</f>
        <v>0</v>
      </c>
      <c r="I669" s="108">
        <f>PKG!J681</f>
        <v>0</v>
      </c>
      <c r="J669" s="108">
        <f>PKG!K681</f>
        <v>0</v>
      </c>
      <c r="K669" s="108">
        <f>PKG!L681</f>
        <v>0</v>
      </c>
      <c r="L669" s="108">
        <f>PKG!M681</f>
        <v>0</v>
      </c>
      <c r="M669" s="108">
        <f>PKG!N681</f>
        <v>0</v>
      </c>
      <c r="N669" s="108">
        <f>PKG!O681</f>
        <v>0</v>
      </c>
      <c r="O669" s="108">
        <f>PKG!P681</f>
        <v>0</v>
      </c>
      <c r="P669" s="108">
        <f>PKG!Q681</f>
        <v>0</v>
      </c>
      <c r="Q669" s="108">
        <f>PKG!R681</f>
        <v>0</v>
      </c>
      <c r="R669" s="108">
        <f>PKG!S681</f>
        <v>0</v>
      </c>
      <c r="S669" s="108">
        <f>PKG!T681</f>
        <v>0</v>
      </c>
      <c r="T669" s="108">
        <f>PKG!U681</f>
        <v>0</v>
      </c>
      <c r="U669" s="108">
        <f>PKG!V681</f>
        <v>0</v>
      </c>
      <c r="V669" s="108">
        <f>PKG!W681</f>
        <v>0</v>
      </c>
      <c r="W669" s="108">
        <f>PKG!X681</f>
        <v>0</v>
      </c>
      <c r="X669" s="108">
        <f>PKG!Y681</f>
        <v>0</v>
      </c>
      <c r="Y669" s="108">
        <f>PKG!Z681</f>
        <v>0</v>
      </c>
      <c r="Z669" s="108">
        <f>PKG!AA681</f>
        <v>0</v>
      </c>
      <c r="AA669" s="108">
        <f>PKG!AB681</f>
        <v>0</v>
      </c>
      <c r="AB669" s="108">
        <f>PKG!AC681</f>
        <v>0</v>
      </c>
      <c r="AC669" s="108">
        <f>PKG!AD681</f>
        <v>0</v>
      </c>
      <c r="AD669" s="108">
        <f>PKG!AE681</f>
        <v>0</v>
      </c>
      <c r="AE669" s="108">
        <f>PKG!AF681</f>
        <v>0</v>
      </c>
      <c r="AF669" s="108">
        <f>PKG!AG681</f>
        <v>0</v>
      </c>
      <c r="AG669" s="108">
        <f>PKG!AH681</f>
        <v>0</v>
      </c>
      <c r="AH669" s="108">
        <f>PKG!AI681</f>
        <v>0</v>
      </c>
      <c r="AI669" s="108">
        <f>PKG!AJ681</f>
        <v>0</v>
      </c>
      <c r="AJ669" s="108">
        <f>PKG!AK681</f>
        <v>0</v>
      </c>
      <c r="AK669" s="108">
        <f>PKG!AL681</f>
        <v>0</v>
      </c>
      <c r="AL669" s="108">
        <f>PKG!AM681</f>
        <v>0</v>
      </c>
      <c r="AM669" s="108">
        <f>PKG!AN681</f>
        <v>0</v>
      </c>
      <c r="AN669" s="108">
        <f>PKG!AO681</f>
        <v>0</v>
      </c>
      <c r="AO669" s="108">
        <f>PKG!AP681</f>
        <v>0</v>
      </c>
      <c r="AP669" s="108">
        <f>PKG!AQ681</f>
        <v>0</v>
      </c>
      <c r="AQ669" s="108">
        <f>PKG!AR681</f>
        <v>0</v>
      </c>
      <c r="AR669" s="108">
        <f>PKG!AS681</f>
        <v>0</v>
      </c>
      <c r="AS669" s="108">
        <f>PKG!AT681</f>
        <v>0</v>
      </c>
      <c r="AT669" s="108">
        <f>PKG!AU681</f>
        <v>0</v>
      </c>
      <c r="AU669" s="108">
        <f>PKG!AV681</f>
        <v>0</v>
      </c>
      <c r="AV669" s="108">
        <f>PKG!AW681</f>
        <v>0</v>
      </c>
      <c r="AW669" s="108">
        <f>PKG!AX681</f>
        <v>0</v>
      </c>
    </row>
    <row r="670" spans="1:49" x14ac:dyDescent="0.25">
      <c r="A670" s="108">
        <f>PKG!B682</f>
        <v>0</v>
      </c>
      <c r="B670" s="108">
        <f>PKG!C682</f>
        <v>0</v>
      </c>
      <c r="C670" s="108">
        <f>PKG!D682</f>
        <v>0</v>
      </c>
      <c r="D670" s="108">
        <f>PKG!E682</f>
        <v>0</v>
      </c>
      <c r="E670" s="108">
        <f>PKG!F682</f>
        <v>0</v>
      </c>
      <c r="F670" s="108">
        <f>PKG!G682</f>
        <v>0</v>
      </c>
      <c r="G670" s="108">
        <f>PKG!H682</f>
        <v>0</v>
      </c>
      <c r="H670" s="108">
        <f>PKG!I682</f>
        <v>0</v>
      </c>
      <c r="I670" s="108">
        <f>PKG!J682</f>
        <v>0</v>
      </c>
      <c r="J670" s="108">
        <f>PKG!K682</f>
        <v>0</v>
      </c>
      <c r="K670" s="108">
        <f>PKG!L682</f>
        <v>0</v>
      </c>
      <c r="L670" s="108">
        <f>PKG!M682</f>
        <v>0</v>
      </c>
      <c r="M670" s="108">
        <f>PKG!N682</f>
        <v>0</v>
      </c>
      <c r="N670" s="108">
        <f>PKG!O682</f>
        <v>0</v>
      </c>
      <c r="O670" s="108">
        <f>PKG!P682</f>
        <v>0</v>
      </c>
      <c r="P670" s="108">
        <f>PKG!Q682</f>
        <v>0</v>
      </c>
      <c r="Q670" s="108">
        <f>PKG!R682</f>
        <v>0</v>
      </c>
      <c r="R670" s="108">
        <f>PKG!S682</f>
        <v>0</v>
      </c>
      <c r="S670" s="108">
        <f>PKG!T682</f>
        <v>0</v>
      </c>
      <c r="T670" s="108">
        <f>PKG!U682</f>
        <v>0</v>
      </c>
      <c r="U670" s="108">
        <f>PKG!V682</f>
        <v>0</v>
      </c>
      <c r="V670" s="108">
        <f>PKG!W682</f>
        <v>0</v>
      </c>
      <c r="W670" s="108">
        <f>PKG!X682</f>
        <v>0</v>
      </c>
      <c r="X670" s="108">
        <f>PKG!Y682</f>
        <v>0</v>
      </c>
      <c r="Y670" s="108">
        <f>PKG!Z682</f>
        <v>0</v>
      </c>
      <c r="Z670" s="108">
        <f>PKG!AA682</f>
        <v>0</v>
      </c>
      <c r="AA670" s="108">
        <f>PKG!AB682</f>
        <v>0</v>
      </c>
      <c r="AB670" s="108">
        <f>PKG!AC682</f>
        <v>0</v>
      </c>
      <c r="AC670" s="108">
        <f>PKG!AD682</f>
        <v>0</v>
      </c>
      <c r="AD670" s="108">
        <f>PKG!AE682</f>
        <v>0</v>
      </c>
      <c r="AE670" s="108">
        <f>PKG!AF682</f>
        <v>0</v>
      </c>
      <c r="AF670" s="108">
        <f>PKG!AG682</f>
        <v>0</v>
      </c>
      <c r="AG670" s="108">
        <f>PKG!AH682</f>
        <v>0</v>
      </c>
      <c r="AH670" s="108">
        <f>PKG!AI682</f>
        <v>0</v>
      </c>
      <c r="AI670" s="108">
        <f>PKG!AJ682</f>
        <v>0</v>
      </c>
      <c r="AJ670" s="108">
        <f>PKG!AK682</f>
        <v>0</v>
      </c>
      <c r="AK670" s="108">
        <f>PKG!AL682</f>
        <v>0</v>
      </c>
      <c r="AL670" s="108">
        <f>PKG!AM682</f>
        <v>0</v>
      </c>
      <c r="AM670" s="108">
        <f>PKG!AN682</f>
        <v>0</v>
      </c>
      <c r="AN670" s="108">
        <f>PKG!AO682</f>
        <v>0</v>
      </c>
      <c r="AO670" s="108">
        <f>PKG!AP682</f>
        <v>0</v>
      </c>
      <c r="AP670" s="108">
        <f>PKG!AQ682</f>
        <v>0</v>
      </c>
      <c r="AQ670" s="108">
        <f>PKG!AR682</f>
        <v>0</v>
      </c>
      <c r="AR670" s="108">
        <f>PKG!AS682</f>
        <v>0</v>
      </c>
      <c r="AS670" s="108">
        <f>PKG!AT682</f>
        <v>0</v>
      </c>
      <c r="AT670" s="108">
        <f>PKG!AU682</f>
        <v>0</v>
      </c>
      <c r="AU670" s="108">
        <f>PKG!AV682</f>
        <v>0</v>
      </c>
      <c r="AV670" s="108">
        <f>PKG!AW682</f>
        <v>0</v>
      </c>
      <c r="AW670" s="108">
        <f>PKG!AX682</f>
        <v>0</v>
      </c>
    </row>
    <row r="671" spans="1:49" x14ac:dyDescent="0.25">
      <c r="A671" s="108">
        <f>PKG!B683</f>
        <v>0</v>
      </c>
      <c r="B671" s="108">
        <f>PKG!C683</f>
        <v>0</v>
      </c>
      <c r="C671" s="108">
        <f>PKG!D683</f>
        <v>0</v>
      </c>
      <c r="D671" s="108">
        <f>PKG!E683</f>
        <v>0</v>
      </c>
      <c r="E671" s="108">
        <f>PKG!F683</f>
        <v>0</v>
      </c>
      <c r="F671" s="108">
        <f>PKG!G683</f>
        <v>0</v>
      </c>
      <c r="G671" s="108">
        <f>PKG!H683</f>
        <v>0</v>
      </c>
      <c r="H671" s="108">
        <f>PKG!I683</f>
        <v>0</v>
      </c>
      <c r="I671" s="108">
        <f>PKG!J683</f>
        <v>0</v>
      </c>
      <c r="J671" s="108">
        <f>PKG!K683</f>
        <v>0</v>
      </c>
      <c r="K671" s="108">
        <f>PKG!L683</f>
        <v>0</v>
      </c>
      <c r="L671" s="108">
        <f>PKG!M683</f>
        <v>0</v>
      </c>
      <c r="M671" s="108">
        <f>PKG!N683</f>
        <v>0</v>
      </c>
      <c r="N671" s="108">
        <f>PKG!O683</f>
        <v>0</v>
      </c>
      <c r="O671" s="108">
        <f>PKG!P683</f>
        <v>0</v>
      </c>
      <c r="P671" s="108">
        <f>PKG!Q683</f>
        <v>0</v>
      </c>
      <c r="Q671" s="108">
        <f>PKG!R683</f>
        <v>0</v>
      </c>
      <c r="R671" s="108">
        <f>PKG!S683</f>
        <v>0</v>
      </c>
      <c r="S671" s="108">
        <f>PKG!T683</f>
        <v>0</v>
      </c>
      <c r="T671" s="108">
        <f>PKG!U683</f>
        <v>0</v>
      </c>
      <c r="U671" s="108">
        <f>PKG!V683</f>
        <v>0</v>
      </c>
      <c r="V671" s="108">
        <f>PKG!W683</f>
        <v>0</v>
      </c>
      <c r="W671" s="108">
        <f>PKG!X683</f>
        <v>0</v>
      </c>
      <c r="X671" s="108">
        <f>PKG!Y683</f>
        <v>0</v>
      </c>
      <c r="Y671" s="108">
        <f>PKG!Z683</f>
        <v>0</v>
      </c>
      <c r="Z671" s="108">
        <f>PKG!AA683</f>
        <v>0</v>
      </c>
      <c r="AA671" s="108">
        <f>PKG!AB683</f>
        <v>0</v>
      </c>
      <c r="AB671" s="108">
        <f>PKG!AC683</f>
        <v>0</v>
      </c>
      <c r="AC671" s="108">
        <f>PKG!AD683</f>
        <v>0</v>
      </c>
      <c r="AD671" s="108">
        <f>PKG!AE683</f>
        <v>0</v>
      </c>
      <c r="AE671" s="108">
        <f>PKG!AF683</f>
        <v>0</v>
      </c>
      <c r="AF671" s="108">
        <f>PKG!AG683</f>
        <v>0</v>
      </c>
      <c r="AG671" s="108">
        <f>PKG!AH683</f>
        <v>0</v>
      </c>
      <c r="AH671" s="108">
        <f>PKG!AI683</f>
        <v>0</v>
      </c>
      <c r="AI671" s="108">
        <f>PKG!AJ683</f>
        <v>0</v>
      </c>
      <c r="AJ671" s="108">
        <f>PKG!AK683</f>
        <v>0</v>
      </c>
      <c r="AK671" s="108">
        <f>PKG!AL683</f>
        <v>0</v>
      </c>
      <c r="AL671" s="108">
        <f>PKG!AM683</f>
        <v>0</v>
      </c>
      <c r="AM671" s="108">
        <f>PKG!AN683</f>
        <v>0</v>
      </c>
      <c r="AN671" s="108">
        <f>PKG!AO683</f>
        <v>0</v>
      </c>
      <c r="AO671" s="108">
        <f>PKG!AP683</f>
        <v>0</v>
      </c>
      <c r="AP671" s="108">
        <f>PKG!AQ683</f>
        <v>0</v>
      </c>
      <c r="AQ671" s="108">
        <f>PKG!AR683</f>
        <v>0</v>
      </c>
      <c r="AR671" s="108">
        <f>PKG!AS683</f>
        <v>0</v>
      </c>
      <c r="AS671" s="108">
        <f>PKG!AT683</f>
        <v>0</v>
      </c>
      <c r="AT671" s="108">
        <f>PKG!AU683</f>
        <v>0</v>
      </c>
      <c r="AU671" s="108">
        <f>PKG!AV683</f>
        <v>0</v>
      </c>
      <c r="AV671" s="108">
        <f>PKG!AW683</f>
        <v>0</v>
      </c>
      <c r="AW671" s="108">
        <f>PKG!AX683</f>
        <v>0</v>
      </c>
    </row>
    <row r="672" spans="1:49" x14ac:dyDescent="0.25">
      <c r="A672" s="108">
        <f>PKG!B684</f>
        <v>0</v>
      </c>
      <c r="B672" s="108">
        <f>PKG!C684</f>
        <v>0</v>
      </c>
      <c r="C672" s="108">
        <f>PKG!D684</f>
        <v>0</v>
      </c>
      <c r="D672" s="108">
        <f>PKG!E684</f>
        <v>0</v>
      </c>
      <c r="E672" s="108">
        <f>PKG!F684</f>
        <v>0</v>
      </c>
      <c r="F672" s="108">
        <f>PKG!G684</f>
        <v>0</v>
      </c>
      <c r="G672" s="108">
        <f>PKG!H684</f>
        <v>0</v>
      </c>
      <c r="H672" s="108">
        <f>PKG!I684</f>
        <v>0</v>
      </c>
      <c r="I672" s="108">
        <f>PKG!J684</f>
        <v>0</v>
      </c>
      <c r="J672" s="108">
        <f>PKG!K684</f>
        <v>0</v>
      </c>
      <c r="K672" s="108">
        <f>PKG!L684</f>
        <v>0</v>
      </c>
      <c r="L672" s="108">
        <f>PKG!M684</f>
        <v>0</v>
      </c>
      <c r="M672" s="108">
        <f>PKG!N684</f>
        <v>0</v>
      </c>
      <c r="N672" s="108">
        <f>PKG!O684</f>
        <v>0</v>
      </c>
      <c r="O672" s="108">
        <f>PKG!P684</f>
        <v>0</v>
      </c>
      <c r="P672" s="108">
        <f>PKG!Q684</f>
        <v>0</v>
      </c>
      <c r="Q672" s="108">
        <f>PKG!R684</f>
        <v>0</v>
      </c>
      <c r="R672" s="108">
        <f>PKG!S684</f>
        <v>0</v>
      </c>
      <c r="S672" s="108">
        <f>PKG!T684</f>
        <v>0</v>
      </c>
      <c r="T672" s="108">
        <f>PKG!U684</f>
        <v>0</v>
      </c>
      <c r="U672" s="108">
        <f>PKG!V684</f>
        <v>0</v>
      </c>
      <c r="V672" s="108">
        <f>PKG!W684</f>
        <v>0</v>
      </c>
      <c r="W672" s="108">
        <f>PKG!X684</f>
        <v>0</v>
      </c>
      <c r="X672" s="108">
        <f>PKG!Y684</f>
        <v>0</v>
      </c>
      <c r="Y672" s="108">
        <f>PKG!Z684</f>
        <v>0</v>
      </c>
      <c r="Z672" s="108">
        <f>PKG!AA684</f>
        <v>0</v>
      </c>
      <c r="AA672" s="108">
        <f>PKG!AB684</f>
        <v>0</v>
      </c>
      <c r="AB672" s="108">
        <f>PKG!AC684</f>
        <v>0</v>
      </c>
      <c r="AC672" s="108">
        <f>PKG!AD684</f>
        <v>0</v>
      </c>
      <c r="AD672" s="108">
        <f>PKG!AE684</f>
        <v>0</v>
      </c>
      <c r="AE672" s="108">
        <f>PKG!AF684</f>
        <v>0</v>
      </c>
      <c r="AF672" s="108">
        <f>PKG!AG684</f>
        <v>0</v>
      </c>
      <c r="AG672" s="108">
        <f>PKG!AH684</f>
        <v>0</v>
      </c>
      <c r="AH672" s="108">
        <f>PKG!AI684</f>
        <v>0</v>
      </c>
      <c r="AI672" s="108">
        <f>PKG!AJ684</f>
        <v>0</v>
      </c>
      <c r="AJ672" s="108">
        <f>PKG!AK684</f>
        <v>0</v>
      </c>
      <c r="AK672" s="108">
        <f>PKG!AL684</f>
        <v>0</v>
      </c>
      <c r="AL672" s="108">
        <f>PKG!AM684</f>
        <v>0</v>
      </c>
      <c r="AM672" s="108">
        <f>PKG!AN684</f>
        <v>0</v>
      </c>
      <c r="AN672" s="108">
        <f>PKG!AO684</f>
        <v>0</v>
      </c>
      <c r="AO672" s="108">
        <f>PKG!AP684</f>
        <v>0</v>
      </c>
      <c r="AP672" s="108">
        <f>PKG!AQ684</f>
        <v>0</v>
      </c>
      <c r="AQ672" s="108">
        <f>PKG!AR684</f>
        <v>0</v>
      </c>
      <c r="AR672" s="108">
        <f>PKG!AS684</f>
        <v>0</v>
      </c>
      <c r="AS672" s="108">
        <f>PKG!AT684</f>
        <v>0</v>
      </c>
      <c r="AT672" s="108">
        <f>PKG!AU684</f>
        <v>0</v>
      </c>
      <c r="AU672" s="108">
        <f>PKG!AV684</f>
        <v>0</v>
      </c>
      <c r="AV672" s="108">
        <f>PKG!AW684</f>
        <v>0</v>
      </c>
      <c r="AW672" s="108">
        <f>PKG!AX684</f>
        <v>0</v>
      </c>
    </row>
    <row r="673" spans="1:49" x14ac:dyDescent="0.25">
      <c r="A673" s="108">
        <f>PKG!B685</f>
        <v>0</v>
      </c>
      <c r="B673" s="108">
        <f>PKG!C685</f>
        <v>0</v>
      </c>
      <c r="C673" s="108">
        <f>PKG!D685</f>
        <v>0</v>
      </c>
      <c r="D673" s="108">
        <f>PKG!E685</f>
        <v>0</v>
      </c>
      <c r="E673" s="108">
        <f>PKG!F685</f>
        <v>0</v>
      </c>
      <c r="F673" s="108">
        <f>PKG!G685</f>
        <v>0</v>
      </c>
      <c r="G673" s="108">
        <f>PKG!H685</f>
        <v>0</v>
      </c>
      <c r="H673" s="108">
        <f>PKG!I685</f>
        <v>0</v>
      </c>
      <c r="I673" s="108">
        <f>PKG!J685</f>
        <v>0</v>
      </c>
      <c r="J673" s="108">
        <f>PKG!K685</f>
        <v>0</v>
      </c>
      <c r="K673" s="108">
        <f>PKG!L685</f>
        <v>0</v>
      </c>
      <c r="L673" s="108">
        <f>PKG!M685</f>
        <v>0</v>
      </c>
      <c r="M673" s="108">
        <f>PKG!N685</f>
        <v>0</v>
      </c>
      <c r="N673" s="108">
        <f>PKG!O685</f>
        <v>0</v>
      </c>
      <c r="O673" s="108">
        <f>PKG!P685</f>
        <v>0</v>
      </c>
      <c r="P673" s="108">
        <f>PKG!Q685</f>
        <v>0</v>
      </c>
      <c r="Q673" s="108">
        <f>PKG!R685</f>
        <v>0</v>
      </c>
      <c r="R673" s="108">
        <f>PKG!S685</f>
        <v>0</v>
      </c>
      <c r="S673" s="108">
        <f>PKG!T685</f>
        <v>0</v>
      </c>
      <c r="T673" s="108">
        <f>PKG!U685</f>
        <v>0</v>
      </c>
      <c r="U673" s="108">
        <f>PKG!V685</f>
        <v>0</v>
      </c>
      <c r="V673" s="108">
        <f>PKG!W685</f>
        <v>0</v>
      </c>
      <c r="W673" s="108">
        <f>PKG!X685</f>
        <v>0</v>
      </c>
      <c r="X673" s="108">
        <f>PKG!Y685</f>
        <v>0</v>
      </c>
      <c r="Y673" s="108">
        <f>PKG!Z685</f>
        <v>0</v>
      </c>
      <c r="Z673" s="108">
        <f>PKG!AA685</f>
        <v>0</v>
      </c>
      <c r="AA673" s="108">
        <f>PKG!AB685</f>
        <v>0</v>
      </c>
      <c r="AB673" s="108">
        <f>PKG!AC685</f>
        <v>0</v>
      </c>
      <c r="AC673" s="108">
        <f>PKG!AD685</f>
        <v>0</v>
      </c>
      <c r="AD673" s="108">
        <f>PKG!AE685</f>
        <v>0</v>
      </c>
      <c r="AE673" s="108">
        <f>PKG!AF685</f>
        <v>0</v>
      </c>
      <c r="AF673" s="108">
        <f>PKG!AG685</f>
        <v>0</v>
      </c>
      <c r="AG673" s="108">
        <f>PKG!AH685</f>
        <v>0</v>
      </c>
      <c r="AH673" s="108">
        <f>PKG!AI685</f>
        <v>0</v>
      </c>
      <c r="AI673" s="108">
        <f>PKG!AJ685</f>
        <v>0</v>
      </c>
      <c r="AJ673" s="108">
        <f>PKG!AK685</f>
        <v>0</v>
      </c>
      <c r="AK673" s="108">
        <f>PKG!AL685</f>
        <v>0</v>
      </c>
      <c r="AL673" s="108">
        <f>PKG!AM685</f>
        <v>0</v>
      </c>
      <c r="AM673" s="108">
        <f>PKG!AN685</f>
        <v>0</v>
      </c>
      <c r="AN673" s="108">
        <f>PKG!AO685</f>
        <v>0</v>
      </c>
      <c r="AO673" s="108">
        <f>PKG!AP685</f>
        <v>0</v>
      </c>
      <c r="AP673" s="108">
        <f>PKG!AQ685</f>
        <v>0</v>
      </c>
      <c r="AQ673" s="108">
        <f>PKG!AR685</f>
        <v>0</v>
      </c>
      <c r="AR673" s="108">
        <f>PKG!AS685</f>
        <v>0</v>
      </c>
      <c r="AS673" s="108">
        <f>PKG!AT685</f>
        <v>0</v>
      </c>
      <c r="AT673" s="108">
        <f>PKG!AU685</f>
        <v>0</v>
      </c>
      <c r="AU673" s="108">
        <f>PKG!AV685</f>
        <v>0</v>
      </c>
      <c r="AV673" s="108">
        <f>PKG!AW685</f>
        <v>0</v>
      </c>
      <c r="AW673" s="108">
        <f>PKG!AX685</f>
        <v>0</v>
      </c>
    </row>
    <row r="674" spans="1:49" x14ac:dyDescent="0.25">
      <c r="A674" s="108">
        <f>PKG!B686</f>
        <v>0</v>
      </c>
      <c r="B674" s="108">
        <f>PKG!C686</f>
        <v>0</v>
      </c>
      <c r="C674" s="108">
        <f>PKG!D686</f>
        <v>0</v>
      </c>
      <c r="D674" s="108">
        <f>PKG!E686</f>
        <v>0</v>
      </c>
      <c r="E674" s="108">
        <f>PKG!F686</f>
        <v>0</v>
      </c>
      <c r="F674" s="108">
        <f>PKG!G686</f>
        <v>0</v>
      </c>
      <c r="G674" s="108">
        <f>PKG!H686</f>
        <v>0</v>
      </c>
      <c r="H674" s="108">
        <f>PKG!I686</f>
        <v>0</v>
      </c>
      <c r="I674" s="108">
        <f>PKG!J686</f>
        <v>0</v>
      </c>
      <c r="J674" s="108">
        <f>PKG!K686</f>
        <v>0</v>
      </c>
      <c r="K674" s="108">
        <f>PKG!L686</f>
        <v>0</v>
      </c>
      <c r="L674" s="108">
        <f>PKG!M686</f>
        <v>0</v>
      </c>
      <c r="M674" s="108">
        <f>PKG!N686</f>
        <v>0</v>
      </c>
      <c r="N674" s="108">
        <f>PKG!O686</f>
        <v>0</v>
      </c>
      <c r="O674" s="108">
        <f>PKG!P686</f>
        <v>0</v>
      </c>
      <c r="P674" s="108">
        <f>PKG!Q686</f>
        <v>0</v>
      </c>
      <c r="Q674" s="108">
        <f>PKG!R686</f>
        <v>0</v>
      </c>
      <c r="R674" s="108">
        <f>PKG!S686</f>
        <v>0</v>
      </c>
      <c r="S674" s="108">
        <f>PKG!T686</f>
        <v>0</v>
      </c>
      <c r="T674" s="108">
        <f>PKG!U686</f>
        <v>0</v>
      </c>
      <c r="U674" s="108">
        <f>PKG!V686</f>
        <v>0</v>
      </c>
      <c r="V674" s="108">
        <f>PKG!W686</f>
        <v>0</v>
      </c>
      <c r="W674" s="108">
        <f>PKG!X686</f>
        <v>0</v>
      </c>
      <c r="X674" s="108">
        <f>PKG!Y686</f>
        <v>0</v>
      </c>
      <c r="Y674" s="108">
        <f>PKG!Z686</f>
        <v>0</v>
      </c>
      <c r="Z674" s="108">
        <f>PKG!AA686</f>
        <v>0</v>
      </c>
      <c r="AA674" s="108">
        <f>PKG!AB686</f>
        <v>0</v>
      </c>
      <c r="AB674" s="108">
        <f>PKG!AC686</f>
        <v>0</v>
      </c>
      <c r="AC674" s="108">
        <f>PKG!AD686</f>
        <v>0</v>
      </c>
      <c r="AD674" s="108">
        <f>PKG!AE686</f>
        <v>0</v>
      </c>
      <c r="AE674" s="108">
        <f>PKG!AF686</f>
        <v>0</v>
      </c>
      <c r="AF674" s="108">
        <f>PKG!AG686</f>
        <v>0</v>
      </c>
      <c r="AG674" s="108">
        <f>PKG!AH686</f>
        <v>0</v>
      </c>
      <c r="AH674" s="108">
        <f>PKG!AI686</f>
        <v>0</v>
      </c>
      <c r="AI674" s="108">
        <f>PKG!AJ686</f>
        <v>0</v>
      </c>
      <c r="AJ674" s="108">
        <f>PKG!AK686</f>
        <v>0</v>
      </c>
      <c r="AK674" s="108">
        <f>PKG!AL686</f>
        <v>0</v>
      </c>
      <c r="AL674" s="108">
        <f>PKG!AM686</f>
        <v>0</v>
      </c>
      <c r="AM674" s="108">
        <f>PKG!AN686</f>
        <v>0</v>
      </c>
      <c r="AN674" s="108">
        <f>PKG!AO686</f>
        <v>0</v>
      </c>
      <c r="AO674" s="108">
        <f>PKG!AP686</f>
        <v>0</v>
      </c>
      <c r="AP674" s="108">
        <f>PKG!AQ686</f>
        <v>0</v>
      </c>
      <c r="AQ674" s="108">
        <f>PKG!AR686</f>
        <v>0</v>
      </c>
      <c r="AR674" s="108">
        <f>PKG!AS686</f>
        <v>0</v>
      </c>
      <c r="AS674" s="108">
        <f>PKG!AT686</f>
        <v>0</v>
      </c>
      <c r="AT674" s="108">
        <f>PKG!AU686</f>
        <v>0</v>
      </c>
      <c r="AU674" s="108">
        <f>PKG!AV686</f>
        <v>0</v>
      </c>
      <c r="AV674" s="108">
        <f>PKG!AW686</f>
        <v>0</v>
      </c>
      <c r="AW674" s="108">
        <f>PKG!AX686</f>
        <v>0</v>
      </c>
    </row>
    <row r="675" spans="1:49" x14ac:dyDescent="0.25">
      <c r="A675" s="108">
        <f>PKG!B687</f>
        <v>0</v>
      </c>
      <c r="B675" s="108">
        <f>PKG!C687</f>
        <v>0</v>
      </c>
      <c r="C675" s="108">
        <f>PKG!D687</f>
        <v>0</v>
      </c>
      <c r="D675" s="108">
        <f>PKG!E687</f>
        <v>0</v>
      </c>
      <c r="E675" s="108">
        <f>PKG!F687</f>
        <v>0</v>
      </c>
      <c r="F675" s="108">
        <f>PKG!G687</f>
        <v>0</v>
      </c>
      <c r="G675" s="108">
        <f>PKG!H687</f>
        <v>0</v>
      </c>
      <c r="H675" s="108">
        <f>PKG!I687</f>
        <v>0</v>
      </c>
      <c r="I675" s="108">
        <f>PKG!J687</f>
        <v>0</v>
      </c>
      <c r="J675" s="108">
        <f>PKG!K687</f>
        <v>0</v>
      </c>
      <c r="K675" s="108">
        <f>PKG!L687</f>
        <v>0</v>
      </c>
      <c r="L675" s="108">
        <f>PKG!M687</f>
        <v>0</v>
      </c>
      <c r="M675" s="108">
        <f>PKG!N687</f>
        <v>0</v>
      </c>
      <c r="N675" s="108">
        <f>PKG!O687</f>
        <v>0</v>
      </c>
      <c r="O675" s="108">
        <f>PKG!P687</f>
        <v>0</v>
      </c>
      <c r="P675" s="108">
        <f>PKG!Q687</f>
        <v>0</v>
      </c>
      <c r="Q675" s="108">
        <f>PKG!R687</f>
        <v>0</v>
      </c>
      <c r="R675" s="108">
        <f>PKG!S687</f>
        <v>0</v>
      </c>
      <c r="S675" s="108">
        <f>PKG!T687</f>
        <v>0</v>
      </c>
      <c r="T675" s="108">
        <f>PKG!U687</f>
        <v>0</v>
      </c>
      <c r="U675" s="108">
        <f>PKG!V687</f>
        <v>0</v>
      </c>
      <c r="V675" s="108">
        <f>PKG!W687</f>
        <v>0</v>
      </c>
      <c r="W675" s="108">
        <f>PKG!X687</f>
        <v>0</v>
      </c>
      <c r="X675" s="108">
        <f>PKG!Y687</f>
        <v>0</v>
      </c>
      <c r="Y675" s="108">
        <f>PKG!Z687</f>
        <v>0</v>
      </c>
      <c r="Z675" s="108">
        <f>PKG!AA687</f>
        <v>0</v>
      </c>
      <c r="AA675" s="108">
        <f>PKG!AB687</f>
        <v>0</v>
      </c>
      <c r="AB675" s="108">
        <f>PKG!AC687</f>
        <v>0</v>
      </c>
      <c r="AC675" s="108">
        <f>PKG!AD687</f>
        <v>0</v>
      </c>
      <c r="AD675" s="108">
        <f>PKG!AE687</f>
        <v>0</v>
      </c>
      <c r="AE675" s="108">
        <f>PKG!AF687</f>
        <v>0</v>
      </c>
      <c r="AF675" s="108">
        <f>PKG!AG687</f>
        <v>0</v>
      </c>
      <c r="AG675" s="108">
        <f>PKG!AH687</f>
        <v>0</v>
      </c>
      <c r="AH675" s="108">
        <f>PKG!AI687</f>
        <v>0</v>
      </c>
      <c r="AI675" s="108">
        <f>PKG!AJ687</f>
        <v>0</v>
      </c>
      <c r="AJ675" s="108">
        <f>PKG!AK687</f>
        <v>0</v>
      </c>
      <c r="AK675" s="108">
        <f>PKG!AL687</f>
        <v>0</v>
      </c>
      <c r="AL675" s="108">
        <f>PKG!AM687</f>
        <v>0</v>
      </c>
      <c r="AM675" s="108">
        <f>PKG!AN687</f>
        <v>0</v>
      </c>
      <c r="AN675" s="108">
        <f>PKG!AO687</f>
        <v>0</v>
      </c>
      <c r="AO675" s="108">
        <f>PKG!AP687</f>
        <v>0</v>
      </c>
      <c r="AP675" s="108">
        <f>PKG!AQ687</f>
        <v>0</v>
      </c>
      <c r="AQ675" s="108">
        <f>PKG!AR687</f>
        <v>0</v>
      </c>
      <c r="AR675" s="108">
        <f>PKG!AS687</f>
        <v>0</v>
      </c>
      <c r="AS675" s="108">
        <f>PKG!AT687</f>
        <v>0</v>
      </c>
      <c r="AT675" s="108">
        <f>PKG!AU687</f>
        <v>0</v>
      </c>
      <c r="AU675" s="108">
        <f>PKG!AV687</f>
        <v>0</v>
      </c>
      <c r="AV675" s="108">
        <f>PKG!AW687</f>
        <v>0</v>
      </c>
      <c r="AW675" s="108">
        <f>PKG!AX687</f>
        <v>0</v>
      </c>
    </row>
    <row r="676" spans="1:49" x14ac:dyDescent="0.25">
      <c r="A676" s="108">
        <f>PKG!B688</f>
        <v>0</v>
      </c>
      <c r="B676" s="108">
        <f>PKG!C688</f>
        <v>0</v>
      </c>
      <c r="C676" s="108">
        <f>PKG!D688</f>
        <v>0</v>
      </c>
      <c r="D676" s="108">
        <f>PKG!E688</f>
        <v>0</v>
      </c>
      <c r="E676" s="108">
        <f>PKG!F688</f>
        <v>0</v>
      </c>
      <c r="F676" s="108">
        <f>PKG!G688</f>
        <v>0</v>
      </c>
      <c r="G676" s="108">
        <f>PKG!H688</f>
        <v>0</v>
      </c>
      <c r="H676" s="108">
        <f>PKG!I688</f>
        <v>0</v>
      </c>
      <c r="I676" s="108">
        <f>PKG!J688</f>
        <v>0</v>
      </c>
      <c r="J676" s="108">
        <f>PKG!K688</f>
        <v>0</v>
      </c>
      <c r="K676" s="108">
        <f>PKG!L688</f>
        <v>0</v>
      </c>
      <c r="L676" s="108">
        <f>PKG!M688</f>
        <v>0</v>
      </c>
      <c r="M676" s="108">
        <f>PKG!N688</f>
        <v>0</v>
      </c>
      <c r="N676" s="108">
        <f>PKG!O688</f>
        <v>0</v>
      </c>
      <c r="O676" s="108">
        <f>PKG!P688</f>
        <v>0</v>
      </c>
      <c r="P676" s="108">
        <f>PKG!Q688</f>
        <v>0</v>
      </c>
      <c r="Q676" s="108">
        <f>PKG!R688</f>
        <v>0</v>
      </c>
      <c r="R676" s="108">
        <f>PKG!S688</f>
        <v>0</v>
      </c>
      <c r="S676" s="108">
        <f>PKG!T688</f>
        <v>0</v>
      </c>
      <c r="T676" s="108">
        <f>PKG!U688</f>
        <v>0</v>
      </c>
      <c r="U676" s="108">
        <f>PKG!V688</f>
        <v>0</v>
      </c>
      <c r="V676" s="108">
        <f>PKG!W688</f>
        <v>0</v>
      </c>
      <c r="W676" s="108">
        <f>PKG!X688</f>
        <v>0</v>
      </c>
      <c r="X676" s="108">
        <f>PKG!Y688</f>
        <v>0</v>
      </c>
      <c r="Y676" s="108">
        <f>PKG!Z688</f>
        <v>0</v>
      </c>
      <c r="Z676" s="108">
        <f>PKG!AA688</f>
        <v>0</v>
      </c>
      <c r="AA676" s="108">
        <f>PKG!AB688</f>
        <v>0</v>
      </c>
      <c r="AB676" s="108">
        <f>PKG!AC688</f>
        <v>0</v>
      </c>
      <c r="AC676" s="108">
        <f>PKG!AD688</f>
        <v>0</v>
      </c>
      <c r="AD676" s="108">
        <f>PKG!AE688</f>
        <v>0</v>
      </c>
      <c r="AE676" s="108">
        <f>PKG!AF688</f>
        <v>0</v>
      </c>
      <c r="AF676" s="108">
        <f>PKG!AG688</f>
        <v>0</v>
      </c>
      <c r="AG676" s="108">
        <f>PKG!AH688</f>
        <v>0</v>
      </c>
      <c r="AH676" s="108">
        <f>PKG!AI688</f>
        <v>0</v>
      </c>
      <c r="AI676" s="108">
        <f>PKG!AJ688</f>
        <v>0</v>
      </c>
      <c r="AJ676" s="108">
        <f>PKG!AK688</f>
        <v>0</v>
      </c>
      <c r="AK676" s="108">
        <f>PKG!AL688</f>
        <v>0</v>
      </c>
      <c r="AL676" s="108">
        <f>PKG!AM688</f>
        <v>0</v>
      </c>
      <c r="AM676" s="108">
        <f>PKG!AN688</f>
        <v>0</v>
      </c>
      <c r="AN676" s="108">
        <f>PKG!AO688</f>
        <v>0</v>
      </c>
      <c r="AO676" s="108">
        <f>PKG!AP688</f>
        <v>0</v>
      </c>
      <c r="AP676" s="108">
        <f>PKG!AQ688</f>
        <v>0</v>
      </c>
      <c r="AQ676" s="108">
        <f>PKG!AR688</f>
        <v>0</v>
      </c>
      <c r="AR676" s="108">
        <f>PKG!AS688</f>
        <v>0</v>
      </c>
      <c r="AS676" s="108">
        <f>PKG!AT688</f>
        <v>0</v>
      </c>
      <c r="AT676" s="108">
        <f>PKG!AU688</f>
        <v>0</v>
      </c>
      <c r="AU676" s="108">
        <f>PKG!AV688</f>
        <v>0</v>
      </c>
      <c r="AV676" s="108">
        <f>PKG!AW688</f>
        <v>0</v>
      </c>
      <c r="AW676" s="108">
        <f>PKG!AX688</f>
        <v>0</v>
      </c>
    </row>
    <row r="677" spans="1:49" x14ac:dyDescent="0.25">
      <c r="A677" s="108">
        <f>PKG!B689</f>
        <v>0</v>
      </c>
      <c r="B677" s="108">
        <f>PKG!C689</f>
        <v>0</v>
      </c>
      <c r="C677" s="108">
        <f>PKG!D689</f>
        <v>0</v>
      </c>
      <c r="D677" s="108">
        <f>PKG!E689</f>
        <v>0</v>
      </c>
      <c r="E677" s="108">
        <f>PKG!F689</f>
        <v>0</v>
      </c>
      <c r="F677" s="108">
        <f>PKG!G689</f>
        <v>0</v>
      </c>
      <c r="G677" s="108">
        <f>PKG!H689</f>
        <v>0</v>
      </c>
      <c r="H677" s="108">
        <f>PKG!I689</f>
        <v>0</v>
      </c>
      <c r="I677" s="108">
        <f>PKG!J689</f>
        <v>0</v>
      </c>
      <c r="J677" s="108">
        <f>PKG!K689</f>
        <v>0</v>
      </c>
      <c r="K677" s="108">
        <f>PKG!L689</f>
        <v>0</v>
      </c>
      <c r="L677" s="108">
        <f>PKG!M689</f>
        <v>0</v>
      </c>
      <c r="M677" s="108">
        <f>PKG!N689</f>
        <v>0</v>
      </c>
      <c r="N677" s="108">
        <f>PKG!O689</f>
        <v>0</v>
      </c>
      <c r="O677" s="108">
        <f>PKG!P689</f>
        <v>0</v>
      </c>
      <c r="P677" s="108">
        <f>PKG!Q689</f>
        <v>0</v>
      </c>
      <c r="Q677" s="108">
        <f>PKG!R689</f>
        <v>0</v>
      </c>
      <c r="R677" s="108">
        <f>PKG!S689</f>
        <v>0</v>
      </c>
      <c r="S677" s="108">
        <f>PKG!T689</f>
        <v>0</v>
      </c>
      <c r="T677" s="108">
        <f>PKG!U689</f>
        <v>0</v>
      </c>
      <c r="U677" s="108">
        <f>PKG!V689</f>
        <v>0</v>
      </c>
      <c r="V677" s="108">
        <f>PKG!W689</f>
        <v>0</v>
      </c>
      <c r="W677" s="108">
        <f>PKG!X689</f>
        <v>0</v>
      </c>
      <c r="X677" s="108">
        <f>PKG!Y689</f>
        <v>0</v>
      </c>
      <c r="Y677" s="108">
        <f>PKG!Z689</f>
        <v>0</v>
      </c>
      <c r="Z677" s="108">
        <f>PKG!AA689</f>
        <v>0</v>
      </c>
      <c r="AA677" s="108">
        <f>PKG!AB689</f>
        <v>0</v>
      </c>
      <c r="AB677" s="108">
        <f>PKG!AC689</f>
        <v>0</v>
      </c>
      <c r="AC677" s="108">
        <f>PKG!AD689</f>
        <v>0</v>
      </c>
      <c r="AD677" s="108">
        <f>PKG!AE689</f>
        <v>0</v>
      </c>
      <c r="AE677" s="108">
        <f>PKG!AF689</f>
        <v>0</v>
      </c>
      <c r="AF677" s="108">
        <f>PKG!AG689</f>
        <v>0</v>
      </c>
      <c r="AG677" s="108">
        <f>PKG!AH689</f>
        <v>0</v>
      </c>
      <c r="AH677" s="108">
        <f>PKG!AI689</f>
        <v>0</v>
      </c>
      <c r="AI677" s="108">
        <f>PKG!AJ689</f>
        <v>0</v>
      </c>
      <c r="AJ677" s="108">
        <f>PKG!AK689</f>
        <v>0</v>
      </c>
      <c r="AK677" s="108">
        <f>PKG!AL689</f>
        <v>0</v>
      </c>
      <c r="AL677" s="108">
        <f>PKG!AM689</f>
        <v>0</v>
      </c>
      <c r="AM677" s="108">
        <f>PKG!AN689</f>
        <v>0</v>
      </c>
      <c r="AN677" s="108">
        <f>PKG!AO689</f>
        <v>0</v>
      </c>
      <c r="AO677" s="108">
        <f>PKG!AP689</f>
        <v>0</v>
      </c>
      <c r="AP677" s="108">
        <f>PKG!AQ689</f>
        <v>0</v>
      </c>
      <c r="AQ677" s="108">
        <f>PKG!AR689</f>
        <v>0</v>
      </c>
      <c r="AR677" s="108">
        <f>PKG!AS689</f>
        <v>0</v>
      </c>
      <c r="AS677" s="108">
        <f>PKG!AT689</f>
        <v>0</v>
      </c>
      <c r="AT677" s="108">
        <f>PKG!AU689</f>
        <v>0</v>
      </c>
      <c r="AU677" s="108">
        <f>PKG!AV689</f>
        <v>0</v>
      </c>
      <c r="AV677" s="108">
        <f>PKG!AW689</f>
        <v>0</v>
      </c>
      <c r="AW677" s="108">
        <f>PKG!AX689</f>
        <v>0</v>
      </c>
    </row>
    <row r="678" spans="1:49" x14ac:dyDescent="0.25">
      <c r="A678" s="108">
        <f>PKG!B690</f>
        <v>0</v>
      </c>
      <c r="B678" s="108">
        <f>PKG!C690</f>
        <v>0</v>
      </c>
      <c r="C678" s="108">
        <f>PKG!D690</f>
        <v>0</v>
      </c>
      <c r="D678" s="108">
        <f>PKG!E690</f>
        <v>0</v>
      </c>
      <c r="E678" s="108">
        <f>PKG!F690</f>
        <v>0</v>
      </c>
      <c r="F678" s="108">
        <f>PKG!G690</f>
        <v>0</v>
      </c>
      <c r="G678" s="108">
        <f>PKG!H690</f>
        <v>0</v>
      </c>
      <c r="H678" s="108">
        <f>PKG!I690</f>
        <v>0</v>
      </c>
      <c r="I678" s="108">
        <f>PKG!J690</f>
        <v>0</v>
      </c>
      <c r="J678" s="108">
        <f>PKG!K690</f>
        <v>0</v>
      </c>
      <c r="K678" s="108">
        <f>PKG!L690</f>
        <v>0</v>
      </c>
      <c r="L678" s="108">
        <f>PKG!M690</f>
        <v>0</v>
      </c>
      <c r="M678" s="108">
        <f>PKG!N690</f>
        <v>0</v>
      </c>
      <c r="N678" s="108">
        <f>PKG!O690</f>
        <v>0</v>
      </c>
      <c r="O678" s="108">
        <f>PKG!P690</f>
        <v>0</v>
      </c>
      <c r="P678" s="108">
        <f>PKG!Q690</f>
        <v>0</v>
      </c>
      <c r="Q678" s="108">
        <f>PKG!R690</f>
        <v>0</v>
      </c>
      <c r="R678" s="108">
        <f>PKG!S690</f>
        <v>0</v>
      </c>
      <c r="S678" s="108">
        <f>PKG!T690</f>
        <v>0</v>
      </c>
      <c r="T678" s="108">
        <f>PKG!U690</f>
        <v>0</v>
      </c>
      <c r="U678" s="108">
        <f>PKG!V690</f>
        <v>0</v>
      </c>
      <c r="V678" s="108">
        <f>PKG!W690</f>
        <v>0</v>
      </c>
      <c r="W678" s="108">
        <f>PKG!X690</f>
        <v>0</v>
      </c>
      <c r="X678" s="108">
        <f>PKG!Y690</f>
        <v>0</v>
      </c>
      <c r="Y678" s="108">
        <f>PKG!Z690</f>
        <v>0</v>
      </c>
      <c r="Z678" s="108">
        <f>PKG!AA690</f>
        <v>0</v>
      </c>
      <c r="AA678" s="108">
        <f>PKG!AB690</f>
        <v>0</v>
      </c>
      <c r="AB678" s="108">
        <f>PKG!AC690</f>
        <v>0</v>
      </c>
      <c r="AC678" s="108">
        <f>PKG!AD690</f>
        <v>0</v>
      </c>
      <c r="AD678" s="108">
        <f>PKG!AE690</f>
        <v>0</v>
      </c>
      <c r="AE678" s="108">
        <f>PKG!AF690</f>
        <v>0</v>
      </c>
      <c r="AF678" s="108">
        <f>PKG!AG690</f>
        <v>0</v>
      </c>
      <c r="AG678" s="108">
        <f>PKG!AH690</f>
        <v>0</v>
      </c>
      <c r="AH678" s="108">
        <f>PKG!AI690</f>
        <v>0</v>
      </c>
      <c r="AI678" s="108">
        <f>PKG!AJ690</f>
        <v>0</v>
      </c>
      <c r="AJ678" s="108">
        <f>PKG!AK690</f>
        <v>0</v>
      </c>
      <c r="AK678" s="108">
        <f>PKG!AL690</f>
        <v>0</v>
      </c>
      <c r="AL678" s="108">
        <f>PKG!AM690</f>
        <v>0</v>
      </c>
      <c r="AM678" s="108">
        <f>PKG!AN690</f>
        <v>0</v>
      </c>
      <c r="AN678" s="108">
        <f>PKG!AO690</f>
        <v>0</v>
      </c>
      <c r="AO678" s="108">
        <f>PKG!AP690</f>
        <v>0</v>
      </c>
      <c r="AP678" s="108">
        <f>PKG!AQ690</f>
        <v>0</v>
      </c>
      <c r="AQ678" s="108">
        <f>PKG!AR690</f>
        <v>0</v>
      </c>
      <c r="AR678" s="108">
        <f>PKG!AS690</f>
        <v>0</v>
      </c>
      <c r="AS678" s="108">
        <f>PKG!AT690</f>
        <v>0</v>
      </c>
      <c r="AT678" s="108">
        <f>PKG!AU690</f>
        <v>0</v>
      </c>
      <c r="AU678" s="108">
        <f>PKG!AV690</f>
        <v>0</v>
      </c>
      <c r="AV678" s="108">
        <f>PKG!AW690</f>
        <v>0</v>
      </c>
      <c r="AW678" s="108">
        <f>PKG!AX690</f>
        <v>0</v>
      </c>
    </row>
    <row r="679" spans="1:49" x14ac:dyDescent="0.25">
      <c r="A679" s="108">
        <f>PKG!B691</f>
        <v>0</v>
      </c>
      <c r="B679" s="108">
        <f>PKG!C691</f>
        <v>0</v>
      </c>
      <c r="C679" s="108">
        <f>PKG!D691</f>
        <v>0</v>
      </c>
      <c r="D679" s="108">
        <f>PKG!E691</f>
        <v>0</v>
      </c>
      <c r="E679" s="108">
        <f>PKG!F691</f>
        <v>0</v>
      </c>
      <c r="F679" s="108">
        <f>PKG!G691</f>
        <v>0</v>
      </c>
      <c r="G679" s="108">
        <f>PKG!H691</f>
        <v>0</v>
      </c>
      <c r="H679" s="108">
        <f>PKG!I691</f>
        <v>0</v>
      </c>
      <c r="I679" s="108">
        <f>PKG!J691</f>
        <v>0</v>
      </c>
      <c r="J679" s="108">
        <f>PKG!K691</f>
        <v>0</v>
      </c>
      <c r="K679" s="108">
        <f>PKG!L691</f>
        <v>0</v>
      </c>
      <c r="L679" s="108">
        <f>PKG!M691</f>
        <v>0</v>
      </c>
      <c r="M679" s="108">
        <f>PKG!N691</f>
        <v>0</v>
      </c>
      <c r="N679" s="108">
        <f>PKG!O691</f>
        <v>0</v>
      </c>
      <c r="O679" s="108">
        <f>PKG!P691</f>
        <v>0</v>
      </c>
      <c r="P679" s="108">
        <f>PKG!Q691</f>
        <v>0</v>
      </c>
      <c r="Q679" s="108">
        <f>PKG!R691</f>
        <v>0</v>
      </c>
      <c r="R679" s="108">
        <f>PKG!S691</f>
        <v>0</v>
      </c>
      <c r="S679" s="108">
        <f>PKG!T691</f>
        <v>0</v>
      </c>
      <c r="T679" s="108">
        <f>PKG!U691</f>
        <v>0</v>
      </c>
      <c r="U679" s="108">
        <f>PKG!V691</f>
        <v>0</v>
      </c>
      <c r="V679" s="108">
        <f>PKG!W691</f>
        <v>0</v>
      </c>
      <c r="W679" s="108">
        <f>PKG!X691</f>
        <v>0</v>
      </c>
      <c r="X679" s="108">
        <f>PKG!Y691</f>
        <v>0</v>
      </c>
      <c r="Y679" s="108">
        <f>PKG!Z691</f>
        <v>0</v>
      </c>
      <c r="Z679" s="108">
        <f>PKG!AA691</f>
        <v>0</v>
      </c>
      <c r="AA679" s="108">
        <f>PKG!AB691</f>
        <v>0</v>
      </c>
      <c r="AB679" s="108">
        <f>PKG!AC691</f>
        <v>0</v>
      </c>
      <c r="AC679" s="108">
        <f>PKG!AD691</f>
        <v>0</v>
      </c>
      <c r="AD679" s="108">
        <f>PKG!AE691</f>
        <v>0</v>
      </c>
      <c r="AE679" s="108">
        <f>PKG!AF691</f>
        <v>0</v>
      </c>
      <c r="AF679" s="108">
        <f>PKG!AG691</f>
        <v>0</v>
      </c>
      <c r="AG679" s="108">
        <f>PKG!AH691</f>
        <v>0</v>
      </c>
      <c r="AH679" s="108">
        <f>PKG!AI691</f>
        <v>0</v>
      </c>
      <c r="AI679" s="108">
        <f>PKG!AJ691</f>
        <v>0</v>
      </c>
      <c r="AJ679" s="108">
        <f>PKG!AK691</f>
        <v>0</v>
      </c>
      <c r="AK679" s="108">
        <f>PKG!AL691</f>
        <v>0</v>
      </c>
      <c r="AL679" s="108">
        <f>PKG!AM691</f>
        <v>0</v>
      </c>
      <c r="AM679" s="108">
        <f>PKG!AN691</f>
        <v>0</v>
      </c>
      <c r="AN679" s="108">
        <f>PKG!AO691</f>
        <v>0</v>
      </c>
      <c r="AO679" s="108">
        <f>PKG!AP691</f>
        <v>0</v>
      </c>
      <c r="AP679" s="108">
        <f>PKG!AQ691</f>
        <v>0</v>
      </c>
      <c r="AQ679" s="108">
        <f>PKG!AR691</f>
        <v>0</v>
      </c>
      <c r="AR679" s="108">
        <f>PKG!AS691</f>
        <v>0</v>
      </c>
      <c r="AS679" s="108">
        <f>PKG!AT691</f>
        <v>0</v>
      </c>
      <c r="AT679" s="108">
        <f>PKG!AU691</f>
        <v>0</v>
      </c>
      <c r="AU679" s="108">
        <f>PKG!AV691</f>
        <v>0</v>
      </c>
      <c r="AV679" s="108">
        <f>PKG!AW691</f>
        <v>0</v>
      </c>
      <c r="AW679" s="108">
        <f>PKG!AX691</f>
        <v>0</v>
      </c>
    </row>
    <row r="680" spans="1:49" x14ac:dyDescent="0.25">
      <c r="A680" s="108">
        <f>PKG!B692</f>
        <v>0</v>
      </c>
      <c r="B680" s="108">
        <f>PKG!C692</f>
        <v>0</v>
      </c>
      <c r="C680" s="108">
        <f>PKG!D692</f>
        <v>0</v>
      </c>
      <c r="D680" s="108">
        <f>PKG!E692</f>
        <v>0</v>
      </c>
      <c r="E680" s="108">
        <f>PKG!F692</f>
        <v>0</v>
      </c>
      <c r="F680" s="108">
        <f>PKG!G692</f>
        <v>0</v>
      </c>
      <c r="G680" s="108">
        <f>PKG!H692</f>
        <v>0</v>
      </c>
      <c r="H680" s="108">
        <f>PKG!I692</f>
        <v>0</v>
      </c>
      <c r="I680" s="108">
        <f>PKG!J692</f>
        <v>0</v>
      </c>
      <c r="J680" s="108">
        <f>PKG!K692</f>
        <v>0</v>
      </c>
      <c r="K680" s="108">
        <f>PKG!L692</f>
        <v>0</v>
      </c>
      <c r="L680" s="108">
        <f>PKG!M692</f>
        <v>0</v>
      </c>
      <c r="M680" s="108">
        <f>PKG!N692</f>
        <v>0</v>
      </c>
      <c r="N680" s="108">
        <f>PKG!O692</f>
        <v>0</v>
      </c>
      <c r="O680" s="108">
        <f>PKG!P692</f>
        <v>0</v>
      </c>
      <c r="P680" s="108">
        <f>PKG!Q692</f>
        <v>0</v>
      </c>
      <c r="Q680" s="108">
        <f>PKG!R692</f>
        <v>0</v>
      </c>
      <c r="R680" s="108">
        <f>PKG!S692</f>
        <v>0</v>
      </c>
      <c r="S680" s="108">
        <f>PKG!T692</f>
        <v>0</v>
      </c>
      <c r="T680" s="108">
        <f>PKG!U692</f>
        <v>0</v>
      </c>
      <c r="U680" s="108">
        <f>PKG!V692</f>
        <v>0</v>
      </c>
      <c r="V680" s="108">
        <f>PKG!W692</f>
        <v>0</v>
      </c>
      <c r="W680" s="108">
        <f>PKG!X692</f>
        <v>0</v>
      </c>
      <c r="X680" s="108">
        <f>PKG!Y692</f>
        <v>0</v>
      </c>
      <c r="Y680" s="108">
        <f>PKG!Z692</f>
        <v>0</v>
      </c>
      <c r="Z680" s="108">
        <f>PKG!AA692</f>
        <v>0</v>
      </c>
      <c r="AA680" s="108">
        <f>PKG!AB692</f>
        <v>0</v>
      </c>
      <c r="AB680" s="108">
        <f>PKG!AC692</f>
        <v>0</v>
      </c>
      <c r="AC680" s="108">
        <f>PKG!AD692</f>
        <v>0</v>
      </c>
      <c r="AD680" s="108">
        <f>PKG!AE692</f>
        <v>0</v>
      </c>
      <c r="AE680" s="108">
        <f>PKG!AF692</f>
        <v>0</v>
      </c>
      <c r="AF680" s="108">
        <f>PKG!AG692</f>
        <v>0</v>
      </c>
      <c r="AG680" s="108">
        <f>PKG!AH692</f>
        <v>0</v>
      </c>
      <c r="AH680" s="108">
        <f>PKG!AI692</f>
        <v>0</v>
      </c>
      <c r="AI680" s="108">
        <f>PKG!AJ692</f>
        <v>0</v>
      </c>
      <c r="AJ680" s="108">
        <f>PKG!AK692</f>
        <v>0</v>
      </c>
      <c r="AK680" s="108">
        <f>PKG!AL692</f>
        <v>0</v>
      </c>
      <c r="AL680" s="108">
        <f>PKG!AM692</f>
        <v>0</v>
      </c>
      <c r="AM680" s="108">
        <f>PKG!AN692</f>
        <v>0</v>
      </c>
      <c r="AN680" s="108">
        <f>PKG!AO692</f>
        <v>0</v>
      </c>
      <c r="AO680" s="108">
        <f>PKG!AP692</f>
        <v>0</v>
      </c>
      <c r="AP680" s="108">
        <f>PKG!AQ692</f>
        <v>0</v>
      </c>
      <c r="AQ680" s="108">
        <f>PKG!AR692</f>
        <v>0</v>
      </c>
      <c r="AR680" s="108">
        <f>PKG!AS692</f>
        <v>0</v>
      </c>
      <c r="AS680" s="108">
        <f>PKG!AT692</f>
        <v>0</v>
      </c>
      <c r="AT680" s="108">
        <f>PKG!AU692</f>
        <v>0</v>
      </c>
      <c r="AU680" s="108">
        <f>PKG!AV692</f>
        <v>0</v>
      </c>
      <c r="AV680" s="108">
        <f>PKG!AW692</f>
        <v>0</v>
      </c>
      <c r="AW680" s="108">
        <f>PKG!AX692</f>
        <v>0</v>
      </c>
    </row>
    <row r="681" spans="1:49" x14ac:dyDescent="0.25">
      <c r="A681" s="108">
        <f>PKG!B693</f>
        <v>0</v>
      </c>
      <c r="B681" s="108">
        <f>PKG!C693</f>
        <v>0</v>
      </c>
      <c r="C681" s="108">
        <f>PKG!D693</f>
        <v>0</v>
      </c>
      <c r="D681" s="108">
        <f>PKG!E693</f>
        <v>0</v>
      </c>
      <c r="E681" s="108">
        <f>PKG!F693</f>
        <v>0</v>
      </c>
      <c r="F681" s="108">
        <f>PKG!G693</f>
        <v>0</v>
      </c>
      <c r="G681" s="108">
        <f>PKG!H693</f>
        <v>0</v>
      </c>
      <c r="H681" s="108">
        <f>PKG!I693</f>
        <v>0</v>
      </c>
      <c r="I681" s="108">
        <f>PKG!J693</f>
        <v>0</v>
      </c>
      <c r="J681" s="108">
        <f>PKG!K693</f>
        <v>0</v>
      </c>
      <c r="K681" s="108">
        <f>PKG!L693</f>
        <v>0</v>
      </c>
      <c r="L681" s="108">
        <f>PKG!M693</f>
        <v>0</v>
      </c>
      <c r="M681" s="108">
        <f>PKG!N693</f>
        <v>0</v>
      </c>
      <c r="N681" s="108">
        <f>PKG!O693</f>
        <v>0</v>
      </c>
      <c r="O681" s="108">
        <f>PKG!P693</f>
        <v>0</v>
      </c>
      <c r="P681" s="108">
        <f>PKG!Q693</f>
        <v>0</v>
      </c>
      <c r="Q681" s="108">
        <f>PKG!R693</f>
        <v>0</v>
      </c>
      <c r="R681" s="108">
        <f>PKG!S693</f>
        <v>0</v>
      </c>
      <c r="S681" s="108">
        <f>PKG!T693</f>
        <v>0</v>
      </c>
      <c r="T681" s="108">
        <f>PKG!U693</f>
        <v>0</v>
      </c>
      <c r="U681" s="108">
        <f>PKG!V693</f>
        <v>0</v>
      </c>
      <c r="V681" s="108">
        <f>PKG!W693</f>
        <v>0</v>
      </c>
      <c r="W681" s="108">
        <f>PKG!X693</f>
        <v>0</v>
      </c>
      <c r="X681" s="108">
        <f>PKG!Y693</f>
        <v>0</v>
      </c>
      <c r="Y681" s="108">
        <f>PKG!Z693</f>
        <v>0</v>
      </c>
      <c r="Z681" s="108">
        <f>PKG!AA693</f>
        <v>0</v>
      </c>
      <c r="AA681" s="108">
        <f>PKG!AB693</f>
        <v>0</v>
      </c>
      <c r="AB681" s="108">
        <f>PKG!AC693</f>
        <v>0</v>
      </c>
      <c r="AC681" s="108">
        <f>PKG!AD693</f>
        <v>0</v>
      </c>
      <c r="AD681" s="108">
        <f>PKG!AE693</f>
        <v>0</v>
      </c>
      <c r="AE681" s="108">
        <f>PKG!AF693</f>
        <v>0</v>
      </c>
      <c r="AF681" s="108">
        <f>PKG!AG693</f>
        <v>0</v>
      </c>
      <c r="AG681" s="108">
        <f>PKG!AH693</f>
        <v>0</v>
      </c>
      <c r="AH681" s="108">
        <f>PKG!AI693</f>
        <v>0</v>
      </c>
      <c r="AI681" s="108">
        <f>PKG!AJ693</f>
        <v>0</v>
      </c>
      <c r="AJ681" s="108">
        <f>PKG!AK693</f>
        <v>0</v>
      </c>
      <c r="AK681" s="108">
        <f>PKG!AL693</f>
        <v>0</v>
      </c>
      <c r="AL681" s="108">
        <f>PKG!AM693</f>
        <v>0</v>
      </c>
      <c r="AM681" s="108">
        <f>PKG!AN693</f>
        <v>0</v>
      </c>
      <c r="AN681" s="108">
        <f>PKG!AO693</f>
        <v>0</v>
      </c>
      <c r="AO681" s="108">
        <f>PKG!AP693</f>
        <v>0</v>
      </c>
      <c r="AP681" s="108">
        <f>PKG!AQ693</f>
        <v>0</v>
      </c>
      <c r="AQ681" s="108">
        <f>PKG!AR693</f>
        <v>0</v>
      </c>
      <c r="AR681" s="108">
        <f>PKG!AS693</f>
        <v>0</v>
      </c>
      <c r="AS681" s="108">
        <f>PKG!AT693</f>
        <v>0</v>
      </c>
      <c r="AT681" s="108">
        <f>PKG!AU693</f>
        <v>0</v>
      </c>
      <c r="AU681" s="108">
        <f>PKG!AV693</f>
        <v>0</v>
      </c>
      <c r="AV681" s="108">
        <f>PKG!AW693</f>
        <v>0</v>
      </c>
      <c r="AW681" s="108">
        <f>PKG!AX693</f>
        <v>0</v>
      </c>
    </row>
    <row r="682" spans="1:49" x14ac:dyDescent="0.25">
      <c r="A682" s="108">
        <f>PKG!B694</f>
        <v>0</v>
      </c>
      <c r="B682" s="108">
        <f>PKG!C694</f>
        <v>0</v>
      </c>
      <c r="C682" s="108">
        <f>PKG!D694</f>
        <v>0</v>
      </c>
      <c r="D682" s="108">
        <f>PKG!E694</f>
        <v>0</v>
      </c>
      <c r="E682" s="108">
        <f>PKG!F694</f>
        <v>0</v>
      </c>
      <c r="F682" s="108">
        <f>PKG!G694</f>
        <v>0</v>
      </c>
      <c r="G682" s="108">
        <f>PKG!H694</f>
        <v>0</v>
      </c>
      <c r="H682" s="108">
        <f>PKG!I694</f>
        <v>0</v>
      </c>
      <c r="I682" s="108">
        <f>PKG!J694</f>
        <v>0</v>
      </c>
      <c r="J682" s="108">
        <f>PKG!K694</f>
        <v>0</v>
      </c>
      <c r="K682" s="108">
        <f>PKG!L694</f>
        <v>0</v>
      </c>
      <c r="L682" s="108">
        <f>PKG!M694</f>
        <v>0</v>
      </c>
      <c r="M682" s="108">
        <f>PKG!N694</f>
        <v>0</v>
      </c>
      <c r="N682" s="108">
        <f>PKG!O694</f>
        <v>0</v>
      </c>
      <c r="O682" s="108">
        <f>PKG!P694</f>
        <v>0</v>
      </c>
      <c r="P682" s="108">
        <f>PKG!Q694</f>
        <v>0</v>
      </c>
      <c r="Q682" s="108">
        <f>PKG!R694</f>
        <v>0</v>
      </c>
      <c r="R682" s="108">
        <f>PKG!S694</f>
        <v>0</v>
      </c>
      <c r="S682" s="108">
        <f>PKG!T694</f>
        <v>0</v>
      </c>
      <c r="T682" s="108">
        <f>PKG!U694</f>
        <v>0</v>
      </c>
      <c r="U682" s="108">
        <f>PKG!V694</f>
        <v>0</v>
      </c>
      <c r="V682" s="108">
        <f>PKG!W694</f>
        <v>0</v>
      </c>
      <c r="W682" s="108">
        <f>PKG!X694</f>
        <v>0</v>
      </c>
      <c r="X682" s="108">
        <f>PKG!Y694</f>
        <v>0</v>
      </c>
      <c r="Y682" s="108">
        <f>PKG!Z694</f>
        <v>0</v>
      </c>
      <c r="Z682" s="108">
        <f>PKG!AA694</f>
        <v>0</v>
      </c>
      <c r="AA682" s="108">
        <f>PKG!AB694</f>
        <v>0</v>
      </c>
      <c r="AB682" s="108">
        <f>PKG!AC694</f>
        <v>0</v>
      </c>
      <c r="AC682" s="108">
        <f>PKG!AD694</f>
        <v>0</v>
      </c>
      <c r="AD682" s="108">
        <f>PKG!AE694</f>
        <v>0</v>
      </c>
      <c r="AE682" s="108">
        <f>PKG!AF694</f>
        <v>0</v>
      </c>
      <c r="AF682" s="108">
        <f>PKG!AG694</f>
        <v>0</v>
      </c>
      <c r="AG682" s="108">
        <f>PKG!AH694</f>
        <v>0</v>
      </c>
      <c r="AH682" s="108">
        <f>PKG!AI694</f>
        <v>0</v>
      </c>
      <c r="AI682" s="108">
        <f>PKG!AJ694</f>
        <v>0</v>
      </c>
      <c r="AJ682" s="108">
        <f>PKG!AK694</f>
        <v>0</v>
      </c>
      <c r="AK682" s="108">
        <f>PKG!AL694</f>
        <v>0</v>
      </c>
      <c r="AL682" s="108">
        <f>PKG!AM694</f>
        <v>0</v>
      </c>
      <c r="AM682" s="108">
        <f>PKG!AN694</f>
        <v>0</v>
      </c>
      <c r="AN682" s="108">
        <f>PKG!AO694</f>
        <v>0</v>
      </c>
      <c r="AO682" s="108">
        <f>PKG!AP694</f>
        <v>0</v>
      </c>
      <c r="AP682" s="108">
        <f>PKG!AQ694</f>
        <v>0</v>
      </c>
      <c r="AQ682" s="108">
        <f>PKG!AR694</f>
        <v>0</v>
      </c>
      <c r="AR682" s="108">
        <f>PKG!AS694</f>
        <v>0</v>
      </c>
      <c r="AS682" s="108">
        <f>PKG!AT694</f>
        <v>0</v>
      </c>
      <c r="AT682" s="108">
        <f>PKG!AU694</f>
        <v>0</v>
      </c>
      <c r="AU682" s="108">
        <f>PKG!AV694</f>
        <v>0</v>
      </c>
      <c r="AV682" s="108">
        <f>PKG!AW694</f>
        <v>0</v>
      </c>
      <c r="AW682" s="108">
        <f>PKG!AX694</f>
        <v>0</v>
      </c>
    </row>
    <row r="683" spans="1:49" x14ac:dyDescent="0.25">
      <c r="A683" s="108">
        <f>PKG!B695</f>
        <v>0</v>
      </c>
      <c r="B683" s="108">
        <f>PKG!C695</f>
        <v>0</v>
      </c>
      <c r="C683" s="108">
        <f>PKG!D695</f>
        <v>0</v>
      </c>
      <c r="D683" s="108">
        <f>PKG!E695</f>
        <v>0</v>
      </c>
      <c r="E683" s="108">
        <f>PKG!F695</f>
        <v>0</v>
      </c>
      <c r="F683" s="108">
        <f>PKG!G695</f>
        <v>0</v>
      </c>
      <c r="G683" s="108">
        <f>PKG!H695</f>
        <v>0</v>
      </c>
      <c r="H683" s="108">
        <f>PKG!I695</f>
        <v>0</v>
      </c>
      <c r="I683" s="108">
        <f>PKG!J695</f>
        <v>0</v>
      </c>
      <c r="J683" s="108">
        <f>PKG!K695</f>
        <v>0</v>
      </c>
      <c r="K683" s="108">
        <f>PKG!L695</f>
        <v>0</v>
      </c>
      <c r="L683" s="108">
        <f>PKG!M695</f>
        <v>0</v>
      </c>
      <c r="M683" s="108">
        <f>PKG!N695</f>
        <v>0</v>
      </c>
      <c r="N683" s="108">
        <f>PKG!O695</f>
        <v>0</v>
      </c>
      <c r="O683" s="108">
        <f>PKG!P695</f>
        <v>0</v>
      </c>
      <c r="P683" s="108">
        <f>PKG!Q695</f>
        <v>0</v>
      </c>
      <c r="Q683" s="108">
        <f>PKG!R695</f>
        <v>0</v>
      </c>
      <c r="R683" s="108">
        <f>PKG!S695</f>
        <v>0</v>
      </c>
      <c r="S683" s="108">
        <f>PKG!T695</f>
        <v>0</v>
      </c>
      <c r="T683" s="108">
        <f>PKG!U695</f>
        <v>0</v>
      </c>
      <c r="U683" s="108">
        <f>PKG!V695</f>
        <v>0</v>
      </c>
      <c r="V683" s="108">
        <f>PKG!W695</f>
        <v>0</v>
      </c>
      <c r="W683" s="108">
        <f>PKG!X695</f>
        <v>0</v>
      </c>
      <c r="X683" s="108">
        <f>PKG!Y695</f>
        <v>0</v>
      </c>
      <c r="Y683" s="108">
        <f>PKG!Z695</f>
        <v>0</v>
      </c>
      <c r="Z683" s="108">
        <f>PKG!AA695</f>
        <v>0</v>
      </c>
      <c r="AA683" s="108">
        <f>PKG!AB695</f>
        <v>0</v>
      </c>
      <c r="AB683" s="108">
        <f>PKG!AC695</f>
        <v>0</v>
      </c>
      <c r="AC683" s="108">
        <f>PKG!AD695</f>
        <v>0</v>
      </c>
      <c r="AD683" s="108">
        <f>PKG!AE695</f>
        <v>0</v>
      </c>
      <c r="AE683" s="108">
        <f>PKG!AF695</f>
        <v>0</v>
      </c>
      <c r="AF683" s="108">
        <f>PKG!AG695</f>
        <v>0</v>
      </c>
      <c r="AG683" s="108">
        <f>PKG!AH695</f>
        <v>0</v>
      </c>
      <c r="AH683" s="108">
        <f>PKG!AI695</f>
        <v>0</v>
      </c>
      <c r="AI683" s="108">
        <f>PKG!AJ695</f>
        <v>0</v>
      </c>
      <c r="AJ683" s="108">
        <f>PKG!AK695</f>
        <v>0</v>
      </c>
      <c r="AK683" s="108">
        <f>PKG!AL695</f>
        <v>0</v>
      </c>
      <c r="AL683" s="108">
        <f>PKG!AM695</f>
        <v>0</v>
      </c>
      <c r="AM683" s="108">
        <f>PKG!AN695</f>
        <v>0</v>
      </c>
      <c r="AN683" s="108">
        <f>PKG!AO695</f>
        <v>0</v>
      </c>
      <c r="AO683" s="108">
        <f>PKG!AP695</f>
        <v>0</v>
      </c>
      <c r="AP683" s="108">
        <f>PKG!AQ695</f>
        <v>0</v>
      </c>
      <c r="AQ683" s="108">
        <f>PKG!AR695</f>
        <v>0</v>
      </c>
      <c r="AR683" s="108">
        <f>PKG!AS695</f>
        <v>0</v>
      </c>
      <c r="AS683" s="108">
        <f>PKG!AT695</f>
        <v>0</v>
      </c>
      <c r="AT683" s="108">
        <f>PKG!AU695</f>
        <v>0</v>
      </c>
      <c r="AU683" s="108">
        <f>PKG!AV695</f>
        <v>0</v>
      </c>
      <c r="AV683" s="108">
        <f>PKG!AW695</f>
        <v>0</v>
      </c>
      <c r="AW683" s="108">
        <f>PKG!AX695</f>
        <v>0</v>
      </c>
    </row>
    <row r="684" spans="1:49" x14ac:dyDescent="0.25">
      <c r="A684" s="108">
        <f>PKG!B696</f>
        <v>0</v>
      </c>
      <c r="B684" s="108">
        <f>PKG!C696</f>
        <v>0</v>
      </c>
      <c r="C684" s="108">
        <f>PKG!D696</f>
        <v>0</v>
      </c>
      <c r="D684" s="108">
        <f>PKG!E696</f>
        <v>0</v>
      </c>
      <c r="E684" s="108">
        <f>PKG!F696</f>
        <v>0</v>
      </c>
      <c r="F684" s="108">
        <f>PKG!G696</f>
        <v>0</v>
      </c>
      <c r="G684" s="108">
        <f>PKG!H696</f>
        <v>0</v>
      </c>
      <c r="H684" s="108">
        <f>PKG!I696</f>
        <v>0</v>
      </c>
      <c r="I684" s="108">
        <f>PKG!J696</f>
        <v>0</v>
      </c>
      <c r="J684" s="108">
        <f>PKG!K696</f>
        <v>0</v>
      </c>
      <c r="K684" s="108">
        <f>PKG!L696</f>
        <v>0</v>
      </c>
      <c r="L684" s="108">
        <f>PKG!M696</f>
        <v>0</v>
      </c>
      <c r="M684" s="108">
        <f>PKG!N696</f>
        <v>0</v>
      </c>
      <c r="N684" s="108">
        <f>PKG!O696</f>
        <v>0</v>
      </c>
      <c r="O684" s="108">
        <f>PKG!P696</f>
        <v>0</v>
      </c>
      <c r="P684" s="108">
        <f>PKG!Q696</f>
        <v>0</v>
      </c>
      <c r="Q684" s="108">
        <f>PKG!R696</f>
        <v>0</v>
      </c>
      <c r="R684" s="108">
        <f>PKG!S696</f>
        <v>0</v>
      </c>
      <c r="S684" s="108">
        <f>PKG!T696</f>
        <v>0</v>
      </c>
      <c r="T684" s="108">
        <f>PKG!U696</f>
        <v>0</v>
      </c>
      <c r="U684" s="108">
        <f>PKG!V696</f>
        <v>0</v>
      </c>
      <c r="V684" s="108">
        <f>PKG!W696</f>
        <v>0</v>
      </c>
      <c r="W684" s="108">
        <f>PKG!X696</f>
        <v>0</v>
      </c>
      <c r="X684" s="108">
        <f>PKG!Y696</f>
        <v>0</v>
      </c>
      <c r="Y684" s="108">
        <f>PKG!Z696</f>
        <v>0</v>
      </c>
      <c r="Z684" s="108">
        <f>PKG!AA696</f>
        <v>0</v>
      </c>
      <c r="AA684" s="108">
        <f>PKG!AB696</f>
        <v>0</v>
      </c>
      <c r="AB684" s="108">
        <f>PKG!AC696</f>
        <v>0</v>
      </c>
      <c r="AC684" s="108">
        <f>PKG!AD696</f>
        <v>0</v>
      </c>
      <c r="AD684" s="108">
        <f>PKG!AE696</f>
        <v>0</v>
      </c>
      <c r="AE684" s="108">
        <f>PKG!AF696</f>
        <v>0</v>
      </c>
      <c r="AF684" s="108">
        <f>PKG!AG696</f>
        <v>0</v>
      </c>
      <c r="AG684" s="108">
        <f>PKG!AH696</f>
        <v>0</v>
      </c>
      <c r="AH684" s="108">
        <f>PKG!AI696</f>
        <v>0</v>
      </c>
      <c r="AI684" s="108">
        <f>PKG!AJ696</f>
        <v>0</v>
      </c>
      <c r="AJ684" s="108">
        <f>PKG!AK696</f>
        <v>0</v>
      </c>
      <c r="AK684" s="108">
        <f>PKG!AL696</f>
        <v>0</v>
      </c>
      <c r="AL684" s="108">
        <f>PKG!AM696</f>
        <v>0</v>
      </c>
      <c r="AM684" s="108">
        <f>PKG!AN696</f>
        <v>0</v>
      </c>
      <c r="AN684" s="108">
        <f>PKG!AO696</f>
        <v>0</v>
      </c>
      <c r="AO684" s="108">
        <f>PKG!AP696</f>
        <v>0</v>
      </c>
      <c r="AP684" s="108">
        <f>PKG!AQ696</f>
        <v>0</v>
      </c>
      <c r="AQ684" s="108">
        <f>PKG!AR696</f>
        <v>0</v>
      </c>
      <c r="AR684" s="108">
        <f>PKG!AS696</f>
        <v>0</v>
      </c>
      <c r="AS684" s="108">
        <f>PKG!AT696</f>
        <v>0</v>
      </c>
      <c r="AT684" s="108">
        <f>PKG!AU696</f>
        <v>0</v>
      </c>
      <c r="AU684" s="108">
        <f>PKG!AV696</f>
        <v>0</v>
      </c>
      <c r="AV684" s="108">
        <f>PKG!AW696</f>
        <v>0</v>
      </c>
      <c r="AW684" s="108">
        <f>PKG!AX696</f>
        <v>0</v>
      </c>
    </row>
    <row r="685" spans="1:49" x14ac:dyDescent="0.25">
      <c r="A685" s="108">
        <f>PKG!B697</f>
        <v>0</v>
      </c>
      <c r="B685" s="108">
        <f>PKG!C697</f>
        <v>0</v>
      </c>
      <c r="C685" s="108">
        <f>PKG!D697</f>
        <v>0</v>
      </c>
      <c r="D685" s="108">
        <f>PKG!E697</f>
        <v>0</v>
      </c>
      <c r="E685" s="108">
        <f>PKG!F697</f>
        <v>0</v>
      </c>
      <c r="F685" s="108">
        <f>PKG!G697</f>
        <v>0</v>
      </c>
      <c r="G685" s="108">
        <f>PKG!H697</f>
        <v>0</v>
      </c>
      <c r="H685" s="108">
        <f>PKG!I697</f>
        <v>0</v>
      </c>
      <c r="I685" s="108">
        <f>PKG!J697</f>
        <v>0</v>
      </c>
      <c r="J685" s="108">
        <f>PKG!K697</f>
        <v>0</v>
      </c>
      <c r="K685" s="108">
        <f>PKG!L697</f>
        <v>0</v>
      </c>
      <c r="L685" s="108">
        <f>PKG!M697</f>
        <v>0</v>
      </c>
      <c r="M685" s="108">
        <f>PKG!N697</f>
        <v>0</v>
      </c>
      <c r="N685" s="108">
        <f>PKG!O697</f>
        <v>0</v>
      </c>
      <c r="O685" s="108">
        <f>PKG!P697</f>
        <v>0</v>
      </c>
      <c r="P685" s="108">
        <f>PKG!Q697</f>
        <v>0</v>
      </c>
      <c r="Q685" s="108">
        <f>PKG!R697</f>
        <v>0</v>
      </c>
      <c r="R685" s="108">
        <f>PKG!S697</f>
        <v>0</v>
      </c>
      <c r="S685" s="108">
        <f>PKG!T697</f>
        <v>0</v>
      </c>
      <c r="T685" s="108">
        <f>PKG!U697</f>
        <v>0</v>
      </c>
      <c r="U685" s="108">
        <f>PKG!V697</f>
        <v>0</v>
      </c>
      <c r="V685" s="108">
        <f>PKG!W697</f>
        <v>0</v>
      </c>
      <c r="W685" s="108">
        <f>PKG!X697</f>
        <v>0</v>
      </c>
      <c r="X685" s="108">
        <f>PKG!Y697</f>
        <v>0</v>
      </c>
      <c r="Y685" s="108">
        <f>PKG!Z697</f>
        <v>0</v>
      </c>
      <c r="Z685" s="108">
        <f>PKG!AA697</f>
        <v>0</v>
      </c>
      <c r="AA685" s="108">
        <f>PKG!AB697</f>
        <v>0</v>
      </c>
      <c r="AB685" s="108">
        <f>PKG!AC697</f>
        <v>0</v>
      </c>
      <c r="AC685" s="108">
        <f>PKG!AD697</f>
        <v>0</v>
      </c>
      <c r="AD685" s="108">
        <f>PKG!AE697</f>
        <v>0</v>
      </c>
      <c r="AE685" s="108">
        <f>PKG!AF697</f>
        <v>0</v>
      </c>
      <c r="AF685" s="108">
        <f>PKG!AG697</f>
        <v>0</v>
      </c>
      <c r="AG685" s="108">
        <f>PKG!AH697</f>
        <v>0</v>
      </c>
      <c r="AH685" s="108">
        <f>PKG!AI697</f>
        <v>0</v>
      </c>
      <c r="AI685" s="108">
        <f>PKG!AJ697</f>
        <v>0</v>
      </c>
      <c r="AJ685" s="108">
        <f>PKG!AK697</f>
        <v>0</v>
      </c>
      <c r="AK685" s="108">
        <f>PKG!AL697</f>
        <v>0</v>
      </c>
      <c r="AL685" s="108">
        <f>PKG!AM697</f>
        <v>0</v>
      </c>
      <c r="AM685" s="108">
        <f>PKG!AN697</f>
        <v>0</v>
      </c>
      <c r="AN685" s="108">
        <f>PKG!AO697</f>
        <v>0</v>
      </c>
      <c r="AO685" s="108">
        <f>PKG!AP697</f>
        <v>0</v>
      </c>
      <c r="AP685" s="108">
        <f>PKG!AQ697</f>
        <v>0</v>
      </c>
      <c r="AQ685" s="108">
        <f>PKG!AR697</f>
        <v>0</v>
      </c>
      <c r="AR685" s="108">
        <f>PKG!AS697</f>
        <v>0</v>
      </c>
      <c r="AS685" s="108">
        <f>PKG!AT697</f>
        <v>0</v>
      </c>
      <c r="AT685" s="108">
        <f>PKG!AU697</f>
        <v>0</v>
      </c>
      <c r="AU685" s="108">
        <f>PKG!AV697</f>
        <v>0</v>
      </c>
      <c r="AV685" s="108">
        <f>PKG!AW697</f>
        <v>0</v>
      </c>
      <c r="AW685" s="108">
        <f>PKG!AX697</f>
        <v>0</v>
      </c>
    </row>
    <row r="686" spans="1:49" x14ac:dyDescent="0.25">
      <c r="A686" s="108">
        <f>PKG!B698</f>
        <v>0</v>
      </c>
      <c r="B686" s="108">
        <f>PKG!C698</f>
        <v>0</v>
      </c>
      <c r="C686" s="108">
        <f>PKG!D698</f>
        <v>0</v>
      </c>
      <c r="D686" s="108">
        <f>PKG!E698</f>
        <v>0</v>
      </c>
      <c r="E686" s="108">
        <f>PKG!F698</f>
        <v>0</v>
      </c>
      <c r="F686" s="108">
        <f>PKG!G698</f>
        <v>0</v>
      </c>
      <c r="G686" s="108">
        <f>PKG!H698</f>
        <v>0</v>
      </c>
      <c r="H686" s="108">
        <f>PKG!I698</f>
        <v>0</v>
      </c>
      <c r="I686" s="108">
        <f>PKG!J698</f>
        <v>0</v>
      </c>
      <c r="J686" s="108">
        <f>PKG!K698</f>
        <v>0</v>
      </c>
      <c r="K686" s="108">
        <f>PKG!L698</f>
        <v>0</v>
      </c>
      <c r="L686" s="108">
        <f>PKG!M698</f>
        <v>0</v>
      </c>
      <c r="M686" s="108">
        <f>PKG!N698</f>
        <v>0</v>
      </c>
      <c r="N686" s="108">
        <f>PKG!O698</f>
        <v>0</v>
      </c>
      <c r="O686" s="108">
        <f>PKG!P698</f>
        <v>0</v>
      </c>
      <c r="P686" s="108">
        <f>PKG!Q698</f>
        <v>0</v>
      </c>
      <c r="Q686" s="108">
        <f>PKG!R698</f>
        <v>0</v>
      </c>
      <c r="R686" s="108">
        <f>PKG!S698</f>
        <v>0</v>
      </c>
      <c r="S686" s="108">
        <f>PKG!T698</f>
        <v>0</v>
      </c>
      <c r="T686" s="108">
        <f>PKG!U698</f>
        <v>0</v>
      </c>
      <c r="U686" s="108">
        <f>PKG!V698</f>
        <v>0</v>
      </c>
      <c r="V686" s="108">
        <f>PKG!W698</f>
        <v>0</v>
      </c>
      <c r="W686" s="108">
        <f>PKG!X698</f>
        <v>0</v>
      </c>
      <c r="X686" s="108">
        <f>PKG!Y698</f>
        <v>0</v>
      </c>
      <c r="Y686" s="108">
        <f>PKG!Z698</f>
        <v>0</v>
      </c>
      <c r="Z686" s="108">
        <f>PKG!AA698</f>
        <v>0</v>
      </c>
      <c r="AA686" s="108">
        <f>PKG!AB698</f>
        <v>0</v>
      </c>
      <c r="AB686" s="108">
        <f>PKG!AC698</f>
        <v>0</v>
      </c>
      <c r="AC686" s="108">
        <f>PKG!AD698</f>
        <v>0</v>
      </c>
      <c r="AD686" s="108">
        <f>PKG!AE698</f>
        <v>0</v>
      </c>
      <c r="AE686" s="108">
        <f>PKG!AF698</f>
        <v>0</v>
      </c>
      <c r="AF686" s="108">
        <f>PKG!AG698</f>
        <v>0</v>
      </c>
      <c r="AG686" s="108">
        <f>PKG!AH698</f>
        <v>0</v>
      </c>
      <c r="AH686" s="108">
        <f>PKG!AI698</f>
        <v>0</v>
      </c>
      <c r="AI686" s="108">
        <f>PKG!AJ698</f>
        <v>0</v>
      </c>
      <c r="AJ686" s="108">
        <f>PKG!AK698</f>
        <v>0</v>
      </c>
      <c r="AK686" s="108">
        <f>PKG!AL698</f>
        <v>0</v>
      </c>
      <c r="AL686" s="108">
        <f>PKG!AM698</f>
        <v>0</v>
      </c>
      <c r="AM686" s="108">
        <f>PKG!AN698</f>
        <v>0</v>
      </c>
      <c r="AN686" s="108">
        <f>PKG!AO698</f>
        <v>0</v>
      </c>
      <c r="AO686" s="108">
        <f>PKG!AP698</f>
        <v>0</v>
      </c>
      <c r="AP686" s="108">
        <f>PKG!AQ698</f>
        <v>0</v>
      </c>
      <c r="AQ686" s="108">
        <f>PKG!AR698</f>
        <v>0</v>
      </c>
      <c r="AR686" s="108">
        <f>PKG!AS698</f>
        <v>0</v>
      </c>
      <c r="AS686" s="108">
        <f>PKG!AT698</f>
        <v>0</v>
      </c>
      <c r="AT686" s="108">
        <f>PKG!AU698</f>
        <v>0</v>
      </c>
      <c r="AU686" s="108">
        <f>PKG!AV698</f>
        <v>0</v>
      </c>
      <c r="AV686" s="108">
        <f>PKG!AW698</f>
        <v>0</v>
      </c>
      <c r="AW686" s="108">
        <f>PKG!AX698</f>
        <v>0</v>
      </c>
    </row>
    <row r="687" spans="1:49" x14ac:dyDescent="0.25">
      <c r="A687" s="108">
        <f>PKG!B699</f>
        <v>0</v>
      </c>
      <c r="B687" s="108">
        <f>PKG!C699</f>
        <v>0</v>
      </c>
      <c r="C687" s="108">
        <f>PKG!D699</f>
        <v>0</v>
      </c>
      <c r="D687" s="108">
        <f>PKG!E699</f>
        <v>0</v>
      </c>
      <c r="E687" s="108">
        <f>PKG!F699</f>
        <v>0</v>
      </c>
      <c r="F687" s="108">
        <f>PKG!G699</f>
        <v>0</v>
      </c>
      <c r="G687" s="108">
        <f>PKG!H699</f>
        <v>0</v>
      </c>
      <c r="H687" s="108">
        <f>PKG!I699</f>
        <v>0</v>
      </c>
      <c r="I687" s="108">
        <f>PKG!J699</f>
        <v>0</v>
      </c>
      <c r="J687" s="108">
        <f>PKG!K699</f>
        <v>0</v>
      </c>
      <c r="K687" s="108">
        <f>PKG!L699</f>
        <v>0</v>
      </c>
      <c r="L687" s="108">
        <f>PKG!M699</f>
        <v>0</v>
      </c>
      <c r="M687" s="108">
        <f>PKG!N699</f>
        <v>0</v>
      </c>
      <c r="N687" s="108">
        <f>PKG!O699</f>
        <v>0</v>
      </c>
      <c r="O687" s="108">
        <f>PKG!P699</f>
        <v>0</v>
      </c>
      <c r="P687" s="108">
        <f>PKG!Q699</f>
        <v>0</v>
      </c>
      <c r="Q687" s="108">
        <f>PKG!R699</f>
        <v>0</v>
      </c>
      <c r="R687" s="108">
        <f>PKG!S699</f>
        <v>0</v>
      </c>
      <c r="S687" s="108">
        <f>PKG!T699</f>
        <v>0</v>
      </c>
      <c r="T687" s="108">
        <f>PKG!U699</f>
        <v>0</v>
      </c>
      <c r="U687" s="108">
        <f>PKG!V699</f>
        <v>0</v>
      </c>
      <c r="V687" s="108">
        <f>PKG!W699</f>
        <v>0</v>
      </c>
      <c r="W687" s="108">
        <f>PKG!X699</f>
        <v>0</v>
      </c>
      <c r="X687" s="108">
        <f>PKG!Y699</f>
        <v>0</v>
      </c>
      <c r="Y687" s="108">
        <f>PKG!Z699</f>
        <v>0</v>
      </c>
      <c r="Z687" s="108">
        <f>PKG!AA699</f>
        <v>0</v>
      </c>
      <c r="AA687" s="108">
        <f>PKG!AB699</f>
        <v>0</v>
      </c>
      <c r="AB687" s="108">
        <f>PKG!AC699</f>
        <v>0</v>
      </c>
      <c r="AC687" s="108">
        <f>PKG!AD699</f>
        <v>0</v>
      </c>
      <c r="AD687" s="108">
        <f>PKG!AE699</f>
        <v>0</v>
      </c>
      <c r="AE687" s="108">
        <f>PKG!AF699</f>
        <v>0</v>
      </c>
      <c r="AF687" s="108">
        <f>PKG!AG699</f>
        <v>0</v>
      </c>
      <c r="AG687" s="108">
        <f>PKG!AH699</f>
        <v>0</v>
      </c>
      <c r="AH687" s="108">
        <f>PKG!AI699</f>
        <v>0</v>
      </c>
      <c r="AI687" s="108">
        <f>PKG!AJ699</f>
        <v>0</v>
      </c>
      <c r="AJ687" s="108">
        <f>PKG!AK699</f>
        <v>0</v>
      </c>
      <c r="AK687" s="108">
        <f>PKG!AL699</f>
        <v>0</v>
      </c>
      <c r="AL687" s="108">
        <f>PKG!AM699</f>
        <v>0</v>
      </c>
      <c r="AM687" s="108">
        <f>PKG!AN699</f>
        <v>0</v>
      </c>
      <c r="AN687" s="108">
        <f>PKG!AO699</f>
        <v>0</v>
      </c>
      <c r="AO687" s="108">
        <f>PKG!AP699</f>
        <v>0</v>
      </c>
      <c r="AP687" s="108">
        <f>PKG!AQ699</f>
        <v>0</v>
      </c>
      <c r="AQ687" s="108">
        <f>PKG!AR699</f>
        <v>0</v>
      </c>
      <c r="AR687" s="108">
        <f>PKG!AS699</f>
        <v>0</v>
      </c>
      <c r="AS687" s="108">
        <f>PKG!AT699</f>
        <v>0</v>
      </c>
      <c r="AT687" s="108">
        <f>PKG!AU699</f>
        <v>0</v>
      </c>
      <c r="AU687" s="108">
        <f>PKG!AV699</f>
        <v>0</v>
      </c>
      <c r="AV687" s="108">
        <f>PKG!AW699</f>
        <v>0</v>
      </c>
      <c r="AW687" s="108">
        <f>PKG!AX699</f>
        <v>0</v>
      </c>
    </row>
    <row r="688" spans="1:49" x14ac:dyDescent="0.25">
      <c r="A688" s="108">
        <f>PKG!B700</f>
        <v>0</v>
      </c>
      <c r="B688" s="108">
        <f>PKG!C700</f>
        <v>0</v>
      </c>
      <c r="C688" s="108">
        <f>PKG!D700</f>
        <v>0</v>
      </c>
      <c r="D688" s="108">
        <f>PKG!E700</f>
        <v>0</v>
      </c>
      <c r="E688" s="108">
        <f>PKG!F700</f>
        <v>0</v>
      </c>
      <c r="F688" s="108">
        <f>PKG!G700</f>
        <v>0</v>
      </c>
      <c r="G688" s="108">
        <f>PKG!H700</f>
        <v>0</v>
      </c>
      <c r="H688" s="108">
        <f>PKG!I700</f>
        <v>0</v>
      </c>
      <c r="I688" s="108">
        <f>PKG!J700</f>
        <v>0</v>
      </c>
      <c r="J688" s="108">
        <f>PKG!K700</f>
        <v>0</v>
      </c>
      <c r="K688" s="108">
        <f>PKG!L700</f>
        <v>0</v>
      </c>
      <c r="L688" s="108">
        <f>PKG!M700</f>
        <v>0</v>
      </c>
      <c r="M688" s="108">
        <f>PKG!N700</f>
        <v>0</v>
      </c>
      <c r="N688" s="108">
        <f>PKG!O700</f>
        <v>0</v>
      </c>
      <c r="O688" s="108">
        <f>PKG!P700</f>
        <v>0</v>
      </c>
      <c r="P688" s="108">
        <f>PKG!Q700</f>
        <v>0</v>
      </c>
      <c r="Q688" s="108">
        <f>PKG!R700</f>
        <v>0</v>
      </c>
      <c r="R688" s="108">
        <f>PKG!S700</f>
        <v>0</v>
      </c>
      <c r="S688" s="108">
        <f>PKG!T700</f>
        <v>0</v>
      </c>
      <c r="T688" s="108">
        <f>PKG!U700</f>
        <v>0</v>
      </c>
      <c r="U688" s="108">
        <f>PKG!V700</f>
        <v>0</v>
      </c>
      <c r="V688" s="108">
        <f>PKG!W700</f>
        <v>0</v>
      </c>
      <c r="W688" s="108">
        <f>PKG!X700</f>
        <v>0</v>
      </c>
      <c r="X688" s="108">
        <f>PKG!Y700</f>
        <v>0</v>
      </c>
      <c r="Y688" s="108">
        <f>PKG!Z700</f>
        <v>0</v>
      </c>
      <c r="Z688" s="108">
        <f>PKG!AA700</f>
        <v>0</v>
      </c>
      <c r="AA688" s="108">
        <f>PKG!AB700</f>
        <v>0</v>
      </c>
      <c r="AB688" s="108">
        <f>PKG!AC700</f>
        <v>0</v>
      </c>
      <c r="AC688" s="108">
        <f>PKG!AD700</f>
        <v>0</v>
      </c>
      <c r="AD688" s="108">
        <f>PKG!AE700</f>
        <v>0</v>
      </c>
      <c r="AE688" s="108">
        <f>PKG!AF700</f>
        <v>0</v>
      </c>
      <c r="AF688" s="108">
        <f>PKG!AG700</f>
        <v>0</v>
      </c>
      <c r="AG688" s="108">
        <f>PKG!AH700</f>
        <v>0</v>
      </c>
      <c r="AH688" s="108">
        <f>PKG!AI700</f>
        <v>0</v>
      </c>
      <c r="AI688" s="108">
        <f>PKG!AJ700</f>
        <v>0</v>
      </c>
      <c r="AJ688" s="108">
        <f>PKG!AK700</f>
        <v>0</v>
      </c>
      <c r="AK688" s="108">
        <f>PKG!AL700</f>
        <v>0</v>
      </c>
      <c r="AL688" s="108">
        <f>PKG!AM700</f>
        <v>0</v>
      </c>
      <c r="AM688" s="108">
        <f>PKG!AN700</f>
        <v>0</v>
      </c>
      <c r="AN688" s="108">
        <f>PKG!AO700</f>
        <v>0</v>
      </c>
      <c r="AO688" s="108">
        <f>PKG!AP700</f>
        <v>0</v>
      </c>
      <c r="AP688" s="108">
        <f>PKG!AQ700</f>
        <v>0</v>
      </c>
      <c r="AQ688" s="108">
        <f>PKG!AR700</f>
        <v>0</v>
      </c>
      <c r="AR688" s="108">
        <f>PKG!AS700</f>
        <v>0</v>
      </c>
      <c r="AS688" s="108">
        <f>PKG!AT700</f>
        <v>0</v>
      </c>
      <c r="AT688" s="108">
        <f>PKG!AU700</f>
        <v>0</v>
      </c>
      <c r="AU688" s="108">
        <f>PKG!AV700</f>
        <v>0</v>
      </c>
      <c r="AV688" s="108">
        <f>PKG!AW700</f>
        <v>0</v>
      </c>
      <c r="AW688" s="108">
        <f>PKG!AX700</f>
        <v>0</v>
      </c>
    </row>
    <row r="689" spans="1:49" x14ac:dyDescent="0.25">
      <c r="A689" s="108">
        <f>PKG!B701</f>
        <v>0</v>
      </c>
      <c r="B689" s="108">
        <f>PKG!C701</f>
        <v>0</v>
      </c>
      <c r="C689" s="108">
        <f>PKG!D701</f>
        <v>0</v>
      </c>
      <c r="D689" s="108">
        <f>PKG!E701</f>
        <v>0</v>
      </c>
      <c r="E689" s="108">
        <f>PKG!F701</f>
        <v>0</v>
      </c>
      <c r="F689" s="108">
        <f>PKG!G701</f>
        <v>0</v>
      </c>
      <c r="G689" s="108">
        <f>PKG!H701</f>
        <v>0</v>
      </c>
      <c r="H689" s="108">
        <f>PKG!I701</f>
        <v>0</v>
      </c>
      <c r="I689" s="108">
        <f>PKG!J701</f>
        <v>0</v>
      </c>
      <c r="J689" s="108">
        <f>PKG!K701</f>
        <v>0</v>
      </c>
      <c r="K689" s="108">
        <f>PKG!L701</f>
        <v>0</v>
      </c>
      <c r="L689" s="108">
        <f>PKG!M701</f>
        <v>0</v>
      </c>
      <c r="M689" s="108">
        <f>PKG!N701</f>
        <v>0</v>
      </c>
      <c r="N689" s="108">
        <f>PKG!O701</f>
        <v>0</v>
      </c>
      <c r="O689" s="108">
        <f>PKG!P701</f>
        <v>0</v>
      </c>
      <c r="P689" s="108">
        <f>PKG!Q701</f>
        <v>0</v>
      </c>
      <c r="Q689" s="108">
        <f>PKG!R701</f>
        <v>0</v>
      </c>
      <c r="R689" s="108">
        <f>PKG!S701</f>
        <v>0</v>
      </c>
      <c r="S689" s="108">
        <f>PKG!T701</f>
        <v>0</v>
      </c>
      <c r="T689" s="108">
        <f>PKG!U701</f>
        <v>0</v>
      </c>
      <c r="U689" s="108">
        <f>PKG!V701</f>
        <v>0</v>
      </c>
      <c r="V689" s="108">
        <f>PKG!W701</f>
        <v>0</v>
      </c>
      <c r="W689" s="108">
        <f>PKG!X701</f>
        <v>0</v>
      </c>
      <c r="X689" s="108">
        <f>PKG!Y701</f>
        <v>0</v>
      </c>
      <c r="Y689" s="108">
        <f>PKG!Z701</f>
        <v>0</v>
      </c>
      <c r="Z689" s="108">
        <f>PKG!AA701</f>
        <v>0</v>
      </c>
      <c r="AA689" s="108">
        <f>PKG!AB701</f>
        <v>0</v>
      </c>
      <c r="AB689" s="108">
        <f>PKG!AC701</f>
        <v>0</v>
      </c>
      <c r="AC689" s="108">
        <f>PKG!AD701</f>
        <v>0</v>
      </c>
      <c r="AD689" s="108">
        <f>PKG!AE701</f>
        <v>0</v>
      </c>
      <c r="AE689" s="108">
        <f>PKG!AF701</f>
        <v>0</v>
      </c>
      <c r="AF689" s="108">
        <f>PKG!AG701</f>
        <v>0</v>
      </c>
      <c r="AG689" s="108">
        <f>PKG!AH701</f>
        <v>0</v>
      </c>
      <c r="AH689" s="108">
        <f>PKG!AI701</f>
        <v>0</v>
      </c>
      <c r="AI689" s="108">
        <f>PKG!AJ701</f>
        <v>0</v>
      </c>
      <c r="AJ689" s="108">
        <f>PKG!AK701</f>
        <v>0</v>
      </c>
      <c r="AK689" s="108">
        <f>PKG!AL701</f>
        <v>0</v>
      </c>
      <c r="AL689" s="108">
        <f>PKG!AM701</f>
        <v>0</v>
      </c>
      <c r="AM689" s="108">
        <f>PKG!AN701</f>
        <v>0</v>
      </c>
      <c r="AN689" s="108">
        <f>PKG!AO701</f>
        <v>0</v>
      </c>
      <c r="AO689" s="108">
        <f>PKG!AP701</f>
        <v>0</v>
      </c>
      <c r="AP689" s="108">
        <f>PKG!AQ701</f>
        <v>0</v>
      </c>
      <c r="AQ689" s="108">
        <f>PKG!AR701</f>
        <v>0</v>
      </c>
      <c r="AR689" s="108">
        <f>PKG!AS701</f>
        <v>0</v>
      </c>
      <c r="AS689" s="108">
        <f>PKG!AT701</f>
        <v>0</v>
      </c>
      <c r="AT689" s="108">
        <f>PKG!AU701</f>
        <v>0</v>
      </c>
      <c r="AU689" s="108">
        <f>PKG!AV701</f>
        <v>0</v>
      </c>
      <c r="AV689" s="108">
        <f>PKG!AW701</f>
        <v>0</v>
      </c>
      <c r="AW689" s="108">
        <f>PKG!AX701</f>
        <v>0</v>
      </c>
    </row>
    <row r="690" spans="1:49" x14ac:dyDescent="0.25">
      <c r="A690" s="108">
        <f>PKG!B702</f>
        <v>0</v>
      </c>
      <c r="B690" s="108">
        <f>PKG!C702</f>
        <v>0</v>
      </c>
      <c r="C690" s="108">
        <f>PKG!D702</f>
        <v>0</v>
      </c>
      <c r="D690" s="108">
        <f>PKG!E702</f>
        <v>0</v>
      </c>
      <c r="E690" s="108">
        <f>PKG!F702</f>
        <v>0</v>
      </c>
      <c r="F690" s="108">
        <f>PKG!G702</f>
        <v>0</v>
      </c>
      <c r="G690" s="108">
        <f>PKG!H702</f>
        <v>0</v>
      </c>
      <c r="H690" s="108">
        <f>PKG!I702</f>
        <v>0</v>
      </c>
      <c r="I690" s="108">
        <f>PKG!J702</f>
        <v>0</v>
      </c>
      <c r="J690" s="108">
        <f>PKG!K702</f>
        <v>0</v>
      </c>
      <c r="K690" s="108">
        <f>PKG!L702</f>
        <v>0</v>
      </c>
      <c r="L690" s="108">
        <f>PKG!M702</f>
        <v>0</v>
      </c>
      <c r="M690" s="108">
        <f>PKG!N702</f>
        <v>0</v>
      </c>
      <c r="N690" s="108">
        <f>PKG!O702</f>
        <v>0</v>
      </c>
      <c r="O690" s="108">
        <f>PKG!P702</f>
        <v>0</v>
      </c>
      <c r="P690" s="108">
        <f>PKG!Q702</f>
        <v>0</v>
      </c>
      <c r="Q690" s="108">
        <f>PKG!R702</f>
        <v>0</v>
      </c>
      <c r="R690" s="108">
        <f>PKG!S702</f>
        <v>0</v>
      </c>
      <c r="S690" s="108">
        <f>PKG!T702</f>
        <v>0</v>
      </c>
      <c r="T690" s="108">
        <f>PKG!U702</f>
        <v>0</v>
      </c>
      <c r="U690" s="108">
        <f>PKG!V702</f>
        <v>0</v>
      </c>
      <c r="V690" s="108">
        <f>PKG!W702</f>
        <v>0</v>
      </c>
      <c r="W690" s="108">
        <f>PKG!X702</f>
        <v>0</v>
      </c>
      <c r="X690" s="108">
        <f>PKG!Y702</f>
        <v>0</v>
      </c>
      <c r="Y690" s="108">
        <f>PKG!Z702</f>
        <v>0</v>
      </c>
      <c r="Z690" s="108">
        <f>PKG!AA702</f>
        <v>0</v>
      </c>
      <c r="AA690" s="108">
        <f>PKG!AB702</f>
        <v>0</v>
      </c>
      <c r="AB690" s="108">
        <f>PKG!AC702</f>
        <v>0</v>
      </c>
      <c r="AC690" s="108">
        <f>PKG!AD702</f>
        <v>0</v>
      </c>
      <c r="AD690" s="108">
        <f>PKG!AE702</f>
        <v>0</v>
      </c>
      <c r="AE690" s="108">
        <f>PKG!AF702</f>
        <v>0</v>
      </c>
      <c r="AF690" s="108">
        <f>PKG!AG702</f>
        <v>0</v>
      </c>
      <c r="AG690" s="108">
        <f>PKG!AH702</f>
        <v>0</v>
      </c>
      <c r="AH690" s="108">
        <f>PKG!AI702</f>
        <v>0</v>
      </c>
      <c r="AI690" s="108">
        <f>PKG!AJ702</f>
        <v>0</v>
      </c>
      <c r="AJ690" s="108">
        <f>PKG!AK702</f>
        <v>0</v>
      </c>
      <c r="AK690" s="108">
        <f>PKG!AL702</f>
        <v>0</v>
      </c>
      <c r="AL690" s="108">
        <f>PKG!AM702</f>
        <v>0</v>
      </c>
      <c r="AM690" s="108">
        <f>PKG!AN702</f>
        <v>0</v>
      </c>
      <c r="AN690" s="108">
        <f>PKG!AO702</f>
        <v>0</v>
      </c>
      <c r="AO690" s="108">
        <f>PKG!AP702</f>
        <v>0</v>
      </c>
      <c r="AP690" s="108">
        <f>PKG!AQ702</f>
        <v>0</v>
      </c>
      <c r="AQ690" s="108">
        <f>PKG!AR702</f>
        <v>0</v>
      </c>
      <c r="AR690" s="108">
        <f>PKG!AS702</f>
        <v>0</v>
      </c>
      <c r="AS690" s="108">
        <f>PKG!AT702</f>
        <v>0</v>
      </c>
      <c r="AT690" s="108">
        <f>PKG!AU702</f>
        <v>0</v>
      </c>
      <c r="AU690" s="108">
        <f>PKG!AV702</f>
        <v>0</v>
      </c>
      <c r="AV690" s="108">
        <f>PKG!AW702</f>
        <v>0</v>
      </c>
      <c r="AW690" s="108">
        <f>PKG!AX702</f>
        <v>0</v>
      </c>
    </row>
    <row r="691" spans="1:49" x14ac:dyDescent="0.25">
      <c r="A691" s="108">
        <f>PKG!B703</f>
        <v>0</v>
      </c>
      <c r="B691" s="108">
        <f>PKG!C703</f>
        <v>0</v>
      </c>
      <c r="C691" s="108">
        <f>PKG!D703</f>
        <v>0</v>
      </c>
      <c r="D691" s="108">
        <f>PKG!E703</f>
        <v>0</v>
      </c>
      <c r="E691" s="108">
        <f>PKG!F703</f>
        <v>0</v>
      </c>
      <c r="F691" s="108">
        <f>PKG!G703</f>
        <v>0</v>
      </c>
      <c r="G691" s="108">
        <f>PKG!H703</f>
        <v>0</v>
      </c>
      <c r="H691" s="108">
        <f>PKG!I703</f>
        <v>0</v>
      </c>
      <c r="I691" s="108">
        <f>PKG!J703</f>
        <v>0</v>
      </c>
      <c r="J691" s="108">
        <f>PKG!K703</f>
        <v>0</v>
      </c>
      <c r="K691" s="108">
        <f>PKG!L703</f>
        <v>0</v>
      </c>
      <c r="L691" s="108">
        <f>PKG!M703</f>
        <v>0</v>
      </c>
      <c r="M691" s="108">
        <f>PKG!N703</f>
        <v>0</v>
      </c>
      <c r="N691" s="108">
        <f>PKG!O703</f>
        <v>0</v>
      </c>
      <c r="O691" s="108">
        <f>PKG!P703</f>
        <v>0</v>
      </c>
      <c r="P691" s="108">
        <f>PKG!Q703</f>
        <v>0</v>
      </c>
      <c r="Q691" s="108">
        <f>PKG!R703</f>
        <v>0</v>
      </c>
      <c r="R691" s="108">
        <f>PKG!S703</f>
        <v>0</v>
      </c>
      <c r="S691" s="108">
        <f>PKG!T703</f>
        <v>0</v>
      </c>
      <c r="T691" s="108">
        <f>PKG!U703</f>
        <v>0</v>
      </c>
      <c r="U691" s="108">
        <f>PKG!V703</f>
        <v>0</v>
      </c>
      <c r="V691" s="108">
        <f>PKG!W703</f>
        <v>0</v>
      </c>
      <c r="W691" s="108">
        <f>PKG!X703</f>
        <v>0</v>
      </c>
      <c r="X691" s="108">
        <f>PKG!Y703</f>
        <v>0</v>
      </c>
      <c r="Y691" s="108">
        <f>PKG!Z703</f>
        <v>0</v>
      </c>
      <c r="Z691" s="108">
        <f>PKG!AA703</f>
        <v>0</v>
      </c>
      <c r="AA691" s="108">
        <f>PKG!AB703</f>
        <v>0</v>
      </c>
      <c r="AB691" s="108">
        <f>PKG!AC703</f>
        <v>0</v>
      </c>
      <c r="AC691" s="108">
        <f>PKG!AD703</f>
        <v>0</v>
      </c>
      <c r="AD691" s="108">
        <f>PKG!AE703</f>
        <v>0</v>
      </c>
      <c r="AE691" s="108">
        <f>PKG!AF703</f>
        <v>0</v>
      </c>
      <c r="AF691" s="108">
        <f>PKG!AG703</f>
        <v>0</v>
      </c>
      <c r="AG691" s="108">
        <f>PKG!AH703</f>
        <v>0</v>
      </c>
      <c r="AH691" s="108">
        <f>PKG!AI703</f>
        <v>0</v>
      </c>
      <c r="AI691" s="108">
        <f>PKG!AJ703</f>
        <v>0</v>
      </c>
      <c r="AJ691" s="108">
        <f>PKG!AK703</f>
        <v>0</v>
      </c>
      <c r="AK691" s="108">
        <f>PKG!AL703</f>
        <v>0</v>
      </c>
      <c r="AL691" s="108">
        <f>PKG!AM703</f>
        <v>0</v>
      </c>
      <c r="AM691" s="108">
        <f>PKG!AN703</f>
        <v>0</v>
      </c>
      <c r="AN691" s="108">
        <f>PKG!AO703</f>
        <v>0</v>
      </c>
      <c r="AO691" s="108">
        <f>PKG!AP703</f>
        <v>0</v>
      </c>
      <c r="AP691" s="108">
        <f>PKG!AQ703</f>
        <v>0</v>
      </c>
      <c r="AQ691" s="108">
        <f>PKG!AR703</f>
        <v>0</v>
      </c>
      <c r="AR691" s="108">
        <f>PKG!AS703</f>
        <v>0</v>
      </c>
      <c r="AS691" s="108">
        <f>PKG!AT703</f>
        <v>0</v>
      </c>
      <c r="AT691" s="108">
        <f>PKG!AU703</f>
        <v>0</v>
      </c>
      <c r="AU691" s="108">
        <f>PKG!AV703</f>
        <v>0</v>
      </c>
      <c r="AV691" s="108">
        <f>PKG!AW703</f>
        <v>0</v>
      </c>
      <c r="AW691" s="108">
        <f>PKG!AX703</f>
        <v>0</v>
      </c>
    </row>
    <row r="692" spans="1:49" x14ac:dyDescent="0.25">
      <c r="A692" s="108">
        <f>PKG!B704</f>
        <v>0</v>
      </c>
      <c r="B692" s="108">
        <f>PKG!C704</f>
        <v>0</v>
      </c>
      <c r="C692" s="108">
        <f>PKG!D704</f>
        <v>0</v>
      </c>
      <c r="D692" s="108">
        <f>PKG!E704</f>
        <v>0</v>
      </c>
      <c r="E692" s="108">
        <f>PKG!F704</f>
        <v>0</v>
      </c>
      <c r="F692" s="108">
        <f>PKG!G704</f>
        <v>0</v>
      </c>
      <c r="G692" s="108">
        <f>PKG!H704</f>
        <v>0</v>
      </c>
      <c r="H692" s="108">
        <f>PKG!I704</f>
        <v>0</v>
      </c>
      <c r="I692" s="108">
        <f>PKG!J704</f>
        <v>0</v>
      </c>
      <c r="J692" s="108">
        <f>PKG!K704</f>
        <v>0</v>
      </c>
      <c r="K692" s="108">
        <f>PKG!L704</f>
        <v>0</v>
      </c>
      <c r="L692" s="108">
        <f>PKG!M704</f>
        <v>0</v>
      </c>
      <c r="M692" s="108">
        <f>PKG!N704</f>
        <v>0</v>
      </c>
      <c r="N692" s="108">
        <f>PKG!O704</f>
        <v>0</v>
      </c>
      <c r="O692" s="108">
        <f>PKG!P704</f>
        <v>0</v>
      </c>
      <c r="P692" s="108">
        <f>PKG!Q704</f>
        <v>0</v>
      </c>
      <c r="Q692" s="108">
        <f>PKG!R704</f>
        <v>0</v>
      </c>
      <c r="R692" s="108">
        <f>PKG!S704</f>
        <v>0</v>
      </c>
      <c r="S692" s="108">
        <f>PKG!T704</f>
        <v>0</v>
      </c>
      <c r="T692" s="108">
        <f>PKG!U704</f>
        <v>0</v>
      </c>
      <c r="U692" s="108">
        <f>PKG!V704</f>
        <v>0</v>
      </c>
      <c r="V692" s="108">
        <f>PKG!W704</f>
        <v>0</v>
      </c>
      <c r="W692" s="108">
        <f>PKG!X704</f>
        <v>0</v>
      </c>
      <c r="X692" s="108">
        <f>PKG!Y704</f>
        <v>0</v>
      </c>
      <c r="Y692" s="108">
        <f>PKG!Z704</f>
        <v>0</v>
      </c>
      <c r="Z692" s="108">
        <f>PKG!AA704</f>
        <v>0</v>
      </c>
      <c r="AA692" s="108">
        <f>PKG!AB704</f>
        <v>0</v>
      </c>
      <c r="AB692" s="108">
        <f>PKG!AC704</f>
        <v>0</v>
      </c>
      <c r="AC692" s="108">
        <f>PKG!AD704</f>
        <v>0</v>
      </c>
      <c r="AD692" s="108">
        <f>PKG!AE704</f>
        <v>0</v>
      </c>
      <c r="AE692" s="108">
        <f>PKG!AF704</f>
        <v>0</v>
      </c>
      <c r="AF692" s="108">
        <f>PKG!AG704</f>
        <v>0</v>
      </c>
      <c r="AG692" s="108">
        <f>PKG!AH704</f>
        <v>0</v>
      </c>
      <c r="AH692" s="108">
        <f>PKG!AI704</f>
        <v>0</v>
      </c>
      <c r="AI692" s="108">
        <f>PKG!AJ704</f>
        <v>0</v>
      </c>
      <c r="AJ692" s="108">
        <f>PKG!AK704</f>
        <v>0</v>
      </c>
      <c r="AK692" s="108">
        <f>PKG!AL704</f>
        <v>0</v>
      </c>
      <c r="AL692" s="108">
        <f>PKG!AM704</f>
        <v>0</v>
      </c>
      <c r="AM692" s="108">
        <f>PKG!AN704</f>
        <v>0</v>
      </c>
      <c r="AN692" s="108">
        <f>PKG!AO704</f>
        <v>0</v>
      </c>
      <c r="AO692" s="108">
        <f>PKG!AP704</f>
        <v>0</v>
      </c>
      <c r="AP692" s="108">
        <f>PKG!AQ704</f>
        <v>0</v>
      </c>
      <c r="AQ692" s="108">
        <f>PKG!AR704</f>
        <v>0</v>
      </c>
      <c r="AR692" s="108">
        <f>PKG!AS704</f>
        <v>0</v>
      </c>
      <c r="AS692" s="108">
        <f>PKG!AT704</f>
        <v>0</v>
      </c>
      <c r="AT692" s="108">
        <f>PKG!AU704</f>
        <v>0</v>
      </c>
      <c r="AU692" s="108">
        <f>PKG!AV704</f>
        <v>0</v>
      </c>
      <c r="AV692" s="108">
        <f>PKG!AW704</f>
        <v>0</v>
      </c>
      <c r="AW692" s="108">
        <f>PKG!AX704</f>
        <v>0</v>
      </c>
    </row>
    <row r="693" spans="1:49" x14ac:dyDescent="0.25">
      <c r="A693" s="108">
        <f>PKG!B705</f>
        <v>0</v>
      </c>
      <c r="B693" s="108">
        <f>PKG!C705</f>
        <v>0</v>
      </c>
      <c r="C693" s="108">
        <f>PKG!D705</f>
        <v>0</v>
      </c>
      <c r="D693" s="108">
        <f>PKG!E705</f>
        <v>0</v>
      </c>
      <c r="E693" s="108">
        <f>PKG!F705</f>
        <v>0</v>
      </c>
      <c r="F693" s="108">
        <f>PKG!G705</f>
        <v>0</v>
      </c>
      <c r="G693" s="108">
        <f>PKG!H705</f>
        <v>0</v>
      </c>
      <c r="H693" s="108">
        <f>PKG!I705</f>
        <v>0</v>
      </c>
      <c r="I693" s="108">
        <f>PKG!J705</f>
        <v>0</v>
      </c>
      <c r="J693" s="108">
        <f>PKG!K705</f>
        <v>0</v>
      </c>
      <c r="K693" s="108">
        <f>PKG!L705</f>
        <v>0</v>
      </c>
      <c r="L693" s="108">
        <f>PKG!M705</f>
        <v>0</v>
      </c>
      <c r="M693" s="108">
        <f>PKG!N705</f>
        <v>0</v>
      </c>
      <c r="N693" s="108">
        <f>PKG!O705</f>
        <v>0</v>
      </c>
      <c r="O693" s="108">
        <f>PKG!P705</f>
        <v>0</v>
      </c>
      <c r="P693" s="108">
        <f>PKG!Q705</f>
        <v>0</v>
      </c>
      <c r="Q693" s="108">
        <f>PKG!R705</f>
        <v>0</v>
      </c>
      <c r="R693" s="108">
        <f>PKG!S705</f>
        <v>0</v>
      </c>
      <c r="S693" s="108">
        <f>PKG!T705</f>
        <v>0</v>
      </c>
      <c r="T693" s="108">
        <f>PKG!U705</f>
        <v>0</v>
      </c>
      <c r="U693" s="108">
        <f>PKG!V705</f>
        <v>0</v>
      </c>
      <c r="V693" s="108">
        <f>PKG!W705</f>
        <v>0</v>
      </c>
      <c r="W693" s="108">
        <f>PKG!X705</f>
        <v>0</v>
      </c>
      <c r="X693" s="108">
        <f>PKG!Y705</f>
        <v>0</v>
      </c>
      <c r="Y693" s="108">
        <f>PKG!Z705</f>
        <v>0</v>
      </c>
      <c r="Z693" s="108">
        <f>PKG!AA705</f>
        <v>0</v>
      </c>
      <c r="AA693" s="108">
        <f>PKG!AB705</f>
        <v>0</v>
      </c>
      <c r="AB693" s="108">
        <f>PKG!AC705</f>
        <v>0</v>
      </c>
      <c r="AC693" s="108">
        <f>PKG!AD705</f>
        <v>0</v>
      </c>
      <c r="AD693" s="108">
        <f>PKG!AE705</f>
        <v>0</v>
      </c>
      <c r="AE693" s="108">
        <f>PKG!AF705</f>
        <v>0</v>
      </c>
      <c r="AF693" s="108">
        <f>PKG!AG705</f>
        <v>0</v>
      </c>
      <c r="AG693" s="108">
        <f>PKG!AH705</f>
        <v>0</v>
      </c>
      <c r="AH693" s="108">
        <f>PKG!AI705</f>
        <v>0</v>
      </c>
      <c r="AI693" s="108">
        <f>PKG!AJ705</f>
        <v>0</v>
      </c>
      <c r="AJ693" s="108">
        <f>PKG!AK705</f>
        <v>0</v>
      </c>
      <c r="AK693" s="108">
        <f>PKG!AL705</f>
        <v>0</v>
      </c>
      <c r="AL693" s="108">
        <f>PKG!AM705</f>
        <v>0</v>
      </c>
      <c r="AM693" s="108">
        <f>PKG!AN705</f>
        <v>0</v>
      </c>
      <c r="AN693" s="108">
        <f>PKG!AO705</f>
        <v>0</v>
      </c>
      <c r="AO693" s="108">
        <f>PKG!AP705</f>
        <v>0</v>
      </c>
      <c r="AP693" s="108">
        <f>PKG!AQ705</f>
        <v>0</v>
      </c>
      <c r="AQ693" s="108">
        <f>PKG!AR705</f>
        <v>0</v>
      </c>
      <c r="AR693" s="108">
        <f>PKG!AS705</f>
        <v>0</v>
      </c>
      <c r="AS693" s="108">
        <f>PKG!AT705</f>
        <v>0</v>
      </c>
      <c r="AT693" s="108">
        <f>PKG!AU705</f>
        <v>0</v>
      </c>
      <c r="AU693" s="108">
        <f>PKG!AV705</f>
        <v>0</v>
      </c>
      <c r="AV693" s="108">
        <f>PKG!AW705</f>
        <v>0</v>
      </c>
      <c r="AW693" s="108">
        <f>PKG!AX705</f>
        <v>0</v>
      </c>
    </row>
    <row r="694" spans="1:49" x14ac:dyDescent="0.25">
      <c r="A694" s="108">
        <f>PKG!B706</f>
        <v>0</v>
      </c>
      <c r="B694" s="108">
        <f>PKG!C706</f>
        <v>0</v>
      </c>
      <c r="C694" s="108">
        <f>PKG!D706</f>
        <v>0</v>
      </c>
      <c r="D694" s="108">
        <f>PKG!E706</f>
        <v>0</v>
      </c>
      <c r="E694" s="108">
        <f>PKG!F706</f>
        <v>0</v>
      </c>
      <c r="F694" s="108">
        <f>PKG!G706</f>
        <v>0</v>
      </c>
      <c r="G694" s="108">
        <f>PKG!H706</f>
        <v>0</v>
      </c>
      <c r="H694" s="108">
        <f>PKG!I706</f>
        <v>0</v>
      </c>
      <c r="I694" s="108">
        <f>PKG!J706</f>
        <v>0</v>
      </c>
      <c r="J694" s="108">
        <f>PKG!K706</f>
        <v>0</v>
      </c>
      <c r="K694" s="108">
        <f>PKG!L706</f>
        <v>0</v>
      </c>
      <c r="L694" s="108">
        <f>PKG!M706</f>
        <v>0</v>
      </c>
      <c r="M694" s="108">
        <f>PKG!N706</f>
        <v>0</v>
      </c>
      <c r="N694" s="108">
        <f>PKG!O706</f>
        <v>0</v>
      </c>
      <c r="O694" s="108">
        <f>PKG!P706</f>
        <v>0</v>
      </c>
      <c r="P694" s="108">
        <f>PKG!Q706</f>
        <v>0</v>
      </c>
      <c r="Q694" s="108">
        <f>PKG!R706</f>
        <v>0</v>
      </c>
      <c r="R694" s="108">
        <f>PKG!S706</f>
        <v>0</v>
      </c>
      <c r="S694" s="108">
        <f>PKG!T706</f>
        <v>0</v>
      </c>
      <c r="T694" s="108">
        <f>PKG!U706</f>
        <v>0</v>
      </c>
      <c r="U694" s="108">
        <f>PKG!V706</f>
        <v>0</v>
      </c>
      <c r="V694" s="108">
        <f>PKG!W706</f>
        <v>0</v>
      </c>
      <c r="W694" s="108">
        <f>PKG!X706</f>
        <v>0</v>
      </c>
      <c r="X694" s="108">
        <f>PKG!Y706</f>
        <v>0</v>
      </c>
      <c r="Y694" s="108">
        <f>PKG!Z706</f>
        <v>0</v>
      </c>
      <c r="Z694" s="108">
        <f>PKG!AA706</f>
        <v>0</v>
      </c>
      <c r="AA694" s="108">
        <f>PKG!AB706</f>
        <v>0</v>
      </c>
      <c r="AB694" s="108">
        <f>PKG!AC706</f>
        <v>0</v>
      </c>
      <c r="AC694" s="108">
        <f>PKG!AD706</f>
        <v>0</v>
      </c>
      <c r="AD694" s="108">
        <f>PKG!AE706</f>
        <v>0</v>
      </c>
      <c r="AE694" s="108">
        <f>PKG!AF706</f>
        <v>0</v>
      </c>
      <c r="AF694" s="108">
        <f>PKG!AG706</f>
        <v>0</v>
      </c>
      <c r="AG694" s="108">
        <f>PKG!AH706</f>
        <v>0</v>
      </c>
      <c r="AH694" s="108">
        <f>PKG!AI706</f>
        <v>0</v>
      </c>
      <c r="AI694" s="108">
        <f>PKG!AJ706</f>
        <v>0</v>
      </c>
      <c r="AJ694" s="108">
        <f>PKG!AK706</f>
        <v>0</v>
      </c>
      <c r="AK694" s="108">
        <f>PKG!AL706</f>
        <v>0</v>
      </c>
      <c r="AL694" s="108">
        <f>PKG!AM706</f>
        <v>0</v>
      </c>
      <c r="AM694" s="108">
        <f>PKG!AN706</f>
        <v>0</v>
      </c>
      <c r="AN694" s="108">
        <f>PKG!AO706</f>
        <v>0</v>
      </c>
      <c r="AO694" s="108">
        <f>PKG!AP706</f>
        <v>0</v>
      </c>
      <c r="AP694" s="108">
        <f>PKG!AQ706</f>
        <v>0</v>
      </c>
      <c r="AQ694" s="108">
        <f>PKG!AR706</f>
        <v>0</v>
      </c>
      <c r="AR694" s="108">
        <f>PKG!AS706</f>
        <v>0</v>
      </c>
      <c r="AS694" s="108">
        <f>PKG!AT706</f>
        <v>0</v>
      </c>
      <c r="AT694" s="108">
        <f>PKG!AU706</f>
        <v>0</v>
      </c>
      <c r="AU694" s="108">
        <f>PKG!AV706</f>
        <v>0</v>
      </c>
      <c r="AV694" s="108">
        <f>PKG!AW706</f>
        <v>0</v>
      </c>
      <c r="AW694" s="108">
        <f>PKG!AX706</f>
        <v>0</v>
      </c>
    </row>
    <row r="695" spans="1:49" x14ac:dyDescent="0.25">
      <c r="A695" s="108">
        <f>PKG!B707</f>
        <v>0</v>
      </c>
      <c r="B695" s="108">
        <f>PKG!C707</f>
        <v>0</v>
      </c>
      <c r="C695" s="108">
        <f>PKG!D707</f>
        <v>0</v>
      </c>
      <c r="D695" s="108">
        <f>PKG!E707</f>
        <v>0</v>
      </c>
      <c r="E695" s="108">
        <f>PKG!F707</f>
        <v>0</v>
      </c>
      <c r="F695" s="108">
        <f>PKG!G707</f>
        <v>0</v>
      </c>
      <c r="G695" s="108">
        <f>PKG!H707</f>
        <v>0</v>
      </c>
      <c r="H695" s="108">
        <f>PKG!I707</f>
        <v>0</v>
      </c>
      <c r="I695" s="108">
        <f>PKG!J707</f>
        <v>0</v>
      </c>
      <c r="J695" s="108">
        <f>PKG!K707</f>
        <v>0</v>
      </c>
      <c r="K695" s="108">
        <f>PKG!L707</f>
        <v>0</v>
      </c>
      <c r="L695" s="108">
        <f>PKG!M707</f>
        <v>0</v>
      </c>
      <c r="M695" s="108">
        <f>PKG!N707</f>
        <v>0</v>
      </c>
      <c r="N695" s="108">
        <f>PKG!O707</f>
        <v>0</v>
      </c>
      <c r="O695" s="108">
        <f>PKG!P707</f>
        <v>0</v>
      </c>
      <c r="P695" s="108">
        <f>PKG!Q707</f>
        <v>0</v>
      </c>
      <c r="Q695" s="108">
        <f>PKG!R707</f>
        <v>0</v>
      </c>
      <c r="R695" s="108">
        <f>PKG!S707</f>
        <v>0</v>
      </c>
      <c r="S695" s="108">
        <f>PKG!T707</f>
        <v>0</v>
      </c>
      <c r="T695" s="108">
        <f>PKG!U707</f>
        <v>0</v>
      </c>
      <c r="U695" s="108">
        <f>PKG!V707</f>
        <v>0</v>
      </c>
      <c r="V695" s="108">
        <f>PKG!W707</f>
        <v>0</v>
      </c>
      <c r="W695" s="108">
        <f>PKG!X707</f>
        <v>0</v>
      </c>
      <c r="X695" s="108">
        <f>PKG!Y707</f>
        <v>0</v>
      </c>
      <c r="Y695" s="108">
        <f>PKG!Z707</f>
        <v>0</v>
      </c>
      <c r="Z695" s="108">
        <f>PKG!AA707</f>
        <v>0</v>
      </c>
      <c r="AA695" s="108">
        <f>PKG!AB707</f>
        <v>0</v>
      </c>
      <c r="AB695" s="108">
        <f>PKG!AC707</f>
        <v>0</v>
      </c>
      <c r="AC695" s="108">
        <f>PKG!AD707</f>
        <v>0</v>
      </c>
      <c r="AD695" s="108">
        <f>PKG!AE707</f>
        <v>0</v>
      </c>
      <c r="AE695" s="108">
        <f>PKG!AF707</f>
        <v>0</v>
      </c>
      <c r="AF695" s="108">
        <f>PKG!AG707</f>
        <v>0</v>
      </c>
      <c r="AG695" s="108">
        <f>PKG!AH707</f>
        <v>0</v>
      </c>
      <c r="AH695" s="108">
        <f>PKG!AI707</f>
        <v>0</v>
      </c>
      <c r="AI695" s="108">
        <f>PKG!AJ707</f>
        <v>0</v>
      </c>
      <c r="AJ695" s="108">
        <f>PKG!AK707</f>
        <v>0</v>
      </c>
      <c r="AK695" s="108">
        <f>PKG!AL707</f>
        <v>0</v>
      </c>
      <c r="AL695" s="108">
        <f>PKG!AM707</f>
        <v>0</v>
      </c>
      <c r="AM695" s="108">
        <f>PKG!AN707</f>
        <v>0</v>
      </c>
      <c r="AN695" s="108">
        <f>PKG!AO707</f>
        <v>0</v>
      </c>
      <c r="AO695" s="108">
        <f>PKG!AP707</f>
        <v>0</v>
      </c>
      <c r="AP695" s="108">
        <f>PKG!AQ707</f>
        <v>0</v>
      </c>
      <c r="AQ695" s="108">
        <f>PKG!AR707</f>
        <v>0</v>
      </c>
      <c r="AR695" s="108">
        <f>PKG!AS707</f>
        <v>0</v>
      </c>
      <c r="AS695" s="108">
        <f>PKG!AT707</f>
        <v>0</v>
      </c>
      <c r="AT695" s="108">
        <f>PKG!AU707</f>
        <v>0</v>
      </c>
      <c r="AU695" s="108">
        <f>PKG!AV707</f>
        <v>0</v>
      </c>
      <c r="AV695" s="108">
        <f>PKG!AW707</f>
        <v>0</v>
      </c>
      <c r="AW695" s="108">
        <f>PKG!AX707</f>
        <v>0</v>
      </c>
    </row>
    <row r="696" spans="1:49" x14ac:dyDescent="0.25">
      <c r="A696" s="108">
        <f>PKG!B708</f>
        <v>0</v>
      </c>
      <c r="B696" s="108">
        <f>PKG!C708</f>
        <v>0</v>
      </c>
      <c r="C696" s="108">
        <f>PKG!D708</f>
        <v>0</v>
      </c>
      <c r="D696" s="108">
        <f>PKG!E708</f>
        <v>0</v>
      </c>
      <c r="E696" s="108">
        <f>PKG!F708</f>
        <v>0</v>
      </c>
      <c r="F696" s="108">
        <f>PKG!G708</f>
        <v>0</v>
      </c>
      <c r="G696" s="108">
        <f>PKG!H708</f>
        <v>0</v>
      </c>
      <c r="H696" s="108">
        <f>PKG!I708</f>
        <v>0</v>
      </c>
      <c r="I696" s="108">
        <f>PKG!J708</f>
        <v>0</v>
      </c>
      <c r="J696" s="108">
        <f>PKG!K708</f>
        <v>0</v>
      </c>
      <c r="K696" s="108">
        <f>PKG!L708</f>
        <v>0</v>
      </c>
      <c r="L696" s="108">
        <f>PKG!M708</f>
        <v>0</v>
      </c>
      <c r="M696" s="108">
        <f>PKG!N708</f>
        <v>0</v>
      </c>
      <c r="N696" s="108">
        <f>PKG!O708</f>
        <v>0</v>
      </c>
      <c r="O696" s="108">
        <f>PKG!P708</f>
        <v>0</v>
      </c>
      <c r="P696" s="108">
        <f>PKG!Q708</f>
        <v>0</v>
      </c>
      <c r="Q696" s="108">
        <f>PKG!R708</f>
        <v>0</v>
      </c>
      <c r="R696" s="108">
        <f>PKG!S708</f>
        <v>0</v>
      </c>
      <c r="S696" s="108">
        <f>PKG!T708</f>
        <v>0</v>
      </c>
      <c r="T696" s="108">
        <f>PKG!U708</f>
        <v>0</v>
      </c>
      <c r="U696" s="108">
        <f>PKG!V708</f>
        <v>0</v>
      </c>
      <c r="V696" s="108">
        <f>PKG!W708</f>
        <v>0</v>
      </c>
      <c r="W696" s="108">
        <f>PKG!X708</f>
        <v>0</v>
      </c>
      <c r="X696" s="108">
        <f>PKG!Y708</f>
        <v>0</v>
      </c>
      <c r="Y696" s="108">
        <f>PKG!Z708</f>
        <v>0</v>
      </c>
      <c r="Z696" s="108">
        <f>PKG!AA708</f>
        <v>0</v>
      </c>
      <c r="AA696" s="108">
        <f>PKG!AB708</f>
        <v>0</v>
      </c>
      <c r="AB696" s="108">
        <f>PKG!AC708</f>
        <v>0</v>
      </c>
      <c r="AC696" s="108">
        <f>PKG!AD708</f>
        <v>0</v>
      </c>
      <c r="AD696" s="108">
        <f>PKG!AE708</f>
        <v>0</v>
      </c>
      <c r="AE696" s="108">
        <f>PKG!AF708</f>
        <v>0</v>
      </c>
      <c r="AF696" s="108">
        <f>PKG!AG708</f>
        <v>0</v>
      </c>
      <c r="AG696" s="108">
        <f>PKG!AH708</f>
        <v>0</v>
      </c>
      <c r="AH696" s="108">
        <f>PKG!AI708</f>
        <v>0</v>
      </c>
      <c r="AI696" s="108">
        <f>PKG!AJ708</f>
        <v>0</v>
      </c>
      <c r="AJ696" s="108">
        <f>PKG!AK708</f>
        <v>0</v>
      </c>
      <c r="AK696" s="108">
        <f>PKG!AL708</f>
        <v>0</v>
      </c>
      <c r="AL696" s="108">
        <f>PKG!AM708</f>
        <v>0</v>
      </c>
      <c r="AM696" s="108">
        <f>PKG!AN708</f>
        <v>0</v>
      </c>
      <c r="AN696" s="108">
        <f>PKG!AO708</f>
        <v>0</v>
      </c>
      <c r="AO696" s="108">
        <f>PKG!AP708</f>
        <v>0</v>
      </c>
      <c r="AP696" s="108">
        <f>PKG!AQ708</f>
        <v>0</v>
      </c>
      <c r="AQ696" s="108">
        <f>PKG!AR708</f>
        <v>0</v>
      </c>
      <c r="AR696" s="108">
        <f>PKG!AS708</f>
        <v>0</v>
      </c>
      <c r="AS696" s="108">
        <f>PKG!AT708</f>
        <v>0</v>
      </c>
      <c r="AT696" s="108">
        <f>PKG!AU708</f>
        <v>0</v>
      </c>
      <c r="AU696" s="108">
        <f>PKG!AV708</f>
        <v>0</v>
      </c>
      <c r="AV696" s="108">
        <f>PKG!AW708</f>
        <v>0</v>
      </c>
      <c r="AW696" s="108">
        <f>PKG!AX708</f>
        <v>0</v>
      </c>
    </row>
    <row r="697" spans="1:49" x14ac:dyDescent="0.25">
      <c r="A697" s="108">
        <f>PKG!B709</f>
        <v>0</v>
      </c>
      <c r="B697" s="108">
        <f>PKG!C709</f>
        <v>0</v>
      </c>
      <c r="C697" s="108">
        <f>PKG!D709</f>
        <v>0</v>
      </c>
      <c r="D697" s="108">
        <f>PKG!E709</f>
        <v>0</v>
      </c>
      <c r="E697" s="108">
        <f>PKG!F709</f>
        <v>0</v>
      </c>
      <c r="F697" s="108">
        <f>PKG!G709</f>
        <v>0</v>
      </c>
      <c r="G697" s="108">
        <f>PKG!H709</f>
        <v>0</v>
      </c>
      <c r="H697" s="108">
        <f>PKG!I709</f>
        <v>0</v>
      </c>
      <c r="I697" s="108">
        <f>PKG!J709</f>
        <v>0</v>
      </c>
      <c r="J697" s="108">
        <f>PKG!K709</f>
        <v>0</v>
      </c>
      <c r="K697" s="108">
        <f>PKG!L709</f>
        <v>0</v>
      </c>
      <c r="L697" s="108">
        <f>PKG!M709</f>
        <v>0</v>
      </c>
      <c r="M697" s="108">
        <f>PKG!N709</f>
        <v>0</v>
      </c>
      <c r="N697" s="108">
        <f>PKG!O709</f>
        <v>0</v>
      </c>
      <c r="O697" s="108">
        <f>PKG!P709</f>
        <v>0</v>
      </c>
      <c r="P697" s="108">
        <f>PKG!Q709</f>
        <v>0</v>
      </c>
      <c r="Q697" s="108">
        <f>PKG!R709</f>
        <v>0</v>
      </c>
      <c r="R697" s="108">
        <f>PKG!S709</f>
        <v>0</v>
      </c>
      <c r="S697" s="108">
        <f>PKG!T709</f>
        <v>0</v>
      </c>
      <c r="T697" s="108">
        <f>PKG!U709</f>
        <v>0</v>
      </c>
      <c r="U697" s="108">
        <f>PKG!V709</f>
        <v>0</v>
      </c>
      <c r="V697" s="108">
        <f>PKG!W709</f>
        <v>0</v>
      </c>
      <c r="W697" s="108">
        <f>PKG!X709</f>
        <v>0</v>
      </c>
      <c r="X697" s="108">
        <f>PKG!Y709</f>
        <v>0</v>
      </c>
      <c r="Y697" s="108">
        <f>PKG!Z709</f>
        <v>0</v>
      </c>
      <c r="Z697" s="108">
        <f>PKG!AA709</f>
        <v>0</v>
      </c>
      <c r="AA697" s="108">
        <f>PKG!AB709</f>
        <v>0</v>
      </c>
      <c r="AB697" s="108">
        <f>PKG!AC709</f>
        <v>0</v>
      </c>
      <c r="AC697" s="108">
        <f>PKG!AD709</f>
        <v>0</v>
      </c>
      <c r="AD697" s="108">
        <f>PKG!AE709</f>
        <v>0</v>
      </c>
      <c r="AE697" s="108">
        <f>PKG!AF709</f>
        <v>0</v>
      </c>
      <c r="AF697" s="108">
        <f>PKG!AG709</f>
        <v>0</v>
      </c>
      <c r="AG697" s="108">
        <f>PKG!AH709</f>
        <v>0</v>
      </c>
      <c r="AH697" s="108">
        <f>PKG!AI709</f>
        <v>0</v>
      </c>
      <c r="AI697" s="108">
        <f>PKG!AJ709</f>
        <v>0</v>
      </c>
      <c r="AJ697" s="108">
        <f>PKG!AK709</f>
        <v>0</v>
      </c>
      <c r="AK697" s="108">
        <f>PKG!AL709</f>
        <v>0</v>
      </c>
      <c r="AL697" s="108">
        <f>PKG!AM709</f>
        <v>0</v>
      </c>
      <c r="AM697" s="108">
        <f>PKG!AN709</f>
        <v>0</v>
      </c>
      <c r="AN697" s="108">
        <f>PKG!AO709</f>
        <v>0</v>
      </c>
      <c r="AO697" s="108">
        <f>PKG!AP709</f>
        <v>0</v>
      </c>
      <c r="AP697" s="108">
        <f>PKG!AQ709</f>
        <v>0</v>
      </c>
      <c r="AQ697" s="108">
        <f>PKG!AR709</f>
        <v>0</v>
      </c>
      <c r="AR697" s="108">
        <f>PKG!AS709</f>
        <v>0</v>
      </c>
      <c r="AS697" s="108">
        <f>PKG!AT709</f>
        <v>0</v>
      </c>
      <c r="AT697" s="108">
        <f>PKG!AU709</f>
        <v>0</v>
      </c>
      <c r="AU697" s="108">
        <f>PKG!AV709</f>
        <v>0</v>
      </c>
      <c r="AV697" s="108">
        <f>PKG!AW709</f>
        <v>0</v>
      </c>
      <c r="AW697" s="108">
        <f>PKG!AX709</f>
        <v>0</v>
      </c>
    </row>
    <row r="698" spans="1:49" x14ac:dyDescent="0.25">
      <c r="A698" s="108">
        <f>PKG!B710</f>
        <v>0</v>
      </c>
      <c r="B698" s="108">
        <f>PKG!C710</f>
        <v>0</v>
      </c>
      <c r="C698" s="108">
        <f>PKG!D710</f>
        <v>0</v>
      </c>
      <c r="D698" s="108">
        <f>PKG!E710</f>
        <v>0</v>
      </c>
      <c r="E698" s="108">
        <f>PKG!F710</f>
        <v>0</v>
      </c>
      <c r="F698" s="108">
        <f>PKG!G710</f>
        <v>0</v>
      </c>
      <c r="G698" s="108">
        <f>PKG!H710</f>
        <v>0</v>
      </c>
      <c r="H698" s="108">
        <f>PKG!I710</f>
        <v>0</v>
      </c>
      <c r="I698" s="108">
        <f>PKG!J710</f>
        <v>0</v>
      </c>
      <c r="J698" s="108">
        <f>PKG!K710</f>
        <v>0</v>
      </c>
      <c r="K698" s="108">
        <f>PKG!L710</f>
        <v>0</v>
      </c>
      <c r="L698" s="108">
        <f>PKG!M710</f>
        <v>0</v>
      </c>
      <c r="M698" s="108">
        <f>PKG!N710</f>
        <v>0</v>
      </c>
      <c r="N698" s="108">
        <f>PKG!O710</f>
        <v>0</v>
      </c>
      <c r="O698" s="108">
        <f>PKG!P710</f>
        <v>0</v>
      </c>
      <c r="P698" s="108">
        <f>PKG!Q710</f>
        <v>0</v>
      </c>
      <c r="Q698" s="108">
        <f>PKG!R710</f>
        <v>0</v>
      </c>
      <c r="R698" s="108">
        <f>PKG!S710</f>
        <v>0</v>
      </c>
      <c r="S698" s="108">
        <f>PKG!T710</f>
        <v>0</v>
      </c>
      <c r="T698" s="108">
        <f>PKG!U710</f>
        <v>0</v>
      </c>
      <c r="U698" s="108">
        <f>PKG!V710</f>
        <v>0</v>
      </c>
      <c r="V698" s="108">
        <f>PKG!W710</f>
        <v>0</v>
      </c>
      <c r="W698" s="108">
        <f>PKG!X710</f>
        <v>0</v>
      </c>
      <c r="X698" s="108">
        <f>PKG!Y710</f>
        <v>0</v>
      </c>
      <c r="Y698" s="108">
        <f>PKG!Z710</f>
        <v>0</v>
      </c>
      <c r="Z698" s="108">
        <f>PKG!AA710</f>
        <v>0</v>
      </c>
      <c r="AA698" s="108">
        <f>PKG!AB710</f>
        <v>0</v>
      </c>
      <c r="AB698" s="108">
        <f>PKG!AC710</f>
        <v>0</v>
      </c>
      <c r="AC698" s="108">
        <f>PKG!AD710</f>
        <v>0</v>
      </c>
      <c r="AD698" s="108">
        <f>PKG!AE710</f>
        <v>0</v>
      </c>
      <c r="AE698" s="108">
        <f>PKG!AF710</f>
        <v>0</v>
      </c>
      <c r="AF698" s="108">
        <f>PKG!AG710</f>
        <v>0</v>
      </c>
      <c r="AG698" s="108">
        <f>PKG!AH710</f>
        <v>0</v>
      </c>
      <c r="AH698" s="108">
        <f>PKG!AI710</f>
        <v>0</v>
      </c>
      <c r="AI698" s="108">
        <f>PKG!AJ710</f>
        <v>0</v>
      </c>
      <c r="AJ698" s="108">
        <f>PKG!AK710</f>
        <v>0</v>
      </c>
      <c r="AK698" s="108">
        <f>PKG!AL710</f>
        <v>0</v>
      </c>
      <c r="AL698" s="108">
        <f>PKG!AM710</f>
        <v>0</v>
      </c>
      <c r="AM698" s="108">
        <f>PKG!AN710</f>
        <v>0</v>
      </c>
      <c r="AN698" s="108">
        <f>PKG!AO710</f>
        <v>0</v>
      </c>
      <c r="AO698" s="108">
        <f>PKG!AP710</f>
        <v>0</v>
      </c>
      <c r="AP698" s="108">
        <f>PKG!AQ710</f>
        <v>0</v>
      </c>
      <c r="AQ698" s="108">
        <f>PKG!AR710</f>
        <v>0</v>
      </c>
      <c r="AR698" s="108">
        <f>PKG!AS710</f>
        <v>0</v>
      </c>
      <c r="AS698" s="108">
        <f>PKG!AT710</f>
        <v>0</v>
      </c>
      <c r="AT698" s="108">
        <f>PKG!AU710</f>
        <v>0</v>
      </c>
      <c r="AU698" s="108">
        <f>PKG!AV710</f>
        <v>0</v>
      </c>
      <c r="AV698" s="108">
        <f>PKG!AW710</f>
        <v>0</v>
      </c>
      <c r="AW698" s="108">
        <f>PKG!AX710</f>
        <v>0</v>
      </c>
    </row>
    <row r="699" spans="1:49" x14ac:dyDescent="0.25">
      <c r="A699" s="108">
        <f>PKG!B711</f>
        <v>0</v>
      </c>
      <c r="B699" s="108">
        <f>PKG!C711</f>
        <v>0</v>
      </c>
      <c r="C699" s="108">
        <f>PKG!D711</f>
        <v>0</v>
      </c>
      <c r="D699" s="108">
        <f>PKG!E711</f>
        <v>0</v>
      </c>
      <c r="E699" s="108">
        <f>PKG!F711</f>
        <v>0</v>
      </c>
      <c r="F699" s="108">
        <f>PKG!G711</f>
        <v>0</v>
      </c>
      <c r="G699" s="108">
        <f>PKG!H711</f>
        <v>0</v>
      </c>
      <c r="H699" s="108">
        <f>PKG!I711</f>
        <v>0</v>
      </c>
      <c r="I699" s="108">
        <f>PKG!J711</f>
        <v>0</v>
      </c>
      <c r="J699" s="108">
        <f>PKG!K711</f>
        <v>0</v>
      </c>
      <c r="K699" s="108">
        <f>PKG!L711</f>
        <v>0</v>
      </c>
      <c r="L699" s="108">
        <f>PKG!M711</f>
        <v>0</v>
      </c>
      <c r="M699" s="108">
        <f>PKG!N711</f>
        <v>0</v>
      </c>
      <c r="N699" s="108">
        <f>PKG!O711</f>
        <v>0</v>
      </c>
      <c r="O699" s="108">
        <f>PKG!P711</f>
        <v>0</v>
      </c>
      <c r="P699" s="108">
        <f>PKG!Q711</f>
        <v>0</v>
      </c>
      <c r="Q699" s="108">
        <f>PKG!R711</f>
        <v>0</v>
      </c>
      <c r="R699" s="108">
        <f>PKG!S711</f>
        <v>0</v>
      </c>
      <c r="S699" s="108">
        <f>PKG!T711</f>
        <v>0</v>
      </c>
      <c r="T699" s="108">
        <f>PKG!U711</f>
        <v>0</v>
      </c>
      <c r="U699" s="108">
        <f>PKG!V711</f>
        <v>0</v>
      </c>
      <c r="V699" s="108">
        <f>PKG!W711</f>
        <v>0</v>
      </c>
      <c r="W699" s="108">
        <f>PKG!X711</f>
        <v>0</v>
      </c>
      <c r="X699" s="108">
        <f>PKG!Y711</f>
        <v>0</v>
      </c>
      <c r="Y699" s="108">
        <f>PKG!Z711</f>
        <v>0</v>
      </c>
      <c r="Z699" s="108">
        <f>PKG!AA711</f>
        <v>0</v>
      </c>
      <c r="AA699" s="108">
        <f>PKG!AB711</f>
        <v>0</v>
      </c>
      <c r="AB699" s="108">
        <f>PKG!AC711</f>
        <v>0</v>
      </c>
      <c r="AC699" s="108">
        <f>PKG!AD711</f>
        <v>0</v>
      </c>
      <c r="AD699" s="108">
        <f>PKG!AE711</f>
        <v>0</v>
      </c>
      <c r="AE699" s="108">
        <f>PKG!AF711</f>
        <v>0</v>
      </c>
      <c r="AF699" s="108">
        <f>PKG!AG711</f>
        <v>0</v>
      </c>
      <c r="AG699" s="108">
        <f>PKG!AH711</f>
        <v>0</v>
      </c>
      <c r="AH699" s="108">
        <f>PKG!AI711</f>
        <v>0</v>
      </c>
      <c r="AI699" s="108">
        <f>PKG!AJ711</f>
        <v>0</v>
      </c>
      <c r="AJ699" s="108">
        <f>PKG!AK711</f>
        <v>0</v>
      </c>
      <c r="AK699" s="108">
        <f>PKG!AL711</f>
        <v>0</v>
      </c>
      <c r="AL699" s="108">
        <f>PKG!AM711</f>
        <v>0</v>
      </c>
      <c r="AM699" s="108">
        <f>PKG!AN711</f>
        <v>0</v>
      </c>
      <c r="AN699" s="108">
        <f>PKG!AO711</f>
        <v>0</v>
      </c>
      <c r="AO699" s="108">
        <f>PKG!AP711</f>
        <v>0</v>
      </c>
      <c r="AP699" s="108">
        <f>PKG!AQ711</f>
        <v>0</v>
      </c>
      <c r="AQ699" s="108">
        <f>PKG!AR711</f>
        <v>0</v>
      </c>
      <c r="AR699" s="108">
        <f>PKG!AS711</f>
        <v>0</v>
      </c>
      <c r="AS699" s="108">
        <f>PKG!AT711</f>
        <v>0</v>
      </c>
      <c r="AT699" s="108">
        <f>PKG!AU711</f>
        <v>0</v>
      </c>
      <c r="AU699" s="108">
        <f>PKG!AV711</f>
        <v>0</v>
      </c>
      <c r="AV699" s="108">
        <f>PKG!AW711</f>
        <v>0</v>
      </c>
      <c r="AW699" s="108">
        <f>PKG!AX711</f>
        <v>0</v>
      </c>
    </row>
    <row r="700" spans="1:49" x14ac:dyDescent="0.25">
      <c r="A700" s="108">
        <f>PKG!B712</f>
        <v>0</v>
      </c>
      <c r="B700" s="108">
        <f>PKG!C712</f>
        <v>0</v>
      </c>
      <c r="C700" s="108">
        <f>PKG!D712</f>
        <v>0</v>
      </c>
      <c r="D700" s="108">
        <f>PKG!E712</f>
        <v>0</v>
      </c>
      <c r="E700" s="108">
        <f>PKG!F712</f>
        <v>0</v>
      </c>
      <c r="F700" s="108">
        <f>PKG!G712</f>
        <v>0</v>
      </c>
      <c r="G700" s="108">
        <f>PKG!H712</f>
        <v>0</v>
      </c>
      <c r="H700" s="108">
        <f>PKG!I712</f>
        <v>0</v>
      </c>
      <c r="I700" s="108">
        <f>PKG!J712</f>
        <v>0</v>
      </c>
      <c r="J700" s="108">
        <f>PKG!K712</f>
        <v>0</v>
      </c>
      <c r="K700" s="108">
        <f>PKG!L712</f>
        <v>0</v>
      </c>
      <c r="L700" s="108">
        <f>PKG!M712</f>
        <v>0</v>
      </c>
      <c r="M700" s="108">
        <f>PKG!N712</f>
        <v>0</v>
      </c>
      <c r="N700" s="108">
        <f>PKG!O712</f>
        <v>0</v>
      </c>
      <c r="O700" s="108">
        <f>PKG!P712</f>
        <v>0</v>
      </c>
      <c r="P700" s="108">
        <f>PKG!Q712</f>
        <v>0</v>
      </c>
      <c r="Q700" s="108">
        <f>PKG!R712</f>
        <v>0</v>
      </c>
      <c r="R700" s="108">
        <f>PKG!S712</f>
        <v>0</v>
      </c>
      <c r="S700" s="108">
        <f>PKG!T712</f>
        <v>0</v>
      </c>
      <c r="T700" s="108">
        <f>PKG!U712</f>
        <v>0</v>
      </c>
      <c r="U700" s="108">
        <f>PKG!V712</f>
        <v>0</v>
      </c>
      <c r="V700" s="108">
        <f>PKG!W712</f>
        <v>0</v>
      </c>
      <c r="W700" s="108">
        <f>PKG!X712</f>
        <v>0</v>
      </c>
      <c r="X700" s="108">
        <f>PKG!Y712</f>
        <v>0</v>
      </c>
      <c r="Y700" s="108">
        <f>PKG!Z712</f>
        <v>0</v>
      </c>
      <c r="Z700" s="108">
        <f>PKG!AA712</f>
        <v>0</v>
      </c>
      <c r="AA700" s="108">
        <f>PKG!AB712</f>
        <v>0</v>
      </c>
      <c r="AB700" s="108">
        <f>PKG!AC712</f>
        <v>0</v>
      </c>
      <c r="AC700" s="108">
        <f>PKG!AD712</f>
        <v>0</v>
      </c>
      <c r="AD700" s="108">
        <f>PKG!AE712</f>
        <v>0</v>
      </c>
      <c r="AE700" s="108">
        <f>PKG!AF712</f>
        <v>0</v>
      </c>
      <c r="AF700" s="108">
        <f>PKG!AG712</f>
        <v>0</v>
      </c>
      <c r="AG700" s="108">
        <f>PKG!AH712</f>
        <v>0</v>
      </c>
      <c r="AH700" s="108">
        <f>PKG!AI712</f>
        <v>0</v>
      </c>
      <c r="AI700" s="108">
        <f>PKG!AJ712</f>
        <v>0</v>
      </c>
      <c r="AJ700" s="108">
        <f>PKG!AK712</f>
        <v>0</v>
      </c>
      <c r="AK700" s="108">
        <f>PKG!AL712</f>
        <v>0</v>
      </c>
      <c r="AL700" s="108">
        <f>PKG!AM712</f>
        <v>0</v>
      </c>
      <c r="AM700" s="108">
        <f>PKG!AN712</f>
        <v>0</v>
      </c>
      <c r="AN700" s="108">
        <f>PKG!AO712</f>
        <v>0</v>
      </c>
      <c r="AO700" s="108">
        <f>PKG!AP712</f>
        <v>0</v>
      </c>
      <c r="AP700" s="108">
        <f>PKG!AQ712</f>
        <v>0</v>
      </c>
      <c r="AQ700" s="108">
        <f>PKG!AR712</f>
        <v>0</v>
      </c>
      <c r="AR700" s="108">
        <f>PKG!AS712</f>
        <v>0</v>
      </c>
      <c r="AS700" s="108">
        <f>PKG!AT712</f>
        <v>0</v>
      </c>
      <c r="AT700" s="108">
        <f>PKG!AU712</f>
        <v>0</v>
      </c>
      <c r="AU700" s="108">
        <f>PKG!AV712</f>
        <v>0</v>
      </c>
      <c r="AV700" s="108">
        <f>PKG!AW712</f>
        <v>0</v>
      </c>
      <c r="AW700" s="108">
        <f>PKG!AX712</f>
        <v>0</v>
      </c>
    </row>
    <row r="701" spans="1:49" x14ac:dyDescent="0.25">
      <c r="A701" s="108">
        <f>PKG!B713</f>
        <v>0</v>
      </c>
      <c r="B701" s="108">
        <f>PKG!C713</f>
        <v>0</v>
      </c>
      <c r="C701" s="108">
        <f>PKG!D713</f>
        <v>0</v>
      </c>
      <c r="D701" s="108">
        <f>PKG!E713</f>
        <v>0</v>
      </c>
      <c r="E701" s="108">
        <f>PKG!F713</f>
        <v>0</v>
      </c>
      <c r="F701" s="108">
        <f>PKG!G713</f>
        <v>0</v>
      </c>
      <c r="G701" s="108">
        <f>PKG!H713</f>
        <v>0</v>
      </c>
      <c r="H701" s="108">
        <f>PKG!I713</f>
        <v>0</v>
      </c>
      <c r="I701" s="108">
        <f>PKG!J713</f>
        <v>0</v>
      </c>
      <c r="J701" s="108">
        <f>PKG!K713</f>
        <v>0</v>
      </c>
      <c r="K701" s="108">
        <f>PKG!L713</f>
        <v>0</v>
      </c>
      <c r="L701" s="108">
        <f>PKG!M713</f>
        <v>0</v>
      </c>
      <c r="M701" s="108">
        <f>PKG!N713</f>
        <v>0</v>
      </c>
      <c r="N701" s="108">
        <f>PKG!O713</f>
        <v>0</v>
      </c>
      <c r="O701" s="108">
        <f>PKG!P713</f>
        <v>0</v>
      </c>
      <c r="P701" s="108">
        <f>PKG!Q713</f>
        <v>0</v>
      </c>
      <c r="Q701" s="108">
        <f>PKG!R713</f>
        <v>0</v>
      </c>
      <c r="R701" s="108">
        <f>PKG!S713</f>
        <v>0</v>
      </c>
      <c r="S701" s="108">
        <f>PKG!T713</f>
        <v>0</v>
      </c>
      <c r="T701" s="108">
        <f>PKG!U713</f>
        <v>0</v>
      </c>
      <c r="U701" s="108">
        <f>PKG!V713</f>
        <v>0</v>
      </c>
      <c r="V701" s="108">
        <f>PKG!W713</f>
        <v>0</v>
      </c>
      <c r="W701" s="108">
        <f>PKG!X713</f>
        <v>0</v>
      </c>
      <c r="X701" s="108">
        <f>PKG!Y713</f>
        <v>0</v>
      </c>
      <c r="Y701" s="108">
        <f>PKG!Z713</f>
        <v>0</v>
      </c>
      <c r="Z701" s="108">
        <f>PKG!AA713</f>
        <v>0</v>
      </c>
      <c r="AA701" s="108">
        <f>PKG!AB713</f>
        <v>0</v>
      </c>
      <c r="AB701" s="108">
        <f>PKG!AC713</f>
        <v>0</v>
      </c>
      <c r="AC701" s="108">
        <f>PKG!AD713</f>
        <v>0</v>
      </c>
      <c r="AD701" s="108">
        <f>PKG!AE713</f>
        <v>0</v>
      </c>
      <c r="AE701" s="108">
        <f>PKG!AF713</f>
        <v>0</v>
      </c>
      <c r="AF701" s="108">
        <f>PKG!AG713</f>
        <v>0</v>
      </c>
      <c r="AG701" s="108">
        <f>PKG!AH713</f>
        <v>0</v>
      </c>
      <c r="AH701" s="108">
        <f>PKG!AI713</f>
        <v>0</v>
      </c>
      <c r="AI701" s="108">
        <f>PKG!AJ713</f>
        <v>0</v>
      </c>
      <c r="AJ701" s="108">
        <f>PKG!AK713</f>
        <v>0</v>
      </c>
      <c r="AK701" s="108">
        <f>PKG!AL713</f>
        <v>0</v>
      </c>
      <c r="AL701" s="108">
        <f>PKG!AM713</f>
        <v>0</v>
      </c>
      <c r="AM701" s="108">
        <f>PKG!AN713</f>
        <v>0</v>
      </c>
      <c r="AN701" s="108">
        <f>PKG!AO713</f>
        <v>0</v>
      </c>
      <c r="AO701" s="108">
        <f>PKG!AP713</f>
        <v>0</v>
      </c>
      <c r="AP701" s="108">
        <f>PKG!AQ713</f>
        <v>0</v>
      </c>
      <c r="AQ701" s="108">
        <f>PKG!AR713</f>
        <v>0</v>
      </c>
      <c r="AR701" s="108">
        <f>PKG!AS713</f>
        <v>0</v>
      </c>
      <c r="AS701" s="108">
        <f>PKG!AT713</f>
        <v>0</v>
      </c>
      <c r="AT701" s="108">
        <f>PKG!AU713</f>
        <v>0</v>
      </c>
      <c r="AU701" s="108">
        <f>PKG!AV713</f>
        <v>0</v>
      </c>
      <c r="AV701" s="108">
        <f>PKG!AW713</f>
        <v>0</v>
      </c>
      <c r="AW701" s="108">
        <f>PKG!AX713</f>
        <v>0</v>
      </c>
    </row>
    <row r="702" spans="1:49" x14ac:dyDescent="0.25">
      <c r="A702" s="108">
        <f>PKG!B714</f>
        <v>0</v>
      </c>
      <c r="B702" s="108">
        <f>PKG!C714</f>
        <v>0</v>
      </c>
      <c r="C702" s="108">
        <f>PKG!D714</f>
        <v>0</v>
      </c>
      <c r="D702" s="108">
        <f>PKG!E714</f>
        <v>0</v>
      </c>
      <c r="E702" s="108">
        <f>PKG!F714</f>
        <v>0</v>
      </c>
      <c r="F702" s="108">
        <f>PKG!G714</f>
        <v>0</v>
      </c>
      <c r="G702" s="108">
        <f>PKG!H714</f>
        <v>0</v>
      </c>
      <c r="H702" s="108">
        <f>PKG!I714</f>
        <v>0</v>
      </c>
      <c r="I702" s="108">
        <f>PKG!J714</f>
        <v>0</v>
      </c>
      <c r="J702" s="108">
        <f>PKG!K714</f>
        <v>0</v>
      </c>
      <c r="K702" s="108">
        <f>PKG!L714</f>
        <v>0</v>
      </c>
      <c r="L702" s="108">
        <f>PKG!M714</f>
        <v>0</v>
      </c>
      <c r="M702" s="108">
        <f>PKG!N714</f>
        <v>0</v>
      </c>
      <c r="N702" s="108">
        <f>PKG!O714</f>
        <v>0</v>
      </c>
      <c r="O702" s="108">
        <f>PKG!P714</f>
        <v>0</v>
      </c>
      <c r="P702" s="108">
        <f>PKG!Q714</f>
        <v>0</v>
      </c>
      <c r="Q702" s="108">
        <f>PKG!R714</f>
        <v>0</v>
      </c>
      <c r="R702" s="108">
        <f>PKG!S714</f>
        <v>0</v>
      </c>
      <c r="S702" s="108">
        <f>PKG!T714</f>
        <v>0</v>
      </c>
      <c r="T702" s="108">
        <f>PKG!U714</f>
        <v>0</v>
      </c>
      <c r="U702" s="108">
        <f>PKG!V714</f>
        <v>0</v>
      </c>
      <c r="V702" s="108">
        <f>PKG!W714</f>
        <v>0</v>
      </c>
      <c r="W702" s="108">
        <f>PKG!X714</f>
        <v>0</v>
      </c>
      <c r="X702" s="108">
        <f>PKG!Y714</f>
        <v>0</v>
      </c>
      <c r="Y702" s="108">
        <f>PKG!Z714</f>
        <v>0</v>
      </c>
      <c r="Z702" s="108">
        <f>PKG!AA714</f>
        <v>0</v>
      </c>
      <c r="AA702" s="108">
        <f>PKG!AB714</f>
        <v>0</v>
      </c>
      <c r="AB702" s="108">
        <f>PKG!AC714</f>
        <v>0</v>
      </c>
      <c r="AC702" s="108">
        <f>PKG!AD714</f>
        <v>0</v>
      </c>
      <c r="AD702" s="108">
        <f>PKG!AE714</f>
        <v>0</v>
      </c>
      <c r="AE702" s="108">
        <f>PKG!AF714</f>
        <v>0</v>
      </c>
      <c r="AF702" s="108">
        <f>PKG!AG714</f>
        <v>0</v>
      </c>
      <c r="AG702" s="108">
        <f>PKG!AH714</f>
        <v>0</v>
      </c>
      <c r="AH702" s="108">
        <f>PKG!AI714</f>
        <v>0</v>
      </c>
      <c r="AI702" s="108">
        <f>PKG!AJ714</f>
        <v>0</v>
      </c>
      <c r="AJ702" s="108">
        <f>PKG!AK714</f>
        <v>0</v>
      </c>
      <c r="AK702" s="108">
        <f>PKG!AL714</f>
        <v>0</v>
      </c>
      <c r="AL702" s="108">
        <f>PKG!AM714</f>
        <v>0</v>
      </c>
      <c r="AM702" s="108">
        <f>PKG!AN714</f>
        <v>0</v>
      </c>
      <c r="AN702" s="108">
        <f>PKG!AO714</f>
        <v>0</v>
      </c>
      <c r="AO702" s="108">
        <f>PKG!AP714</f>
        <v>0</v>
      </c>
      <c r="AP702" s="108">
        <f>PKG!AQ714</f>
        <v>0</v>
      </c>
      <c r="AQ702" s="108">
        <f>PKG!AR714</f>
        <v>0</v>
      </c>
      <c r="AR702" s="108">
        <f>PKG!AS714</f>
        <v>0</v>
      </c>
      <c r="AS702" s="108">
        <f>PKG!AT714</f>
        <v>0</v>
      </c>
      <c r="AT702" s="108">
        <f>PKG!AU714</f>
        <v>0</v>
      </c>
      <c r="AU702" s="108">
        <f>PKG!AV714</f>
        <v>0</v>
      </c>
      <c r="AV702" s="108">
        <f>PKG!AW714</f>
        <v>0</v>
      </c>
      <c r="AW702" s="108">
        <f>PKG!AX714</f>
        <v>0</v>
      </c>
    </row>
    <row r="703" spans="1:49" x14ac:dyDescent="0.25">
      <c r="A703" s="108">
        <f>PKG!B715</f>
        <v>0</v>
      </c>
      <c r="B703" s="108">
        <f>PKG!C715</f>
        <v>0</v>
      </c>
      <c r="C703" s="108">
        <f>PKG!D715</f>
        <v>0</v>
      </c>
      <c r="D703" s="108">
        <f>PKG!E715</f>
        <v>0</v>
      </c>
      <c r="E703" s="108">
        <f>PKG!F715</f>
        <v>0</v>
      </c>
      <c r="F703" s="108">
        <f>PKG!G715</f>
        <v>0</v>
      </c>
      <c r="G703" s="108">
        <f>PKG!H715</f>
        <v>0</v>
      </c>
      <c r="H703" s="108">
        <f>PKG!I715</f>
        <v>0</v>
      </c>
      <c r="I703" s="108">
        <f>PKG!J715</f>
        <v>0</v>
      </c>
      <c r="J703" s="108">
        <f>PKG!K715</f>
        <v>0</v>
      </c>
      <c r="K703" s="108">
        <f>PKG!L715</f>
        <v>0</v>
      </c>
      <c r="L703" s="108">
        <f>PKG!M715</f>
        <v>0</v>
      </c>
      <c r="M703" s="108">
        <f>PKG!N715</f>
        <v>0</v>
      </c>
      <c r="N703" s="108">
        <f>PKG!O715</f>
        <v>0</v>
      </c>
      <c r="O703" s="108">
        <f>PKG!P715</f>
        <v>0</v>
      </c>
      <c r="P703" s="108">
        <f>PKG!Q715</f>
        <v>0</v>
      </c>
      <c r="Q703" s="108">
        <f>PKG!R715</f>
        <v>0</v>
      </c>
      <c r="R703" s="108">
        <f>PKG!S715</f>
        <v>0</v>
      </c>
      <c r="S703" s="108">
        <f>PKG!T715</f>
        <v>0</v>
      </c>
      <c r="T703" s="108">
        <f>PKG!U715</f>
        <v>0</v>
      </c>
      <c r="U703" s="108">
        <f>PKG!V715</f>
        <v>0</v>
      </c>
      <c r="V703" s="108">
        <f>PKG!W715</f>
        <v>0</v>
      </c>
      <c r="W703" s="108">
        <f>PKG!X715</f>
        <v>0</v>
      </c>
      <c r="X703" s="108">
        <f>PKG!Y715</f>
        <v>0</v>
      </c>
      <c r="Y703" s="108">
        <f>PKG!Z715</f>
        <v>0</v>
      </c>
      <c r="Z703" s="108">
        <f>PKG!AA715</f>
        <v>0</v>
      </c>
      <c r="AA703" s="108">
        <f>PKG!AB715</f>
        <v>0</v>
      </c>
      <c r="AB703" s="108">
        <f>PKG!AC715</f>
        <v>0</v>
      </c>
      <c r="AC703" s="108">
        <f>PKG!AD715</f>
        <v>0</v>
      </c>
      <c r="AD703" s="108">
        <f>PKG!AE715</f>
        <v>0</v>
      </c>
      <c r="AE703" s="108">
        <f>PKG!AF715</f>
        <v>0</v>
      </c>
      <c r="AF703" s="108">
        <f>PKG!AG715</f>
        <v>0</v>
      </c>
      <c r="AG703" s="108">
        <f>PKG!AH715</f>
        <v>0</v>
      </c>
      <c r="AH703" s="108">
        <f>PKG!AI715</f>
        <v>0</v>
      </c>
      <c r="AI703" s="108">
        <f>PKG!AJ715</f>
        <v>0</v>
      </c>
      <c r="AJ703" s="108">
        <f>PKG!AK715</f>
        <v>0</v>
      </c>
      <c r="AK703" s="108">
        <f>PKG!AL715</f>
        <v>0</v>
      </c>
      <c r="AL703" s="108">
        <f>PKG!AM715</f>
        <v>0</v>
      </c>
      <c r="AM703" s="108">
        <f>PKG!AN715</f>
        <v>0</v>
      </c>
      <c r="AN703" s="108">
        <f>PKG!AO715</f>
        <v>0</v>
      </c>
      <c r="AO703" s="108">
        <f>PKG!AP715</f>
        <v>0</v>
      </c>
      <c r="AP703" s="108">
        <f>PKG!AQ715</f>
        <v>0</v>
      </c>
      <c r="AQ703" s="108">
        <f>PKG!AR715</f>
        <v>0</v>
      </c>
      <c r="AR703" s="108">
        <f>PKG!AS715</f>
        <v>0</v>
      </c>
      <c r="AS703" s="108">
        <f>PKG!AT715</f>
        <v>0</v>
      </c>
      <c r="AT703" s="108">
        <f>PKG!AU715</f>
        <v>0</v>
      </c>
      <c r="AU703" s="108">
        <f>PKG!AV715</f>
        <v>0</v>
      </c>
      <c r="AV703" s="108">
        <f>PKG!AW715</f>
        <v>0</v>
      </c>
      <c r="AW703" s="108">
        <f>PKG!AX715</f>
        <v>0</v>
      </c>
    </row>
    <row r="704" spans="1:49" x14ac:dyDescent="0.25">
      <c r="A704" s="108">
        <f>PKG!B716</f>
        <v>0</v>
      </c>
      <c r="B704" s="108">
        <f>PKG!C716</f>
        <v>0</v>
      </c>
      <c r="C704" s="108">
        <f>PKG!D716</f>
        <v>0</v>
      </c>
      <c r="D704" s="108">
        <f>PKG!E716</f>
        <v>0</v>
      </c>
      <c r="E704" s="108">
        <f>PKG!F716</f>
        <v>0</v>
      </c>
      <c r="F704" s="108">
        <f>PKG!G716</f>
        <v>0</v>
      </c>
      <c r="G704" s="108">
        <f>PKG!H716</f>
        <v>0</v>
      </c>
      <c r="H704" s="108">
        <f>PKG!I716</f>
        <v>0</v>
      </c>
      <c r="I704" s="108">
        <f>PKG!J716</f>
        <v>0</v>
      </c>
      <c r="J704" s="108">
        <f>PKG!K716</f>
        <v>0</v>
      </c>
      <c r="K704" s="108">
        <f>PKG!L716</f>
        <v>0</v>
      </c>
      <c r="L704" s="108">
        <f>PKG!M716</f>
        <v>0</v>
      </c>
      <c r="M704" s="108">
        <f>PKG!N716</f>
        <v>0</v>
      </c>
      <c r="N704" s="108">
        <f>PKG!O716</f>
        <v>0</v>
      </c>
      <c r="O704" s="108">
        <f>PKG!P716</f>
        <v>0</v>
      </c>
      <c r="P704" s="108">
        <f>PKG!Q716</f>
        <v>0</v>
      </c>
      <c r="Q704" s="108">
        <f>PKG!R716</f>
        <v>0</v>
      </c>
      <c r="R704" s="108">
        <f>PKG!S716</f>
        <v>0</v>
      </c>
      <c r="S704" s="108">
        <f>PKG!T716</f>
        <v>0</v>
      </c>
      <c r="T704" s="108">
        <f>PKG!U716</f>
        <v>0</v>
      </c>
      <c r="U704" s="108">
        <f>PKG!V716</f>
        <v>0</v>
      </c>
      <c r="V704" s="108">
        <f>PKG!W716</f>
        <v>0</v>
      </c>
      <c r="W704" s="108">
        <f>PKG!X716</f>
        <v>0</v>
      </c>
      <c r="X704" s="108">
        <f>PKG!Y716</f>
        <v>0</v>
      </c>
      <c r="Y704" s="108">
        <f>PKG!Z716</f>
        <v>0</v>
      </c>
      <c r="Z704" s="108">
        <f>PKG!AA716</f>
        <v>0</v>
      </c>
      <c r="AA704" s="108">
        <f>PKG!AB716</f>
        <v>0</v>
      </c>
      <c r="AB704" s="108">
        <f>PKG!AC716</f>
        <v>0</v>
      </c>
      <c r="AC704" s="108">
        <f>PKG!AD716</f>
        <v>0</v>
      </c>
      <c r="AD704" s="108">
        <f>PKG!AE716</f>
        <v>0</v>
      </c>
      <c r="AE704" s="108">
        <f>PKG!AF716</f>
        <v>0</v>
      </c>
      <c r="AF704" s="108">
        <f>PKG!AG716</f>
        <v>0</v>
      </c>
      <c r="AG704" s="108">
        <f>PKG!AH716</f>
        <v>0</v>
      </c>
      <c r="AH704" s="108">
        <f>PKG!AI716</f>
        <v>0</v>
      </c>
      <c r="AI704" s="108">
        <f>PKG!AJ716</f>
        <v>0</v>
      </c>
      <c r="AJ704" s="108">
        <f>PKG!AK716</f>
        <v>0</v>
      </c>
      <c r="AK704" s="108">
        <f>PKG!AL716</f>
        <v>0</v>
      </c>
      <c r="AL704" s="108">
        <f>PKG!AM716</f>
        <v>0</v>
      </c>
      <c r="AM704" s="108">
        <f>PKG!AN716</f>
        <v>0</v>
      </c>
      <c r="AN704" s="108">
        <f>PKG!AO716</f>
        <v>0</v>
      </c>
      <c r="AO704" s="108">
        <f>PKG!AP716</f>
        <v>0</v>
      </c>
      <c r="AP704" s="108">
        <f>PKG!AQ716</f>
        <v>0</v>
      </c>
      <c r="AQ704" s="108">
        <f>PKG!AR716</f>
        <v>0</v>
      </c>
      <c r="AR704" s="108">
        <f>PKG!AS716</f>
        <v>0</v>
      </c>
      <c r="AS704" s="108">
        <f>PKG!AT716</f>
        <v>0</v>
      </c>
      <c r="AT704" s="108">
        <f>PKG!AU716</f>
        <v>0</v>
      </c>
      <c r="AU704" s="108">
        <f>PKG!AV716</f>
        <v>0</v>
      </c>
      <c r="AV704" s="108">
        <f>PKG!AW716</f>
        <v>0</v>
      </c>
      <c r="AW704" s="108">
        <f>PKG!AX716</f>
        <v>0</v>
      </c>
    </row>
    <row r="705" spans="1:49" x14ac:dyDescent="0.25">
      <c r="A705" s="108">
        <f>PKG!B717</f>
        <v>0</v>
      </c>
      <c r="B705" s="108">
        <f>PKG!C717</f>
        <v>0</v>
      </c>
      <c r="C705" s="108">
        <f>PKG!D717</f>
        <v>0</v>
      </c>
      <c r="D705" s="108">
        <f>PKG!E717</f>
        <v>0</v>
      </c>
      <c r="E705" s="108">
        <f>PKG!F717</f>
        <v>0</v>
      </c>
      <c r="F705" s="108">
        <f>PKG!G717</f>
        <v>0</v>
      </c>
      <c r="G705" s="108">
        <f>PKG!H717</f>
        <v>0</v>
      </c>
      <c r="H705" s="108">
        <f>PKG!I717</f>
        <v>0</v>
      </c>
      <c r="I705" s="108">
        <f>PKG!J717</f>
        <v>0</v>
      </c>
      <c r="J705" s="108">
        <f>PKG!K717</f>
        <v>0</v>
      </c>
      <c r="K705" s="108">
        <f>PKG!L717</f>
        <v>0</v>
      </c>
      <c r="L705" s="108">
        <f>PKG!M717</f>
        <v>0</v>
      </c>
      <c r="M705" s="108">
        <f>PKG!N717</f>
        <v>0</v>
      </c>
      <c r="N705" s="108">
        <f>PKG!O717</f>
        <v>0</v>
      </c>
      <c r="O705" s="108">
        <f>PKG!P717</f>
        <v>0</v>
      </c>
      <c r="P705" s="108">
        <f>PKG!Q717</f>
        <v>0</v>
      </c>
      <c r="Q705" s="108">
        <f>PKG!R717</f>
        <v>0</v>
      </c>
      <c r="R705" s="108">
        <f>PKG!S717</f>
        <v>0</v>
      </c>
      <c r="S705" s="108">
        <f>PKG!T717</f>
        <v>0</v>
      </c>
      <c r="T705" s="108">
        <f>PKG!U717</f>
        <v>0</v>
      </c>
      <c r="U705" s="108">
        <f>PKG!V717</f>
        <v>0</v>
      </c>
      <c r="V705" s="108">
        <f>PKG!W717</f>
        <v>0</v>
      </c>
      <c r="W705" s="108">
        <f>PKG!X717</f>
        <v>0</v>
      </c>
      <c r="X705" s="108">
        <f>PKG!Y717</f>
        <v>0</v>
      </c>
      <c r="Y705" s="108">
        <f>PKG!Z717</f>
        <v>0</v>
      </c>
      <c r="Z705" s="108">
        <f>PKG!AA717</f>
        <v>0</v>
      </c>
      <c r="AA705" s="108">
        <f>PKG!AB717</f>
        <v>0</v>
      </c>
      <c r="AB705" s="108">
        <f>PKG!AC717</f>
        <v>0</v>
      </c>
      <c r="AC705" s="108">
        <f>PKG!AD717</f>
        <v>0</v>
      </c>
      <c r="AD705" s="108">
        <f>PKG!AE717</f>
        <v>0</v>
      </c>
      <c r="AE705" s="108">
        <f>PKG!AF717</f>
        <v>0</v>
      </c>
      <c r="AF705" s="108">
        <f>PKG!AG717</f>
        <v>0</v>
      </c>
      <c r="AG705" s="108">
        <f>PKG!AH717</f>
        <v>0</v>
      </c>
      <c r="AH705" s="108">
        <f>PKG!AI717</f>
        <v>0</v>
      </c>
      <c r="AI705" s="108">
        <f>PKG!AJ717</f>
        <v>0</v>
      </c>
      <c r="AJ705" s="108">
        <f>PKG!AK717</f>
        <v>0</v>
      </c>
      <c r="AK705" s="108">
        <f>PKG!AL717</f>
        <v>0</v>
      </c>
      <c r="AL705" s="108">
        <f>PKG!AM717</f>
        <v>0</v>
      </c>
      <c r="AM705" s="108">
        <f>PKG!AN717</f>
        <v>0</v>
      </c>
      <c r="AN705" s="108">
        <f>PKG!AO717</f>
        <v>0</v>
      </c>
      <c r="AO705" s="108">
        <f>PKG!AP717</f>
        <v>0</v>
      </c>
      <c r="AP705" s="108">
        <f>PKG!AQ717</f>
        <v>0</v>
      </c>
      <c r="AQ705" s="108">
        <f>PKG!AR717</f>
        <v>0</v>
      </c>
      <c r="AR705" s="108">
        <f>PKG!AS717</f>
        <v>0</v>
      </c>
      <c r="AS705" s="108">
        <f>PKG!AT717</f>
        <v>0</v>
      </c>
      <c r="AT705" s="108">
        <f>PKG!AU717</f>
        <v>0</v>
      </c>
      <c r="AU705" s="108">
        <f>PKG!AV717</f>
        <v>0</v>
      </c>
      <c r="AV705" s="108">
        <f>PKG!AW717</f>
        <v>0</v>
      </c>
      <c r="AW705" s="108">
        <f>PKG!AX717</f>
        <v>0</v>
      </c>
    </row>
    <row r="706" spans="1:49" x14ac:dyDescent="0.25">
      <c r="A706" s="108">
        <f>PKG!B718</f>
        <v>0</v>
      </c>
      <c r="B706" s="108">
        <f>PKG!C718</f>
        <v>0</v>
      </c>
      <c r="C706" s="108">
        <f>PKG!D718</f>
        <v>0</v>
      </c>
      <c r="D706" s="108">
        <f>PKG!E718</f>
        <v>0</v>
      </c>
      <c r="E706" s="108">
        <f>PKG!F718</f>
        <v>0</v>
      </c>
      <c r="F706" s="108">
        <f>PKG!G718</f>
        <v>0</v>
      </c>
      <c r="G706" s="108">
        <f>PKG!H718</f>
        <v>0</v>
      </c>
      <c r="H706" s="108">
        <f>PKG!I718</f>
        <v>0</v>
      </c>
      <c r="I706" s="108">
        <f>PKG!J718</f>
        <v>0</v>
      </c>
      <c r="J706" s="108">
        <f>PKG!K718</f>
        <v>0</v>
      </c>
      <c r="K706" s="108">
        <f>PKG!L718</f>
        <v>0</v>
      </c>
      <c r="L706" s="108">
        <f>PKG!M718</f>
        <v>0</v>
      </c>
      <c r="M706" s="108">
        <f>PKG!N718</f>
        <v>0</v>
      </c>
      <c r="N706" s="108">
        <f>PKG!O718</f>
        <v>0</v>
      </c>
      <c r="O706" s="108">
        <f>PKG!P718</f>
        <v>0</v>
      </c>
      <c r="P706" s="108">
        <f>PKG!Q718</f>
        <v>0</v>
      </c>
      <c r="Q706" s="108">
        <f>PKG!R718</f>
        <v>0</v>
      </c>
      <c r="R706" s="108">
        <f>PKG!S718</f>
        <v>0</v>
      </c>
      <c r="S706" s="108">
        <f>PKG!T718</f>
        <v>0</v>
      </c>
      <c r="T706" s="108">
        <f>PKG!U718</f>
        <v>0</v>
      </c>
      <c r="U706" s="108">
        <f>PKG!V718</f>
        <v>0</v>
      </c>
      <c r="V706" s="108">
        <f>PKG!W718</f>
        <v>0</v>
      </c>
      <c r="W706" s="108">
        <f>PKG!X718</f>
        <v>0</v>
      </c>
      <c r="X706" s="108">
        <f>PKG!Y718</f>
        <v>0</v>
      </c>
      <c r="Y706" s="108">
        <f>PKG!Z718</f>
        <v>0</v>
      </c>
      <c r="Z706" s="108">
        <f>PKG!AA718</f>
        <v>0</v>
      </c>
      <c r="AA706" s="108">
        <f>PKG!AB718</f>
        <v>0</v>
      </c>
      <c r="AB706" s="108">
        <f>PKG!AC718</f>
        <v>0</v>
      </c>
      <c r="AC706" s="108">
        <f>PKG!AD718</f>
        <v>0</v>
      </c>
      <c r="AD706" s="108">
        <f>PKG!AE718</f>
        <v>0</v>
      </c>
      <c r="AE706" s="108">
        <f>PKG!AF718</f>
        <v>0</v>
      </c>
      <c r="AF706" s="108">
        <f>PKG!AG718</f>
        <v>0</v>
      </c>
      <c r="AG706" s="108">
        <f>PKG!AH718</f>
        <v>0</v>
      </c>
      <c r="AH706" s="108">
        <f>PKG!AI718</f>
        <v>0</v>
      </c>
      <c r="AI706" s="108">
        <f>PKG!AJ718</f>
        <v>0</v>
      </c>
      <c r="AJ706" s="108">
        <f>PKG!AK718</f>
        <v>0</v>
      </c>
      <c r="AK706" s="108">
        <f>PKG!AL718</f>
        <v>0</v>
      </c>
      <c r="AL706" s="108">
        <f>PKG!AM718</f>
        <v>0</v>
      </c>
      <c r="AM706" s="108">
        <f>PKG!AN718</f>
        <v>0</v>
      </c>
      <c r="AN706" s="108">
        <f>PKG!AO718</f>
        <v>0</v>
      </c>
      <c r="AO706" s="108">
        <f>PKG!AP718</f>
        <v>0</v>
      </c>
      <c r="AP706" s="108">
        <f>PKG!AQ718</f>
        <v>0</v>
      </c>
      <c r="AQ706" s="108">
        <f>PKG!AR718</f>
        <v>0</v>
      </c>
      <c r="AR706" s="108">
        <f>PKG!AS718</f>
        <v>0</v>
      </c>
      <c r="AS706" s="108">
        <f>PKG!AT718</f>
        <v>0</v>
      </c>
      <c r="AT706" s="108">
        <f>PKG!AU718</f>
        <v>0</v>
      </c>
      <c r="AU706" s="108">
        <f>PKG!AV718</f>
        <v>0</v>
      </c>
      <c r="AV706" s="108">
        <f>PKG!AW718</f>
        <v>0</v>
      </c>
      <c r="AW706" s="108">
        <f>PKG!AX718</f>
        <v>0</v>
      </c>
    </row>
    <row r="707" spans="1:49" x14ac:dyDescent="0.25">
      <c r="A707" s="108">
        <f>PKG!B719</f>
        <v>0</v>
      </c>
      <c r="B707" s="108">
        <f>PKG!C719</f>
        <v>0</v>
      </c>
      <c r="C707" s="108">
        <f>PKG!D719</f>
        <v>0</v>
      </c>
      <c r="D707" s="108">
        <f>PKG!E719</f>
        <v>0</v>
      </c>
      <c r="E707" s="108">
        <f>PKG!F719</f>
        <v>0</v>
      </c>
      <c r="F707" s="108">
        <f>PKG!G719</f>
        <v>0</v>
      </c>
      <c r="G707" s="108">
        <f>PKG!H719</f>
        <v>0</v>
      </c>
      <c r="H707" s="108">
        <f>PKG!I719</f>
        <v>0</v>
      </c>
      <c r="I707" s="108">
        <f>PKG!J719</f>
        <v>0</v>
      </c>
      <c r="J707" s="108">
        <f>PKG!K719</f>
        <v>0</v>
      </c>
      <c r="K707" s="108">
        <f>PKG!L719</f>
        <v>0</v>
      </c>
      <c r="L707" s="108">
        <f>PKG!M719</f>
        <v>0</v>
      </c>
      <c r="M707" s="108">
        <f>PKG!N719</f>
        <v>0</v>
      </c>
      <c r="N707" s="108">
        <f>PKG!O719</f>
        <v>0</v>
      </c>
      <c r="O707" s="108">
        <f>PKG!P719</f>
        <v>0</v>
      </c>
      <c r="P707" s="108">
        <f>PKG!Q719</f>
        <v>0</v>
      </c>
      <c r="Q707" s="108">
        <f>PKG!R719</f>
        <v>0</v>
      </c>
      <c r="R707" s="108">
        <f>PKG!S719</f>
        <v>0</v>
      </c>
      <c r="S707" s="108">
        <f>PKG!T719</f>
        <v>0</v>
      </c>
      <c r="T707" s="108">
        <f>PKG!U719</f>
        <v>0</v>
      </c>
      <c r="U707" s="108">
        <f>PKG!V719</f>
        <v>0</v>
      </c>
      <c r="V707" s="108">
        <f>PKG!W719</f>
        <v>0</v>
      </c>
      <c r="W707" s="108">
        <f>PKG!X719</f>
        <v>0</v>
      </c>
      <c r="X707" s="108">
        <f>PKG!Y719</f>
        <v>0</v>
      </c>
      <c r="Y707" s="108">
        <f>PKG!Z719</f>
        <v>0</v>
      </c>
      <c r="Z707" s="108">
        <f>PKG!AA719</f>
        <v>0</v>
      </c>
      <c r="AA707" s="108">
        <f>PKG!AB719</f>
        <v>0</v>
      </c>
      <c r="AB707" s="108">
        <f>PKG!AC719</f>
        <v>0</v>
      </c>
      <c r="AC707" s="108">
        <f>PKG!AD719</f>
        <v>0</v>
      </c>
      <c r="AD707" s="108">
        <f>PKG!AE719</f>
        <v>0</v>
      </c>
      <c r="AE707" s="108">
        <f>PKG!AF719</f>
        <v>0</v>
      </c>
      <c r="AF707" s="108">
        <f>PKG!AG719</f>
        <v>0</v>
      </c>
      <c r="AG707" s="108">
        <f>PKG!AH719</f>
        <v>0</v>
      </c>
      <c r="AH707" s="108">
        <f>PKG!AI719</f>
        <v>0</v>
      </c>
      <c r="AI707" s="108">
        <f>PKG!AJ719</f>
        <v>0</v>
      </c>
      <c r="AJ707" s="108">
        <f>PKG!AK719</f>
        <v>0</v>
      </c>
      <c r="AK707" s="108">
        <f>PKG!AL719</f>
        <v>0</v>
      </c>
      <c r="AL707" s="108">
        <f>PKG!AM719</f>
        <v>0</v>
      </c>
      <c r="AM707" s="108">
        <f>PKG!AN719</f>
        <v>0</v>
      </c>
      <c r="AN707" s="108">
        <f>PKG!AO719</f>
        <v>0</v>
      </c>
      <c r="AO707" s="108">
        <f>PKG!AP719</f>
        <v>0</v>
      </c>
      <c r="AP707" s="108">
        <f>PKG!AQ719</f>
        <v>0</v>
      </c>
      <c r="AQ707" s="108">
        <f>PKG!AR719</f>
        <v>0</v>
      </c>
      <c r="AR707" s="108">
        <f>PKG!AS719</f>
        <v>0</v>
      </c>
      <c r="AS707" s="108">
        <f>PKG!AT719</f>
        <v>0</v>
      </c>
      <c r="AT707" s="108">
        <f>PKG!AU719</f>
        <v>0</v>
      </c>
      <c r="AU707" s="108">
        <f>PKG!AV719</f>
        <v>0</v>
      </c>
      <c r="AV707" s="108">
        <f>PKG!AW719</f>
        <v>0</v>
      </c>
      <c r="AW707" s="108">
        <f>PKG!AX719</f>
        <v>0</v>
      </c>
    </row>
    <row r="708" spans="1:49" x14ac:dyDescent="0.25">
      <c r="A708" s="108">
        <f>PKG!B720</f>
        <v>0</v>
      </c>
      <c r="B708" s="108">
        <f>PKG!C720</f>
        <v>0</v>
      </c>
      <c r="C708" s="108">
        <f>PKG!D720</f>
        <v>0</v>
      </c>
      <c r="D708" s="108">
        <f>PKG!E720</f>
        <v>0</v>
      </c>
      <c r="E708" s="108">
        <f>PKG!F720</f>
        <v>0</v>
      </c>
      <c r="F708" s="108">
        <f>PKG!G720</f>
        <v>0</v>
      </c>
      <c r="G708" s="108">
        <f>PKG!H720</f>
        <v>0</v>
      </c>
      <c r="H708" s="108">
        <f>PKG!I720</f>
        <v>0</v>
      </c>
      <c r="I708" s="108">
        <f>PKG!J720</f>
        <v>0</v>
      </c>
      <c r="J708" s="108">
        <f>PKG!K720</f>
        <v>0</v>
      </c>
      <c r="K708" s="108">
        <f>PKG!L720</f>
        <v>0</v>
      </c>
      <c r="L708" s="108">
        <f>PKG!M720</f>
        <v>0</v>
      </c>
      <c r="M708" s="108">
        <f>PKG!N720</f>
        <v>0</v>
      </c>
      <c r="N708" s="108">
        <f>PKG!O720</f>
        <v>0</v>
      </c>
      <c r="O708" s="108">
        <f>PKG!P720</f>
        <v>0</v>
      </c>
      <c r="P708" s="108">
        <f>PKG!Q720</f>
        <v>0</v>
      </c>
      <c r="Q708" s="108">
        <f>PKG!R720</f>
        <v>0</v>
      </c>
      <c r="R708" s="108">
        <f>PKG!S720</f>
        <v>0</v>
      </c>
      <c r="S708" s="108">
        <f>PKG!T720</f>
        <v>0</v>
      </c>
      <c r="T708" s="108">
        <f>PKG!U720</f>
        <v>0</v>
      </c>
      <c r="U708" s="108">
        <f>PKG!V720</f>
        <v>0</v>
      </c>
      <c r="V708" s="108">
        <f>PKG!W720</f>
        <v>0</v>
      </c>
      <c r="W708" s="108">
        <f>PKG!X720</f>
        <v>0</v>
      </c>
      <c r="X708" s="108">
        <f>PKG!Y720</f>
        <v>0</v>
      </c>
      <c r="Y708" s="108">
        <f>PKG!Z720</f>
        <v>0</v>
      </c>
      <c r="Z708" s="108">
        <f>PKG!AA720</f>
        <v>0</v>
      </c>
      <c r="AA708" s="108">
        <f>PKG!AB720</f>
        <v>0</v>
      </c>
      <c r="AB708" s="108">
        <f>PKG!AC720</f>
        <v>0</v>
      </c>
      <c r="AC708" s="108">
        <f>PKG!AD720</f>
        <v>0</v>
      </c>
      <c r="AD708" s="108">
        <f>PKG!AE720</f>
        <v>0</v>
      </c>
      <c r="AE708" s="108">
        <f>PKG!AF720</f>
        <v>0</v>
      </c>
      <c r="AF708" s="108">
        <f>PKG!AG720</f>
        <v>0</v>
      </c>
      <c r="AG708" s="108">
        <f>PKG!AH720</f>
        <v>0</v>
      </c>
      <c r="AH708" s="108">
        <f>PKG!AI720</f>
        <v>0</v>
      </c>
      <c r="AI708" s="108">
        <f>PKG!AJ720</f>
        <v>0</v>
      </c>
      <c r="AJ708" s="108">
        <f>PKG!AK720</f>
        <v>0</v>
      </c>
      <c r="AK708" s="108">
        <f>PKG!AL720</f>
        <v>0</v>
      </c>
      <c r="AL708" s="108">
        <f>PKG!AM720</f>
        <v>0</v>
      </c>
      <c r="AM708" s="108">
        <f>PKG!AN720</f>
        <v>0</v>
      </c>
      <c r="AN708" s="108">
        <f>PKG!AO720</f>
        <v>0</v>
      </c>
      <c r="AO708" s="108">
        <f>PKG!AP720</f>
        <v>0</v>
      </c>
      <c r="AP708" s="108">
        <f>PKG!AQ720</f>
        <v>0</v>
      </c>
      <c r="AQ708" s="108">
        <f>PKG!AR720</f>
        <v>0</v>
      </c>
      <c r="AR708" s="108">
        <f>PKG!AS720</f>
        <v>0</v>
      </c>
      <c r="AS708" s="108">
        <f>PKG!AT720</f>
        <v>0</v>
      </c>
      <c r="AT708" s="108">
        <f>PKG!AU720</f>
        <v>0</v>
      </c>
      <c r="AU708" s="108">
        <f>PKG!AV720</f>
        <v>0</v>
      </c>
      <c r="AV708" s="108">
        <f>PKG!AW720</f>
        <v>0</v>
      </c>
      <c r="AW708" s="108">
        <f>PKG!AX720</f>
        <v>0</v>
      </c>
    </row>
    <row r="709" spans="1:49" x14ac:dyDescent="0.25">
      <c r="A709" s="108">
        <f>PKG!B721</f>
        <v>0</v>
      </c>
      <c r="B709" s="108">
        <f>PKG!C721</f>
        <v>0</v>
      </c>
      <c r="C709" s="108">
        <f>PKG!D721</f>
        <v>0</v>
      </c>
      <c r="D709" s="108">
        <f>PKG!E721</f>
        <v>0</v>
      </c>
      <c r="E709" s="108">
        <f>PKG!F721</f>
        <v>0</v>
      </c>
      <c r="F709" s="108">
        <f>PKG!G721</f>
        <v>0</v>
      </c>
      <c r="G709" s="108">
        <f>PKG!H721</f>
        <v>0</v>
      </c>
      <c r="H709" s="108">
        <f>PKG!I721</f>
        <v>0</v>
      </c>
      <c r="I709" s="108">
        <f>PKG!J721</f>
        <v>0</v>
      </c>
      <c r="J709" s="108">
        <f>PKG!K721</f>
        <v>0</v>
      </c>
      <c r="K709" s="108">
        <f>PKG!L721</f>
        <v>0</v>
      </c>
      <c r="L709" s="108">
        <f>PKG!M721</f>
        <v>0</v>
      </c>
      <c r="M709" s="108">
        <f>PKG!N721</f>
        <v>0</v>
      </c>
      <c r="N709" s="108">
        <f>PKG!O721</f>
        <v>0</v>
      </c>
      <c r="O709" s="108">
        <f>PKG!P721</f>
        <v>0</v>
      </c>
      <c r="P709" s="108">
        <f>PKG!Q721</f>
        <v>0</v>
      </c>
      <c r="Q709" s="108">
        <f>PKG!R721</f>
        <v>0</v>
      </c>
      <c r="R709" s="108">
        <f>PKG!S721</f>
        <v>0</v>
      </c>
      <c r="S709" s="108">
        <f>PKG!T721</f>
        <v>0</v>
      </c>
      <c r="T709" s="108">
        <f>PKG!U721</f>
        <v>0</v>
      </c>
      <c r="U709" s="108">
        <f>PKG!V721</f>
        <v>0</v>
      </c>
      <c r="V709" s="108">
        <f>PKG!W721</f>
        <v>0</v>
      </c>
      <c r="W709" s="108">
        <f>PKG!X721</f>
        <v>0</v>
      </c>
      <c r="X709" s="108">
        <f>PKG!Y721</f>
        <v>0</v>
      </c>
      <c r="Y709" s="108">
        <f>PKG!Z721</f>
        <v>0</v>
      </c>
      <c r="Z709" s="108">
        <f>PKG!AA721</f>
        <v>0</v>
      </c>
      <c r="AA709" s="108">
        <f>PKG!AB721</f>
        <v>0</v>
      </c>
      <c r="AB709" s="108">
        <f>PKG!AC721</f>
        <v>0</v>
      </c>
      <c r="AC709" s="108">
        <f>PKG!AD721</f>
        <v>0</v>
      </c>
      <c r="AD709" s="108">
        <f>PKG!AE721</f>
        <v>0</v>
      </c>
      <c r="AE709" s="108">
        <f>PKG!AF721</f>
        <v>0</v>
      </c>
      <c r="AF709" s="108">
        <f>PKG!AG721</f>
        <v>0</v>
      </c>
      <c r="AG709" s="108">
        <f>PKG!AH721</f>
        <v>0</v>
      </c>
      <c r="AH709" s="108">
        <f>PKG!AI721</f>
        <v>0</v>
      </c>
      <c r="AI709" s="108">
        <f>PKG!AJ721</f>
        <v>0</v>
      </c>
      <c r="AJ709" s="108">
        <f>PKG!AK721</f>
        <v>0</v>
      </c>
      <c r="AK709" s="108">
        <f>PKG!AL721</f>
        <v>0</v>
      </c>
      <c r="AL709" s="108">
        <f>PKG!AM721</f>
        <v>0</v>
      </c>
      <c r="AM709" s="108">
        <f>PKG!AN721</f>
        <v>0</v>
      </c>
      <c r="AN709" s="108">
        <f>PKG!AO721</f>
        <v>0</v>
      </c>
      <c r="AO709" s="108">
        <f>PKG!AP721</f>
        <v>0</v>
      </c>
      <c r="AP709" s="108">
        <f>PKG!AQ721</f>
        <v>0</v>
      </c>
      <c r="AQ709" s="108">
        <f>PKG!AR721</f>
        <v>0</v>
      </c>
      <c r="AR709" s="108">
        <f>PKG!AS721</f>
        <v>0</v>
      </c>
      <c r="AS709" s="108">
        <f>PKG!AT721</f>
        <v>0</v>
      </c>
      <c r="AT709" s="108">
        <f>PKG!AU721</f>
        <v>0</v>
      </c>
      <c r="AU709" s="108">
        <f>PKG!AV721</f>
        <v>0</v>
      </c>
      <c r="AV709" s="108">
        <f>PKG!AW721</f>
        <v>0</v>
      </c>
      <c r="AW709" s="108">
        <f>PKG!AX721</f>
        <v>0</v>
      </c>
    </row>
    <row r="710" spans="1:49" x14ac:dyDescent="0.25">
      <c r="A710" s="108">
        <f>PKG!B722</f>
        <v>0</v>
      </c>
      <c r="B710" s="108">
        <f>PKG!C722</f>
        <v>0</v>
      </c>
      <c r="C710" s="108">
        <f>PKG!D722</f>
        <v>0</v>
      </c>
      <c r="D710" s="108">
        <f>PKG!E722</f>
        <v>0</v>
      </c>
      <c r="E710" s="108">
        <f>PKG!F722</f>
        <v>0</v>
      </c>
      <c r="F710" s="108">
        <f>PKG!G722</f>
        <v>0</v>
      </c>
      <c r="G710" s="108">
        <f>PKG!H722</f>
        <v>0</v>
      </c>
      <c r="H710" s="108">
        <f>PKG!I722</f>
        <v>0</v>
      </c>
      <c r="I710" s="108">
        <f>PKG!J722</f>
        <v>0</v>
      </c>
      <c r="J710" s="108">
        <f>PKG!K722</f>
        <v>0</v>
      </c>
      <c r="K710" s="108">
        <f>PKG!L722</f>
        <v>0</v>
      </c>
      <c r="L710" s="108">
        <f>PKG!M722</f>
        <v>0</v>
      </c>
      <c r="M710" s="108">
        <f>PKG!N722</f>
        <v>0</v>
      </c>
      <c r="N710" s="108">
        <f>PKG!O722</f>
        <v>0</v>
      </c>
      <c r="O710" s="108">
        <f>PKG!P722</f>
        <v>0</v>
      </c>
      <c r="P710" s="108">
        <f>PKG!Q722</f>
        <v>0</v>
      </c>
      <c r="Q710" s="108">
        <f>PKG!R722</f>
        <v>0</v>
      </c>
      <c r="R710" s="108">
        <f>PKG!S722</f>
        <v>0</v>
      </c>
      <c r="S710" s="108">
        <f>PKG!T722</f>
        <v>0</v>
      </c>
      <c r="T710" s="108">
        <f>PKG!U722</f>
        <v>0</v>
      </c>
      <c r="U710" s="108">
        <f>PKG!V722</f>
        <v>0</v>
      </c>
      <c r="V710" s="108">
        <f>PKG!W722</f>
        <v>0</v>
      </c>
      <c r="W710" s="108">
        <f>PKG!X722</f>
        <v>0</v>
      </c>
      <c r="X710" s="108">
        <f>PKG!Y722</f>
        <v>0</v>
      </c>
      <c r="Y710" s="108">
        <f>PKG!Z722</f>
        <v>0</v>
      </c>
      <c r="Z710" s="108">
        <f>PKG!AA722</f>
        <v>0</v>
      </c>
      <c r="AA710" s="108">
        <f>PKG!AB722</f>
        <v>0</v>
      </c>
      <c r="AB710" s="108">
        <f>PKG!AC722</f>
        <v>0</v>
      </c>
      <c r="AC710" s="108">
        <f>PKG!AD722</f>
        <v>0</v>
      </c>
      <c r="AD710" s="108">
        <f>PKG!AE722</f>
        <v>0</v>
      </c>
      <c r="AE710" s="108">
        <f>PKG!AF722</f>
        <v>0</v>
      </c>
      <c r="AF710" s="108">
        <f>PKG!AG722</f>
        <v>0</v>
      </c>
      <c r="AG710" s="108">
        <f>PKG!AH722</f>
        <v>0</v>
      </c>
      <c r="AH710" s="108">
        <f>PKG!AI722</f>
        <v>0</v>
      </c>
      <c r="AI710" s="108">
        <f>PKG!AJ722</f>
        <v>0</v>
      </c>
      <c r="AJ710" s="108">
        <f>PKG!AK722</f>
        <v>0</v>
      </c>
      <c r="AK710" s="108">
        <f>PKG!AL722</f>
        <v>0</v>
      </c>
      <c r="AL710" s="108">
        <f>PKG!AM722</f>
        <v>0</v>
      </c>
      <c r="AM710" s="108">
        <f>PKG!AN722</f>
        <v>0</v>
      </c>
      <c r="AN710" s="108">
        <f>PKG!AO722</f>
        <v>0</v>
      </c>
      <c r="AO710" s="108">
        <f>PKG!AP722</f>
        <v>0</v>
      </c>
      <c r="AP710" s="108">
        <f>PKG!AQ722</f>
        <v>0</v>
      </c>
      <c r="AQ710" s="108">
        <f>PKG!AR722</f>
        <v>0</v>
      </c>
      <c r="AR710" s="108">
        <f>PKG!AS722</f>
        <v>0</v>
      </c>
      <c r="AS710" s="108">
        <f>PKG!AT722</f>
        <v>0</v>
      </c>
      <c r="AT710" s="108">
        <f>PKG!AU722</f>
        <v>0</v>
      </c>
      <c r="AU710" s="108">
        <f>PKG!AV722</f>
        <v>0</v>
      </c>
      <c r="AV710" s="108">
        <f>PKG!AW722</f>
        <v>0</v>
      </c>
      <c r="AW710" s="108">
        <f>PKG!AX722</f>
        <v>0</v>
      </c>
    </row>
    <row r="711" spans="1:49" x14ac:dyDescent="0.25">
      <c r="A711" s="108">
        <f>PKG!B723</f>
        <v>0</v>
      </c>
      <c r="B711" s="108">
        <f>PKG!C723</f>
        <v>0</v>
      </c>
      <c r="C711" s="108">
        <f>PKG!D723</f>
        <v>0</v>
      </c>
      <c r="D711" s="108">
        <f>PKG!E723</f>
        <v>0</v>
      </c>
      <c r="E711" s="108">
        <f>PKG!F723</f>
        <v>0</v>
      </c>
      <c r="F711" s="108">
        <f>PKG!G723</f>
        <v>0</v>
      </c>
      <c r="G711" s="108">
        <f>PKG!H723</f>
        <v>0</v>
      </c>
      <c r="H711" s="108">
        <f>PKG!I723</f>
        <v>0</v>
      </c>
      <c r="I711" s="108">
        <f>PKG!J723</f>
        <v>0</v>
      </c>
      <c r="J711" s="108">
        <f>PKG!K723</f>
        <v>0</v>
      </c>
      <c r="K711" s="108">
        <f>PKG!L723</f>
        <v>0</v>
      </c>
      <c r="L711" s="108">
        <f>PKG!M723</f>
        <v>0</v>
      </c>
      <c r="M711" s="108">
        <f>PKG!N723</f>
        <v>0</v>
      </c>
      <c r="N711" s="108">
        <f>PKG!O723</f>
        <v>0</v>
      </c>
      <c r="O711" s="108">
        <f>PKG!P723</f>
        <v>0</v>
      </c>
      <c r="P711" s="108">
        <f>PKG!Q723</f>
        <v>0</v>
      </c>
      <c r="Q711" s="108">
        <f>PKG!R723</f>
        <v>0</v>
      </c>
      <c r="R711" s="108">
        <f>PKG!S723</f>
        <v>0</v>
      </c>
      <c r="S711" s="108">
        <f>PKG!T723</f>
        <v>0</v>
      </c>
      <c r="T711" s="108">
        <f>PKG!U723</f>
        <v>0</v>
      </c>
      <c r="U711" s="108">
        <f>PKG!V723</f>
        <v>0</v>
      </c>
      <c r="V711" s="108">
        <f>PKG!W723</f>
        <v>0</v>
      </c>
      <c r="W711" s="108">
        <f>PKG!X723</f>
        <v>0</v>
      </c>
      <c r="X711" s="108">
        <f>PKG!Y723</f>
        <v>0</v>
      </c>
      <c r="Y711" s="108">
        <f>PKG!Z723</f>
        <v>0</v>
      </c>
      <c r="Z711" s="108">
        <f>PKG!AA723</f>
        <v>0</v>
      </c>
      <c r="AA711" s="108">
        <f>PKG!AB723</f>
        <v>0</v>
      </c>
      <c r="AB711" s="108">
        <f>PKG!AC723</f>
        <v>0</v>
      </c>
      <c r="AC711" s="108">
        <f>PKG!AD723</f>
        <v>0</v>
      </c>
      <c r="AD711" s="108">
        <f>PKG!AE723</f>
        <v>0</v>
      </c>
      <c r="AE711" s="108">
        <f>PKG!AF723</f>
        <v>0</v>
      </c>
      <c r="AF711" s="108">
        <f>PKG!AG723</f>
        <v>0</v>
      </c>
      <c r="AG711" s="108">
        <f>PKG!AH723</f>
        <v>0</v>
      </c>
      <c r="AH711" s="108">
        <f>PKG!AI723</f>
        <v>0</v>
      </c>
      <c r="AI711" s="108">
        <f>PKG!AJ723</f>
        <v>0</v>
      </c>
      <c r="AJ711" s="108">
        <f>PKG!AK723</f>
        <v>0</v>
      </c>
      <c r="AK711" s="108">
        <f>PKG!AL723</f>
        <v>0</v>
      </c>
      <c r="AL711" s="108">
        <f>PKG!AM723</f>
        <v>0</v>
      </c>
      <c r="AM711" s="108">
        <f>PKG!AN723</f>
        <v>0</v>
      </c>
      <c r="AN711" s="108">
        <f>PKG!AO723</f>
        <v>0</v>
      </c>
      <c r="AO711" s="108">
        <f>PKG!AP723</f>
        <v>0</v>
      </c>
      <c r="AP711" s="108">
        <f>PKG!AQ723</f>
        <v>0</v>
      </c>
      <c r="AQ711" s="108">
        <f>PKG!AR723</f>
        <v>0</v>
      </c>
      <c r="AR711" s="108">
        <f>PKG!AS723</f>
        <v>0</v>
      </c>
      <c r="AS711" s="108">
        <f>PKG!AT723</f>
        <v>0</v>
      </c>
      <c r="AT711" s="108">
        <f>PKG!AU723</f>
        <v>0</v>
      </c>
      <c r="AU711" s="108">
        <f>PKG!AV723</f>
        <v>0</v>
      </c>
      <c r="AV711" s="108">
        <f>PKG!AW723</f>
        <v>0</v>
      </c>
      <c r="AW711" s="108">
        <f>PKG!AX723</f>
        <v>0</v>
      </c>
    </row>
    <row r="712" spans="1:49" x14ac:dyDescent="0.25">
      <c r="A712" s="108">
        <f>PKG!B724</f>
        <v>0</v>
      </c>
      <c r="B712" s="108">
        <f>PKG!C724</f>
        <v>0</v>
      </c>
      <c r="C712" s="108">
        <f>PKG!D724</f>
        <v>0</v>
      </c>
      <c r="D712" s="108">
        <f>PKG!E724</f>
        <v>0</v>
      </c>
      <c r="E712" s="108">
        <f>PKG!F724</f>
        <v>0</v>
      </c>
      <c r="F712" s="108">
        <f>PKG!G724</f>
        <v>0</v>
      </c>
      <c r="G712" s="108">
        <f>PKG!H724</f>
        <v>0</v>
      </c>
      <c r="H712" s="108">
        <f>PKG!I724</f>
        <v>0</v>
      </c>
      <c r="I712" s="108">
        <f>PKG!J724</f>
        <v>0</v>
      </c>
      <c r="J712" s="108">
        <f>PKG!K724</f>
        <v>0</v>
      </c>
      <c r="K712" s="108">
        <f>PKG!L724</f>
        <v>0</v>
      </c>
      <c r="L712" s="108">
        <f>PKG!M724</f>
        <v>0</v>
      </c>
      <c r="M712" s="108">
        <f>PKG!N724</f>
        <v>0</v>
      </c>
      <c r="N712" s="108">
        <f>PKG!O724</f>
        <v>0</v>
      </c>
      <c r="O712" s="108">
        <f>PKG!P724</f>
        <v>0</v>
      </c>
      <c r="P712" s="108">
        <f>PKG!Q724</f>
        <v>0</v>
      </c>
      <c r="Q712" s="108">
        <f>PKG!R724</f>
        <v>0</v>
      </c>
      <c r="R712" s="108">
        <f>PKG!S724</f>
        <v>0</v>
      </c>
      <c r="S712" s="108">
        <f>PKG!T724</f>
        <v>0</v>
      </c>
      <c r="T712" s="108">
        <f>PKG!U724</f>
        <v>0</v>
      </c>
      <c r="U712" s="108">
        <f>PKG!V724</f>
        <v>0</v>
      </c>
      <c r="V712" s="108">
        <f>PKG!W724</f>
        <v>0</v>
      </c>
      <c r="W712" s="108">
        <f>PKG!X724</f>
        <v>0</v>
      </c>
      <c r="X712" s="108">
        <f>PKG!Y724</f>
        <v>0</v>
      </c>
      <c r="Y712" s="108">
        <f>PKG!Z724</f>
        <v>0</v>
      </c>
      <c r="Z712" s="108">
        <f>PKG!AA724</f>
        <v>0</v>
      </c>
      <c r="AA712" s="108">
        <f>PKG!AB724</f>
        <v>0</v>
      </c>
      <c r="AB712" s="108">
        <f>PKG!AC724</f>
        <v>0</v>
      </c>
      <c r="AC712" s="108">
        <f>PKG!AD724</f>
        <v>0</v>
      </c>
      <c r="AD712" s="108">
        <f>PKG!AE724</f>
        <v>0</v>
      </c>
      <c r="AE712" s="108">
        <f>PKG!AF724</f>
        <v>0</v>
      </c>
      <c r="AF712" s="108">
        <f>PKG!AG724</f>
        <v>0</v>
      </c>
      <c r="AG712" s="108">
        <f>PKG!AH724</f>
        <v>0</v>
      </c>
      <c r="AH712" s="108">
        <f>PKG!AI724</f>
        <v>0</v>
      </c>
      <c r="AI712" s="108">
        <f>PKG!AJ724</f>
        <v>0</v>
      </c>
      <c r="AJ712" s="108">
        <f>PKG!AK724</f>
        <v>0</v>
      </c>
      <c r="AK712" s="108">
        <f>PKG!AL724</f>
        <v>0</v>
      </c>
      <c r="AL712" s="108">
        <f>PKG!AM724</f>
        <v>0</v>
      </c>
      <c r="AM712" s="108">
        <f>PKG!AN724</f>
        <v>0</v>
      </c>
      <c r="AN712" s="108">
        <f>PKG!AO724</f>
        <v>0</v>
      </c>
      <c r="AO712" s="108">
        <f>PKG!AP724</f>
        <v>0</v>
      </c>
      <c r="AP712" s="108">
        <f>PKG!AQ724</f>
        <v>0</v>
      </c>
      <c r="AQ712" s="108">
        <f>PKG!AR724</f>
        <v>0</v>
      </c>
      <c r="AR712" s="108">
        <f>PKG!AS724</f>
        <v>0</v>
      </c>
      <c r="AS712" s="108">
        <f>PKG!AT724</f>
        <v>0</v>
      </c>
      <c r="AT712" s="108">
        <f>PKG!AU724</f>
        <v>0</v>
      </c>
      <c r="AU712" s="108">
        <f>PKG!AV724</f>
        <v>0</v>
      </c>
      <c r="AV712" s="108">
        <f>PKG!AW724</f>
        <v>0</v>
      </c>
      <c r="AW712" s="108">
        <f>PKG!AX724</f>
        <v>0</v>
      </c>
    </row>
    <row r="713" spans="1:49" x14ac:dyDescent="0.25">
      <c r="A713" s="108">
        <f>PKG!B725</f>
        <v>0</v>
      </c>
      <c r="B713" s="108">
        <f>PKG!C725</f>
        <v>0</v>
      </c>
      <c r="C713" s="108">
        <f>PKG!D725</f>
        <v>0</v>
      </c>
      <c r="D713" s="108">
        <f>PKG!E725</f>
        <v>0</v>
      </c>
      <c r="E713" s="108">
        <f>PKG!F725</f>
        <v>0</v>
      </c>
      <c r="F713" s="108">
        <f>PKG!G725</f>
        <v>0</v>
      </c>
      <c r="G713" s="108">
        <f>PKG!H725</f>
        <v>0</v>
      </c>
      <c r="H713" s="108">
        <f>PKG!I725</f>
        <v>0</v>
      </c>
      <c r="I713" s="108">
        <f>PKG!J725</f>
        <v>0</v>
      </c>
      <c r="J713" s="108">
        <f>PKG!K725</f>
        <v>0</v>
      </c>
      <c r="K713" s="108">
        <f>PKG!L725</f>
        <v>0</v>
      </c>
      <c r="L713" s="108">
        <f>PKG!M725</f>
        <v>0</v>
      </c>
      <c r="M713" s="108">
        <f>PKG!N725</f>
        <v>0</v>
      </c>
      <c r="N713" s="108">
        <f>PKG!O725</f>
        <v>0</v>
      </c>
      <c r="O713" s="108">
        <f>PKG!P725</f>
        <v>0</v>
      </c>
      <c r="P713" s="108">
        <f>PKG!Q725</f>
        <v>0</v>
      </c>
      <c r="Q713" s="108">
        <f>PKG!R725</f>
        <v>0</v>
      </c>
      <c r="R713" s="108">
        <f>PKG!S725</f>
        <v>0</v>
      </c>
      <c r="S713" s="108">
        <f>PKG!T725</f>
        <v>0</v>
      </c>
      <c r="T713" s="108">
        <f>PKG!U725</f>
        <v>0</v>
      </c>
      <c r="U713" s="108">
        <f>PKG!V725</f>
        <v>0</v>
      </c>
      <c r="V713" s="108">
        <f>PKG!W725</f>
        <v>0</v>
      </c>
      <c r="W713" s="108">
        <f>PKG!X725</f>
        <v>0</v>
      </c>
      <c r="X713" s="108">
        <f>PKG!Y725</f>
        <v>0</v>
      </c>
      <c r="Y713" s="108">
        <f>PKG!Z725</f>
        <v>0</v>
      </c>
      <c r="Z713" s="108">
        <f>PKG!AA725</f>
        <v>0</v>
      </c>
      <c r="AA713" s="108">
        <f>PKG!AB725</f>
        <v>0</v>
      </c>
      <c r="AB713" s="108">
        <f>PKG!AC725</f>
        <v>0</v>
      </c>
      <c r="AC713" s="108">
        <f>PKG!AD725</f>
        <v>0</v>
      </c>
      <c r="AD713" s="108">
        <f>PKG!AE725</f>
        <v>0</v>
      </c>
      <c r="AE713" s="108">
        <f>PKG!AF725</f>
        <v>0</v>
      </c>
      <c r="AF713" s="108">
        <f>PKG!AG725</f>
        <v>0</v>
      </c>
      <c r="AG713" s="108">
        <f>PKG!AH725</f>
        <v>0</v>
      </c>
      <c r="AH713" s="108">
        <f>PKG!AI725</f>
        <v>0</v>
      </c>
      <c r="AI713" s="108">
        <f>PKG!AJ725</f>
        <v>0</v>
      </c>
      <c r="AJ713" s="108">
        <f>PKG!AK725</f>
        <v>0</v>
      </c>
      <c r="AK713" s="108">
        <f>PKG!AL725</f>
        <v>0</v>
      </c>
      <c r="AL713" s="108">
        <f>PKG!AM725</f>
        <v>0</v>
      </c>
      <c r="AM713" s="108">
        <f>PKG!AN725</f>
        <v>0</v>
      </c>
      <c r="AN713" s="108">
        <f>PKG!AO725</f>
        <v>0</v>
      </c>
      <c r="AO713" s="108">
        <f>PKG!AP725</f>
        <v>0</v>
      </c>
      <c r="AP713" s="108">
        <f>PKG!AQ725</f>
        <v>0</v>
      </c>
      <c r="AQ713" s="108">
        <f>PKG!AR725</f>
        <v>0</v>
      </c>
      <c r="AR713" s="108">
        <f>PKG!AS725</f>
        <v>0</v>
      </c>
      <c r="AS713" s="108">
        <f>PKG!AT725</f>
        <v>0</v>
      </c>
      <c r="AT713" s="108">
        <f>PKG!AU725</f>
        <v>0</v>
      </c>
      <c r="AU713" s="108">
        <f>PKG!AV725</f>
        <v>0</v>
      </c>
      <c r="AV713" s="108">
        <f>PKG!AW725</f>
        <v>0</v>
      </c>
      <c r="AW713" s="108">
        <f>PKG!AX725</f>
        <v>0</v>
      </c>
    </row>
    <row r="714" spans="1:49" x14ac:dyDescent="0.25">
      <c r="A714" s="108">
        <f>PKG!B726</f>
        <v>0</v>
      </c>
      <c r="B714" s="108">
        <f>PKG!C726</f>
        <v>0</v>
      </c>
      <c r="C714" s="108">
        <f>PKG!D726</f>
        <v>0</v>
      </c>
      <c r="D714" s="108">
        <f>PKG!E726</f>
        <v>0</v>
      </c>
      <c r="E714" s="108">
        <f>PKG!F726</f>
        <v>0</v>
      </c>
      <c r="F714" s="108">
        <f>PKG!G726</f>
        <v>0</v>
      </c>
      <c r="G714" s="108">
        <f>PKG!H726</f>
        <v>0</v>
      </c>
      <c r="H714" s="108">
        <f>PKG!I726</f>
        <v>0</v>
      </c>
      <c r="I714" s="108">
        <f>PKG!J726</f>
        <v>0</v>
      </c>
      <c r="J714" s="108">
        <f>PKG!K726</f>
        <v>0</v>
      </c>
      <c r="K714" s="108">
        <f>PKG!L726</f>
        <v>0</v>
      </c>
      <c r="L714" s="108">
        <f>PKG!M726</f>
        <v>0</v>
      </c>
      <c r="M714" s="108">
        <f>PKG!N726</f>
        <v>0</v>
      </c>
      <c r="N714" s="108">
        <f>PKG!O726</f>
        <v>0</v>
      </c>
      <c r="O714" s="108">
        <f>PKG!P726</f>
        <v>0</v>
      </c>
      <c r="P714" s="108">
        <f>PKG!Q726</f>
        <v>0</v>
      </c>
      <c r="Q714" s="108">
        <f>PKG!R726</f>
        <v>0</v>
      </c>
      <c r="R714" s="108">
        <f>PKG!S726</f>
        <v>0</v>
      </c>
      <c r="S714" s="108">
        <f>PKG!T726</f>
        <v>0</v>
      </c>
      <c r="T714" s="108">
        <f>PKG!U726</f>
        <v>0</v>
      </c>
      <c r="U714" s="108">
        <f>PKG!V726</f>
        <v>0</v>
      </c>
      <c r="V714" s="108">
        <f>PKG!W726</f>
        <v>0</v>
      </c>
      <c r="W714" s="108">
        <f>PKG!X726</f>
        <v>0</v>
      </c>
      <c r="X714" s="108">
        <f>PKG!Y726</f>
        <v>0</v>
      </c>
      <c r="Y714" s="108">
        <f>PKG!Z726</f>
        <v>0</v>
      </c>
      <c r="Z714" s="108">
        <f>PKG!AA726</f>
        <v>0</v>
      </c>
      <c r="AA714" s="108">
        <f>PKG!AB726</f>
        <v>0</v>
      </c>
      <c r="AB714" s="108">
        <f>PKG!AC726</f>
        <v>0</v>
      </c>
      <c r="AC714" s="108">
        <f>PKG!AD726</f>
        <v>0</v>
      </c>
      <c r="AD714" s="108">
        <f>PKG!AE726</f>
        <v>0</v>
      </c>
      <c r="AE714" s="108">
        <f>PKG!AF726</f>
        <v>0</v>
      </c>
      <c r="AF714" s="108">
        <f>PKG!AG726</f>
        <v>0</v>
      </c>
      <c r="AG714" s="108">
        <f>PKG!AH726</f>
        <v>0</v>
      </c>
      <c r="AH714" s="108">
        <f>PKG!AI726</f>
        <v>0</v>
      </c>
      <c r="AI714" s="108">
        <f>PKG!AJ726</f>
        <v>0</v>
      </c>
      <c r="AJ714" s="108">
        <f>PKG!AK726</f>
        <v>0</v>
      </c>
      <c r="AK714" s="108">
        <f>PKG!AL726</f>
        <v>0</v>
      </c>
      <c r="AL714" s="108">
        <f>PKG!AM726</f>
        <v>0</v>
      </c>
      <c r="AM714" s="108">
        <f>PKG!AN726</f>
        <v>0</v>
      </c>
      <c r="AN714" s="108">
        <f>PKG!AO726</f>
        <v>0</v>
      </c>
      <c r="AO714" s="108">
        <f>PKG!AP726</f>
        <v>0</v>
      </c>
      <c r="AP714" s="108">
        <f>PKG!AQ726</f>
        <v>0</v>
      </c>
      <c r="AQ714" s="108">
        <f>PKG!AR726</f>
        <v>0</v>
      </c>
      <c r="AR714" s="108">
        <f>PKG!AS726</f>
        <v>0</v>
      </c>
      <c r="AS714" s="108">
        <f>PKG!AT726</f>
        <v>0</v>
      </c>
      <c r="AT714" s="108">
        <f>PKG!AU726</f>
        <v>0</v>
      </c>
      <c r="AU714" s="108">
        <f>PKG!AV726</f>
        <v>0</v>
      </c>
      <c r="AV714" s="108">
        <f>PKG!AW726</f>
        <v>0</v>
      </c>
      <c r="AW714" s="108">
        <f>PKG!AX726</f>
        <v>0</v>
      </c>
    </row>
    <row r="715" spans="1:49" x14ac:dyDescent="0.25">
      <c r="A715" s="108">
        <f>PKG!B727</f>
        <v>0</v>
      </c>
      <c r="B715" s="108">
        <f>PKG!C727</f>
        <v>0</v>
      </c>
      <c r="C715" s="108">
        <f>PKG!D727</f>
        <v>0</v>
      </c>
      <c r="D715" s="108">
        <f>PKG!E727</f>
        <v>0</v>
      </c>
      <c r="E715" s="108">
        <f>PKG!F727</f>
        <v>0</v>
      </c>
      <c r="F715" s="108">
        <f>PKG!G727</f>
        <v>0</v>
      </c>
      <c r="G715" s="108">
        <f>PKG!H727</f>
        <v>0</v>
      </c>
      <c r="H715" s="108">
        <f>PKG!I727</f>
        <v>0</v>
      </c>
      <c r="I715" s="108">
        <f>PKG!J727</f>
        <v>0</v>
      </c>
      <c r="J715" s="108">
        <f>PKG!K727</f>
        <v>0</v>
      </c>
      <c r="K715" s="108">
        <f>PKG!L727</f>
        <v>0</v>
      </c>
      <c r="L715" s="108">
        <f>PKG!M727</f>
        <v>0</v>
      </c>
      <c r="M715" s="108">
        <f>PKG!N727</f>
        <v>0</v>
      </c>
      <c r="N715" s="108">
        <f>PKG!O727</f>
        <v>0</v>
      </c>
      <c r="O715" s="108">
        <f>PKG!P727</f>
        <v>0</v>
      </c>
      <c r="P715" s="108">
        <f>PKG!Q727</f>
        <v>0</v>
      </c>
      <c r="Q715" s="108">
        <f>PKG!R727</f>
        <v>0</v>
      </c>
      <c r="R715" s="108">
        <f>PKG!S727</f>
        <v>0</v>
      </c>
      <c r="S715" s="108">
        <f>PKG!T727</f>
        <v>0</v>
      </c>
      <c r="T715" s="108">
        <f>PKG!U727</f>
        <v>0</v>
      </c>
      <c r="U715" s="108">
        <f>PKG!V727</f>
        <v>0</v>
      </c>
      <c r="V715" s="108">
        <f>PKG!W727</f>
        <v>0</v>
      </c>
      <c r="W715" s="108">
        <f>PKG!X727</f>
        <v>0</v>
      </c>
      <c r="X715" s="108">
        <f>PKG!Y727</f>
        <v>0</v>
      </c>
      <c r="Y715" s="108">
        <f>PKG!Z727</f>
        <v>0</v>
      </c>
      <c r="Z715" s="108">
        <f>PKG!AA727</f>
        <v>0</v>
      </c>
      <c r="AA715" s="108">
        <f>PKG!AB727</f>
        <v>0</v>
      </c>
      <c r="AB715" s="108">
        <f>PKG!AC727</f>
        <v>0</v>
      </c>
      <c r="AC715" s="108">
        <f>PKG!AD727</f>
        <v>0</v>
      </c>
      <c r="AD715" s="108">
        <f>PKG!AE727</f>
        <v>0</v>
      </c>
      <c r="AE715" s="108">
        <f>PKG!AF727</f>
        <v>0</v>
      </c>
      <c r="AF715" s="108">
        <f>PKG!AG727</f>
        <v>0</v>
      </c>
      <c r="AG715" s="108">
        <f>PKG!AH727</f>
        <v>0</v>
      </c>
      <c r="AH715" s="108">
        <f>PKG!AI727</f>
        <v>0</v>
      </c>
      <c r="AI715" s="108">
        <f>PKG!AJ727</f>
        <v>0</v>
      </c>
      <c r="AJ715" s="108">
        <f>PKG!AK727</f>
        <v>0</v>
      </c>
      <c r="AK715" s="108">
        <f>PKG!AL727</f>
        <v>0</v>
      </c>
      <c r="AL715" s="108">
        <f>PKG!AM727</f>
        <v>0</v>
      </c>
      <c r="AM715" s="108">
        <f>PKG!AN727</f>
        <v>0</v>
      </c>
      <c r="AN715" s="108">
        <f>PKG!AO727</f>
        <v>0</v>
      </c>
      <c r="AO715" s="108">
        <f>PKG!AP727</f>
        <v>0</v>
      </c>
      <c r="AP715" s="108">
        <f>PKG!AQ727</f>
        <v>0</v>
      </c>
      <c r="AQ715" s="108">
        <f>PKG!AR727</f>
        <v>0</v>
      </c>
      <c r="AR715" s="108">
        <f>PKG!AS727</f>
        <v>0</v>
      </c>
      <c r="AS715" s="108">
        <f>PKG!AT727</f>
        <v>0</v>
      </c>
      <c r="AT715" s="108">
        <f>PKG!AU727</f>
        <v>0</v>
      </c>
      <c r="AU715" s="108">
        <f>PKG!AV727</f>
        <v>0</v>
      </c>
      <c r="AV715" s="108">
        <f>PKG!AW727</f>
        <v>0</v>
      </c>
      <c r="AW715" s="108">
        <f>PKG!AX727</f>
        <v>0</v>
      </c>
    </row>
    <row r="716" spans="1:49" x14ac:dyDescent="0.25">
      <c r="A716" s="108">
        <f>PKG!B728</f>
        <v>0</v>
      </c>
      <c r="B716" s="108">
        <f>PKG!C728</f>
        <v>0</v>
      </c>
      <c r="C716" s="108">
        <f>PKG!D728</f>
        <v>0</v>
      </c>
      <c r="D716" s="108">
        <f>PKG!E728</f>
        <v>0</v>
      </c>
      <c r="E716" s="108">
        <f>PKG!F728</f>
        <v>0</v>
      </c>
      <c r="F716" s="108">
        <f>PKG!G728</f>
        <v>0</v>
      </c>
      <c r="G716" s="108">
        <f>PKG!H728</f>
        <v>0</v>
      </c>
      <c r="H716" s="108">
        <f>PKG!I728</f>
        <v>0</v>
      </c>
      <c r="I716" s="108">
        <f>PKG!J728</f>
        <v>0</v>
      </c>
      <c r="J716" s="108">
        <f>PKG!K728</f>
        <v>0</v>
      </c>
      <c r="K716" s="108">
        <f>PKG!L728</f>
        <v>0</v>
      </c>
      <c r="L716" s="108">
        <f>PKG!M728</f>
        <v>0</v>
      </c>
      <c r="M716" s="108">
        <f>PKG!N728</f>
        <v>0</v>
      </c>
      <c r="N716" s="108">
        <f>PKG!O728</f>
        <v>0</v>
      </c>
      <c r="O716" s="108">
        <f>PKG!P728</f>
        <v>0</v>
      </c>
      <c r="P716" s="108">
        <f>PKG!Q728</f>
        <v>0</v>
      </c>
      <c r="Q716" s="108">
        <f>PKG!R728</f>
        <v>0</v>
      </c>
      <c r="R716" s="108">
        <f>PKG!S728</f>
        <v>0</v>
      </c>
      <c r="S716" s="108">
        <f>PKG!T728</f>
        <v>0</v>
      </c>
      <c r="T716" s="108">
        <f>PKG!U728</f>
        <v>0</v>
      </c>
      <c r="U716" s="108">
        <f>PKG!V728</f>
        <v>0</v>
      </c>
      <c r="V716" s="108">
        <f>PKG!W728</f>
        <v>0</v>
      </c>
      <c r="W716" s="108">
        <f>PKG!X728</f>
        <v>0</v>
      </c>
      <c r="X716" s="108">
        <f>PKG!Y728</f>
        <v>0</v>
      </c>
      <c r="Y716" s="108">
        <f>PKG!Z728</f>
        <v>0</v>
      </c>
      <c r="Z716" s="108">
        <f>PKG!AA728</f>
        <v>0</v>
      </c>
      <c r="AA716" s="108">
        <f>PKG!AB728</f>
        <v>0</v>
      </c>
      <c r="AB716" s="108">
        <f>PKG!AC728</f>
        <v>0</v>
      </c>
      <c r="AC716" s="108">
        <f>PKG!AD728</f>
        <v>0</v>
      </c>
      <c r="AD716" s="108">
        <f>PKG!AE728</f>
        <v>0</v>
      </c>
      <c r="AE716" s="108">
        <f>PKG!AF728</f>
        <v>0</v>
      </c>
      <c r="AF716" s="108">
        <f>PKG!AG728</f>
        <v>0</v>
      </c>
      <c r="AG716" s="108">
        <f>PKG!AH728</f>
        <v>0</v>
      </c>
      <c r="AH716" s="108">
        <f>PKG!AI728</f>
        <v>0</v>
      </c>
      <c r="AI716" s="108">
        <f>PKG!AJ728</f>
        <v>0</v>
      </c>
      <c r="AJ716" s="108">
        <f>PKG!AK728</f>
        <v>0</v>
      </c>
      <c r="AK716" s="108">
        <f>PKG!AL728</f>
        <v>0</v>
      </c>
      <c r="AL716" s="108">
        <f>PKG!AM728</f>
        <v>0</v>
      </c>
      <c r="AM716" s="108">
        <f>PKG!AN728</f>
        <v>0</v>
      </c>
      <c r="AN716" s="108">
        <f>PKG!AO728</f>
        <v>0</v>
      </c>
      <c r="AO716" s="108">
        <f>PKG!AP728</f>
        <v>0</v>
      </c>
      <c r="AP716" s="108">
        <f>PKG!AQ728</f>
        <v>0</v>
      </c>
      <c r="AQ716" s="108">
        <f>PKG!AR728</f>
        <v>0</v>
      </c>
      <c r="AR716" s="108">
        <f>PKG!AS728</f>
        <v>0</v>
      </c>
      <c r="AS716" s="108">
        <f>PKG!AT728</f>
        <v>0</v>
      </c>
      <c r="AT716" s="108">
        <f>PKG!AU728</f>
        <v>0</v>
      </c>
      <c r="AU716" s="108">
        <f>PKG!AV728</f>
        <v>0</v>
      </c>
      <c r="AV716" s="108">
        <f>PKG!AW728</f>
        <v>0</v>
      </c>
      <c r="AW716" s="108">
        <f>PKG!AX728</f>
        <v>0</v>
      </c>
    </row>
    <row r="717" spans="1:49" x14ac:dyDescent="0.25">
      <c r="A717" s="108">
        <f>PKG!B729</f>
        <v>0</v>
      </c>
      <c r="B717" s="108">
        <f>PKG!C729</f>
        <v>0</v>
      </c>
      <c r="C717" s="108">
        <f>PKG!D729</f>
        <v>0</v>
      </c>
      <c r="D717" s="108">
        <f>PKG!E729</f>
        <v>0</v>
      </c>
      <c r="E717" s="108">
        <f>PKG!F729</f>
        <v>0</v>
      </c>
      <c r="F717" s="108">
        <f>PKG!G729</f>
        <v>0</v>
      </c>
      <c r="G717" s="108">
        <f>PKG!H729</f>
        <v>0</v>
      </c>
      <c r="H717" s="108">
        <f>PKG!I729</f>
        <v>0</v>
      </c>
      <c r="I717" s="108">
        <f>PKG!J729</f>
        <v>0</v>
      </c>
      <c r="J717" s="108">
        <f>PKG!K729</f>
        <v>0</v>
      </c>
      <c r="K717" s="108">
        <f>PKG!L729</f>
        <v>0</v>
      </c>
      <c r="L717" s="108">
        <f>PKG!M729</f>
        <v>0</v>
      </c>
      <c r="M717" s="108">
        <f>PKG!N729</f>
        <v>0</v>
      </c>
      <c r="N717" s="108">
        <f>PKG!O729</f>
        <v>0</v>
      </c>
      <c r="O717" s="108">
        <f>PKG!P729</f>
        <v>0</v>
      </c>
      <c r="P717" s="108">
        <f>PKG!Q729</f>
        <v>0</v>
      </c>
      <c r="Q717" s="108">
        <f>PKG!R729</f>
        <v>0</v>
      </c>
      <c r="R717" s="108">
        <f>PKG!S729</f>
        <v>0</v>
      </c>
      <c r="S717" s="108">
        <f>PKG!T729</f>
        <v>0</v>
      </c>
      <c r="T717" s="108">
        <f>PKG!U729</f>
        <v>0</v>
      </c>
      <c r="U717" s="108">
        <f>PKG!V729</f>
        <v>0</v>
      </c>
      <c r="V717" s="108">
        <f>PKG!W729</f>
        <v>0</v>
      </c>
      <c r="W717" s="108">
        <f>PKG!X729</f>
        <v>0</v>
      </c>
      <c r="X717" s="108">
        <f>PKG!Y729</f>
        <v>0</v>
      </c>
      <c r="Y717" s="108">
        <f>PKG!Z729</f>
        <v>0</v>
      </c>
      <c r="Z717" s="108">
        <f>PKG!AA729</f>
        <v>0</v>
      </c>
      <c r="AA717" s="108">
        <f>PKG!AB729</f>
        <v>0</v>
      </c>
      <c r="AB717" s="108">
        <f>PKG!AC729</f>
        <v>0</v>
      </c>
      <c r="AC717" s="108">
        <f>PKG!AD729</f>
        <v>0</v>
      </c>
      <c r="AD717" s="108">
        <f>PKG!AE729</f>
        <v>0</v>
      </c>
      <c r="AE717" s="108">
        <f>PKG!AF729</f>
        <v>0</v>
      </c>
      <c r="AF717" s="108">
        <f>PKG!AG729</f>
        <v>0</v>
      </c>
      <c r="AG717" s="108">
        <f>PKG!AH729</f>
        <v>0</v>
      </c>
      <c r="AH717" s="108">
        <f>PKG!AI729</f>
        <v>0</v>
      </c>
      <c r="AI717" s="108">
        <f>PKG!AJ729</f>
        <v>0</v>
      </c>
      <c r="AJ717" s="108">
        <f>PKG!AK729</f>
        <v>0</v>
      </c>
      <c r="AK717" s="108">
        <f>PKG!AL729</f>
        <v>0</v>
      </c>
      <c r="AL717" s="108">
        <f>PKG!AM729</f>
        <v>0</v>
      </c>
      <c r="AM717" s="108">
        <f>PKG!AN729</f>
        <v>0</v>
      </c>
      <c r="AN717" s="108">
        <f>PKG!AO729</f>
        <v>0</v>
      </c>
      <c r="AO717" s="108">
        <f>PKG!AP729</f>
        <v>0</v>
      </c>
      <c r="AP717" s="108">
        <f>PKG!AQ729</f>
        <v>0</v>
      </c>
      <c r="AQ717" s="108">
        <f>PKG!AR729</f>
        <v>0</v>
      </c>
      <c r="AR717" s="108">
        <f>PKG!AS729</f>
        <v>0</v>
      </c>
      <c r="AS717" s="108">
        <f>PKG!AT729</f>
        <v>0</v>
      </c>
      <c r="AT717" s="108">
        <f>PKG!AU729</f>
        <v>0</v>
      </c>
      <c r="AU717" s="108">
        <f>PKG!AV729</f>
        <v>0</v>
      </c>
      <c r="AV717" s="108">
        <f>PKG!AW729</f>
        <v>0</v>
      </c>
      <c r="AW717" s="108">
        <f>PKG!AX729</f>
        <v>0</v>
      </c>
    </row>
    <row r="718" spans="1:49" x14ac:dyDescent="0.25">
      <c r="A718" s="108">
        <f>PKG!B730</f>
        <v>0</v>
      </c>
      <c r="B718" s="108">
        <f>PKG!C730</f>
        <v>0</v>
      </c>
      <c r="C718" s="108">
        <f>PKG!D730</f>
        <v>0</v>
      </c>
      <c r="D718" s="108">
        <f>PKG!E730</f>
        <v>0</v>
      </c>
      <c r="E718" s="108">
        <f>PKG!F730</f>
        <v>0</v>
      </c>
      <c r="F718" s="108">
        <f>PKG!G730</f>
        <v>0</v>
      </c>
      <c r="G718" s="108">
        <f>PKG!H730</f>
        <v>0</v>
      </c>
      <c r="H718" s="108">
        <f>PKG!I730</f>
        <v>0</v>
      </c>
      <c r="I718" s="108">
        <f>PKG!J730</f>
        <v>0</v>
      </c>
      <c r="J718" s="108">
        <f>PKG!K730</f>
        <v>0</v>
      </c>
      <c r="K718" s="108">
        <f>PKG!L730</f>
        <v>0</v>
      </c>
      <c r="L718" s="108">
        <f>PKG!M730</f>
        <v>0</v>
      </c>
      <c r="M718" s="108">
        <f>PKG!N730</f>
        <v>0</v>
      </c>
      <c r="N718" s="108">
        <f>PKG!O730</f>
        <v>0</v>
      </c>
      <c r="O718" s="108">
        <f>PKG!P730</f>
        <v>0</v>
      </c>
      <c r="P718" s="108">
        <f>PKG!Q730</f>
        <v>0</v>
      </c>
      <c r="Q718" s="108">
        <f>PKG!R730</f>
        <v>0</v>
      </c>
      <c r="R718" s="108">
        <f>PKG!S730</f>
        <v>0</v>
      </c>
      <c r="S718" s="108">
        <f>PKG!T730</f>
        <v>0</v>
      </c>
      <c r="T718" s="108">
        <f>PKG!U730</f>
        <v>0</v>
      </c>
      <c r="U718" s="108">
        <f>PKG!V730</f>
        <v>0</v>
      </c>
      <c r="V718" s="108">
        <f>PKG!W730</f>
        <v>0</v>
      </c>
      <c r="W718" s="108">
        <f>PKG!X730</f>
        <v>0</v>
      </c>
      <c r="X718" s="108">
        <f>PKG!Y730</f>
        <v>0</v>
      </c>
      <c r="Y718" s="108">
        <f>PKG!Z730</f>
        <v>0</v>
      </c>
      <c r="Z718" s="108">
        <f>PKG!AA730</f>
        <v>0</v>
      </c>
      <c r="AA718" s="108">
        <f>PKG!AB730</f>
        <v>0</v>
      </c>
      <c r="AB718" s="108">
        <f>PKG!AC730</f>
        <v>0</v>
      </c>
      <c r="AC718" s="108">
        <f>PKG!AD730</f>
        <v>0</v>
      </c>
      <c r="AD718" s="108">
        <f>PKG!AE730</f>
        <v>0</v>
      </c>
      <c r="AE718" s="108">
        <f>PKG!AF730</f>
        <v>0</v>
      </c>
      <c r="AF718" s="108">
        <f>PKG!AG730</f>
        <v>0</v>
      </c>
      <c r="AG718" s="108">
        <f>PKG!AH730</f>
        <v>0</v>
      </c>
      <c r="AH718" s="108">
        <f>PKG!AI730</f>
        <v>0</v>
      </c>
      <c r="AI718" s="108">
        <f>PKG!AJ730</f>
        <v>0</v>
      </c>
      <c r="AJ718" s="108">
        <f>PKG!AK730</f>
        <v>0</v>
      </c>
      <c r="AK718" s="108">
        <f>PKG!AL730</f>
        <v>0</v>
      </c>
      <c r="AL718" s="108">
        <f>PKG!AM730</f>
        <v>0</v>
      </c>
      <c r="AM718" s="108">
        <f>PKG!AN730</f>
        <v>0</v>
      </c>
      <c r="AN718" s="108">
        <f>PKG!AO730</f>
        <v>0</v>
      </c>
      <c r="AO718" s="108">
        <f>PKG!AP730</f>
        <v>0</v>
      </c>
      <c r="AP718" s="108">
        <f>PKG!AQ730</f>
        <v>0</v>
      </c>
      <c r="AQ718" s="108">
        <f>PKG!AR730</f>
        <v>0</v>
      </c>
      <c r="AR718" s="108">
        <f>PKG!AS730</f>
        <v>0</v>
      </c>
      <c r="AS718" s="108">
        <f>PKG!AT730</f>
        <v>0</v>
      </c>
      <c r="AT718" s="108">
        <f>PKG!AU730</f>
        <v>0</v>
      </c>
      <c r="AU718" s="108">
        <f>PKG!AV730</f>
        <v>0</v>
      </c>
      <c r="AV718" s="108">
        <f>PKG!AW730</f>
        <v>0</v>
      </c>
      <c r="AW718" s="108">
        <f>PKG!AX730</f>
        <v>0</v>
      </c>
    </row>
    <row r="719" spans="1:49" x14ac:dyDescent="0.25">
      <c r="A719" s="108">
        <f>PKG!B731</f>
        <v>0</v>
      </c>
      <c r="B719" s="108">
        <f>PKG!C731</f>
        <v>0</v>
      </c>
      <c r="C719" s="108">
        <f>PKG!D731</f>
        <v>0</v>
      </c>
      <c r="D719" s="108">
        <f>PKG!E731</f>
        <v>0</v>
      </c>
      <c r="E719" s="108">
        <f>PKG!F731</f>
        <v>0</v>
      </c>
      <c r="F719" s="108">
        <f>PKG!G731</f>
        <v>0</v>
      </c>
      <c r="G719" s="108">
        <f>PKG!H731</f>
        <v>0</v>
      </c>
      <c r="H719" s="108">
        <f>PKG!I731</f>
        <v>0</v>
      </c>
      <c r="I719" s="108">
        <f>PKG!J731</f>
        <v>0</v>
      </c>
      <c r="J719" s="108">
        <f>PKG!K731</f>
        <v>0</v>
      </c>
      <c r="K719" s="108">
        <f>PKG!L731</f>
        <v>0</v>
      </c>
      <c r="L719" s="108">
        <f>PKG!M731</f>
        <v>0</v>
      </c>
      <c r="M719" s="108">
        <f>PKG!N731</f>
        <v>0</v>
      </c>
      <c r="N719" s="108">
        <f>PKG!O731</f>
        <v>0</v>
      </c>
      <c r="O719" s="108">
        <f>PKG!P731</f>
        <v>0</v>
      </c>
      <c r="P719" s="108">
        <f>PKG!Q731</f>
        <v>0</v>
      </c>
      <c r="Q719" s="108">
        <f>PKG!R731</f>
        <v>0</v>
      </c>
      <c r="R719" s="108">
        <f>PKG!S731</f>
        <v>0</v>
      </c>
      <c r="S719" s="108">
        <f>PKG!T731</f>
        <v>0</v>
      </c>
      <c r="T719" s="108">
        <f>PKG!U731</f>
        <v>0</v>
      </c>
      <c r="U719" s="108">
        <f>PKG!V731</f>
        <v>0</v>
      </c>
      <c r="V719" s="108">
        <f>PKG!W731</f>
        <v>0</v>
      </c>
      <c r="W719" s="108">
        <f>PKG!X731</f>
        <v>0</v>
      </c>
      <c r="X719" s="108">
        <f>PKG!Y731</f>
        <v>0</v>
      </c>
      <c r="Y719" s="108">
        <f>PKG!Z731</f>
        <v>0</v>
      </c>
      <c r="Z719" s="108">
        <f>PKG!AA731</f>
        <v>0</v>
      </c>
      <c r="AA719" s="108">
        <f>PKG!AB731</f>
        <v>0</v>
      </c>
      <c r="AB719" s="108">
        <f>PKG!AC731</f>
        <v>0</v>
      </c>
      <c r="AC719" s="108">
        <f>PKG!AD731</f>
        <v>0</v>
      </c>
      <c r="AD719" s="108">
        <f>PKG!AE731</f>
        <v>0</v>
      </c>
      <c r="AE719" s="108">
        <f>PKG!AF731</f>
        <v>0</v>
      </c>
      <c r="AF719" s="108">
        <f>PKG!AG731</f>
        <v>0</v>
      </c>
      <c r="AG719" s="108">
        <f>PKG!AH731</f>
        <v>0</v>
      </c>
      <c r="AH719" s="108">
        <f>PKG!AI731</f>
        <v>0</v>
      </c>
      <c r="AI719" s="108">
        <f>PKG!AJ731</f>
        <v>0</v>
      </c>
      <c r="AJ719" s="108">
        <f>PKG!AK731</f>
        <v>0</v>
      </c>
      <c r="AK719" s="108">
        <f>PKG!AL731</f>
        <v>0</v>
      </c>
      <c r="AL719" s="108">
        <f>PKG!AM731</f>
        <v>0</v>
      </c>
      <c r="AM719" s="108">
        <f>PKG!AN731</f>
        <v>0</v>
      </c>
      <c r="AN719" s="108">
        <f>PKG!AO731</f>
        <v>0</v>
      </c>
      <c r="AO719" s="108">
        <f>PKG!AP731</f>
        <v>0</v>
      </c>
      <c r="AP719" s="108">
        <f>PKG!AQ731</f>
        <v>0</v>
      </c>
      <c r="AQ719" s="108">
        <f>PKG!AR731</f>
        <v>0</v>
      </c>
      <c r="AR719" s="108">
        <f>PKG!AS731</f>
        <v>0</v>
      </c>
      <c r="AS719" s="108">
        <f>PKG!AT731</f>
        <v>0</v>
      </c>
      <c r="AT719" s="108">
        <f>PKG!AU731</f>
        <v>0</v>
      </c>
      <c r="AU719" s="108">
        <f>PKG!AV731</f>
        <v>0</v>
      </c>
      <c r="AV719" s="108">
        <f>PKG!AW731</f>
        <v>0</v>
      </c>
      <c r="AW719" s="108">
        <f>PKG!AX731</f>
        <v>0</v>
      </c>
    </row>
    <row r="720" spans="1:49" x14ac:dyDescent="0.25">
      <c r="A720" s="108">
        <f>PKG!B732</f>
        <v>0</v>
      </c>
      <c r="B720" s="108">
        <f>PKG!C732</f>
        <v>0</v>
      </c>
      <c r="C720" s="108">
        <f>PKG!D732</f>
        <v>0</v>
      </c>
      <c r="D720" s="108">
        <f>PKG!E732</f>
        <v>0</v>
      </c>
      <c r="E720" s="108">
        <f>PKG!F732</f>
        <v>0</v>
      </c>
      <c r="F720" s="108">
        <f>PKG!G732</f>
        <v>0</v>
      </c>
      <c r="G720" s="108">
        <f>PKG!H732</f>
        <v>0</v>
      </c>
      <c r="H720" s="108">
        <f>PKG!I732</f>
        <v>0</v>
      </c>
      <c r="I720" s="108">
        <f>PKG!J732</f>
        <v>0</v>
      </c>
      <c r="J720" s="108">
        <f>PKG!K732</f>
        <v>0</v>
      </c>
      <c r="K720" s="108">
        <f>PKG!L732</f>
        <v>0</v>
      </c>
      <c r="L720" s="108">
        <f>PKG!M732</f>
        <v>0</v>
      </c>
      <c r="M720" s="108">
        <f>PKG!N732</f>
        <v>0</v>
      </c>
      <c r="N720" s="108">
        <f>PKG!O732</f>
        <v>0</v>
      </c>
      <c r="O720" s="108">
        <f>PKG!P732</f>
        <v>0</v>
      </c>
      <c r="P720" s="108">
        <f>PKG!Q732</f>
        <v>0</v>
      </c>
      <c r="Q720" s="108">
        <f>PKG!R732</f>
        <v>0</v>
      </c>
      <c r="R720" s="108">
        <f>PKG!S732</f>
        <v>0</v>
      </c>
      <c r="S720" s="108">
        <f>PKG!T732</f>
        <v>0</v>
      </c>
      <c r="T720" s="108">
        <f>PKG!U732</f>
        <v>0</v>
      </c>
      <c r="U720" s="108">
        <f>PKG!V732</f>
        <v>0</v>
      </c>
      <c r="V720" s="108">
        <f>PKG!W732</f>
        <v>0</v>
      </c>
      <c r="W720" s="108">
        <f>PKG!X732</f>
        <v>0</v>
      </c>
      <c r="X720" s="108">
        <f>PKG!Y732</f>
        <v>0</v>
      </c>
      <c r="Y720" s="108">
        <f>PKG!Z732</f>
        <v>0</v>
      </c>
      <c r="Z720" s="108">
        <f>PKG!AA732</f>
        <v>0</v>
      </c>
      <c r="AA720" s="108">
        <f>PKG!AB732</f>
        <v>0</v>
      </c>
      <c r="AB720" s="108">
        <f>PKG!AC732</f>
        <v>0</v>
      </c>
      <c r="AC720" s="108">
        <f>PKG!AD732</f>
        <v>0</v>
      </c>
      <c r="AD720" s="108">
        <f>PKG!AE732</f>
        <v>0</v>
      </c>
      <c r="AE720" s="108">
        <f>PKG!AF732</f>
        <v>0</v>
      </c>
      <c r="AF720" s="108">
        <f>PKG!AG732</f>
        <v>0</v>
      </c>
      <c r="AG720" s="108">
        <f>PKG!AH732</f>
        <v>0</v>
      </c>
      <c r="AH720" s="108">
        <f>PKG!AI732</f>
        <v>0</v>
      </c>
      <c r="AI720" s="108">
        <f>PKG!AJ732</f>
        <v>0</v>
      </c>
      <c r="AJ720" s="108">
        <f>PKG!AK732</f>
        <v>0</v>
      </c>
      <c r="AK720" s="108">
        <f>PKG!AL732</f>
        <v>0</v>
      </c>
      <c r="AL720" s="108">
        <f>PKG!AM732</f>
        <v>0</v>
      </c>
      <c r="AM720" s="108">
        <f>PKG!AN732</f>
        <v>0</v>
      </c>
      <c r="AN720" s="108">
        <f>PKG!AO732</f>
        <v>0</v>
      </c>
      <c r="AO720" s="108">
        <f>PKG!AP732</f>
        <v>0</v>
      </c>
      <c r="AP720" s="108">
        <f>PKG!AQ732</f>
        <v>0</v>
      </c>
      <c r="AQ720" s="108">
        <f>PKG!AR732</f>
        <v>0</v>
      </c>
      <c r="AR720" s="108">
        <f>PKG!AS732</f>
        <v>0</v>
      </c>
      <c r="AS720" s="108">
        <f>PKG!AT732</f>
        <v>0</v>
      </c>
      <c r="AT720" s="108">
        <f>PKG!AU732</f>
        <v>0</v>
      </c>
      <c r="AU720" s="108">
        <f>PKG!AV732</f>
        <v>0</v>
      </c>
      <c r="AV720" s="108">
        <f>PKG!AW732</f>
        <v>0</v>
      </c>
      <c r="AW720" s="108">
        <f>PKG!AX732</f>
        <v>0</v>
      </c>
    </row>
    <row r="721" spans="1:49" x14ac:dyDescent="0.25">
      <c r="A721" s="108">
        <f>PKG!B733</f>
        <v>0</v>
      </c>
      <c r="B721" s="108">
        <f>PKG!C733</f>
        <v>0</v>
      </c>
      <c r="C721" s="108">
        <f>PKG!D733</f>
        <v>0</v>
      </c>
      <c r="D721" s="108">
        <f>PKG!E733</f>
        <v>0</v>
      </c>
      <c r="E721" s="108">
        <f>PKG!F733</f>
        <v>0</v>
      </c>
      <c r="F721" s="108">
        <f>PKG!G733</f>
        <v>0</v>
      </c>
      <c r="G721" s="108">
        <f>PKG!H733</f>
        <v>0</v>
      </c>
      <c r="H721" s="108">
        <f>PKG!I733</f>
        <v>0</v>
      </c>
      <c r="I721" s="108">
        <f>PKG!J733</f>
        <v>0</v>
      </c>
      <c r="J721" s="108">
        <f>PKG!K733</f>
        <v>0</v>
      </c>
      <c r="K721" s="108">
        <f>PKG!L733</f>
        <v>0</v>
      </c>
      <c r="L721" s="108">
        <f>PKG!M733</f>
        <v>0</v>
      </c>
      <c r="M721" s="108">
        <f>PKG!N733</f>
        <v>0</v>
      </c>
      <c r="N721" s="108">
        <f>PKG!O733</f>
        <v>0</v>
      </c>
      <c r="O721" s="108">
        <f>PKG!P733</f>
        <v>0</v>
      </c>
      <c r="P721" s="108">
        <f>PKG!Q733</f>
        <v>0</v>
      </c>
      <c r="Q721" s="108">
        <f>PKG!R733</f>
        <v>0</v>
      </c>
      <c r="R721" s="108">
        <f>PKG!S733</f>
        <v>0</v>
      </c>
      <c r="S721" s="108">
        <f>PKG!T733</f>
        <v>0</v>
      </c>
      <c r="T721" s="108">
        <f>PKG!U733</f>
        <v>0</v>
      </c>
      <c r="U721" s="108">
        <f>PKG!V733</f>
        <v>0</v>
      </c>
      <c r="V721" s="108">
        <f>PKG!W733</f>
        <v>0</v>
      </c>
      <c r="W721" s="108">
        <f>PKG!X733</f>
        <v>0</v>
      </c>
      <c r="X721" s="108">
        <f>PKG!Y733</f>
        <v>0</v>
      </c>
      <c r="Y721" s="108">
        <f>PKG!Z733</f>
        <v>0</v>
      </c>
      <c r="Z721" s="108">
        <f>PKG!AA733</f>
        <v>0</v>
      </c>
      <c r="AA721" s="108">
        <f>PKG!AB733</f>
        <v>0</v>
      </c>
      <c r="AB721" s="108">
        <f>PKG!AC733</f>
        <v>0</v>
      </c>
      <c r="AC721" s="108">
        <f>PKG!AD733</f>
        <v>0</v>
      </c>
      <c r="AD721" s="108">
        <f>PKG!AE733</f>
        <v>0</v>
      </c>
      <c r="AE721" s="108">
        <f>PKG!AF733</f>
        <v>0</v>
      </c>
      <c r="AF721" s="108">
        <f>PKG!AG733</f>
        <v>0</v>
      </c>
      <c r="AG721" s="108">
        <f>PKG!AH733</f>
        <v>0</v>
      </c>
      <c r="AH721" s="108">
        <f>PKG!AI733</f>
        <v>0</v>
      </c>
      <c r="AI721" s="108">
        <f>PKG!AJ733</f>
        <v>0</v>
      </c>
      <c r="AJ721" s="108">
        <f>PKG!AK733</f>
        <v>0</v>
      </c>
      <c r="AK721" s="108">
        <f>PKG!AL733</f>
        <v>0</v>
      </c>
      <c r="AL721" s="108">
        <f>PKG!AM733</f>
        <v>0</v>
      </c>
      <c r="AM721" s="108">
        <f>PKG!AN733</f>
        <v>0</v>
      </c>
      <c r="AN721" s="108">
        <f>PKG!AO733</f>
        <v>0</v>
      </c>
      <c r="AO721" s="108">
        <f>PKG!AP733</f>
        <v>0</v>
      </c>
      <c r="AP721" s="108">
        <f>PKG!AQ733</f>
        <v>0</v>
      </c>
      <c r="AQ721" s="108">
        <f>PKG!AR733</f>
        <v>0</v>
      </c>
      <c r="AR721" s="108">
        <f>PKG!AS733</f>
        <v>0</v>
      </c>
      <c r="AS721" s="108">
        <f>PKG!AT733</f>
        <v>0</v>
      </c>
      <c r="AT721" s="108">
        <f>PKG!AU733</f>
        <v>0</v>
      </c>
      <c r="AU721" s="108">
        <f>PKG!AV733</f>
        <v>0</v>
      </c>
      <c r="AV721" s="108">
        <f>PKG!AW733</f>
        <v>0</v>
      </c>
      <c r="AW721" s="108">
        <f>PKG!AX733</f>
        <v>0</v>
      </c>
    </row>
    <row r="722" spans="1:49" x14ac:dyDescent="0.25">
      <c r="A722" s="108">
        <f>PKG!B734</f>
        <v>0</v>
      </c>
      <c r="B722" s="108">
        <f>PKG!C734</f>
        <v>0</v>
      </c>
      <c r="C722" s="108">
        <f>PKG!D734</f>
        <v>0</v>
      </c>
      <c r="D722" s="108">
        <f>PKG!E734</f>
        <v>0</v>
      </c>
      <c r="E722" s="108">
        <f>PKG!F734</f>
        <v>0</v>
      </c>
      <c r="F722" s="108">
        <f>PKG!G734</f>
        <v>0</v>
      </c>
      <c r="G722" s="108">
        <f>PKG!H734</f>
        <v>0</v>
      </c>
      <c r="H722" s="108">
        <f>PKG!I734</f>
        <v>0</v>
      </c>
      <c r="I722" s="108">
        <f>PKG!J734</f>
        <v>0</v>
      </c>
      <c r="J722" s="108">
        <f>PKG!K734</f>
        <v>0</v>
      </c>
      <c r="K722" s="108">
        <f>PKG!L734</f>
        <v>0</v>
      </c>
      <c r="L722" s="108">
        <f>PKG!M734</f>
        <v>0</v>
      </c>
      <c r="M722" s="108">
        <f>PKG!N734</f>
        <v>0</v>
      </c>
      <c r="N722" s="108">
        <f>PKG!O734</f>
        <v>0</v>
      </c>
      <c r="O722" s="108">
        <f>PKG!P734</f>
        <v>0</v>
      </c>
      <c r="P722" s="108">
        <f>PKG!Q734</f>
        <v>0</v>
      </c>
      <c r="Q722" s="108">
        <f>PKG!R734</f>
        <v>0</v>
      </c>
      <c r="R722" s="108">
        <f>PKG!S734</f>
        <v>0</v>
      </c>
      <c r="S722" s="108">
        <f>PKG!T734</f>
        <v>0</v>
      </c>
      <c r="T722" s="108">
        <f>PKG!U734</f>
        <v>0</v>
      </c>
      <c r="U722" s="108">
        <f>PKG!V734</f>
        <v>0</v>
      </c>
      <c r="V722" s="108">
        <f>PKG!W734</f>
        <v>0</v>
      </c>
      <c r="W722" s="108">
        <f>PKG!X734</f>
        <v>0</v>
      </c>
      <c r="X722" s="108">
        <f>PKG!Y734</f>
        <v>0</v>
      </c>
      <c r="Y722" s="108">
        <f>PKG!Z734</f>
        <v>0</v>
      </c>
      <c r="Z722" s="108">
        <f>PKG!AA734</f>
        <v>0</v>
      </c>
      <c r="AA722" s="108">
        <f>PKG!AB734</f>
        <v>0</v>
      </c>
      <c r="AB722" s="108">
        <f>PKG!AC734</f>
        <v>0</v>
      </c>
      <c r="AC722" s="108">
        <f>PKG!AD734</f>
        <v>0</v>
      </c>
      <c r="AD722" s="108">
        <f>PKG!AE734</f>
        <v>0</v>
      </c>
      <c r="AE722" s="108">
        <f>PKG!AF734</f>
        <v>0</v>
      </c>
      <c r="AF722" s="108">
        <f>PKG!AG734</f>
        <v>0</v>
      </c>
      <c r="AG722" s="108">
        <f>PKG!AH734</f>
        <v>0</v>
      </c>
      <c r="AH722" s="108">
        <f>PKG!AI734</f>
        <v>0</v>
      </c>
      <c r="AI722" s="108">
        <f>PKG!AJ734</f>
        <v>0</v>
      </c>
      <c r="AJ722" s="108">
        <f>PKG!AK734</f>
        <v>0</v>
      </c>
      <c r="AK722" s="108">
        <f>PKG!AL734</f>
        <v>0</v>
      </c>
      <c r="AL722" s="108">
        <f>PKG!AM734</f>
        <v>0</v>
      </c>
      <c r="AM722" s="108">
        <f>PKG!AN734</f>
        <v>0</v>
      </c>
      <c r="AN722" s="108">
        <f>PKG!AO734</f>
        <v>0</v>
      </c>
      <c r="AO722" s="108">
        <f>PKG!AP734</f>
        <v>0</v>
      </c>
      <c r="AP722" s="108">
        <f>PKG!AQ734</f>
        <v>0</v>
      </c>
      <c r="AQ722" s="108">
        <f>PKG!AR734</f>
        <v>0</v>
      </c>
      <c r="AR722" s="108">
        <f>PKG!AS734</f>
        <v>0</v>
      </c>
      <c r="AS722" s="108">
        <f>PKG!AT734</f>
        <v>0</v>
      </c>
      <c r="AT722" s="108">
        <f>PKG!AU734</f>
        <v>0</v>
      </c>
      <c r="AU722" s="108">
        <f>PKG!AV734</f>
        <v>0</v>
      </c>
      <c r="AV722" s="108">
        <f>PKG!AW734</f>
        <v>0</v>
      </c>
      <c r="AW722" s="108">
        <f>PKG!AX734</f>
        <v>0</v>
      </c>
    </row>
    <row r="723" spans="1:49" x14ac:dyDescent="0.25">
      <c r="A723" s="108">
        <f>PKG!B735</f>
        <v>0</v>
      </c>
      <c r="B723" s="108">
        <f>PKG!C735</f>
        <v>0</v>
      </c>
      <c r="C723" s="108">
        <f>PKG!D735</f>
        <v>0</v>
      </c>
      <c r="D723" s="108">
        <f>PKG!E735</f>
        <v>0</v>
      </c>
      <c r="E723" s="108">
        <f>PKG!F735</f>
        <v>0</v>
      </c>
      <c r="F723" s="108">
        <f>PKG!G735</f>
        <v>0</v>
      </c>
      <c r="G723" s="108">
        <f>PKG!H735</f>
        <v>0</v>
      </c>
      <c r="H723" s="108">
        <f>PKG!I735</f>
        <v>0</v>
      </c>
      <c r="I723" s="108">
        <f>PKG!J735</f>
        <v>0</v>
      </c>
      <c r="J723" s="108">
        <f>PKG!K735</f>
        <v>0</v>
      </c>
      <c r="K723" s="108">
        <f>PKG!L735</f>
        <v>0</v>
      </c>
      <c r="L723" s="108">
        <f>PKG!M735</f>
        <v>0</v>
      </c>
      <c r="M723" s="108">
        <f>PKG!N735</f>
        <v>0</v>
      </c>
      <c r="N723" s="108">
        <f>PKG!O735</f>
        <v>0</v>
      </c>
      <c r="O723" s="108">
        <f>PKG!P735</f>
        <v>0</v>
      </c>
      <c r="P723" s="108">
        <f>PKG!Q735</f>
        <v>0</v>
      </c>
      <c r="Q723" s="108">
        <f>PKG!R735</f>
        <v>0</v>
      </c>
      <c r="R723" s="108">
        <f>PKG!S735</f>
        <v>0</v>
      </c>
      <c r="S723" s="108">
        <f>PKG!T735</f>
        <v>0</v>
      </c>
      <c r="T723" s="108">
        <f>PKG!U735</f>
        <v>0</v>
      </c>
      <c r="U723" s="108">
        <f>PKG!V735</f>
        <v>0</v>
      </c>
      <c r="V723" s="108">
        <f>PKG!W735</f>
        <v>0</v>
      </c>
      <c r="W723" s="108">
        <f>PKG!X735</f>
        <v>0</v>
      </c>
      <c r="X723" s="108">
        <f>PKG!Y735</f>
        <v>0</v>
      </c>
      <c r="Y723" s="108">
        <f>PKG!Z735</f>
        <v>0</v>
      </c>
      <c r="Z723" s="108">
        <f>PKG!AA735</f>
        <v>0</v>
      </c>
      <c r="AA723" s="108">
        <f>PKG!AB735</f>
        <v>0</v>
      </c>
      <c r="AB723" s="108">
        <f>PKG!AC735</f>
        <v>0</v>
      </c>
      <c r="AC723" s="108">
        <f>PKG!AD735</f>
        <v>0</v>
      </c>
      <c r="AD723" s="108">
        <f>PKG!AE735</f>
        <v>0</v>
      </c>
      <c r="AE723" s="108">
        <f>PKG!AF735</f>
        <v>0</v>
      </c>
      <c r="AF723" s="108">
        <f>PKG!AG735</f>
        <v>0</v>
      </c>
      <c r="AG723" s="108">
        <f>PKG!AH735</f>
        <v>0</v>
      </c>
      <c r="AH723" s="108">
        <f>PKG!AI735</f>
        <v>0</v>
      </c>
      <c r="AI723" s="108">
        <f>PKG!AJ735</f>
        <v>0</v>
      </c>
      <c r="AJ723" s="108">
        <f>PKG!AK735</f>
        <v>0</v>
      </c>
      <c r="AK723" s="108">
        <f>PKG!AL735</f>
        <v>0</v>
      </c>
      <c r="AL723" s="108">
        <f>PKG!AM735</f>
        <v>0</v>
      </c>
      <c r="AM723" s="108">
        <f>PKG!AN735</f>
        <v>0</v>
      </c>
      <c r="AN723" s="108">
        <f>PKG!AO735</f>
        <v>0</v>
      </c>
      <c r="AO723" s="108">
        <f>PKG!AP735</f>
        <v>0</v>
      </c>
      <c r="AP723" s="108">
        <f>PKG!AQ735</f>
        <v>0</v>
      </c>
      <c r="AQ723" s="108">
        <f>PKG!AR735</f>
        <v>0</v>
      </c>
      <c r="AR723" s="108">
        <f>PKG!AS735</f>
        <v>0</v>
      </c>
      <c r="AS723" s="108">
        <f>PKG!AT735</f>
        <v>0</v>
      </c>
      <c r="AT723" s="108">
        <f>PKG!AU735</f>
        <v>0</v>
      </c>
      <c r="AU723" s="108">
        <f>PKG!AV735</f>
        <v>0</v>
      </c>
      <c r="AV723" s="108">
        <f>PKG!AW735</f>
        <v>0</v>
      </c>
      <c r="AW723" s="108">
        <f>PKG!AX735</f>
        <v>0</v>
      </c>
    </row>
    <row r="724" spans="1:49" x14ac:dyDescent="0.25">
      <c r="A724" s="108">
        <f>PKG!B736</f>
        <v>0</v>
      </c>
      <c r="B724" s="108">
        <f>PKG!C736</f>
        <v>0</v>
      </c>
      <c r="C724" s="108">
        <f>PKG!D736</f>
        <v>0</v>
      </c>
      <c r="D724" s="108">
        <f>PKG!E736</f>
        <v>0</v>
      </c>
      <c r="E724" s="108">
        <f>PKG!F736</f>
        <v>0</v>
      </c>
      <c r="F724" s="108">
        <f>PKG!G736</f>
        <v>0</v>
      </c>
      <c r="G724" s="108">
        <f>PKG!H736</f>
        <v>0</v>
      </c>
      <c r="H724" s="108">
        <f>PKG!I736</f>
        <v>0</v>
      </c>
      <c r="I724" s="108">
        <f>PKG!J736</f>
        <v>0</v>
      </c>
      <c r="J724" s="108">
        <f>PKG!K736</f>
        <v>0</v>
      </c>
      <c r="K724" s="108">
        <f>PKG!L736</f>
        <v>0</v>
      </c>
      <c r="L724" s="108">
        <f>PKG!M736</f>
        <v>0</v>
      </c>
      <c r="M724" s="108">
        <f>PKG!N736</f>
        <v>0</v>
      </c>
      <c r="N724" s="108">
        <f>PKG!O736</f>
        <v>0</v>
      </c>
      <c r="O724" s="108">
        <f>PKG!P736</f>
        <v>0</v>
      </c>
      <c r="P724" s="108">
        <f>PKG!Q736</f>
        <v>0</v>
      </c>
      <c r="Q724" s="108">
        <f>PKG!R736</f>
        <v>0</v>
      </c>
      <c r="R724" s="108">
        <f>PKG!S736</f>
        <v>0</v>
      </c>
      <c r="S724" s="108">
        <f>PKG!T736</f>
        <v>0</v>
      </c>
      <c r="T724" s="108">
        <f>PKG!U736</f>
        <v>0</v>
      </c>
      <c r="U724" s="108">
        <f>PKG!V736</f>
        <v>0</v>
      </c>
      <c r="V724" s="108">
        <f>PKG!W736</f>
        <v>0</v>
      </c>
      <c r="W724" s="108">
        <f>PKG!X736</f>
        <v>0</v>
      </c>
      <c r="X724" s="108">
        <f>PKG!Y736</f>
        <v>0</v>
      </c>
      <c r="Y724" s="108">
        <f>PKG!Z736</f>
        <v>0</v>
      </c>
      <c r="Z724" s="108">
        <f>PKG!AA736</f>
        <v>0</v>
      </c>
      <c r="AA724" s="108">
        <f>PKG!AB736</f>
        <v>0</v>
      </c>
      <c r="AB724" s="108">
        <f>PKG!AC736</f>
        <v>0</v>
      </c>
      <c r="AC724" s="108">
        <f>PKG!AD736</f>
        <v>0</v>
      </c>
      <c r="AD724" s="108">
        <f>PKG!AE736</f>
        <v>0</v>
      </c>
      <c r="AE724" s="108">
        <f>PKG!AF736</f>
        <v>0</v>
      </c>
      <c r="AF724" s="108">
        <f>PKG!AG736</f>
        <v>0</v>
      </c>
      <c r="AG724" s="108">
        <f>PKG!AH736</f>
        <v>0</v>
      </c>
      <c r="AH724" s="108">
        <f>PKG!AI736</f>
        <v>0</v>
      </c>
      <c r="AI724" s="108">
        <f>PKG!AJ736</f>
        <v>0</v>
      </c>
      <c r="AJ724" s="108">
        <f>PKG!AK736</f>
        <v>0</v>
      </c>
      <c r="AK724" s="108">
        <f>PKG!AL736</f>
        <v>0</v>
      </c>
      <c r="AL724" s="108">
        <f>PKG!AM736</f>
        <v>0</v>
      </c>
      <c r="AM724" s="108">
        <f>PKG!AN736</f>
        <v>0</v>
      </c>
      <c r="AN724" s="108">
        <f>PKG!AO736</f>
        <v>0</v>
      </c>
      <c r="AO724" s="108">
        <f>PKG!AP736</f>
        <v>0</v>
      </c>
      <c r="AP724" s="108">
        <f>PKG!AQ736</f>
        <v>0</v>
      </c>
      <c r="AQ724" s="108">
        <f>PKG!AR736</f>
        <v>0</v>
      </c>
      <c r="AR724" s="108">
        <f>PKG!AS736</f>
        <v>0</v>
      </c>
      <c r="AS724" s="108">
        <f>PKG!AT736</f>
        <v>0</v>
      </c>
      <c r="AT724" s="108">
        <f>PKG!AU736</f>
        <v>0</v>
      </c>
      <c r="AU724" s="108">
        <f>PKG!AV736</f>
        <v>0</v>
      </c>
      <c r="AV724" s="108">
        <f>PKG!AW736</f>
        <v>0</v>
      </c>
      <c r="AW724" s="108">
        <f>PKG!AX736</f>
        <v>0</v>
      </c>
    </row>
    <row r="725" spans="1:49" x14ac:dyDescent="0.25">
      <c r="A725" s="108">
        <f>PKG!B737</f>
        <v>0</v>
      </c>
      <c r="B725" s="108">
        <f>PKG!C737</f>
        <v>0</v>
      </c>
      <c r="C725" s="108">
        <f>PKG!D737</f>
        <v>0</v>
      </c>
      <c r="D725" s="108">
        <f>PKG!E737</f>
        <v>0</v>
      </c>
      <c r="E725" s="108">
        <f>PKG!F737</f>
        <v>0</v>
      </c>
      <c r="F725" s="108">
        <f>PKG!G737</f>
        <v>0</v>
      </c>
      <c r="G725" s="108">
        <f>PKG!H737</f>
        <v>0</v>
      </c>
      <c r="H725" s="108">
        <f>PKG!I737</f>
        <v>0</v>
      </c>
      <c r="I725" s="108">
        <f>PKG!J737</f>
        <v>0</v>
      </c>
      <c r="J725" s="108">
        <f>PKG!K737</f>
        <v>0</v>
      </c>
      <c r="K725" s="108">
        <f>PKG!L737</f>
        <v>0</v>
      </c>
      <c r="L725" s="108">
        <f>PKG!M737</f>
        <v>0</v>
      </c>
      <c r="M725" s="108">
        <f>PKG!N737</f>
        <v>0</v>
      </c>
      <c r="N725" s="108">
        <f>PKG!O737</f>
        <v>0</v>
      </c>
      <c r="O725" s="108">
        <f>PKG!P737</f>
        <v>0</v>
      </c>
      <c r="P725" s="108">
        <f>PKG!Q737</f>
        <v>0</v>
      </c>
      <c r="Q725" s="108">
        <f>PKG!R737</f>
        <v>0</v>
      </c>
      <c r="R725" s="108">
        <f>PKG!S737</f>
        <v>0</v>
      </c>
      <c r="S725" s="108">
        <f>PKG!T737</f>
        <v>0</v>
      </c>
      <c r="T725" s="108">
        <f>PKG!U737</f>
        <v>0</v>
      </c>
      <c r="U725" s="108">
        <f>PKG!V737</f>
        <v>0</v>
      </c>
      <c r="V725" s="108">
        <f>PKG!W737</f>
        <v>0</v>
      </c>
      <c r="W725" s="108">
        <f>PKG!X737</f>
        <v>0</v>
      </c>
      <c r="X725" s="108">
        <f>PKG!Y737</f>
        <v>0</v>
      </c>
      <c r="Y725" s="108">
        <f>PKG!Z737</f>
        <v>0</v>
      </c>
      <c r="Z725" s="108">
        <f>PKG!AA737</f>
        <v>0</v>
      </c>
      <c r="AA725" s="108">
        <f>PKG!AB737</f>
        <v>0</v>
      </c>
      <c r="AB725" s="108">
        <f>PKG!AC737</f>
        <v>0</v>
      </c>
      <c r="AC725" s="108">
        <f>PKG!AD737</f>
        <v>0</v>
      </c>
      <c r="AD725" s="108">
        <f>PKG!AE737</f>
        <v>0</v>
      </c>
      <c r="AE725" s="108">
        <f>PKG!AF737</f>
        <v>0</v>
      </c>
      <c r="AF725" s="108">
        <f>PKG!AG737</f>
        <v>0</v>
      </c>
      <c r="AG725" s="108">
        <f>PKG!AH737</f>
        <v>0</v>
      </c>
      <c r="AH725" s="108">
        <f>PKG!AI737</f>
        <v>0</v>
      </c>
      <c r="AI725" s="108">
        <f>PKG!AJ737</f>
        <v>0</v>
      </c>
      <c r="AJ725" s="108">
        <f>PKG!AK737</f>
        <v>0</v>
      </c>
      <c r="AK725" s="108">
        <f>PKG!AL737</f>
        <v>0</v>
      </c>
      <c r="AL725" s="108">
        <f>PKG!AM737</f>
        <v>0</v>
      </c>
      <c r="AM725" s="108">
        <f>PKG!AN737</f>
        <v>0</v>
      </c>
      <c r="AN725" s="108">
        <f>PKG!AO737</f>
        <v>0</v>
      </c>
      <c r="AO725" s="108">
        <f>PKG!AP737</f>
        <v>0</v>
      </c>
      <c r="AP725" s="108">
        <f>PKG!AQ737</f>
        <v>0</v>
      </c>
      <c r="AQ725" s="108">
        <f>PKG!AR737</f>
        <v>0</v>
      </c>
      <c r="AR725" s="108">
        <f>PKG!AS737</f>
        <v>0</v>
      </c>
      <c r="AS725" s="108">
        <f>PKG!AT737</f>
        <v>0</v>
      </c>
      <c r="AT725" s="108">
        <f>PKG!AU737</f>
        <v>0</v>
      </c>
      <c r="AU725" s="108">
        <f>PKG!AV737</f>
        <v>0</v>
      </c>
      <c r="AV725" s="108">
        <f>PKG!AW737</f>
        <v>0</v>
      </c>
      <c r="AW725" s="108">
        <f>PKG!AX737</f>
        <v>0</v>
      </c>
    </row>
    <row r="726" spans="1:49" x14ac:dyDescent="0.25">
      <c r="A726" s="108">
        <f>PKG!B738</f>
        <v>0</v>
      </c>
      <c r="B726" s="108">
        <f>PKG!C738</f>
        <v>0</v>
      </c>
      <c r="C726" s="108">
        <f>PKG!D738</f>
        <v>0</v>
      </c>
      <c r="D726" s="108">
        <f>PKG!E738</f>
        <v>0</v>
      </c>
      <c r="E726" s="108">
        <f>PKG!F738</f>
        <v>0</v>
      </c>
      <c r="F726" s="108">
        <f>PKG!G738</f>
        <v>0</v>
      </c>
      <c r="G726" s="108">
        <f>PKG!H738</f>
        <v>0</v>
      </c>
      <c r="H726" s="108">
        <f>PKG!I738</f>
        <v>0</v>
      </c>
      <c r="I726" s="108">
        <f>PKG!J738</f>
        <v>0</v>
      </c>
      <c r="J726" s="108">
        <f>PKG!K738</f>
        <v>0</v>
      </c>
      <c r="K726" s="108">
        <f>PKG!L738</f>
        <v>0</v>
      </c>
      <c r="L726" s="108">
        <f>PKG!M738</f>
        <v>0</v>
      </c>
      <c r="M726" s="108">
        <f>PKG!N738</f>
        <v>0</v>
      </c>
      <c r="N726" s="108">
        <f>PKG!O738</f>
        <v>0</v>
      </c>
      <c r="O726" s="108">
        <f>PKG!P738</f>
        <v>0</v>
      </c>
      <c r="P726" s="108">
        <f>PKG!Q738</f>
        <v>0</v>
      </c>
      <c r="Q726" s="108">
        <f>PKG!R738</f>
        <v>0</v>
      </c>
      <c r="R726" s="108">
        <f>PKG!S738</f>
        <v>0</v>
      </c>
      <c r="S726" s="108">
        <f>PKG!T738</f>
        <v>0</v>
      </c>
      <c r="T726" s="108">
        <f>PKG!U738</f>
        <v>0</v>
      </c>
      <c r="U726" s="108">
        <f>PKG!V738</f>
        <v>0</v>
      </c>
      <c r="V726" s="108">
        <f>PKG!W738</f>
        <v>0</v>
      </c>
      <c r="W726" s="108">
        <f>PKG!X738</f>
        <v>0</v>
      </c>
      <c r="X726" s="108">
        <f>PKG!Y738</f>
        <v>0</v>
      </c>
      <c r="Y726" s="108">
        <f>PKG!Z738</f>
        <v>0</v>
      </c>
      <c r="Z726" s="108">
        <f>PKG!AA738</f>
        <v>0</v>
      </c>
      <c r="AA726" s="108">
        <f>PKG!AB738</f>
        <v>0</v>
      </c>
      <c r="AB726" s="108">
        <f>PKG!AC738</f>
        <v>0</v>
      </c>
      <c r="AC726" s="108">
        <f>PKG!AD738</f>
        <v>0</v>
      </c>
      <c r="AD726" s="108">
        <f>PKG!AE738</f>
        <v>0</v>
      </c>
      <c r="AE726" s="108">
        <f>PKG!AF738</f>
        <v>0</v>
      </c>
      <c r="AF726" s="108">
        <f>PKG!AG738</f>
        <v>0</v>
      </c>
      <c r="AG726" s="108">
        <f>PKG!AH738</f>
        <v>0</v>
      </c>
      <c r="AH726" s="108">
        <f>PKG!AI738</f>
        <v>0</v>
      </c>
      <c r="AI726" s="108">
        <f>PKG!AJ738</f>
        <v>0</v>
      </c>
      <c r="AJ726" s="108">
        <f>PKG!AK738</f>
        <v>0</v>
      </c>
      <c r="AK726" s="108">
        <f>PKG!AL738</f>
        <v>0</v>
      </c>
      <c r="AL726" s="108">
        <f>PKG!AM738</f>
        <v>0</v>
      </c>
      <c r="AM726" s="108">
        <f>PKG!AN738</f>
        <v>0</v>
      </c>
      <c r="AN726" s="108">
        <f>PKG!AO738</f>
        <v>0</v>
      </c>
      <c r="AO726" s="108">
        <f>PKG!AP738</f>
        <v>0</v>
      </c>
      <c r="AP726" s="108">
        <f>PKG!AQ738</f>
        <v>0</v>
      </c>
      <c r="AQ726" s="108">
        <f>PKG!AR738</f>
        <v>0</v>
      </c>
      <c r="AR726" s="108">
        <f>PKG!AS738</f>
        <v>0</v>
      </c>
      <c r="AS726" s="108">
        <f>PKG!AT738</f>
        <v>0</v>
      </c>
      <c r="AT726" s="108">
        <f>PKG!AU738</f>
        <v>0</v>
      </c>
      <c r="AU726" s="108">
        <f>PKG!AV738</f>
        <v>0</v>
      </c>
      <c r="AV726" s="108">
        <f>PKG!AW738</f>
        <v>0</v>
      </c>
      <c r="AW726" s="108">
        <f>PKG!AX738</f>
        <v>0</v>
      </c>
    </row>
    <row r="727" spans="1:49" x14ac:dyDescent="0.25">
      <c r="A727" s="108">
        <f>PKG!B739</f>
        <v>0</v>
      </c>
      <c r="B727" s="108">
        <f>PKG!C739</f>
        <v>0</v>
      </c>
      <c r="C727" s="108">
        <f>PKG!D739</f>
        <v>0</v>
      </c>
      <c r="D727" s="108">
        <f>PKG!E739</f>
        <v>0</v>
      </c>
      <c r="E727" s="108">
        <f>PKG!F739</f>
        <v>0</v>
      </c>
      <c r="F727" s="108">
        <f>PKG!G739</f>
        <v>0</v>
      </c>
      <c r="G727" s="108">
        <f>PKG!H739</f>
        <v>0</v>
      </c>
      <c r="H727" s="108">
        <f>PKG!I739</f>
        <v>0</v>
      </c>
      <c r="I727" s="108">
        <f>PKG!J739</f>
        <v>0</v>
      </c>
      <c r="J727" s="108">
        <f>PKG!K739</f>
        <v>0</v>
      </c>
      <c r="K727" s="108">
        <f>PKG!L739</f>
        <v>0</v>
      </c>
      <c r="L727" s="108">
        <f>PKG!M739</f>
        <v>0</v>
      </c>
      <c r="M727" s="108">
        <f>PKG!N739</f>
        <v>0</v>
      </c>
      <c r="N727" s="108">
        <f>PKG!O739</f>
        <v>0</v>
      </c>
      <c r="O727" s="108">
        <f>PKG!P739</f>
        <v>0</v>
      </c>
      <c r="P727" s="108">
        <f>PKG!Q739</f>
        <v>0</v>
      </c>
      <c r="Q727" s="108">
        <f>PKG!R739</f>
        <v>0</v>
      </c>
      <c r="R727" s="108">
        <f>PKG!S739</f>
        <v>0</v>
      </c>
      <c r="S727" s="108">
        <f>PKG!T739</f>
        <v>0</v>
      </c>
      <c r="T727" s="108">
        <f>PKG!U739</f>
        <v>0</v>
      </c>
      <c r="U727" s="108">
        <f>PKG!V739</f>
        <v>0</v>
      </c>
      <c r="V727" s="108">
        <f>PKG!W739</f>
        <v>0</v>
      </c>
      <c r="W727" s="108">
        <f>PKG!X739</f>
        <v>0</v>
      </c>
      <c r="X727" s="108">
        <f>PKG!Y739</f>
        <v>0</v>
      </c>
      <c r="Y727" s="108">
        <f>PKG!Z739</f>
        <v>0</v>
      </c>
      <c r="Z727" s="108">
        <f>PKG!AA739</f>
        <v>0</v>
      </c>
      <c r="AA727" s="108">
        <f>PKG!AB739</f>
        <v>0</v>
      </c>
      <c r="AB727" s="108">
        <f>PKG!AC739</f>
        <v>0</v>
      </c>
      <c r="AC727" s="108">
        <f>PKG!AD739</f>
        <v>0</v>
      </c>
      <c r="AD727" s="108">
        <f>PKG!AE739</f>
        <v>0</v>
      </c>
      <c r="AE727" s="108">
        <f>PKG!AF739</f>
        <v>0</v>
      </c>
      <c r="AF727" s="108">
        <f>PKG!AG739</f>
        <v>0</v>
      </c>
      <c r="AG727" s="108">
        <f>PKG!AH739</f>
        <v>0</v>
      </c>
      <c r="AH727" s="108">
        <f>PKG!AI739</f>
        <v>0</v>
      </c>
      <c r="AI727" s="108">
        <f>PKG!AJ739</f>
        <v>0</v>
      </c>
      <c r="AJ727" s="108">
        <f>PKG!AK739</f>
        <v>0</v>
      </c>
      <c r="AK727" s="108">
        <f>PKG!AL739</f>
        <v>0</v>
      </c>
      <c r="AL727" s="108">
        <f>PKG!AM739</f>
        <v>0</v>
      </c>
      <c r="AM727" s="108">
        <f>PKG!AN739</f>
        <v>0</v>
      </c>
      <c r="AN727" s="108">
        <f>PKG!AO739</f>
        <v>0</v>
      </c>
      <c r="AO727" s="108">
        <f>PKG!AP739</f>
        <v>0</v>
      </c>
      <c r="AP727" s="108">
        <f>PKG!AQ739</f>
        <v>0</v>
      </c>
      <c r="AQ727" s="108">
        <f>PKG!AR739</f>
        <v>0</v>
      </c>
      <c r="AR727" s="108">
        <f>PKG!AS739</f>
        <v>0</v>
      </c>
      <c r="AS727" s="108">
        <f>PKG!AT739</f>
        <v>0</v>
      </c>
      <c r="AT727" s="108">
        <f>PKG!AU739</f>
        <v>0</v>
      </c>
      <c r="AU727" s="108">
        <f>PKG!AV739</f>
        <v>0</v>
      </c>
      <c r="AV727" s="108">
        <f>PKG!AW739</f>
        <v>0</v>
      </c>
      <c r="AW727" s="108">
        <f>PKG!AX739</f>
        <v>0</v>
      </c>
    </row>
    <row r="728" spans="1:49" x14ac:dyDescent="0.25">
      <c r="A728" s="108">
        <f>PKG!B740</f>
        <v>0</v>
      </c>
      <c r="B728" s="108">
        <f>PKG!C740</f>
        <v>0</v>
      </c>
      <c r="C728" s="108">
        <f>PKG!D740</f>
        <v>0</v>
      </c>
      <c r="D728" s="108">
        <f>PKG!E740</f>
        <v>0</v>
      </c>
      <c r="E728" s="108">
        <f>PKG!F740</f>
        <v>0</v>
      </c>
      <c r="F728" s="108">
        <f>PKG!G740</f>
        <v>0</v>
      </c>
      <c r="G728" s="108">
        <f>PKG!H740</f>
        <v>0</v>
      </c>
      <c r="H728" s="108">
        <f>PKG!I740</f>
        <v>0</v>
      </c>
      <c r="I728" s="108">
        <f>PKG!J740</f>
        <v>0</v>
      </c>
      <c r="J728" s="108">
        <f>PKG!K740</f>
        <v>0</v>
      </c>
      <c r="K728" s="108">
        <f>PKG!L740</f>
        <v>0</v>
      </c>
      <c r="L728" s="108">
        <f>PKG!M740</f>
        <v>0</v>
      </c>
      <c r="M728" s="108">
        <f>PKG!N740</f>
        <v>0</v>
      </c>
      <c r="N728" s="108">
        <f>PKG!O740</f>
        <v>0</v>
      </c>
      <c r="O728" s="108">
        <f>PKG!P740</f>
        <v>0</v>
      </c>
      <c r="P728" s="108">
        <f>PKG!Q740</f>
        <v>0</v>
      </c>
      <c r="Q728" s="108">
        <f>PKG!R740</f>
        <v>0</v>
      </c>
      <c r="R728" s="108">
        <f>PKG!S740</f>
        <v>0</v>
      </c>
      <c r="S728" s="108">
        <f>PKG!T740</f>
        <v>0</v>
      </c>
      <c r="T728" s="108">
        <f>PKG!U740</f>
        <v>0</v>
      </c>
      <c r="U728" s="108">
        <f>PKG!V740</f>
        <v>0</v>
      </c>
      <c r="V728" s="108">
        <f>PKG!W740</f>
        <v>0</v>
      </c>
      <c r="W728" s="108">
        <f>PKG!X740</f>
        <v>0</v>
      </c>
      <c r="X728" s="108">
        <f>PKG!Y740</f>
        <v>0</v>
      </c>
      <c r="Y728" s="108">
        <f>PKG!Z740</f>
        <v>0</v>
      </c>
      <c r="Z728" s="108">
        <f>PKG!AA740</f>
        <v>0</v>
      </c>
      <c r="AA728" s="108">
        <f>PKG!AB740</f>
        <v>0</v>
      </c>
      <c r="AB728" s="108">
        <f>PKG!AC740</f>
        <v>0</v>
      </c>
      <c r="AC728" s="108">
        <f>PKG!AD740</f>
        <v>0</v>
      </c>
      <c r="AD728" s="108">
        <f>PKG!AE740</f>
        <v>0</v>
      </c>
      <c r="AE728" s="108">
        <f>PKG!AF740</f>
        <v>0</v>
      </c>
      <c r="AF728" s="108">
        <f>PKG!AG740</f>
        <v>0</v>
      </c>
      <c r="AG728" s="108">
        <f>PKG!AH740</f>
        <v>0</v>
      </c>
      <c r="AH728" s="108">
        <f>PKG!AI740</f>
        <v>0</v>
      </c>
      <c r="AI728" s="108">
        <f>PKG!AJ740</f>
        <v>0</v>
      </c>
      <c r="AJ728" s="108">
        <f>PKG!AK740</f>
        <v>0</v>
      </c>
      <c r="AK728" s="108">
        <f>PKG!AL740</f>
        <v>0</v>
      </c>
      <c r="AL728" s="108">
        <f>PKG!AM740</f>
        <v>0</v>
      </c>
      <c r="AM728" s="108">
        <f>PKG!AN740</f>
        <v>0</v>
      </c>
      <c r="AN728" s="108">
        <f>PKG!AO740</f>
        <v>0</v>
      </c>
      <c r="AO728" s="108">
        <f>PKG!AP740</f>
        <v>0</v>
      </c>
      <c r="AP728" s="108">
        <f>PKG!AQ740</f>
        <v>0</v>
      </c>
      <c r="AQ728" s="108">
        <f>PKG!AR740</f>
        <v>0</v>
      </c>
      <c r="AR728" s="108">
        <f>PKG!AS740</f>
        <v>0</v>
      </c>
      <c r="AS728" s="108">
        <f>PKG!AT740</f>
        <v>0</v>
      </c>
      <c r="AT728" s="108">
        <f>PKG!AU740</f>
        <v>0</v>
      </c>
      <c r="AU728" s="108">
        <f>PKG!AV740</f>
        <v>0</v>
      </c>
      <c r="AV728" s="108">
        <f>PKG!AW740</f>
        <v>0</v>
      </c>
      <c r="AW728" s="108">
        <f>PKG!AX740</f>
        <v>0</v>
      </c>
    </row>
    <row r="729" spans="1:49" x14ac:dyDescent="0.25">
      <c r="A729" s="108">
        <f>PKG!B741</f>
        <v>0</v>
      </c>
      <c r="B729" s="108">
        <f>PKG!C741</f>
        <v>0</v>
      </c>
      <c r="C729" s="108">
        <f>PKG!D741</f>
        <v>0</v>
      </c>
      <c r="D729" s="108">
        <f>PKG!E741</f>
        <v>0</v>
      </c>
      <c r="E729" s="108">
        <f>PKG!F741</f>
        <v>0</v>
      </c>
      <c r="F729" s="108">
        <f>PKG!G741</f>
        <v>0</v>
      </c>
      <c r="G729" s="108">
        <f>PKG!H741</f>
        <v>0</v>
      </c>
      <c r="H729" s="108">
        <f>PKG!I741</f>
        <v>0</v>
      </c>
      <c r="I729" s="108">
        <f>PKG!J741</f>
        <v>0</v>
      </c>
      <c r="J729" s="108">
        <f>PKG!K741</f>
        <v>0</v>
      </c>
      <c r="K729" s="108">
        <f>PKG!L741</f>
        <v>0</v>
      </c>
      <c r="L729" s="108">
        <f>PKG!M741</f>
        <v>0</v>
      </c>
      <c r="M729" s="108">
        <f>PKG!N741</f>
        <v>0</v>
      </c>
      <c r="N729" s="108">
        <f>PKG!O741</f>
        <v>0</v>
      </c>
      <c r="O729" s="108">
        <f>PKG!P741</f>
        <v>0</v>
      </c>
      <c r="P729" s="108">
        <f>PKG!Q741</f>
        <v>0</v>
      </c>
      <c r="Q729" s="108">
        <f>PKG!R741</f>
        <v>0</v>
      </c>
      <c r="R729" s="108">
        <f>PKG!S741</f>
        <v>0</v>
      </c>
      <c r="S729" s="108">
        <f>PKG!T741</f>
        <v>0</v>
      </c>
      <c r="T729" s="108">
        <f>PKG!U741</f>
        <v>0</v>
      </c>
      <c r="U729" s="108">
        <f>PKG!V741</f>
        <v>0</v>
      </c>
      <c r="V729" s="108">
        <f>PKG!W741</f>
        <v>0</v>
      </c>
      <c r="W729" s="108">
        <f>PKG!X741</f>
        <v>0</v>
      </c>
      <c r="X729" s="108">
        <f>PKG!Y741</f>
        <v>0</v>
      </c>
      <c r="Y729" s="108">
        <f>PKG!Z741</f>
        <v>0</v>
      </c>
      <c r="Z729" s="108">
        <f>PKG!AA741</f>
        <v>0</v>
      </c>
      <c r="AA729" s="108">
        <f>PKG!AB741</f>
        <v>0</v>
      </c>
      <c r="AB729" s="108">
        <f>PKG!AC741</f>
        <v>0</v>
      </c>
      <c r="AC729" s="108">
        <f>PKG!AD741</f>
        <v>0</v>
      </c>
      <c r="AD729" s="108">
        <f>PKG!AE741</f>
        <v>0</v>
      </c>
      <c r="AE729" s="108">
        <f>PKG!AF741</f>
        <v>0</v>
      </c>
      <c r="AF729" s="108">
        <f>PKG!AG741</f>
        <v>0</v>
      </c>
      <c r="AG729" s="108">
        <f>PKG!AH741</f>
        <v>0</v>
      </c>
      <c r="AH729" s="108">
        <f>PKG!AI741</f>
        <v>0</v>
      </c>
      <c r="AI729" s="108">
        <f>PKG!AJ741</f>
        <v>0</v>
      </c>
      <c r="AJ729" s="108">
        <f>PKG!AK741</f>
        <v>0</v>
      </c>
      <c r="AK729" s="108">
        <f>PKG!AL741</f>
        <v>0</v>
      </c>
      <c r="AL729" s="108">
        <f>PKG!AM741</f>
        <v>0</v>
      </c>
      <c r="AM729" s="108">
        <f>PKG!AN741</f>
        <v>0</v>
      </c>
      <c r="AN729" s="108">
        <f>PKG!AO741</f>
        <v>0</v>
      </c>
      <c r="AO729" s="108">
        <f>PKG!AP741</f>
        <v>0</v>
      </c>
      <c r="AP729" s="108">
        <f>PKG!AQ741</f>
        <v>0</v>
      </c>
      <c r="AQ729" s="108">
        <f>PKG!AR741</f>
        <v>0</v>
      </c>
      <c r="AR729" s="108">
        <f>PKG!AS741</f>
        <v>0</v>
      </c>
      <c r="AS729" s="108">
        <f>PKG!AT741</f>
        <v>0</v>
      </c>
      <c r="AT729" s="108">
        <f>PKG!AU741</f>
        <v>0</v>
      </c>
      <c r="AU729" s="108">
        <f>PKG!AV741</f>
        <v>0</v>
      </c>
      <c r="AV729" s="108">
        <f>PKG!AW741</f>
        <v>0</v>
      </c>
      <c r="AW729" s="108">
        <f>PKG!AX741</f>
        <v>0</v>
      </c>
    </row>
    <row r="730" spans="1:49" x14ac:dyDescent="0.25">
      <c r="A730" s="108">
        <f>PKG!B742</f>
        <v>0</v>
      </c>
      <c r="B730" s="108">
        <f>PKG!C742</f>
        <v>0</v>
      </c>
      <c r="C730" s="108">
        <f>PKG!D742</f>
        <v>0</v>
      </c>
      <c r="D730" s="108">
        <f>PKG!E742</f>
        <v>0</v>
      </c>
      <c r="E730" s="108">
        <f>PKG!F742</f>
        <v>0</v>
      </c>
      <c r="F730" s="108">
        <f>PKG!G742</f>
        <v>0</v>
      </c>
      <c r="G730" s="108">
        <f>PKG!H742</f>
        <v>0</v>
      </c>
      <c r="H730" s="108">
        <f>PKG!I742</f>
        <v>0</v>
      </c>
      <c r="I730" s="108">
        <f>PKG!J742</f>
        <v>0</v>
      </c>
      <c r="J730" s="108">
        <f>PKG!K742</f>
        <v>0</v>
      </c>
      <c r="K730" s="108">
        <f>PKG!L742</f>
        <v>0</v>
      </c>
      <c r="L730" s="108">
        <f>PKG!M742</f>
        <v>0</v>
      </c>
      <c r="M730" s="108">
        <f>PKG!N742</f>
        <v>0</v>
      </c>
      <c r="N730" s="108">
        <f>PKG!O742</f>
        <v>0</v>
      </c>
      <c r="O730" s="108">
        <f>PKG!P742</f>
        <v>0</v>
      </c>
      <c r="P730" s="108">
        <f>PKG!Q742</f>
        <v>0</v>
      </c>
      <c r="Q730" s="108">
        <f>PKG!R742</f>
        <v>0</v>
      </c>
      <c r="R730" s="108">
        <f>PKG!S742</f>
        <v>0</v>
      </c>
      <c r="S730" s="108">
        <f>PKG!T742</f>
        <v>0</v>
      </c>
      <c r="T730" s="108">
        <f>PKG!U742</f>
        <v>0</v>
      </c>
      <c r="U730" s="108">
        <f>PKG!V742</f>
        <v>0</v>
      </c>
      <c r="V730" s="108">
        <f>PKG!W742</f>
        <v>0</v>
      </c>
      <c r="W730" s="108">
        <f>PKG!X742</f>
        <v>0</v>
      </c>
      <c r="X730" s="108">
        <f>PKG!Y742</f>
        <v>0</v>
      </c>
      <c r="Y730" s="108">
        <f>PKG!Z742</f>
        <v>0</v>
      </c>
      <c r="Z730" s="108">
        <f>PKG!AA742</f>
        <v>0</v>
      </c>
      <c r="AA730" s="108">
        <f>PKG!AB742</f>
        <v>0</v>
      </c>
      <c r="AB730" s="108">
        <f>PKG!AC742</f>
        <v>0</v>
      </c>
      <c r="AC730" s="108">
        <f>PKG!AD742</f>
        <v>0</v>
      </c>
      <c r="AD730" s="108">
        <f>PKG!AE742</f>
        <v>0</v>
      </c>
      <c r="AE730" s="108">
        <f>PKG!AF742</f>
        <v>0</v>
      </c>
      <c r="AF730" s="108">
        <f>PKG!AG742</f>
        <v>0</v>
      </c>
      <c r="AG730" s="108">
        <f>PKG!AH742</f>
        <v>0</v>
      </c>
      <c r="AH730" s="108">
        <f>PKG!AI742</f>
        <v>0</v>
      </c>
      <c r="AI730" s="108">
        <f>PKG!AJ742</f>
        <v>0</v>
      </c>
      <c r="AJ730" s="108">
        <f>PKG!AK742</f>
        <v>0</v>
      </c>
      <c r="AK730" s="108">
        <f>PKG!AL742</f>
        <v>0</v>
      </c>
      <c r="AL730" s="108">
        <f>PKG!AM742</f>
        <v>0</v>
      </c>
      <c r="AM730" s="108">
        <f>PKG!AN742</f>
        <v>0</v>
      </c>
      <c r="AN730" s="108">
        <f>PKG!AO742</f>
        <v>0</v>
      </c>
      <c r="AO730" s="108">
        <f>PKG!AP742</f>
        <v>0</v>
      </c>
      <c r="AP730" s="108">
        <f>PKG!AQ742</f>
        <v>0</v>
      </c>
      <c r="AQ730" s="108">
        <f>PKG!AR742</f>
        <v>0</v>
      </c>
      <c r="AR730" s="108">
        <f>PKG!AS742</f>
        <v>0</v>
      </c>
      <c r="AS730" s="108">
        <f>PKG!AT742</f>
        <v>0</v>
      </c>
      <c r="AT730" s="108">
        <f>PKG!AU742</f>
        <v>0</v>
      </c>
      <c r="AU730" s="108">
        <f>PKG!AV742</f>
        <v>0</v>
      </c>
      <c r="AV730" s="108">
        <f>PKG!AW742</f>
        <v>0</v>
      </c>
      <c r="AW730" s="108">
        <f>PKG!AX742</f>
        <v>0</v>
      </c>
    </row>
    <row r="731" spans="1:49" x14ac:dyDescent="0.25">
      <c r="A731" s="108">
        <f>PKG!B743</f>
        <v>0</v>
      </c>
      <c r="B731" s="108">
        <f>PKG!C743</f>
        <v>0</v>
      </c>
      <c r="C731" s="108">
        <f>PKG!D743</f>
        <v>0</v>
      </c>
      <c r="D731" s="108">
        <f>PKG!E743</f>
        <v>0</v>
      </c>
      <c r="E731" s="108">
        <f>PKG!F743</f>
        <v>0</v>
      </c>
      <c r="F731" s="108">
        <f>PKG!G743</f>
        <v>0</v>
      </c>
      <c r="G731" s="108">
        <f>PKG!H743</f>
        <v>0</v>
      </c>
      <c r="H731" s="108">
        <f>PKG!I743</f>
        <v>0</v>
      </c>
      <c r="I731" s="108">
        <f>PKG!J743</f>
        <v>0</v>
      </c>
      <c r="J731" s="108">
        <f>PKG!K743</f>
        <v>0</v>
      </c>
      <c r="K731" s="108">
        <f>PKG!L743</f>
        <v>0</v>
      </c>
      <c r="L731" s="108">
        <f>PKG!M743</f>
        <v>0</v>
      </c>
      <c r="M731" s="108">
        <f>PKG!N743</f>
        <v>0</v>
      </c>
      <c r="N731" s="108">
        <f>PKG!O743</f>
        <v>0</v>
      </c>
      <c r="O731" s="108">
        <f>PKG!P743</f>
        <v>0</v>
      </c>
      <c r="P731" s="108">
        <f>PKG!Q743</f>
        <v>0</v>
      </c>
      <c r="Q731" s="108">
        <f>PKG!R743</f>
        <v>0</v>
      </c>
      <c r="R731" s="108">
        <f>PKG!S743</f>
        <v>0</v>
      </c>
      <c r="S731" s="108">
        <f>PKG!T743</f>
        <v>0</v>
      </c>
      <c r="T731" s="108">
        <f>PKG!U743</f>
        <v>0</v>
      </c>
      <c r="U731" s="108">
        <f>PKG!V743</f>
        <v>0</v>
      </c>
      <c r="V731" s="108">
        <f>PKG!W743</f>
        <v>0</v>
      </c>
      <c r="W731" s="108">
        <f>PKG!X743</f>
        <v>0</v>
      </c>
      <c r="X731" s="108">
        <f>PKG!Y743</f>
        <v>0</v>
      </c>
      <c r="Y731" s="108">
        <f>PKG!Z743</f>
        <v>0</v>
      </c>
      <c r="Z731" s="108">
        <f>PKG!AA743</f>
        <v>0</v>
      </c>
      <c r="AA731" s="108">
        <f>PKG!AB743</f>
        <v>0</v>
      </c>
      <c r="AB731" s="108">
        <f>PKG!AC743</f>
        <v>0</v>
      </c>
      <c r="AC731" s="108">
        <f>PKG!AD743</f>
        <v>0</v>
      </c>
      <c r="AD731" s="108">
        <f>PKG!AE743</f>
        <v>0</v>
      </c>
      <c r="AE731" s="108">
        <f>PKG!AF743</f>
        <v>0</v>
      </c>
      <c r="AF731" s="108">
        <f>PKG!AG743</f>
        <v>0</v>
      </c>
      <c r="AG731" s="108">
        <f>PKG!AH743</f>
        <v>0</v>
      </c>
      <c r="AH731" s="108">
        <f>PKG!AI743</f>
        <v>0</v>
      </c>
      <c r="AI731" s="108">
        <f>PKG!AJ743</f>
        <v>0</v>
      </c>
      <c r="AJ731" s="108">
        <f>PKG!AK743</f>
        <v>0</v>
      </c>
      <c r="AK731" s="108">
        <f>PKG!AL743</f>
        <v>0</v>
      </c>
      <c r="AL731" s="108">
        <f>PKG!AM743</f>
        <v>0</v>
      </c>
      <c r="AM731" s="108">
        <f>PKG!AN743</f>
        <v>0</v>
      </c>
      <c r="AN731" s="108">
        <f>PKG!AO743</f>
        <v>0</v>
      </c>
      <c r="AO731" s="108">
        <f>PKG!AP743</f>
        <v>0</v>
      </c>
      <c r="AP731" s="108">
        <f>PKG!AQ743</f>
        <v>0</v>
      </c>
      <c r="AQ731" s="108">
        <f>PKG!AR743</f>
        <v>0</v>
      </c>
      <c r="AR731" s="108">
        <f>PKG!AS743</f>
        <v>0</v>
      </c>
      <c r="AS731" s="108">
        <f>PKG!AT743</f>
        <v>0</v>
      </c>
      <c r="AT731" s="108">
        <f>PKG!AU743</f>
        <v>0</v>
      </c>
      <c r="AU731" s="108">
        <f>PKG!AV743</f>
        <v>0</v>
      </c>
      <c r="AV731" s="108">
        <f>PKG!AW743</f>
        <v>0</v>
      </c>
      <c r="AW731" s="108">
        <f>PKG!AX743</f>
        <v>0</v>
      </c>
    </row>
    <row r="732" spans="1:49" x14ac:dyDescent="0.25">
      <c r="A732" s="108">
        <f>PKG!B744</f>
        <v>0</v>
      </c>
      <c r="B732" s="108">
        <f>PKG!C744</f>
        <v>0</v>
      </c>
      <c r="C732" s="108">
        <f>PKG!D744</f>
        <v>0</v>
      </c>
      <c r="D732" s="108">
        <f>PKG!E744</f>
        <v>0</v>
      </c>
      <c r="E732" s="108">
        <f>PKG!F744</f>
        <v>0</v>
      </c>
      <c r="F732" s="108">
        <f>PKG!G744</f>
        <v>0</v>
      </c>
      <c r="G732" s="108">
        <f>PKG!H744</f>
        <v>0</v>
      </c>
      <c r="H732" s="108">
        <f>PKG!I744</f>
        <v>0</v>
      </c>
      <c r="I732" s="108">
        <f>PKG!J744</f>
        <v>0</v>
      </c>
      <c r="J732" s="108">
        <f>PKG!K744</f>
        <v>0</v>
      </c>
      <c r="K732" s="108">
        <f>PKG!L744</f>
        <v>0</v>
      </c>
      <c r="L732" s="108">
        <f>PKG!M744</f>
        <v>0</v>
      </c>
      <c r="M732" s="108">
        <f>PKG!N744</f>
        <v>0</v>
      </c>
      <c r="N732" s="108">
        <f>PKG!O744</f>
        <v>0</v>
      </c>
      <c r="O732" s="108">
        <f>PKG!P744</f>
        <v>0</v>
      </c>
      <c r="P732" s="108">
        <f>PKG!Q744</f>
        <v>0</v>
      </c>
      <c r="Q732" s="108">
        <f>PKG!R744</f>
        <v>0</v>
      </c>
      <c r="R732" s="108">
        <f>PKG!S744</f>
        <v>0</v>
      </c>
      <c r="S732" s="108">
        <f>PKG!T744</f>
        <v>0</v>
      </c>
      <c r="T732" s="108">
        <f>PKG!U744</f>
        <v>0</v>
      </c>
      <c r="U732" s="108">
        <f>PKG!V744</f>
        <v>0</v>
      </c>
      <c r="V732" s="108">
        <f>PKG!W744</f>
        <v>0</v>
      </c>
      <c r="W732" s="108">
        <f>PKG!X744</f>
        <v>0</v>
      </c>
      <c r="X732" s="108">
        <f>PKG!Y744</f>
        <v>0</v>
      </c>
      <c r="Y732" s="108">
        <f>PKG!Z744</f>
        <v>0</v>
      </c>
      <c r="Z732" s="108">
        <f>PKG!AA744</f>
        <v>0</v>
      </c>
      <c r="AA732" s="108">
        <f>PKG!AB744</f>
        <v>0</v>
      </c>
      <c r="AB732" s="108">
        <f>PKG!AC744</f>
        <v>0</v>
      </c>
      <c r="AC732" s="108">
        <f>PKG!AD744</f>
        <v>0</v>
      </c>
      <c r="AD732" s="108">
        <f>PKG!AE744</f>
        <v>0</v>
      </c>
      <c r="AE732" s="108">
        <f>PKG!AF744</f>
        <v>0</v>
      </c>
      <c r="AF732" s="108">
        <f>PKG!AG744</f>
        <v>0</v>
      </c>
      <c r="AG732" s="108">
        <f>PKG!AH744</f>
        <v>0</v>
      </c>
      <c r="AH732" s="108">
        <f>PKG!AI744</f>
        <v>0</v>
      </c>
      <c r="AI732" s="108">
        <f>PKG!AJ744</f>
        <v>0</v>
      </c>
      <c r="AJ732" s="108">
        <f>PKG!AK744</f>
        <v>0</v>
      </c>
      <c r="AK732" s="108">
        <f>PKG!AL744</f>
        <v>0</v>
      </c>
      <c r="AL732" s="108">
        <f>PKG!AM744</f>
        <v>0</v>
      </c>
      <c r="AM732" s="108">
        <f>PKG!AN744</f>
        <v>0</v>
      </c>
      <c r="AN732" s="108">
        <f>PKG!AO744</f>
        <v>0</v>
      </c>
      <c r="AO732" s="108">
        <f>PKG!AP744</f>
        <v>0</v>
      </c>
      <c r="AP732" s="108">
        <f>PKG!AQ744</f>
        <v>0</v>
      </c>
      <c r="AQ732" s="108">
        <f>PKG!AR744</f>
        <v>0</v>
      </c>
      <c r="AR732" s="108">
        <f>PKG!AS744</f>
        <v>0</v>
      </c>
      <c r="AS732" s="108">
        <f>PKG!AT744</f>
        <v>0</v>
      </c>
      <c r="AT732" s="108">
        <f>PKG!AU744</f>
        <v>0</v>
      </c>
      <c r="AU732" s="108">
        <f>PKG!AV744</f>
        <v>0</v>
      </c>
      <c r="AV732" s="108">
        <f>PKG!AW744</f>
        <v>0</v>
      </c>
      <c r="AW732" s="108">
        <f>PKG!AX744</f>
        <v>0</v>
      </c>
    </row>
    <row r="733" spans="1:49" x14ac:dyDescent="0.25">
      <c r="A733" s="108">
        <f>PKG!B745</f>
        <v>0</v>
      </c>
      <c r="B733" s="108">
        <f>PKG!C745</f>
        <v>0</v>
      </c>
      <c r="C733" s="108">
        <f>PKG!D745</f>
        <v>0</v>
      </c>
      <c r="D733" s="108">
        <f>PKG!E745</f>
        <v>0</v>
      </c>
      <c r="E733" s="108">
        <f>PKG!F745</f>
        <v>0</v>
      </c>
      <c r="F733" s="108">
        <f>PKG!G745</f>
        <v>0</v>
      </c>
      <c r="G733" s="108">
        <f>PKG!H745</f>
        <v>0</v>
      </c>
      <c r="H733" s="108">
        <f>PKG!I745</f>
        <v>0</v>
      </c>
      <c r="I733" s="108">
        <f>PKG!J745</f>
        <v>0</v>
      </c>
      <c r="J733" s="108">
        <f>PKG!K745</f>
        <v>0</v>
      </c>
      <c r="K733" s="108">
        <f>PKG!L745</f>
        <v>0</v>
      </c>
      <c r="L733" s="108">
        <f>PKG!M745</f>
        <v>0</v>
      </c>
      <c r="M733" s="108">
        <f>PKG!N745</f>
        <v>0</v>
      </c>
      <c r="N733" s="108">
        <f>PKG!O745</f>
        <v>0</v>
      </c>
      <c r="O733" s="108">
        <f>PKG!P745</f>
        <v>0</v>
      </c>
      <c r="P733" s="108">
        <f>PKG!Q745</f>
        <v>0</v>
      </c>
      <c r="Q733" s="108">
        <f>PKG!R745</f>
        <v>0</v>
      </c>
      <c r="R733" s="108">
        <f>PKG!S745</f>
        <v>0</v>
      </c>
      <c r="S733" s="108">
        <f>PKG!T745</f>
        <v>0</v>
      </c>
      <c r="T733" s="108">
        <f>PKG!U745</f>
        <v>0</v>
      </c>
      <c r="U733" s="108">
        <f>PKG!V745</f>
        <v>0</v>
      </c>
      <c r="V733" s="108">
        <f>PKG!W745</f>
        <v>0</v>
      </c>
      <c r="W733" s="108">
        <f>PKG!X745</f>
        <v>0</v>
      </c>
      <c r="X733" s="108">
        <f>PKG!Y745</f>
        <v>0</v>
      </c>
      <c r="Y733" s="108">
        <f>PKG!Z745</f>
        <v>0</v>
      </c>
      <c r="Z733" s="108">
        <f>PKG!AA745</f>
        <v>0</v>
      </c>
      <c r="AA733" s="108">
        <f>PKG!AB745</f>
        <v>0</v>
      </c>
      <c r="AB733" s="108">
        <f>PKG!AC745</f>
        <v>0</v>
      </c>
      <c r="AC733" s="108">
        <f>PKG!AD745</f>
        <v>0</v>
      </c>
      <c r="AD733" s="108">
        <f>PKG!AE745</f>
        <v>0</v>
      </c>
      <c r="AE733" s="108">
        <f>PKG!AF745</f>
        <v>0</v>
      </c>
      <c r="AF733" s="108">
        <f>PKG!AG745</f>
        <v>0</v>
      </c>
      <c r="AG733" s="108">
        <f>PKG!AH745</f>
        <v>0</v>
      </c>
      <c r="AH733" s="108">
        <f>PKG!AI745</f>
        <v>0</v>
      </c>
      <c r="AI733" s="108">
        <f>PKG!AJ745</f>
        <v>0</v>
      </c>
      <c r="AJ733" s="108">
        <f>PKG!AK745</f>
        <v>0</v>
      </c>
      <c r="AK733" s="108">
        <f>PKG!AL745</f>
        <v>0</v>
      </c>
      <c r="AL733" s="108">
        <f>PKG!AM745</f>
        <v>0</v>
      </c>
      <c r="AM733" s="108">
        <f>PKG!AN745</f>
        <v>0</v>
      </c>
      <c r="AN733" s="108">
        <f>PKG!AO745</f>
        <v>0</v>
      </c>
      <c r="AO733" s="108">
        <f>PKG!AP745</f>
        <v>0</v>
      </c>
      <c r="AP733" s="108">
        <f>PKG!AQ745</f>
        <v>0</v>
      </c>
      <c r="AQ733" s="108">
        <f>PKG!AR745</f>
        <v>0</v>
      </c>
      <c r="AR733" s="108">
        <f>PKG!AS745</f>
        <v>0</v>
      </c>
      <c r="AS733" s="108">
        <f>PKG!AT745</f>
        <v>0</v>
      </c>
      <c r="AT733" s="108">
        <f>PKG!AU745</f>
        <v>0</v>
      </c>
      <c r="AU733" s="108">
        <f>PKG!AV745</f>
        <v>0</v>
      </c>
      <c r="AV733" s="108">
        <f>PKG!AW745</f>
        <v>0</v>
      </c>
      <c r="AW733" s="108">
        <f>PKG!AX745</f>
        <v>0</v>
      </c>
    </row>
    <row r="734" spans="1:49" x14ac:dyDescent="0.25">
      <c r="A734" s="108">
        <f>PKG!B746</f>
        <v>0</v>
      </c>
      <c r="B734" s="108">
        <f>PKG!C746</f>
        <v>0</v>
      </c>
      <c r="C734" s="108">
        <f>PKG!D746</f>
        <v>0</v>
      </c>
      <c r="D734" s="108">
        <f>PKG!E746</f>
        <v>0</v>
      </c>
      <c r="E734" s="108">
        <f>PKG!F746</f>
        <v>0</v>
      </c>
      <c r="F734" s="108">
        <f>PKG!G746</f>
        <v>0</v>
      </c>
      <c r="G734" s="108">
        <f>PKG!H746</f>
        <v>0</v>
      </c>
      <c r="H734" s="108">
        <f>PKG!I746</f>
        <v>0</v>
      </c>
      <c r="I734" s="108">
        <f>PKG!J746</f>
        <v>0</v>
      </c>
      <c r="J734" s="108">
        <f>PKG!K746</f>
        <v>0</v>
      </c>
      <c r="K734" s="108">
        <f>PKG!L746</f>
        <v>0</v>
      </c>
      <c r="L734" s="108">
        <f>PKG!M746</f>
        <v>0</v>
      </c>
      <c r="M734" s="108">
        <f>PKG!N746</f>
        <v>0</v>
      </c>
      <c r="N734" s="108">
        <f>PKG!O746</f>
        <v>0</v>
      </c>
      <c r="O734" s="108">
        <f>PKG!P746</f>
        <v>0</v>
      </c>
      <c r="P734" s="108">
        <f>PKG!Q746</f>
        <v>0</v>
      </c>
      <c r="Q734" s="108">
        <f>PKG!R746</f>
        <v>0</v>
      </c>
      <c r="R734" s="108">
        <f>PKG!S746</f>
        <v>0</v>
      </c>
      <c r="S734" s="108">
        <f>PKG!T746</f>
        <v>0</v>
      </c>
      <c r="T734" s="108">
        <f>PKG!U746</f>
        <v>0</v>
      </c>
      <c r="U734" s="108">
        <f>PKG!V746</f>
        <v>0</v>
      </c>
      <c r="V734" s="108">
        <f>PKG!W746</f>
        <v>0</v>
      </c>
      <c r="W734" s="108">
        <f>PKG!X746</f>
        <v>0</v>
      </c>
      <c r="X734" s="108">
        <f>PKG!Y746</f>
        <v>0</v>
      </c>
      <c r="Y734" s="108">
        <f>PKG!Z746</f>
        <v>0</v>
      </c>
      <c r="Z734" s="108">
        <f>PKG!AA746</f>
        <v>0</v>
      </c>
      <c r="AA734" s="108">
        <f>PKG!AB746</f>
        <v>0</v>
      </c>
      <c r="AB734" s="108">
        <f>PKG!AC746</f>
        <v>0</v>
      </c>
      <c r="AC734" s="108">
        <f>PKG!AD746</f>
        <v>0</v>
      </c>
      <c r="AD734" s="108">
        <f>PKG!AE746</f>
        <v>0</v>
      </c>
      <c r="AE734" s="108">
        <f>PKG!AF746</f>
        <v>0</v>
      </c>
      <c r="AF734" s="108">
        <f>PKG!AG746</f>
        <v>0</v>
      </c>
      <c r="AG734" s="108">
        <f>PKG!AH746</f>
        <v>0</v>
      </c>
      <c r="AH734" s="108">
        <f>PKG!AI746</f>
        <v>0</v>
      </c>
      <c r="AI734" s="108">
        <f>PKG!AJ746</f>
        <v>0</v>
      </c>
      <c r="AJ734" s="108">
        <f>PKG!AK746</f>
        <v>0</v>
      </c>
      <c r="AK734" s="108">
        <f>PKG!AL746</f>
        <v>0</v>
      </c>
      <c r="AL734" s="108">
        <f>PKG!AM746</f>
        <v>0</v>
      </c>
      <c r="AM734" s="108">
        <f>PKG!AN746</f>
        <v>0</v>
      </c>
      <c r="AN734" s="108">
        <f>PKG!AO746</f>
        <v>0</v>
      </c>
      <c r="AO734" s="108">
        <f>PKG!AP746</f>
        <v>0</v>
      </c>
      <c r="AP734" s="108">
        <f>PKG!AQ746</f>
        <v>0</v>
      </c>
      <c r="AQ734" s="108">
        <f>PKG!AR746</f>
        <v>0</v>
      </c>
      <c r="AR734" s="108">
        <f>PKG!AS746</f>
        <v>0</v>
      </c>
      <c r="AS734" s="108">
        <f>PKG!AT746</f>
        <v>0</v>
      </c>
      <c r="AT734" s="108">
        <f>PKG!AU746</f>
        <v>0</v>
      </c>
      <c r="AU734" s="108">
        <f>PKG!AV746</f>
        <v>0</v>
      </c>
      <c r="AV734" s="108">
        <f>PKG!AW746</f>
        <v>0</v>
      </c>
      <c r="AW734" s="108">
        <f>PKG!AX746</f>
        <v>0</v>
      </c>
    </row>
    <row r="735" spans="1:49" x14ac:dyDescent="0.25">
      <c r="A735" s="108">
        <f>PKG!B747</f>
        <v>0</v>
      </c>
      <c r="B735" s="108">
        <f>PKG!C747</f>
        <v>0</v>
      </c>
      <c r="C735" s="108">
        <f>PKG!D747</f>
        <v>0</v>
      </c>
      <c r="D735" s="108">
        <f>PKG!E747</f>
        <v>0</v>
      </c>
      <c r="E735" s="108">
        <f>PKG!F747</f>
        <v>0</v>
      </c>
      <c r="F735" s="108">
        <f>PKG!G747</f>
        <v>0</v>
      </c>
      <c r="G735" s="108">
        <f>PKG!H747</f>
        <v>0</v>
      </c>
      <c r="H735" s="108">
        <f>PKG!I747</f>
        <v>0</v>
      </c>
      <c r="I735" s="108">
        <f>PKG!J747</f>
        <v>0</v>
      </c>
      <c r="J735" s="108">
        <f>PKG!K747</f>
        <v>0</v>
      </c>
      <c r="K735" s="108">
        <f>PKG!L747</f>
        <v>0</v>
      </c>
      <c r="L735" s="108">
        <f>PKG!M747</f>
        <v>0</v>
      </c>
      <c r="M735" s="108">
        <f>PKG!N747</f>
        <v>0</v>
      </c>
      <c r="N735" s="108">
        <f>PKG!O747</f>
        <v>0</v>
      </c>
      <c r="O735" s="108">
        <f>PKG!P747</f>
        <v>0</v>
      </c>
      <c r="P735" s="108">
        <f>PKG!Q747</f>
        <v>0</v>
      </c>
      <c r="Q735" s="108">
        <f>PKG!R747</f>
        <v>0</v>
      </c>
      <c r="R735" s="108">
        <f>PKG!S747</f>
        <v>0</v>
      </c>
      <c r="S735" s="108">
        <f>PKG!T747</f>
        <v>0</v>
      </c>
      <c r="T735" s="108">
        <f>PKG!U747</f>
        <v>0</v>
      </c>
      <c r="U735" s="108">
        <f>PKG!V747</f>
        <v>0</v>
      </c>
      <c r="V735" s="108">
        <f>PKG!W747</f>
        <v>0</v>
      </c>
      <c r="W735" s="108">
        <f>PKG!X747</f>
        <v>0</v>
      </c>
      <c r="X735" s="108">
        <f>PKG!Y747</f>
        <v>0</v>
      </c>
      <c r="Y735" s="108">
        <f>PKG!Z747</f>
        <v>0</v>
      </c>
      <c r="Z735" s="108">
        <f>PKG!AA747</f>
        <v>0</v>
      </c>
      <c r="AA735" s="108">
        <f>PKG!AB747</f>
        <v>0</v>
      </c>
      <c r="AB735" s="108">
        <f>PKG!AC747</f>
        <v>0</v>
      </c>
      <c r="AC735" s="108">
        <f>PKG!AD747</f>
        <v>0</v>
      </c>
      <c r="AD735" s="108">
        <f>PKG!AE747</f>
        <v>0</v>
      </c>
      <c r="AE735" s="108">
        <f>PKG!AF747</f>
        <v>0</v>
      </c>
      <c r="AF735" s="108">
        <f>PKG!AG747</f>
        <v>0</v>
      </c>
      <c r="AG735" s="108">
        <f>PKG!AH747</f>
        <v>0</v>
      </c>
      <c r="AH735" s="108">
        <f>PKG!AI747</f>
        <v>0</v>
      </c>
      <c r="AI735" s="108">
        <f>PKG!AJ747</f>
        <v>0</v>
      </c>
      <c r="AJ735" s="108">
        <f>PKG!AK747</f>
        <v>0</v>
      </c>
      <c r="AK735" s="108">
        <f>PKG!AL747</f>
        <v>0</v>
      </c>
      <c r="AL735" s="108">
        <f>PKG!AM747</f>
        <v>0</v>
      </c>
      <c r="AM735" s="108">
        <f>PKG!AN747</f>
        <v>0</v>
      </c>
      <c r="AN735" s="108">
        <f>PKG!AO747</f>
        <v>0</v>
      </c>
      <c r="AO735" s="108">
        <f>PKG!AP747</f>
        <v>0</v>
      </c>
      <c r="AP735" s="108">
        <f>PKG!AQ747</f>
        <v>0</v>
      </c>
      <c r="AQ735" s="108">
        <f>PKG!AR747</f>
        <v>0</v>
      </c>
      <c r="AR735" s="108">
        <f>PKG!AS747</f>
        <v>0</v>
      </c>
      <c r="AS735" s="108">
        <f>PKG!AT747</f>
        <v>0</v>
      </c>
      <c r="AT735" s="108">
        <f>PKG!AU747</f>
        <v>0</v>
      </c>
      <c r="AU735" s="108">
        <f>PKG!AV747</f>
        <v>0</v>
      </c>
      <c r="AV735" s="108">
        <f>PKG!AW747</f>
        <v>0</v>
      </c>
      <c r="AW735" s="108">
        <f>PKG!AX747</f>
        <v>0</v>
      </c>
    </row>
    <row r="736" spans="1:49" x14ac:dyDescent="0.25">
      <c r="A736" s="108">
        <f>PKG!B748</f>
        <v>0</v>
      </c>
      <c r="B736" s="108">
        <f>PKG!C748</f>
        <v>0</v>
      </c>
      <c r="C736" s="108">
        <f>PKG!D748</f>
        <v>0</v>
      </c>
      <c r="D736" s="108">
        <f>PKG!E748</f>
        <v>0</v>
      </c>
      <c r="E736" s="108">
        <f>PKG!F748</f>
        <v>0</v>
      </c>
      <c r="F736" s="108">
        <f>PKG!G748</f>
        <v>0</v>
      </c>
      <c r="G736" s="108">
        <f>PKG!H748</f>
        <v>0</v>
      </c>
      <c r="H736" s="108">
        <f>PKG!I748</f>
        <v>0</v>
      </c>
      <c r="I736" s="108">
        <f>PKG!J748</f>
        <v>0</v>
      </c>
      <c r="J736" s="108">
        <f>PKG!K748</f>
        <v>0</v>
      </c>
      <c r="K736" s="108">
        <f>PKG!L748</f>
        <v>0</v>
      </c>
      <c r="L736" s="108">
        <f>PKG!M748</f>
        <v>0</v>
      </c>
      <c r="M736" s="108">
        <f>PKG!N748</f>
        <v>0</v>
      </c>
      <c r="N736" s="108">
        <f>PKG!O748</f>
        <v>0</v>
      </c>
      <c r="O736" s="108">
        <f>PKG!P748</f>
        <v>0</v>
      </c>
      <c r="P736" s="108">
        <f>PKG!Q748</f>
        <v>0</v>
      </c>
      <c r="Q736" s="108">
        <f>PKG!R748</f>
        <v>0</v>
      </c>
      <c r="R736" s="108">
        <f>PKG!S748</f>
        <v>0</v>
      </c>
      <c r="S736" s="108">
        <f>PKG!T748</f>
        <v>0</v>
      </c>
      <c r="T736" s="108">
        <f>PKG!U748</f>
        <v>0</v>
      </c>
      <c r="U736" s="108">
        <f>PKG!V748</f>
        <v>0</v>
      </c>
      <c r="V736" s="108">
        <f>PKG!W748</f>
        <v>0</v>
      </c>
      <c r="W736" s="108">
        <f>PKG!X748</f>
        <v>0</v>
      </c>
      <c r="X736" s="108">
        <f>PKG!Y748</f>
        <v>0</v>
      </c>
      <c r="Y736" s="108">
        <f>PKG!Z748</f>
        <v>0</v>
      </c>
      <c r="Z736" s="108">
        <f>PKG!AA748</f>
        <v>0</v>
      </c>
      <c r="AA736" s="108">
        <f>PKG!AB748</f>
        <v>0</v>
      </c>
      <c r="AB736" s="108">
        <f>PKG!AC748</f>
        <v>0</v>
      </c>
      <c r="AC736" s="108">
        <f>PKG!AD748</f>
        <v>0</v>
      </c>
      <c r="AD736" s="108">
        <f>PKG!AE748</f>
        <v>0</v>
      </c>
      <c r="AE736" s="108">
        <f>PKG!AF748</f>
        <v>0</v>
      </c>
      <c r="AF736" s="108">
        <f>PKG!AG748</f>
        <v>0</v>
      </c>
      <c r="AG736" s="108">
        <f>PKG!AH748</f>
        <v>0</v>
      </c>
      <c r="AH736" s="108">
        <f>PKG!AI748</f>
        <v>0</v>
      </c>
      <c r="AI736" s="108">
        <f>PKG!AJ748</f>
        <v>0</v>
      </c>
      <c r="AJ736" s="108">
        <f>PKG!AK748</f>
        <v>0</v>
      </c>
      <c r="AK736" s="108">
        <f>PKG!AL748</f>
        <v>0</v>
      </c>
      <c r="AL736" s="108">
        <f>PKG!AM748</f>
        <v>0</v>
      </c>
      <c r="AM736" s="108">
        <f>PKG!AN748</f>
        <v>0</v>
      </c>
      <c r="AN736" s="108">
        <f>PKG!AO748</f>
        <v>0</v>
      </c>
      <c r="AO736" s="108">
        <f>PKG!AP748</f>
        <v>0</v>
      </c>
      <c r="AP736" s="108">
        <f>PKG!AQ748</f>
        <v>0</v>
      </c>
      <c r="AQ736" s="108">
        <f>PKG!AR748</f>
        <v>0</v>
      </c>
      <c r="AR736" s="108">
        <f>PKG!AS748</f>
        <v>0</v>
      </c>
      <c r="AS736" s="108">
        <f>PKG!AT748</f>
        <v>0</v>
      </c>
      <c r="AT736" s="108">
        <f>PKG!AU748</f>
        <v>0</v>
      </c>
      <c r="AU736" s="108">
        <f>PKG!AV748</f>
        <v>0</v>
      </c>
      <c r="AV736" s="108">
        <f>PKG!AW748</f>
        <v>0</v>
      </c>
      <c r="AW736" s="108">
        <f>PKG!AX748</f>
        <v>0</v>
      </c>
    </row>
    <row r="737" spans="1:49" x14ac:dyDescent="0.25">
      <c r="A737" s="108">
        <f>PKG!B749</f>
        <v>0</v>
      </c>
      <c r="B737" s="108">
        <f>PKG!C749</f>
        <v>0</v>
      </c>
      <c r="C737" s="108">
        <f>PKG!D749</f>
        <v>0</v>
      </c>
      <c r="D737" s="108">
        <f>PKG!E749</f>
        <v>0</v>
      </c>
      <c r="E737" s="108">
        <f>PKG!F749</f>
        <v>0</v>
      </c>
      <c r="F737" s="108">
        <f>PKG!G749</f>
        <v>0</v>
      </c>
      <c r="G737" s="108">
        <f>PKG!H749</f>
        <v>0</v>
      </c>
      <c r="H737" s="108">
        <f>PKG!I749</f>
        <v>0</v>
      </c>
      <c r="I737" s="108">
        <f>PKG!J749</f>
        <v>0</v>
      </c>
      <c r="J737" s="108">
        <f>PKG!K749</f>
        <v>0</v>
      </c>
      <c r="K737" s="108">
        <f>PKG!L749</f>
        <v>0</v>
      </c>
      <c r="L737" s="108">
        <f>PKG!M749</f>
        <v>0</v>
      </c>
      <c r="M737" s="108">
        <f>PKG!N749</f>
        <v>0</v>
      </c>
      <c r="N737" s="108">
        <f>PKG!O749</f>
        <v>0</v>
      </c>
      <c r="O737" s="108">
        <f>PKG!P749</f>
        <v>0</v>
      </c>
      <c r="P737" s="108">
        <f>PKG!Q749</f>
        <v>0</v>
      </c>
      <c r="Q737" s="108">
        <f>PKG!R749</f>
        <v>0</v>
      </c>
      <c r="R737" s="108">
        <f>PKG!S749</f>
        <v>0</v>
      </c>
      <c r="S737" s="108">
        <f>PKG!T749</f>
        <v>0</v>
      </c>
      <c r="T737" s="108">
        <f>PKG!U749</f>
        <v>0</v>
      </c>
      <c r="U737" s="108">
        <f>PKG!V749</f>
        <v>0</v>
      </c>
      <c r="V737" s="108">
        <f>PKG!W749</f>
        <v>0</v>
      </c>
      <c r="W737" s="108">
        <f>PKG!X749</f>
        <v>0</v>
      </c>
      <c r="X737" s="108">
        <f>PKG!Y749</f>
        <v>0</v>
      </c>
      <c r="Y737" s="108">
        <f>PKG!Z749</f>
        <v>0</v>
      </c>
      <c r="Z737" s="108">
        <f>PKG!AA749</f>
        <v>0</v>
      </c>
      <c r="AA737" s="108">
        <f>PKG!AB749</f>
        <v>0</v>
      </c>
      <c r="AB737" s="108">
        <f>PKG!AC749</f>
        <v>0</v>
      </c>
      <c r="AC737" s="108">
        <f>PKG!AD749</f>
        <v>0</v>
      </c>
      <c r="AD737" s="108">
        <f>PKG!AE749</f>
        <v>0</v>
      </c>
      <c r="AE737" s="108">
        <f>PKG!AF749</f>
        <v>0</v>
      </c>
      <c r="AF737" s="108">
        <f>PKG!AG749</f>
        <v>0</v>
      </c>
      <c r="AG737" s="108">
        <f>PKG!AH749</f>
        <v>0</v>
      </c>
      <c r="AH737" s="108">
        <f>PKG!AI749</f>
        <v>0</v>
      </c>
      <c r="AI737" s="108">
        <f>PKG!AJ749</f>
        <v>0</v>
      </c>
      <c r="AJ737" s="108">
        <f>PKG!AK749</f>
        <v>0</v>
      </c>
      <c r="AK737" s="108">
        <f>PKG!AL749</f>
        <v>0</v>
      </c>
      <c r="AL737" s="108">
        <f>PKG!AM749</f>
        <v>0</v>
      </c>
      <c r="AM737" s="108">
        <f>PKG!AN749</f>
        <v>0</v>
      </c>
      <c r="AN737" s="108">
        <f>PKG!AO749</f>
        <v>0</v>
      </c>
      <c r="AO737" s="108">
        <f>PKG!AP749</f>
        <v>0</v>
      </c>
      <c r="AP737" s="108">
        <f>PKG!AQ749</f>
        <v>0</v>
      </c>
      <c r="AQ737" s="108">
        <f>PKG!AR749</f>
        <v>0</v>
      </c>
      <c r="AR737" s="108">
        <f>PKG!AS749</f>
        <v>0</v>
      </c>
      <c r="AS737" s="108">
        <f>PKG!AT749</f>
        <v>0</v>
      </c>
      <c r="AT737" s="108">
        <f>PKG!AU749</f>
        <v>0</v>
      </c>
      <c r="AU737" s="108">
        <f>PKG!AV749</f>
        <v>0</v>
      </c>
      <c r="AV737" s="108">
        <f>PKG!AW749</f>
        <v>0</v>
      </c>
      <c r="AW737" s="108">
        <f>PKG!AX749</f>
        <v>0</v>
      </c>
    </row>
    <row r="738" spans="1:49" x14ac:dyDescent="0.25">
      <c r="A738" s="108">
        <f>PKG!B750</f>
        <v>0</v>
      </c>
      <c r="B738" s="108">
        <f>PKG!C750</f>
        <v>0</v>
      </c>
      <c r="C738" s="108">
        <f>PKG!D750</f>
        <v>0</v>
      </c>
      <c r="D738" s="108">
        <f>PKG!E750</f>
        <v>0</v>
      </c>
      <c r="E738" s="108">
        <f>PKG!F750</f>
        <v>0</v>
      </c>
      <c r="F738" s="108">
        <f>PKG!G750</f>
        <v>0</v>
      </c>
      <c r="G738" s="108">
        <f>PKG!H750</f>
        <v>0</v>
      </c>
      <c r="H738" s="108">
        <f>PKG!I750</f>
        <v>0</v>
      </c>
      <c r="I738" s="108">
        <f>PKG!J750</f>
        <v>0</v>
      </c>
      <c r="J738" s="108">
        <f>PKG!K750</f>
        <v>0</v>
      </c>
      <c r="K738" s="108">
        <f>PKG!L750</f>
        <v>0</v>
      </c>
      <c r="L738" s="108">
        <f>PKG!M750</f>
        <v>0</v>
      </c>
      <c r="M738" s="108">
        <f>PKG!N750</f>
        <v>0</v>
      </c>
      <c r="N738" s="108">
        <f>PKG!O750</f>
        <v>0</v>
      </c>
      <c r="O738" s="108">
        <f>PKG!P750</f>
        <v>0</v>
      </c>
      <c r="P738" s="108">
        <f>PKG!Q750</f>
        <v>0</v>
      </c>
      <c r="Q738" s="108">
        <f>PKG!R750</f>
        <v>0</v>
      </c>
      <c r="R738" s="108">
        <f>PKG!S750</f>
        <v>0</v>
      </c>
      <c r="S738" s="108">
        <f>PKG!T750</f>
        <v>0</v>
      </c>
      <c r="T738" s="108">
        <f>PKG!U750</f>
        <v>0</v>
      </c>
      <c r="U738" s="108">
        <f>PKG!V750</f>
        <v>0</v>
      </c>
      <c r="V738" s="108">
        <f>PKG!W750</f>
        <v>0</v>
      </c>
      <c r="W738" s="108">
        <f>PKG!X750</f>
        <v>0</v>
      </c>
      <c r="X738" s="108">
        <f>PKG!Y750</f>
        <v>0</v>
      </c>
      <c r="Y738" s="108">
        <f>PKG!Z750</f>
        <v>0</v>
      </c>
      <c r="Z738" s="108">
        <f>PKG!AA750</f>
        <v>0</v>
      </c>
      <c r="AA738" s="108">
        <f>PKG!AB750</f>
        <v>0</v>
      </c>
      <c r="AB738" s="108">
        <f>PKG!AC750</f>
        <v>0</v>
      </c>
      <c r="AC738" s="108">
        <f>PKG!AD750</f>
        <v>0</v>
      </c>
      <c r="AD738" s="108">
        <f>PKG!AE750</f>
        <v>0</v>
      </c>
      <c r="AE738" s="108">
        <f>PKG!AF750</f>
        <v>0</v>
      </c>
      <c r="AF738" s="108">
        <f>PKG!AG750</f>
        <v>0</v>
      </c>
      <c r="AG738" s="108">
        <f>PKG!AH750</f>
        <v>0</v>
      </c>
      <c r="AH738" s="108">
        <f>PKG!AI750</f>
        <v>0</v>
      </c>
      <c r="AI738" s="108">
        <f>PKG!AJ750</f>
        <v>0</v>
      </c>
      <c r="AJ738" s="108">
        <f>PKG!AK750</f>
        <v>0</v>
      </c>
      <c r="AK738" s="108">
        <f>PKG!AL750</f>
        <v>0</v>
      </c>
      <c r="AL738" s="108">
        <f>PKG!AM750</f>
        <v>0</v>
      </c>
      <c r="AM738" s="108">
        <f>PKG!AN750</f>
        <v>0</v>
      </c>
      <c r="AN738" s="108">
        <f>PKG!AO750</f>
        <v>0</v>
      </c>
      <c r="AO738" s="108">
        <f>PKG!AP750</f>
        <v>0</v>
      </c>
      <c r="AP738" s="108">
        <f>PKG!AQ750</f>
        <v>0</v>
      </c>
      <c r="AQ738" s="108">
        <f>PKG!AR750</f>
        <v>0</v>
      </c>
      <c r="AR738" s="108">
        <f>PKG!AS750</f>
        <v>0</v>
      </c>
      <c r="AS738" s="108">
        <f>PKG!AT750</f>
        <v>0</v>
      </c>
      <c r="AT738" s="108">
        <f>PKG!AU750</f>
        <v>0</v>
      </c>
      <c r="AU738" s="108">
        <f>PKG!AV750</f>
        <v>0</v>
      </c>
      <c r="AV738" s="108">
        <f>PKG!AW750</f>
        <v>0</v>
      </c>
      <c r="AW738" s="108">
        <f>PKG!AX750</f>
        <v>0</v>
      </c>
    </row>
    <row r="739" spans="1:49" x14ac:dyDescent="0.25">
      <c r="A739" s="108">
        <f>PKG!B751</f>
        <v>0</v>
      </c>
      <c r="B739" s="108">
        <f>PKG!C751</f>
        <v>0</v>
      </c>
      <c r="C739" s="108">
        <f>PKG!D751</f>
        <v>0</v>
      </c>
      <c r="D739" s="108">
        <f>PKG!E751</f>
        <v>0</v>
      </c>
      <c r="E739" s="108">
        <f>PKG!F751</f>
        <v>0</v>
      </c>
      <c r="F739" s="108">
        <f>PKG!G751</f>
        <v>0</v>
      </c>
      <c r="G739" s="108">
        <f>PKG!H751</f>
        <v>0</v>
      </c>
      <c r="H739" s="108">
        <f>PKG!I751</f>
        <v>0</v>
      </c>
      <c r="I739" s="108">
        <f>PKG!J751</f>
        <v>0</v>
      </c>
      <c r="J739" s="108">
        <f>PKG!K751</f>
        <v>0</v>
      </c>
      <c r="K739" s="108">
        <f>PKG!L751</f>
        <v>0</v>
      </c>
      <c r="L739" s="108">
        <f>PKG!M751</f>
        <v>0</v>
      </c>
      <c r="M739" s="108">
        <f>PKG!N751</f>
        <v>0</v>
      </c>
      <c r="N739" s="108">
        <f>PKG!O751</f>
        <v>0</v>
      </c>
      <c r="O739" s="108">
        <f>PKG!P751</f>
        <v>0</v>
      </c>
      <c r="P739" s="108">
        <f>PKG!Q751</f>
        <v>0</v>
      </c>
      <c r="Q739" s="108">
        <f>PKG!R751</f>
        <v>0</v>
      </c>
      <c r="R739" s="108">
        <f>PKG!S751</f>
        <v>0</v>
      </c>
      <c r="S739" s="108">
        <f>PKG!T751</f>
        <v>0</v>
      </c>
      <c r="T739" s="108">
        <f>PKG!U751</f>
        <v>0</v>
      </c>
      <c r="U739" s="108">
        <f>PKG!V751</f>
        <v>0</v>
      </c>
      <c r="V739" s="108">
        <f>PKG!W751</f>
        <v>0</v>
      </c>
      <c r="W739" s="108">
        <f>PKG!X751</f>
        <v>0</v>
      </c>
      <c r="X739" s="108">
        <f>PKG!Y751</f>
        <v>0</v>
      </c>
      <c r="Y739" s="108">
        <f>PKG!Z751</f>
        <v>0</v>
      </c>
      <c r="Z739" s="108">
        <f>PKG!AA751</f>
        <v>0</v>
      </c>
      <c r="AA739" s="108">
        <f>PKG!AB751</f>
        <v>0</v>
      </c>
      <c r="AB739" s="108">
        <f>PKG!AC751</f>
        <v>0</v>
      </c>
      <c r="AC739" s="108">
        <f>PKG!AD751</f>
        <v>0</v>
      </c>
      <c r="AD739" s="108">
        <f>PKG!AE751</f>
        <v>0</v>
      </c>
      <c r="AE739" s="108">
        <f>PKG!AF751</f>
        <v>0</v>
      </c>
      <c r="AF739" s="108">
        <f>PKG!AG751</f>
        <v>0</v>
      </c>
      <c r="AG739" s="108">
        <f>PKG!AH751</f>
        <v>0</v>
      </c>
      <c r="AH739" s="108">
        <f>PKG!AI751</f>
        <v>0</v>
      </c>
      <c r="AI739" s="108">
        <f>PKG!AJ751</f>
        <v>0</v>
      </c>
      <c r="AJ739" s="108">
        <f>PKG!AK751</f>
        <v>0</v>
      </c>
      <c r="AK739" s="108">
        <f>PKG!AL751</f>
        <v>0</v>
      </c>
      <c r="AL739" s="108">
        <f>PKG!AM751</f>
        <v>0</v>
      </c>
      <c r="AM739" s="108">
        <f>PKG!AN751</f>
        <v>0</v>
      </c>
      <c r="AN739" s="108">
        <f>PKG!AO751</f>
        <v>0</v>
      </c>
      <c r="AO739" s="108">
        <f>PKG!AP751</f>
        <v>0</v>
      </c>
      <c r="AP739" s="108">
        <f>PKG!AQ751</f>
        <v>0</v>
      </c>
      <c r="AQ739" s="108">
        <f>PKG!AR751</f>
        <v>0</v>
      </c>
      <c r="AR739" s="108">
        <f>PKG!AS751</f>
        <v>0</v>
      </c>
      <c r="AS739" s="108">
        <f>PKG!AT751</f>
        <v>0</v>
      </c>
      <c r="AT739" s="108">
        <f>PKG!AU751</f>
        <v>0</v>
      </c>
      <c r="AU739" s="108">
        <f>PKG!AV751</f>
        <v>0</v>
      </c>
      <c r="AV739" s="108">
        <f>PKG!AW751</f>
        <v>0</v>
      </c>
      <c r="AW739" s="108">
        <f>PKG!AX751</f>
        <v>0</v>
      </c>
    </row>
    <row r="740" spans="1:49" x14ac:dyDescent="0.25">
      <c r="A740" s="108">
        <f>PKG!B752</f>
        <v>0</v>
      </c>
      <c r="B740" s="108">
        <f>PKG!C752</f>
        <v>0</v>
      </c>
      <c r="C740" s="108">
        <f>PKG!D752</f>
        <v>0</v>
      </c>
      <c r="D740" s="108">
        <f>PKG!E752</f>
        <v>0</v>
      </c>
      <c r="E740" s="108">
        <f>PKG!F752</f>
        <v>0</v>
      </c>
      <c r="F740" s="108">
        <f>PKG!G752</f>
        <v>0</v>
      </c>
      <c r="G740" s="108">
        <f>PKG!H752</f>
        <v>0</v>
      </c>
      <c r="H740" s="108">
        <f>PKG!I752</f>
        <v>0</v>
      </c>
      <c r="I740" s="108">
        <f>PKG!J752</f>
        <v>0</v>
      </c>
      <c r="J740" s="108">
        <f>PKG!K752</f>
        <v>0</v>
      </c>
      <c r="K740" s="108">
        <f>PKG!L752</f>
        <v>0</v>
      </c>
      <c r="L740" s="108">
        <f>PKG!M752</f>
        <v>0</v>
      </c>
      <c r="M740" s="108">
        <f>PKG!N752</f>
        <v>0</v>
      </c>
      <c r="N740" s="108">
        <f>PKG!O752</f>
        <v>0</v>
      </c>
      <c r="O740" s="108">
        <f>PKG!P752</f>
        <v>0</v>
      </c>
      <c r="P740" s="108">
        <f>PKG!Q752</f>
        <v>0</v>
      </c>
      <c r="Q740" s="108">
        <f>PKG!R752</f>
        <v>0</v>
      </c>
      <c r="R740" s="108">
        <f>PKG!S752</f>
        <v>0</v>
      </c>
      <c r="S740" s="108">
        <f>PKG!T752</f>
        <v>0</v>
      </c>
      <c r="T740" s="108">
        <f>PKG!U752</f>
        <v>0</v>
      </c>
      <c r="U740" s="108">
        <f>PKG!V752</f>
        <v>0</v>
      </c>
      <c r="V740" s="108">
        <f>PKG!W752</f>
        <v>0</v>
      </c>
      <c r="W740" s="108">
        <f>PKG!X752</f>
        <v>0</v>
      </c>
      <c r="X740" s="108">
        <f>PKG!Y752</f>
        <v>0</v>
      </c>
      <c r="Y740" s="108">
        <f>PKG!Z752</f>
        <v>0</v>
      </c>
      <c r="Z740" s="108">
        <f>PKG!AA752</f>
        <v>0</v>
      </c>
      <c r="AA740" s="108">
        <f>PKG!AB752</f>
        <v>0</v>
      </c>
      <c r="AB740" s="108">
        <f>PKG!AC752</f>
        <v>0</v>
      </c>
      <c r="AC740" s="108">
        <f>PKG!AD752</f>
        <v>0</v>
      </c>
      <c r="AD740" s="108">
        <f>PKG!AE752</f>
        <v>0</v>
      </c>
      <c r="AE740" s="108">
        <f>PKG!AF752</f>
        <v>0</v>
      </c>
      <c r="AF740" s="108">
        <f>PKG!AG752</f>
        <v>0</v>
      </c>
      <c r="AG740" s="108">
        <f>PKG!AH752</f>
        <v>0</v>
      </c>
      <c r="AH740" s="108">
        <f>PKG!AI752</f>
        <v>0</v>
      </c>
      <c r="AI740" s="108">
        <f>PKG!AJ752</f>
        <v>0</v>
      </c>
      <c r="AJ740" s="108">
        <f>PKG!AK752</f>
        <v>0</v>
      </c>
      <c r="AK740" s="108">
        <f>PKG!AL752</f>
        <v>0</v>
      </c>
      <c r="AL740" s="108">
        <f>PKG!AM752</f>
        <v>0</v>
      </c>
      <c r="AM740" s="108">
        <f>PKG!AN752</f>
        <v>0</v>
      </c>
      <c r="AN740" s="108">
        <f>PKG!AO752</f>
        <v>0</v>
      </c>
      <c r="AO740" s="108">
        <f>PKG!AP752</f>
        <v>0</v>
      </c>
      <c r="AP740" s="108">
        <f>PKG!AQ752</f>
        <v>0</v>
      </c>
      <c r="AQ740" s="108">
        <f>PKG!AR752</f>
        <v>0</v>
      </c>
      <c r="AR740" s="108">
        <f>PKG!AS752</f>
        <v>0</v>
      </c>
      <c r="AS740" s="108">
        <f>PKG!AT752</f>
        <v>0</v>
      </c>
      <c r="AT740" s="108">
        <f>PKG!AU752</f>
        <v>0</v>
      </c>
      <c r="AU740" s="108">
        <f>PKG!AV752</f>
        <v>0</v>
      </c>
      <c r="AV740" s="108">
        <f>PKG!AW752</f>
        <v>0</v>
      </c>
      <c r="AW740" s="108">
        <f>PKG!AX752</f>
        <v>0</v>
      </c>
    </row>
    <row r="741" spans="1:49" x14ac:dyDescent="0.25">
      <c r="A741" s="108">
        <f>PKG!B753</f>
        <v>0</v>
      </c>
      <c r="B741" s="108">
        <f>PKG!C753</f>
        <v>0</v>
      </c>
      <c r="C741" s="108">
        <f>PKG!D753</f>
        <v>0</v>
      </c>
      <c r="D741" s="108">
        <f>PKG!E753</f>
        <v>0</v>
      </c>
      <c r="E741" s="108">
        <f>PKG!F753</f>
        <v>0</v>
      </c>
      <c r="F741" s="108">
        <f>PKG!G753</f>
        <v>0</v>
      </c>
      <c r="G741" s="108">
        <f>PKG!H753</f>
        <v>0</v>
      </c>
      <c r="H741" s="108">
        <f>PKG!I753</f>
        <v>0</v>
      </c>
      <c r="I741" s="108">
        <f>PKG!J753</f>
        <v>0</v>
      </c>
      <c r="J741" s="108">
        <f>PKG!K753</f>
        <v>0</v>
      </c>
      <c r="K741" s="108">
        <f>PKG!L753</f>
        <v>0</v>
      </c>
      <c r="L741" s="108">
        <f>PKG!M753</f>
        <v>0</v>
      </c>
      <c r="M741" s="108">
        <f>PKG!N753</f>
        <v>0</v>
      </c>
      <c r="N741" s="108">
        <f>PKG!O753</f>
        <v>0</v>
      </c>
      <c r="O741" s="108">
        <f>PKG!P753</f>
        <v>0</v>
      </c>
      <c r="P741" s="108">
        <f>PKG!Q753</f>
        <v>0</v>
      </c>
      <c r="Q741" s="108">
        <f>PKG!R753</f>
        <v>0</v>
      </c>
      <c r="R741" s="108">
        <f>PKG!S753</f>
        <v>0</v>
      </c>
      <c r="S741" s="108">
        <f>PKG!T753</f>
        <v>0</v>
      </c>
      <c r="T741" s="108">
        <f>PKG!U753</f>
        <v>0</v>
      </c>
      <c r="U741" s="108">
        <f>PKG!V753</f>
        <v>0</v>
      </c>
      <c r="V741" s="108">
        <f>PKG!W753</f>
        <v>0</v>
      </c>
      <c r="W741" s="108">
        <f>PKG!X753</f>
        <v>0</v>
      </c>
      <c r="X741" s="108">
        <f>PKG!Y753</f>
        <v>0</v>
      </c>
      <c r="Y741" s="108">
        <f>PKG!Z753</f>
        <v>0</v>
      </c>
      <c r="Z741" s="108">
        <f>PKG!AA753</f>
        <v>0</v>
      </c>
      <c r="AA741" s="108">
        <f>PKG!AB753</f>
        <v>0</v>
      </c>
      <c r="AB741" s="108">
        <f>PKG!AC753</f>
        <v>0</v>
      </c>
      <c r="AC741" s="108">
        <f>PKG!AD753</f>
        <v>0</v>
      </c>
      <c r="AD741" s="108">
        <f>PKG!AE753</f>
        <v>0</v>
      </c>
      <c r="AE741" s="108">
        <f>PKG!AF753</f>
        <v>0</v>
      </c>
      <c r="AF741" s="108">
        <f>PKG!AG753</f>
        <v>0</v>
      </c>
      <c r="AG741" s="108">
        <f>PKG!AH753</f>
        <v>0</v>
      </c>
      <c r="AH741" s="108">
        <f>PKG!AI753</f>
        <v>0</v>
      </c>
      <c r="AI741" s="108">
        <f>PKG!AJ753</f>
        <v>0</v>
      </c>
      <c r="AJ741" s="108">
        <f>PKG!AK753</f>
        <v>0</v>
      </c>
      <c r="AK741" s="108">
        <f>PKG!AL753</f>
        <v>0</v>
      </c>
      <c r="AL741" s="108">
        <f>PKG!AM753</f>
        <v>0</v>
      </c>
      <c r="AM741" s="108">
        <f>PKG!AN753</f>
        <v>0</v>
      </c>
      <c r="AN741" s="108">
        <f>PKG!AO753</f>
        <v>0</v>
      </c>
      <c r="AO741" s="108">
        <f>PKG!AP753</f>
        <v>0</v>
      </c>
      <c r="AP741" s="108">
        <f>PKG!AQ753</f>
        <v>0</v>
      </c>
      <c r="AQ741" s="108">
        <f>PKG!AR753</f>
        <v>0</v>
      </c>
      <c r="AR741" s="108">
        <f>PKG!AS753</f>
        <v>0</v>
      </c>
      <c r="AS741" s="108">
        <f>PKG!AT753</f>
        <v>0</v>
      </c>
      <c r="AT741" s="108">
        <f>PKG!AU753</f>
        <v>0</v>
      </c>
      <c r="AU741" s="108">
        <f>PKG!AV753</f>
        <v>0</v>
      </c>
      <c r="AV741" s="108">
        <f>PKG!AW753</f>
        <v>0</v>
      </c>
      <c r="AW741" s="108">
        <f>PKG!AX753</f>
        <v>0</v>
      </c>
    </row>
    <row r="742" spans="1:49" x14ac:dyDescent="0.25">
      <c r="A742" s="108">
        <f>PKG!B754</f>
        <v>0</v>
      </c>
      <c r="B742" s="108">
        <f>PKG!C754</f>
        <v>0</v>
      </c>
      <c r="C742" s="108">
        <f>PKG!D754</f>
        <v>0</v>
      </c>
      <c r="D742" s="108">
        <f>PKG!E754</f>
        <v>0</v>
      </c>
      <c r="E742" s="108">
        <f>PKG!F754</f>
        <v>0</v>
      </c>
      <c r="F742" s="108">
        <f>PKG!G754</f>
        <v>0</v>
      </c>
      <c r="G742" s="108">
        <f>PKG!H754</f>
        <v>0</v>
      </c>
      <c r="H742" s="108">
        <f>PKG!I754</f>
        <v>0</v>
      </c>
      <c r="I742" s="108">
        <f>PKG!J754</f>
        <v>0</v>
      </c>
      <c r="J742" s="108">
        <f>PKG!K754</f>
        <v>0</v>
      </c>
      <c r="K742" s="108">
        <f>PKG!L754</f>
        <v>0</v>
      </c>
      <c r="L742" s="108">
        <f>PKG!M754</f>
        <v>0</v>
      </c>
      <c r="M742" s="108">
        <f>PKG!N754</f>
        <v>0</v>
      </c>
      <c r="N742" s="108">
        <f>PKG!O754</f>
        <v>0</v>
      </c>
      <c r="O742" s="108">
        <f>PKG!P754</f>
        <v>0</v>
      </c>
      <c r="P742" s="108">
        <f>PKG!Q754</f>
        <v>0</v>
      </c>
      <c r="Q742" s="108">
        <f>PKG!R754</f>
        <v>0</v>
      </c>
      <c r="R742" s="108">
        <f>PKG!S754</f>
        <v>0</v>
      </c>
      <c r="S742" s="108">
        <f>PKG!T754</f>
        <v>0</v>
      </c>
      <c r="T742" s="108">
        <f>PKG!U754</f>
        <v>0</v>
      </c>
      <c r="U742" s="108">
        <f>PKG!V754</f>
        <v>0</v>
      </c>
      <c r="V742" s="108">
        <f>PKG!W754</f>
        <v>0</v>
      </c>
      <c r="W742" s="108">
        <f>PKG!X754</f>
        <v>0</v>
      </c>
      <c r="X742" s="108">
        <f>PKG!Y754</f>
        <v>0</v>
      </c>
      <c r="Y742" s="108">
        <f>PKG!Z754</f>
        <v>0</v>
      </c>
      <c r="Z742" s="108">
        <f>PKG!AA754</f>
        <v>0</v>
      </c>
      <c r="AA742" s="108">
        <f>PKG!AB754</f>
        <v>0</v>
      </c>
      <c r="AB742" s="108">
        <f>PKG!AC754</f>
        <v>0</v>
      </c>
      <c r="AC742" s="108">
        <f>PKG!AD754</f>
        <v>0</v>
      </c>
      <c r="AD742" s="108">
        <f>PKG!AE754</f>
        <v>0</v>
      </c>
      <c r="AE742" s="108">
        <f>PKG!AF754</f>
        <v>0</v>
      </c>
      <c r="AF742" s="108">
        <f>PKG!AG754</f>
        <v>0</v>
      </c>
      <c r="AG742" s="108">
        <f>PKG!AH754</f>
        <v>0</v>
      </c>
      <c r="AH742" s="108">
        <f>PKG!AI754</f>
        <v>0</v>
      </c>
      <c r="AI742" s="108">
        <f>PKG!AJ754</f>
        <v>0</v>
      </c>
      <c r="AJ742" s="108">
        <f>PKG!AK754</f>
        <v>0</v>
      </c>
      <c r="AK742" s="108">
        <f>PKG!AL754</f>
        <v>0</v>
      </c>
      <c r="AL742" s="108">
        <f>PKG!AM754</f>
        <v>0</v>
      </c>
      <c r="AM742" s="108">
        <f>PKG!AN754</f>
        <v>0</v>
      </c>
      <c r="AN742" s="108">
        <f>PKG!AO754</f>
        <v>0</v>
      </c>
      <c r="AO742" s="108">
        <f>PKG!AP754</f>
        <v>0</v>
      </c>
      <c r="AP742" s="108">
        <f>PKG!AQ754</f>
        <v>0</v>
      </c>
      <c r="AQ742" s="108">
        <f>PKG!AR754</f>
        <v>0</v>
      </c>
      <c r="AR742" s="108">
        <f>PKG!AS754</f>
        <v>0</v>
      </c>
      <c r="AS742" s="108">
        <f>PKG!AT754</f>
        <v>0</v>
      </c>
      <c r="AT742" s="108">
        <f>PKG!AU754</f>
        <v>0</v>
      </c>
      <c r="AU742" s="108">
        <f>PKG!AV754</f>
        <v>0</v>
      </c>
      <c r="AV742" s="108">
        <f>PKG!AW754</f>
        <v>0</v>
      </c>
      <c r="AW742" s="108">
        <f>PKG!AX754</f>
        <v>0</v>
      </c>
    </row>
    <row r="743" spans="1:49" x14ac:dyDescent="0.25">
      <c r="A743" s="108">
        <f>PKG!B755</f>
        <v>0</v>
      </c>
      <c r="B743" s="108">
        <f>PKG!C755</f>
        <v>0</v>
      </c>
      <c r="C743" s="108">
        <f>PKG!D755</f>
        <v>0</v>
      </c>
      <c r="D743" s="108">
        <f>PKG!E755</f>
        <v>0</v>
      </c>
      <c r="E743" s="108">
        <f>PKG!F755</f>
        <v>0</v>
      </c>
      <c r="F743" s="108">
        <f>PKG!G755</f>
        <v>0</v>
      </c>
      <c r="G743" s="108">
        <f>PKG!H755</f>
        <v>0</v>
      </c>
      <c r="H743" s="108">
        <f>PKG!I755</f>
        <v>0</v>
      </c>
      <c r="I743" s="108">
        <f>PKG!J755</f>
        <v>0</v>
      </c>
      <c r="J743" s="108">
        <f>PKG!K755</f>
        <v>0</v>
      </c>
      <c r="K743" s="108">
        <f>PKG!L755</f>
        <v>0</v>
      </c>
      <c r="L743" s="108">
        <f>PKG!M755</f>
        <v>0</v>
      </c>
      <c r="M743" s="108">
        <f>PKG!N755</f>
        <v>0</v>
      </c>
      <c r="N743" s="108">
        <f>PKG!O755</f>
        <v>0</v>
      </c>
      <c r="O743" s="108">
        <f>PKG!P755</f>
        <v>0</v>
      </c>
      <c r="P743" s="108">
        <f>PKG!Q755</f>
        <v>0</v>
      </c>
      <c r="Q743" s="108">
        <f>PKG!R755</f>
        <v>0</v>
      </c>
      <c r="R743" s="108">
        <f>PKG!S755</f>
        <v>0</v>
      </c>
      <c r="S743" s="108">
        <f>PKG!T755</f>
        <v>0</v>
      </c>
      <c r="T743" s="108">
        <f>PKG!U755</f>
        <v>0</v>
      </c>
      <c r="U743" s="108">
        <f>PKG!V755</f>
        <v>0</v>
      </c>
      <c r="V743" s="108">
        <f>PKG!W755</f>
        <v>0</v>
      </c>
      <c r="W743" s="108">
        <f>PKG!X755</f>
        <v>0</v>
      </c>
      <c r="X743" s="108">
        <f>PKG!Y755</f>
        <v>0</v>
      </c>
      <c r="Y743" s="108">
        <f>PKG!Z755</f>
        <v>0</v>
      </c>
      <c r="Z743" s="108">
        <f>PKG!AA755</f>
        <v>0</v>
      </c>
      <c r="AA743" s="108">
        <f>PKG!AB755</f>
        <v>0</v>
      </c>
      <c r="AB743" s="108">
        <f>PKG!AC755</f>
        <v>0</v>
      </c>
      <c r="AC743" s="108">
        <f>PKG!AD755</f>
        <v>0</v>
      </c>
      <c r="AD743" s="108">
        <f>PKG!AE755</f>
        <v>0</v>
      </c>
      <c r="AE743" s="108">
        <f>PKG!AF755</f>
        <v>0</v>
      </c>
      <c r="AF743" s="108">
        <f>PKG!AG755</f>
        <v>0</v>
      </c>
      <c r="AG743" s="108">
        <f>PKG!AH755</f>
        <v>0</v>
      </c>
      <c r="AH743" s="108">
        <f>PKG!AI755</f>
        <v>0</v>
      </c>
      <c r="AI743" s="108">
        <f>PKG!AJ755</f>
        <v>0</v>
      </c>
      <c r="AJ743" s="108">
        <f>PKG!AK755</f>
        <v>0</v>
      </c>
      <c r="AK743" s="108">
        <f>PKG!AL755</f>
        <v>0</v>
      </c>
      <c r="AL743" s="108">
        <f>PKG!AM755</f>
        <v>0</v>
      </c>
      <c r="AM743" s="108">
        <f>PKG!AN755</f>
        <v>0</v>
      </c>
      <c r="AN743" s="108">
        <f>PKG!AO755</f>
        <v>0</v>
      </c>
      <c r="AO743" s="108">
        <f>PKG!AP755</f>
        <v>0</v>
      </c>
      <c r="AP743" s="108">
        <f>PKG!AQ755</f>
        <v>0</v>
      </c>
      <c r="AQ743" s="108">
        <f>PKG!AR755</f>
        <v>0</v>
      </c>
      <c r="AR743" s="108">
        <f>PKG!AS755</f>
        <v>0</v>
      </c>
      <c r="AS743" s="108">
        <f>PKG!AT755</f>
        <v>0</v>
      </c>
      <c r="AT743" s="108">
        <f>PKG!AU755</f>
        <v>0</v>
      </c>
      <c r="AU743" s="108">
        <f>PKG!AV755</f>
        <v>0</v>
      </c>
      <c r="AV743" s="108">
        <f>PKG!AW755</f>
        <v>0</v>
      </c>
      <c r="AW743" s="108">
        <f>PKG!AX755</f>
        <v>0</v>
      </c>
    </row>
    <row r="744" spans="1:49" x14ac:dyDescent="0.25">
      <c r="A744" s="108">
        <f>PKG!B756</f>
        <v>0</v>
      </c>
      <c r="B744" s="108">
        <f>PKG!C756</f>
        <v>0</v>
      </c>
      <c r="C744" s="108">
        <f>PKG!D756</f>
        <v>0</v>
      </c>
      <c r="D744" s="108">
        <f>PKG!E756</f>
        <v>0</v>
      </c>
      <c r="E744" s="108">
        <f>PKG!F756</f>
        <v>0</v>
      </c>
      <c r="F744" s="108">
        <f>PKG!G756</f>
        <v>0</v>
      </c>
      <c r="G744" s="108">
        <f>PKG!H756</f>
        <v>0</v>
      </c>
      <c r="H744" s="108">
        <f>PKG!I756</f>
        <v>0</v>
      </c>
      <c r="I744" s="108">
        <f>PKG!J756</f>
        <v>0</v>
      </c>
      <c r="J744" s="108">
        <f>PKG!K756</f>
        <v>0</v>
      </c>
      <c r="K744" s="108">
        <f>PKG!L756</f>
        <v>0</v>
      </c>
      <c r="L744" s="108">
        <f>PKG!M756</f>
        <v>0</v>
      </c>
      <c r="M744" s="108">
        <f>PKG!N756</f>
        <v>0</v>
      </c>
      <c r="N744" s="108">
        <f>PKG!O756</f>
        <v>0</v>
      </c>
      <c r="O744" s="108">
        <f>PKG!P756</f>
        <v>0</v>
      </c>
      <c r="P744" s="108">
        <f>PKG!Q756</f>
        <v>0</v>
      </c>
      <c r="Q744" s="108">
        <f>PKG!R756</f>
        <v>0</v>
      </c>
      <c r="R744" s="108">
        <f>PKG!S756</f>
        <v>0</v>
      </c>
      <c r="S744" s="108">
        <f>PKG!T756</f>
        <v>0</v>
      </c>
      <c r="T744" s="108">
        <f>PKG!U756</f>
        <v>0</v>
      </c>
      <c r="U744" s="108">
        <f>PKG!V756</f>
        <v>0</v>
      </c>
      <c r="V744" s="108">
        <f>PKG!W756</f>
        <v>0</v>
      </c>
      <c r="W744" s="108">
        <f>PKG!X756</f>
        <v>0</v>
      </c>
      <c r="X744" s="108">
        <f>PKG!Y756</f>
        <v>0</v>
      </c>
      <c r="Y744" s="108">
        <f>PKG!Z756</f>
        <v>0</v>
      </c>
      <c r="Z744" s="108">
        <f>PKG!AA756</f>
        <v>0</v>
      </c>
      <c r="AA744" s="108">
        <f>PKG!AB756</f>
        <v>0</v>
      </c>
      <c r="AB744" s="108">
        <f>PKG!AC756</f>
        <v>0</v>
      </c>
      <c r="AC744" s="108">
        <f>PKG!AD756</f>
        <v>0</v>
      </c>
      <c r="AD744" s="108">
        <f>PKG!AE756</f>
        <v>0</v>
      </c>
      <c r="AE744" s="108">
        <f>PKG!AF756</f>
        <v>0</v>
      </c>
      <c r="AF744" s="108">
        <f>PKG!AG756</f>
        <v>0</v>
      </c>
      <c r="AG744" s="108">
        <f>PKG!AH756</f>
        <v>0</v>
      </c>
      <c r="AH744" s="108">
        <f>PKG!AI756</f>
        <v>0</v>
      </c>
      <c r="AI744" s="108">
        <f>PKG!AJ756</f>
        <v>0</v>
      </c>
      <c r="AJ744" s="108">
        <f>PKG!AK756</f>
        <v>0</v>
      </c>
      <c r="AK744" s="108">
        <f>PKG!AL756</f>
        <v>0</v>
      </c>
      <c r="AL744" s="108">
        <f>PKG!AM756</f>
        <v>0</v>
      </c>
      <c r="AM744" s="108">
        <f>PKG!AN756</f>
        <v>0</v>
      </c>
      <c r="AN744" s="108">
        <f>PKG!AO756</f>
        <v>0</v>
      </c>
      <c r="AO744" s="108">
        <f>PKG!AP756</f>
        <v>0</v>
      </c>
      <c r="AP744" s="108">
        <f>PKG!AQ756</f>
        <v>0</v>
      </c>
      <c r="AQ744" s="108">
        <f>PKG!AR756</f>
        <v>0</v>
      </c>
      <c r="AR744" s="108">
        <f>PKG!AS756</f>
        <v>0</v>
      </c>
      <c r="AS744" s="108">
        <f>PKG!AT756</f>
        <v>0</v>
      </c>
      <c r="AT744" s="108">
        <f>PKG!AU756</f>
        <v>0</v>
      </c>
      <c r="AU744" s="108">
        <f>PKG!AV756</f>
        <v>0</v>
      </c>
      <c r="AV744" s="108">
        <f>PKG!AW756</f>
        <v>0</v>
      </c>
      <c r="AW744" s="108">
        <f>PKG!AX756</f>
        <v>0</v>
      </c>
    </row>
    <row r="745" spans="1:49" x14ac:dyDescent="0.25">
      <c r="A745" s="108">
        <f>PKG!B757</f>
        <v>0</v>
      </c>
      <c r="B745" s="108">
        <f>PKG!C757</f>
        <v>0</v>
      </c>
      <c r="C745" s="108">
        <f>PKG!D757</f>
        <v>0</v>
      </c>
      <c r="D745" s="108">
        <f>PKG!E757</f>
        <v>0</v>
      </c>
      <c r="E745" s="108">
        <f>PKG!F757</f>
        <v>0</v>
      </c>
      <c r="F745" s="108">
        <f>PKG!G757</f>
        <v>0</v>
      </c>
      <c r="G745" s="108">
        <f>PKG!H757</f>
        <v>0</v>
      </c>
      <c r="H745" s="108">
        <f>PKG!I757</f>
        <v>0</v>
      </c>
      <c r="I745" s="108">
        <f>PKG!J757</f>
        <v>0</v>
      </c>
      <c r="J745" s="108">
        <f>PKG!K757</f>
        <v>0</v>
      </c>
      <c r="K745" s="108">
        <f>PKG!L757</f>
        <v>0</v>
      </c>
      <c r="L745" s="108">
        <f>PKG!M757</f>
        <v>0</v>
      </c>
      <c r="M745" s="108">
        <f>PKG!N757</f>
        <v>0</v>
      </c>
      <c r="N745" s="108">
        <f>PKG!O757</f>
        <v>0</v>
      </c>
      <c r="O745" s="108">
        <f>PKG!P757</f>
        <v>0</v>
      </c>
      <c r="P745" s="108">
        <f>PKG!Q757</f>
        <v>0</v>
      </c>
      <c r="Q745" s="108">
        <f>PKG!R757</f>
        <v>0</v>
      </c>
      <c r="R745" s="108">
        <f>PKG!S757</f>
        <v>0</v>
      </c>
      <c r="S745" s="108">
        <f>PKG!T757</f>
        <v>0</v>
      </c>
      <c r="T745" s="108">
        <f>PKG!U757</f>
        <v>0</v>
      </c>
      <c r="U745" s="108">
        <f>PKG!V757</f>
        <v>0</v>
      </c>
      <c r="V745" s="108">
        <f>PKG!W757</f>
        <v>0</v>
      </c>
      <c r="W745" s="108">
        <f>PKG!X757</f>
        <v>0</v>
      </c>
      <c r="X745" s="108">
        <f>PKG!Y757</f>
        <v>0</v>
      </c>
      <c r="Y745" s="108">
        <f>PKG!Z757</f>
        <v>0</v>
      </c>
      <c r="Z745" s="108">
        <f>PKG!AA757</f>
        <v>0</v>
      </c>
      <c r="AA745" s="108">
        <f>PKG!AB757</f>
        <v>0</v>
      </c>
      <c r="AB745" s="108">
        <f>PKG!AC757</f>
        <v>0</v>
      </c>
      <c r="AC745" s="108">
        <f>PKG!AD757</f>
        <v>0</v>
      </c>
      <c r="AD745" s="108">
        <f>PKG!AE757</f>
        <v>0</v>
      </c>
      <c r="AE745" s="108">
        <f>PKG!AF757</f>
        <v>0</v>
      </c>
      <c r="AF745" s="108">
        <f>PKG!AG757</f>
        <v>0</v>
      </c>
      <c r="AG745" s="108">
        <f>PKG!AH757</f>
        <v>0</v>
      </c>
      <c r="AH745" s="108">
        <f>PKG!AI757</f>
        <v>0</v>
      </c>
      <c r="AI745" s="108">
        <f>PKG!AJ757</f>
        <v>0</v>
      </c>
      <c r="AJ745" s="108">
        <f>PKG!AK757</f>
        <v>0</v>
      </c>
      <c r="AK745" s="108">
        <f>PKG!AL757</f>
        <v>0</v>
      </c>
      <c r="AL745" s="108">
        <f>PKG!AM757</f>
        <v>0</v>
      </c>
      <c r="AM745" s="108">
        <f>PKG!AN757</f>
        <v>0</v>
      </c>
      <c r="AN745" s="108">
        <f>PKG!AO757</f>
        <v>0</v>
      </c>
      <c r="AO745" s="108">
        <f>PKG!AP757</f>
        <v>0</v>
      </c>
      <c r="AP745" s="108">
        <f>PKG!AQ757</f>
        <v>0</v>
      </c>
      <c r="AQ745" s="108">
        <f>PKG!AR757</f>
        <v>0</v>
      </c>
      <c r="AR745" s="108">
        <f>PKG!AS757</f>
        <v>0</v>
      </c>
      <c r="AS745" s="108">
        <f>PKG!AT757</f>
        <v>0</v>
      </c>
      <c r="AT745" s="108">
        <f>PKG!AU757</f>
        <v>0</v>
      </c>
      <c r="AU745" s="108">
        <f>PKG!AV757</f>
        <v>0</v>
      </c>
      <c r="AV745" s="108">
        <f>PKG!AW757</f>
        <v>0</v>
      </c>
      <c r="AW745" s="108">
        <f>PKG!AX757</f>
        <v>0</v>
      </c>
    </row>
    <row r="746" spans="1:49" x14ac:dyDescent="0.25">
      <c r="A746" s="108">
        <f>PKG!B758</f>
        <v>0</v>
      </c>
      <c r="B746" s="108">
        <f>PKG!C758</f>
        <v>0</v>
      </c>
      <c r="C746" s="108">
        <f>PKG!D758</f>
        <v>0</v>
      </c>
      <c r="D746" s="108">
        <f>PKG!E758</f>
        <v>0</v>
      </c>
      <c r="E746" s="108">
        <f>PKG!F758</f>
        <v>0</v>
      </c>
      <c r="F746" s="108">
        <f>PKG!G758</f>
        <v>0</v>
      </c>
      <c r="G746" s="108">
        <f>PKG!H758</f>
        <v>0</v>
      </c>
      <c r="H746" s="108">
        <f>PKG!I758</f>
        <v>0</v>
      </c>
      <c r="I746" s="108">
        <f>PKG!J758</f>
        <v>0</v>
      </c>
      <c r="J746" s="108">
        <f>PKG!K758</f>
        <v>0</v>
      </c>
      <c r="K746" s="108">
        <f>PKG!L758</f>
        <v>0</v>
      </c>
      <c r="L746" s="108">
        <f>PKG!M758</f>
        <v>0</v>
      </c>
      <c r="M746" s="108">
        <f>PKG!N758</f>
        <v>0</v>
      </c>
      <c r="N746" s="108">
        <f>PKG!O758</f>
        <v>0</v>
      </c>
      <c r="O746" s="108">
        <f>PKG!P758</f>
        <v>0</v>
      </c>
      <c r="P746" s="108">
        <f>PKG!Q758</f>
        <v>0</v>
      </c>
      <c r="Q746" s="108">
        <f>PKG!R758</f>
        <v>0</v>
      </c>
      <c r="R746" s="108">
        <f>PKG!S758</f>
        <v>0</v>
      </c>
      <c r="S746" s="108">
        <f>PKG!T758</f>
        <v>0</v>
      </c>
      <c r="T746" s="108">
        <f>PKG!U758</f>
        <v>0</v>
      </c>
      <c r="U746" s="108">
        <f>PKG!V758</f>
        <v>0</v>
      </c>
      <c r="V746" s="108">
        <f>PKG!W758</f>
        <v>0</v>
      </c>
      <c r="W746" s="108">
        <f>PKG!X758</f>
        <v>0</v>
      </c>
      <c r="X746" s="108">
        <f>PKG!Y758</f>
        <v>0</v>
      </c>
      <c r="Y746" s="108">
        <f>PKG!Z758</f>
        <v>0</v>
      </c>
      <c r="Z746" s="108">
        <f>PKG!AA758</f>
        <v>0</v>
      </c>
      <c r="AA746" s="108">
        <f>PKG!AB758</f>
        <v>0</v>
      </c>
      <c r="AB746" s="108">
        <f>PKG!AC758</f>
        <v>0</v>
      </c>
      <c r="AC746" s="108">
        <f>PKG!AD758</f>
        <v>0</v>
      </c>
      <c r="AD746" s="108">
        <f>PKG!AE758</f>
        <v>0</v>
      </c>
      <c r="AE746" s="108">
        <f>PKG!AF758</f>
        <v>0</v>
      </c>
      <c r="AF746" s="108">
        <f>PKG!AG758</f>
        <v>0</v>
      </c>
      <c r="AG746" s="108">
        <f>PKG!AH758</f>
        <v>0</v>
      </c>
      <c r="AH746" s="108">
        <f>PKG!AI758</f>
        <v>0</v>
      </c>
      <c r="AI746" s="108">
        <f>PKG!AJ758</f>
        <v>0</v>
      </c>
      <c r="AJ746" s="108">
        <f>PKG!AK758</f>
        <v>0</v>
      </c>
      <c r="AK746" s="108">
        <f>PKG!AL758</f>
        <v>0</v>
      </c>
      <c r="AL746" s="108">
        <f>PKG!AM758</f>
        <v>0</v>
      </c>
      <c r="AM746" s="108">
        <f>PKG!AN758</f>
        <v>0</v>
      </c>
      <c r="AN746" s="108">
        <f>PKG!AO758</f>
        <v>0</v>
      </c>
      <c r="AO746" s="108">
        <f>PKG!AP758</f>
        <v>0</v>
      </c>
      <c r="AP746" s="108">
        <f>PKG!AQ758</f>
        <v>0</v>
      </c>
      <c r="AQ746" s="108">
        <f>PKG!AR758</f>
        <v>0</v>
      </c>
      <c r="AR746" s="108">
        <f>PKG!AS758</f>
        <v>0</v>
      </c>
      <c r="AS746" s="108">
        <f>PKG!AT758</f>
        <v>0</v>
      </c>
      <c r="AT746" s="108">
        <f>PKG!AU758</f>
        <v>0</v>
      </c>
      <c r="AU746" s="108">
        <f>PKG!AV758</f>
        <v>0</v>
      </c>
      <c r="AV746" s="108">
        <f>PKG!AW758</f>
        <v>0</v>
      </c>
      <c r="AW746" s="108">
        <f>PKG!AX758</f>
        <v>0</v>
      </c>
    </row>
    <row r="747" spans="1:49" x14ac:dyDescent="0.25">
      <c r="A747" s="108">
        <f>PKG!B759</f>
        <v>0</v>
      </c>
      <c r="B747" s="108">
        <f>PKG!C759</f>
        <v>0</v>
      </c>
      <c r="C747" s="108">
        <f>PKG!D759</f>
        <v>0</v>
      </c>
      <c r="D747" s="108">
        <f>PKG!E759</f>
        <v>0</v>
      </c>
      <c r="E747" s="108">
        <f>PKG!F759</f>
        <v>0</v>
      </c>
      <c r="F747" s="108">
        <f>PKG!G759</f>
        <v>0</v>
      </c>
      <c r="G747" s="108">
        <f>PKG!H759</f>
        <v>0</v>
      </c>
      <c r="H747" s="108">
        <f>PKG!I759</f>
        <v>0</v>
      </c>
      <c r="I747" s="108">
        <f>PKG!J759</f>
        <v>0</v>
      </c>
      <c r="J747" s="108">
        <f>PKG!K759</f>
        <v>0</v>
      </c>
      <c r="K747" s="108">
        <f>PKG!L759</f>
        <v>0</v>
      </c>
      <c r="L747" s="108">
        <f>PKG!M759</f>
        <v>0</v>
      </c>
      <c r="M747" s="108">
        <f>PKG!N759</f>
        <v>0</v>
      </c>
      <c r="N747" s="108">
        <f>PKG!O759</f>
        <v>0</v>
      </c>
      <c r="O747" s="108">
        <f>PKG!P759</f>
        <v>0</v>
      </c>
      <c r="P747" s="108">
        <f>PKG!Q759</f>
        <v>0</v>
      </c>
      <c r="Q747" s="108">
        <f>PKG!R759</f>
        <v>0</v>
      </c>
      <c r="R747" s="108">
        <f>PKG!S759</f>
        <v>0</v>
      </c>
      <c r="S747" s="108">
        <f>PKG!T759</f>
        <v>0</v>
      </c>
      <c r="T747" s="108">
        <f>PKG!U759</f>
        <v>0</v>
      </c>
      <c r="U747" s="108">
        <f>PKG!V759</f>
        <v>0</v>
      </c>
      <c r="V747" s="108">
        <f>PKG!W759</f>
        <v>0</v>
      </c>
      <c r="W747" s="108">
        <f>PKG!X759</f>
        <v>0</v>
      </c>
      <c r="X747" s="108">
        <f>PKG!Y759</f>
        <v>0</v>
      </c>
      <c r="Y747" s="108">
        <f>PKG!Z759</f>
        <v>0</v>
      </c>
      <c r="Z747" s="108">
        <f>PKG!AA759</f>
        <v>0</v>
      </c>
      <c r="AA747" s="108">
        <f>PKG!AB759</f>
        <v>0</v>
      </c>
      <c r="AB747" s="108">
        <f>PKG!AC759</f>
        <v>0</v>
      </c>
      <c r="AC747" s="108">
        <f>PKG!AD759</f>
        <v>0</v>
      </c>
      <c r="AD747" s="108">
        <f>PKG!AE759</f>
        <v>0</v>
      </c>
      <c r="AE747" s="108">
        <f>PKG!AF759</f>
        <v>0</v>
      </c>
      <c r="AF747" s="108">
        <f>PKG!AG759</f>
        <v>0</v>
      </c>
      <c r="AG747" s="108">
        <f>PKG!AH759</f>
        <v>0</v>
      </c>
      <c r="AH747" s="108">
        <f>PKG!AI759</f>
        <v>0</v>
      </c>
      <c r="AI747" s="108">
        <f>PKG!AJ759</f>
        <v>0</v>
      </c>
      <c r="AJ747" s="108">
        <f>PKG!AK759</f>
        <v>0</v>
      </c>
      <c r="AK747" s="108">
        <f>PKG!AL759</f>
        <v>0</v>
      </c>
      <c r="AL747" s="108">
        <f>PKG!AM759</f>
        <v>0</v>
      </c>
      <c r="AM747" s="108">
        <f>PKG!AN759</f>
        <v>0</v>
      </c>
      <c r="AN747" s="108">
        <f>PKG!AO759</f>
        <v>0</v>
      </c>
      <c r="AO747" s="108">
        <f>PKG!AP759</f>
        <v>0</v>
      </c>
      <c r="AP747" s="108">
        <f>PKG!AQ759</f>
        <v>0</v>
      </c>
      <c r="AQ747" s="108">
        <f>PKG!AR759</f>
        <v>0</v>
      </c>
      <c r="AR747" s="108">
        <f>PKG!AS759</f>
        <v>0</v>
      </c>
      <c r="AS747" s="108">
        <f>PKG!AT759</f>
        <v>0</v>
      </c>
      <c r="AT747" s="108">
        <f>PKG!AU759</f>
        <v>0</v>
      </c>
      <c r="AU747" s="108">
        <f>PKG!AV759</f>
        <v>0</v>
      </c>
      <c r="AV747" s="108">
        <f>PKG!AW759</f>
        <v>0</v>
      </c>
      <c r="AW747" s="108">
        <f>PKG!AX759</f>
        <v>0</v>
      </c>
    </row>
    <row r="748" spans="1:49" x14ac:dyDescent="0.25">
      <c r="A748" s="108">
        <f>PKG!B760</f>
        <v>0</v>
      </c>
      <c r="B748" s="108">
        <f>PKG!C760</f>
        <v>0</v>
      </c>
      <c r="C748" s="108">
        <f>PKG!D760</f>
        <v>0</v>
      </c>
      <c r="D748" s="108">
        <f>PKG!E760</f>
        <v>0</v>
      </c>
      <c r="E748" s="108">
        <f>PKG!F760</f>
        <v>0</v>
      </c>
      <c r="F748" s="108">
        <f>PKG!G760</f>
        <v>0</v>
      </c>
      <c r="G748" s="108">
        <f>PKG!H760</f>
        <v>0</v>
      </c>
      <c r="H748" s="108">
        <f>PKG!I760</f>
        <v>0</v>
      </c>
      <c r="I748" s="108">
        <f>PKG!J760</f>
        <v>0</v>
      </c>
      <c r="J748" s="108">
        <f>PKG!K760</f>
        <v>0</v>
      </c>
      <c r="K748" s="108">
        <f>PKG!L760</f>
        <v>0</v>
      </c>
      <c r="L748" s="108">
        <f>PKG!M760</f>
        <v>0</v>
      </c>
      <c r="M748" s="108">
        <f>PKG!N760</f>
        <v>0</v>
      </c>
      <c r="N748" s="108">
        <f>PKG!O760</f>
        <v>0</v>
      </c>
      <c r="O748" s="108">
        <f>PKG!P760</f>
        <v>0</v>
      </c>
      <c r="P748" s="108">
        <f>PKG!Q760</f>
        <v>0</v>
      </c>
      <c r="Q748" s="108">
        <f>PKG!R760</f>
        <v>0</v>
      </c>
      <c r="R748" s="108">
        <f>PKG!S760</f>
        <v>0</v>
      </c>
      <c r="S748" s="108">
        <f>PKG!T760</f>
        <v>0</v>
      </c>
      <c r="T748" s="108">
        <f>PKG!U760</f>
        <v>0</v>
      </c>
      <c r="U748" s="108">
        <f>PKG!V760</f>
        <v>0</v>
      </c>
      <c r="V748" s="108">
        <f>PKG!W760</f>
        <v>0</v>
      </c>
      <c r="W748" s="108">
        <f>PKG!X760</f>
        <v>0</v>
      </c>
      <c r="X748" s="108">
        <f>PKG!Y760</f>
        <v>0</v>
      </c>
      <c r="Y748" s="108">
        <f>PKG!Z760</f>
        <v>0</v>
      </c>
      <c r="Z748" s="108">
        <f>PKG!AA760</f>
        <v>0</v>
      </c>
      <c r="AA748" s="108">
        <f>PKG!AB760</f>
        <v>0</v>
      </c>
      <c r="AB748" s="108">
        <f>PKG!AC760</f>
        <v>0</v>
      </c>
      <c r="AC748" s="108">
        <f>PKG!AD760</f>
        <v>0</v>
      </c>
      <c r="AD748" s="108">
        <f>PKG!AE760</f>
        <v>0</v>
      </c>
      <c r="AE748" s="108">
        <f>PKG!AF760</f>
        <v>0</v>
      </c>
      <c r="AF748" s="108">
        <f>PKG!AG760</f>
        <v>0</v>
      </c>
      <c r="AG748" s="108">
        <f>PKG!AH760</f>
        <v>0</v>
      </c>
      <c r="AH748" s="108">
        <f>PKG!AI760</f>
        <v>0</v>
      </c>
      <c r="AI748" s="108">
        <f>PKG!AJ760</f>
        <v>0</v>
      </c>
      <c r="AJ748" s="108">
        <f>PKG!AK760</f>
        <v>0</v>
      </c>
      <c r="AK748" s="108">
        <f>PKG!AL760</f>
        <v>0</v>
      </c>
      <c r="AL748" s="108">
        <f>PKG!AM760</f>
        <v>0</v>
      </c>
      <c r="AM748" s="108">
        <f>PKG!AN760</f>
        <v>0</v>
      </c>
      <c r="AN748" s="108">
        <f>PKG!AO760</f>
        <v>0</v>
      </c>
      <c r="AO748" s="108">
        <f>PKG!AP760</f>
        <v>0</v>
      </c>
      <c r="AP748" s="108">
        <f>PKG!AQ760</f>
        <v>0</v>
      </c>
      <c r="AQ748" s="108">
        <f>PKG!AR760</f>
        <v>0</v>
      </c>
      <c r="AR748" s="108">
        <f>PKG!AS760</f>
        <v>0</v>
      </c>
      <c r="AS748" s="108">
        <f>PKG!AT760</f>
        <v>0</v>
      </c>
      <c r="AT748" s="108">
        <f>PKG!AU760</f>
        <v>0</v>
      </c>
      <c r="AU748" s="108">
        <f>PKG!AV760</f>
        <v>0</v>
      </c>
      <c r="AV748" s="108">
        <f>PKG!AW760</f>
        <v>0</v>
      </c>
      <c r="AW748" s="108">
        <f>PKG!AX760</f>
        <v>0</v>
      </c>
    </row>
    <row r="749" spans="1:49" x14ac:dyDescent="0.25">
      <c r="A749" s="108">
        <f>PKG!B761</f>
        <v>0</v>
      </c>
      <c r="B749" s="108">
        <f>PKG!C761</f>
        <v>0</v>
      </c>
      <c r="C749" s="108">
        <f>PKG!D761</f>
        <v>0</v>
      </c>
      <c r="D749" s="108">
        <f>PKG!E761</f>
        <v>0</v>
      </c>
      <c r="E749" s="108">
        <f>PKG!F761</f>
        <v>0</v>
      </c>
      <c r="F749" s="108">
        <f>PKG!G761</f>
        <v>0</v>
      </c>
      <c r="G749" s="108">
        <f>PKG!H761</f>
        <v>0</v>
      </c>
      <c r="H749" s="108">
        <f>PKG!I761</f>
        <v>0</v>
      </c>
      <c r="I749" s="108">
        <f>PKG!J761</f>
        <v>0</v>
      </c>
      <c r="J749" s="108">
        <f>PKG!K761</f>
        <v>0</v>
      </c>
      <c r="K749" s="108">
        <f>PKG!L761</f>
        <v>0</v>
      </c>
      <c r="L749" s="108">
        <f>PKG!M761</f>
        <v>0</v>
      </c>
      <c r="M749" s="108">
        <f>PKG!N761</f>
        <v>0</v>
      </c>
      <c r="N749" s="108">
        <f>PKG!O761</f>
        <v>0</v>
      </c>
      <c r="O749" s="108">
        <f>PKG!P761</f>
        <v>0</v>
      </c>
      <c r="P749" s="108">
        <f>PKG!Q761</f>
        <v>0</v>
      </c>
      <c r="Q749" s="108">
        <f>PKG!R761</f>
        <v>0</v>
      </c>
      <c r="R749" s="108">
        <f>PKG!S761</f>
        <v>0</v>
      </c>
      <c r="S749" s="108">
        <f>PKG!T761</f>
        <v>0</v>
      </c>
      <c r="T749" s="108">
        <f>PKG!U761</f>
        <v>0</v>
      </c>
      <c r="U749" s="108">
        <f>PKG!V761</f>
        <v>0</v>
      </c>
      <c r="V749" s="108">
        <f>PKG!W761</f>
        <v>0</v>
      </c>
      <c r="W749" s="108">
        <f>PKG!X761</f>
        <v>0</v>
      </c>
      <c r="X749" s="108">
        <f>PKG!Y761</f>
        <v>0</v>
      </c>
      <c r="Y749" s="108">
        <f>PKG!Z761</f>
        <v>0</v>
      </c>
      <c r="Z749" s="108">
        <f>PKG!AA761</f>
        <v>0</v>
      </c>
      <c r="AA749" s="108">
        <f>PKG!AB761</f>
        <v>0</v>
      </c>
      <c r="AB749" s="108">
        <f>PKG!AC761</f>
        <v>0</v>
      </c>
      <c r="AC749" s="108">
        <f>PKG!AD761</f>
        <v>0</v>
      </c>
      <c r="AD749" s="108">
        <f>PKG!AE761</f>
        <v>0</v>
      </c>
      <c r="AE749" s="108">
        <f>PKG!AF761</f>
        <v>0</v>
      </c>
      <c r="AF749" s="108">
        <f>PKG!AG761</f>
        <v>0</v>
      </c>
      <c r="AG749" s="108">
        <f>PKG!AH761</f>
        <v>0</v>
      </c>
      <c r="AH749" s="108">
        <f>PKG!AI761</f>
        <v>0</v>
      </c>
      <c r="AI749" s="108">
        <f>PKG!AJ761</f>
        <v>0</v>
      </c>
      <c r="AJ749" s="108">
        <f>PKG!AK761</f>
        <v>0</v>
      </c>
      <c r="AK749" s="108">
        <f>PKG!AL761</f>
        <v>0</v>
      </c>
      <c r="AL749" s="108">
        <f>PKG!AM761</f>
        <v>0</v>
      </c>
      <c r="AM749" s="108">
        <f>PKG!AN761</f>
        <v>0</v>
      </c>
      <c r="AN749" s="108">
        <f>PKG!AO761</f>
        <v>0</v>
      </c>
      <c r="AO749" s="108">
        <f>PKG!AP761</f>
        <v>0</v>
      </c>
      <c r="AP749" s="108">
        <f>PKG!AQ761</f>
        <v>0</v>
      </c>
      <c r="AQ749" s="108">
        <f>PKG!AR761</f>
        <v>0</v>
      </c>
      <c r="AR749" s="108">
        <f>PKG!AS761</f>
        <v>0</v>
      </c>
      <c r="AS749" s="108">
        <f>PKG!AT761</f>
        <v>0</v>
      </c>
      <c r="AT749" s="108">
        <f>PKG!AU761</f>
        <v>0</v>
      </c>
      <c r="AU749" s="108">
        <f>PKG!AV761</f>
        <v>0</v>
      </c>
      <c r="AV749" s="108">
        <f>PKG!AW761</f>
        <v>0</v>
      </c>
      <c r="AW749" s="108">
        <f>PKG!AX761</f>
        <v>0</v>
      </c>
    </row>
    <row r="750" spans="1:49" x14ac:dyDescent="0.25">
      <c r="A750" s="108">
        <f>PKG!B762</f>
        <v>0</v>
      </c>
      <c r="B750" s="108">
        <f>PKG!C762</f>
        <v>0</v>
      </c>
      <c r="C750" s="108">
        <f>PKG!D762</f>
        <v>0</v>
      </c>
      <c r="D750" s="108">
        <f>PKG!E762</f>
        <v>0</v>
      </c>
      <c r="E750" s="108">
        <f>PKG!F762</f>
        <v>0</v>
      </c>
      <c r="F750" s="108">
        <f>PKG!G762</f>
        <v>0</v>
      </c>
      <c r="G750" s="108">
        <f>PKG!H762</f>
        <v>0</v>
      </c>
      <c r="H750" s="108">
        <f>PKG!I762</f>
        <v>0</v>
      </c>
      <c r="I750" s="108">
        <f>PKG!J762</f>
        <v>0</v>
      </c>
      <c r="J750" s="108">
        <f>PKG!K762</f>
        <v>0</v>
      </c>
      <c r="K750" s="108">
        <f>PKG!L762</f>
        <v>0</v>
      </c>
      <c r="L750" s="108">
        <f>PKG!M762</f>
        <v>0</v>
      </c>
      <c r="M750" s="108">
        <f>PKG!N762</f>
        <v>0</v>
      </c>
      <c r="N750" s="108">
        <f>PKG!O762</f>
        <v>0</v>
      </c>
      <c r="O750" s="108">
        <f>PKG!P762</f>
        <v>0</v>
      </c>
      <c r="P750" s="108">
        <f>PKG!Q762</f>
        <v>0</v>
      </c>
      <c r="Q750" s="108">
        <f>PKG!R762</f>
        <v>0</v>
      </c>
      <c r="R750" s="108">
        <f>PKG!S762</f>
        <v>0</v>
      </c>
      <c r="S750" s="108">
        <f>PKG!T762</f>
        <v>0</v>
      </c>
      <c r="T750" s="108">
        <f>PKG!U762</f>
        <v>0</v>
      </c>
      <c r="U750" s="108">
        <f>PKG!V762</f>
        <v>0</v>
      </c>
      <c r="V750" s="108">
        <f>PKG!W762</f>
        <v>0</v>
      </c>
      <c r="W750" s="108">
        <f>PKG!X762</f>
        <v>0</v>
      </c>
      <c r="X750" s="108">
        <f>PKG!Y762</f>
        <v>0</v>
      </c>
      <c r="Y750" s="108">
        <f>PKG!Z762</f>
        <v>0</v>
      </c>
      <c r="Z750" s="108">
        <f>PKG!AA762</f>
        <v>0</v>
      </c>
      <c r="AA750" s="108">
        <f>PKG!AB762</f>
        <v>0</v>
      </c>
      <c r="AB750" s="108">
        <f>PKG!AC762</f>
        <v>0</v>
      </c>
      <c r="AC750" s="108">
        <f>PKG!AD762</f>
        <v>0</v>
      </c>
      <c r="AD750" s="108">
        <f>PKG!AE762</f>
        <v>0</v>
      </c>
      <c r="AE750" s="108">
        <f>PKG!AF762</f>
        <v>0</v>
      </c>
      <c r="AF750" s="108">
        <f>PKG!AG762</f>
        <v>0</v>
      </c>
      <c r="AG750" s="108">
        <f>PKG!AH762</f>
        <v>0</v>
      </c>
      <c r="AH750" s="108">
        <f>PKG!AI762</f>
        <v>0</v>
      </c>
      <c r="AI750" s="108">
        <f>PKG!AJ762</f>
        <v>0</v>
      </c>
      <c r="AJ750" s="108">
        <f>PKG!AK762</f>
        <v>0</v>
      </c>
      <c r="AK750" s="108">
        <f>PKG!AL762</f>
        <v>0</v>
      </c>
      <c r="AL750" s="108">
        <f>PKG!AM762</f>
        <v>0</v>
      </c>
      <c r="AM750" s="108">
        <f>PKG!AN762</f>
        <v>0</v>
      </c>
      <c r="AN750" s="108">
        <f>PKG!AO762</f>
        <v>0</v>
      </c>
      <c r="AO750" s="108">
        <f>PKG!AP762</f>
        <v>0</v>
      </c>
      <c r="AP750" s="108">
        <f>PKG!AQ762</f>
        <v>0</v>
      </c>
      <c r="AQ750" s="108">
        <f>PKG!AR762</f>
        <v>0</v>
      </c>
      <c r="AR750" s="108">
        <f>PKG!AS762</f>
        <v>0</v>
      </c>
      <c r="AS750" s="108">
        <f>PKG!AT762</f>
        <v>0</v>
      </c>
      <c r="AT750" s="108">
        <f>PKG!AU762</f>
        <v>0</v>
      </c>
      <c r="AU750" s="108">
        <f>PKG!AV762</f>
        <v>0</v>
      </c>
      <c r="AV750" s="108">
        <f>PKG!AW762</f>
        <v>0</v>
      </c>
      <c r="AW750" s="108">
        <f>PKG!AX762</f>
        <v>0</v>
      </c>
    </row>
    <row r="751" spans="1:49" x14ac:dyDescent="0.25">
      <c r="A751" s="108">
        <f>PKG!B763</f>
        <v>0</v>
      </c>
      <c r="B751" s="108">
        <f>PKG!C763</f>
        <v>0</v>
      </c>
      <c r="C751" s="108">
        <f>PKG!D763</f>
        <v>0</v>
      </c>
      <c r="D751" s="108">
        <f>PKG!E763</f>
        <v>0</v>
      </c>
      <c r="E751" s="108">
        <f>PKG!F763</f>
        <v>0</v>
      </c>
      <c r="F751" s="108">
        <f>PKG!G763</f>
        <v>0</v>
      </c>
      <c r="G751" s="108">
        <f>PKG!H763</f>
        <v>0</v>
      </c>
      <c r="H751" s="108">
        <f>PKG!I763</f>
        <v>0</v>
      </c>
      <c r="I751" s="108">
        <f>PKG!J763</f>
        <v>0</v>
      </c>
      <c r="J751" s="108">
        <f>PKG!K763</f>
        <v>0</v>
      </c>
      <c r="K751" s="108">
        <f>PKG!L763</f>
        <v>0</v>
      </c>
      <c r="L751" s="108">
        <f>PKG!M763</f>
        <v>0</v>
      </c>
      <c r="M751" s="108">
        <f>PKG!N763</f>
        <v>0</v>
      </c>
      <c r="N751" s="108">
        <f>PKG!O763</f>
        <v>0</v>
      </c>
      <c r="O751" s="108">
        <f>PKG!P763</f>
        <v>0</v>
      </c>
      <c r="P751" s="108">
        <f>PKG!Q763</f>
        <v>0</v>
      </c>
      <c r="Q751" s="108">
        <f>PKG!R763</f>
        <v>0</v>
      </c>
      <c r="R751" s="108">
        <f>PKG!S763</f>
        <v>0</v>
      </c>
      <c r="S751" s="108">
        <f>PKG!T763</f>
        <v>0</v>
      </c>
      <c r="T751" s="108">
        <f>PKG!U763</f>
        <v>0</v>
      </c>
      <c r="U751" s="108">
        <f>PKG!V763</f>
        <v>0</v>
      </c>
      <c r="V751" s="108">
        <f>PKG!W763</f>
        <v>0</v>
      </c>
      <c r="W751" s="108">
        <f>PKG!X763</f>
        <v>0</v>
      </c>
      <c r="X751" s="108">
        <f>PKG!Y763</f>
        <v>0</v>
      </c>
      <c r="Y751" s="108">
        <f>PKG!Z763</f>
        <v>0</v>
      </c>
      <c r="Z751" s="108">
        <f>PKG!AA763</f>
        <v>0</v>
      </c>
      <c r="AA751" s="108">
        <f>PKG!AB763</f>
        <v>0</v>
      </c>
      <c r="AB751" s="108">
        <f>PKG!AC763</f>
        <v>0</v>
      </c>
      <c r="AC751" s="108">
        <f>PKG!AD763</f>
        <v>0</v>
      </c>
      <c r="AD751" s="108">
        <f>PKG!AE763</f>
        <v>0</v>
      </c>
      <c r="AE751" s="108">
        <f>PKG!AF763</f>
        <v>0</v>
      </c>
      <c r="AF751" s="108">
        <f>PKG!AG763</f>
        <v>0</v>
      </c>
      <c r="AG751" s="108">
        <f>PKG!AH763</f>
        <v>0</v>
      </c>
      <c r="AH751" s="108">
        <f>PKG!AI763</f>
        <v>0</v>
      </c>
      <c r="AI751" s="108">
        <f>PKG!AJ763</f>
        <v>0</v>
      </c>
      <c r="AJ751" s="108">
        <f>PKG!AK763</f>
        <v>0</v>
      </c>
      <c r="AK751" s="108">
        <f>PKG!AL763</f>
        <v>0</v>
      </c>
      <c r="AL751" s="108">
        <f>PKG!AM763</f>
        <v>0</v>
      </c>
      <c r="AM751" s="108">
        <f>PKG!AN763</f>
        <v>0</v>
      </c>
      <c r="AN751" s="108">
        <f>PKG!AO763</f>
        <v>0</v>
      </c>
      <c r="AO751" s="108">
        <f>PKG!AP763</f>
        <v>0</v>
      </c>
      <c r="AP751" s="108">
        <f>PKG!AQ763</f>
        <v>0</v>
      </c>
      <c r="AQ751" s="108">
        <f>PKG!AR763</f>
        <v>0</v>
      </c>
      <c r="AR751" s="108">
        <f>PKG!AS763</f>
        <v>0</v>
      </c>
      <c r="AS751" s="108">
        <f>PKG!AT763</f>
        <v>0</v>
      </c>
      <c r="AT751" s="108">
        <f>PKG!AU763</f>
        <v>0</v>
      </c>
      <c r="AU751" s="108">
        <f>PKG!AV763</f>
        <v>0</v>
      </c>
      <c r="AV751" s="108">
        <f>PKG!AW763</f>
        <v>0</v>
      </c>
      <c r="AW751" s="108">
        <f>PKG!AX763</f>
        <v>0</v>
      </c>
    </row>
    <row r="752" spans="1:49" x14ac:dyDescent="0.25">
      <c r="A752" s="108">
        <f>PKG!B764</f>
        <v>0</v>
      </c>
      <c r="B752" s="108">
        <f>PKG!C764</f>
        <v>0</v>
      </c>
      <c r="C752" s="108">
        <f>PKG!D764</f>
        <v>0</v>
      </c>
      <c r="D752" s="108">
        <f>PKG!E764</f>
        <v>0</v>
      </c>
      <c r="E752" s="108">
        <f>PKG!F764</f>
        <v>0</v>
      </c>
      <c r="F752" s="108">
        <f>PKG!G764</f>
        <v>0</v>
      </c>
      <c r="G752" s="108">
        <f>PKG!H764</f>
        <v>0</v>
      </c>
      <c r="H752" s="108">
        <f>PKG!I764</f>
        <v>0</v>
      </c>
      <c r="I752" s="108">
        <f>PKG!J764</f>
        <v>0</v>
      </c>
      <c r="J752" s="108">
        <f>PKG!K764</f>
        <v>0</v>
      </c>
      <c r="K752" s="108">
        <f>PKG!L764</f>
        <v>0</v>
      </c>
      <c r="L752" s="108">
        <f>PKG!M764</f>
        <v>0</v>
      </c>
      <c r="M752" s="108">
        <f>PKG!N764</f>
        <v>0</v>
      </c>
      <c r="N752" s="108">
        <f>PKG!O764</f>
        <v>0</v>
      </c>
      <c r="O752" s="108">
        <f>PKG!P764</f>
        <v>0</v>
      </c>
      <c r="P752" s="108">
        <f>PKG!Q764</f>
        <v>0</v>
      </c>
      <c r="Q752" s="108">
        <f>PKG!R764</f>
        <v>0</v>
      </c>
      <c r="R752" s="108">
        <f>PKG!S764</f>
        <v>0</v>
      </c>
      <c r="S752" s="108">
        <f>PKG!T764</f>
        <v>0</v>
      </c>
      <c r="T752" s="108">
        <f>PKG!U764</f>
        <v>0</v>
      </c>
      <c r="U752" s="108">
        <f>PKG!V764</f>
        <v>0</v>
      </c>
      <c r="V752" s="108">
        <f>PKG!W764</f>
        <v>0</v>
      </c>
      <c r="W752" s="108">
        <f>PKG!X764</f>
        <v>0</v>
      </c>
      <c r="X752" s="108">
        <f>PKG!Y764</f>
        <v>0</v>
      </c>
      <c r="Y752" s="108">
        <f>PKG!Z764</f>
        <v>0</v>
      </c>
      <c r="Z752" s="108">
        <f>PKG!AA764</f>
        <v>0</v>
      </c>
      <c r="AA752" s="108">
        <f>PKG!AB764</f>
        <v>0</v>
      </c>
      <c r="AB752" s="108">
        <f>PKG!AC764</f>
        <v>0</v>
      </c>
      <c r="AC752" s="108">
        <f>PKG!AD764</f>
        <v>0</v>
      </c>
      <c r="AD752" s="108">
        <f>PKG!AE764</f>
        <v>0</v>
      </c>
      <c r="AE752" s="108">
        <f>PKG!AF764</f>
        <v>0</v>
      </c>
      <c r="AF752" s="108">
        <f>PKG!AG764</f>
        <v>0</v>
      </c>
      <c r="AG752" s="108">
        <f>PKG!AH764</f>
        <v>0</v>
      </c>
      <c r="AH752" s="108">
        <f>PKG!AI764</f>
        <v>0</v>
      </c>
      <c r="AI752" s="108">
        <f>PKG!AJ764</f>
        <v>0</v>
      </c>
      <c r="AJ752" s="108">
        <f>PKG!AK764</f>
        <v>0</v>
      </c>
      <c r="AK752" s="108">
        <f>PKG!AL764</f>
        <v>0</v>
      </c>
      <c r="AL752" s="108">
        <f>PKG!AM764</f>
        <v>0</v>
      </c>
      <c r="AM752" s="108">
        <f>PKG!AN764</f>
        <v>0</v>
      </c>
      <c r="AN752" s="108">
        <f>PKG!AO764</f>
        <v>0</v>
      </c>
      <c r="AO752" s="108">
        <f>PKG!AP764</f>
        <v>0</v>
      </c>
      <c r="AP752" s="108">
        <f>PKG!AQ764</f>
        <v>0</v>
      </c>
      <c r="AQ752" s="108">
        <f>PKG!AR764</f>
        <v>0</v>
      </c>
      <c r="AR752" s="108">
        <f>PKG!AS764</f>
        <v>0</v>
      </c>
      <c r="AS752" s="108">
        <f>PKG!AT764</f>
        <v>0</v>
      </c>
      <c r="AT752" s="108">
        <f>PKG!AU764</f>
        <v>0</v>
      </c>
      <c r="AU752" s="108">
        <f>PKG!AV764</f>
        <v>0</v>
      </c>
      <c r="AV752" s="108">
        <f>PKG!AW764</f>
        <v>0</v>
      </c>
      <c r="AW752" s="108">
        <f>PKG!AX764</f>
        <v>0</v>
      </c>
    </row>
    <row r="753" spans="1:49" x14ac:dyDescent="0.25">
      <c r="A753" s="108">
        <f>PKG!B765</f>
        <v>0</v>
      </c>
      <c r="B753" s="108">
        <f>PKG!C765</f>
        <v>0</v>
      </c>
      <c r="C753" s="108">
        <f>PKG!D765</f>
        <v>0</v>
      </c>
      <c r="D753" s="108">
        <f>PKG!E765</f>
        <v>0</v>
      </c>
      <c r="E753" s="108">
        <f>PKG!F765</f>
        <v>0</v>
      </c>
      <c r="F753" s="108">
        <f>PKG!G765</f>
        <v>0</v>
      </c>
      <c r="G753" s="108">
        <f>PKG!H765</f>
        <v>0</v>
      </c>
      <c r="H753" s="108">
        <f>PKG!I765</f>
        <v>0</v>
      </c>
      <c r="I753" s="108">
        <f>PKG!J765</f>
        <v>0</v>
      </c>
      <c r="J753" s="108">
        <f>PKG!K765</f>
        <v>0</v>
      </c>
      <c r="K753" s="108">
        <f>PKG!L765</f>
        <v>0</v>
      </c>
      <c r="L753" s="108">
        <f>PKG!M765</f>
        <v>0</v>
      </c>
      <c r="M753" s="108">
        <f>PKG!N765</f>
        <v>0</v>
      </c>
      <c r="N753" s="108">
        <f>PKG!O765</f>
        <v>0</v>
      </c>
      <c r="O753" s="108">
        <f>PKG!P765</f>
        <v>0</v>
      </c>
      <c r="P753" s="108">
        <f>PKG!Q765</f>
        <v>0</v>
      </c>
      <c r="Q753" s="108">
        <f>PKG!R765</f>
        <v>0</v>
      </c>
      <c r="R753" s="108">
        <f>PKG!S765</f>
        <v>0</v>
      </c>
      <c r="S753" s="108">
        <f>PKG!T765</f>
        <v>0</v>
      </c>
      <c r="T753" s="108">
        <f>PKG!U765</f>
        <v>0</v>
      </c>
      <c r="U753" s="108">
        <f>PKG!V765</f>
        <v>0</v>
      </c>
      <c r="V753" s="108">
        <f>PKG!W765</f>
        <v>0</v>
      </c>
      <c r="W753" s="108">
        <f>PKG!X765</f>
        <v>0</v>
      </c>
      <c r="X753" s="108">
        <f>PKG!Y765</f>
        <v>0</v>
      </c>
      <c r="Y753" s="108">
        <f>PKG!Z765</f>
        <v>0</v>
      </c>
      <c r="Z753" s="108">
        <f>PKG!AA765</f>
        <v>0</v>
      </c>
      <c r="AA753" s="108">
        <f>PKG!AB765</f>
        <v>0</v>
      </c>
      <c r="AB753" s="108">
        <f>PKG!AC765</f>
        <v>0</v>
      </c>
      <c r="AC753" s="108">
        <f>PKG!AD765</f>
        <v>0</v>
      </c>
      <c r="AD753" s="108">
        <f>PKG!AE765</f>
        <v>0</v>
      </c>
      <c r="AE753" s="108">
        <f>PKG!AF765</f>
        <v>0</v>
      </c>
      <c r="AF753" s="108">
        <f>PKG!AG765</f>
        <v>0</v>
      </c>
      <c r="AG753" s="108">
        <f>PKG!AH765</f>
        <v>0</v>
      </c>
      <c r="AH753" s="108">
        <f>PKG!AI765</f>
        <v>0</v>
      </c>
      <c r="AI753" s="108">
        <f>PKG!AJ765</f>
        <v>0</v>
      </c>
      <c r="AJ753" s="108">
        <f>PKG!AK765</f>
        <v>0</v>
      </c>
      <c r="AK753" s="108">
        <f>PKG!AL765</f>
        <v>0</v>
      </c>
      <c r="AL753" s="108">
        <f>PKG!AM765</f>
        <v>0</v>
      </c>
      <c r="AM753" s="108">
        <f>PKG!AN765</f>
        <v>0</v>
      </c>
      <c r="AN753" s="108">
        <f>PKG!AO765</f>
        <v>0</v>
      </c>
      <c r="AO753" s="108">
        <f>PKG!AP765</f>
        <v>0</v>
      </c>
      <c r="AP753" s="108">
        <f>PKG!AQ765</f>
        <v>0</v>
      </c>
      <c r="AQ753" s="108">
        <f>PKG!AR765</f>
        <v>0</v>
      </c>
      <c r="AR753" s="108">
        <f>PKG!AS765</f>
        <v>0</v>
      </c>
      <c r="AS753" s="108">
        <f>PKG!AT765</f>
        <v>0</v>
      </c>
      <c r="AT753" s="108">
        <f>PKG!AU765</f>
        <v>0</v>
      </c>
      <c r="AU753" s="108">
        <f>PKG!AV765</f>
        <v>0</v>
      </c>
      <c r="AV753" s="108">
        <f>PKG!AW765</f>
        <v>0</v>
      </c>
      <c r="AW753" s="108">
        <f>PKG!AX765</f>
        <v>0</v>
      </c>
    </row>
    <row r="754" spans="1:49" x14ac:dyDescent="0.25">
      <c r="A754" s="108">
        <f>PKG!B766</f>
        <v>0</v>
      </c>
      <c r="B754" s="108">
        <f>PKG!C766</f>
        <v>0</v>
      </c>
      <c r="C754" s="108">
        <f>PKG!D766</f>
        <v>0</v>
      </c>
      <c r="D754" s="108">
        <f>PKG!E766</f>
        <v>0</v>
      </c>
      <c r="E754" s="108">
        <f>PKG!F766</f>
        <v>0</v>
      </c>
      <c r="F754" s="108">
        <f>PKG!G766</f>
        <v>0</v>
      </c>
      <c r="G754" s="108">
        <f>PKG!H766</f>
        <v>0</v>
      </c>
      <c r="H754" s="108">
        <f>PKG!I766</f>
        <v>0</v>
      </c>
      <c r="I754" s="108">
        <f>PKG!J766</f>
        <v>0</v>
      </c>
      <c r="J754" s="108">
        <f>PKG!K766</f>
        <v>0</v>
      </c>
      <c r="K754" s="108">
        <f>PKG!L766</f>
        <v>0</v>
      </c>
      <c r="L754" s="108">
        <f>PKG!M766</f>
        <v>0</v>
      </c>
      <c r="M754" s="108">
        <f>PKG!N766</f>
        <v>0</v>
      </c>
      <c r="N754" s="108">
        <f>PKG!O766</f>
        <v>0</v>
      </c>
      <c r="O754" s="108">
        <f>PKG!P766</f>
        <v>0</v>
      </c>
      <c r="P754" s="108">
        <f>PKG!Q766</f>
        <v>0</v>
      </c>
      <c r="Q754" s="108">
        <f>PKG!R766</f>
        <v>0</v>
      </c>
      <c r="R754" s="108">
        <f>PKG!S766</f>
        <v>0</v>
      </c>
      <c r="S754" s="108">
        <f>PKG!T766</f>
        <v>0</v>
      </c>
      <c r="T754" s="108">
        <f>PKG!U766</f>
        <v>0</v>
      </c>
      <c r="U754" s="108">
        <f>PKG!V766</f>
        <v>0</v>
      </c>
      <c r="V754" s="108">
        <f>PKG!W766</f>
        <v>0</v>
      </c>
      <c r="W754" s="108">
        <f>PKG!X766</f>
        <v>0</v>
      </c>
      <c r="X754" s="108">
        <f>PKG!Y766</f>
        <v>0</v>
      </c>
      <c r="Y754" s="108">
        <f>PKG!Z766</f>
        <v>0</v>
      </c>
      <c r="Z754" s="108">
        <f>PKG!AA766</f>
        <v>0</v>
      </c>
      <c r="AA754" s="108">
        <f>PKG!AB766</f>
        <v>0</v>
      </c>
      <c r="AB754" s="108">
        <f>PKG!AC766</f>
        <v>0</v>
      </c>
      <c r="AC754" s="108">
        <f>PKG!AD766</f>
        <v>0</v>
      </c>
      <c r="AD754" s="108">
        <f>PKG!AE766</f>
        <v>0</v>
      </c>
      <c r="AE754" s="108">
        <f>PKG!AF766</f>
        <v>0</v>
      </c>
      <c r="AF754" s="108">
        <f>PKG!AG766</f>
        <v>0</v>
      </c>
      <c r="AG754" s="108">
        <f>PKG!AH766</f>
        <v>0</v>
      </c>
      <c r="AH754" s="108">
        <f>PKG!AI766</f>
        <v>0</v>
      </c>
      <c r="AI754" s="108">
        <f>PKG!AJ766</f>
        <v>0</v>
      </c>
      <c r="AJ754" s="108">
        <f>PKG!AK766</f>
        <v>0</v>
      </c>
      <c r="AK754" s="108">
        <f>PKG!AL766</f>
        <v>0</v>
      </c>
      <c r="AL754" s="108">
        <f>PKG!AM766</f>
        <v>0</v>
      </c>
      <c r="AM754" s="108">
        <f>PKG!AN766</f>
        <v>0</v>
      </c>
      <c r="AN754" s="108">
        <f>PKG!AO766</f>
        <v>0</v>
      </c>
      <c r="AO754" s="108">
        <f>PKG!AP766</f>
        <v>0</v>
      </c>
      <c r="AP754" s="108">
        <f>PKG!AQ766</f>
        <v>0</v>
      </c>
      <c r="AQ754" s="108">
        <f>PKG!AR766</f>
        <v>0</v>
      </c>
      <c r="AR754" s="108">
        <f>PKG!AS766</f>
        <v>0</v>
      </c>
      <c r="AS754" s="108">
        <f>PKG!AT766</f>
        <v>0</v>
      </c>
      <c r="AT754" s="108">
        <f>PKG!AU766</f>
        <v>0</v>
      </c>
      <c r="AU754" s="108">
        <f>PKG!AV766</f>
        <v>0</v>
      </c>
      <c r="AV754" s="108">
        <f>PKG!AW766</f>
        <v>0</v>
      </c>
      <c r="AW754" s="108">
        <f>PKG!AX766</f>
        <v>0</v>
      </c>
    </row>
    <row r="755" spans="1:49" x14ac:dyDescent="0.25">
      <c r="A755" s="108">
        <f>PKG!B767</f>
        <v>0</v>
      </c>
      <c r="B755" s="108">
        <f>PKG!C767</f>
        <v>0</v>
      </c>
      <c r="C755" s="108">
        <f>PKG!D767</f>
        <v>0</v>
      </c>
      <c r="D755" s="108">
        <f>PKG!E767</f>
        <v>0</v>
      </c>
      <c r="E755" s="108">
        <f>PKG!F767</f>
        <v>0</v>
      </c>
      <c r="F755" s="108">
        <f>PKG!G767</f>
        <v>0</v>
      </c>
      <c r="G755" s="108">
        <f>PKG!H767</f>
        <v>0</v>
      </c>
      <c r="H755" s="108">
        <f>PKG!I767</f>
        <v>0</v>
      </c>
      <c r="I755" s="108">
        <f>PKG!J767</f>
        <v>0</v>
      </c>
      <c r="J755" s="108">
        <f>PKG!K767</f>
        <v>0</v>
      </c>
      <c r="K755" s="108">
        <f>PKG!L767</f>
        <v>0</v>
      </c>
      <c r="L755" s="108">
        <f>PKG!M767</f>
        <v>0</v>
      </c>
      <c r="M755" s="108">
        <f>PKG!N767</f>
        <v>0</v>
      </c>
      <c r="N755" s="108">
        <f>PKG!O767</f>
        <v>0</v>
      </c>
      <c r="O755" s="108">
        <f>PKG!P767</f>
        <v>0</v>
      </c>
      <c r="P755" s="108">
        <f>PKG!Q767</f>
        <v>0</v>
      </c>
      <c r="Q755" s="108">
        <f>PKG!R767</f>
        <v>0</v>
      </c>
      <c r="R755" s="108">
        <f>PKG!S767</f>
        <v>0</v>
      </c>
      <c r="S755" s="108">
        <f>PKG!T767</f>
        <v>0</v>
      </c>
      <c r="T755" s="108">
        <f>PKG!U767</f>
        <v>0</v>
      </c>
      <c r="U755" s="108">
        <f>PKG!V767</f>
        <v>0</v>
      </c>
      <c r="V755" s="108">
        <f>PKG!W767</f>
        <v>0</v>
      </c>
      <c r="W755" s="108">
        <f>PKG!X767</f>
        <v>0</v>
      </c>
      <c r="X755" s="108">
        <f>PKG!Y767</f>
        <v>0</v>
      </c>
      <c r="Y755" s="108">
        <f>PKG!Z767</f>
        <v>0</v>
      </c>
      <c r="Z755" s="108">
        <f>PKG!AA767</f>
        <v>0</v>
      </c>
      <c r="AA755" s="108">
        <f>PKG!AB767</f>
        <v>0</v>
      </c>
      <c r="AB755" s="108">
        <f>PKG!AC767</f>
        <v>0</v>
      </c>
      <c r="AC755" s="108">
        <f>PKG!AD767</f>
        <v>0</v>
      </c>
      <c r="AD755" s="108">
        <f>PKG!AE767</f>
        <v>0</v>
      </c>
      <c r="AE755" s="108">
        <f>PKG!AF767</f>
        <v>0</v>
      </c>
      <c r="AF755" s="108">
        <f>PKG!AG767</f>
        <v>0</v>
      </c>
      <c r="AG755" s="108">
        <f>PKG!AH767</f>
        <v>0</v>
      </c>
      <c r="AH755" s="108">
        <f>PKG!AI767</f>
        <v>0</v>
      </c>
      <c r="AI755" s="108">
        <f>PKG!AJ767</f>
        <v>0</v>
      </c>
      <c r="AJ755" s="108">
        <f>PKG!AK767</f>
        <v>0</v>
      </c>
      <c r="AK755" s="108">
        <f>PKG!AL767</f>
        <v>0</v>
      </c>
      <c r="AL755" s="108">
        <f>PKG!AM767</f>
        <v>0</v>
      </c>
      <c r="AM755" s="108">
        <f>PKG!AN767</f>
        <v>0</v>
      </c>
      <c r="AN755" s="108">
        <f>PKG!AO767</f>
        <v>0</v>
      </c>
      <c r="AO755" s="108">
        <f>PKG!AP767</f>
        <v>0</v>
      </c>
      <c r="AP755" s="108">
        <f>PKG!AQ767</f>
        <v>0</v>
      </c>
      <c r="AQ755" s="108">
        <f>PKG!AR767</f>
        <v>0</v>
      </c>
      <c r="AR755" s="108">
        <f>PKG!AS767</f>
        <v>0</v>
      </c>
      <c r="AS755" s="108">
        <f>PKG!AT767</f>
        <v>0</v>
      </c>
      <c r="AT755" s="108">
        <f>PKG!AU767</f>
        <v>0</v>
      </c>
      <c r="AU755" s="108">
        <f>PKG!AV767</f>
        <v>0</v>
      </c>
      <c r="AV755" s="108">
        <f>PKG!AW767</f>
        <v>0</v>
      </c>
      <c r="AW755" s="108">
        <f>PKG!AX767</f>
        <v>0</v>
      </c>
    </row>
    <row r="756" spans="1:49" x14ac:dyDescent="0.25">
      <c r="A756" s="108">
        <f>PKG!B768</f>
        <v>0</v>
      </c>
      <c r="B756" s="108">
        <f>PKG!C768</f>
        <v>0</v>
      </c>
      <c r="C756" s="108">
        <f>PKG!D768</f>
        <v>0</v>
      </c>
      <c r="D756" s="108">
        <f>PKG!E768</f>
        <v>0</v>
      </c>
      <c r="E756" s="108">
        <f>PKG!F768</f>
        <v>0</v>
      </c>
      <c r="F756" s="108">
        <f>PKG!G768</f>
        <v>0</v>
      </c>
      <c r="G756" s="108">
        <f>PKG!H768</f>
        <v>0</v>
      </c>
      <c r="H756" s="108">
        <f>PKG!I768</f>
        <v>0</v>
      </c>
      <c r="I756" s="108">
        <f>PKG!J768</f>
        <v>0</v>
      </c>
      <c r="J756" s="108">
        <f>PKG!K768</f>
        <v>0</v>
      </c>
      <c r="K756" s="108">
        <f>PKG!L768</f>
        <v>0</v>
      </c>
      <c r="L756" s="108">
        <f>PKG!M768</f>
        <v>0</v>
      </c>
      <c r="M756" s="108">
        <f>PKG!N768</f>
        <v>0</v>
      </c>
      <c r="N756" s="108">
        <f>PKG!O768</f>
        <v>0</v>
      </c>
      <c r="O756" s="108">
        <f>PKG!P768</f>
        <v>0</v>
      </c>
      <c r="P756" s="108">
        <f>PKG!Q768</f>
        <v>0</v>
      </c>
      <c r="Q756" s="108">
        <f>PKG!R768</f>
        <v>0</v>
      </c>
      <c r="R756" s="108">
        <f>PKG!S768</f>
        <v>0</v>
      </c>
      <c r="S756" s="108">
        <f>PKG!T768</f>
        <v>0</v>
      </c>
      <c r="T756" s="108">
        <f>PKG!U768</f>
        <v>0</v>
      </c>
      <c r="U756" s="108">
        <f>PKG!V768</f>
        <v>0</v>
      </c>
      <c r="V756" s="108">
        <f>PKG!W768</f>
        <v>0</v>
      </c>
      <c r="W756" s="108">
        <f>PKG!X768</f>
        <v>0</v>
      </c>
      <c r="X756" s="108">
        <f>PKG!Y768</f>
        <v>0</v>
      </c>
      <c r="Y756" s="108">
        <f>PKG!Z768</f>
        <v>0</v>
      </c>
      <c r="Z756" s="108">
        <f>PKG!AA768</f>
        <v>0</v>
      </c>
      <c r="AA756" s="108">
        <f>PKG!AB768</f>
        <v>0</v>
      </c>
      <c r="AB756" s="108">
        <f>PKG!AC768</f>
        <v>0</v>
      </c>
      <c r="AC756" s="108">
        <f>PKG!AD768</f>
        <v>0</v>
      </c>
      <c r="AD756" s="108">
        <f>PKG!AE768</f>
        <v>0</v>
      </c>
      <c r="AE756" s="108">
        <f>PKG!AF768</f>
        <v>0</v>
      </c>
      <c r="AF756" s="108">
        <f>PKG!AG768</f>
        <v>0</v>
      </c>
      <c r="AG756" s="108">
        <f>PKG!AH768</f>
        <v>0</v>
      </c>
      <c r="AH756" s="108">
        <f>PKG!AI768</f>
        <v>0</v>
      </c>
      <c r="AI756" s="108">
        <f>PKG!AJ768</f>
        <v>0</v>
      </c>
      <c r="AJ756" s="108">
        <f>PKG!AK768</f>
        <v>0</v>
      </c>
      <c r="AK756" s="108">
        <f>PKG!AL768</f>
        <v>0</v>
      </c>
      <c r="AL756" s="108">
        <f>PKG!AM768</f>
        <v>0</v>
      </c>
      <c r="AM756" s="108">
        <f>PKG!AN768</f>
        <v>0</v>
      </c>
      <c r="AN756" s="108">
        <f>PKG!AO768</f>
        <v>0</v>
      </c>
      <c r="AO756" s="108">
        <f>PKG!AP768</f>
        <v>0</v>
      </c>
      <c r="AP756" s="108">
        <f>PKG!AQ768</f>
        <v>0</v>
      </c>
      <c r="AQ756" s="108">
        <f>PKG!AR768</f>
        <v>0</v>
      </c>
      <c r="AR756" s="108">
        <f>PKG!AS768</f>
        <v>0</v>
      </c>
      <c r="AS756" s="108">
        <f>PKG!AT768</f>
        <v>0</v>
      </c>
      <c r="AT756" s="108">
        <f>PKG!AU768</f>
        <v>0</v>
      </c>
      <c r="AU756" s="108">
        <f>PKG!AV768</f>
        <v>0</v>
      </c>
      <c r="AV756" s="108">
        <f>PKG!AW768</f>
        <v>0</v>
      </c>
      <c r="AW756" s="108">
        <f>PKG!AX768</f>
        <v>0</v>
      </c>
    </row>
    <row r="757" spans="1:49" x14ac:dyDescent="0.25">
      <c r="A757" s="108">
        <f>PKG!B769</f>
        <v>0</v>
      </c>
      <c r="B757" s="108">
        <f>PKG!C769</f>
        <v>0</v>
      </c>
      <c r="C757" s="108">
        <f>PKG!D769</f>
        <v>0</v>
      </c>
      <c r="D757" s="108">
        <f>PKG!E769</f>
        <v>0</v>
      </c>
      <c r="E757" s="108">
        <f>PKG!F769</f>
        <v>0</v>
      </c>
      <c r="F757" s="108">
        <f>PKG!G769</f>
        <v>0</v>
      </c>
      <c r="G757" s="108">
        <f>PKG!H769</f>
        <v>0</v>
      </c>
      <c r="H757" s="108">
        <f>PKG!I769</f>
        <v>0</v>
      </c>
      <c r="I757" s="108">
        <f>PKG!J769</f>
        <v>0</v>
      </c>
      <c r="J757" s="108">
        <f>PKG!K769</f>
        <v>0</v>
      </c>
      <c r="K757" s="108">
        <f>PKG!L769</f>
        <v>0</v>
      </c>
      <c r="L757" s="108">
        <f>PKG!M769</f>
        <v>0</v>
      </c>
      <c r="M757" s="108">
        <f>PKG!N769</f>
        <v>0</v>
      </c>
      <c r="N757" s="108">
        <f>PKG!O769</f>
        <v>0</v>
      </c>
      <c r="O757" s="108">
        <f>PKG!P769</f>
        <v>0</v>
      </c>
      <c r="P757" s="108">
        <f>PKG!Q769</f>
        <v>0</v>
      </c>
      <c r="Q757" s="108">
        <f>PKG!R769</f>
        <v>0</v>
      </c>
      <c r="R757" s="108">
        <f>PKG!S769</f>
        <v>0</v>
      </c>
      <c r="S757" s="108">
        <f>PKG!T769</f>
        <v>0</v>
      </c>
      <c r="T757" s="108">
        <f>PKG!U769</f>
        <v>0</v>
      </c>
      <c r="U757" s="108">
        <f>PKG!V769</f>
        <v>0</v>
      </c>
      <c r="V757" s="108">
        <f>PKG!W769</f>
        <v>0</v>
      </c>
      <c r="W757" s="108">
        <f>PKG!X769</f>
        <v>0</v>
      </c>
      <c r="X757" s="108">
        <f>PKG!Y769</f>
        <v>0</v>
      </c>
      <c r="Y757" s="108">
        <f>PKG!Z769</f>
        <v>0</v>
      </c>
      <c r="Z757" s="108">
        <f>PKG!AA769</f>
        <v>0</v>
      </c>
      <c r="AA757" s="108">
        <f>PKG!AB769</f>
        <v>0</v>
      </c>
      <c r="AB757" s="108">
        <f>PKG!AC769</f>
        <v>0</v>
      </c>
      <c r="AC757" s="108">
        <f>PKG!AD769</f>
        <v>0</v>
      </c>
      <c r="AD757" s="108">
        <f>PKG!AE769</f>
        <v>0</v>
      </c>
      <c r="AE757" s="108">
        <f>PKG!AF769</f>
        <v>0</v>
      </c>
      <c r="AF757" s="108">
        <f>PKG!AG769</f>
        <v>0</v>
      </c>
      <c r="AG757" s="108">
        <f>PKG!AH769</f>
        <v>0</v>
      </c>
      <c r="AH757" s="108">
        <f>PKG!AI769</f>
        <v>0</v>
      </c>
      <c r="AI757" s="108">
        <f>PKG!AJ769</f>
        <v>0</v>
      </c>
      <c r="AJ757" s="108">
        <f>PKG!AK769</f>
        <v>0</v>
      </c>
      <c r="AK757" s="108">
        <f>PKG!AL769</f>
        <v>0</v>
      </c>
      <c r="AL757" s="108">
        <f>PKG!AM769</f>
        <v>0</v>
      </c>
      <c r="AM757" s="108">
        <f>PKG!AN769</f>
        <v>0</v>
      </c>
      <c r="AN757" s="108">
        <f>PKG!AO769</f>
        <v>0</v>
      </c>
      <c r="AO757" s="108">
        <f>PKG!AP769</f>
        <v>0</v>
      </c>
      <c r="AP757" s="108">
        <f>PKG!AQ769</f>
        <v>0</v>
      </c>
      <c r="AQ757" s="108">
        <f>PKG!AR769</f>
        <v>0</v>
      </c>
      <c r="AR757" s="108">
        <f>PKG!AS769</f>
        <v>0</v>
      </c>
      <c r="AS757" s="108">
        <f>PKG!AT769</f>
        <v>0</v>
      </c>
      <c r="AT757" s="108">
        <f>PKG!AU769</f>
        <v>0</v>
      </c>
      <c r="AU757" s="108">
        <f>PKG!AV769</f>
        <v>0</v>
      </c>
      <c r="AV757" s="108">
        <f>PKG!AW769</f>
        <v>0</v>
      </c>
      <c r="AW757" s="108">
        <f>PKG!AX769</f>
        <v>0</v>
      </c>
    </row>
    <row r="758" spans="1:49" x14ac:dyDescent="0.25">
      <c r="A758" s="108">
        <f>PKG!B770</f>
        <v>0</v>
      </c>
      <c r="B758" s="108">
        <f>PKG!C770</f>
        <v>0</v>
      </c>
      <c r="C758" s="108">
        <f>PKG!D770</f>
        <v>0</v>
      </c>
      <c r="D758" s="108">
        <f>PKG!E770</f>
        <v>0</v>
      </c>
      <c r="E758" s="108">
        <f>PKG!F770</f>
        <v>0</v>
      </c>
      <c r="F758" s="108">
        <f>PKG!G770</f>
        <v>0</v>
      </c>
      <c r="G758" s="108">
        <f>PKG!H770</f>
        <v>0</v>
      </c>
      <c r="H758" s="108">
        <f>PKG!I770</f>
        <v>0</v>
      </c>
      <c r="I758" s="108">
        <f>PKG!J770</f>
        <v>0</v>
      </c>
      <c r="J758" s="108">
        <f>PKG!K770</f>
        <v>0</v>
      </c>
      <c r="K758" s="108">
        <f>PKG!L770</f>
        <v>0</v>
      </c>
      <c r="L758" s="108">
        <f>PKG!M770</f>
        <v>0</v>
      </c>
      <c r="M758" s="108">
        <f>PKG!N770</f>
        <v>0</v>
      </c>
      <c r="N758" s="108">
        <f>PKG!O770</f>
        <v>0</v>
      </c>
      <c r="O758" s="108">
        <f>PKG!P770</f>
        <v>0</v>
      </c>
      <c r="P758" s="108">
        <f>PKG!Q770</f>
        <v>0</v>
      </c>
      <c r="Q758" s="108">
        <f>PKG!R770</f>
        <v>0</v>
      </c>
      <c r="R758" s="108">
        <f>PKG!S770</f>
        <v>0</v>
      </c>
      <c r="S758" s="108">
        <f>PKG!T770</f>
        <v>0</v>
      </c>
      <c r="T758" s="108">
        <f>PKG!U770</f>
        <v>0</v>
      </c>
      <c r="U758" s="108">
        <f>PKG!V770</f>
        <v>0</v>
      </c>
      <c r="V758" s="108">
        <f>PKG!W770</f>
        <v>0</v>
      </c>
      <c r="W758" s="108">
        <f>PKG!X770</f>
        <v>0</v>
      </c>
      <c r="X758" s="108">
        <f>PKG!Y770</f>
        <v>0</v>
      </c>
      <c r="Y758" s="108">
        <f>PKG!Z770</f>
        <v>0</v>
      </c>
      <c r="Z758" s="108">
        <f>PKG!AA770</f>
        <v>0</v>
      </c>
      <c r="AA758" s="108">
        <f>PKG!AB770</f>
        <v>0</v>
      </c>
      <c r="AB758" s="108">
        <f>PKG!AC770</f>
        <v>0</v>
      </c>
      <c r="AC758" s="108">
        <f>PKG!AD770</f>
        <v>0</v>
      </c>
      <c r="AD758" s="108">
        <f>PKG!AE770</f>
        <v>0</v>
      </c>
      <c r="AE758" s="108">
        <f>PKG!AF770</f>
        <v>0</v>
      </c>
      <c r="AF758" s="108">
        <f>PKG!AG770</f>
        <v>0</v>
      </c>
      <c r="AG758" s="108">
        <f>PKG!AH770</f>
        <v>0</v>
      </c>
      <c r="AH758" s="108">
        <f>PKG!AI770</f>
        <v>0</v>
      </c>
      <c r="AI758" s="108">
        <f>PKG!AJ770</f>
        <v>0</v>
      </c>
      <c r="AJ758" s="108">
        <f>PKG!AK770</f>
        <v>0</v>
      </c>
      <c r="AK758" s="108">
        <f>PKG!AL770</f>
        <v>0</v>
      </c>
      <c r="AL758" s="108">
        <f>PKG!AM770</f>
        <v>0</v>
      </c>
      <c r="AM758" s="108">
        <f>PKG!AN770</f>
        <v>0</v>
      </c>
      <c r="AN758" s="108">
        <f>PKG!AO770</f>
        <v>0</v>
      </c>
      <c r="AO758" s="108">
        <f>PKG!AP770</f>
        <v>0</v>
      </c>
      <c r="AP758" s="108">
        <f>PKG!AQ770</f>
        <v>0</v>
      </c>
      <c r="AQ758" s="108">
        <f>PKG!AR770</f>
        <v>0</v>
      </c>
      <c r="AR758" s="108">
        <f>PKG!AS770</f>
        <v>0</v>
      </c>
      <c r="AS758" s="108">
        <f>PKG!AT770</f>
        <v>0</v>
      </c>
      <c r="AT758" s="108">
        <f>PKG!AU770</f>
        <v>0</v>
      </c>
      <c r="AU758" s="108">
        <f>PKG!AV770</f>
        <v>0</v>
      </c>
      <c r="AV758" s="108">
        <f>PKG!AW770</f>
        <v>0</v>
      </c>
      <c r="AW758" s="108">
        <f>PKG!AX770</f>
        <v>0</v>
      </c>
    </row>
    <row r="759" spans="1:49" x14ac:dyDescent="0.25">
      <c r="A759" s="108">
        <f>PKG!B771</f>
        <v>0</v>
      </c>
      <c r="B759" s="108">
        <f>PKG!C771</f>
        <v>0</v>
      </c>
      <c r="C759" s="108">
        <f>PKG!D771</f>
        <v>0</v>
      </c>
      <c r="D759" s="108">
        <f>PKG!E771</f>
        <v>0</v>
      </c>
      <c r="E759" s="108">
        <f>PKG!F771</f>
        <v>0</v>
      </c>
      <c r="F759" s="108">
        <f>PKG!G771</f>
        <v>0</v>
      </c>
      <c r="G759" s="108">
        <f>PKG!H771</f>
        <v>0</v>
      </c>
      <c r="H759" s="108">
        <f>PKG!I771</f>
        <v>0</v>
      </c>
      <c r="I759" s="108">
        <f>PKG!J771</f>
        <v>0</v>
      </c>
      <c r="J759" s="108">
        <f>PKG!K771</f>
        <v>0</v>
      </c>
      <c r="K759" s="108">
        <f>PKG!L771</f>
        <v>0</v>
      </c>
      <c r="L759" s="108">
        <f>PKG!M771</f>
        <v>0</v>
      </c>
      <c r="M759" s="108">
        <f>PKG!N771</f>
        <v>0</v>
      </c>
      <c r="N759" s="108">
        <f>PKG!O771</f>
        <v>0</v>
      </c>
      <c r="O759" s="108">
        <f>PKG!P771</f>
        <v>0</v>
      </c>
      <c r="P759" s="108">
        <f>PKG!Q771</f>
        <v>0</v>
      </c>
      <c r="Q759" s="108">
        <f>PKG!R771</f>
        <v>0</v>
      </c>
      <c r="R759" s="108">
        <f>PKG!S771</f>
        <v>0</v>
      </c>
      <c r="S759" s="108">
        <f>PKG!T771</f>
        <v>0</v>
      </c>
      <c r="T759" s="108">
        <f>PKG!U771</f>
        <v>0</v>
      </c>
      <c r="U759" s="108">
        <f>PKG!V771</f>
        <v>0</v>
      </c>
      <c r="V759" s="108">
        <f>PKG!W771</f>
        <v>0</v>
      </c>
      <c r="W759" s="108">
        <f>PKG!X771</f>
        <v>0</v>
      </c>
      <c r="X759" s="108">
        <f>PKG!Y771</f>
        <v>0</v>
      </c>
      <c r="Y759" s="108">
        <f>PKG!Z771</f>
        <v>0</v>
      </c>
      <c r="Z759" s="108">
        <f>PKG!AA771</f>
        <v>0</v>
      </c>
      <c r="AA759" s="108">
        <f>PKG!AB771</f>
        <v>0</v>
      </c>
      <c r="AB759" s="108">
        <f>PKG!AC771</f>
        <v>0</v>
      </c>
      <c r="AC759" s="108">
        <f>PKG!AD771</f>
        <v>0</v>
      </c>
      <c r="AD759" s="108">
        <f>PKG!AE771</f>
        <v>0</v>
      </c>
      <c r="AE759" s="108">
        <f>PKG!AF771</f>
        <v>0</v>
      </c>
      <c r="AF759" s="108">
        <f>PKG!AG771</f>
        <v>0</v>
      </c>
      <c r="AG759" s="108">
        <f>PKG!AH771</f>
        <v>0</v>
      </c>
      <c r="AH759" s="108">
        <f>PKG!AI771</f>
        <v>0</v>
      </c>
      <c r="AI759" s="108">
        <f>PKG!AJ771</f>
        <v>0</v>
      </c>
      <c r="AJ759" s="108">
        <f>PKG!AK771</f>
        <v>0</v>
      </c>
      <c r="AK759" s="108">
        <f>PKG!AL771</f>
        <v>0</v>
      </c>
      <c r="AL759" s="108">
        <f>PKG!AM771</f>
        <v>0</v>
      </c>
      <c r="AM759" s="108">
        <f>PKG!AN771</f>
        <v>0</v>
      </c>
      <c r="AN759" s="108">
        <f>PKG!AO771</f>
        <v>0</v>
      </c>
      <c r="AO759" s="108">
        <f>PKG!AP771</f>
        <v>0</v>
      </c>
      <c r="AP759" s="108">
        <f>PKG!AQ771</f>
        <v>0</v>
      </c>
      <c r="AQ759" s="108">
        <f>PKG!AR771</f>
        <v>0</v>
      </c>
      <c r="AR759" s="108">
        <f>PKG!AS771</f>
        <v>0</v>
      </c>
      <c r="AS759" s="108">
        <f>PKG!AT771</f>
        <v>0</v>
      </c>
      <c r="AT759" s="108">
        <f>PKG!AU771</f>
        <v>0</v>
      </c>
      <c r="AU759" s="108">
        <f>PKG!AV771</f>
        <v>0</v>
      </c>
      <c r="AV759" s="108">
        <f>PKG!AW771</f>
        <v>0</v>
      </c>
      <c r="AW759" s="108">
        <f>PKG!AX771</f>
        <v>0</v>
      </c>
    </row>
    <row r="760" spans="1:49" x14ac:dyDescent="0.25">
      <c r="A760" s="108">
        <f>PKG!B772</f>
        <v>0</v>
      </c>
      <c r="B760" s="108">
        <f>PKG!C772</f>
        <v>0</v>
      </c>
      <c r="C760" s="108">
        <f>PKG!D772</f>
        <v>0</v>
      </c>
      <c r="D760" s="108">
        <f>PKG!E772</f>
        <v>0</v>
      </c>
      <c r="E760" s="108">
        <f>PKG!F772</f>
        <v>0</v>
      </c>
      <c r="F760" s="108">
        <f>PKG!G772</f>
        <v>0</v>
      </c>
      <c r="G760" s="108">
        <f>PKG!H772</f>
        <v>0</v>
      </c>
      <c r="H760" s="108">
        <f>PKG!I772</f>
        <v>0</v>
      </c>
      <c r="I760" s="108">
        <f>PKG!J772</f>
        <v>0</v>
      </c>
      <c r="J760" s="108">
        <f>PKG!K772</f>
        <v>0</v>
      </c>
      <c r="K760" s="108">
        <f>PKG!L772</f>
        <v>0</v>
      </c>
      <c r="L760" s="108">
        <f>PKG!M772</f>
        <v>0</v>
      </c>
      <c r="M760" s="108">
        <f>PKG!N772</f>
        <v>0</v>
      </c>
      <c r="N760" s="108">
        <f>PKG!O772</f>
        <v>0</v>
      </c>
      <c r="O760" s="108">
        <f>PKG!P772</f>
        <v>0</v>
      </c>
      <c r="P760" s="108">
        <f>PKG!Q772</f>
        <v>0</v>
      </c>
      <c r="Q760" s="108">
        <f>PKG!R772</f>
        <v>0</v>
      </c>
      <c r="R760" s="108">
        <f>PKG!S772</f>
        <v>0</v>
      </c>
      <c r="S760" s="108">
        <f>PKG!T772</f>
        <v>0</v>
      </c>
      <c r="T760" s="108">
        <f>PKG!U772</f>
        <v>0</v>
      </c>
      <c r="U760" s="108">
        <f>PKG!V772</f>
        <v>0</v>
      </c>
      <c r="V760" s="108">
        <f>PKG!W772</f>
        <v>0</v>
      </c>
      <c r="W760" s="108">
        <f>PKG!X772</f>
        <v>0</v>
      </c>
      <c r="X760" s="108">
        <f>PKG!Y772</f>
        <v>0</v>
      </c>
      <c r="Y760" s="108">
        <f>PKG!Z772</f>
        <v>0</v>
      </c>
      <c r="Z760" s="108">
        <f>PKG!AA772</f>
        <v>0</v>
      </c>
      <c r="AA760" s="108">
        <f>PKG!AB772</f>
        <v>0</v>
      </c>
      <c r="AB760" s="108">
        <f>PKG!AC772</f>
        <v>0</v>
      </c>
      <c r="AC760" s="108">
        <f>PKG!AD772</f>
        <v>0</v>
      </c>
      <c r="AD760" s="108">
        <f>PKG!AE772</f>
        <v>0</v>
      </c>
      <c r="AE760" s="108">
        <f>PKG!AF772</f>
        <v>0</v>
      </c>
      <c r="AF760" s="108">
        <f>PKG!AG772</f>
        <v>0</v>
      </c>
      <c r="AG760" s="108">
        <f>PKG!AH772</f>
        <v>0</v>
      </c>
      <c r="AH760" s="108">
        <f>PKG!AI772</f>
        <v>0</v>
      </c>
      <c r="AI760" s="108">
        <f>PKG!AJ772</f>
        <v>0</v>
      </c>
      <c r="AJ760" s="108">
        <f>PKG!AK772</f>
        <v>0</v>
      </c>
      <c r="AK760" s="108">
        <f>PKG!AL772</f>
        <v>0</v>
      </c>
      <c r="AL760" s="108">
        <f>PKG!AM772</f>
        <v>0</v>
      </c>
      <c r="AM760" s="108">
        <f>PKG!AN772</f>
        <v>0</v>
      </c>
      <c r="AN760" s="108">
        <f>PKG!AO772</f>
        <v>0</v>
      </c>
      <c r="AO760" s="108">
        <f>PKG!AP772</f>
        <v>0</v>
      </c>
      <c r="AP760" s="108">
        <f>PKG!AQ772</f>
        <v>0</v>
      </c>
      <c r="AQ760" s="108">
        <f>PKG!AR772</f>
        <v>0</v>
      </c>
      <c r="AR760" s="108">
        <f>PKG!AS772</f>
        <v>0</v>
      </c>
      <c r="AS760" s="108">
        <f>PKG!AT772</f>
        <v>0</v>
      </c>
      <c r="AT760" s="108">
        <f>PKG!AU772</f>
        <v>0</v>
      </c>
      <c r="AU760" s="108">
        <f>PKG!AV772</f>
        <v>0</v>
      </c>
      <c r="AV760" s="108">
        <f>PKG!AW772</f>
        <v>0</v>
      </c>
      <c r="AW760" s="108">
        <f>PKG!AX772</f>
        <v>0</v>
      </c>
    </row>
    <row r="761" spans="1:49" x14ac:dyDescent="0.25">
      <c r="A761" s="108">
        <f>PKG!B773</f>
        <v>0</v>
      </c>
      <c r="B761" s="108">
        <f>PKG!C773</f>
        <v>0</v>
      </c>
      <c r="C761" s="108">
        <f>PKG!D773</f>
        <v>0</v>
      </c>
      <c r="D761" s="108">
        <f>PKG!E773</f>
        <v>0</v>
      </c>
      <c r="E761" s="108">
        <f>PKG!F773</f>
        <v>0</v>
      </c>
      <c r="F761" s="108">
        <f>PKG!G773</f>
        <v>0</v>
      </c>
      <c r="G761" s="108">
        <f>PKG!H773</f>
        <v>0</v>
      </c>
      <c r="H761" s="108">
        <f>PKG!I773</f>
        <v>0</v>
      </c>
      <c r="I761" s="108">
        <f>PKG!J773</f>
        <v>0</v>
      </c>
      <c r="J761" s="108">
        <f>PKG!K773</f>
        <v>0</v>
      </c>
      <c r="K761" s="108">
        <f>PKG!L773</f>
        <v>0</v>
      </c>
      <c r="L761" s="108">
        <f>PKG!M773</f>
        <v>0</v>
      </c>
      <c r="M761" s="108">
        <f>PKG!N773</f>
        <v>0</v>
      </c>
      <c r="N761" s="108">
        <f>PKG!O773</f>
        <v>0</v>
      </c>
      <c r="O761" s="108">
        <f>PKG!P773</f>
        <v>0</v>
      </c>
      <c r="P761" s="108">
        <f>PKG!Q773</f>
        <v>0</v>
      </c>
      <c r="Q761" s="108">
        <f>PKG!R773</f>
        <v>0</v>
      </c>
      <c r="R761" s="108">
        <f>PKG!S773</f>
        <v>0</v>
      </c>
      <c r="S761" s="108">
        <f>PKG!T773</f>
        <v>0</v>
      </c>
      <c r="T761" s="108">
        <f>PKG!U773</f>
        <v>0</v>
      </c>
      <c r="U761" s="108">
        <f>PKG!V773</f>
        <v>0</v>
      </c>
      <c r="V761" s="108">
        <f>PKG!W773</f>
        <v>0</v>
      </c>
      <c r="W761" s="108">
        <f>PKG!X773</f>
        <v>0</v>
      </c>
      <c r="X761" s="108">
        <f>PKG!Y773</f>
        <v>0</v>
      </c>
      <c r="Y761" s="108">
        <f>PKG!Z773</f>
        <v>0</v>
      </c>
      <c r="Z761" s="108">
        <f>PKG!AA773</f>
        <v>0</v>
      </c>
      <c r="AA761" s="108">
        <f>PKG!AB773</f>
        <v>0</v>
      </c>
      <c r="AB761" s="108">
        <f>PKG!AC773</f>
        <v>0</v>
      </c>
      <c r="AC761" s="108">
        <f>PKG!AD773</f>
        <v>0</v>
      </c>
      <c r="AD761" s="108">
        <f>PKG!AE773</f>
        <v>0</v>
      </c>
      <c r="AE761" s="108">
        <f>PKG!AF773</f>
        <v>0</v>
      </c>
      <c r="AF761" s="108">
        <f>PKG!AG773</f>
        <v>0</v>
      </c>
      <c r="AG761" s="108">
        <f>PKG!AH773</f>
        <v>0</v>
      </c>
      <c r="AH761" s="108">
        <f>PKG!AI773</f>
        <v>0</v>
      </c>
      <c r="AI761" s="108">
        <f>PKG!AJ773</f>
        <v>0</v>
      </c>
      <c r="AJ761" s="108">
        <f>PKG!AK773</f>
        <v>0</v>
      </c>
      <c r="AK761" s="108">
        <f>PKG!AL773</f>
        <v>0</v>
      </c>
      <c r="AL761" s="108">
        <f>PKG!AM773</f>
        <v>0</v>
      </c>
      <c r="AM761" s="108">
        <f>PKG!AN773</f>
        <v>0</v>
      </c>
      <c r="AN761" s="108">
        <f>PKG!AO773</f>
        <v>0</v>
      </c>
      <c r="AO761" s="108">
        <f>PKG!AP773</f>
        <v>0</v>
      </c>
      <c r="AP761" s="108">
        <f>PKG!AQ773</f>
        <v>0</v>
      </c>
      <c r="AQ761" s="108">
        <f>PKG!AR773</f>
        <v>0</v>
      </c>
      <c r="AR761" s="108">
        <f>PKG!AS773</f>
        <v>0</v>
      </c>
      <c r="AS761" s="108">
        <f>PKG!AT773</f>
        <v>0</v>
      </c>
      <c r="AT761" s="108">
        <f>PKG!AU773</f>
        <v>0</v>
      </c>
      <c r="AU761" s="108">
        <f>PKG!AV773</f>
        <v>0</v>
      </c>
      <c r="AV761" s="108">
        <f>PKG!AW773</f>
        <v>0</v>
      </c>
      <c r="AW761" s="108">
        <f>PKG!AX773</f>
        <v>0</v>
      </c>
    </row>
    <row r="762" spans="1:49" x14ac:dyDescent="0.25">
      <c r="A762" s="108">
        <f>PKG!B774</f>
        <v>0</v>
      </c>
      <c r="B762" s="108">
        <f>PKG!C774</f>
        <v>0</v>
      </c>
      <c r="C762" s="108">
        <f>PKG!D774</f>
        <v>0</v>
      </c>
      <c r="D762" s="108">
        <f>PKG!E774</f>
        <v>0</v>
      </c>
      <c r="E762" s="108">
        <f>PKG!F774</f>
        <v>0</v>
      </c>
      <c r="F762" s="108">
        <f>PKG!G774</f>
        <v>0</v>
      </c>
      <c r="G762" s="108">
        <f>PKG!H774</f>
        <v>0</v>
      </c>
      <c r="H762" s="108">
        <f>PKG!I774</f>
        <v>0</v>
      </c>
      <c r="I762" s="108">
        <f>PKG!J774</f>
        <v>0</v>
      </c>
      <c r="J762" s="108">
        <f>PKG!K774</f>
        <v>0</v>
      </c>
      <c r="K762" s="108">
        <f>PKG!L774</f>
        <v>0</v>
      </c>
      <c r="L762" s="108">
        <f>PKG!M774</f>
        <v>0</v>
      </c>
      <c r="M762" s="108">
        <f>PKG!N774</f>
        <v>0</v>
      </c>
      <c r="N762" s="108">
        <f>PKG!O774</f>
        <v>0</v>
      </c>
      <c r="O762" s="108">
        <f>PKG!P774</f>
        <v>0</v>
      </c>
      <c r="P762" s="108">
        <f>PKG!Q774</f>
        <v>0</v>
      </c>
      <c r="Q762" s="108">
        <f>PKG!R774</f>
        <v>0</v>
      </c>
      <c r="R762" s="108">
        <f>PKG!S774</f>
        <v>0</v>
      </c>
      <c r="S762" s="108">
        <f>PKG!T774</f>
        <v>0</v>
      </c>
      <c r="T762" s="108">
        <f>PKG!U774</f>
        <v>0</v>
      </c>
      <c r="U762" s="108">
        <f>PKG!V774</f>
        <v>0</v>
      </c>
      <c r="V762" s="108">
        <f>PKG!W774</f>
        <v>0</v>
      </c>
      <c r="W762" s="108">
        <f>PKG!X774</f>
        <v>0</v>
      </c>
      <c r="X762" s="108">
        <f>PKG!Y774</f>
        <v>0</v>
      </c>
      <c r="Y762" s="108">
        <f>PKG!Z774</f>
        <v>0</v>
      </c>
      <c r="Z762" s="108">
        <f>PKG!AA774</f>
        <v>0</v>
      </c>
      <c r="AA762" s="108">
        <f>PKG!AB774</f>
        <v>0</v>
      </c>
      <c r="AB762" s="108">
        <f>PKG!AC774</f>
        <v>0</v>
      </c>
      <c r="AC762" s="108">
        <f>PKG!AD774</f>
        <v>0</v>
      </c>
      <c r="AD762" s="108">
        <f>PKG!AE774</f>
        <v>0</v>
      </c>
      <c r="AE762" s="108">
        <f>PKG!AF774</f>
        <v>0</v>
      </c>
      <c r="AF762" s="108">
        <f>PKG!AG774</f>
        <v>0</v>
      </c>
      <c r="AG762" s="108">
        <f>PKG!AH774</f>
        <v>0</v>
      </c>
      <c r="AH762" s="108">
        <f>PKG!AI774</f>
        <v>0</v>
      </c>
      <c r="AI762" s="108">
        <f>PKG!AJ774</f>
        <v>0</v>
      </c>
      <c r="AJ762" s="108">
        <f>PKG!AK774</f>
        <v>0</v>
      </c>
      <c r="AK762" s="108">
        <f>PKG!AL774</f>
        <v>0</v>
      </c>
      <c r="AL762" s="108">
        <f>PKG!AM774</f>
        <v>0</v>
      </c>
      <c r="AM762" s="108">
        <f>PKG!AN774</f>
        <v>0</v>
      </c>
      <c r="AN762" s="108">
        <f>PKG!AO774</f>
        <v>0</v>
      </c>
      <c r="AO762" s="108">
        <f>PKG!AP774</f>
        <v>0</v>
      </c>
      <c r="AP762" s="108">
        <f>PKG!AQ774</f>
        <v>0</v>
      </c>
      <c r="AQ762" s="108">
        <f>PKG!AR774</f>
        <v>0</v>
      </c>
      <c r="AR762" s="108">
        <f>PKG!AS774</f>
        <v>0</v>
      </c>
      <c r="AS762" s="108">
        <f>PKG!AT774</f>
        <v>0</v>
      </c>
      <c r="AT762" s="108">
        <f>PKG!AU774</f>
        <v>0</v>
      </c>
      <c r="AU762" s="108">
        <f>PKG!AV774</f>
        <v>0</v>
      </c>
      <c r="AV762" s="108">
        <f>PKG!AW774</f>
        <v>0</v>
      </c>
      <c r="AW762" s="108">
        <f>PKG!AX774</f>
        <v>0</v>
      </c>
    </row>
    <row r="763" spans="1:49" x14ac:dyDescent="0.25">
      <c r="A763" s="108">
        <f>PKG!B775</f>
        <v>0</v>
      </c>
      <c r="B763" s="108">
        <f>PKG!C775</f>
        <v>0</v>
      </c>
      <c r="C763" s="108">
        <f>PKG!D775</f>
        <v>0</v>
      </c>
      <c r="D763" s="108">
        <f>PKG!E775</f>
        <v>0</v>
      </c>
      <c r="E763" s="108">
        <f>PKG!F775</f>
        <v>0</v>
      </c>
      <c r="F763" s="108">
        <f>PKG!G775</f>
        <v>0</v>
      </c>
      <c r="G763" s="108">
        <f>PKG!H775</f>
        <v>0</v>
      </c>
      <c r="H763" s="108">
        <f>PKG!I775</f>
        <v>0</v>
      </c>
      <c r="I763" s="108">
        <f>PKG!J775</f>
        <v>0</v>
      </c>
      <c r="J763" s="108">
        <f>PKG!K775</f>
        <v>0</v>
      </c>
      <c r="K763" s="108">
        <f>PKG!L775</f>
        <v>0</v>
      </c>
      <c r="L763" s="108">
        <f>PKG!M775</f>
        <v>0</v>
      </c>
      <c r="M763" s="108">
        <f>PKG!N775</f>
        <v>0</v>
      </c>
      <c r="N763" s="108">
        <f>PKG!O775</f>
        <v>0</v>
      </c>
      <c r="O763" s="108">
        <f>PKG!P775</f>
        <v>0</v>
      </c>
      <c r="P763" s="108">
        <f>PKG!Q775</f>
        <v>0</v>
      </c>
      <c r="Q763" s="108">
        <f>PKG!R775</f>
        <v>0</v>
      </c>
      <c r="R763" s="108">
        <f>PKG!S775</f>
        <v>0</v>
      </c>
      <c r="S763" s="108">
        <f>PKG!T775</f>
        <v>0</v>
      </c>
      <c r="T763" s="108">
        <f>PKG!U775</f>
        <v>0</v>
      </c>
      <c r="U763" s="108">
        <f>PKG!V775</f>
        <v>0</v>
      </c>
      <c r="V763" s="108">
        <f>PKG!W775</f>
        <v>0</v>
      </c>
      <c r="W763" s="108">
        <f>PKG!X775</f>
        <v>0</v>
      </c>
      <c r="X763" s="108">
        <f>PKG!Y775</f>
        <v>0</v>
      </c>
      <c r="Y763" s="108">
        <f>PKG!Z775</f>
        <v>0</v>
      </c>
      <c r="Z763" s="108">
        <f>PKG!AA775</f>
        <v>0</v>
      </c>
      <c r="AA763" s="108">
        <f>PKG!AB775</f>
        <v>0</v>
      </c>
      <c r="AB763" s="108">
        <f>PKG!AC775</f>
        <v>0</v>
      </c>
      <c r="AC763" s="108">
        <f>PKG!AD775</f>
        <v>0</v>
      </c>
      <c r="AD763" s="108">
        <f>PKG!AE775</f>
        <v>0</v>
      </c>
      <c r="AE763" s="108">
        <f>PKG!AF775</f>
        <v>0</v>
      </c>
      <c r="AF763" s="108">
        <f>PKG!AG775</f>
        <v>0</v>
      </c>
      <c r="AG763" s="108">
        <f>PKG!AH775</f>
        <v>0</v>
      </c>
      <c r="AH763" s="108">
        <f>PKG!AI775</f>
        <v>0</v>
      </c>
      <c r="AI763" s="108">
        <f>PKG!AJ775</f>
        <v>0</v>
      </c>
      <c r="AJ763" s="108">
        <f>PKG!AK775</f>
        <v>0</v>
      </c>
      <c r="AK763" s="108">
        <f>PKG!AL775</f>
        <v>0</v>
      </c>
      <c r="AL763" s="108">
        <f>PKG!AM775</f>
        <v>0</v>
      </c>
      <c r="AM763" s="108">
        <f>PKG!AN775</f>
        <v>0</v>
      </c>
      <c r="AN763" s="108">
        <f>PKG!AO775</f>
        <v>0</v>
      </c>
      <c r="AO763" s="108">
        <f>PKG!AP775</f>
        <v>0</v>
      </c>
      <c r="AP763" s="108">
        <f>PKG!AQ775</f>
        <v>0</v>
      </c>
      <c r="AQ763" s="108">
        <f>PKG!AR775</f>
        <v>0</v>
      </c>
      <c r="AR763" s="108">
        <f>PKG!AS775</f>
        <v>0</v>
      </c>
      <c r="AS763" s="108">
        <f>PKG!AT775</f>
        <v>0</v>
      </c>
      <c r="AT763" s="108">
        <f>PKG!AU775</f>
        <v>0</v>
      </c>
      <c r="AU763" s="108">
        <f>PKG!AV775</f>
        <v>0</v>
      </c>
      <c r="AV763" s="108">
        <f>PKG!AW775</f>
        <v>0</v>
      </c>
      <c r="AW763" s="108">
        <f>PKG!AX775</f>
        <v>0</v>
      </c>
    </row>
    <row r="764" spans="1:49" x14ac:dyDescent="0.25">
      <c r="A764" s="108">
        <f>PKG!B776</f>
        <v>0</v>
      </c>
      <c r="B764" s="108">
        <f>PKG!C776</f>
        <v>0</v>
      </c>
      <c r="C764" s="108">
        <f>PKG!D776</f>
        <v>0</v>
      </c>
      <c r="D764" s="108">
        <f>PKG!E776</f>
        <v>0</v>
      </c>
      <c r="E764" s="108">
        <f>PKG!F776</f>
        <v>0</v>
      </c>
      <c r="F764" s="108">
        <f>PKG!G776</f>
        <v>0</v>
      </c>
      <c r="G764" s="108">
        <f>PKG!H776</f>
        <v>0</v>
      </c>
      <c r="H764" s="108">
        <f>PKG!I776</f>
        <v>0</v>
      </c>
      <c r="I764" s="108">
        <f>PKG!J776</f>
        <v>0</v>
      </c>
      <c r="J764" s="108">
        <f>PKG!K776</f>
        <v>0</v>
      </c>
      <c r="K764" s="108">
        <f>PKG!L776</f>
        <v>0</v>
      </c>
      <c r="L764" s="108">
        <f>PKG!M776</f>
        <v>0</v>
      </c>
      <c r="M764" s="108">
        <f>PKG!N776</f>
        <v>0</v>
      </c>
      <c r="N764" s="108">
        <f>PKG!O776</f>
        <v>0</v>
      </c>
      <c r="O764" s="108">
        <f>PKG!P776</f>
        <v>0</v>
      </c>
      <c r="P764" s="108">
        <f>PKG!Q776</f>
        <v>0</v>
      </c>
      <c r="Q764" s="108">
        <f>PKG!R776</f>
        <v>0</v>
      </c>
      <c r="R764" s="108">
        <f>PKG!S776</f>
        <v>0</v>
      </c>
      <c r="S764" s="108">
        <f>PKG!T776</f>
        <v>0</v>
      </c>
      <c r="T764" s="108">
        <f>PKG!U776</f>
        <v>0</v>
      </c>
      <c r="U764" s="108">
        <f>PKG!V776</f>
        <v>0</v>
      </c>
      <c r="V764" s="108">
        <f>PKG!W776</f>
        <v>0</v>
      </c>
      <c r="W764" s="108">
        <f>PKG!X776</f>
        <v>0</v>
      </c>
      <c r="X764" s="108">
        <f>PKG!Y776</f>
        <v>0</v>
      </c>
      <c r="Y764" s="108">
        <f>PKG!Z776</f>
        <v>0</v>
      </c>
      <c r="Z764" s="108">
        <f>PKG!AA776</f>
        <v>0</v>
      </c>
      <c r="AA764" s="108">
        <f>PKG!AB776</f>
        <v>0</v>
      </c>
      <c r="AB764" s="108">
        <f>PKG!AC776</f>
        <v>0</v>
      </c>
      <c r="AC764" s="108">
        <f>PKG!AD776</f>
        <v>0</v>
      </c>
      <c r="AD764" s="108">
        <f>PKG!AE776</f>
        <v>0</v>
      </c>
      <c r="AE764" s="108">
        <f>PKG!AF776</f>
        <v>0</v>
      </c>
      <c r="AF764" s="108">
        <f>PKG!AG776</f>
        <v>0</v>
      </c>
      <c r="AG764" s="108">
        <f>PKG!AH776</f>
        <v>0</v>
      </c>
      <c r="AH764" s="108">
        <f>PKG!AI776</f>
        <v>0</v>
      </c>
      <c r="AI764" s="108">
        <f>PKG!AJ776</f>
        <v>0</v>
      </c>
      <c r="AJ764" s="108">
        <f>PKG!AK776</f>
        <v>0</v>
      </c>
      <c r="AK764" s="108">
        <f>PKG!AL776</f>
        <v>0</v>
      </c>
      <c r="AL764" s="108">
        <f>PKG!AM776</f>
        <v>0</v>
      </c>
      <c r="AM764" s="108">
        <f>PKG!AN776</f>
        <v>0</v>
      </c>
      <c r="AN764" s="108">
        <f>PKG!AO776</f>
        <v>0</v>
      </c>
      <c r="AO764" s="108">
        <f>PKG!AP776</f>
        <v>0</v>
      </c>
      <c r="AP764" s="108">
        <f>PKG!AQ776</f>
        <v>0</v>
      </c>
      <c r="AQ764" s="108">
        <f>PKG!AR776</f>
        <v>0</v>
      </c>
      <c r="AR764" s="108">
        <f>PKG!AS776</f>
        <v>0</v>
      </c>
      <c r="AS764" s="108">
        <f>PKG!AT776</f>
        <v>0</v>
      </c>
      <c r="AT764" s="108">
        <f>PKG!AU776</f>
        <v>0</v>
      </c>
      <c r="AU764" s="108">
        <f>PKG!AV776</f>
        <v>0</v>
      </c>
      <c r="AV764" s="108">
        <f>PKG!AW776</f>
        <v>0</v>
      </c>
      <c r="AW764" s="108">
        <f>PKG!AX776</f>
        <v>0</v>
      </c>
    </row>
    <row r="765" spans="1:49" x14ac:dyDescent="0.25">
      <c r="A765" s="108">
        <f>PKG!B777</f>
        <v>0</v>
      </c>
      <c r="B765" s="108">
        <f>PKG!C777</f>
        <v>0</v>
      </c>
      <c r="C765" s="108">
        <f>PKG!D777</f>
        <v>0</v>
      </c>
      <c r="D765" s="108">
        <f>PKG!E777</f>
        <v>0</v>
      </c>
      <c r="E765" s="108">
        <f>PKG!F777</f>
        <v>0</v>
      </c>
      <c r="F765" s="108">
        <f>PKG!G777</f>
        <v>0</v>
      </c>
      <c r="G765" s="108">
        <f>PKG!H777</f>
        <v>0</v>
      </c>
      <c r="H765" s="108">
        <f>PKG!I777</f>
        <v>0</v>
      </c>
      <c r="I765" s="108">
        <f>PKG!J777</f>
        <v>0</v>
      </c>
      <c r="J765" s="108">
        <f>PKG!K777</f>
        <v>0</v>
      </c>
      <c r="K765" s="108">
        <f>PKG!L777</f>
        <v>0</v>
      </c>
      <c r="L765" s="108">
        <f>PKG!M777</f>
        <v>0</v>
      </c>
      <c r="M765" s="108">
        <f>PKG!N777</f>
        <v>0</v>
      </c>
      <c r="N765" s="108">
        <f>PKG!O777</f>
        <v>0</v>
      </c>
      <c r="O765" s="108">
        <f>PKG!P777</f>
        <v>0</v>
      </c>
      <c r="P765" s="108">
        <f>PKG!Q777</f>
        <v>0</v>
      </c>
      <c r="Q765" s="108">
        <f>PKG!R777</f>
        <v>0</v>
      </c>
      <c r="R765" s="108">
        <f>PKG!S777</f>
        <v>0</v>
      </c>
      <c r="S765" s="108">
        <f>PKG!T777</f>
        <v>0</v>
      </c>
      <c r="T765" s="108">
        <f>PKG!U777</f>
        <v>0</v>
      </c>
      <c r="U765" s="108">
        <f>PKG!V777</f>
        <v>0</v>
      </c>
      <c r="V765" s="108">
        <f>PKG!W777</f>
        <v>0</v>
      </c>
      <c r="W765" s="108">
        <f>PKG!X777</f>
        <v>0</v>
      </c>
      <c r="X765" s="108">
        <f>PKG!Y777</f>
        <v>0</v>
      </c>
      <c r="Y765" s="108">
        <f>PKG!Z777</f>
        <v>0</v>
      </c>
      <c r="Z765" s="108">
        <f>PKG!AA777</f>
        <v>0</v>
      </c>
      <c r="AA765" s="108">
        <f>PKG!AB777</f>
        <v>0</v>
      </c>
      <c r="AB765" s="108">
        <f>PKG!AC777</f>
        <v>0</v>
      </c>
      <c r="AC765" s="108">
        <f>PKG!AD777</f>
        <v>0</v>
      </c>
      <c r="AD765" s="108">
        <f>PKG!AE777</f>
        <v>0</v>
      </c>
      <c r="AE765" s="108">
        <f>PKG!AF777</f>
        <v>0</v>
      </c>
      <c r="AF765" s="108">
        <f>PKG!AG777</f>
        <v>0</v>
      </c>
      <c r="AG765" s="108">
        <f>PKG!AH777</f>
        <v>0</v>
      </c>
      <c r="AH765" s="108">
        <f>PKG!AI777</f>
        <v>0</v>
      </c>
      <c r="AI765" s="108">
        <f>PKG!AJ777</f>
        <v>0</v>
      </c>
      <c r="AJ765" s="108">
        <f>PKG!AK777</f>
        <v>0</v>
      </c>
      <c r="AK765" s="108">
        <f>PKG!AL777</f>
        <v>0</v>
      </c>
      <c r="AL765" s="108">
        <f>PKG!AM777</f>
        <v>0</v>
      </c>
      <c r="AM765" s="108">
        <f>PKG!AN777</f>
        <v>0</v>
      </c>
      <c r="AN765" s="108">
        <f>PKG!AO777</f>
        <v>0</v>
      </c>
      <c r="AO765" s="108">
        <f>PKG!AP777</f>
        <v>0</v>
      </c>
      <c r="AP765" s="108">
        <f>PKG!AQ777</f>
        <v>0</v>
      </c>
      <c r="AQ765" s="108">
        <f>PKG!AR777</f>
        <v>0</v>
      </c>
      <c r="AR765" s="108">
        <f>PKG!AS777</f>
        <v>0</v>
      </c>
      <c r="AS765" s="108">
        <f>PKG!AT777</f>
        <v>0</v>
      </c>
      <c r="AT765" s="108">
        <f>PKG!AU777</f>
        <v>0</v>
      </c>
      <c r="AU765" s="108">
        <f>PKG!AV777</f>
        <v>0</v>
      </c>
      <c r="AV765" s="108">
        <f>PKG!AW777</f>
        <v>0</v>
      </c>
      <c r="AW765" s="108">
        <f>PKG!AX777</f>
        <v>0</v>
      </c>
    </row>
    <row r="766" spans="1:49" x14ac:dyDescent="0.25">
      <c r="A766" s="108">
        <f>PKG!B778</f>
        <v>0</v>
      </c>
      <c r="B766" s="108">
        <f>PKG!C778</f>
        <v>0</v>
      </c>
      <c r="C766" s="108">
        <f>PKG!D778</f>
        <v>0</v>
      </c>
      <c r="D766" s="108">
        <f>PKG!E778</f>
        <v>0</v>
      </c>
      <c r="E766" s="108">
        <f>PKG!F778</f>
        <v>0</v>
      </c>
      <c r="F766" s="108">
        <f>PKG!G778</f>
        <v>0</v>
      </c>
      <c r="G766" s="108">
        <f>PKG!H778</f>
        <v>0</v>
      </c>
      <c r="H766" s="108">
        <f>PKG!I778</f>
        <v>0</v>
      </c>
      <c r="I766" s="108">
        <f>PKG!J778</f>
        <v>0</v>
      </c>
      <c r="J766" s="108">
        <f>PKG!K778</f>
        <v>0</v>
      </c>
      <c r="K766" s="108">
        <f>PKG!L778</f>
        <v>0</v>
      </c>
      <c r="L766" s="108">
        <f>PKG!M778</f>
        <v>0</v>
      </c>
      <c r="M766" s="108">
        <f>PKG!N778</f>
        <v>0</v>
      </c>
      <c r="N766" s="108">
        <f>PKG!O778</f>
        <v>0</v>
      </c>
      <c r="O766" s="108">
        <f>PKG!P778</f>
        <v>0</v>
      </c>
      <c r="P766" s="108">
        <f>PKG!Q778</f>
        <v>0</v>
      </c>
      <c r="Q766" s="108">
        <f>PKG!R778</f>
        <v>0</v>
      </c>
      <c r="R766" s="108">
        <f>PKG!S778</f>
        <v>0</v>
      </c>
      <c r="S766" s="108">
        <f>PKG!T778</f>
        <v>0</v>
      </c>
      <c r="T766" s="108">
        <f>PKG!U778</f>
        <v>0</v>
      </c>
      <c r="U766" s="108">
        <f>PKG!V778</f>
        <v>0</v>
      </c>
      <c r="V766" s="108">
        <f>PKG!W778</f>
        <v>0</v>
      </c>
      <c r="W766" s="108">
        <f>PKG!X778</f>
        <v>0</v>
      </c>
      <c r="X766" s="108">
        <f>PKG!Y778</f>
        <v>0</v>
      </c>
      <c r="Y766" s="108">
        <f>PKG!Z778</f>
        <v>0</v>
      </c>
      <c r="Z766" s="108">
        <f>PKG!AA778</f>
        <v>0</v>
      </c>
      <c r="AA766" s="108">
        <f>PKG!AB778</f>
        <v>0</v>
      </c>
      <c r="AB766" s="108">
        <f>PKG!AC778</f>
        <v>0</v>
      </c>
      <c r="AC766" s="108">
        <f>PKG!AD778</f>
        <v>0</v>
      </c>
      <c r="AD766" s="108">
        <f>PKG!AE778</f>
        <v>0</v>
      </c>
      <c r="AE766" s="108">
        <f>PKG!AF778</f>
        <v>0</v>
      </c>
      <c r="AF766" s="108">
        <f>PKG!AG778</f>
        <v>0</v>
      </c>
      <c r="AG766" s="108">
        <f>PKG!AH778</f>
        <v>0</v>
      </c>
      <c r="AH766" s="108">
        <f>PKG!AI778</f>
        <v>0</v>
      </c>
      <c r="AI766" s="108">
        <f>PKG!AJ778</f>
        <v>0</v>
      </c>
      <c r="AJ766" s="108">
        <f>PKG!AK778</f>
        <v>0</v>
      </c>
      <c r="AK766" s="108">
        <f>PKG!AL778</f>
        <v>0</v>
      </c>
      <c r="AL766" s="108">
        <f>PKG!AM778</f>
        <v>0</v>
      </c>
      <c r="AM766" s="108">
        <f>PKG!AN778</f>
        <v>0</v>
      </c>
      <c r="AN766" s="108">
        <f>PKG!AO778</f>
        <v>0</v>
      </c>
      <c r="AO766" s="108">
        <f>PKG!AP778</f>
        <v>0</v>
      </c>
      <c r="AP766" s="108">
        <f>PKG!AQ778</f>
        <v>0</v>
      </c>
      <c r="AQ766" s="108">
        <f>PKG!AR778</f>
        <v>0</v>
      </c>
      <c r="AR766" s="108">
        <f>PKG!AS778</f>
        <v>0</v>
      </c>
      <c r="AS766" s="108">
        <f>PKG!AT778</f>
        <v>0</v>
      </c>
      <c r="AT766" s="108">
        <f>PKG!AU778</f>
        <v>0</v>
      </c>
      <c r="AU766" s="108">
        <f>PKG!AV778</f>
        <v>0</v>
      </c>
      <c r="AV766" s="108">
        <f>PKG!AW778</f>
        <v>0</v>
      </c>
      <c r="AW766" s="108">
        <f>PKG!AX778</f>
        <v>0</v>
      </c>
    </row>
    <row r="767" spans="1:49" x14ac:dyDescent="0.25">
      <c r="A767" s="108">
        <f>PKG!B779</f>
        <v>0</v>
      </c>
      <c r="B767" s="108">
        <f>PKG!C779</f>
        <v>0</v>
      </c>
      <c r="C767" s="108">
        <f>PKG!D779</f>
        <v>0</v>
      </c>
      <c r="D767" s="108">
        <f>PKG!E779</f>
        <v>0</v>
      </c>
      <c r="E767" s="108">
        <f>PKG!F779</f>
        <v>0</v>
      </c>
      <c r="F767" s="108">
        <f>PKG!G779</f>
        <v>0</v>
      </c>
      <c r="G767" s="108">
        <f>PKG!H779</f>
        <v>0</v>
      </c>
      <c r="H767" s="108">
        <f>PKG!I779</f>
        <v>0</v>
      </c>
      <c r="I767" s="108">
        <f>PKG!J779</f>
        <v>0</v>
      </c>
      <c r="J767" s="108">
        <f>PKG!K779</f>
        <v>0</v>
      </c>
      <c r="K767" s="108">
        <f>PKG!L779</f>
        <v>0</v>
      </c>
      <c r="L767" s="108">
        <f>PKG!M779</f>
        <v>0</v>
      </c>
      <c r="M767" s="108">
        <f>PKG!N779</f>
        <v>0</v>
      </c>
      <c r="N767" s="108">
        <f>PKG!O779</f>
        <v>0</v>
      </c>
      <c r="O767" s="108">
        <f>PKG!P779</f>
        <v>0</v>
      </c>
      <c r="P767" s="108">
        <f>PKG!Q779</f>
        <v>0</v>
      </c>
      <c r="Q767" s="108">
        <f>PKG!R779</f>
        <v>0</v>
      </c>
      <c r="R767" s="108">
        <f>PKG!S779</f>
        <v>0</v>
      </c>
      <c r="S767" s="108">
        <f>PKG!T779</f>
        <v>0</v>
      </c>
      <c r="T767" s="108">
        <f>PKG!U779</f>
        <v>0</v>
      </c>
      <c r="U767" s="108">
        <f>PKG!V779</f>
        <v>0</v>
      </c>
      <c r="V767" s="108">
        <f>PKG!W779</f>
        <v>0</v>
      </c>
      <c r="W767" s="108">
        <f>PKG!X779</f>
        <v>0</v>
      </c>
      <c r="X767" s="108">
        <f>PKG!Y779</f>
        <v>0</v>
      </c>
      <c r="Y767" s="108">
        <f>PKG!Z779</f>
        <v>0</v>
      </c>
      <c r="Z767" s="108">
        <f>PKG!AA779</f>
        <v>0</v>
      </c>
      <c r="AA767" s="108">
        <f>PKG!AB779</f>
        <v>0</v>
      </c>
      <c r="AB767" s="108">
        <f>PKG!AC779</f>
        <v>0</v>
      </c>
      <c r="AC767" s="108">
        <f>PKG!AD779</f>
        <v>0</v>
      </c>
      <c r="AD767" s="108">
        <f>PKG!AE779</f>
        <v>0</v>
      </c>
      <c r="AE767" s="108">
        <f>PKG!AF779</f>
        <v>0</v>
      </c>
      <c r="AF767" s="108">
        <f>PKG!AG779</f>
        <v>0</v>
      </c>
      <c r="AG767" s="108">
        <f>PKG!AH779</f>
        <v>0</v>
      </c>
      <c r="AH767" s="108">
        <f>PKG!AI779</f>
        <v>0</v>
      </c>
      <c r="AI767" s="108">
        <f>PKG!AJ779</f>
        <v>0</v>
      </c>
      <c r="AJ767" s="108">
        <f>PKG!AK779</f>
        <v>0</v>
      </c>
      <c r="AK767" s="108">
        <f>PKG!AL779</f>
        <v>0</v>
      </c>
      <c r="AL767" s="108">
        <f>PKG!AM779</f>
        <v>0</v>
      </c>
      <c r="AM767" s="108">
        <f>PKG!AN779</f>
        <v>0</v>
      </c>
      <c r="AN767" s="108">
        <f>PKG!AO779</f>
        <v>0</v>
      </c>
      <c r="AO767" s="108">
        <f>PKG!AP779</f>
        <v>0</v>
      </c>
      <c r="AP767" s="108">
        <f>PKG!AQ779</f>
        <v>0</v>
      </c>
      <c r="AQ767" s="108">
        <f>PKG!AR779</f>
        <v>0</v>
      </c>
      <c r="AR767" s="108">
        <f>PKG!AS779</f>
        <v>0</v>
      </c>
      <c r="AS767" s="108">
        <f>PKG!AT779</f>
        <v>0</v>
      </c>
      <c r="AT767" s="108">
        <f>PKG!AU779</f>
        <v>0</v>
      </c>
      <c r="AU767" s="108">
        <f>PKG!AV779</f>
        <v>0</v>
      </c>
      <c r="AV767" s="108">
        <f>PKG!AW779</f>
        <v>0</v>
      </c>
      <c r="AW767" s="108">
        <f>PKG!AX779</f>
        <v>0</v>
      </c>
    </row>
    <row r="768" spans="1:49" x14ac:dyDescent="0.25">
      <c r="A768" s="108">
        <f>PKG!B780</f>
        <v>0</v>
      </c>
      <c r="B768" s="108">
        <f>PKG!C780</f>
        <v>0</v>
      </c>
      <c r="C768" s="108">
        <f>PKG!D780</f>
        <v>0</v>
      </c>
      <c r="D768" s="108">
        <f>PKG!E780</f>
        <v>0</v>
      </c>
      <c r="E768" s="108">
        <f>PKG!F780</f>
        <v>0</v>
      </c>
      <c r="F768" s="108">
        <f>PKG!G780</f>
        <v>0</v>
      </c>
      <c r="G768" s="108">
        <f>PKG!H780</f>
        <v>0</v>
      </c>
      <c r="H768" s="108">
        <f>PKG!I780</f>
        <v>0</v>
      </c>
      <c r="I768" s="108">
        <f>PKG!J780</f>
        <v>0</v>
      </c>
      <c r="J768" s="108">
        <f>PKG!K780</f>
        <v>0</v>
      </c>
      <c r="K768" s="108">
        <f>PKG!L780</f>
        <v>0</v>
      </c>
      <c r="L768" s="108">
        <f>PKG!M780</f>
        <v>0</v>
      </c>
      <c r="M768" s="108">
        <f>PKG!N780</f>
        <v>0</v>
      </c>
      <c r="N768" s="108">
        <f>PKG!O780</f>
        <v>0</v>
      </c>
      <c r="O768" s="108">
        <f>PKG!P780</f>
        <v>0</v>
      </c>
      <c r="P768" s="108">
        <f>PKG!Q780</f>
        <v>0</v>
      </c>
      <c r="Q768" s="108">
        <f>PKG!R780</f>
        <v>0</v>
      </c>
      <c r="R768" s="108">
        <f>PKG!S780</f>
        <v>0</v>
      </c>
      <c r="S768" s="108">
        <f>PKG!T780</f>
        <v>0</v>
      </c>
      <c r="T768" s="108">
        <f>PKG!U780</f>
        <v>0</v>
      </c>
      <c r="U768" s="108">
        <f>PKG!V780</f>
        <v>0</v>
      </c>
      <c r="V768" s="108">
        <f>PKG!W780</f>
        <v>0</v>
      </c>
      <c r="W768" s="108">
        <f>PKG!X780</f>
        <v>0</v>
      </c>
      <c r="X768" s="108">
        <f>PKG!Y780</f>
        <v>0</v>
      </c>
      <c r="Y768" s="108">
        <f>PKG!Z780</f>
        <v>0</v>
      </c>
      <c r="Z768" s="108">
        <f>PKG!AA780</f>
        <v>0</v>
      </c>
      <c r="AA768" s="108">
        <f>PKG!AB780</f>
        <v>0</v>
      </c>
      <c r="AB768" s="108">
        <f>PKG!AC780</f>
        <v>0</v>
      </c>
      <c r="AC768" s="108">
        <f>PKG!AD780</f>
        <v>0</v>
      </c>
      <c r="AD768" s="108">
        <f>PKG!AE780</f>
        <v>0</v>
      </c>
      <c r="AE768" s="108">
        <f>PKG!AF780</f>
        <v>0</v>
      </c>
      <c r="AF768" s="108">
        <f>PKG!AG780</f>
        <v>0</v>
      </c>
      <c r="AG768" s="108">
        <f>PKG!AH780</f>
        <v>0</v>
      </c>
      <c r="AH768" s="108">
        <f>PKG!AI780</f>
        <v>0</v>
      </c>
      <c r="AI768" s="108">
        <f>PKG!AJ780</f>
        <v>0</v>
      </c>
      <c r="AJ768" s="108">
        <f>PKG!AK780</f>
        <v>0</v>
      </c>
      <c r="AK768" s="108">
        <f>PKG!AL780</f>
        <v>0</v>
      </c>
      <c r="AL768" s="108">
        <f>PKG!AM780</f>
        <v>0</v>
      </c>
      <c r="AM768" s="108">
        <f>PKG!AN780</f>
        <v>0</v>
      </c>
      <c r="AN768" s="108">
        <f>PKG!AO780</f>
        <v>0</v>
      </c>
      <c r="AO768" s="108">
        <f>PKG!AP780</f>
        <v>0</v>
      </c>
      <c r="AP768" s="108">
        <f>PKG!AQ780</f>
        <v>0</v>
      </c>
      <c r="AQ768" s="108">
        <f>PKG!AR780</f>
        <v>0</v>
      </c>
      <c r="AR768" s="108">
        <f>PKG!AS780</f>
        <v>0</v>
      </c>
      <c r="AS768" s="108">
        <f>PKG!AT780</f>
        <v>0</v>
      </c>
      <c r="AT768" s="108">
        <f>PKG!AU780</f>
        <v>0</v>
      </c>
      <c r="AU768" s="108">
        <f>PKG!AV780</f>
        <v>0</v>
      </c>
      <c r="AV768" s="108">
        <f>PKG!AW780</f>
        <v>0</v>
      </c>
      <c r="AW768" s="108">
        <f>PKG!AX780</f>
        <v>0</v>
      </c>
    </row>
    <row r="769" spans="1:49" x14ac:dyDescent="0.25">
      <c r="A769" s="108">
        <f>PKG!B781</f>
        <v>0</v>
      </c>
      <c r="B769" s="108">
        <f>PKG!C781</f>
        <v>0</v>
      </c>
      <c r="C769" s="108">
        <f>PKG!D781</f>
        <v>0</v>
      </c>
      <c r="D769" s="108">
        <f>PKG!E781</f>
        <v>0</v>
      </c>
      <c r="E769" s="108">
        <f>PKG!F781</f>
        <v>0</v>
      </c>
      <c r="F769" s="108">
        <f>PKG!G781</f>
        <v>0</v>
      </c>
      <c r="G769" s="108">
        <f>PKG!H781</f>
        <v>0</v>
      </c>
      <c r="H769" s="108">
        <f>PKG!I781</f>
        <v>0</v>
      </c>
      <c r="I769" s="108">
        <f>PKG!J781</f>
        <v>0</v>
      </c>
      <c r="J769" s="108">
        <f>PKG!K781</f>
        <v>0</v>
      </c>
      <c r="K769" s="108">
        <f>PKG!L781</f>
        <v>0</v>
      </c>
      <c r="L769" s="108">
        <f>PKG!M781</f>
        <v>0</v>
      </c>
      <c r="M769" s="108">
        <f>PKG!N781</f>
        <v>0</v>
      </c>
      <c r="N769" s="108">
        <f>PKG!O781</f>
        <v>0</v>
      </c>
      <c r="O769" s="108">
        <f>PKG!P781</f>
        <v>0</v>
      </c>
      <c r="P769" s="108">
        <f>PKG!Q781</f>
        <v>0</v>
      </c>
      <c r="Q769" s="108">
        <f>PKG!R781</f>
        <v>0</v>
      </c>
      <c r="R769" s="108">
        <f>PKG!S781</f>
        <v>0</v>
      </c>
      <c r="S769" s="108">
        <f>PKG!T781</f>
        <v>0</v>
      </c>
      <c r="T769" s="108">
        <f>PKG!U781</f>
        <v>0</v>
      </c>
      <c r="U769" s="108">
        <f>PKG!V781</f>
        <v>0</v>
      </c>
      <c r="V769" s="108">
        <f>PKG!W781</f>
        <v>0</v>
      </c>
      <c r="W769" s="108">
        <f>PKG!X781</f>
        <v>0</v>
      </c>
      <c r="X769" s="108">
        <f>PKG!Y781</f>
        <v>0</v>
      </c>
      <c r="Y769" s="108">
        <f>PKG!Z781</f>
        <v>0</v>
      </c>
      <c r="Z769" s="108">
        <f>PKG!AA781</f>
        <v>0</v>
      </c>
      <c r="AA769" s="108">
        <f>PKG!AB781</f>
        <v>0</v>
      </c>
      <c r="AB769" s="108">
        <f>PKG!AC781</f>
        <v>0</v>
      </c>
      <c r="AC769" s="108">
        <f>PKG!AD781</f>
        <v>0</v>
      </c>
      <c r="AD769" s="108">
        <f>PKG!AE781</f>
        <v>0</v>
      </c>
      <c r="AE769" s="108">
        <f>PKG!AF781</f>
        <v>0</v>
      </c>
      <c r="AF769" s="108">
        <f>PKG!AG781</f>
        <v>0</v>
      </c>
      <c r="AG769" s="108">
        <f>PKG!AH781</f>
        <v>0</v>
      </c>
      <c r="AH769" s="108">
        <f>PKG!AI781</f>
        <v>0</v>
      </c>
      <c r="AI769" s="108">
        <f>PKG!AJ781</f>
        <v>0</v>
      </c>
      <c r="AJ769" s="108">
        <f>PKG!AK781</f>
        <v>0</v>
      </c>
      <c r="AK769" s="108">
        <f>PKG!AL781</f>
        <v>0</v>
      </c>
      <c r="AL769" s="108">
        <f>PKG!AM781</f>
        <v>0</v>
      </c>
      <c r="AM769" s="108">
        <f>PKG!AN781</f>
        <v>0</v>
      </c>
      <c r="AN769" s="108">
        <f>PKG!AO781</f>
        <v>0</v>
      </c>
      <c r="AO769" s="108">
        <f>PKG!AP781</f>
        <v>0</v>
      </c>
      <c r="AP769" s="108">
        <f>PKG!AQ781</f>
        <v>0</v>
      </c>
      <c r="AQ769" s="108">
        <f>PKG!AR781</f>
        <v>0</v>
      </c>
      <c r="AR769" s="108">
        <f>PKG!AS781</f>
        <v>0</v>
      </c>
      <c r="AS769" s="108">
        <f>PKG!AT781</f>
        <v>0</v>
      </c>
      <c r="AT769" s="108">
        <f>PKG!AU781</f>
        <v>0</v>
      </c>
      <c r="AU769" s="108">
        <f>PKG!AV781</f>
        <v>0</v>
      </c>
      <c r="AV769" s="108">
        <f>PKG!AW781</f>
        <v>0</v>
      </c>
      <c r="AW769" s="108">
        <f>PKG!AX781</f>
        <v>0</v>
      </c>
    </row>
    <row r="770" spans="1:49" x14ac:dyDescent="0.25">
      <c r="A770" s="108">
        <f>PKG!B782</f>
        <v>0</v>
      </c>
      <c r="B770" s="108">
        <f>PKG!C782</f>
        <v>0</v>
      </c>
      <c r="C770" s="108">
        <f>PKG!D782</f>
        <v>0</v>
      </c>
      <c r="D770" s="108">
        <f>PKG!E782</f>
        <v>0</v>
      </c>
      <c r="E770" s="108">
        <f>PKG!F782</f>
        <v>0</v>
      </c>
      <c r="F770" s="108">
        <f>PKG!G782</f>
        <v>0</v>
      </c>
      <c r="G770" s="108">
        <f>PKG!H782</f>
        <v>0</v>
      </c>
      <c r="H770" s="108">
        <f>PKG!I782</f>
        <v>0</v>
      </c>
      <c r="I770" s="108">
        <f>PKG!J782</f>
        <v>0</v>
      </c>
      <c r="J770" s="108">
        <f>PKG!K782</f>
        <v>0</v>
      </c>
      <c r="K770" s="108">
        <f>PKG!L782</f>
        <v>0</v>
      </c>
      <c r="L770" s="108">
        <f>PKG!M782</f>
        <v>0</v>
      </c>
      <c r="M770" s="108">
        <f>PKG!N782</f>
        <v>0</v>
      </c>
      <c r="N770" s="108">
        <f>PKG!O782</f>
        <v>0</v>
      </c>
      <c r="O770" s="108">
        <f>PKG!P782</f>
        <v>0</v>
      </c>
      <c r="P770" s="108">
        <f>PKG!Q782</f>
        <v>0</v>
      </c>
      <c r="Q770" s="108">
        <f>PKG!R782</f>
        <v>0</v>
      </c>
      <c r="R770" s="108">
        <f>PKG!S782</f>
        <v>0</v>
      </c>
      <c r="S770" s="108">
        <f>PKG!T782</f>
        <v>0</v>
      </c>
      <c r="T770" s="108">
        <f>PKG!U782</f>
        <v>0</v>
      </c>
      <c r="U770" s="108">
        <f>PKG!V782</f>
        <v>0</v>
      </c>
      <c r="V770" s="108">
        <f>PKG!W782</f>
        <v>0</v>
      </c>
      <c r="W770" s="108">
        <f>PKG!X782</f>
        <v>0</v>
      </c>
      <c r="X770" s="108">
        <f>PKG!Y782</f>
        <v>0</v>
      </c>
      <c r="Y770" s="108">
        <f>PKG!Z782</f>
        <v>0</v>
      </c>
      <c r="Z770" s="108">
        <f>PKG!AA782</f>
        <v>0</v>
      </c>
      <c r="AA770" s="108">
        <f>PKG!AB782</f>
        <v>0</v>
      </c>
      <c r="AB770" s="108">
        <f>PKG!AC782</f>
        <v>0</v>
      </c>
      <c r="AC770" s="108">
        <f>PKG!AD782</f>
        <v>0</v>
      </c>
      <c r="AD770" s="108">
        <f>PKG!AE782</f>
        <v>0</v>
      </c>
      <c r="AE770" s="108">
        <f>PKG!AF782</f>
        <v>0</v>
      </c>
      <c r="AF770" s="108">
        <f>PKG!AG782</f>
        <v>0</v>
      </c>
      <c r="AG770" s="108">
        <f>PKG!AH782</f>
        <v>0</v>
      </c>
      <c r="AH770" s="108">
        <f>PKG!AI782</f>
        <v>0</v>
      </c>
      <c r="AI770" s="108">
        <f>PKG!AJ782</f>
        <v>0</v>
      </c>
      <c r="AJ770" s="108">
        <f>PKG!AK782</f>
        <v>0</v>
      </c>
      <c r="AK770" s="108">
        <f>PKG!AL782</f>
        <v>0</v>
      </c>
      <c r="AL770" s="108">
        <f>PKG!AM782</f>
        <v>0</v>
      </c>
      <c r="AM770" s="108">
        <f>PKG!AN782</f>
        <v>0</v>
      </c>
      <c r="AN770" s="108">
        <f>PKG!AO782</f>
        <v>0</v>
      </c>
      <c r="AO770" s="108">
        <f>PKG!AP782</f>
        <v>0</v>
      </c>
      <c r="AP770" s="108">
        <f>PKG!AQ782</f>
        <v>0</v>
      </c>
      <c r="AQ770" s="108">
        <f>PKG!AR782</f>
        <v>0</v>
      </c>
      <c r="AR770" s="108">
        <f>PKG!AS782</f>
        <v>0</v>
      </c>
      <c r="AS770" s="108">
        <f>PKG!AT782</f>
        <v>0</v>
      </c>
      <c r="AT770" s="108">
        <f>PKG!AU782</f>
        <v>0</v>
      </c>
      <c r="AU770" s="108">
        <f>PKG!AV782</f>
        <v>0</v>
      </c>
      <c r="AV770" s="108">
        <f>PKG!AW782</f>
        <v>0</v>
      </c>
      <c r="AW770" s="108">
        <f>PKG!AX782</f>
        <v>0</v>
      </c>
    </row>
    <row r="771" spans="1:49" x14ac:dyDescent="0.25">
      <c r="A771" s="108">
        <f>PKG!B783</f>
        <v>0</v>
      </c>
      <c r="B771" s="108">
        <f>PKG!C783</f>
        <v>0</v>
      </c>
      <c r="C771" s="108">
        <f>PKG!D783</f>
        <v>0</v>
      </c>
      <c r="D771" s="108">
        <f>PKG!E783</f>
        <v>0</v>
      </c>
      <c r="E771" s="108">
        <f>PKG!F783</f>
        <v>0</v>
      </c>
      <c r="F771" s="108">
        <f>PKG!G783</f>
        <v>0</v>
      </c>
      <c r="G771" s="108">
        <f>PKG!H783</f>
        <v>0</v>
      </c>
      <c r="H771" s="108">
        <f>PKG!I783</f>
        <v>0</v>
      </c>
      <c r="I771" s="108">
        <f>PKG!J783</f>
        <v>0</v>
      </c>
      <c r="J771" s="108">
        <f>PKG!K783</f>
        <v>0</v>
      </c>
      <c r="K771" s="108">
        <f>PKG!L783</f>
        <v>0</v>
      </c>
      <c r="L771" s="108">
        <f>PKG!M783</f>
        <v>0</v>
      </c>
      <c r="M771" s="108">
        <f>PKG!N783</f>
        <v>0</v>
      </c>
      <c r="N771" s="108">
        <f>PKG!O783</f>
        <v>0</v>
      </c>
      <c r="O771" s="108">
        <f>PKG!P783</f>
        <v>0</v>
      </c>
      <c r="P771" s="108">
        <f>PKG!Q783</f>
        <v>0</v>
      </c>
      <c r="Q771" s="108">
        <f>PKG!R783</f>
        <v>0</v>
      </c>
      <c r="R771" s="108">
        <f>PKG!S783</f>
        <v>0</v>
      </c>
      <c r="S771" s="108">
        <f>PKG!T783</f>
        <v>0</v>
      </c>
      <c r="T771" s="108">
        <f>PKG!U783</f>
        <v>0</v>
      </c>
      <c r="U771" s="108">
        <f>PKG!V783</f>
        <v>0</v>
      </c>
      <c r="V771" s="108">
        <f>PKG!W783</f>
        <v>0</v>
      </c>
      <c r="W771" s="108">
        <f>PKG!X783</f>
        <v>0</v>
      </c>
      <c r="X771" s="108">
        <f>PKG!Y783</f>
        <v>0</v>
      </c>
      <c r="Y771" s="108">
        <f>PKG!Z783</f>
        <v>0</v>
      </c>
      <c r="Z771" s="108">
        <f>PKG!AA783</f>
        <v>0</v>
      </c>
      <c r="AA771" s="108">
        <f>PKG!AB783</f>
        <v>0</v>
      </c>
      <c r="AB771" s="108">
        <f>PKG!AC783</f>
        <v>0</v>
      </c>
      <c r="AC771" s="108">
        <f>PKG!AD783</f>
        <v>0</v>
      </c>
      <c r="AD771" s="108">
        <f>PKG!AE783</f>
        <v>0</v>
      </c>
      <c r="AE771" s="108">
        <f>PKG!AF783</f>
        <v>0</v>
      </c>
      <c r="AF771" s="108">
        <f>PKG!AG783</f>
        <v>0</v>
      </c>
      <c r="AG771" s="108">
        <f>PKG!AH783</f>
        <v>0</v>
      </c>
      <c r="AH771" s="108">
        <f>PKG!AI783</f>
        <v>0</v>
      </c>
      <c r="AI771" s="108">
        <f>PKG!AJ783</f>
        <v>0</v>
      </c>
      <c r="AJ771" s="108">
        <f>PKG!AK783</f>
        <v>0</v>
      </c>
      <c r="AK771" s="108">
        <f>PKG!AL783</f>
        <v>0</v>
      </c>
      <c r="AL771" s="108">
        <f>PKG!AM783</f>
        <v>0</v>
      </c>
      <c r="AM771" s="108">
        <f>PKG!AN783</f>
        <v>0</v>
      </c>
      <c r="AN771" s="108">
        <f>PKG!AO783</f>
        <v>0</v>
      </c>
      <c r="AO771" s="108">
        <f>PKG!AP783</f>
        <v>0</v>
      </c>
      <c r="AP771" s="108">
        <f>PKG!AQ783</f>
        <v>0</v>
      </c>
      <c r="AQ771" s="108">
        <f>PKG!AR783</f>
        <v>0</v>
      </c>
      <c r="AR771" s="108">
        <f>PKG!AS783</f>
        <v>0</v>
      </c>
      <c r="AS771" s="108">
        <f>PKG!AT783</f>
        <v>0</v>
      </c>
      <c r="AT771" s="108">
        <f>PKG!AU783</f>
        <v>0</v>
      </c>
      <c r="AU771" s="108">
        <f>PKG!AV783</f>
        <v>0</v>
      </c>
      <c r="AV771" s="108">
        <f>PKG!AW783</f>
        <v>0</v>
      </c>
      <c r="AW771" s="108">
        <f>PKG!AX783</f>
        <v>0</v>
      </c>
    </row>
    <row r="772" spans="1:49" x14ac:dyDescent="0.25">
      <c r="A772" s="108">
        <f>PKG!B784</f>
        <v>0</v>
      </c>
      <c r="B772" s="108">
        <f>PKG!C784</f>
        <v>0</v>
      </c>
      <c r="C772" s="108">
        <f>PKG!D784</f>
        <v>0</v>
      </c>
      <c r="D772" s="108">
        <f>PKG!E784</f>
        <v>0</v>
      </c>
      <c r="E772" s="108">
        <f>PKG!F784</f>
        <v>0</v>
      </c>
      <c r="F772" s="108">
        <f>PKG!G784</f>
        <v>0</v>
      </c>
      <c r="G772" s="108">
        <f>PKG!H784</f>
        <v>0</v>
      </c>
      <c r="H772" s="108">
        <f>PKG!I784</f>
        <v>0</v>
      </c>
      <c r="I772" s="108">
        <f>PKG!J784</f>
        <v>0</v>
      </c>
      <c r="J772" s="108">
        <f>PKG!K784</f>
        <v>0</v>
      </c>
      <c r="K772" s="108">
        <f>PKG!L784</f>
        <v>0</v>
      </c>
      <c r="L772" s="108">
        <f>PKG!M784</f>
        <v>0</v>
      </c>
      <c r="M772" s="108">
        <f>PKG!N784</f>
        <v>0</v>
      </c>
      <c r="N772" s="108">
        <f>PKG!O784</f>
        <v>0</v>
      </c>
      <c r="O772" s="108">
        <f>PKG!P784</f>
        <v>0</v>
      </c>
      <c r="P772" s="108">
        <f>PKG!Q784</f>
        <v>0</v>
      </c>
      <c r="Q772" s="108">
        <f>PKG!R784</f>
        <v>0</v>
      </c>
      <c r="R772" s="108">
        <f>PKG!S784</f>
        <v>0</v>
      </c>
      <c r="S772" s="108">
        <f>PKG!T784</f>
        <v>0</v>
      </c>
      <c r="T772" s="108">
        <f>PKG!U784</f>
        <v>0</v>
      </c>
      <c r="U772" s="108">
        <f>PKG!V784</f>
        <v>0</v>
      </c>
      <c r="V772" s="108">
        <f>PKG!W784</f>
        <v>0</v>
      </c>
      <c r="W772" s="108">
        <f>PKG!X784</f>
        <v>0</v>
      </c>
      <c r="X772" s="108">
        <f>PKG!Y784</f>
        <v>0</v>
      </c>
      <c r="Y772" s="108">
        <f>PKG!Z784</f>
        <v>0</v>
      </c>
      <c r="Z772" s="108">
        <f>PKG!AA784</f>
        <v>0</v>
      </c>
      <c r="AA772" s="108">
        <f>PKG!AB784</f>
        <v>0</v>
      </c>
      <c r="AB772" s="108">
        <f>PKG!AC784</f>
        <v>0</v>
      </c>
      <c r="AC772" s="108">
        <f>PKG!AD784</f>
        <v>0</v>
      </c>
      <c r="AD772" s="108">
        <f>PKG!AE784</f>
        <v>0</v>
      </c>
      <c r="AE772" s="108">
        <f>PKG!AF784</f>
        <v>0</v>
      </c>
      <c r="AF772" s="108">
        <f>PKG!AG784</f>
        <v>0</v>
      </c>
      <c r="AG772" s="108">
        <f>PKG!AH784</f>
        <v>0</v>
      </c>
      <c r="AH772" s="108">
        <f>PKG!AI784</f>
        <v>0</v>
      </c>
      <c r="AI772" s="108">
        <f>PKG!AJ784</f>
        <v>0</v>
      </c>
      <c r="AJ772" s="108">
        <f>PKG!AK784</f>
        <v>0</v>
      </c>
      <c r="AK772" s="108">
        <f>PKG!AL784</f>
        <v>0</v>
      </c>
      <c r="AL772" s="108">
        <f>PKG!AM784</f>
        <v>0</v>
      </c>
      <c r="AM772" s="108">
        <f>PKG!AN784</f>
        <v>0</v>
      </c>
      <c r="AN772" s="108">
        <f>PKG!AO784</f>
        <v>0</v>
      </c>
      <c r="AO772" s="108">
        <f>PKG!AP784</f>
        <v>0</v>
      </c>
      <c r="AP772" s="108">
        <f>PKG!AQ784</f>
        <v>0</v>
      </c>
      <c r="AQ772" s="108">
        <f>PKG!AR784</f>
        <v>0</v>
      </c>
      <c r="AR772" s="108">
        <f>PKG!AS784</f>
        <v>0</v>
      </c>
      <c r="AS772" s="108">
        <f>PKG!AT784</f>
        <v>0</v>
      </c>
      <c r="AT772" s="108">
        <f>PKG!AU784</f>
        <v>0</v>
      </c>
      <c r="AU772" s="108">
        <f>PKG!AV784</f>
        <v>0</v>
      </c>
      <c r="AV772" s="108">
        <f>PKG!AW784</f>
        <v>0</v>
      </c>
      <c r="AW772" s="108">
        <f>PKG!AX784</f>
        <v>0</v>
      </c>
    </row>
    <row r="773" spans="1:49" x14ac:dyDescent="0.25">
      <c r="A773" s="108">
        <f>PKG!B785</f>
        <v>0</v>
      </c>
      <c r="B773" s="108">
        <f>PKG!C785</f>
        <v>0</v>
      </c>
      <c r="C773" s="108">
        <f>PKG!D785</f>
        <v>0</v>
      </c>
      <c r="D773" s="108">
        <f>PKG!E785</f>
        <v>0</v>
      </c>
      <c r="E773" s="108">
        <f>PKG!F785</f>
        <v>0</v>
      </c>
      <c r="F773" s="108">
        <f>PKG!G785</f>
        <v>0</v>
      </c>
      <c r="G773" s="108">
        <f>PKG!H785</f>
        <v>0</v>
      </c>
      <c r="H773" s="108">
        <f>PKG!I785</f>
        <v>0</v>
      </c>
      <c r="I773" s="108">
        <f>PKG!J785</f>
        <v>0</v>
      </c>
      <c r="J773" s="108">
        <f>PKG!K785</f>
        <v>0</v>
      </c>
      <c r="K773" s="108">
        <f>PKG!L785</f>
        <v>0</v>
      </c>
      <c r="L773" s="108">
        <f>PKG!M785</f>
        <v>0</v>
      </c>
      <c r="M773" s="108">
        <f>PKG!N785</f>
        <v>0</v>
      </c>
      <c r="N773" s="108">
        <f>PKG!O785</f>
        <v>0</v>
      </c>
      <c r="O773" s="108">
        <f>PKG!P785</f>
        <v>0</v>
      </c>
      <c r="P773" s="108">
        <f>PKG!Q785</f>
        <v>0</v>
      </c>
      <c r="Q773" s="108">
        <f>PKG!R785</f>
        <v>0</v>
      </c>
      <c r="R773" s="108">
        <f>PKG!S785</f>
        <v>0</v>
      </c>
      <c r="S773" s="108">
        <f>PKG!T785</f>
        <v>0</v>
      </c>
      <c r="T773" s="108">
        <f>PKG!U785</f>
        <v>0</v>
      </c>
      <c r="U773" s="108">
        <f>PKG!V785</f>
        <v>0</v>
      </c>
      <c r="V773" s="108">
        <f>PKG!W785</f>
        <v>0</v>
      </c>
      <c r="W773" s="108">
        <f>PKG!X785</f>
        <v>0</v>
      </c>
      <c r="X773" s="108">
        <f>PKG!Y785</f>
        <v>0</v>
      </c>
      <c r="Y773" s="108">
        <f>PKG!Z785</f>
        <v>0</v>
      </c>
      <c r="Z773" s="108">
        <f>PKG!AA785</f>
        <v>0</v>
      </c>
      <c r="AA773" s="108">
        <f>PKG!AB785</f>
        <v>0</v>
      </c>
      <c r="AB773" s="108">
        <f>PKG!AC785</f>
        <v>0</v>
      </c>
      <c r="AC773" s="108">
        <f>PKG!AD785</f>
        <v>0</v>
      </c>
      <c r="AD773" s="108">
        <f>PKG!AE785</f>
        <v>0</v>
      </c>
      <c r="AE773" s="108">
        <f>PKG!AF785</f>
        <v>0</v>
      </c>
      <c r="AF773" s="108">
        <f>PKG!AG785</f>
        <v>0</v>
      </c>
      <c r="AG773" s="108">
        <f>PKG!AH785</f>
        <v>0</v>
      </c>
      <c r="AH773" s="108">
        <f>PKG!AI785</f>
        <v>0</v>
      </c>
      <c r="AI773" s="108">
        <f>PKG!AJ785</f>
        <v>0</v>
      </c>
      <c r="AJ773" s="108">
        <f>PKG!AK785</f>
        <v>0</v>
      </c>
      <c r="AK773" s="108">
        <f>PKG!AL785</f>
        <v>0</v>
      </c>
      <c r="AL773" s="108">
        <f>PKG!AM785</f>
        <v>0</v>
      </c>
      <c r="AM773" s="108">
        <f>PKG!AN785</f>
        <v>0</v>
      </c>
      <c r="AN773" s="108">
        <f>PKG!AO785</f>
        <v>0</v>
      </c>
      <c r="AO773" s="108">
        <f>PKG!AP785</f>
        <v>0</v>
      </c>
      <c r="AP773" s="108">
        <f>PKG!AQ785</f>
        <v>0</v>
      </c>
      <c r="AQ773" s="108">
        <f>PKG!AR785</f>
        <v>0</v>
      </c>
      <c r="AR773" s="108">
        <f>PKG!AS785</f>
        <v>0</v>
      </c>
      <c r="AS773" s="108">
        <f>PKG!AT785</f>
        <v>0</v>
      </c>
      <c r="AT773" s="108">
        <f>PKG!AU785</f>
        <v>0</v>
      </c>
      <c r="AU773" s="108">
        <f>PKG!AV785</f>
        <v>0</v>
      </c>
      <c r="AV773" s="108">
        <f>PKG!AW785</f>
        <v>0</v>
      </c>
      <c r="AW773" s="108">
        <f>PKG!AX785</f>
        <v>0</v>
      </c>
    </row>
    <row r="774" spans="1:49" x14ac:dyDescent="0.25">
      <c r="A774" s="108">
        <f>PKG!B786</f>
        <v>0</v>
      </c>
      <c r="B774" s="108">
        <f>PKG!C786</f>
        <v>0</v>
      </c>
      <c r="C774" s="108">
        <f>PKG!D786</f>
        <v>0</v>
      </c>
      <c r="D774" s="108">
        <f>PKG!E786</f>
        <v>0</v>
      </c>
      <c r="E774" s="108">
        <f>PKG!F786</f>
        <v>0</v>
      </c>
      <c r="F774" s="108">
        <f>PKG!G786</f>
        <v>0</v>
      </c>
      <c r="G774" s="108">
        <f>PKG!H786</f>
        <v>0</v>
      </c>
      <c r="H774" s="108">
        <f>PKG!I786</f>
        <v>0</v>
      </c>
      <c r="I774" s="108">
        <f>PKG!J786</f>
        <v>0</v>
      </c>
      <c r="J774" s="108">
        <f>PKG!K786</f>
        <v>0</v>
      </c>
      <c r="K774" s="108">
        <f>PKG!L786</f>
        <v>0</v>
      </c>
      <c r="L774" s="108">
        <f>PKG!M786</f>
        <v>0</v>
      </c>
      <c r="M774" s="108">
        <f>PKG!N786</f>
        <v>0</v>
      </c>
      <c r="N774" s="108">
        <f>PKG!O786</f>
        <v>0</v>
      </c>
      <c r="O774" s="108">
        <f>PKG!P786</f>
        <v>0</v>
      </c>
      <c r="P774" s="108">
        <f>PKG!Q786</f>
        <v>0</v>
      </c>
      <c r="Q774" s="108">
        <f>PKG!R786</f>
        <v>0</v>
      </c>
      <c r="R774" s="108">
        <f>PKG!S786</f>
        <v>0</v>
      </c>
      <c r="S774" s="108">
        <f>PKG!T786</f>
        <v>0</v>
      </c>
      <c r="T774" s="108">
        <f>PKG!U786</f>
        <v>0</v>
      </c>
      <c r="U774" s="108">
        <f>PKG!V786</f>
        <v>0</v>
      </c>
      <c r="V774" s="108">
        <f>PKG!W786</f>
        <v>0</v>
      </c>
      <c r="W774" s="108">
        <f>PKG!X786</f>
        <v>0</v>
      </c>
      <c r="X774" s="108">
        <f>PKG!Y786</f>
        <v>0</v>
      </c>
      <c r="Y774" s="108">
        <f>PKG!Z786</f>
        <v>0</v>
      </c>
      <c r="Z774" s="108">
        <f>PKG!AA786</f>
        <v>0</v>
      </c>
      <c r="AA774" s="108">
        <f>PKG!AB786</f>
        <v>0</v>
      </c>
      <c r="AB774" s="108">
        <f>PKG!AC786</f>
        <v>0</v>
      </c>
      <c r="AC774" s="108">
        <f>PKG!AD786</f>
        <v>0</v>
      </c>
      <c r="AD774" s="108">
        <f>PKG!AE786</f>
        <v>0</v>
      </c>
      <c r="AE774" s="108">
        <f>PKG!AF786</f>
        <v>0</v>
      </c>
      <c r="AF774" s="108">
        <f>PKG!AG786</f>
        <v>0</v>
      </c>
      <c r="AG774" s="108">
        <f>PKG!AH786</f>
        <v>0</v>
      </c>
      <c r="AH774" s="108">
        <f>PKG!AI786</f>
        <v>0</v>
      </c>
      <c r="AI774" s="108">
        <f>PKG!AJ786</f>
        <v>0</v>
      </c>
      <c r="AJ774" s="108">
        <f>PKG!AK786</f>
        <v>0</v>
      </c>
      <c r="AK774" s="108">
        <f>PKG!AL786</f>
        <v>0</v>
      </c>
      <c r="AL774" s="108">
        <f>PKG!AM786</f>
        <v>0</v>
      </c>
      <c r="AM774" s="108">
        <f>PKG!AN786</f>
        <v>0</v>
      </c>
      <c r="AN774" s="108">
        <f>PKG!AO786</f>
        <v>0</v>
      </c>
      <c r="AO774" s="108">
        <f>PKG!AP786</f>
        <v>0</v>
      </c>
      <c r="AP774" s="108">
        <f>PKG!AQ786</f>
        <v>0</v>
      </c>
      <c r="AQ774" s="108">
        <f>PKG!AR786</f>
        <v>0</v>
      </c>
      <c r="AR774" s="108">
        <f>PKG!AS786</f>
        <v>0</v>
      </c>
      <c r="AS774" s="108">
        <f>PKG!AT786</f>
        <v>0</v>
      </c>
      <c r="AT774" s="108">
        <f>PKG!AU786</f>
        <v>0</v>
      </c>
      <c r="AU774" s="108">
        <f>PKG!AV786</f>
        <v>0</v>
      </c>
      <c r="AV774" s="108">
        <f>PKG!AW786</f>
        <v>0</v>
      </c>
      <c r="AW774" s="108">
        <f>PKG!AX786</f>
        <v>0</v>
      </c>
    </row>
    <row r="775" spans="1:49" x14ac:dyDescent="0.25">
      <c r="A775" s="108">
        <f>PKG!B787</f>
        <v>0</v>
      </c>
      <c r="B775" s="108">
        <f>PKG!C787</f>
        <v>0</v>
      </c>
      <c r="C775" s="108">
        <f>PKG!D787</f>
        <v>0</v>
      </c>
      <c r="D775" s="108">
        <f>PKG!E787</f>
        <v>0</v>
      </c>
      <c r="E775" s="108">
        <f>PKG!F787</f>
        <v>0</v>
      </c>
      <c r="F775" s="108">
        <f>PKG!G787</f>
        <v>0</v>
      </c>
      <c r="G775" s="108">
        <f>PKG!H787</f>
        <v>0</v>
      </c>
      <c r="H775" s="108">
        <f>PKG!I787</f>
        <v>0</v>
      </c>
      <c r="I775" s="108">
        <f>PKG!J787</f>
        <v>0</v>
      </c>
      <c r="J775" s="108">
        <f>PKG!K787</f>
        <v>0</v>
      </c>
      <c r="K775" s="108">
        <f>PKG!L787</f>
        <v>0</v>
      </c>
      <c r="L775" s="108">
        <f>PKG!M787</f>
        <v>0</v>
      </c>
      <c r="M775" s="108">
        <f>PKG!N787</f>
        <v>0</v>
      </c>
      <c r="N775" s="108">
        <f>PKG!O787</f>
        <v>0</v>
      </c>
      <c r="O775" s="108">
        <f>PKG!P787</f>
        <v>0</v>
      </c>
      <c r="P775" s="108">
        <f>PKG!Q787</f>
        <v>0</v>
      </c>
      <c r="Q775" s="108">
        <f>PKG!R787</f>
        <v>0</v>
      </c>
      <c r="R775" s="108">
        <f>PKG!S787</f>
        <v>0</v>
      </c>
      <c r="S775" s="108">
        <f>PKG!T787</f>
        <v>0</v>
      </c>
      <c r="T775" s="108">
        <f>PKG!U787</f>
        <v>0</v>
      </c>
      <c r="U775" s="108">
        <f>PKG!V787</f>
        <v>0</v>
      </c>
      <c r="V775" s="108">
        <f>PKG!W787</f>
        <v>0</v>
      </c>
      <c r="W775" s="108">
        <f>PKG!X787</f>
        <v>0</v>
      </c>
      <c r="X775" s="108">
        <f>PKG!Y787</f>
        <v>0</v>
      </c>
      <c r="Y775" s="108">
        <f>PKG!Z787</f>
        <v>0</v>
      </c>
      <c r="Z775" s="108">
        <f>PKG!AA787</f>
        <v>0</v>
      </c>
      <c r="AA775" s="108">
        <f>PKG!AB787</f>
        <v>0</v>
      </c>
      <c r="AB775" s="108">
        <f>PKG!AC787</f>
        <v>0</v>
      </c>
      <c r="AC775" s="108">
        <f>PKG!AD787</f>
        <v>0</v>
      </c>
      <c r="AD775" s="108">
        <f>PKG!AE787</f>
        <v>0</v>
      </c>
      <c r="AE775" s="108">
        <f>PKG!AF787</f>
        <v>0</v>
      </c>
      <c r="AF775" s="108">
        <f>PKG!AG787</f>
        <v>0</v>
      </c>
      <c r="AG775" s="108">
        <f>PKG!AH787</f>
        <v>0</v>
      </c>
      <c r="AH775" s="108">
        <f>PKG!AI787</f>
        <v>0</v>
      </c>
      <c r="AI775" s="108">
        <f>PKG!AJ787</f>
        <v>0</v>
      </c>
      <c r="AJ775" s="108">
        <f>PKG!AK787</f>
        <v>0</v>
      </c>
      <c r="AK775" s="108">
        <f>PKG!AL787</f>
        <v>0</v>
      </c>
      <c r="AL775" s="108">
        <f>PKG!AM787</f>
        <v>0</v>
      </c>
      <c r="AM775" s="108">
        <f>PKG!AN787</f>
        <v>0</v>
      </c>
      <c r="AN775" s="108">
        <f>PKG!AO787</f>
        <v>0</v>
      </c>
      <c r="AO775" s="108">
        <f>PKG!AP787</f>
        <v>0</v>
      </c>
      <c r="AP775" s="108">
        <f>PKG!AQ787</f>
        <v>0</v>
      </c>
      <c r="AQ775" s="108">
        <f>PKG!AR787</f>
        <v>0</v>
      </c>
      <c r="AR775" s="108">
        <f>PKG!AS787</f>
        <v>0</v>
      </c>
      <c r="AS775" s="108">
        <f>PKG!AT787</f>
        <v>0</v>
      </c>
      <c r="AT775" s="108">
        <f>PKG!AU787</f>
        <v>0</v>
      </c>
      <c r="AU775" s="108">
        <f>PKG!AV787</f>
        <v>0</v>
      </c>
      <c r="AV775" s="108">
        <f>PKG!AW787</f>
        <v>0</v>
      </c>
      <c r="AW775" s="108">
        <f>PKG!AX787</f>
        <v>0</v>
      </c>
    </row>
    <row r="776" spans="1:49" x14ac:dyDescent="0.25">
      <c r="A776" s="108">
        <f>PKG!B788</f>
        <v>0</v>
      </c>
      <c r="B776" s="108">
        <f>PKG!C788</f>
        <v>0</v>
      </c>
      <c r="C776" s="108">
        <f>PKG!D788</f>
        <v>0</v>
      </c>
      <c r="D776" s="108">
        <f>PKG!E788</f>
        <v>0</v>
      </c>
      <c r="E776" s="108">
        <f>PKG!F788</f>
        <v>0</v>
      </c>
      <c r="F776" s="108">
        <f>PKG!G788</f>
        <v>0</v>
      </c>
      <c r="G776" s="108">
        <f>PKG!H788</f>
        <v>0</v>
      </c>
      <c r="H776" s="108">
        <f>PKG!I788</f>
        <v>0</v>
      </c>
      <c r="I776" s="108">
        <f>PKG!J788</f>
        <v>0</v>
      </c>
      <c r="J776" s="108">
        <f>PKG!K788</f>
        <v>0</v>
      </c>
      <c r="K776" s="108">
        <f>PKG!L788</f>
        <v>0</v>
      </c>
      <c r="L776" s="108">
        <f>PKG!M788</f>
        <v>0</v>
      </c>
      <c r="M776" s="108">
        <f>PKG!N788</f>
        <v>0</v>
      </c>
      <c r="N776" s="108">
        <f>PKG!O788</f>
        <v>0</v>
      </c>
      <c r="O776" s="108">
        <f>PKG!P788</f>
        <v>0</v>
      </c>
      <c r="P776" s="108">
        <f>PKG!Q788</f>
        <v>0</v>
      </c>
      <c r="Q776" s="108">
        <f>PKG!R788</f>
        <v>0</v>
      </c>
      <c r="R776" s="108">
        <f>PKG!S788</f>
        <v>0</v>
      </c>
      <c r="S776" s="108">
        <f>PKG!T788</f>
        <v>0</v>
      </c>
      <c r="T776" s="108">
        <f>PKG!U788</f>
        <v>0</v>
      </c>
      <c r="U776" s="108">
        <f>PKG!V788</f>
        <v>0</v>
      </c>
      <c r="V776" s="108">
        <f>PKG!W788</f>
        <v>0</v>
      </c>
      <c r="W776" s="108">
        <f>PKG!X788</f>
        <v>0</v>
      </c>
      <c r="X776" s="108">
        <f>PKG!Y788</f>
        <v>0</v>
      </c>
      <c r="Y776" s="108">
        <f>PKG!Z788</f>
        <v>0</v>
      </c>
      <c r="Z776" s="108">
        <f>PKG!AA788</f>
        <v>0</v>
      </c>
      <c r="AA776" s="108">
        <f>PKG!AB788</f>
        <v>0</v>
      </c>
      <c r="AB776" s="108">
        <f>PKG!AC788</f>
        <v>0</v>
      </c>
      <c r="AC776" s="108">
        <f>PKG!AD788</f>
        <v>0</v>
      </c>
      <c r="AD776" s="108">
        <f>PKG!AE788</f>
        <v>0</v>
      </c>
      <c r="AE776" s="108">
        <f>PKG!AF788</f>
        <v>0</v>
      </c>
      <c r="AF776" s="108">
        <f>PKG!AG788</f>
        <v>0</v>
      </c>
      <c r="AG776" s="108">
        <f>PKG!AH788</f>
        <v>0</v>
      </c>
      <c r="AH776" s="108">
        <f>PKG!AI788</f>
        <v>0</v>
      </c>
      <c r="AI776" s="108">
        <f>PKG!AJ788</f>
        <v>0</v>
      </c>
      <c r="AJ776" s="108">
        <f>PKG!AK788</f>
        <v>0</v>
      </c>
      <c r="AK776" s="108">
        <f>PKG!AL788</f>
        <v>0</v>
      </c>
      <c r="AL776" s="108">
        <f>PKG!AM788</f>
        <v>0</v>
      </c>
      <c r="AM776" s="108">
        <f>PKG!AN788</f>
        <v>0</v>
      </c>
      <c r="AN776" s="108">
        <f>PKG!AO788</f>
        <v>0</v>
      </c>
      <c r="AO776" s="108">
        <f>PKG!AP788</f>
        <v>0</v>
      </c>
      <c r="AP776" s="108">
        <f>PKG!AQ788</f>
        <v>0</v>
      </c>
      <c r="AQ776" s="108">
        <f>PKG!AR788</f>
        <v>0</v>
      </c>
      <c r="AR776" s="108">
        <f>PKG!AS788</f>
        <v>0</v>
      </c>
      <c r="AS776" s="108">
        <f>PKG!AT788</f>
        <v>0</v>
      </c>
      <c r="AT776" s="108">
        <f>PKG!AU788</f>
        <v>0</v>
      </c>
      <c r="AU776" s="108">
        <f>PKG!AV788</f>
        <v>0</v>
      </c>
      <c r="AV776" s="108">
        <f>PKG!AW788</f>
        <v>0</v>
      </c>
      <c r="AW776" s="108">
        <f>PKG!AX788</f>
        <v>0</v>
      </c>
    </row>
    <row r="777" spans="1:49" x14ac:dyDescent="0.25">
      <c r="A777" s="108">
        <f>PKG!B789</f>
        <v>0</v>
      </c>
      <c r="B777" s="108">
        <f>PKG!C789</f>
        <v>0</v>
      </c>
      <c r="C777" s="108">
        <f>PKG!D789</f>
        <v>0</v>
      </c>
      <c r="D777" s="108">
        <f>PKG!E789</f>
        <v>0</v>
      </c>
      <c r="E777" s="108">
        <f>PKG!F789</f>
        <v>0</v>
      </c>
      <c r="F777" s="108">
        <f>PKG!G789</f>
        <v>0</v>
      </c>
      <c r="G777" s="108">
        <f>PKG!H789</f>
        <v>0</v>
      </c>
      <c r="H777" s="108">
        <f>PKG!I789</f>
        <v>0</v>
      </c>
      <c r="I777" s="108">
        <f>PKG!J789</f>
        <v>0</v>
      </c>
      <c r="J777" s="108">
        <f>PKG!K789</f>
        <v>0</v>
      </c>
      <c r="K777" s="108">
        <f>PKG!L789</f>
        <v>0</v>
      </c>
      <c r="L777" s="108">
        <f>PKG!M789</f>
        <v>0</v>
      </c>
      <c r="M777" s="108">
        <f>PKG!N789</f>
        <v>0</v>
      </c>
      <c r="N777" s="108">
        <f>PKG!O789</f>
        <v>0</v>
      </c>
      <c r="O777" s="108">
        <f>PKG!P789</f>
        <v>0</v>
      </c>
      <c r="P777" s="108">
        <f>PKG!Q789</f>
        <v>0</v>
      </c>
      <c r="Q777" s="108">
        <f>PKG!R789</f>
        <v>0</v>
      </c>
      <c r="R777" s="108">
        <f>PKG!S789</f>
        <v>0</v>
      </c>
      <c r="S777" s="108">
        <f>PKG!T789</f>
        <v>0</v>
      </c>
      <c r="T777" s="108">
        <f>PKG!U789</f>
        <v>0</v>
      </c>
      <c r="U777" s="108">
        <f>PKG!V789</f>
        <v>0</v>
      </c>
      <c r="V777" s="108">
        <f>PKG!W789</f>
        <v>0</v>
      </c>
      <c r="W777" s="108">
        <f>PKG!X789</f>
        <v>0</v>
      </c>
      <c r="X777" s="108">
        <f>PKG!Y789</f>
        <v>0</v>
      </c>
      <c r="Y777" s="108">
        <f>PKG!Z789</f>
        <v>0</v>
      </c>
      <c r="Z777" s="108">
        <f>PKG!AA789</f>
        <v>0</v>
      </c>
      <c r="AA777" s="108">
        <f>PKG!AB789</f>
        <v>0</v>
      </c>
      <c r="AB777" s="108">
        <f>PKG!AC789</f>
        <v>0</v>
      </c>
      <c r="AC777" s="108">
        <f>PKG!AD789</f>
        <v>0</v>
      </c>
      <c r="AD777" s="108">
        <f>PKG!AE789</f>
        <v>0</v>
      </c>
      <c r="AE777" s="108">
        <f>PKG!AF789</f>
        <v>0</v>
      </c>
      <c r="AF777" s="108">
        <f>PKG!AG789</f>
        <v>0</v>
      </c>
      <c r="AG777" s="108">
        <f>PKG!AH789</f>
        <v>0</v>
      </c>
      <c r="AH777" s="108">
        <f>PKG!AI789</f>
        <v>0</v>
      </c>
      <c r="AI777" s="108">
        <f>PKG!AJ789</f>
        <v>0</v>
      </c>
      <c r="AJ777" s="108">
        <f>PKG!AK789</f>
        <v>0</v>
      </c>
      <c r="AK777" s="108">
        <f>PKG!AL789</f>
        <v>0</v>
      </c>
      <c r="AL777" s="108">
        <f>PKG!AM789</f>
        <v>0</v>
      </c>
      <c r="AM777" s="108">
        <f>PKG!AN789</f>
        <v>0</v>
      </c>
      <c r="AN777" s="108">
        <f>PKG!AO789</f>
        <v>0</v>
      </c>
      <c r="AO777" s="108">
        <f>PKG!AP789</f>
        <v>0</v>
      </c>
      <c r="AP777" s="108">
        <f>PKG!AQ789</f>
        <v>0</v>
      </c>
      <c r="AQ777" s="108">
        <f>PKG!AR789</f>
        <v>0</v>
      </c>
      <c r="AR777" s="108">
        <f>PKG!AS789</f>
        <v>0</v>
      </c>
      <c r="AS777" s="108">
        <f>PKG!AT789</f>
        <v>0</v>
      </c>
      <c r="AT777" s="108">
        <f>PKG!AU789</f>
        <v>0</v>
      </c>
      <c r="AU777" s="108">
        <f>PKG!AV789</f>
        <v>0</v>
      </c>
      <c r="AV777" s="108">
        <f>PKG!AW789</f>
        <v>0</v>
      </c>
      <c r="AW777" s="108">
        <f>PKG!AX789</f>
        <v>0</v>
      </c>
    </row>
    <row r="778" spans="1:49" x14ac:dyDescent="0.25">
      <c r="A778" s="108">
        <f>PKG!B790</f>
        <v>0</v>
      </c>
      <c r="B778" s="108">
        <f>PKG!C790</f>
        <v>0</v>
      </c>
      <c r="C778" s="108">
        <f>PKG!D790</f>
        <v>0</v>
      </c>
      <c r="D778" s="108">
        <f>PKG!E790</f>
        <v>0</v>
      </c>
      <c r="E778" s="108">
        <f>PKG!F790</f>
        <v>0</v>
      </c>
      <c r="F778" s="108">
        <f>PKG!G790</f>
        <v>0</v>
      </c>
      <c r="G778" s="108">
        <f>PKG!H790</f>
        <v>0</v>
      </c>
      <c r="H778" s="108">
        <f>PKG!I790</f>
        <v>0</v>
      </c>
      <c r="I778" s="108">
        <f>PKG!J790</f>
        <v>0</v>
      </c>
      <c r="J778" s="108">
        <f>PKG!K790</f>
        <v>0</v>
      </c>
      <c r="K778" s="108">
        <f>PKG!L790</f>
        <v>0</v>
      </c>
      <c r="L778" s="108">
        <f>PKG!M790</f>
        <v>0</v>
      </c>
      <c r="M778" s="108">
        <f>PKG!N790</f>
        <v>0</v>
      </c>
      <c r="N778" s="108">
        <f>PKG!O790</f>
        <v>0</v>
      </c>
      <c r="O778" s="108">
        <f>PKG!P790</f>
        <v>0</v>
      </c>
      <c r="P778" s="108">
        <f>PKG!Q790</f>
        <v>0</v>
      </c>
      <c r="Q778" s="108">
        <f>PKG!R790</f>
        <v>0</v>
      </c>
      <c r="R778" s="108">
        <f>PKG!S790</f>
        <v>0</v>
      </c>
      <c r="S778" s="108">
        <f>PKG!T790</f>
        <v>0</v>
      </c>
      <c r="T778" s="108">
        <f>PKG!U790</f>
        <v>0</v>
      </c>
      <c r="U778" s="108">
        <f>PKG!V790</f>
        <v>0</v>
      </c>
      <c r="V778" s="108">
        <f>PKG!W790</f>
        <v>0</v>
      </c>
      <c r="W778" s="108">
        <f>PKG!X790</f>
        <v>0</v>
      </c>
      <c r="X778" s="108">
        <f>PKG!Y790</f>
        <v>0</v>
      </c>
      <c r="Y778" s="108">
        <f>PKG!Z790</f>
        <v>0</v>
      </c>
      <c r="Z778" s="108">
        <f>PKG!AA790</f>
        <v>0</v>
      </c>
      <c r="AA778" s="108">
        <f>PKG!AB790</f>
        <v>0</v>
      </c>
      <c r="AB778" s="108">
        <f>PKG!AC790</f>
        <v>0</v>
      </c>
      <c r="AC778" s="108">
        <f>PKG!AD790</f>
        <v>0</v>
      </c>
      <c r="AD778" s="108">
        <f>PKG!AE790</f>
        <v>0</v>
      </c>
      <c r="AE778" s="108">
        <f>PKG!AF790</f>
        <v>0</v>
      </c>
      <c r="AF778" s="108">
        <f>PKG!AG790</f>
        <v>0</v>
      </c>
      <c r="AG778" s="108">
        <f>PKG!AH790</f>
        <v>0</v>
      </c>
      <c r="AH778" s="108">
        <f>PKG!AI790</f>
        <v>0</v>
      </c>
      <c r="AI778" s="108">
        <f>PKG!AJ790</f>
        <v>0</v>
      </c>
      <c r="AJ778" s="108">
        <f>PKG!AK790</f>
        <v>0</v>
      </c>
      <c r="AK778" s="108">
        <f>PKG!AL790</f>
        <v>0</v>
      </c>
      <c r="AL778" s="108">
        <f>PKG!AM790</f>
        <v>0</v>
      </c>
      <c r="AM778" s="108">
        <f>PKG!AN790</f>
        <v>0</v>
      </c>
      <c r="AN778" s="108">
        <f>PKG!AO790</f>
        <v>0</v>
      </c>
      <c r="AO778" s="108">
        <f>PKG!AP790</f>
        <v>0</v>
      </c>
      <c r="AP778" s="108">
        <f>PKG!AQ790</f>
        <v>0</v>
      </c>
      <c r="AQ778" s="108">
        <f>PKG!AR790</f>
        <v>0</v>
      </c>
      <c r="AR778" s="108">
        <f>PKG!AS790</f>
        <v>0</v>
      </c>
      <c r="AS778" s="108">
        <f>PKG!AT790</f>
        <v>0</v>
      </c>
      <c r="AT778" s="108">
        <f>PKG!AU790</f>
        <v>0</v>
      </c>
      <c r="AU778" s="108">
        <f>PKG!AV790</f>
        <v>0</v>
      </c>
      <c r="AV778" s="108">
        <f>PKG!AW790</f>
        <v>0</v>
      </c>
      <c r="AW778" s="108">
        <f>PKG!AX790</f>
        <v>0</v>
      </c>
    </row>
    <row r="779" spans="1:49" x14ac:dyDescent="0.25">
      <c r="A779" s="108">
        <f>PKG!B791</f>
        <v>0</v>
      </c>
      <c r="B779" s="108">
        <f>PKG!C791</f>
        <v>0</v>
      </c>
      <c r="C779" s="108">
        <f>PKG!D791</f>
        <v>0</v>
      </c>
      <c r="D779" s="108">
        <f>PKG!E791</f>
        <v>0</v>
      </c>
      <c r="E779" s="108">
        <f>PKG!F791</f>
        <v>0</v>
      </c>
      <c r="F779" s="108">
        <f>PKG!G791</f>
        <v>0</v>
      </c>
      <c r="G779" s="108">
        <f>PKG!H791</f>
        <v>0</v>
      </c>
      <c r="H779" s="108">
        <f>PKG!I791</f>
        <v>0</v>
      </c>
      <c r="I779" s="108">
        <f>PKG!J791</f>
        <v>0</v>
      </c>
      <c r="J779" s="108">
        <f>PKG!K791</f>
        <v>0</v>
      </c>
      <c r="K779" s="108">
        <f>PKG!L791</f>
        <v>0</v>
      </c>
      <c r="L779" s="108">
        <f>PKG!M791</f>
        <v>0</v>
      </c>
      <c r="M779" s="108">
        <f>PKG!N791</f>
        <v>0</v>
      </c>
      <c r="N779" s="108">
        <f>PKG!O791</f>
        <v>0</v>
      </c>
      <c r="O779" s="108">
        <f>PKG!P791</f>
        <v>0</v>
      </c>
      <c r="P779" s="108">
        <f>PKG!Q791</f>
        <v>0</v>
      </c>
      <c r="Q779" s="108">
        <f>PKG!R791</f>
        <v>0</v>
      </c>
      <c r="R779" s="108">
        <f>PKG!S791</f>
        <v>0</v>
      </c>
      <c r="S779" s="108">
        <f>PKG!T791</f>
        <v>0</v>
      </c>
      <c r="T779" s="108">
        <f>PKG!U791</f>
        <v>0</v>
      </c>
      <c r="U779" s="108">
        <f>PKG!V791</f>
        <v>0</v>
      </c>
      <c r="V779" s="108">
        <f>PKG!W791</f>
        <v>0</v>
      </c>
      <c r="W779" s="108">
        <f>PKG!X791</f>
        <v>0</v>
      </c>
      <c r="X779" s="108">
        <f>PKG!Y791</f>
        <v>0</v>
      </c>
      <c r="Y779" s="108">
        <f>PKG!Z791</f>
        <v>0</v>
      </c>
      <c r="Z779" s="108">
        <f>PKG!AA791</f>
        <v>0</v>
      </c>
      <c r="AA779" s="108">
        <f>PKG!AB791</f>
        <v>0</v>
      </c>
      <c r="AB779" s="108">
        <f>PKG!AC791</f>
        <v>0</v>
      </c>
      <c r="AC779" s="108">
        <f>PKG!AD791</f>
        <v>0</v>
      </c>
      <c r="AD779" s="108">
        <f>PKG!AE791</f>
        <v>0</v>
      </c>
      <c r="AE779" s="108">
        <f>PKG!AF791</f>
        <v>0</v>
      </c>
      <c r="AF779" s="108">
        <f>PKG!AG791</f>
        <v>0</v>
      </c>
      <c r="AG779" s="108">
        <f>PKG!AH791</f>
        <v>0</v>
      </c>
      <c r="AH779" s="108">
        <f>PKG!AI791</f>
        <v>0</v>
      </c>
      <c r="AI779" s="108">
        <f>PKG!AJ791</f>
        <v>0</v>
      </c>
      <c r="AJ779" s="108">
        <f>PKG!AK791</f>
        <v>0</v>
      </c>
      <c r="AK779" s="108">
        <f>PKG!AL791</f>
        <v>0</v>
      </c>
      <c r="AL779" s="108">
        <f>PKG!AM791</f>
        <v>0</v>
      </c>
      <c r="AM779" s="108">
        <f>PKG!AN791</f>
        <v>0</v>
      </c>
      <c r="AN779" s="108">
        <f>PKG!AO791</f>
        <v>0</v>
      </c>
      <c r="AO779" s="108">
        <f>PKG!AP791</f>
        <v>0</v>
      </c>
      <c r="AP779" s="108">
        <f>PKG!AQ791</f>
        <v>0</v>
      </c>
      <c r="AQ779" s="108">
        <f>PKG!AR791</f>
        <v>0</v>
      </c>
      <c r="AR779" s="108">
        <f>PKG!AS791</f>
        <v>0</v>
      </c>
      <c r="AS779" s="108">
        <f>PKG!AT791</f>
        <v>0</v>
      </c>
      <c r="AT779" s="108">
        <f>PKG!AU791</f>
        <v>0</v>
      </c>
      <c r="AU779" s="108">
        <f>PKG!AV791</f>
        <v>0</v>
      </c>
      <c r="AV779" s="108">
        <f>PKG!AW791</f>
        <v>0</v>
      </c>
      <c r="AW779" s="108">
        <f>PKG!AX791</f>
        <v>0</v>
      </c>
    </row>
    <row r="780" spans="1:49" x14ac:dyDescent="0.25">
      <c r="A780" s="108">
        <f>PKG!B792</f>
        <v>0</v>
      </c>
      <c r="B780" s="108">
        <f>PKG!C792</f>
        <v>0</v>
      </c>
      <c r="C780" s="108">
        <f>PKG!D792</f>
        <v>0</v>
      </c>
      <c r="D780" s="108">
        <f>PKG!E792</f>
        <v>0</v>
      </c>
      <c r="E780" s="108">
        <f>PKG!F792</f>
        <v>0</v>
      </c>
      <c r="F780" s="108">
        <f>PKG!G792</f>
        <v>0</v>
      </c>
      <c r="G780" s="108">
        <f>PKG!H792</f>
        <v>0</v>
      </c>
      <c r="H780" s="108">
        <f>PKG!I792</f>
        <v>0</v>
      </c>
      <c r="I780" s="108">
        <f>PKG!J792</f>
        <v>0</v>
      </c>
      <c r="J780" s="108">
        <f>PKG!K792</f>
        <v>0</v>
      </c>
      <c r="K780" s="108">
        <f>PKG!L792</f>
        <v>0</v>
      </c>
      <c r="L780" s="108">
        <f>PKG!M792</f>
        <v>0</v>
      </c>
      <c r="M780" s="108">
        <f>PKG!N792</f>
        <v>0</v>
      </c>
      <c r="N780" s="108">
        <f>PKG!O792</f>
        <v>0</v>
      </c>
      <c r="O780" s="108">
        <f>PKG!P792</f>
        <v>0</v>
      </c>
      <c r="P780" s="108">
        <f>PKG!Q792</f>
        <v>0</v>
      </c>
      <c r="Q780" s="108">
        <f>PKG!R792</f>
        <v>0</v>
      </c>
      <c r="R780" s="108">
        <f>PKG!S792</f>
        <v>0</v>
      </c>
      <c r="S780" s="108">
        <f>PKG!T792</f>
        <v>0</v>
      </c>
      <c r="T780" s="108">
        <f>PKG!U792</f>
        <v>0</v>
      </c>
      <c r="U780" s="108">
        <f>PKG!V792</f>
        <v>0</v>
      </c>
      <c r="V780" s="108">
        <f>PKG!W792</f>
        <v>0</v>
      </c>
      <c r="W780" s="108">
        <f>PKG!X792</f>
        <v>0</v>
      </c>
      <c r="X780" s="108">
        <f>PKG!Y792</f>
        <v>0</v>
      </c>
      <c r="Y780" s="108">
        <f>PKG!Z792</f>
        <v>0</v>
      </c>
      <c r="Z780" s="108">
        <f>PKG!AA792</f>
        <v>0</v>
      </c>
      <c r="AA780" s="108">
        <f>PKG!AB792</f>
        <v>0</v>
      </c>
      <c r="AB780" s="108">
        <f>PKG!AC792</f>
        <v>0</v>
      </c>
      <c r="AC780" s="108">
        <f>PKG!AD792</f>
        <v>0</v>
      </c>
      <c r="AD780" s="108">
        <f>PKG!AE792</f>
        <v>0</v>
      </c>
      <c r="AE780" s="108">
        <f>PKG!AF792</f>
        <v>0</v>
      </c>
      <c r="AF780" s="108">
        <f>PKG!AG792</f>
        <v>0</v>
      </c>
      <c r="AG780" s="108">
        <f>PKG!AH792</f>
        <v>0</v>
      </c>
      <c r="AH780" s="108">
        <f>PKG!AI792</f>
        <v>0</v>
      </c>
      <c r="AI780" s="108">
        <f>PKG!AJ792</f>
        <v>0</v>
      </c>
      <c r="AJ780" s="108">
        <f>PKG!AK792</f>
        <v>0</v>
      </c>
      <c r="AK780" s="108">
        <f>PKG!AL792</f>
        <v>0</v>
      </c>
      <c r="AL780" s="108">
        <f>PKG!AM792</f>
        <v>0</v>
      </c>
      <c r="AM780" s="108">
        <f>PKG!AN792</f>
        <v>0</v>
      </c>
      <c r="AN780" s="108">
        <f>PKG!AO792</f>
        <v>0</v>
      </c>
      <c r="AO780" s="108">
        <f>PKG!AP792</f>
        <v>0</v>
      </c>
      <c r="AP780" s="108">
        <f>PKG!AQ792</f>
        <v>0</v>
      </c>
      <c r="AQ780" s="108">
        <f>PKG!AR792</f>
        <v>0</v>
      </c>
      <c r="AR780" s="108">
        <f>PKG!AS792</f>
        <v>0</v>
      </c>
      <c r="AS780" s="108">
        <f>PKG!AT792</f>
        <v>0</v>
      </c>
      <c r="AT780" s="108">
        <f>PKG!AU792</f>
        <v>0</v>
      </c>
      <c r="AU780" s="108">
        <f>PKG!AV792</f>
        <v>0</v>
      </c>
      <c r="AV780" s="108">
        <f>PKG!AW792</f>
        <v>0</v>
      </c>
      <c r="AW780" s="108">
        <f>PKG!AX792</f>
        <v>0</v>
      </c>
    </row>
    <row r="781" spans="1:49" x14ac:dyDescent="0.25">
      <c r="A781" s="108">
        <f>PKG!B793</f>
        <v>0</v>
      </c>
      <c r="B781" s="108">
        <f>PKG!C793</f>
        <v>0</v>
      </c>
      <c r="C781" s="108">
        <f>PKG!D793</f>
        <v>0</v>
      </c>
      <c r="D781" s="108">
        <f>PKG!E793</f>
        <v>0</v>
      </c>
      <c r="E781" s="108">
        <f>PKG!F793</f>
        <v>0</v>
      </c>
      <c r="F781" s="108">
        <f>PKG!G793</f>
        <v>0</v>
      </c>
      <c r="G781" s="108">
        <f>PKG!H793</f>
        <v>0</v>
      </c>
      <c r="H781" s="108">
        <f>PKG!I793</f>
        <v>0</v>
      </c>
      <c r="I781" s="108">
        <f>PKG!J793</f>
        <v>0</v>
      </c>
      <c r="J781" s="108">
        <f>PKG!K793</f>
        <v>0</v>
      </c>
      <c r="K781" s="108">
        <f>PKG!L793</f>
        <v>0</v>
      </c>
      <c r="L781" s="108">
        <f>PKG!M793</f>
        <v>0</v>
      </c>
      <c r="M781" s="108">
        <f>PKG!N793</f>
        <v>0</v>
      </c>
      <c r="N781" s="108">
        <f>PKG!O793</f>
        <v>0</v>
      </c>
      <c r="O781" s="108">
        <f>PKG!P793</f>
        <v>0</v>
      </c>
      <c r="P781" s="108">
        <f>PKG!Q793</f>
        <v>0</v>
      </c>
      <c r="Q781" s="108">
        <f>PKG!R793</f>
        <v>0</v>
      </c>
      <c r="R781" s="108">
        <f>PKG!S793</f>
        <v>0</v>
      </c>
      <c r="S781" s="108">
        <f>PKG!T793</f>
        <v>0</v>
      </c>
      <c r="T781" s="108">
        <f>PKG!U793</f>
        <v>0</v>
      </c>
      <c r="U781" s="108">
        <f>PKG!V793</f>
        <v>0</v>
      </c>
      <c r="V781" s="108">
        <f>PKG!W793</f>
        <v>0</v>
      </c>
      <c r="W781" s="108">
        <f>PKG!X793</f>
        <v>0</v>
      </c>
      <c r="X781" s="108">
        <f>PKG!Y793</f>
        <v>0</v>
      </c>
      <c r="Y781" s="108">
        <f>PKG!Z793</f>
        <v>0</v>
      </c>
      <c r="Z781" s="108">
        <f>PKG!AA793</f>
        <v>0</v>
      </c>
      <c r="AA781" s="108">
        <f>PKG!AB793</f>
        <v>0</v>
      </c>
      <c r="AB781" s="108">
        <f>PKG!AC793</f>
        <v>0</v>
      </c>
      <c r="AC781" s="108">
        <f>PKG!AD793</f>
        <v>0</v>
      </c>
      <c r="AD781" s="108">
        <f>PKG!AE793</f>
        <v>0</v>
      </c>
      <c r="AE781" s="108">
        <f>PKG!AF793</f>
        <v>0</v>
      </c>
      <c r="AF781" s="108">
        <f>PKG!AG793</f>
        <v>0</v>
      </c>
      <c r="AG781" s="108">
        <f>PKG!AH793</f>
        <v>0</v>
      </c>
      <c r="AH781" s="108">
        <f>PKG!AI793</f>
        <v>0</v>
      </c>
      <c r="AI781" s="108">
        <f>PKG!AJ793</f>
        <v>0</v>
      </c>
      <c r="AJ781" s="108">
        <f>PKG!AK793</f>
        <v>0</v>
      </c>
      <c r="AK781" s="108">
        <f>PKG!AL793</f>
        <v>0</v>
      </c>
      <c r="AL781" s="108">
        <f>PKG!AM793</f>
        <v>0</v>
      </c>
      <c r="AM781" s="108">
        <f>PKG!AN793</f>
        <v>0</v>
      </c>
      <c r="AN781" s="108">
        <f>PKG!AO793</f>
        <v>0</v>
      </c>
      <c r="AO781" s="108">
        <f>PKG!AP793</f>
        <v>0</v>
      </c>
      <c r="AP781" s="108">
        <f>PKG!AQ793</f>
        <v>0</v>
      </c>
      <c r="AQ781" s="108">
        <f>PKG!AR793</f>
        <v>0</v>
      </c>
      <c r="AR781" s="108">
        <f>PKG!AS793</f>
        <v>0</v>
      </c>
      <c r="AS781" s="108">
        <f>PKG!AT793</f>
        <v>0</v>
      </c>
      <c r="AT781" s="108">
        <f>PKG!AU793</f>
        <v>0</v>
      </c>
      <c r="AU781" s="108">
        <f>PKG!AV793</f>
        <v>0</v>
      </c>
      <c r="AV781" s="108">
        <f>PKG!AW793</f>
        <v>0</v>
      </c>
      <c r="AW781" s="108">
        <f>PKG!AX793</f>
        <v>0</v>
      </c>
    </row>
    <row r="782" spans="1:49" x14ac:dyDescent="0.25">
      <c r="A782" s="108">
        <f>PKG!B794</f>
        <v>0</v>
      </c>
      <c r="B782" s="108">
        <f>PKG!C794</f>
        <v>0</v>
      </c>
      <c r="C782" s="108">
        <f>PKG!D794</f>
        <v>0</v>
      </c>
      <c r="D782" s="108">
        <f>PKG!E794</f>
        <v>0</v>
      </c>
      <c r="E782" s="108">
        <f>PKG!F794</f>
        <v>0</v>
      </c>
      <c r="F782" s="108">
        <f>PKG!G794</f>
        <v>0</v>
      </c>
      <c r="G782" s="108">
        <f>PKG!H794</f>
        <v>0</v>
      </c>
      <c r="H782" s="108">
        <f>PKG!I794</f>
        <v>0</v>
      </c>
      <c r="I782" s="108">
        <f>PKG!J794</f>
        <v>0</v>
      </c>
      <c r="J782" s="108">
        <f>PKG!K794</f>
        <v>0</v>
      </c>
      <c r="K782" s="108">
        <f>PKG!L794</f>
        <v>0</v>
      </c>
      <c r="L782" s="108">
        <f>PKG!M794</f>
        <v>0</v>
      </c>
      <c r="M782" s="108">
        <f>PKG!N794</f>
        <v>0</v>
      </c>
      <c r="N782" s="108">
        <f>PKG!O794</f>
        <v>0</v>
      </c>
      <c r="O782" s="108">
        <f>PKG!P794</f>
        <v>0</v>
      </c>
      <c r="P782" s="108">
        <f>PKG!Q794</f>
        <v>0</v>
      </c>
      <c r="Q782" s="108">
        <f>PKG!R794</f>
        <v>0</v>
      </c>
      <c r="R782" s="108">
        <f>PKG!S794</f>
        <v>0</v>
      </c>
      <c r="S782" s="108">
        <f>PKG!T794</f>
        <v>0</v>
      </c>
      <c r="T782" s="108">
        <f>PKG!U794</f>
        <v>0</v>
      </c>
      <c r="U782" s="108">
        <f>PKG!V794</f>
        <v>0</v>
      </c>
      <c r="V782" s="108">
        <f>PKG!W794</f>
        <v>0</v>
      </c>
      <c r="W782" s="108">
        <f>PKG!X794</f>
        <v>0</v>
      </c>
      <c r="X782" s="108">
        <f>PKG!Y794</f>
        <v>0</v>
      </c>
      <c r="Y782" s="108">
        <f>PKG!Z794</f>
        <v>0</v>
      </c>
      <c r="Z782" s="108">
        <f>PKG!AA794</f>
        <v>0</v>
      </c>
      <c r="AA782" s="108">
        <f>PKG!AB794</f>
        <v>0</v>
      </c>
      <c r="AB782" s="108">
        <f>PKG!AC794</f>
        <v>0</v>
      </c>
      <c r="AC782" s="108">
        <f>PKG!AD794</f>
        <v>0</v>
      </c>
      <c r="AD782" s="108">
        <f>PKG!AE794</f>
        <v>0</v>
      </c>
      <c r="AE782" s="108">
        <f>PKG!AF794</f>
        <v>0</v>
      </c>
      <c r="AF782" s="108">
        <f>PKG!AG794</f>
        <v>0</v>
      </c>
      <c r="AG782" s="108">
        <f>PKG!AH794</f>
        <v>0</v>
      </c>
      <c r="AH782" s="108">
        <f>PKG!AI794</f>
        <v>0</v>
      </c>
      <c r="AI782" s="108">
        <f>PKG!AJ794</f>
        <v>0</v>
      </c>
      <c r="AJ782" s="108">
        <f>PKG!AK794</f>
        <v>0</v>
      </c>
      <c r="AK782" s="108">
        <f>PKG!AL794</f>
        <v>0</v>
      </c>
      <c r="AL782" s="108">
        <f>PKG!AM794</f>
        <v>0</v>
      </c>
      <c r="AM782" s="108">
        <f>PKG!AN794</f>
        <v>0</v>
      </c>
      <c r="AN782" s="108">
        <f>PKG!AO794</f>
        <v>0</v>
      </c>
      <c r="AO782" s="108">
        <f>PKG!AP794</f>
        <v>0</v>
      </c>
      <c r="AP782" s="108">
        <f>PKG!AQ794</f>
        <v>0</v>
      </c>
      <c r="AQ782" s="108">
        <f>PKG!AR794</f>
        <v>0</v>
      </c>
      <c r="AR782" s="108">
        <f>PKG!AS794</f>
        <v>0</v>
      </c>
      <c r="AS782" s="108">
        <f>PKG!AT794</f>
        <v>0</v>
      </c>
      <c r="AT782" s="108">
        <f>PKG!AU794</f>
        <v>0</v>
      </c>
      <c r="AU782" s="108">
        <f>PKG!AV794</f>
        <v>0</v>
      </c>
      <c r="AV782" s="108">
        <f>PKG!AW794</f>
        <v>0</v>
      </c>
      <c r="AW782" s="108">
        <f>PKG!AX794</f>
        <v>0</v>
      </c>
    </row>
    <row r="783" spans="1:49" x14ac:dyDescent="0.25">
      <c r="A783" s="108">
        <f>PKG!B795</f>
        <v>0</v>
      </c>
      <c r="B783" s="108">
        <f>PKG!C795</f>
        <v>0</v>
      </c>
      <c r="C783" s="108">
        <f>PKG!D795</f>
        <v>0</v>
      </c>
      <c r="D783" s="108">
        <f>PKG!E795</f>
        <v>0</v>
      </c>
      <c r="E783" s="108">
        <f>PKG!F795</f>
        <v>0</v>
      </c>
      <c r="F783" s="108">
        <f>PKG!G795</f>
        <v>0</v>
      </c>
      <c r="G783" s="108">
        <f>PKG!H795</f>
        <v>0</v>
      </c>
      <c r="H783" s="108">
        <f>PKG!I795</f>
        <v>0</v>
      </c>
      <c r="I783" s="108">
        <f>PKG!J795</f>
        <v>0</v>
      </c>
      <c r="J783" s="108">
        <f>PKG!K795</f>
        <v>0</v>
      </c>
      <c r="K783" s="108">
        <f>PKG!L795</f>
        <v>0</v>
      </c>
      <c r="L783" s="108">
        <f>PKG!M795</f>
        <v>0</v>
      </c>
      <c r="M783" s="108">
        <f>PKG!N795</f>
        <v>0</v>
      </c>
      <c r="N783" s="108">
        <f>PKG!O795</f>
        <v>0</v>
      </c>
      <c r="O783" s="108">
        <f>PKG!P795</f>
        <v>0</v>
      </c>
      <c r="P783" s="108">
        <f>PKG!Q795</f>
        <v>0</v>
      </c>
      <c r="Q783" s="108">
        <f>PKG!R795</f>
        <v>0</v>
      </c>
      <c r="R783" s="108">
        <f>PKG!S795</f>
        <v>0</v>
      </c>
      <c r="S783" s="108">
        <f>PKG!T795</f>
        <v>0</v>
      </c>
      <c r="T783" s="108">
        <f>PKG!U795</f>
        <v>0</v>
      </c>
      <c r="U783" s="108">
        <f>PKG!V795</f>
        <v>0</v>
      </c>
      <c r="V783" s="108">
        <f>PKG!W795</f>
        <v>0</v>
      </c>
      <c r="W783" s="108">
        <f>PKG!X795</f>
        <v>0</v>
      </c>
      <c r="X783" s="108">
        <f>PKG!Y795</f>
        <v>0</v>
      </c>
      <c r="Y783" s="108">
        <f>PKG!Z795</f>
        <v>0</v>
      </c>
      <c r="Z783" s="108">
        <f>PKG!AA795</f>
        <v>0</v>
      </c>
      <c r="AA783" s="108">
        <f>PKG!AB795</f>
        <v>0</v>
      </c>
      <c r="AB783" s="108">
        <f>PKG!AC795</f>
        <v>0</v>
      </c>
      <c r="AC783" s="108">
        <f>PKG!AD795</f>
        <v>0</v>
      </c>
      <c r="AD783" s="108">
        <f>PKG!AE795</f>
        <v>0</v>
      </c>
      <c r="AE783" s="108">
        <f>PKG!AF795</f>
        <v>0</v>
      </c>
      <c r="AF783" s="108">
        <f>PKG!AG795</f>
        <v>0</v>
      </c>
      <c r="AG783" s="108">
        <f>PKG!AH795</f>
        <v>0</v>
      </c>
      <c r="AH783" s="108">
        <f>PKG!AI795</f>
        <v>0</v>
      </c>
      <c r="AI783" s="108">
        <f>PKG!AJ795</f>
        <v>0</v>
      </c>
      <c r="AJ783" s="108">
        <f>PKG!AK795</f>
        <v>0</v>
      </c>
      <c r="AK783" s="108">
        <f>PKG!AL795</f>
        <v>0</v>
      </c>
      <c r="AL783" s="108">
        <f>PKG!AM795</f>
        <v>0</v>
      </c>
      <c r="AM783" s="108">
        <f>PKG!AN795</f>
        <v>0</v>
      </c>
      <c r="AN783" s="108">
        <f>PKG!AO795</f>
        <v>0</v>
      </c>
      <c r="AO783" s="108">
        <f>PKG!AP795</f>
        <v>0</v>
      </c>
      <c r="AP783" s="108">
        <f>PKG!AQ795</f>
        <v>0</v>
      </c>
      <c r="AQ783" s="108">
        <f>PKG!AR795</f>
        <v>0</v>
      </c>
      <c r="AR783" s="108">
        <f>PKG!AS795</f>
        <v>0</v>
      </c>
      <c r="AS783" s="108">
        <f>PKG!AT795</f>
        <v>0</v>
      </c>
      <c r="AT783" s="108">
        <f>PKG!AU795</f>
        <v>0</v>
      </c>
      <c r="AU783" s="108">
        <f>PKG!AV795</f>
        <v>0</v>
      </c>
      <c r="AV783" s="108">
        <f>PKG!AW795</f>
        <v>0</v>
      </c>
      <c r="AW783" s="108">
        <f>PKG!AX795</f>
        <v>0</v>
      </c>
    </row>
    <row r="784" spans="1:49" x14ac:dyDescent="0.25">
      <c r="A784" s="108">
        <f>PKG!B796</f>
        <v>0</v>
      </c>
      <c r="B784" s="108">
        <f>PKG!C796</f>
        <v>0</v>
      </c>
      <c r="C784" s="108">
        <f>PKG!D796</f>
        <v>0</v>
      </c>
      <c r="D784" s="108">
        <f>PKG!E796</f>
        <v>0</v>
      </c>
      <c r="E784" s="108">
        <f>PKG!F796</f>
        <v>0</v>
      </c>
      <c r="F784" s="108">
        <f>PKG!G796</f>
        <v>0</v>
      </c>
      <c r="G784" s="108">
        <f>PKG!H796</f>
        <v>0</v>
      </c>
      <c r="H784" s="108">
        <f>PKG!I796</f>
        <v>0</v>
      </c>
      <c r="I784" s="108">
        <f>PKG!J796</f>
        <v>0</v>
      </c>
      <c r="J784" s="108">
        <f>PKG!K796</f>
        <v>0</v>
      </c>
      <c r="K784" s="108">
        <f>PKG!L796</f>
        <v>0</v>
      </c>
      <c r="L784" s="108">
        <f>PKG!M796</f>
        <v>0</v>
      </c>
      <c r="M784" s="108">
        <f>PKG!N796</f>
        <v>0</v>
      </c>
      <c r="N784" s="108">
        <f>PKG!O796</f>
        <v>0</v>
      </c>
      <c r="O784" s="108">
        <f>PKG!P796</f>
        <v>0</v>
      </c>
      <c r="P784" s="108">
        <f>PKG!Q796</f>
        <v>0</v>
      </c>
      <c r="Q784" s="108">
        <f>PKG!R796</f>
        <v>0</v>
      </c>
      <c r="R784" s="108">
        <f>PKG!S796</f>
        <v>0</v>
      </c>
      <c r="S784" s="108">
        <f>PKG!T796</f>
        <v>0</v>
      </c>
      <c r="T784" s="108">
        <f>PKG!U796</f>
        <v>0</v>
      </c>
      <c r="U784" s="108">
        <f>PKG!V796</f>
        <v>0</v>
      </c>
      <c r="V784" s="108">
        <f>PKG!W796</f>
        <v>0</v>
      </c>
      <c r="W784" s="108">
        <f>PKG!X796</f>
        <v>0</v>
      </c>
      <c r="X784" s="108">
        <f>PKG!Y796</f>
        <v>0</v>
      </c>
      <c r="Y784" s="108">
        <f>PKG!Z796</f>
        <v>0</v>
      </c>
      <c r="Z784" s="108">
        <f>PKG!AA796</f>
        <v>0</v>
      </c>
      <c r="AA784" s="108">
        <f>PKG!AB796</f>
        <v>0</v>
      </c>
      <c r="AB784" s="108">
        <f>PKG!AC796</f>
        <v>0</v>
      </c>
      <c r="AC784" s="108">
        <f>PKG!AD796</f>
        <v>0</v>
      </c>
      <c r="AD784" s="108">
        <f>PKG!AE796</f>
        <v>0</v>
      </c>
      <c r="AE784" s="108">
        <f>PKG!AF796</f>
        <v>0</v>
      </c>
      <c r="AF784" s="108">
        <f>PKG!AG796</f>
        <v>0</v>
      </c>
      <c r="AG784" s="108">
        <f>PKG!AH796</f>
        <v>0</v>
      </c>
      <c r="AH784" s="108">
        <f>PKG!AI796</f>
        <v>0</v>
      </c>
      <c r="AI784" s="108">
        <f>PKG!AJ796</f>
        <v>0</v>
      </c>
      <c r="AJ784" s="108">
        <f>PKG!AK796</f>
        <v>0</v>
      </c>
      <c r="AK784" s="108">
        <f>PKG!AL796</f>
        <v>0</v>
      </c>
      <c r="AL784" s="108">
        <f>PKG!AM796</f>
        <v>0</v>
      </c>
      <c r="AM784" s="108">
        <f>PKG!AN796</f>
        <v>0</v>
      </c>
      <c r="AN784" s="108">
        <f>PKG!AO796</f>
        <v>0</v>
      </c>
      <c r="AO784" s="108">
        <f>PKG!AP796</f>
        <v>0</v>
      </c>
      <c r="AP784" s="108">
        <f>PKG!AQ796</f>
        <v>0</v>
      </c>
      <c r="AQ784" s="108">
        <f>PKG!AR796</f>
        <v>0</v>
      </c>
      <c r="AR784" s="108">
        <f>PKG!AS796</f>
        <v>0</v>
      </c>
      <c r="AS784" s="108">
        <f>PKG!AT796</f>
        <v>0</v>
      </c>
      <c r="AT784" s="108">
        <f>PKG!AU796</f>
        <v>0</v>
      </c>
      <c r="AU784" s="108">
        <f>PKG!AV796</f>
        <v>0</v>
      </c>
      <c r="AV784" s="108">
        <f>PKG!AW796</f>
        <v>0</v>
      </c>
      <c r="AW784" s="108">
        <f>PKG!AX796</f>
        <v>0</v>
      </c>
    </row>
    <row r="785" spans="1:49" x14ac:dyDescent="0.25">
      <c r="A785" s="108">
        <f>PKG!B797</f>
        <v>0</v>
      </c>
      <c r="B785" s="108">
        <f>PKG!C797</f>
        <v>0</v>
      </c>
      <c r="C785" s="108">
        <f>PKG!D797</f>
        <v>0</v>
      </c>
      <c r="D785" s="108">
        <f>PKG!E797</f>
        <v>0</v>
      </c>
      <c r="E785" s="108">
        <f>PKG!F797</f>
        <v>0</v>
      </c>
      <c r="F785" s="108">
        <f>PKG!G797</f>
        <v>0</v>
      </c>
      <c r="G785" s="108">
        <f>PKG!H797</f>
        <v>0</v>
      </c>
      <c r="H785" s="108">
        <f>PKG!I797</f>
        <v>0</v>
      </c>
      <c r="I785" s="108">
        <f>PKG!J797</f>
        <v>0</v>
      </c>
      <c r="J785" s="108">
        <f>PKG!K797</f>
        <v>0</v>
      </c>
      <c r="K785" s="108">
        <f>PKG!L797</f>
        <v>0</v>
      </c>
      <c r="L785" s="108">
        <f>PKG!M797</f>
        <v>0</v>
      </c>
      <c r="M785" s="108">
        <f>PKG!N797</f>
        <v>0</v>
      </c>
      <c r="N785" s="108">
        <f>PKG!O797</f>
        <v>0</v>
      </c>
      <c r="O785" s="108">
        <f>PKG!P797</f>
        <v>0</v>
      </c>
      <c r="P785" s="108">
        <f>PKG!Q797</f>
        <v>0</v>
      </c>
      <c r="Q785" s="108">
        <f>PKG!R797</f>
        <v>0</v>
      </c>
      <c r="R785" s="108">
        <f>PKG!S797</f>
        <v>0</v>
      </c>
      <c r="S785" s="108">
        <f>PKG!T797</f>
        <v>0</v>
      </c>
      <c r="T785" s="108">
        <f>PKG!U797</f>
        <v>0</v>
      </c>
      <c r="U785" s="108">
        <f>PKG!V797</f>
        <v>0</v>
      </c>
      <c r="V785" s="108">
        <f>PKG!W797</f>
        <v>0</v>
      </c>
      <c r="W785" s="108">
        <f>PKG!X797</f>
        <v>0</v>
      </c>
      <c r="X785" s="108">
        <f>PKG!Y797</f>
        <v>0</v>
      </c>
      <c r="Y785" s="108">
        <f>PKG!Z797</f>
        <v>0</v>
      </c>
      <c r="Z785" s="108">
        <f>PKG!AA797</f>
        <v>0</v>
      </c>
      <c r="AA785" s="108">
        <f>PKG!AB797</f>
        <v>0</v>
      </c>
      <c r="AB785" s="108">
        <f>PKG!AC797</f>
        <v>0</v>
      </c>
      <c r="AC785" s="108">
        <f>PKG!AD797</f>
        <v>0</v>
      </c>
      <c r="AD785" s="108">
        <f>PKG!AE797</f>
        <v>0</v>
      </c>
      <c r="AE785" s="108">
        <f>PKG!AF797</f>
        <v>0</v>
      </c>
      <c r="AF785" s="108">
        <f>PKG!AG797</f>
        <v>0</v>
      </c>
      <c r="AG785" s="108">
        <f>PKG!AH797</f>
        <v>0</v>
      </c>
      <c r="AH785" s="108">
        <f>PKG!AI797</f>
        <v>0</v>
      </c>
      <c r="AI785" s="108">
        <f>PKG!AJ797</f>
        <v>0</v>
      </c>
      <c r="AJ785" s="108">
        <f>PKG!AK797</f>
        <v>0</v>
      </c>
      <c r="AK785" s="108">
        <f>PKG!AL797</f>
        <v>0</v>
      </c>
      <c r="AL785" s="108">
        <f>PKG!AM797</f>
        <v>0</v>
      </c>
      <c r="AM785" s="108">
        <f>PKG!AN797</f>
        <v>0</v>
      </c>
      <c r="AN785" s="108">
        <f>PKG!AO797</f>
        <v>0</v>
      </c>
      <c r="AO785" s="108">
        <f>PKG!AP797</f>
        <v>0</v>
      </c>
      <c r="AP785" s="108">
        <f>PKG!AQ797</f>
        <v>0</v>
      </c>
      <c r="AQ785" s="108">
        <f>PKG!AR797</f>
        <v>0</v>
      </c>
      <c r="AR785" s="108">
        <f>PKG!AS797</f>
        <v>0</v>
      </c>
      <c r="AS785" s="108">
        <f>PKG!AT797</f>
        <v>0</v>
      </c>
      <c r="AT785" s="108">
        <f>PKG!AU797</f>
        <v>0</v>
      </c>
      <c r="AU785" s="108">
        <f>PKG!AV797</f>
        <v>0</v>
      </c>
      <c r="AV785" s="108">
        <f>PKG!AW797</f>
        <v>0</v>
      </c>
      <c r="AW785" s="108">
        <f>PKG!AX797</f>
        <v>0</v>
      </c>
    </row>
    <row r="786" spans="1:49" x14ac:dyDescent="0.25">
      <c r="A786" s="108">
        <f>PKG!B798</f>
        <v>0</v>
      </c>
      <c r="B786" s="108">
        <f>PKG!C798</f>
        <v>0</v>
      </c>
      <c r="C786" s="108">
        <f>PKG!D798</f>
        <v>0</v>
      </c>
      <c r="D786" s="108">
        <f>PKG!E798</f>
        <v>0</v>
      </c>
      <c r="E786" s="108">
        <f>PKG!F798</f>
        <v>0</v>
      </c>
      <c r="F786" s="108">
        <f>PKG!G798</f>
        <v>0</v>
      </c>
      <c r="G786" s="108">
        <f>PKG!H798</f>
        <v>0</v>
      </c>
      <c r="H786" s="108">
        <f>PKG!I798</f>
        <v>0</v>
      </c>
      <c r="I786" s="108">
        <f>PKG!J798</f>
        <v>0</v>
      </c>
      <c r="J786" s="108">
        <f>PKG!K798</f>
        <v>0</v>
      </c>
      <c r="K786" s="108">
        <f>PKG!L798</f>
        <v>0</v>
      </c>
      <c r="L786" s="108">
        <f>PKG!M798</f>
        <v>0</v>
      </c>
      <c r="M786" s="108">
        <f>PKG!N798</f>
        <v>0</v>
      </c>
      <c r="N786" s="108">
        <f>PKG!O798</f>
        <v>0</v>
      </c>
      <c r="O786" s="108">
        <f>PKG!P798</f>
        <v>0</v>
      </c>
      <c r="P786" s="108">
        <f>PKG!Q798</f>
        <v>0</v>
      </c>
      <c r="Q786" s="108">
        <f>PKG!R798</f>
        <v>0</v>
      </c>
      <c r="R786" s="108">
        <f>PKG!S798</f>
        <v>0</v>
      </c>
      <c r="S786" s="108">
        <f>PKG!T798</f>
        <v>0</v>
      </c>
      <c r="T786" s="108">
        <f>PKG!U798</f>
        <v>0</v>
      </c>
      <c r="U786" s="108">
        <f>PKG!V798</f>
        <v>0</v>
      </c>
      <c r="V786" s="108">
        <f>PKG!W798</f>
        <v>0</v>
      </c>
      <c r="W786" s="108">
        <f>PKG!X798</f>
        <v>0</v>
      </c>
      <c r="X786" s="108">
        <f>PKG!Y798</f>
        <v>0</v>
      </c>
      <c r="Y786" s="108">
        <f>PKG!Z798</f>
        <v>0</v>
      </c>
      <c r="Z786" s="108">
        <f>PKG!AA798</f>
        <v>0</v>
      </c>
      <c r="AA786" s="108">
        <f>PKG!AB798</f>
        <v>0</v>
      </c>
      <c r="AB786" s="108">
        <f>PKG!AC798</f>
        <v>0</v>
      </c>
      <c r="AC786" s="108">
        <f>PKG!AD798</f>
        <v>0</v>
      </c>
      <c r="AD786" s="108">
        <f>PKG!AE798</f>
        <v>0</v>
      </c>
      <c r="AE786" s="108">
        <f>PKG!AF798</f>
        <v>0</v>
      </c>
      <c r="AF786" s="108">
        <f>PKG!AG798</f>
        <v>0</v>
      </c>
      <c r="AG786" s="108">
        <f>PKG!AH798</f>
        <v>0</v>
      </c>
      <c r="AH786" s="108">
        <f>PKG!AI798</f>
        <v>0</v>
      </c>
      <c r="AI786" s="108">
        <f>PKG!AJ798</f>
        <v>0</v>
      </c>
      <c r="AJ786" s="108">
        <f>PKG!AK798</f>
        <v>0</v>
      </c>
      <c r="AK786" s="108">
        <f>PKG!AL798</f>
        <v>0</v>
      </c>
      <c r="AL786" s="108">
        <f>PKG!AM798</f>
        <v>0</v>
      </c>
      <c r="AM786" s="108">
        <f>PKG!AN798</f>
        <v>0</v>
      </c>
      <c r="AN786" s="108">
        <f>PKG!AO798</f>
        <v>0</v>
      </c>
      <c r="AO786" s="108">
        <f>PKG!AP798</f>
        <v>0</v>
      </c>
      <c r="AP786" s="108">
        <f>PKG!AQ798</f>
        <v>0</v>
      </c>
      <c r="AQ786" s="108">
        <f>PKG!AR798</f>
        <v>0</v>
      </c>
      <c r="AR786" s="108">
        <f>PKG!AS798</f>
        <v>0</v>
      </c>
      <c r="AS786" s="108">
        <f>PKG!AT798</f>
        <v>0</v>
      </c>
      <c r="AT786" s="108">
        <f>PKG!AU798</f>
        <v>0</v>
      </c>
      <c r="AU786" s="108">
        <f>PKG!AV798</f>
        <v>0</v>
      </c>
      <c r="AV786" s="108">
        <f>PKG!AW798</f>
        <v>0</v>
      </c>
      <c r="AW786" s="108">
        <f>PKG!AX798</f>
        <v>0</v>
      </c>
    </row>
    <row r="787" spans="1:49" x14ac:dyDescent="0.25">
      <c r="A787" s="108">
        <f>PKG!B799</f>
        <v>0</v>
      </c>
      <c r="B787" s="108">
        <f>PKG!C799</f>
        <v>0</v>
      </c>
      <c r="C787" s="108">
        <f>PKG!D799</f>
        <v>0</v>
      </c>
      <c r="D787" s="108">
        <f>PKG!E799</f>
        <v>0</v>
      </c>
      <c r="E787" s="108">
        <f>PKG!F799</f>
        <v>0</v>
      </c>
      <c r="F787" s="108">
        <f>PKG!G799</f>
        <v>0</v>
      </c>
      <c r="G787" s="108">
        <f>PKG!H799</f>
        <v>0</v>
      </c>
      <c r="H787" s="108">
        <f>PKG!I799</f>
        <v>0</v>
      </c>
      <c r="I787" s="108">
        <f>PKG!J799</f>
        <v>0</v>
      </c>
      <c r="J787" s="108">
        <f>PKG!K799</f>
        <v>0</v>
      </c>
      <c r="K787" s="108">
        <f>PKG!L799</f>
        <v>0</v>
      </c>
      <c r="L787" s="108">
        <f>PKG!M799</f>
        <v>0</v>
      </c>
      <c r="M787" s="108">
        <f>PKG!N799</f>
        <v>0</v>
      </c>
      <c r="N787" s="108">
        <f>PKG!O799</f>
        <v>0</v>
      </c>
      <c r="O787" s="108">
        <f>PKG!P799</f>
        <v>0</v>
      </c>
      <c r="P787" s="108">
        <f>PKG!Q799</f>
        <v>0</v>
      </c>
      <c r="Q787" s="108">
        <f>PKG!R799</f>
        <v>0</v>
      </c>
      <c r="R787" s="108">
        <f>PKG!S799</f>
        <v>0</v>
      </c>
      <c r="S787" s="108">
        <f>PKG!T799</f>
        <v>0</v>
      </c>
      <c r="T787" s="108">
        <f>PKG!U799</f>
        <v>0</v>
      </c>
      <c r="U787" s="108">
        <f>PKG!V799</f>
        <v>0</v>
      </c>
      <c r="V787" s="108">
        <f>PKG!W799</f>
        <v>0</v>
      </c>
      <c r="W787" s="108">
        <f>PKG!X799</f>
        <v>0</v>
      </c>
      <c r="X787" s="108">
        <f>PKG!Y799</f>
        <v>0</v>
      </c>
      <c r="Y787" s="108">
        <f>PKG!Z799</f>
        <v>0</v>
      </c>
      <c r="Z787" s="108">
        <f>PKG!AA799</f>
        <v>0</v>
      </c>
      <c r="AA787" s="108">
        <f>PKG!AB799</f>
        <v>0</v>
      </c>
      <c r="AB787" s="108">
        <f>PKG!AC799</f>
        <v>0</v>
      </c>
      <c r="AC787" s="108">
        <f>PKG!AD799</f>
        <v>0</v>
      </c>
      <c r="AD787" s="108">
        <f>PKG!AE799</f>
        <v>0</v>
      </c>
      <c r="AE787" s="108">
        <f>PKG!AF799</f>
        <v>0</v>
      </c>
      <c r="AF787" s="108">
        <f>PKG!AG799</f>
        <v>0</v>
      </c>
      <c r="AG787" s="108">
        <f>PKG!AH799</f>
        <v>0</v>
      </c>
      <c r="AH787" s="108">
        <f>PKG!AI799</f>
        <v>0</v>
      </c>
      <c r="AI787" s="108">
        <f>PKG!AJ799</f>
        <v>0</v>
      </c>
      <c r="AJ787" s="108">
        <f>PKG!AK799</f>
        <v>0</v>
      </c>
      <c r="AK787" s="108">
        <f>PKG!AL799</f>
        <v>0</v>
      </c>
      <c r="AL787" s="108">
        <f>PKG!AM799</f>
        <v>0</v>
      </c>
      <c r="AM787" s="108">
        <f>PKG!AN799</f>
        <v>0</v>
      </c>
      <c r="AN787" s="108">
        <f>PKG!AO799</f>
        <v>0</v>
      </c>
      <c r="AO787" s="108">
        <f>PKG!AP799</f>
        <v>0</v>
      </c>
      <c r="AP787" s="108">
        <f>PKG!AQ799</f>
        <v>0</v>
      </c>
      <c r="AQ787" s="108">
        <f>PKG!AR799</f>
        <v>0</v>
      </c>
      <c r="AR787" s="108">
        <f>PKG!AS799</f>
        <v>0</v>
      </c>
      <c r="AS787" s="108">
        <f>PKG!AT799</f>
        <v>0</v>
      </c>
      <c r="AT787" s="108">
        <f>PKG!AU799</f>
        <v>0</v>
      </c>
      <c r="AU787" s="108">
        <f>PKG!AV799</f>
        <v>0</v>
      </c>
      <c r="AV787" s="108">
        <f>PKG!AW799</f>
        <v>0</v>
      </c>
      <c r="AW787" s="108">
        <f>PKG!AX799</f>
        <v>0</v>
      </c>
    </row>
    <row r="788" spans="1:49" x14ac:dyDescent="0.25">
      <c r="A788" s="108">
        <f>PKG!B800</f>
        <v>0</v>
      </c>
      <c r="B788" s="108">
        <f>PKG!C800</f>
        <v>0</v>
      </c>
      <c r="C788" s="108">
        <f>PKG!D800</f>
        <v>0</v>
      </c>
      <c r="D788" s="108">
        <f>PKG!E800</f>
        <v>0</v>
      </c>
      <c r="E788" s="108">
        <f>PKG!F800</f>
        <v>0</v>
      </c>
      <c r="F788" s="108">
        <f>PKG!G800</f>
        <v>0</v>
      </c>
      <c r="G788" s="108">
        <f>PKG!H800</f>
        <v>0</v>
      </c>
      <c r="H788" s="108">
        <f>PKG!I800</f>
        <v>0</v>
      </c>
      <c r="I788" s="108">
        <f>PKG!J800</f>
        <v>0</v>
      </c>
      <c r="J788" s="108">
        <f>PKG!K800</f>
        <v>0</v>
      </c>
      <c r="K788" s="108">
        <f>PKG!L800</f>
        <v>0</v>
      </c>
      <c r="L788" s="108">
        <f>PKG!M800</f>
        <v>0</v>
      </c>
      <c r="M788" s="108">
        <f>PKG!N800</f>
        <v>0</v>
      </c>
      <c r="N788" s="108">
        <f>PKG!O800</f>
        <v>0</v>
      </c>
      <c r="O788" s="108">
        <f>PKG!P800</f>
        <v>0</v>
      </c>
      <c r="P788" s="108">
        <f>PKG!Q800</f>
        <v>0</v>
      </c>
      <c r="Q788" s="108">
        <f>PKG!R800</f>
        <v>0</v>
      </c>
      <c r="R788" s="108">
        <f>PKG!S800</f>
        <v>0</v>
      </c>
      <c r="S788" s="108">
        <f>PKG!T800</f>
        <v>0</v>
      </c>
      <c r="T788" s="108">
        <f>PKG!U800</f>
        <v>0</v>
      </c>
      <c r="U788" s="108">
        <f>PKG!V800</f>
        <v>0</v>
      </c>
      <c r="V788" s="108">
        <f>PKG!W800</f>
        <v>0</v>
      </c>
      <c r="W788" s="108">
        <f>PKG!X800</f>
        <v>0</v>
      </c>
      <c r="X788" s="108">
        <f>PKG!Y800</f>
        <v>0</v>
      </c>
      <c r="Y788" s="108">
        <f>PKG!Z800</f>
        <v>0</v>
      </c>
      <c r="Z788" s="108">
        <f>PKG!AA800</f>
        <v>0</v>
      </c>
      <c r="AA788" s="108">
        <f>PKG!AB800</f>
        <v>0</v>
      </c>
      <c r="AB788" s="108">
        <f>PKG!AC800</f>
        <v>0</v>
      </c>
      <c r="AC788" s="108">
        <f>PKG!AD800</f>
        <v>0</v>
      </c>
      <c r="AD788" s="108">
        <f>PKG!AE800</f>
        <v>0</v>
      </c>
      <c r="AE788" s="108">
        <f>PKG!AF800</f>
        <v>0</v>
      </c>
      <c r="AF788" s="108">
        <f>PKG!AG800</f>
        <v>0</v>
      </c>
      <c r="AG788" s="108">
        <f>PKG!AH800</f>
        <v>0</v>
      </c>
      <c r="AH788" s="108">
        <f>PKG!AI800</f>
        <v>0</v>
      </c>
      <c r="AI788" s="108">
        <f>PKG!AJ800</f>
        <v>0</v>
      </c>
      <c r="AJ788" s="108">
        <f>PKG!AK800</f>
        <v>0</v>
      </c>
      <c r="AK788" s="108">
        <f>PKG!AL800</f>
        <v>0</v>
      </c>
      <c r="AL788" s="108">
        <f>PKG!AM800</f>
        <v>0</v>
      </c>
      <c r="AM788" s="108">
        <f>PKG!AN800</f>
        <v>0</v>
      </c>
      <c r="AN788" s="108">
        <f>PKG!AO800</f>
        <v>0</v>
      </c>
      <c r="AO788" s="108">
        <f>PKG!AP800</f>
        <v>0</v>
      </c>
      <c r="AP788" s="108">
        <f>PKG!AQ800</f>
        <v>0</v>
      </c>
      <c r="AQ788" s="108">
        <f>PKG!AR800</f>
        <v>0</v>
      </c>
      <c r="AR788" s="108">
        <f>PKG!AS800</f>
        <v>0</v>
      </c>
      <c r="AS788" s="108">
        <f>PKG!AT800</f>
        <v>0</v>
      </c>
      <c r="AT788" s="108">
        <f>PKG!AU800</f>
        <v>0</v>
      </c>
      <c r="AU788" s="108">
        <f>PKG!AV800</f>
        <v>0</v>
      </c>
      <c r="AV788" s="108">
        <f>PKG!AW800</f>
        <v>0</v>
      </c>
      <c r="AW788" s="108">
        <f>PKG!AX800</f>
        <v>0</v>
      </c>
    </row>
    <row r="789" spans="1:49" x14ac:dyDescent="0.25">
      <c r="A789" s="108">
        <f>PKG!B801</f>
        <v>0</v>
      </c>
      <c r="B789" s="108">
        <f>PKG!C801</f>
        <v>0</v>
      </c>
      <c r="C789" s="108">
        <f>PKG!D801</f>
        <v>0</v>
      </c>
      <c r="D789" s="108">
        <f>PKG!E801</f>
        <v>0</v>
      </c>
      <c r="E789" s="108">
        <f>PKG!F801</f>
        <v>0</v>
      </c>
      <c r="F789" s="108">
        <f>PKG!G801</f>
        <v>0</v>
      </c>
      <c r="G789" s="108">
        <f>PKG!H801</f>
        <v>0</v>
      </c>
      <c r="H789" s="108">
        <f>PKG!I801</f>
        <v>0</v>
      </c>
      <c r="I789" s="108">
        <f>PKG!J801</f>
        <v>0</v>
      </c>
      <c r="J789" s="108">
        <f>PKG!K801</f>
        <v>0</v>
      </c>
      <c r="K789" s="108">
        <f>PKG!L801</f>
        <v>0</v>
      </c>
      <c r="L789" s="108">
        <f>PKG!M801</f>
        <v>0</v>
      </c>
      <c r="M789" s="108">
        <f>PKG!N801</f>
        <v>0</v>
      </c>
      <c r="N789" s="108">
        <f>PKG!O801</f>
        <v>0</v>
      </c>
      <c r="O789" s="108">
        <f>PKG!P801</f>
        <v>0</v>
      </c>
      <c r="P789" s="108">
        <f>PKG!Q801</f>
        <v>0</v>
      </c>
      <c r="Q789" s="108">
        <f>PKG!R801</f>
        <v>0</v>
      </c>
      <c r="R789" s="108">
        <f>PKG!S801</f>
        <v>0</v>
      </c>
      <c r="S789" s="108">
        <f>PKG!T801</f>
        <v>0</v>
      </c>
      <c r="T789" s="108">
        <f>PKG!U801</f>
        <v>0</v>
      </c>
      <c r="U789" s="108">
        <f>PKG!V801</f>
        <v>0</v>
      </c>
      <c r="V789" s="108">
        <f>PKG!W801</f>
        <v>0</v>
      </c>
      <c r="W789" s="108">
        <f>PKG!X801</f>
        <v>0</v>
      </c>
      <c r="X789" s="108">
        <f>PKG!Y801</f>
        <v>0</v>
      </c>
      <c r="Y789" s="108">
        <f>PKG!Z801</f>
        <v>0</v>
      </c>
      <c r="Z789" s="108">
        <f>PKG!AA801</f>
        <v>0</v>
      </c>
      <c r="AA789" s="108">
        <f>PKG!AB801</f>
        <v>0</v>
      </c>
      <c r="AB789" s="108">
        <f>PKG!AC801</f>
        <v>0</v>
      </c>
      <c r="AC789" s="108">
        <f>PKG!AD801</f>
        <v>0</v>
      </c>
      <c r="AD789" s="108">
        <f>PKG!AE801</f>
        <v>0</v>
      </c>
      <c r="AE789" s="108">
        <f>PKG!AF801</f>
        <v>0</v>
      </c>
      <c r="AF789" s="108">
        <f>PKG!AG801</f>
        <v>0</v>
      </c>
      <c r="AG789" s="108">
        <f>PKG!AH801</f>
        <v>0</v>
      </c>
      <c r="AH789" s="108">
        <f>PKG!AI801</f>
        <v>0</v>
      </c>
      <c r="AI789" s="108">
        <f>PKG!AJ801</f>
        <v>0</v>
      </c>
      <c r="AJ789" s="108">
        <f>PKG!AK801</f>
        <v>0</v>
      </c>
      <c r="AK789" s="108">
        <f>PKG!AL801</f>
        <v>0</v>
      </c>
      <c r="AL789" s="108">
        <f>PKG!AM801</f>
        <v>0</v>
      </c>
      <c r="AM789" s="108">
        <f>PKG!AN801</f>
        <v>0</v>
      </c>
      <c r="AN789" s="108">
        <f>PKG!AO801</f>
        <v>0</v>
      </c>
      <c r="AO789" s="108">
        <f>PKG!AP801</f>
        <v>0</v>
      </c>
      <c r="AP789" s="108">
        <f>PKG!AQ801</f>
        <v>0</v>
      </c>
      <c r="AQ789" s="108">
        <f>PKG!AR801</f>
        <v>0</v>
      </c>
      <c r="AR789" s="108">
        <f>PKG!AS801</f>
        <v>0</v>
      </c>
      <c r="AS789" s="108">
        <f>PKG!AT801</f>
        <v>0</v>
      </c>
      <c r="AT789" s="108">
        <f>PKG!AU801</f>
        <v>0</v>
      </c>
      <c r="AU789" s="108">
        <f>PKG!AV801</f>
        <v>0</v>
      </c>
      <c r="AV789" s="108">
        <f>PKG!AW801</f>
        <v>0</v>
      </c>
      <c r="AW789" s="108">
        <f>PKG!AX801</f>
        <v>0</v>
      </c>
    </row>
    <row r="790" spans="1:49" x14ac:dyDescent="0.25">
      <c r="A790" s="108">
        <f>PKG!B802</f>
        <v>0</v>
      </c>
      <c r="B790" s="108">
        <f>PKG!C802</f>
        <v>0</v>
      </c>
      <c r="C790" s="108">
        <f>PKG!D802</f>
        <v>0</v>
      </c>
      <c r="D790" s="108">
        <f>PKG!E802</f>
        <v>0</v>
      </c>
      <c r="E790" s="108">
        <f>PKG!F802</f>
        <v>0</v>
      </c>
      <c r="F790" s="108">
        <f>PKG!G802</f>
        <v>0</v>
      </c>
      <c r="G790" s="108">
        <f>PKG!H802</f>
        <v>0</v>
      </c>
      <c r="H790" s="108">
        <f>PKG!I802</f>
        <v>0</v>
      </c>
      <c r="I790" s="108">
        <f>PKG!J802</f>
        <v>0</v>
      </c>
      <c r="J790" s="108">
        <f>PKG!K802</f>
        <v>0</v>
      </c>
      <c r="K790" s="108">
        <f>PKG!L802</f>
        <v>0</v>
      </c>
      <c r="L790" s="108">
        <f>PKG!M802</f>
        <v>0</v>
      </c>
      <c r="M790" s="108">
        <f>PKG!N802</f>
        <v>0</v>
      </c>
      <c r="N790" s="108">
        <f>PKG!O802</f>
        <v>0</v>
      </c>
      <c r="O790" s="108">
        <f>PKG!P802</f>
        <v>0</v>
      </c>
      <c r="P790" s="108">
        <f>PKG!Q802</f>
        <v>0</v>
      </c>
      <c r="Q790" s="108">
        <f>PKG!R802</f>
        <v>0</v>
      </c>
      <c r="R790" s="108">
        <f>PKG!S802</f>
        <v>0</v>
      </c>
      <c r="S790" s="108">
        <f>PKG!T802</f>
        <v>0</v>
      </c>
      <c r="T790" s="108">
        <f>PKG!U802</f>
        <v>0</v>
      </c>
      <c r="U790" s="108">
        <f>PKG!V802</f>
        <v>0</v>
      </c>
      <c r="V790" s="108">
        <f>PKG!W802</f>
        <v>0</v>
      </c>
      <c r="W790" s="108">
        <f>PKG!X802</f>
        <v>0</v>
      </c>
      <c r="X790" s="108">
        <f>PKG!Y802</f>
        <v>0</v>
      </c>
      <c r="Y790" s="108">
        <f>PKG!Z802</f>
        <v>0</v>
      </c>
      <c r="Z790" s="108">
        <f>PKG!AA802</f>
        <v>0</v>
      </c>
      <c r="AA790" s="108">
        <f>PKG!AB802</f>
        <v>0</v>
      </c>
      <c r="AB790" s="108">
        <f>PKG!AC802</f>
        <v>0</v>
      </c>
      <c r="AC790" s="108">
        <f>PKG!AD802</f>
        <v>0</v>
      </c>
      <c r="AD790" s="108">
        <f>PKG!AE802</f>
        <v>0</v>
      </c>
      <c r="AE790" s="108">
        <f>PKG!AF802</f>
        <v>0</v>
      </c>
      <c r="AF790" s="108">
        <f>PKG!AG802</f>
        <v>0</v>
      </c>
      <c r="AG790" s="108">
        <f>PKG!AH802</f>
        <v>0</v>
      </c>
      <c r="AH790" s="108">
        <f>PKG!AI802</f>
        <v>0</v>
      </c>
      <c r="AI790" s="108">
        <f>PKG!AJ802</f>
        <v>0</v>
      </c>
      <c r="AJ790" s="108">
        <f>PKG!AK802</f>
        <v>0</v>
      </c>
      <c r="AK790" s="108">
        <f>PKG!AL802</f>
        <v>0</v>
      </c>
      <c r="AL790" s="108">
        <f>PKG!AM802</f>
        <v>0</v>
      </c>
      <c r="AM790" s="108">
        <f>PKG!AN802</f>
        <v>0</v>
      </c>
      <c r="AN790" s="108">
        <f>PKG!AO802</f>
        <v>0</v>
      </c>
      <c r="AO790" s="108">
        <f>PKG!AP802</f>
        <v>0</v>
      </c>
      <c r="AP790" s="108">
        <f>PKG!AQ802</f>
        <v>0</v>
      </c>
      <c r="AQ790" s="108">
        <f>PKG!AR802</f>
        <v>0</v>
      </c>
      <c r="AR790" s="108">
        <f>PKG!AS802</f>
        <v>0</v>
      </c>
      <c r="AS790" s="108">
        <f>PKG!AT802</f>
        <v>0</v>
      </c>
      <c r="AT790" s="108">
        <f>PKG!AU802</f>
        <v>0</v>
      </c>
      <c r="AU790" s="108">
        <f>PKG!AV802</f>
        <v>0</v>
      </c>
      <c r="AV790" s="108">
        <f>PKG!AW802</f>
        <v>0</v>
      </c>
      <c r="AW790" s="108">
        <f>PKG!AX802</f>
        <v>0</v>
      </c>
    </row>
    <row r="791" spans="1:49" x14ac:dyDescent="0.25">
      <c r="A791" s="108">
        <f>PKG!B803</f>
        <v>0</v>
      </c>
      <c r="B791" s="108">
        <f>PKG!C803</f>
        <v>0</v>
      </c>
      <c r="C791" s="108">
        <f>PKG!D803</f>
        <v>0</v>
      </c>
      <c r="D791" s="108">
        <f>PKG!E803</f>
        <v>0</v>
      </c>
      <c r="E791" s="108">
        <f>PKG!F803</f>
        <v>0</v>
      </c>
      <c r="F791" s="108">
        <f>PKG!G803</f>
        <v>0</v>
      </c>
      <c r="G791" s="108">
        <f>PKG!H803</f>
        <v>0</v>
      </c>
      <c r="H791" s="108">
        <f>PKG!I803</f>
        <v>0</v>
      </c>
      <c r="I791" s="108">
        <f>PKG!J803</f>
        <v>0</v>
      </c>
      <c r="J791" s="108">
        <f>PKG!K803</f>
        <v>0</v>
      </c>
      <c r="K791" s="108">
        <f>PKG!L803</f>
        <v>0</v>
      </c>
      <c r="L791" s="108">
        <f>PKG!M803</f>
        <v>0</v>
      </c>
      <c r="M791" s="108">
        <f>PKG!N803</f>
        <v>0</v>
      </c>
      <c r="N791" s="108">
        <f>PKG!O803</f>
        <v>0</v>
      </c>
      <c r="O791" s="108">
        <f>PKG!P803</f>
        <v>0</v>
      </c>
      <c r="P791" s="108">
        <f>PKG!Q803</f>
        <v>0</v>
      </c>
      <c r="Q791" s="108">
        <f>PKG!R803</f>
        <v>0</v>
      </c>
      <c r="R791" s="108">
        <f>PKG!S803</f>
        <v>0</v>
      </c>
      <c r="S791" s="108">
        <f>PKG!T803</f>
        <v>0</v>
      </c>
      <c r="T791" s="108">
        <f>PKG!U803</f>
        <v>0</v>
      </c>
      <c r="U791" s="108">
        <f>PKG!V803</f>
        <v>0</v>
      </c>
      <c r="V791" s="108">
        <f>PKG!W803</f>
        <v>0</v>
      </c>
      <c r="W791" s="108">
        <f>PKG!X803</f>
        <v>0</v>
      </c>
      <c r="X791" s="108">
        <f>PKG!Y803</f>
        <v>0</v>
      </c>
      <c r="Y791" s="108">
        <f>PKG!Z803</f>
        <v>0</v>
      </c>
      <c r="Z791" s="108">
        <f>PKG!AA803</f>
        <v>0</v>
      </c>
      <c r="AA791" s="108">
        <f>PKG!AB803</f>
        <v>0</v>
      </c>
      <c r="AB791" s="108">
        <f>PKG!AC803</f>
        <v>0</v>
      </c>
      <c r="AC791" s="108">
        <f>PKG!AD803</f>
        <v>0</v>
      </c>
      <c r="AD791" s="108">
        <f>PKG!AE803</f>
        <v>0</v>
      </c>
      <c r="AE791" s="108">
        <f>PKG!AF803</f>
        <v>0</v>
      </c>
      <c r="AF791" s="108">
        <f>PKG!AG803</f>
        <v>0</v>
      </c>
      <c r="AG791" s="108">
        <f>PKG!AH803</f>
        <v>0</v>
      </c>
      <c r="AH791" s="108">
        <f>PKG!AI803</f>
        <v>0</v>
      </c>
      <c r="AI791" s="108">
        <f>PKG!AJ803</f>
        <v>0</v>
      </c>
      <c r="AJ791" s="108">
        <f>PKG!AK803</f>
        <v>0</v>
      </c>
      <c r="AK791" s="108">
        <f>PKG!AL803</f>
        <v>0</v>
      </c>
      <c r="AL791" s="108">
        <f>PKG!AM803</f>
        <v>0</v>
      </c>
      <c r="AM791" s="108">
        <f>PKG!AN803</f>
        <v>0</v>
      </c>
      <c r="AN791" s="108">
        <f>PKG!AO803</f>
        <v>0</v>
      </c>
      <c r="AO791" s="108">
        <f>PKG!AP803</f>
        <v>0</v>
      </c>
      <c r="AP791" s="108">
        <f>PKG!AQ803</f>
        <v>0</v>
      </c>
      <c r="AQ791" s="108">
        <f>PKG!AR803</f>
        <v>0</v>
      </c>
      <c r="AR791" s="108">
        <f>PKG!AS803</f>
        <v>0</v>
      </c>
      <c r="AS791" s="108">
        <f>PKG!AT803</f>
        <v>0</v>
      </c>
      <c r="AT791" s="108">
        <f>PKG!AU803</f>
        <v>0</v>
      </c>
      <c r="AU791" s="108">
        <f>PKG!AV803</f>
        <v>0</v>
      </c>
      <c r="AV791" s="108">
        <f>PKG!AW803</f>
        <v>0</v>
      </c>
      <c r="AW791" s="108">
        <f>PKG!AX803</f>
        <v>0</v>
      </c>
    </row>
    <row r="792" spans="1:49" x14ac:dyDescent="0.25">
      <c r="A792" s="108">
        <f>PKG!B804</f>
        <v>0</v>
      </c>
      <c r="B792" s="108">
        <f>PKG!C804</f>
        <v>0</v>
      </c>
      <c r="C792" s="108">
        <f>PKG!D804</f>
        <v>0</v>
      </c>
      <c r="D792" s="108">
        <f>PKG!E804</f>
        <v>0</v>
      </c>
      <c r="E792" s="108">
        <f>PKG!F804</f>
        <v>0</v>
      </c>
      <c r="F792" s="108">
        <f>PKG!G804</f>
        <v>0</v>
      </c>
      <c r="G792" s="108">
        <f>PKG!H804</f>
        <v>0</v>
      </c>
      <c r="H792" s="108">
        <f>PKG!I804</f>
        <v>0</v>
      </c>
      <c r="I792" s="108">
        <f>PKG!J804</f>
        <v>0</v>
      </c>
      <c r="J792" s="108">
        <f>PKG!K804</f>
        <v>0</v>
      </c>
      <c r="K792" s="108">
        <f>PKG!L804</f>
        <v>0</v>
      </c>
      <c r="L792" s="108">
        <f>PKG!M804</f>
        <v>0</v>
      </c>
      <c r="M792" s="108">
        <f>PKG!N804</f>
        <v>0</v>
      </c>
      <c r="N792" s="108">
        <f>PKG!O804</f>
        <v>0</v>
      </c>
      <c r="O792" s="108">
        <f>PKG!P804</f>
        <v>0</v>
      </c>
      <c r="P792" s="108">
        <f>PKG!Q804</f>
        <v>0</v>
      </c>
      <c r="Q792" s="108">
        <f>PKG!R804</f>
        <v>0</v>
      </c>
      <c r="R792" s="108">
        <f>PKG!S804</f>
        <v>0</v>
      </c>
      <c r="S792" s="108">
        <f>PKG!T804</f>
        <v>0</v>
      </c>
      <c r="T792" s="108">
        <f>PKG!U804</f>
        <v>0</v>
      </c>
      <c r="U792" s="108">
        <f>PKG!V804</f>
        <v>0</v>
      </c>
      <c r="V792" s="108">
        <f>PKG!W804</f>
        <v>0</v>
      </c>
      <c r="W792" s="108">
        <f>PKG!X804</f>
        <v>0</v>
      </c>
      <c r="X792" s="108">
        <f>PKG!Y804</f>
        <v>0</v>
      </c>
      <c r="Y792" s="108">
        <f>PKG!Z804</f>
        <v>0</v>
      </c>
      <c r="Z792" s="108">
        <f>PKG!AA804</f>
        <v>0</v>
      </c>
      <c r="AA792" s="108">
        <f>PKG!AB804</f>
        <v>0</v>
      </c>
      <c r="AB792" s="108">
        <f>PKG!AC804</f>
        <v>0</v>
      </c>
      <c r="AC792" s="108">
        <f>PKG!AD804</f>
        <v>0</v>
      </c>
      <c r="AD792" s="108">
        <f>PKG!AE804</f>
        <v>0</v>
      </c>
      <c r="AE792" s="108">
        <f>PKG!AF804</f>
        <v>0</v>
      </c>
      <c r="AF792" s="108">
        <f>PKG!AG804</f>
        <v>0</v>
      </c>
      <c r="AG792" s="108">
        <f>PKG!AH804</f>
        <v>0</v>
      </c>
      <c r="AH792" s="108">
        <f>PKG!AI804</f>
        <v>0</v>
      </c>
      <c r="AI792" s="108">
        <f>PKG!AJ804</f>
        <v>0</v>
      </c>
      <c r="AJ792" s="108">
        <f>PKG!AK804</f>
        <v>0</v>
      </c>
      <c r="AK792" s="108">
        <f>PKG!AL804</f>
        <v>0</v>
      </c>
      <c r="AL792" s="108">
        <f>PKG!AM804</f>
        <v>0</v>
      </c>
      <c r="AM792" s="108">
        <f>PKG!AN804</f>
        <v>0</v>
      </c>
      <c r="AN792" s="108">
        <f>PKG!AO804</f>
        <v>0</v>
      </c>
      <c r="AO792" s="108">
        <f>PKG!AP804</f>
        <v>0</v>
      </c>
      <c r="AP792" s="108">
        <f>PKG!AQ804</f>
        <v>0</v>
      </c>
      <c r="AQ792" s="108">
        <f>PKG!AR804</f>
        <v>0</v>
      </c>
      <c r="AR792" s="108">
        <f>PKG!AS804</f>
        <v>0</v>
      </c>
      <c r="AS792" s="108">
        <f>PKG!AT804</f>
        <v>0</v>
      </c>
      <c r="AT792" s="108">
        <f>PKG!AU804</f>
        <v>0</v>
      </c>
      <c r="AU792" s="108">
        <f>PKG!AV804</f>
        <v>0</v>
      </c>
      <c r="AV792" s="108">
        <f>PKG!AW804</f>
        <v>0</v>
      </c>
      <c r="AW792" s="108">
        <f>PKG!AX804</f>
        <v>0</v>
      </c>
    </row>
    <row r="793" spans="1:49" x14ac:dyDescent="0.25">
      <c r="A793" s="108">
        <f>PKG!B805</f>
        <v>0</v>
      </c>
      <c r="B793" s="108">
        <f>PKG!C805</f>
        <v>0</v>
      </c>
      <c r="C793" s="108">
        <f>PKG!D805</f>
        <v>0</v>
      </c>
      <c r="D793" s="108">
        <f>PKG!E805</f>
        <v>0</v>
      </c>
      <c r="E793" s="108">
        <f>PKG!F805</f>
        <v>0</v>
      </c>
      <c r="F793" s="108">
        <f>PKG!G805</f>
        <v>0</v>
      </c>
      <c r="G793" s="108">
        <f>PKG!H805</f>
        <v>0</v>
      </c>
      <c r="H793" s="108">
        <f>PKG!I805</f>
        <v>0</v>
      </c>
      <c r="I793" s="108">
        <f>PKG!J805</f>
        <v>0</v>
      </c>
      <c r="J793" s="108">
        <f>PKG!K805</f>
        <v>0</v>
      </c>
      <c r="K793" s="108">
        <f>PKG!L805</f>
        <v>0</v>
      </c>
      <c r="L793" s="108">
        <f>PKG!M805</f>
        <v>0</v>
      </c>
      <c r="M793" s="108">
        <f>PKG!N805</f>
        <v>0</v>
      </c>
      <c r="N793" s="108">
        <f>PKG!O805</f>
        <v>0</v>
      </c>
      <c r="O793" s="108">
        <f>PKG!P805</f>
        <v>0</v>
      </c>
      <c r="P793" s="108">
        <f>PKG!Q805</f>
        <v>0</v>
      </c>
      <c r="Q793" s="108">
        <f>PKG!R805</f>
        <v>0</v>
      </c>
      <c r="R793" s="108">
        <f>PKG!S805</f>
        <v>0</v>
      </c>
      <c r="S793" s="108">
        <f>PKG!T805</f>
        <v>0</v>
      </c>
      <c r="T793" s="108">
        <f>PKG!U805</f>
        <v>0</v>
      </c>
      <c r="U793" s="108">
        <f>PKG!V805</f>
        <v>0</v>
      </c>
      <c r="V793" s="108">
        <f>PKG!W805</f>
        <v>0</v>
      </c>
      <c r="W793" s="108">
        <f>PKG!X805</f>
        <v>0</v>
      </c>
      <c r="X793" s="108">
        <f>PKG!Y805</f>
        <v>0</v>
      </c>
      <c r="Y793" s="108">
        <f>PKG!Z805</f>
        <v>0</v>
      </c>
      <c r="Z793" s="108">
        <f>PKG!AA805</f>
        <v>0</v>
      </c>
      <c r="AA793" s="108">
        <f>PKG!AB805</f>
        <v>0</v>
      </c>
      <c r="AB793" s="108">
        <f>PKG!AC805</f>
        <v>0</v>
      </c>
      <c r="AC793" s="108">
        <f>PKG!AD805</f>
        <v>0</v>
      </c>
      <c r="AD793" s="108">
        <f>PKG!AE805</f>
        <v>0</v>
      </c>
      <c r="AE793" s="108">
        <f>PKG!AF805</f>
        <v>0</v>
      </c>
      <c r="AF793" s="108">
        <f>PKG!AG805</f>
        <v>0</v>
      </c>
      <c r="AG793" s="108">
        <f>PKG!AH805</f>
        <v>0</v>
      </c>
      <c r="AH793" s="108">
        <f>PKG!AI805</f>
        <v>0</v>
      </c>
      <c r="AI793" s="108">
        <f>PKG!AJ805</f>
        <v>0</v>
      </c>
      <c r="AJ793" s="108">
        <f>PKG!AK805</f>
        <v>0</v>
      </c>
      <c r="AK793" s="108">
        <f>PKG!AL805</f>
        <v>0</v>
      </c>
      <c r="AL793" s="108">
        <f>PKG!AM805</f>
        <v>0</v>
      </c>
      <c r="AM793" s="108">
        <f>PKG!AN805</f>
        <v>0</v>
      </c>
      <c r="AN793" s="108">
        <f>PKG!AO805</f>
        <v>0</v>
      </c>
      <c r="AO793" s="108">
        <f>PKG!AP805</f>
        <v>0</v>
      </c>
      <c r="AP793" s="108">
        <f>PKG!AQ805</f>
        <v>0</v>
      </c>
      <c r="AQ793" s="108">
        <f>PKG!AR805</f>
        <v>0</v>
      </c>
      <c r="AR793" s="108">
        <f>PKG!AS805</f>
        <v>0</v>
      </c>
      <c r="AS793" s="108">
        <f>PKG!AT805</f>
        <v>0</v>
      </c>
      <c r="AT793" s="108">
        <f>PKG!AU805</f>
        <v>0</v>
      </c>
      <c r="AU793" s="108">
        <f>PKG!AV805</f>
        <v>0</v>
      </c>
      <c r="AV793" s="108">
        <f>PKG!AW805</f>
        <v>0</v>
      </c>
      <c r="AW793" s="108">
        <f>PKG!AX805</f>
        <v>0</v>
      </c>
    </row>
    <row r="794" spans="1:49" x14ac:dyDescent="0.25">
      <c r="A794" s="108">
        <f>PKG!B806</f>
        <v>0</v>
      </c>
      <c r="B794" s="108">
        <f>PKG!C806</f>
        <v>0</v>
      </c>
      <c r="C794" s="108">
        <f>PKG!D806</f>
        <v>0</v>
      </c>
      <c r="D794" s="108">
        <f>PKG!E806</f>
        <v>0</v>
      </c>
      <c r="E794" s="108">
        <f>PKG!F806</f>
        <v>0</v>
      </c>
      <c r="F794" s="108">
        <f>PKG!G806</f>
        <v>0</v>
      </c>
      <c r="G794" s="108">
        <f>PKG!H806</f>
        <v>0</v>
      </c>
      <c r="H794" s="108">
        <f>PKG!I806</f>
        <v>0</v>
      </c>
      <c r="I794" s="108">
        <f>PKG!J806</f>
        <v>0</v>
      </c>
      <c r="J794" s="108">
        <f>PKG!K806</f>
        <v>0</v>
      </c>
      <c r="K794" s="108">
        <f>PKG!L806</f>
        <v>0</v>
      </c>
      <c r="L794" s="108">
        <f>PKG!M806</f>
        <v>0</v>
      </c>
      <c r="M794" s="108">
        <f>PKG!N806</f>
        <v>0</v>
      </c>
      <c r="N794" s="108">
        <f>PKG!O806</f>
        <v>0</v>
      </c>
      <c r="O794" s="108">
        <f>PKG!P806</f>
        <v>0</v>
      </c>
      <c r="P794" s="108">
        <f>PKG!Q806</f>
        <v>0</v>
      </c>
      <c r="Q794" s="108">
        <f>PKG!R806</f>
        <v>0</v>
      </c>
      <c r="R794" s="108">
        <f>PKG!S806</f>
        <v>0</v>
      </c>
      <c r="S794" s="108">
        <f>PKG!T806</f>
        <v>0</v>
      </c>
      <c r="T794" s="108">
        <f>PKG!U806</f>
        <v>0</v>
      </c>
      <c r="U794" s="108">
        <f>PKG!V806</f>
        <v>0</v>
      </c>
      <c r="V794" s="108">
        <f>PKG!W806</f>
        <v>0</v>
      </c>
      <c r="W794" s="108">
        <f>PKG!X806</f>
        <v>0</v>
      </c>
      <c r="X794" s="108">
        <f>PKG!Y806</f>
        <v>0</v>
      </c>
      <c r="Y794" s="108">
        <f>PKG!Z806</f>
        <v>0</v>
      </c>
      <c r="Z794" s="108">
        <f>PKG!AA806</f>
        <v>0</v>
      </c>
      <c r="AA794" s="108">
        <f>PKG!AB806</f>
        <v>0</v>
      </c>
      <c r="AB794" s="108">
        <f>PKG!AC806</f>
        <v>0</v>
      </c>
      <c r="AC794" s="108">
        <f>PKG!AD806</f>
        <v>0</v>
      </c>
      <c r="AD794" s="108">
        <f>PKG!AE806</f>
        <v>0</v>
      </c>
      <c r="AE794" s="108">
        <f>PKG!AF806</f>
        <v>0</v>
      </c>
      <c r="AF794" s="108">
        <f>PKG!AG806</f>
        <v>0</v>
      </c>
      <c r="AG794" s="108">
        <f>PKG!AH806</f>
        <v>0</v>
      </c>
      <c r="AH794" s="108">
        <f>PKG!AI806</f>
        <v>0</v>
      </c>
      <c r="AI794" s="108">
        <f>PKG!AJ806</f>
        <v>0</v>
      </c>
      <c r="AJ794" s="108">
        <f>PKG!AK806</f>
        <v>0</v>
      </c>
      <c r="AK794" s="108">
        <f>PKG!AL806</f>
        <v>0</v>
      </c>
      <c r="AL794" s="108">
        <f>PKG!AM806</f>
        <v>0</v>
      </c>
      <c r="AM794" s="108">
        <f>PKG!AN806</f>
        <v>0</v>
      </c>
      <c r="AN794" s="108">
        <f>PKG!AO806</f>
        <v>0</v>
      </c>
      <c r="AO794" s="108">
        <f>PKG!AP806</f>
        <v>0</v>
      </c>
      <c r="AP794" s="108">
        <f>PKG!AQ806</f>
        <v>0</v>
      </c>
      <c r="AQ794" s="108">
        <f>PKG!AR806</f>
        <v>0</v>
      </c>
      <c r="AR794" s="108">
        <f>PKG!AS806</f>
        <v>0</v>
      </c>
      <c r="AS794" s="108">
        <f>PKG!AT806</f>
        <v>0</v>
      </c>
      <c r="AT794" s="108">
        <f>PKG!AU806</f>
        <v>0</v>
      </c>
      <c r="AU794" s="108">
        <f>PKG!AV806</f>
        <v>0</v>
      </c>
      <c r="AV794" s="108">
        <f>PKG!AW806</f>
        <v>0</v>
      </c>
      <c r="AW794" s="108">
        <f>PKG!AX806</f>
        <v>0</v>
      </c>
    </row>
    <row r="795" spans="1:49" x14ac:dyDescent="0.25">
      <c r="A795" s="108">
        <f>PKG!B807</f>
        <v>0</v>
      </c>
      <c r="B795" s="108">
        <f>PKG!C807</f>
        <v>0</v>
      </c>
      <c r="C795" s="108">
        <f>PKG!D807</f>
        <v>0</v>
      </c>
      <c r="D795" s="108">
        <f>PKG!E807</f>
        <v>0</v>
      </c>
      <c r="E795" s="108">
        <f>PKG!F807</f>
        <v>0</v>
      </c>
      <c r="F795" s="108">
        <f>PKG!G807</f>
        <v>0</v>
      </c>
      <c r="G795" s="108">
        <f>PKG!H807</f>
        <v>0</v>
      </c>
      <c r="H795" s="108">
        <f>PKG!I807</f>
        <v>0</v>
      </c>
      <c r="I795" s="108">
        <f>PKG!J807</f>
        <v>0</v>
      </c>
      <c r="J795" s="108">
        <f>PKG!K807</f>
        <v>0</v>
      </c>
      <c r="K795" s="108">
        <f>PKG!L807</f>
        <v>0</v>
      </c>
      <c r="L795" s="108">
        <f>PKG!M807</f>
        <v>0</v>
      </c>
      <c r="M795" s="108">
        <f>PKG!N807</f>
        <v>0</v>
      </c>
      <c r="N795" s="108">
        <f>PKG!O807</f>
        <v>0</v>
      </c>
      <c r="O795" s="108">
        <f>PKG!P807</f>
        <v>0</v>
      </c>
      <c r="P795" s="108">
        <f>PKG!Q807</f>
        <v>0</v>
      </c>
      <c r="Q795" s="108">
        <f>PKG!R807</f>
        <v>0</v>
      </c>
      <c r="R795" s="108">
        <f>PKG!S807</f>
        <v>0</v>
      </c>
      <c r="S795" s="108">
        <f>PKG!T807</f>
        <v>0</v>
      </c>
      <c r="T795" s="108">
        <f>PKG!U807</f>
        <v>0</v>
      </c>
      <c r="U795" s="108">
        <f>PKG!V807</f>
        <v>0</v>
      </c>
      <c r="V795" s="108">
        <f>PKG!W807</f>
        <v>0</v>
      </c>
      <c r="W795" s="108">
        <f>PKG!X807</f>
        <v>0</v>
      </c>
      <c r="X795" s="108">
        <f>PKG!Y807</f>
        <v>0</v>
      </c>
      <c r="Y795" s="108">
        <f>PKG!Z807</f>
        <v>0</v>
      </c>
      <c r="Z795" s="108">
        <f>PKG!AA807</f>
        <v>0</v>
      </c>
      <c r="AA795" s="108">
        <f>PKG!AB807</f>
        <v>0</v>
      </c>
      <c r="AB795" s="108">
        <f>PKG!AC807</f>
        <v>0</v>
      </c>
      <c r="AC795" s="108">
        <f>PKG!AD807</f>
        <v>0</v>
      </c>
      <c r="AD795" s="108">
        <f>PKG!AE807</f>
        <v>0</v>
      </c>
      <c r="AE795" s="108">
        <f>PKG!AF807</f>
        <v>0</v>
      </c>
      <c r="AF795" s="108">
        <f>PKG!AG807</f>
        <v>0</v>
      </c>
      <c r="AG795" s="108">
        <f>PKG!AH807</f>
        <v>0</v>
      </c>
      <c r="AH795" s="108">
        <f>PKG!AI807</f>
        <v>0</v>
      </c>
      <c r="AI795" s="108">
        <f>PKG!AJ807</f>
        <v>0</v>
      </c>
      <c r="AJ795" s="108">
        <f>PKG!AK807</f>
        <v>0</v>
      </c>
      <c r="AK795" s="108">
        <f>PKG!AL807</f>
        <v>0</v>
      </c>
      <c r="AL795" s="108">
        <f>PKG!AM807</f>
        <v>0</v>
      </c>
      <c r="AM795" s="108">
        <f>PKG!AN807</f>
        <v>0</v>
      </c>
      <c r="AN795" s="108">
        <f>PKG!AO807</f>
        <v>0</v>
      </c>
      <c r="AO795" s="108">
        <f>PKG!AP807</f>
        <v>0</v>
      </c>
      <c r="AP795" s="108">
        <f>PKG!AQ807</f>
        <v>0</v>
      </c>
      <c r="AQ795" s="108">
        <f>PKG!AR807</f>
        <v>0</v>
      </c>
      <c r="AR795" s="108">
        <f>PKG!AS807</f>
        <v>0</v>
      </c>
      <c r="AS795" s="108">
        <f>PKG!AT807</f>
        <v>0</v>
      </c>
      <c r="AT795" s="108">
        <f>PKG!AU807</f>
        <v>0</v>
      </c>
      <c r="AU795" s="108">
        <f>PKG!AV807</f>
        <v>0</v>
      </c>
      <c r="AV795" s="108">
        <f>PKG!AW807</f>
        <v>0</v>
      </c>
      <c r="AW795" s="108">
        <f>PKG!AX807</f>
        <v>0</v>
      </c>
    </row>
    <row r="796" spans="1:49" x14ac:dyDescent="0.25">
      <c r="A796" s="108">
        <f>PKG!B808</f>
        <v>0</v>
      </c>
      <c r="B796" s="108">
        <f>PKG!C808</f>
        <v>0</v>
      </c>
      <c r="C796" s="108">
        <f>PKG!D808</f>
        <v>0</v>
      </c>
      <c r="D796" s="108">
        <f>PKG!E808</f>
        <v>0</v>
      </c>
      <c r="E796" s="108">
        <f>PKG!F808</f>
        <v>0</v>
      </c>
      <c r="F796" s="108">
        <f>PKG!G808</f>
        <v>0</v>
      </c>
      <c r="G796" s="108">
        <f>PKG!H808</f>
        <v>0</v>
      </c>
      <c r="H796" s="108">
        <f>PKG!I808</f>
        <v>0</v>
      </c>
      <c r="I796" s="108">
        <f>PKG!J808</f>
        <v>0</v>
      </c>
      <c r="J796" s="108">
        <f>PKG!K808</f>
        <v>0</v>
      </c>
      <c r="K796" s="108">
        <f>PKG!L808</f>
        <v>0</v>
      </c>
      <c r="L796" s="108">
        <f>PKG!M808</f>
        <v>0</v>
      </c>
      <c r="M796" s="108">
        <f>PKG!N808</f>
        <v>0</v>
      </c>
      <c r="N796" s="108">
        <f>PKG!O808</f>
        <v>0</v>
      </c>
      <c r="O796" s="108">
        <f>PKG!P808</f>
        <v>0</v>
      </c>
      <c r="P796" s="108">
        <f>PKG!Q808</f>
        <v>0</v>
      </c>
      <c r="Q796" s="108">
        <f>PKG!R808</f>
        <v>0</v>
      </c>
      <c r="R796" s="108">
        <f>PKG!S808</f>
        <v>0</v>
      </c>
      <c r="S796" s="108">
        <f>PKG!T808</f>
        <v>0</v>
      </c>
      <c r="T796" s="108">
        <f>PKG!U808</f>
        <v>0</v>
      </c>
      <c r="U796" s="108">
        <f>PKG!V808</f>
        <v>0</v>
      </c>
      <c r="V796" s="108">
        <f>PKG!W808</f>
        <v>0</v>
      </c>
      <c r="W796" s="108">
        <f>PKG!X808</f>
        <v>0</v>
      </c>
      <c r="X796" s="108">
        <f>PKG!Y808</f>
        <v>0</v>
      </c>
      <c r="Y796" s="108">
        <f>PKG!Z808</f>
        <v>0</v>
      </c>
      <c r="Z796" s="108">
        <f>PKG!AA808</f>
        <v>0</v>
      </c>
      <c r="AA796" s="108">
        <f>PKG!AB808</f>
        <v>0</v>
      </c>
      <c r="AB796" s="108">
        <f>PKG!AC808</f>
        <v>0</v>
      </c>
      <c r="AC796" s="108">
        <f>PKG!AD808</f>
        <v>0</v>
      </c>
      <c r="AD796" s="108">
        <f>PKG!AE808</f>
        <v>0</v>
      </c>
      <c r="AE796" s="108">
        <f>PKG!AF808</f>
        <v>0</v>
      </c>
      <c r="AF796" s="108">
        <f>PKG!AG808</f>
        <v>0</v>
      </c>
      <c r="AG796" s="108">
        <f>PKG!AH808</f>
        <v>0</v>
      </c>
      <c r="AH796" s="108">
        <f>PKG!AI808</f>
        <v>0</v>
      </c>
      <c r="AI796" s="108">
        <f>PKG!AJ808</f>
        <v>0</v>
      </c>
      <c r="AJ796" s="108">
        <f>PKG!AK808</f>
        <v>0</v>
      </c>
      <c r="AK796" s="108">
        <f>PKG!AL808</f>
        <v>0</v>
      </c>
      <c r="AL796" s="108">
        <f>PKG!AM808</f>
        <v>0</v>
      </c>
      <c r="AM796" s="108">
        <f>PKG!AN808</f>
        <v>0</v>
      </c>
      <c r="AN796" s="108">
        <f>PKG!AO808</f>
        <v>0</v>
      </c>
      <c r="AO796" s="108">
        <f>PKG!AP808</f>
        <v>0</v>
      </c>
      <c r="AP796" s="108">
        <f>PKG!AQ808</f>
        <v>0</v>
      </c>
      <c r="AQ796" s="108">
        <f>PKG!AR808</f>
        <v>0</v>
      </c>
      <c r="AR796" s="108">
        <f>PKG!AS808</f>
        <v>0</v>
      </c>
      <c r="AS796" s="108">
        <f>PKG!AT808</f>
        <v>0</v>
      </c>
      <c r="AT796" s="108">
        <f>PKG!AU808</f>
        <v>0</v>
      </c>
      <c r="AU796" s="108">
        <f>PKG!AV808</f>
        <v>0</v>
      </c>
      <c r="AV796" s="108">
        <f>PKG!AW808</f>
        <v>0</v>
      </c>
      <c r="AW796" s="108">
        <f>PKG!AX808</f>
        <v>0</v>
      </c>
    </row>
    <row r="797" spans="1:49" x14ac:dyDescent="0.25">
      <c r="A797" s="108">
        <f>PKG!B809</f>
        <v>0</v>
      </c>
      <c r="B797" s="108">
        <f>PKG!C809</f>
        <v>0</v>
      </c>
      <c r="C797" s="108">
        <f>PKG!D809</f>
        <v>0</v>
      </c>
      <c r="D797" s="108">
        <f>PKG!E809</f>
        <v>0</v>
      </c>
      <c r="E797" s="108">
        <f>PKG!F809</f>
        <v>0</v>
      </c>
      <c r="F797" s="108">
        <f>PKG!G809</f>
        <v>0</v>
      </c>
      <c r="G797" s="108">
        <f>PKG!H809</f>
        <v>0</v>
      </c>
      <c r="H797" s="108">
        <f>PKG!I809</f>
        <v>0</v>
      </c>
      <c r="I797" s="108">
        <f>PKG!J809</f>
        <v>0</v>
      </c>
      <c r="J797" s="108">
        <f>PKG!K809</f>
        <v>0</v>
      </c>
      <c r="K797" s="108">
        <f>PKG!L809</f>
        <v>0</v>
      </c>
      <c r="L797" s="108">
        <f>PKG!M809</f>
        <v>0</v>
      </c>
      <c r="M797" s="108">
        <f>PKG!N809</f>
        <v>0</v>
      </c>
      <c r="N797" s="108">
        <f>PKG!O809</f>
        <v>0</v>
      </c>
      <c r="O797" s="108">
        <f>PKG!P809</f>
        <v>0</v>
      </c>
      <c r="P797" s="108">
        <f>PKG!Q809</f>
        <v>0</v>
      </c>
      <c r="Q797" s="108">
        <f>PKG!R809</f>
        <v>0</v>
      </c>
      <c r="R797" s="108">
        <f>PKG!S809</f>
        <v>0</v>
      </c>
      <c r="S797" s="108">
        <f>PKG!T809</f>
        <v>0</v>
      </c>
      <c r="T797" s="108">
        <f>PKG!U809</f>
        <v>0</v>
      </c>
      <c r="U797" s="108">
        <f>PKG!V809</f>
        <v>0</v>
      </c>
      <c r="V797" s="108">
        <f>PKG!W809</f>
        <v>0</v>
      </c>
      <c r="W797" s="108">
        <f>PKG!X809</f>
        <v>0</v>
      </c>
      <c r="X797" s="108">
        <f>PKG!Y809</f>
        <v>0</v>
      </c>
      <c r="Y797" s="108">
        <f>PKG!Z809</f>
        <v>0</v>
      </c>
      <c r="Z797" s="108">
        <f>PKG!AA809</f>
        <v>0</v>
      </c>
      <c r="AA797" s="108">
        <f>PKG!AB809</f>
        <v>0</v>
      </c>
      <c r="AB797" s="108">
        <f>PKG!AC809</f>
        <v>0</v>
      </c>
      <c r="AC797" s="108">
        <f>PKG!AD809</f>
        <v>0</v>
      </c>
      <c r="AD797" s="108">
        <f>PKG!AE809</f>
        <v>0</v>
      </c>
      <c r="AE797" s="108">
        <f>PKG!AF809</f>
        <v>0</v>
      </c>
      <c r="AF797" s="108">
        <f>PKG!AG809</f>
        <v>0</v>
      </c>
      <c r="AG797" s="108">
        <f>PKG!AH809</f>
        <v>0</v>
      </c>
      <c r="AH797" s="108">
        <f>PKG!AI809</f>
        <v>0</v>
      </c>
      <c r="AI797" s="108">
        <f>PKG!AJ809</f>
        <v>0</v>
      </c>
      <c r="AJ797" s="108">
        <f>PKG!AK809</f>
        <v>0</v>
      </c>
      <c r="AK797" s="108">
        <f>PKG!AL809</f>
        <v>0</v>
      </c>
      <c r="AL797" s="108">
        <f>PKG!AM809</f>
        <v>0</v>
      </c>
      <c r="AM797" s="108">
        <f>PKG!AN809</f>
        <v>0</v>
      </c>
      <c r="AN797" s="108">
        <f>PKG!AO809</f>
        <v>0</v>
      </c>
      <c r="AO797" s="108">
        <f>PKG!AP809</f>
        <v>0</v>
      </c>
      <c r="AP797" s="108">
        <f>PKG!AQ809</f>
        <v>0</v>
      </c>
      <c r="AQ797" s="108">
        <f>PKG!AR809</f>
        <v>0</v>
      </c>
      <c r="AR797" s="108">
        <f>PKG!AS809</f>
        <v>0</v>
      </c>
      <c r="AS797" s="108">
        <f>PKG!AT809</f>
        <v>0</v>
      </c>
      <c r="AT797" s="108">
        <f>PKG!AU809</f>
        <v>0</v>
      </c>
      <c r="AU797" s="108">
        <f>PKG!AV809</f>
        <v>0</v>
      </c>
      <c r="AV797" s="108">
        <f>PKG!AW809</f>
        <v>0</v>
      </c>
      <c r="AW797" s="108">
        <f>PKG!AX809</f>
        <v>0</v>
      </c>
    </row>
    <row r="798" spans="1:49" x14ac:dyDescent="0.25">
      <c r="A798" s="108">
        <f>PKG!B810</f>
        <v>0</v>
      </c>
      <c r="B798" s="108">
        <f>PKG!C810</f>
        <v>0</v>
      </c>
      <c r="C798" s="108">
        <f>PKG!D810</f>
        <v>0</v>
      </c>
      <c r="D798" s="108">
        <f>PKG!E810</f>
        <v>0</v>
      </c>
      <c r="E798" s="108">
        <f>PKG!F810</f>
        <v>0</v>
      </c>
      <c r="F798" s="108">
        <f>PKG!G810</f>
        <v>0</v>
      </c>
      <c r="G798" s="108">
        <f>PKG!H810</f>
        <v>0</v>
      </c>
      <c r="H798" s="108">
        <f>PKG!I810</f>
        <v>0</v>
      </c>
      <c r="I798" s="108">
        <f>PKG!J810</f>
        <v>0</v>
      </c>
      <c r="J798" s="108">
        <f>PKG!K810</f>
        <v>0</v>
      </c>
      <c r="K798" s="108">
        <f>PKG!L810</f>
        <v>0</v>
      </c>
      <c r="L798" s="108">
        <f>PKG!M810</f>
        <v>0</v>
      </c>
      <c r="M798" s="108">
        <f>PKG!N810</f>
        <v>0</v>
      </c>
      <c r="N798" s="108">
        <f>PKG!O810</f>
        <v>0</v>
      </c>
      <c r="O798" s="108">
        <f>PKG!P810</f>
        <v>0</v>
      </c>
      <c r="P798" s="108">
        <f>PKG!Q810</f>
        <v>0</v>
      </c>
      <c r="Q798" s="108">
        <f>PKG!R810</f>
        <v>0</v>
      </c>
      <c r="R798" s="108">
        <f>PKG!S810</f>
        <v>0</v>
      </c>
      <c r="S798" s="108">
        <f>PKG!T810</f>
        <v>0</v>
      </c>
      <c r="T798" s="108">
        <f>PKG!U810</f>
        <v>0</v>
      </c>
      <c r="U798" s="108">
        <f>PKG!V810</f>
        <v>0</v>
      </c>
      <c r="V798" s="108">
        <f>PKG!W810</f>
        <v>0</v>
      </c>
      <c r="W798" s="108">
        <f>PKG!X810</f>
        <v>0</v>
      </c>
      <c r="X798" s="108">
        <f>PKG!Y810</f>
        <v>0</v>
      </c>
      <c r="Y798" s="108">
        <f>PKG!Z810</f>
        <v>0</v>
      </c>
      <c r="Z798" s="108">
        <f>PKG!AA810</f>
        <v>0</v>
      </c>
      <c r="AA798" s="108">
        <f>PKG!AB810</f>
        <v>0</v>
      </c>
      <c r="AB798" s="108">
        <f>PKG!AC810</f>
        <v>0</v>
      </c>
      <c r="AC798" s="108">
        <f>PKG!AD810</f>
        <v>0</v>
      </c>
      <c r="AD798" s="108">
        <f>PKG!AE810</f>
        <v>0</v>
      </c>
      <c r="AE798" s="108">
        <f>PKG!AF810</f>
        <v>0</v>
      </c>
      <c r="AF798" s="108">
        <f>PKG!AG810</f>
        <v>0</v>
      </c>
      <c r="AG798" s="108">
        <f>PKG!AH810</f>
        <v>0</v>
      </c>
      <c r="AH798" s="108">
        <f>PKG!AI810</f>
        <v>0</v>
      </c>
      <c r="AI798" s="108">
        <f>PKG!AJ810</f>
        <v>0</v>
      </c>
      <c r="AJ798" s="108">
        <f>PKG!AK810</f>
        <v>0</v>
      </c>
      <c r="AK798" s="108">
        <f>PKG!AL810</f>
        <v>0</v>
      </c>
      <c r="AL798" s="108">
        <f>PKG!AM810</f>
        <v>0</v>
      </c>
      <c r="AM798" s="108">
        <f>PKG!AN810</f>
        <v>0</v>
      </c>
      <c r="AN798" s="108">
        <f>PKG!AO810</f>
        <v>0</v>
      </c>
      <c r="AO798" s="108">
        <f>PKG!AP810</f>
        <v>0</v>
      </c>
      <c r="AP798" s="108">
        <f>PKG!AQ810</f>
        <v>0</v>
      </c>
      <c r="AQ798" s="108">
        <f>PKG!AR810</f>
        <v>0</v>
      </c>
      <c r="AR798" s="108">
        <f>PKG!AS810</f>
        <v>0</v>
      </c>
      <c r="AS798" s="108">
        <f>PKG!AT810</f>
        <v>0</v>
      </c>
      <c r="AT798" s="108">
        <f>PKG!AU810</f>
        <v>0</v>
      </c>
      <c r="AU798" s="108">
        <f>PKG!AV810</f>
        <v>0</v>
      </c>
      <c r="AV798" s="108">
        <f>PKG!AW810</f>
        <v>0</v>
      </c>
      <c r="AW798" s="108">
        <f>PKG!AX810</f>
        <v>0</v>
      </c>
    </row>
    <row r="799" spans="1:49" x14ac:dyDescent="0.25">
      <c r="A799" s="108">
        <f>PKG!B811</f>
        <v>0</v>
      </c>
      <c r="B799" s="108">
        <f>PKG!C811</f>
        <v>0</v>
      </c>
      <c r="C799" s="108">
        <f>PKG!D811</f>
        <v>0</v>
      </c>
      <c r="D799" s="108">
        <f>PKG!E811</f>
        <v>0</v>
      </c>
      <c r="E799" s="108">
        <f>PKG!F811</f>
        <v>0</v>
      </c>
      <c r="F799" s="108">
        <f>PKG!G811</f>
        <v>0</v>
      </c>
      <c r="G799" s="108">
        <f>PKG!H811</f>
        <v>0</v>
      </c>
      <c r="H799" s="108">
        <f>PKG!I811</f>
        <v>0</v>
      </c>
      <c r="I799" s="108">
        <f>PKG!J811</f>
        <v>0</v>
      </c>
      <c r="J799" s="108">
        <f>PKG!K811</f>
        <v>0</v>
      </c>
      <c r="K799" s="108">
        <f>PKG!L811</f>
        <v>0</v>
      </c>
      <c r="L799" s="108">
        <f>PKG!M811</f>
        <v>0</v>
      </c>
      <c r="M799" s="108">
        <f>PKG!N811</f>
        <v>0</v>
      </c>
      <c r="N799" s="108">
        <f>PKG!O811</f>
        <v>0</v>
      </c>
      <c r="O799" s="108">
        <f>PKG!P811</f>
        <v>0</v>
      </c>
      <c r="P799" s="108">
        <f>PKG!Q811</f>
        <v>0</v>
      </c>
      <c r="Q799" s="108">
        <f>PKG!R811</f>
        <v>0</v>
      </c>
      <c r="R799" s="108">
        <f>PKG!S811</f>
        <v>0</v>
      </c>
      <c r="S799" s="108">
        <f>PKG!T811</f>
        <v>0</v>
      </c>
      <c r="T799" s="108">
        <f>PKG!U811</f>
        <v>0</v>
      </c>
      <c r="U799" s="108">
        <f>PKG!V811</f>
        <v>0</v>
      </c>
      <c r="V799" s="108">
        <f>PKG!W811</f>
        <v>0</v>
      </c>
      <c r="W799" s="108">
        <f>PKG!X811</f>
        <v>0</v>
      </c>
      <c r="X799" s="108">
        <f>PKG!Y811</f>
        <v>0</v>
      </c>
      <c r="Y799" s="108">
        <f>PKG!Z811</f>
        <v>0</v>
      </c>
      <c r="Z799" s="108">
        <f>PKG!AA811</f>
        <v>0</v>
      </c>
      <c r="AA799" s="108">
        <f>PKG!AB811</f>
        <v>0</v>
      </c>
      <c r="AB799" s="108">
        <f>PKG!AC811</f>
        <v>0</v>
      </c>
      <c r="AC799" s="108">
        <f>PKG!AD811</f>
        <v>0</v>
      </c>
      <c r="AD799" s="108">
        <f>PKG!AE811</f>
        <v>0</v>
      </c>
      <c r="AE799" s="108">
        <f>PKG!AF811</f>
        <v>0</v>
      </c>
      <c r="AF799" s="108">
        <f>PKG!AG811</f>
        <v>0</v>
      </c>
      <c r="AG799" s="108">
        <f>PKG!AH811</f>
        <v>0</v>
      </c>
      <c r="AH799" s="108">
        <f>PKG!AI811</f>
        <v>0</v>
      </c>
      <c r="AI799" s="108">
        <f>PKG!AJ811</f>
        <v>0</v>
      </c>
      <c r="AJ799" s="108">
        <f>PKG!AK811</f>
        <v>0</v>
      </c>
      <c r="AK799" s="108">
        <f>PKG!AL811</f>
        <v>0</v>
      </c>
      <c r="AL799" s="108">
        <f>PKG!AM811</f>
        <v>0</v>
      </c>
      <c r="AM799" s="108">
        <f>PKG!AN811</f>
        <v>0</v>
      </c>
      <c r="AN799" s="108">
        <f>PKG!AO811</f>
        <v>0</v>
      </c>
      <c r="AO799" s="108">
        <f>PKG!AP811</f>
        <v>0</v>
      </c>
      <c r="AP799" s="108">
        <f>PKG!AQ811</f>
        <v>0</v>
      </c>
      <c r="AQ799" s="108">
        <f>PKG!AR811</f>
        <v>0</v>
      </c>
      <c r="AR799" s="108">
        <f>PKG!AS811</f>
        <v>0</v>
      </c>
      <c r="AS799" s="108">
        <f>PKG!AT811</f>
        <v>0</v>
      </c>
      <c r="AT799" s="108">
        <f>PKG!AU811</f>
        <v>0</v>
      </c>
      <c r="AU799" s="108">
        <f>PKG!AV811</f>
        <v>0</v>
      </c>
      <c r="AV799" s="108">
        <f>PKG!AW811</f>
        <v>0</v>
      </c>
      <c r="AW799" s="108">
        <f>PKG!AX811</f>
        <v>0</v>
      </c>
    </row>
    <row r="800" spans="1:49" x14ac:dyDescent="0.25">
      <c r="A800" s="108">
        <f>PKG!B812</f>
        <v>0</v>
      </c>
      <c r="B800" s="108">
        <f>PKG!C812</f>
        <v>0</v>
      </c>
      <c r="C800" s="108">
        <f>PKG!D812</f>
        <v>0</v>
      </c>
      <c r="D800" s="108">
        <f>PKG!E812</f>
        <v>0</v>
      </c>
      <c r="E800" s="108">
        <f>PKG!F812</f>
        <v>0</v>
      </c>
      <c r="F800" s="108">
        <f>PKG!G812</f>
        <v>0</v>
      </c>
      <c r="G800" s="108">
        <f>PKG!H812</f>
        <v>0</v>
      </c>
      <c r="H800" s="108">
        <f>PKG!I812</f>
        <v>0</v>
      </c>
      <c r="I800" s="108">
        <f>PKG!J812</f>
        <v>0</v>
      </c>
      <c r="J800" s="108">
        <f>PKG!K812</f>
        <v>0</v>
      </c>
      <c r="K800" s="108">
        <f>PKG!L812</f>
        <v>0</v>
      </c>
      <c r="L800" s="108">
        <f>PKG!M812</f>
        <v>0</v>
      </c>
      <c r="M800" s="108">
        <f>PKG!N812</f>
        <v>0</v>
      </c>
      <c r="N800" s="108">
        <f>PKG!O812</f>
        <v>0</v>
      </c>
      <c r="O800" s="108">
        <f>PKG!P812</f>
        <v>0</v>
      </c>
      <c r="P800" s="108">
        <f>PKG!Q812</f>
        <v>0</v>
      </c>
      <c r="Q800" s="108">
        <f>PKG!R812</f>
        <v>0</v>
      </c>
      <c r="R800" s="108">
        <f>PKG!S812</f>
        <v>0</v>
      </c>
      <c r="S800" s="108">
        <f>PKG!T812</f>
        <v>0</v>
      </c>
      <c r="T800" s="108">
        <f>PKG!U812</f>
        <v>0</v>
      </c>
      <c r="U800" s="108">
        <f>PKG!V812</f>
        <v>0</v>
      </c>
      <c r="V800" s="108">
        <f>PKG!W812</f>
        <v>0</v>
      </c>
      <c r="W800" s="108">
        <f>PKG!X812</f>
        <v>0</v>
      </c>
      <c r="X800" s="108">
        <f>PKG!Y812</f>
        <v>0</v>
      </c>
      <c r="Y800" s="108">
        <f>PKG!Z812</f>
        <v>0</v>
      </c>
      <c r="Z800" s="108">
        <f>PKG!AA812</f>
        <v>0</v>
      </c>
      <c r="AA800" s="108">
        <f>PKG!AB812</f>
        <v>0</v>
      </c>
      <c r="AB800" s="108">
        <f>PKG!AC812</f>
        <v>0</v>
      </c>
      <c r="AC800" s="108">
        <f>PKG!AD812</f>
        <v>0</v>
      </c>
      <c r="AD800" s="108">
        <f>PKG!AE812</f>
        <v>0</v>
      </c>
      <c r="AE800" s="108">
        <f>PKG!AF812</f>
        <v>0</v>
      </c>
      <c r="AF800" s="108">
        <f>PKG!AG812</f>
        <v>0</v>
      </c>
      <c r="AG800" s="108">
        <f>PKG!AH812</f>
        <v>0</v>
      </c>
      <c r="AH800" s="108">
        <f>PKG!AI812</f>
        <v>0</v>
      </c>
      <c r="AI800" s="108">
        <f>PKG!AJ812</f>
        <v>0</v>
      </c>
      <c r="AJ800" s="108">
        <f>PKG!AK812</f>
        <v>0</v>
      </c>
      <c r="AK800" s="108">
        <f>PKG!AL812</f>
        <v>0</v>
      </c>
      <c r="AL800" s="108">
        <f>PKG!AM812</f>
        <v>0</v>
      </c>
      <c r="AM800" s="108">
        <f>PKG!AN812</f>
        <v>0</v>
      </c>
      <c r="AN800" s="108">
        <f>PKG!AO812</f>
        <v>0</v>
      </c>
      <c r="AO800" s="108">
        <f>PKG!AP812</f>
        <v>0</v>
      </c>
      <c r="AP800" s="108">
        <f>PKG!AQ812</f>
        <v>0</v>
      </c>
      <c r="AQ800" s="108">
        <f>PKG!AR812</f>
        <v>0</v>
      </c>
      <c r="AR800" s="108">
        <f>PKG!AS812</f>
        <v>0</v>
      </c>
      <c r="AS800" s="108">
        <f>PKG!AT812</f>
        <v>0</v>
      </c>
      <c r="AT800" s="108">
        <f>PKG!AU812</f>
        <v>0</v>
      </c>
      <c r="AU800" s="108">
        <f>PKG!AV812</f>
        <v>0</v>
      </c>
      <c r="AV800" s="108">
        <f>PKG!AW812</f>
        <v>0</v>
      </c>
      <c r="AW800" s="108">
        <f>PKG!AX812</f>
        <v>0</v>
      </c>
    </row>
    <row r="801" spans="1:49" x14ac:dyDescent="0.25">
      <c r="A801" s="108">
        <f>PKG!B813</f>
        <v>0</v>
      </c>
      <c r="B801" s="108">
        <f>PKG!C813</f>
        <v>0</v>
      </c>
      <c r="C801" s="108">
        <f>PKG!D813</f>
        <v>0</v>
      </c>
      <c r="D801" s="108">
        <f>PKG!E813</f>
        <v>0</v>
      </c>
      <c r="E801" s="108">
        <f>PKG!F813</f>
        <v>0</v>
      </c>
      <c r="F801" s="108">
        <f>PKG!G813</f>
        <v>0</v>
      </c>
      <c r="G801" s="108">
        <f>PKG!H813</f>
        <v>0</v>
      </c>
      <c r="H801" s="108">
        <f>PKG!I813</f>
        <v>0</v>
      </c>
      <c r="I801" s="108">
        <f>PKG!J813</f>
        <v>0</v>
      </c>
      <c r="J801" s="108">
        <f>PKG!K813</f>
        <v>0</v>
      </c>
      <c r="K801" s="108">
        <f>PKG!L813</f>
        <v>0</v>
      </c>
      <c r="L801" s="108">
        <f>PKG!M813</f>
        <v>0</v>
      </c>
      <c r="M801" s="108">
        <f>PKG!N813</f>
        <v>0</v>
      </c>
      <c r="N801" s="108">
        <f>PKG!O813</f>
        <v>0</v>
      </c>
      <c r="O801" s="108">
        <f>PKG!P813</f>
        <v>0</v>
      </c>
      <c r="P801" s="108">
        <f>PKG!Q813</f>
        <v>0</v>
      </c>
      <c r="Q801" s="108">
        <f>PKG!R813</f>
        <v>0</v>
      </c>
      <c r="R801" s="108">
        <f>PKG!S813</f>
        <v>0</v>
      </c>
      <c r="S801" s="108">
        <f>PKG!T813</f>
        <v>0</v>
      </c>
      <c r="T801" s="108">
        <f>PKG!U813</f>
        <v>0</v>
      </c>
      <c r="U801" s="108">
        <f>PKG!V813</f>
        <v>0</v>
      </c>
      <c r="V801" s="108">
        <f>PKG!W813</f>
        <v>0</v>
      </c>
      <c r="W801" s="108">
        <f>PKG!X813</f>
        <v>0</v>
      </c>
      <c r="X801" s="108">
        <f>PKG!Y813</f>
        <v>0</v>
      </c>
      <c r="Y801" s="108">
        <f>PKG!Z813</f>
        <v>0</v>
      </c>
      <c r="Z801" s="108">
        <f>PKG!AA813</f>
        <v>0</v>
      </c>
      <c r="AA801" s="108">
        <f>PKG!AB813</f>
        <v>0</v>
      </c>
      <c r="AB801" s="108">
        <f>PKG!AC813</f>
        <v>0</v>
      </c>
      <c r="AC801" s="108">
        <f>PKG!AD813</f>
        <v>0</v>
      </c>
      <c r="AD801" s="108">
        <f>PKG!AE813</f>
        <v>0</v>
      </c>
      <c r="AE801" s="108">
        <f>PKG!AF813</f>
        <v>0</v>
      </c>
      <c r="AF801" s="108">
        <f>PKG!AG813</f>
        <v>0</v>
      </c>
      <c r="AG801" s="108">
        <f>PKG!AH813</f>
        <v>0</v>
      </c>
      <c r="AH801" s="108">
        <f>PKG!AI813</f>
        <v>0</v>
      </c>
      <c r="AI801" s="108">
        <f>PKG!AJ813</f>
        <v>0</v>
      </c>
      <c r="AJ801" s="108">
        <f>PKG!AK813</f>
        <v>0</v>
      </c>
      <c r="AK801" s="108">
        <f>PKG!AL813</f>
        <v>0</v>
      </c>
      <c r="AL801" s="108">
        <f>PKG!AM813</f>
        <v>0</v>
      </c>
      <c r="AM801" s="108">
        <f>PKG!AN813</f>
        <v>0</v>
      </c>
      <c r="AN801" s="108">
        <f>PKG!AO813</f>
        <v>0</v>
      </c>
      <c r="AO801" s="108">
        <f>PKG!AP813</f>
        <v>0</v>
      </c>
      <c r="AP801" s="108">
        <f>PKG!AQ813</f>
        <v>0</v>
      </c>
      <c r="AQ801" s="108">
        <f>PKG!AR813</f>
        <v>0</v>
      </c>
      <c r="AR801" s="108">
        <f>PKG!AS813</f>
        <v>0</v>
      </c>
      <c r="AS801" s="108">
        <f>PKG!AT813</f>
        <v>0</v>
      </c>
      <c r="AT801" s="108">
        <f>PKG!AU813</f>
        <v>0</v>
      </c>
      <c r="AU801" s="108">
        <f>PKG!AV813</f>
        <v>0</v>
      </c>
      <c r="AV801" s="108">
        <f>PKG!AW813</f>
        <v>0</v>
      </c>
      <c r="AW801" s="108">
        <f>PKG!AX813</f>
        <v>0</v>
      </c>
    </row>
    <row r="802" spans="1:49" x14ac:dyDescent="0.25">
      <c r="A802" s="108">
        <f>PKG!B814</f>
        <v>0</v>
      </c>
      <c r="B802" s="108">
        <f>PKG!C814</f>
        <v>0</v>
      </c>
      <c r="C802" s="108">
        <f>PKG!D814</f>
        <v>0</v>
      </c>
      <c r="D802" s="108">
        <f>PKG!E814</f>
        <v>0</v>
      </c>
      <c r="E802" s="108">
        <f>PKG!F814</f>
        <v>0</v>
      </c>
      <c r="F802" s="108">
        <f>PKG!G814</f>
        <v>0</v>
      </c>
      <c r="G802" s="108">
        <f>PKG!H814</f>
        <v>0</v>
      </c>
      <c r="H802" s="108">
        <f>PKG!I814</f>
        <v>0</v>
      </c>
      <c r="I802" s="108">
        <f>PKG!J814</f>
        <v>0</v>
      </c>
      <c r="J802" s="108">
        <f>PKG!K814</f>
        <v>0</v>
      </c>
      <c r="K802" s="108">
        <f>PKG!L814</f>
        <v>0</v>
      </c>
      <c r="L802" s="108">
        <f>PKG!M814</f>
        <v>0</v>
      </c>
      <c r="M802" s="108">
        <f>PKG!N814</f>
        <v>0</v>
      </c>
      <c r="N802" s="108">
        <f>PKG!O814</f>
        <v>0</v>
      </c>
      <c r="O802" s="108">
        <f>PKG!P814</f>
        <v>0</v>
      </c>
      <c r="P802" s="108">
        <f>PKG!Q814</f>
        <v>0</v>
      </c>
      <c r="Q802" s="108">
        <f>PKG!R814</f>
        <v>0</v>
      </c>
      <c r="R802" s="108">
        <f>PKG!S814</f>
        <v>0</v>
      </c>
      <c r="S802" s="108">
        <f>PKG!T814</f>
        <v>0</v>
      </c>
      <c r="T802" s="108">
        <f>PKG!U814</f>
        <v>0</v>
      </c>
      <c r="U802" s="108">
        <f>PKG!V814</f>
        <v>0</v>
      </c>
      <c r="V802" s="108">
        <f>PKG!W814</f>
        <v>0</v>
      </c>
      <c r="W802" s="108">
        <f>PKG!X814</f>
        <v>0</v>
      </c>
      <c r="X802" s="108">
        <f>PKG!Y814</f>
        <v>0</v>
      </c>
      <c r="Y802" s="108">
        <f>PKG!Z814</f>
        <v>0</v>
      </c>
      <c r="Z802" s="108">
        <f>PKG!AA814</f>
        <v>0</v>
      </c>
      <c r="AA802" s="108">
        <f>PKG!AB814</f>
        <v>0</v>
      </c>
      <c r="AB802" s="108">
        <f>PKG!AC814</f>
        <v>0</v>
      </c>
      <c r="AC802" s="108">
        <f>PKG!AD814</f>
        <v>0</v>
      </c>
      <c r="AD802" s="108">
        <f>PKG!AE814</f>
        <v>0</v>
      </c>
      <c r="AE802" s="108">
        <f>PKG!AF814</f>
        <v>0</v>
      </c>
      <c r="AF802" s="108">
        <f>PKG!AG814</f>
        <v>0</v>
      </c>
      <c r="AG802" s="108">
        <f>PKG!AH814</f>
        <v>0</v>
      </c>
      <c r="AH802" s="108">
        <f>PKG!AI814</f>
        <v>0</v>
      </c>
      <c r="AI802" s="108">
        <f>PKG!AJ814</f>
        <v>0</v>
      </c>
      <c r="AJ802" s="108">
        <f>PKG!AK814</f>
        <v>0</v>
      </c>
      <c r="AK802" s="108">
        <f>PKG!AL814</f>
        <v>0</v>
      </c>
      <c r="AL802" s="108">
        <f>PKG!AM814</f>
        <v>0</v>
      </c>
      <c r="AM802" s="108">
        <f>PKG!AN814</f>
        <v>0</v>
      </c>
      <c r="AN802" s="108">
        <f>PKG!AO814</f>
        <v>0</v>
      </c>
      <c r="AO802" s="108">
        <f>PKG!AP814</f>
        <v>0</v>
      </c>
      <c r="AP802" s="108">
        <f>PKG!AQ814</f>
        <v>0</v>
      </c>
      <c r="AQ802" s="108">
        <f>PKG!AR814</f>
        <v>0</v>
      </c>
      <c r="AR802" s="108">
        <f>PKG!AS814</f>
        <v>0</v>
      </c>
      <c r="AS802" s="108">
        <f>PKG!AT814</f>
        <v>0</v>
      </c>
      <c r="AT802" s="108">
        <f>PKG!AU814</f>
        <v>0</v>
      </c>
      <c r="AU802" s="108">
        <f>PKG!AV814</f>
        <v>0</v>
      </c>
      <c r="AV802" s="108">
        <f>PKG!AW814</f>
        <v>0</v>
      </c>
      <c r="AW802" s="108">
        <f>PKG!AX814</f>
        <v>0</v>
      </c>
    </row>
    <row r="803" spans="1:49" x14ac:dyDescent="0.25">
      <c r="A803" s="108">
        <f>PKG!B815</f>
        <v>0</v>
      </c>
      <c r="B803" s="108">
        <f>PKG!C815</f>
        <v>0</v>
      </c>
      <c r="C803" s="108">
        <f>PKG!D815</f>
        <v>0</v>
      </c>
      <c r="D803" s="108">
        <f>PKG!E815</f>
        <v>0</v>
      </c>
      <c r="E803" s="108">
        <f>PKG!F815</f>
        <v>0</v>
      </c>
      <c r="F803" s="108">
        <f>PKG!G815</f>
        <v>0</v>
      </c>
      <c r="G803" s="108">
        <f>PKG!H815</f>
        <v>0</v>
      </c>
      <c r="H803" s="108">
        <f>PKG!I815</f>
        <v>0</v>
      </c>
      <c r="I803" s="108">
        <f>PKG!J815</f>
        <v>0</v>
      </c>
      <c r="J803" s="108">
        <f>PKG!K815</f>
        <v>0</v>
      </c>
      <c r="K803" s="108">
        <f>PKG!L815</f>
        <v>0</v>
      </c>
      <c r="L803" s="108">
        <f>PKG!M815</f>
        <v>0</v>
      </c>
      <c r="M803" s="108">
        <f>PKG!N815</f>
        <v>0</v>
      </c>
      <c r="N803" s="108">
        <f>PKG!O815</f>
        <v>0</v>
      </c>
      <c r="O803" s="108">
        <f>PKG!P815</f>
        <v>0</v>
      </c>
      <c r="P803" s="108">
        <f>PKG!Q815</f>
        <v>0</v>
      </c>
      <c r="Q803" s="108">
        <f>PKG!R815</f>
        <v>0</v>
      </c>
      <c r="R803" s="108">
        <f>PKG!S815</f>
        <v>0</v>
      </c>
      <c r="S803" s="108">
        <f>PKG!T815</f>
        <v>0</v>
      </c>
      <c r="T803" s="108">
        <f>PKG!U815</f>
        <v>0</v>
      </c>
      <c r="U803" s="108">
        <f>PKG!V815</f>
        <v>0</v>
      </c>
      <c r="V803" s="108">
        <f>PKG!W815</f>
        <v>0</v>
      </c>
      <c r="W803" s="108">
        <f>PKG!X815</f>
        <v>0</v>
      </c>
      <c r="X803" s="108">
        <f>PKG!Y815</f>
        <v>0</v>
      </c>
      <c r="Y803" s="108">
        <f>PKG!Z815</f>
        <v>0</v>
      </c>
      <c r="Z803" s="108">
        <f>PKG!AA815</f>
        <v>0</v>
      </c>
      <c r="AA803" s="108">
        <f>PKG!AB815</f>
        <v>0</v>
      </c>
      <c r="AB803" s="108">
        <f>PKG!AC815</f>
        <v>0</v>
      </c>
      <c r="AC803" s="108">
        <f>PKG!AD815</f>
        <v>0</v>
      </c>
      <c r="AD803" s="108">
        <f>PKG!AE815</f>
        <v>0</v>
      </c>
      <c r="AE803" s="108">
        <f>PKG!AF815</f>
        <v>0</v>
      </c>
      <c r="AF803" s="108">
        <f>PKG!AG815</f>
        <v>0</v>
      </c>
      <c r="AG803" s="108">
        <f>PKG!AH815</f>
        <v>0</v>
      </c>
      <c r="AH803" s="108">
        <f>PKG!AI815</f>
        <v>0</v>
      </c>
      <c r="AI803" s="108">
        <f>PKG!AJ815</f>
        <v>0</v>
      </c>
      <c r="AJ803" s="108">
        <f>PKG!AK815</f>
        <v>0</v>
      </c>
      <c r="AK803" s="108">
        <f>PKG!AL815</f>
        <v>0</v>
      </c>
      <c r="AL803" s="108">
        <f>PKG!AM815</f>
        <v>0</v>
      </c>
      <c r="AM803" s="108">
        <f>PKG!AN815</f>
        <v>0</v>
      </c>
      <c r="AN803" s="108">
        <f>PKG!AO815</f>
        <v>0</v>
      </c>
      <c r="AO803" s="108">
        <f>PKG!AP815</f>
        <v>0</v>
      </c>
      <c r="AP803" s="108">
        <f>PKG!AQ815</f>
        <v>0</v>
      </c>
      <c r="AQ803" s="108">
        <f>PKG!AR815</f>
        <v>0</v>
      </c>
      <c r="AR803" s="108">
        <f>PKG!AS815</f>
        <v>0</v>
      </c>
      <c r="AS803" s="108">
        <f>PKG!AT815</f>
        <v>0</v>
      </c>
      <c r="AT803" s="108">
        <f>PKG!AU815</f>
        <v>0</v>
      </c>
      <c r="AU803" s="108">
        <f>PKG!AV815</f>
        <v>0</v>
      </c>
      <c r="AV803" s="108">
        <f>PKG!AW815</f>
        <v>0</v>
      </c>
      <c r="AW803" s="108">
        <f>PKG!AX815</f>
        <v>0</v>
      </c>
    </row>
    <row r="804" spans="1:49" x14ac:dyDescent="0.25">
      <c r="A804" s="108">
        <f>PKG!B816</f>
        <v>0</v>
      </c>
      <c r="B804" s="108">
        <f>PKG!C816</f>
        <v>0</v>
      </c>
      <c r="C804" s="108">
        <f>PKG!D816</f>
        <v>0</v>
      </c>
      <c r="D804" s="108">
        <f>PKG!E816</f>
        <v>0</v>
      </c>
      <c r="E804" s="108">
        <f>PKG!F816</f>
        <v>0</v>
      </c>
      <c r="F804" s="108">
        <f>PKG!G816</f>
        <v>0</v>
      </c>
      <c r="G804" s="108">
        <f>PKG!H816</f>
        <v>0</v>
      </c>
      <c r="H804" s="108">
        <f>PKG!I816</f>
        <v>0</v>
      </c>
      <c r="I804" s="108">
        <f>PKG!J816</f>
        <v>0</v>
      </c>
      <c r="J804" s="108">
        <f>PKG!K816</f>
        <v>0</v>
      </c>
      <c r="K804" s="108">
        <f>PKG!L816</f>
        <v>0</v>
      </c>
      <c r="L804" s="108">
        <f>PKG!M816</f>
        <v>0</v>
      </c>
      <c r="M804" s="108">
        <f>PKG!N816</f>
        <v>0</v>
      </c>
      <c r="N804" s="108">
        <f>PKG!O816</f>
        <v>0</v>
      </c>
      <c r="O804" s="108">
        <f>PKG!P816</f>
        <v>0</v>
      </c>
      <c r="P804" s="108">
        <f>PKG!Q816</f>
        <v>0</v>
      </c>
      <c r="Q804" s="108">
        <f>PKG!R816</f>
        <v>0</v>
      </c>
      <c r="R804" s="108">
        <f>PKG!S816</f>
        <v>0</v>
      </c>
      <c r="S804" s="108">
        <f>PKG!T816</f>
        <v>0</v>
      </c>
      <c r="T804" s="108">
        <f>PKG!U816</f>
        <v>0</v>
      </c>
      <c r="U804" s="108">
        <f>PKG!V816</f>
        <v>0</v>
      </c>
      <c r="V804" s="108">
        <f>PKG!W816</f>
        <v>0</v>
      </c>
      <c r="W804" s="108">
        <f>PKG!X816</f>
        <v>0</v>
      </c>
      <c r="X804" s="108">
        <f>PKG!Y816</f>
        <v>0</v>
      </c>
      <c r="Y804" s="108">
        <f>PKG!Z816</f>
        <v>0</v>
      </c>
      <c r="Z804" s="108">
        <f>PKG!AA816</f>
        <v>0</v>
      </c>
      <c r="AA804" s="108">
        <f>PKG!AB816</f>
        <v>0</v>
      </c>
      <c r="AB804" s="108">
        <f>PKG!AC816</f>
        <v>0</v>
      </c>
      <c r="AC804" s="108">
        <f>PKG!AD816</f>
        <v>0</v>
      </c>
      <c r="AD804" s="108">
        <f>PKG!AE816</f>
        <v>0</v>
      </c>
      <c r="AE804" s="108">
        <f>PKG!AF816</f>
        <v>0</v>
      </c>
      <c r="AF804" s="108">
        <f>PKG!AG816</f>
        <v>0</v>
      </c>
      <c r="AG804" s="108">
        <f>PKG!AH816</f>
        <v>0</v>
      </c>
      <c r="AH804" s="108">
        <f>PKG!AI816</f>
        <v>0</v>
      </c>
      <c r="AI804" s="108">
        <f>PKG!AJ816</f>
        <v>0</v>
      </c>
      <c r="AJ804" s="108">
        <f>PKG!AK816</f>
        <v>0</v>
      </c>
      <c r="AK804" s="108">
        <f>PKG!AL816</f>
        <v>0</v>
      </c>
      <c r="AL804" s="108">
        <f>PKG!AM816</f>
        <v>0</v>
      </c>
      <c r="AM804" s="108">
        <f>PKG!AN816</f>
        <v>0</v>
      </c>
      <c r="AN804" s="108">
        <f>PKG!AO816</f>
        <v>0</v>
      </c>
      <c r="AO804" s="108">
        <f>PKG!AP816</f>
        <v>0</v>
      </c>
      <c r="AP804" s="108">
        <f>PKG!AQ816</f>
        <v>0</v>
      </c>
      <c r="AQ804" s="108">
        <f>PKG!AR816</f>
        <v>0</v>
      </c>
      <c r="AR804" s="108">
        <f>PKG!AS816</f>
        <v>0</v>
      </c>
      <c r="AS804" s="108">
        <f>PKG!AT816</f>
        <v>0</v>
      </c>
      <c r="AT804" s="108">
        <f>PKG!AU816</f>
        <v>0</v>
      </c>
      <c r="AU804" s="108">
        <f>PKG!AV816</f>
        <v>0</v>
      </c>
      <c r="AV804" s="108">
        <f>PKG!AW816</f>
        <v>0</v>
      </c>
      <c r="AW804" s="108">
        <f>PKG!AX816</f>
        <v>0</v>
      </c>
    </row>
    <row r="805" spans="1:49" x14ac:dyDescent="0.25">
      <c r="A805" s="108">
        <f>PKG!B817</f>
        <v>0</v>
      </c>
      <c r="B805" s="108">
        <f>PKG!C817</f>
        <v>0</v>
      </c>
      <c r="C805" s="108">
        <f>PKG!D817</f>
        <v>0</v>
      </c>
      <c r="D805" s="108">
        <f>PKG!E817</f>
        <v>0</v>
      </c>
      <c r="E805" s="108">
        <f>PKG!F817</f>
        <v>0</v>
      </c>
      <c r="F805" s="108">
        <f>PKG!G817</f>
        <v>0</v>
      </c>
      <c r="G805" s="108">
        <f>PKG!H817</f>
        <v>0</v>
      </c>
      <c r="H805" s="108">
        <f>PKG!I817</f>
        <v>0</v>
      </c>
      <c r="I805" s="108">
        <f>PKG!J817</f>
        <v>0</v>
      </c>
      <c r="J805" s="108">
        <f>PKG!K817</f>
        <v>0</v>
      </c>
      <c r="K805" s="108">
        <f>PKG!L817</f>
        <v>0</v>
      </c>
      <c r="L805" s="108">
        <f>PKG!M817</f>
        <v>0</v>
      </c>
      <c r="M805" s="108">
        <f>PKG!N817</f>
        <v>0</v>
      </c>
      <c r="N805" s="108">
        <f>PKG!O817</f>
        <v>0</v>
      </c>
      <c r="O805" s="108">
        <f>PKG!P817</f>
        <v>0</v>
      </c>
      <c r="P805" s="108">
        <f>PKG!Q817</f>
        <v>0</v>
      </c>
      <c r="Q805" s="108">
        <f>PKG!R817</f>
        <v>0</v>
      </c>
      <c r="R805" s="108">
        <f>PKG!S817</f>
        <v>0</v>
      </c>
      <c r="S805" s="108">
        <f>PKG!T817</f>
        <v>0</v>
      </c>
      <c r="T805" s="108">
        <f>PKG!U817</f>
        <v>0</v>
      </c>
      <c r="U805" s="108">
        <f>PKG!V817</f>
        <v>0</v>
      </c>
      <c r="V805" s="108">
        <f>PKG!W817</f>
        <v>0</v>
      </c>
      <c r="W805" s="108">
        <f>PKG!X817</f>
        <v>0</v>
      </c>
      <c r="X805" s="108">
        <f>PKG!Y817</f>
        <v>0</v>
      </c>
      <c r="Y805" s="108">
        <f>PKG!Z817</f>
        <v>0</v>
      </c>
      <c r="Z805" s="108">
        <f>PKG!AA817</f>
        <v>0</v>
      </c>
      <c r="AA805" s="108">
        <f>PKG!AB817</f>
        <v>0</v>
      </c>
      <c r="AB805" s="108">
        <f>PKG!AC817</f>
        <v>0</v>
      </c>
      <c r="AC805" s="108">
        <f>PKG!AD817</f>
        <v>0</v>
      </c>
      <c r="AD805" s="108">
        <f>PKG!AE817</f>
        <v>0</v>
      </c>
      <c r="AE805" s="108">
        <f>PKG!AF817</f>
        <v>0</v>
      </c>
      <c r="AF805" s="108">
        <f>PKG!AG817</f>
        <v>0</v>
      </c>
      <c r="AG805" s="108">
        <f>PKG!AH817</f>
        <v>0</v>
      </c>
      <c r="AH805" s="108">
        <f>PKG!AI817</f>
        <v>0</v>
      </c>
      <c r="AI805" s="108">
        <f>PKG!AJ817</f>
        <v>0</v>
      </c>
      <c r="AJ805" s="108">
        <f>PKG!AK817</f>
        <v>0</v>
      </c>
      <c r="AK805" s="108">
        <f>PKG!AL817</f>
        <v>0</v>
      </c>
      <c r="AL805" s="108">
        <f>PKG!AM817</f>
        <v>0</v>
      </c>
      <c r="AM805" s="108">
        <f>PKG!AN817</f>
        <v>0</v>
      </c>
      <c r="AN805" s="108">
        <f>PKG!AO817</f>
        <v>0</v>
      </c>
      <c r="AO805" s="108">
        <f>PKG!AP817</f>
        <v>0</v>
      </c>
      <c r="AP805" s="108">
        <f>PKG!AQ817</f>
        <v>0</v>
      </c>
      <c r="AQ805" s="108">
        <f>PKG!AR817</f>
        <v>0</v>
      </c>
      <c r="AR805" s="108">
        <f>PKG!AS817</f>
        <v>0</v>
      </c>
      <c r="AS805" s="108">
        <f>PKG!AT817</f>
        <v>0</v>
      </c>
      <c r="AT805" s="108">
        <f>PKG!AU817</f>
        <v>0</v>
      </c>
      <c r="AU805" s="108">
        <f>PKG!AV817</f>
        <v>0</v>
      </c>
      <c r="AV805" s="108">
        <f>PKG!AW817</f>
        <v>0</v>
      </c>
      <c r="AW805" s="108">
        <f>PKG!AX817</f>
        <v>0</v>
      </c>
    </row>
    <row r="806" spans="1:49" x14ac:dyDescent="0.25">
      <c r="A806" s="108">
        <f>PKG!B818</f>
        <v>0</v>
      </c>
      <c r="B806" s="108">
        <f>PKG!C818</f>
        <v>0</v>
      </c>
      <c r="C806" s="108">
        <f>PKG!D818</f>
        <v>0</v>
      </c>
      <c r="D806" s="108">
        <f>PKG!E818</f>
        <v>0</v>
      </c>
      <c r="E806" s="108">
        <f>PKG!F818</f>
        <v>0</v>
      </c>
      <c r="F806" s="108">
        <f>PKG!G818</f>
        <v>0</v>
      </c>
      <c r="G806" s="108">
        <f>PKG!H818</f>
        <v>0</v>
      </c>
      <c r="H806" s="108">
        <f>PKG!I818</f>
        <v>0</v>
      </c>
      <c r="I806" s="108">
        <f>PKG!J818</f>
        <v>0</v>
      </c>
      <c r="J806" s="108">
        <f>PKG!K818</f>
        <v>0</v>
      </c>
      <c r="K806" s="108">
        <f>PKG!L818</f>
        <v>0</v>
      </c>
      <c r="L806" s="108">
        <f>PKG!M818</f>
        <v>0</v>
      </c>
      <c r="M806" s="108">
        <f>PKG!N818</f>
        <v>0</v>
      </c>
      <c r="N806" s="108">
        <f>PKG!O818</f>
        <v>0</v>
      </c>
      <c r="O806" s="108">
        <f>PKG!P818</f>
        <v>0</v>
      </c>
      <c r="P806" s="108">
        <f>PKG!Q818</f>
        <v>0</v>
      </c>
      <c r="Q806" s="108">
        <f>PKG!R818</f>
        <v>0</v>
      </c>
      <c r="R806" s="108">
        <f>PKG!S818</f>
        <v>0</v>
      </c>
      <c r="S806" s="108">
        <f>PKG!T818</f>
        <v>0</v>
      </c>
      <c r="T806" s="108">
        <f>PKG!U818</f>
        <v>0</v>
      </c>
      <c r="U806" s="108">
        <f>PKG!V818</f>
        <v>0</v>
      </c>
      <c r="V806" s="108">
        <f>PKG!W818</f>
        <v>0</v>
      </c>
      <c r="W806" s="108">
        <f>PKG!X818</f>
        <v>0</v>
      </c>
      <c r="X806" s="108">
        <f>PKG!Y818</f>
        <v>0</v>
      </c>
      <c r="Y806" s="108">
        <f>PKG!Z818</f>
        <v>0</v>
      </c>
      <c r="Z806" s="108">
        <f>PKG!AA818</f>
        <v>0</v>
      </c>
      <c r="AA806" s="108">
        <f>PKG!AB818</f>
        <v>0</v>
      </c>
      <c r="AB806" s="108">
        <f>PKG!AC818</f>
        <v>0</v>
      </c>
      <c r="AC806" s="108">
        <f>PKG!AD818</f>
        <v>0</v>
      </c>
      <c r="AD806" s="108">
        <f>PKG!AE818</f>
        <v>0</v>
      </c>
      <c r="AE806" s="108">
        <f>PKG!AF818</f>
        <v>0</v>
      </c>
      <c r="AF806" s="108">
        <f>PKG!AG818</f>
        <v>0</v>
      </c>
      <c r="AG806" s="108">
        <f>PKG!AH818</f>
        <v>0</v>
      </c>
      <c r="AH806" s="108">
        <f>PKG!AI818</f>
        <v>0</v>
      </c>
      <c r="AI806" s="108">
        <f>PKG!AJ818</f>
        <v>0</v>
      </c>
      <c r="AJ806" s="108">
        <f>PKG!AK818</f>
        <v>0</v>
      </c>
      <c r="AK806" s="108">
        <f>PKG!AL818</f>
        <v>0</v>
      </c>
      <c r="AL806" s="108">
        <f>PKG!AM818</f>
        <v>0</v>
      </c>
      <c r="AM806" s="108">
        <f>PKG!AN818</f>
        <v>0</v>
      </c>
      <c r="AN806" s="108">
        <f>PKG!AO818</f>
        <v>0</v>
      </c>
      <c r="AO806" s="108">
        <f>PKG!AP818</f>
        <v>0</v>
      </c>
      <c r="AP806" s="108">
        <f>PKG!AQ818</f>
        <v>0</v>
      </c>
      <c r="AQ806" s="108">
        <f>PKG!AR818</f>
        <v>0</v>
      </c>
      <c r="AR806" s="108">
        <f>PKG!AS818</f>
        <v>0</v>
      </c>
      <c r="AS806" s="108">
        <f>PKG!AT818</f>
        <v>0</v>
      </c>
      <c r="AT806" s="108">
        <f>PKG!AU818</f>
        <v>0</v>
      </c>
      <c r="AU806" s="108">
        <f>PKG!AV818</f>
        <v>0</v>
      </c>
      <c r="AV806" s="108">
        <f>PKG!AW818</f>
        <v>0</v>
      </c>
      <c r="AW806" s="108">
        <f>PKG!AX818</f>
        <v>0</v>
      </c>
    </row>
    <row r="807" spans="1:49" x14ac:dyDescent="0.25">
      <c r="A807" s="108">
        <f>PKG!B819</f>
        <v>0</v>
      </c>
      <c r="B807" s="108">
        <f>PKG!C819</f>
        <v>0</v>
      </c>
      <c r="C807" s="108">
        <f>PKG!D819</f>
        <v>0</v>
      </c>
      <c r="D807" s="108">
        <f>PKG!E819</f>
        <v>0</v>
      </c>
      <c r="E807" s="108">
        <f>PKG!F819</f>
        <v>0</v>
      </c>
      <c r="F807" s="108">
        <f>PKG!G819</f>
        <v>0</v>
      </c>
      <c r="G807" s="108">
        <f>PKG!H819</f>
        <v>0</v>
      </c>
      <c r="H807" s="108">
        <f>PKG!I819</f>
        <v>0</v>
      </c>
      <c r="I807" s="108">
        <f>PKG!J819</f>
        <v>0</v>
      </c>
      <c r="J807" s="108">
        <f>PKG!K819</f>
        <v>0</v>
      </c>
      <c r="K807" s="108">
        <f>PKG!L819</f>
        <v>0</v>
      </c>
      <c r="L807" s="108">
        <f>PKG!M819</f>
        <v>0</v>
      </c>
      <c r="M807" s="108">
        <f>PKG!N819</f>
        <v>0</v>
      </c>
      <c r="N807" s="108">
        <f>PKG!O819</f>
        <v>0</v>
      </c>
      <c r="O807" s="108">
        <f>PKG!P819</f>
        <v>0</v>
      </c>
      <c r="P807" s="108">
        <f>PKG!Q819</f>
        <v>0</v>
      </c>
      <c r="Q807" s="108">
        <f>PKG!R819</f>
        <v>0</v>
      </c>
      <c r="R807" s="108">
        <f>PKG!S819</f>
        <v>0</v>
      </c>
      <c r="S807" s="108">
        <f>PKG!T819</f>
        <v>0</v>
      </c>
      <c r="T807" s="108">
        <f>PKG!U819</f>
        <v>0</v>
      </c>
      <c r="U807" s="108">
        <f>PKG!V819</f>
        <v>0</v>
      </c>
      <c r="V807" s="108">
        <f>PKG!W819</f>
        <v>0</v>
      </c>
      <c r="W807" s="108">
        <f>PKG!X819</f>
        <v>0</v>
      </c>
      <c r="X807" s="108">
        <f>PKG!Y819</f>
        <v>0</v>
      </c>
      <c r="Y807" s="108">
        <f>PKG!Z819</f>
        <v>0</v>
      </c>
      <c r="Z807" s="108">
        <f>PKG!AA819</f>
        <v>0</v>
      </c>
      <c r="AA807" s="108">
        <f>PKG!AB819</f>
        <v>0</v>
      </c>
      <c r="AB807" s="108">
        <f>PKG!AC819</f>
        <v>0</v>
      </c>
      <c r="AC807" s="108">
        <f>PKG!AD819</f>
        <v>0</v>
      </c>
      <c r="AD807" s="108">
        <f>PKG!AE819</f>
        <v>0</v>
      </c>
      <c r="AE807" s="108">
        <f>PKG!AF819</f>
        <v>0</v>
      </c>
      <c r="AF807" s="108">
        <f>PKG!AG819</f>
        <v>0</v>
      </c>
      <c r="AG807" s="108">
        <f>PKG!AH819</f>
        <v>0</v>
      </c>
      <c r="AH807" s="108">
        <f>PKG!AI819</f>
        <v>0</v>
      </c>
      <c r="AI807" s="108">
        <f>PKG!AJ819</f>
        <v>0</v>
      </c>
      <c r="AJ807" s="108">
        <f>PKG!AK819</f>
        <v>0</v>
      </c>
      <c r="AK807" s="108">
        <f>PKG!AL819</f>
        <v>0</v>
      </c>
      <c r="AL807" s="108">
        <f>PKG!AM819</f>
        <v>0</v>
      </c>
      <c r="AM807" s="108">
        <f>PKG!AN819</f>
        <v>0</v>
      </c>
      <c r="AN807" s="108">
        <f>PKG!AO819</f>
        <v>0</v>
      </c>
      <c r="AO807" s="108">
        <f>PKG!AP819</f>
        <v>0</v>
      </c>
      <c r="AP807" s="108">
        <f>PKG!AQ819</f>
        <v>0</v>
      </c>
      <c r="AQ807" s="108">
        <f>PKG!AR819</f>
        <v>0</v>
      </c>
      <c r="AR807" s="108">
        <f>PKG!AS819</f>
        <v>0</v>
      </c>
      <c r="AS807" s="108">
        <f>PKG!AT819</f>
        <v>0</v>
      </c>
      <c r="AT807" s="108">
        <f>PKG!AU819</f>
        <v>0</v>
      </c>
      <c r="AU807" s="108">
        <f>PKG!AV819</f>
        <v>0</v>
      </c>
      <c r="AV807" s="108">
        <f>PKG!AW819</f>
        <v>0</v>
      </c>
      <c r="AW807" s="108">
        <f>PKG!AX819</f>
        <v>0</v>
      </c>
    </row>
    <row r="808" spans="1:49" x14ac:dyDescent="0.25">
      <c r="A808" s="108">
        <f>PKG!B820</f>
        <v>0</v>
      </c>
      <c r="B808" s="108">
        <f>PKG!C820</f>
        <v>0</v>
      </c>
      <c r="C808" s="108">
        <f>PKG!D820</f>
        <v>0</v>
      </c>
      <c r="D808" s="108">
        <f>PKG!E820</f>
        <v>0</v>
      </c>
      <c r="E808" s="108">
        <f>PKG!F820</f>
        <v>0</v>
      </c>
      <c r="F808" s="108">
        <f>PKG!G820</f>
        <v>0</v>
      </c>
      <c r="G808" s="108">
        <f>PKG!H820</f>
        <v>0</v>
      </c>
      <c r="H808" s="108">
        <f>PKG!I820</f>
        <v>0</v>
      </c>
      <c r="I808" s="108">
        <f>PKG!J820</f>
        <v>0</v>
      </c>
      <c r="J808" s="108">
        <f>PKG!K820</f>
        <v>0</v>
      </c>
      <c r="K808" s="108">
        <f>PKG!L820</f>
        <v>0</v>
      </c>
      <c r="L808" s="108">
        <f>PKG!M820</f>
        <v>0</v>
      </c>
      <c r="M808" s="108">
        <f>PKG!N820</f>
        <v>0</v>
      </c>
      <c r="N808" s="108">
        <f>PKG!O820</f>
        <v>0</v>
      </c>
      <c r="O808" s="108">
        <f>PKG!P820</f>
        <v>0</v>
      </c>
      <c r="P808" s="108">
        <f>PKG!Q820</f>
        <v>0</v>
      </c>
      <c r="Q808" s="108">
        <f>PKG!R820</f>
        <v>0</v>
      </c>
      <c r="R808" s="108">
        <f>PKG!S820</f>
        <v>0</v>
      </c>
      <c r="S808" s="108">
        <f>PKG!T820</f>
        <v>0</v>
      </c>
      <c r="T808" s="108">
        <f>PKG!U820</f>
        <v>0</v>
      </c>
      <c r="U808" s="108">
        <f>PKG!V820</f>
        <v>0</v>
      </c>
      <c r="V808" s="108">
        <f>PKG!W820</f>
        <v>0</v>
      </c>
      <c r="W808" s="108">
        <f>PKG!X820</f>
        <v>0</v>
      </c>
      <c r="X808" s="108">
        <f>PKG!Y820</f>
        <v>0</v>
      </c>
      <c r="Y808" s="108">
        <f>PKG!Z820</f>
        <v>0</v>
      </c>
      <c r="Z808" s="108">
        <f>PKG!AA820</f>
        <v>0</v>
      </c>
      <c r="AA808" s="108">
        <f>PKG!AB820</f>
        <v>0</v>
      </c>
      <c r="AB808" s="108">
        <f>PKG!AC820</f>
        <v>0</v>
      </c>
      <c r="AC808" s="108">
        <f>PKG!AD820</f>
        <v>0</v>
      </c>
      <c r="AD808" s="108">
        <f>PKG!AE820</f>
        <v>0</v>
      </c>
      <c r="AE808" s="108">
        <f>PKG!AF820</f>
        <v>0</v>
      </c>
      <c r="AF808" s="108">
        <f>PKG!AG820</f>
        <v>0</v>
      </c>
      <c r="AG808" s="108">
        <f>PKG!AH820</f>
        <v>0</v>
      </c>
      <c r="AH808" s="108">
        <f>PKG!AI820</f>
        <v>0</v>
      </c>
      <c r="AI808" s="108">
        <f>PKG!AJ820</f>
        <v>0</v>
      </c>
      <c r="AJ808" s="108">
        <f>PKG!AK820</f>
        <v>0</v>
      </c>
      <c r="AK808" s="108">
        <f>PKG!AL820</f>
        <v>0</v>
      </c>
      <c r="AL808" s="108">
        <f>PKG!AM820</f>
        <v>0</v>
      </c>
      <c r="AM808" s="108">
        <f>PKG!AN820</f>
        <v>0</v>
      </c>
      <c r="AN808" s="108">
        <f>PKG!AO820</f>
        <v>0</v>
      </c>
      <c r="AO808" s="108">
        <f>PKG!AP820</f>
        <v>0</v>
      </c>
      <c r="AP808" s="108">
        <f>PKG!AQ820</f>
        <v>0</v>
      </c>
      <c r="AQ808" s="108">
        <f>PKG!AR820</f>
        <v>0</v>
      </c>
      <c r="AR808" s="108">
        <f>PKG!AS820</f>
        <v>0</v>
      </c>
      <c r="AS808" s="108">
        <f>PKG!AT820</f>
        <v>0</v>
      </c>
      <c r="AT808" s="108">
        <f>PKG!AU820</f>
        <v>0</v>
      </c>
      <c r="AU808" s="108">
        <f>PKG!AV820</f>
        <v>0</v>
      </c>
      <c r="AV808" s="108">
        <f>PKG!AW820</f>
        <v>0</v>
      </c>
      <c r="AW808" s="108">
        <f>PKG!AX820</f>
        <v>0</v>
      </c>
    </row>
    <row r="809" spans="1:49" x14ac:dyDescent="0.25">
      <c r="A809" s="108">
        <f>PKG!B821</f>
        <v>0</v>
      </c>
      <c r="B809" s="108">
        <f>PKG!C821</f>
        <v>0</v>
      </c>
      <c r="C809" s="108">
        <f>PKG!D821</f>
        <v>0</v>
      </c>
      <c r="D809" s="108">
        <f>PKG!E821</f>
        <v>0</v>
      </c>
      <c r="E809" s="108">
        <f>PKG!F821</f>
        <v>0</v>
      </c>
      <c r="F809" s="108">
        <f>PKG!G821</f>
        <v>0</v>
      </c>
      <c r="G809" s="108">
        <f>PKG!H821</f>
        <v>0</v>
      </c>
      <c r="H809" s="108">
        <f>PKG!I821</f>
        <v>0</v>
      </c>
      <c r="I809" s="108">
        <f>PKG!J821</f>
        <v>0</v>
      </c>
      <c r="J809" s="108">
        <f>PKG!K821</f>
        <v>0</v>
      </c>
      <c r="K809" s="108">
        <f>PKG!L821</f>
        <v>0</v>
      </c>
      <c r="L809" s="108">
        <f>PKG!M821</f>
        <v>0</v>
      </c>
      <c r="M809" s="108">
        <f>PKG!N821</f>
        <v>0</v>
      </c>
      <c r="N809" s="108">
        <f>PKG!O821</f>
        <v>0</v>
      </c>
      <c r="O809" s="108">
        <f>PKG!P821</f>
        <v>0</v>
      </c>
      <c r="P809" s="108">
        <f>PKG!Q821</f>
        <v>0</v>
      </c>
      <c r="Q809" s="108">
        <f>PKG!R821</f>
        <v>0</v>
      </c>
      <c r="R809" s="108">
        <f>PKG!S821</f>
        <v>0</v>
      </c>
      <c r="S809" s="108">
        <f>PKG!T821</f>
        <v>0</v>
      </c>
      <c r="T809" s="108">
        <f>PKG!U821</f>
        <v>0</v>
      </c>
      <c r="U809" s="108">
        <f>PKG!V821</f>
        <v>0</v>
      </c>
      <c r="V809" s="108">
        <f>PKG!W821</f>
        <v>0</v>
      </c>
      <c r="W809" s="108">
        <f>PKG!X821</f>
        <v>0</v>
      </c>
      <c r="X809" s="108">
        <f>PKG!Y821</f>
        <v>0</v>
      </c>
      <c r="Y809" s="108">
        <f>PKG!Z821</f>
        <v>0</v>
      </c>
      <c r="Z809" s="108">
        <f>PKG!AA821</f>
        <v>0</v>
      </c>
      <c r="AA809" s="108">
        <f>PKG!AB821</f>
        <v>0</v>
      </c>
      <c r="AB809" s="108">
        <f>PKG!AC821</f>
        <v>0</v>
      </c>
      <c r="AC809" s="108">
        <f>PKG!AD821</f>
        <v>0</v>
      </c>
      <c r="AD809" s="108">
        <f>PKG!AE821</f>
        <v>0</v>
      </c>
      <c r="AE809" s="108">
        <f>PKG!AF821</f>
        <v>0</v>
      </c>
      <c r="AF809" s="108">
        <f>PKG!AG821</f>
        <v>0</v>
      </c>
      <c r="AG809" s="108">
        <f>PKG!AH821</f>
        <v>0</v>
      </c>
      <c r="AH809" s="108">
        <f>PKG!AI821</f>
        <v>0</v>
      </c>
      <c r="AI809" s="108">
        <f>PKG!AJ821</f>
        <v>0</v>
      </c>
      <c r="AJ809" s="108">
        <f>PKG!AK821</f>
        <v>0</v>
      </c>
      <c r="AK809" s="108">
        <f>PKG!AL821</f>
        <v>0</v>
      </c>
      <c r="AL809" s="108">
        <f>PKG!AM821</f>
        <v>0</v>
      </c>
      <c r="AM809" s="108">
        <f>PKG!AN821</f>
        <v>0</v>
      </c>
      <c r="AN809" s="108">
        <f>PKG!AO821</f>
        <v>0</v>
      </c>
      <c r="AO809" s="108">
        <f>PKG!AP821</f>
        <v>0</v>
      </c>
      <c r="AP809" s="108">
        <f>PKG!AQ821</f>
        <v>0</v>
      </c>
      <c r="AQ809" s="108">
        <f>PKG!AR821</f>
        <v>0</v>
      </c>
      <c r="AR809" s="108">
        <f>PKG!AS821</f>
        <v>0</v>
      </c>
      <c r="AS809" s="108">
        <f>PKG!AT821</f>
        <v>0</v>
      </c>
      <c r="AT809" s="108">
        <f>PKG!AU821</f>
        <v>0</v>
      </c>
      <c r="AU809" s="108">
        <f>PKG!AV821</f>
        <v>0</v>
      </c>
      <c r="AV809" s="108">
        <f>PKG!AW821</f>
        <v>0</v>
      </c>
      <c r="AW809" s="108">
        <f>PKG!AX821</f>
        <v>0</v>
      </c>
    </row>
    <row r="810" spans="1:49" x14ac:dyDescent="0.25">
      <c r="A810" s="108">
        <f>PKG!B822</f>
        <v>0</v>
      </c>
      <c r="B810" s="108">
        <f>PKG!C822</f>
        <v>0</v>
      </c>
      <c r="C810" s="108">
        <f>PKG!D822</f>
        <v>0</v>
      </c>
      <c r="D810" s="108">
        <f>PKG!E822</f>
        <v>0</v>
      </c>
      <c r="E810" s="108">
        <f>PKG!F822</f>
        <v>0</v>
      </c>
      <c r="F810" s="108">
        <f>PKG!G822</f>
        <v>0</v>
      </c>
      <c r="G810" s="108">
        <f>PKG!H822</f>
        <v>0</v>
      </c>
      <c r="H810" s="108">
        <f>PKG!I822</f>
        <v>0</v>
      </c>
      <c r="I810" s="108">
        <f>PKG!J822</f>
        <v>0</v>
      </c>
      <c r="J810" s="108">
        <f>PKG!K822</f>
        <v>0</v>
      </c>
      <c r="K810" s="108">
        <f>PKG!L822</f>
        <v>0</v>
      </c>
      <c r="L810" s="108">
        <f>PKG!M822</f>
        <v>0</v>
      </c>
      <c r="M810" s="108">
        <f>PKG!N822</f>
        <v>0</v>
      </c>
      <c r="N810" s="108">
        <f>PKG!O822</f>
        <v>0</v>
      </c>
      <c r="O810" s="108">
        <f>PKG!P822</f>
        <v>0</v>
      </c>
      <c r="P810" s="108">
        <f>PKG!Q822</f>
        <v>0</v>
      </c>
      <c r="Q810" s="108">
        <f>PKG!R822</f>
        <v>0</v>
      </c>
      <c r="R810" s="108">
        <f>PKG!S822</f>
        <v>0</v>
      </c>
      <c r="S810" s="108">
        <f>PKG!T822</f>
        <v>0</v>
      </c>
      <c r="T810" s="108">
        <f>PKG!U822</f>
        <v>0</v>
      </c>
      <c r="U810" s="108">
        <f>PKG!V822</f>
        <v>0</v>
      </c>
      <c r="V810" s="108">
        <f>PKG!W822</f>
        <v>0</v>
      </c>
      <c r="W810" s="108">
        <f>PKG!X822</f>
        <v>0</v>
      </c>
      <c r="X810" s="108">
        <f>PKG!Y822</f>
        <v>0</v>
      </c>
      <c r="Y810" s="108">
        <f>PKG!Z822</f>
        <v>0</v>
      </c>
      <c r="Z810" s="108">
        <f>PKG!AA822</f>
        <v>0</v>
      </c>
      <c r="AA810" s="108">
        <f>PKG!AB822</f>
        <v>0</v>
      </c>
      <c r="AB810" s="108">
        <f>PKG!AC822</f>
        <v>0</v>
      </c>
      <c r="AC810" s="108">
        <f>PKG!AD822</f>
        <v>0</v>
      </c>
      <c r="AD810" s="108">
        <f>PKG!AE822</f>
        <v>0</v>
      </c>
      <c r="AE810" s="108">
        <f>PKG!AF822</f>
        <v>0</v>
      </c>
      <c r="AF810" s="108">
        <f>PKG!AG822</f>
        <v>0</v>
      </c>
      <c r="AG810" s="108">
        <f>PKG!AH822</f>
        <v>0</v>
      </c>
      <c r="AH810" s="108">
        <f>PKG!AI822</f>
        <v>0</v>
      </c>
      <c r="AI810" s="108">
        <f>PKG!AJ822</f>
        <v>0</v>
      </c>
      <c r="AJ810" s="108">
        <f>PKG!AK822</f>
        <v>0</v>
      </c>
      <c r="AK810" s="108">
        <f>PKG!AL822</f>
        <v>0</v>
      </c>
      <c r="AL810" s="108">
        <f>PKG!AM822</f>
        <v>0</v>
      </c>
      <c r="AM810" s="108">
        <f>PKG!AN822</f>
        <v>0</v>
      </c>
      <c r="AN810" s="108">
        <f>PKG!AO822</f>
        <v>0</v>
      </c>
      <c r="AO810" s="108">
        <f>PKG!AP822</f>
        <v>0</v>
      </c>
      <c r="AP810" s="108">
        <f>PKG!AQ822</f>
        <v>0</v>
      </c>
      <c r="AQ810" s="108">
        <f>PKG!AR822</f>
        <v>0</v>
      </c>
      <c r="AR810" s="108">
        <f>PKG!AS822</f>
        <v>0</v>
      </c>
      <c r="AS810" s="108">
        <f>PKG!AT822</f>
        <v>0</v>
      </c>
      <c r="AT810" s="108">
        <f>PKG!AU822</f>
        <v>0</v>
      </c>
      <c r="AU810" s="108">
        <f>PKG!AV822</f>
        <v>0</v>
      </c>
      <c r="AV810" s="108">
        <f>PKG!AW822</f>
        <v>0</v>
      </c>
      <c r="AW810" s="108">
        <f>PKG!AX822</f>
        <v>0</v>
      </c>
    </row>
    <row r="811" spans="1:49" x14ac:dyDescent="0.25">
      <c r="A811" s="108">
        <f>PKG!B823</f>
        <v>0</v>
      </c>
      <c r="B811" s="108">
        <f>PKG!C823</f>
        <v>0</v>
      </c>
      <c r="C811" s="108">
        <f>PKG!D823</f>
        <v>0</v>
      </c>
      <c r="D811" s="108">
        <f>PKG!E823</f>
        <v>0</v>
      </c>
      <c r="E811" s="108">
        <f>PKG!F823</f>
        <v>0</v>
      </c>
      <c r="F811" s="108">
        <f>PKG!G823</f>
        <v>0</v>
      </c>
      <c r="G811" s="108">
        <f>PKG!H823</f>
        <v>0</v>
      </c>
      <c r="H811" s="108">
        <f>PKG!I823</f>
        <v>0</v>
      </c>
      <c r="I811" s="108">
        <f>PKG!J823</f>
        <v>0</v>
      </c>
      <c r="J811" s="108">
        <f>PKG!K823</f>
        <v>0</v>
      </c>
      <c r="K811" s="108">
        <f>PKG!L823</f>
        <v>0</v>
      </c>
      <c r="L811" s="108">
        <f>PKG!M823</f>
        <v>0</v>
      </c>
      <c r="M811" s="108">
        <f>PKG!N823</f>
        <v>0</v>
      </c>
      <c r="N811" s="108">
        <f>PKG!O823</f>
        <v>0</v>
      </c>
      <c r="O811" s="108">
        <f>PKG!P823</f>
        <v>0</v>
      </c>
      <c r="P811" s="108">
        <f>PKG!Q823</f>
        <v>0</v>
      </c>
      <c r="Q811" s="108">
        <f>PKG!R823</f>
        <v>0</v>
      </c>
      <c r="R811" s="108">
        <f>PKG!S823</f>
        <v>0</v>
      </c>
      <c r="S811" s="108">
        <f>PKG!T823</f>
        <v>0</v>
      </c>
      <c r="T811" s="108">
        <f>PKG!U823</f>
        <v>0</v>
      </c>
      <c r="U811" s="108">
        <f>PKG!V823</f>
        <v>0</v>
      </c>
      <c r="V811" s="108">
        <f>PKG!W823</f>
        <v>0</v>
      </c>
      <c r="W811" s="108">
        <f>PKG!X823</f>
        <v>0</v>
      </c>
      <c r="X811" s="108">
        <f>PKG!Y823</f>
        <v>0</v>
      </c>
      <c r="Y811" s="108">
        <f>PKG!Z823</f>
        <v>0</v>
      </c>
      <c r="Z811" s="108">
        <f>PKG!AA823</f>
        <v>0</v>
      </c>
      <c r="AA811" s="108">
        <f>PKG!AB823</f>
        <v>0</v>
      </c>
      <c r="AB811" s="108">
        <f>PKG!AC823</f>
        <v>0</v>
      </c>
      <c r="AC811" s="108">
        <f>PKG!AD823</f>
        <v>0</v>
      </c>
      <c r="AD811" s="108">
        <f>PKG!AE823</f>
        <v>0</v>
      </c>
      <c r="AE811" s="108">
        <f>PKG!AF823</f>
        <v>0</v>
      </c>
      <c r="AF811" s="108">
        <f>PKG!AG823</f>
        <v>0</v>
      </c>
      <c r="AG811" s="108">
        <f>PKG!AH823</f>
        <v>0</v>
      </c>
      <c r="AH811" s="108">
        <f>PKG!AI823</f>
        <v>0</v>
      </c>
      <c r="AI811" s="108">
        <f>PKG!AJ823</f>
        <v>0</v>
      </c>
      <c r="AJ811" s="108">
        <f>PKG!AK823</f>
        <v>0</v>
      </c>
      <c r="AK811" s="108">
        <f>PKG!AL823</f>
        <v>0</v>
      </c>
      <c r="AL811" s="108">
        <f>PKG!AM823</f>
        <v>0</v>
      </c>
      <c r="AM811" s="108">
        <f>PKG!AN823</f>
        <v>0</v>
      </c>
      <c r="AN811" s="108">
        <f>PKG!AO823</f>
        <v>0</v>
      </c>
      <c r="AO811" s="108">
        <f>PKG!AP823</f>
        <v>0</v>
      </c>
      <c r="AP811" s="108">
        <f>PKG!AQ823</f>
        <v>0</v>
      </c>
      <c r="AQ811" s="108">
        <f>PKG!AR823</f>
        <v>0</v>
      </c>
      <c r="AR811" s="108">
        <f>PKG!AS823</f>
        <v>0</v>
      </c>
      <c r="AS811" s="108">
        <f>PKG!AT823</f>
        <v>0</v>
      </c>
      <c r="AT811" s="108">
        <f>PKG!AU823</f>
        <v>0</v>
      </c>
      <c r="AU811" s="108">
        <f>PKG!AV823</f>
        <v>0</v>
      </c>
      <c r="AV811" s="108">
        <f>PKG!AW823</f>
        <v>0</v>
      </c>
      <c r="AW811" s="108">
        <f>PKG!AX823</f>
        <v>0</v>
      </c>
    </row>
    <row r="812" spans="1:49" x14ac:dyDescent="0.25">
      <c r="A812" s="108">
        <f>PKG!B824</f>
        <v>0</v>
      </c>
      <c r="B812" s="108">
        <f>PKG!C824</f>
        <v>0</v>
      </c>
      <c r="C812" s="108">
        <f>PKG!D824</f>
        <v>0</v>
      </c>
      <c r="D812" s="108">
        <f>PKG!E824</f>
        <v>0</v>
      </c>
      <c r="E812" s="108">
        <f>PKG!F824</f>
        <v>0</v>
      </c>
      <c r="F812" s="108">
        <f>PKG!G824</f>
        <v>0</v>
      </c>
      <c r="G812" s="108">
        <f>PKG!H824</f>
        <v>0</v>
      </c>
      <c r="H812" s="108">
        <f>PKG!I824</f>
        <v>0</v>
      </c>
      <c r="I812" s="108">
        <f>PKG!J824</f>
        <v>0</v>
      </c>
      <c r="J812" s="108">
        <f>PKG!K824</f>
        <v>0</v>
      </c>
      <c r="K812" s="108">
        <f>PKG!L824</f>
        <v>0</v>
      </c>
      <c r="L812" s="108">
        <f>PKG!M824</f>
        <v>0</v>
      </c>
      <c r="M812" s="108">
        <f>PKG!N824</f>
        <v>0</v>
      </c>
      <c r="N812" s="108">
        <f>PKG!O824</f>
        <v>0</v>
      </c>
      <c r="O812" s="108">
        <f>PKG!P824</f>
        <v>0</v>
      </c>
      <c r="P812" s="108">
        <f>PKG!Q824</f>
        <v>0</v>
      </c>
      <c r="Q812" s="108">
        <f>PKG!R824</f>
        <v>0</v>
      </c>
      <c r="R812" s="108">
        <f>PKG!S824</f>
        <v>0</v>
      </c>
      <c r="S812" s="108">
        <f>PKG!T824</f>
        <v>0</v>
      </c>
      <c r="T812" s="108">
        <f>PKG!U824</f>
        <v>0</v>
      </c>
      <c r="U812" s="108">
        <f>PKG!V824</f>
        <v>0</v>
      </c>
      <c r="V812" s="108">
        <f>PKG!W824</f>
        <v>0</v>
      </c>
      <c r="W812" s="108">
        <f>PKG!X824</f>
        <v>0</v>
      </c>
      <c r="X812" s="108">
        <f>PKG!Y824</f>
        <v>0</v>
      </c>
      <c r="Y812" s="108">
        <f>PKG!Z824</f>
        <v>0</v>
      </c>
      <c r="Z812" s="108">
        <f>PKG!AA824</f>
        <v>0</v>
      </c>
      <c r="AA812" s="108">
        <f>PKG!AB824</f>
        <v>0</v>
      </c>
      <c r="AB812" s="108">
        <f>PKG!AC824</f>
        <v>0</v>
      </c>
      <c r="AC812" s="108">
        <f>PKG!AD824</f>
        <v>0</v>
      </c>
      <c r="AD812" s="108">
        <f>PKG!AE824</f>
        <v>0</v>
      </c>
      <c r="AE812" s="108">
        <f>PKG!AF824</f>
        <v>0</v>
      </c>
      <c r="AF812" s="108">
        <f>PKG!AG824</f>
        <v>0</v>
      </c>
      <c r="AG812" s="108">
        <f>PKG!AH824</f>
        <v>0</v>
      </c>
      <c r="AH812" s="108">
        <f>PKG!AI824</f>
        <v>0</v>
      </c>
      <c r="AI812" s="108">
        <f>PKG!AJ824</f>
        <v>0</v>
      </c>
      <c r="AJ812" s="108">
        <f>PKG!AK824</f>
        <v>0</v>
      </c>
      <c r="AK812" s="108">
        <f>PKG!AL824</f>
        <v>0</v>
      </c>
      <c r="AL812" s="108">
        <f>PKG!AM824</f>
        <v>0</v>
      </c>
      <c r="AM812" s="108">
        <f>PKG!AN824</f>
        <v>0</v>
      </c>
      <c r="AN812" s="108">
        <f>PKG!AO824</f>
        <v>0</v>
      </c>
      <c r="AO812" s="108">
        <f>PKG!AP824</f>
        <v>0</v>
      </c>
      <c r="AP812" s="108">
        <f>PKG!AQ824</f>
        <v>0</v>
      </c>
      <c r="AQ812" s="108">
        <f>PKG!AR824</f>
        <v>0</v>
      </c>
      <c r="AR812" s="108">
        <f>PKG!AS824</f>
        <v>0</v>
      </c>
      <c r="AS812" s="108">
        <f>PKG!AT824</f>
        <v>0</v>
      </c>
      <c r="AT812" s="108">
        <f>PKG!AU824</f>
        <v>0</v>
      </c>
      <c r="AU812" s="108">
        <f>PKG!AV824</f>
        <v>0</v>
      </c>
      <c r="AV812" s="108">
        <f>PKG!AW824</f>
        <v>0</v>
      </c>
      <c r="AW812" s="108">
        <f>PKG!AX824</f>
        <v>0</v>
      </c>
    </row>
    <row r="813" spans="1:49" x14ac:dyDescent="0.25">
      <c r="A813" s="108">
        <f>PKG!B825</f>
        <v>0</v>
      </c>
      <c r="B813" s="108">
        <f>PKG!C825</f>
        <v>0</v>
      </c>
      <c r="C813" s="108">
        <f>PKG!D825</f>
        <v>0</v>
      </c>
      <c r="D813" s="108">
        <f>PKG!E825</f>
        <v>0</v>
      </c>
      <c r="E813" s="108">
        <f>PKG!F825</f>
        <v>0</v>
      </c>
      <c r="F813" s="108">
        <f>PKG!G825</f>
        <v>0</v>
      </c>
      <c r="G813" s="108">
        <f>PKG!H825</f>
        <v>0</v>
      </c>
      <c r="H813" s="108">
        <f>PKG!I825</f>
        <v>0</v>
      </c>
      <c r="I813" s="108">
        <f>PKG!J825</f>
        <v>0</v>
      </c>
      <c r="J813" s="108">
        <f>PKG!K825</f>
        <v>0</v>
      </c>
      <c r="K813" s="108">
        <f>PKG!L825</f>
        <v>0</v>
      </c>
      <c r="L813" s="108">
        <f>PKG!M825</f>
        <v>0</v>
      </c>
      <c r="M813" s="108">
        <f>PKG!N825</f>
        <v>0</v>
      </c>
      <c r="N813" s="108">
        <f>PKG!O825</f>
        <v>0</v>
      </c>
      <c r="O813" s="108">
        <f>PKG!P825</f>
        <v>0</v>
      </c>
      <c r="P813" s="108">
        <f>PKG!Q825</f>
        <v>0</v>
      </c>
      <c r="Q813" s="108">
        <f>PKG!R825</f>
        <v>0</v>
      </c>
      <c r="R813" s="108">
        <f>PKG!S825</f>
        <v>0</v>
      </c>
      <c r="S813" s="108">
        <f>PKG!T825</f>
        <v>0</v>
      </c>
      <c r="T813" s="108">
        <f>PKG!U825</f>
        <v>0</v>
      </c>
      <c r="U813" s="108">
        <f>PKG!V825</f>
        <v>0</v>
      </c>
      <c r="V813" s="108">
        <f>PKG!W825</f>
        <v>0</v>
      </c>
      <c r="W813" s="108">
        <f>PKG!X825</f>
        <v>0</v>
      </c>
      <c r="X813" s="108">
        <f>PKG!Y825</f>
        <v>0</v>
      </c>
      <c r="Y813" s="108">
        <f>PKG!Z825</f>
        <v>0</v>
      </c>
      <c r="Z813" s="108">
        <f>PKG!AA825</f>
        <v>0</v>
      </c>
      <c r="AA813" s="108">
        <f>PKG!AB825</f>
        <v>0</v>
      </c>
      <c r="AB813" s="108">
        <f>PKG!AC825</f>
        <v>0</v>
      </c>
      <c r="AC813" s="108">
        <f>PKG!AD825</f>
        <v>0</v>
      </c>
      <c r="AD813" s="108">
        <f>PKG!AE825</f>
        <v>0</v>
      </c>
      <c r="AE813" s="108">
        <f>PKG!AF825</f>
        <v>0</v>
      </c>
      <c r="AF813" s="108">
        <f>PKG!AG825</f>
        <v>0</v>
      </c>
      <c r="AG813" s="108">
        <f>PKG!AH825</f>
        <v>0</v>
      </c>
      <c r="AH813" s="108">
        <f>PKG!AI825</f>
        <v>0</v>
      </c>
      <c r="AI813" s="108">
        <f>PKG!AJ825</f>
        <v>0</v>
      </c>
      <c r="AJ813" s="108">
        <f>PKG!AK825</f>
        <v>0</v>
      </c>
      <c r="AK813" s="108">
        <f>PKG!AL825</f>
        <v>0</v>
      </c>
      <c r="AL813" s="108">
        <f>PKG!AM825</f>
        <v>0</v>
      </c>
      <c r="AM813" s="108">
        <f>PKG!AN825</f>
        <v>0</v>
      </c>
      <c r="AN813" s="108">
        <f>PKG!AO825</f>
        <v>0</v>
      </c>
      <c r="AO813" s="108">
        <f>PKG!AP825</f>
        <v>0</v>
      </c>
      <c r="AP813" s="108">
        <f>PKG!AQ825</f>
        <v>0</v>
      </c>
      <c r="AQ813" s="108">
        <f>PKG!AR825</f>
        <v>0</v>
      </c>
      <c r="AR813" s="108">
        <f>PKG!AS825</f>
        <v>0</v>
      </c>
      <c r="AS813" s="108">
        <f>PKG!AT825</f>
        <v>0</v>
      </c>
      <c r="AT813" s="108">
        <f>PKG!AU825</f>
        <v>0</v>
      </c>
      <c r="AU813" s="108">
        <f>PKG!AV825</f>
        <v>0</v>
      </c>
      <c r="AV813" s="108">
        <f>PKG!AW825</f>
        <v>0</v>
      </c>
      <c r="AW813" s="108">
        <f>PKG!AX825</f>
        <v>0</v>
      </c>
    </row>
    <row r="814" spans="1:49" x14ac:dyDescent="0.25">
      <c r="A814" s="108">
        <f>PKG!B826</f>
        <v>0</v>
      </c>
      <c r="B814" s="108">
        <f>PKG!C826</f>
        <v>0</v>
      </c>
      <c r="C814" s="108">
        <f>PKG!D826</f>
        <v>0</v>
      </c>
      <c r="D814" s="108">
        <f>PKG!E826</f>
        <v>0</v>
      </c>
      <c r="E814" s="108">
        <f>PKG!F826</f>
        <v>0</v>
      </c>
      <c r="F814" s="108">
        <f>PKG!G826</f>
        <v>0</v>
      </c>
      <c r="G814" s="108">
        <f>PKG!H826</f>
        <v>0</v>
      </c>
      <c r="H814" s="108">
        <f>PKG!I826</f>
        <v>0</v>
      </c>
      <c r="I814" s="108">
        <f>PKG!J826</f>
        <v>0</v>
      </c>
      <c r="J814" s="108">
        <f>PKG!K826</f>
        <v>0</v>
      </c>
      <c r="K814" s="108">
        <f>PKG!L826</f>
        <v>0</v>
      </c>
      <c r="L814" s="108">
        <f>PKG!M826</f>
        <v>0</v>
      </c>
      <c r="M814" s="108">
        <f>PKG!N826</f>
        <v>0</v>
      </c>
      <c r="N814" s="108">
        <f>PKG!O826</f>
        <v>0</v>
      </c>
      <c r="O814" s="108">
        <f>PKG!P826</f>
        <v>0</v>
      </c>
      <c r="P814" s="108">
        <f>PKG!Q826</f>
        <v>0</v>
      </c>
      <c r="Q814" s="108">
        <f>PKG!R826</f>
        <v>0</v>
      </c>
      <c r="R814" s="108">
        <f>PKG!S826</f>
        <v>0</v>
      </c>
      <c r="S814" s="108">
        <f>PKG!T826</f>
        <v>0</v>
      </c>
      <c r="T814" s="108">
        <f>PKG!U826</f>
        <v>0</v>
      </c>
      <c r="U814" s="108">
        <f>PKG!V826</f>
        <v>0</v>
      </c>
      <c r="V814" s="108">
        <f>PKG!W826</f>
        <v>0</v>
      </c>
      <c r="W814" s="108">
        <f>PKG!X826</f>
        <v>0</v>
      </c>
      <c r="X814" s="108">
        <f>PKG!Y826</f>
        <v>0</v>
      </c>
      <c r="Y814" s="108">
        <f>PKG!Z826</f>
        <v>0</v>
      </c>
      <c r="Z814" s="108">
        <f>PKG!AA826</f>
        <v>0</v>
      </c>
      <c r="AA814" s="108">
        <f>PKG!AB826</f>
        <v>0</v>
      </c>
      <c r="AB814" s="108">
        <f>PKG!AC826</f>
        <v>0</v>
      </c>
      <c r="AC814" s="108">
        <f>PKG!AD826</f>
        <v>0</v>
      </c>
      <c r="AD814" s="108">
        <f>PKG!AE826</f>
        <v>0</v>
      </c>
      <c r="AE814" s="108">
        <f>PKG!AF826</f>
        <v>0</v>
      </c>
      <c r="AF814" s="108">
        <f>PKG!AG826</f>
        <v>0</v>
      </c>
      <c r="AG814" s="108">
        <f>PKG!AH826</f>
        <v>0</v>
      </c>
      <c r="AH814" s="108">
        <f>PKG!AI826</f>
        <v>0</v>
      </c>
      <c r="AI814" s="108">
        <f>PKG!AJ826</f>
        <v>0</v>
      </c>
      <c r="AJ814" s="108">
        <f>PKG!AK826</f>
        <v>0</v>
      </c>
      <c r="AK814" s="108">
        <f>PKG!AL826</f>
        <v>0</v>
      </c>
      <c r="AL814" s="108">
        <f>PKG!AM826</f>
        <v>0</v>
      </c>
      <c r="AM814" s="108">
        <f>PKG!AN826</f>
        <v>0</v>
      </c>
      <c r="AN814" s="108">
        <f>PKG!AO826</f>
        <v>0</v>
      </c>
      <c r="AO814" s="108">
        <f>PKG!AP826</f>
        <v>0</v>
      </c>
      <c r="AP814" s="108">
        <f>PKG!AQ826</f>
        <v>0</v>
      </c>
      <c r="AQ814" s="108">
        <f>PKG!AR826</f>
        <v>0</v>
      </c>
      <c r="AR814" s="108">
        <f>PKG!AS826</f>
        <v>0</v>
      </c>
      <c r="AS814" s="108">
        <f>PKG!AT826</f>
        <v>0</v>
      </c>
      <c r="AT814" s="108">
        <f>PKG!AU826</f>
        <v>0</v>
      </c>
      <c r="AU814" s="108">
        <f>PKG!AV826</f>
        <v>0</v>
      </c>
      <c r="AV814" s="108">
        <f>PKG!AW826</f>
        <v>0</v>
      </c>
      <c r="AW814" s="108">
        <f>PKG!AX826</f>
        <v>0</v>
      </c>
    </row>
    <row r="815" spans="1:49" x14ac:dyDescent="0.25">
      <c r="A815" s="108">
        <f>PKG!B827</f>
        <v>0</v>
      </c>
      <c r="B815" s="108">
        <f>PKG!C827</f>
        <v>0</v>
      </c>
      <c r="C815" s="108">
        <f>PKG!D827</f>
        <v>0</v>
      </c>
      <c r="D815" s="108">
        <f>PKG!E827</f>
        <v>0</v>
      </c>
      <c r="E815" s="108">
        <f>PKG!F827</f>
        <v>0</v>
      </c>
      <c r="F815" s="108">
        <f>PKG!G827</f>
        <v>0</v>
      </c>
      <c r="G815" s="108">
        <f>PKG!H827</f>
        <v>0</v>
      </c>
      <c r="H815" s="108">
        <f>PKG!I827</f>
        <v>0</v>
      </c>
      <c r="I815" s="108">
        <f>PKG!J827</f>
        <v>0</v>
      </c>
      <c r="J815" s="108">
        <f>PKG!K827</f>
        <v>0</v>
      </c>
      <c r="K815" s="108">
        <f>PKG!L827</f>
        <v>0</v>
      </c>
      <c r="L815" s="108">
        <f>PKG!M827</f>
        <v>0</v>
      </c>
      <c r="M815" s="108">
        <f>PKG!N827</f>
        <v>0</v>
      </c>
      <c r="N815" s="108">
        <f>PKG!O827</f>
        <v>0</v>
      </c>
      <c r="O815" s="108">
        <f>PKG!P827</f>
        <v>0</v>
      </c>
      <c r="P815" s="108">
        <f>PKG!Q827</f>
        <v>0</v>
      </c>
      <c r="Q815" s="108">
        <f>PKG!R827</f>
        <v>0</v>
      </c>
      <c r="R815" s="108">
        <f>PKG!S827</f>
        <v>0</v>
      </c>
      <c r="S815" s="108">
        <f>PKG!T827</f>
        <v>0</v>
      </c>
      <c r="T815" s="108">
        <f>PKG!U827</f>
        <v>0</v>
      </c>
      <c r="U815" s="108">
        <f>PKG!V827</f>
        <v>0</v>
      </c>
      <c r="V815" s="108">
        <f>PKG!W827</f>
        <v>0</v>
      </c>
      <c r="W815" s="108">
        <f>PKG!X827</f>
        <v>0</v>
      </c>
      <c r="X815" s="108">
        <f>PKG!Y827</f>
        <v>0</v>
      </c>
      <c r="Y815" s="108">
        <f>PKG!Z827</f>
        <v>0</v>
      </c>
      <c r="Z815" s="108">
        <f>PKG!AA827</f>
        <v>0</v>
      </c>
      <c r="AA815" s="108">
        <f>PKG!AB827</f>
        <v>0</v>
      </c>
      <c r="AB815" s="108">
        <f>PKG!AC827</f>
        <v>0</v>
      </c>
      <c r="AC815" s="108">
        <f>PKG!AD827</f>
        <v>0</v>
      </c>
      <c r="AD815" s="108">
        <f>PKG!AE827</f>
        <v>0</v>
      </c>
      <c r="AE815" s="108">
        <f>PKG!AF827</f>
        <v>0</v>
      </c>
      <c r="AF815" s="108">
        <f>PKG!AG827</f>
        <v>0</v>
      </c>
      <c r="AG815" s="108">
        <f>PKG!AH827</f>
        <v>0</v>
      </c>
      <c r="AH815" s="108">
        <f>PKG!AI827</f>
        <v>0</v>
      </c>
      <c r="AI815" s="108">
        <f>PKG!AJ827</f>
        <v>0</v>
      </c>
      <c r="AJ815" s="108">
        <f>PKG!AK827</f>
        <v>0</v>
      </c>
      <c r="AK815" s="108">
        <f>PKG!AL827</f>
        <v>0</v>
      </c>
      <c r="AL815" s="108">
        <f>PKG!AM827</f>
        <v>0</v>
      </c>
      <c r="AM815" s="108">
        <f>PKG!AN827</f>
        <v>0</v>
      </c>
      <c r="AN815" s="108">
        <f>PKG!AO827</f>
        <v>0</v>
      </c>
      <c r="AO815" s="108">
        <f>PKG!AP827</f>
        <v>0</v>
      </c>
      <c r="AP815" s="108">
        <f>PKG!AQ827</f>
        <v>0</v>
      </c>
      <c r="AQ815" s="108">
        <f>PKG!AR827</f>
        <v>0</v>
      </c>
      <c r="AR815" s="108">
        <f>PKG!AS827</f>
        <v>0</v>
      </c>
      <c r="AS815" s="108">
        <f>PKG!AT827</f>
        <v>0</v>
      </c>
      <c r="AT815" s="108">
        <f>PKG!AU827</f>
        <v>0</v>
      </c>
      <c r="AU815" s="108">
        <f>PKG!AV827</f>
        <v>0</v>
      </c>
      <c r="AV815" s="108">
        <f>PKG!AW827</f>
        <v>0</v>
      </c>
      <c r="AW815" s="108">
        <f>PKG!AX827</f>
        <v>0</v>
      </c>
    </row>
    <row r="816" spans="1:49" x14ac:dyDescent="0.25">
      <c r="A816" s="108">
        <f>PKG!B828</f>
        <v>0</v>
      </c>
      <c r="B816" s="108">
        <f>PKG!C828</f>
        <v>0</v>
      </c>
      <c r="C816" s="108">
        <f>PKG!D828</f>
        <v>0</v>
      </c>
      <c r="D816" s="108">
        <f>PKG!E828</f>
        <v>0</v>
      </c>
      <c r="E816" s="108">
        <f>PKG!F828</f>
        <v>0</v>
      </c>
      <c r="F816" s="108">
        <f>PKG!G828</f>
        <v>0</v>
      </c>
      <c r="G816" s="108">
        <f>PKG!H828</f>
        <v>0</v>
      </c>
      <c r="H816" s="108">
        <f>PKG!I828</f>
        <v>0</v>
      </c>
      <c r="I816" s="108">
        <f>PKG!J828</f>
        <v>0</v>
      </c>
      <c r="J816" s="108">
        <f>PKG!K828</f>
        <v>0</v>
      </c>
      <c r="K816" s="108">
        <f>PKG!L828</f>
        <v>0</v>
      </c>
      <c r="L816" s="108">
        <f>PKG!M828</f>
        <v>0</v>
      </c>
      <c r="M816" s="108">
        <f>PKG!N828</f>
        <v>0</v>
      </c>
      <c r="N816" s="108">
        <f>PKG!O828</f>
        <v>0</v>
      </c>
      <c r="O816" s="108">
        <f>PKG!P828</f>
        <v>0</v>
      </c>
      <c r="P816" s="108">
        <f>PKG!Q828</f>
        <v>0</v>
      </c>
      <c r="Q816" s="108">
        <f>PKG!R828</f>
        <v>0</v>
      </c>
      <c r="R816" s="108">
        <f>PKG!S828</f>
        <v>0</v>
      </c>
      <c r="S816" s="108">
        <f>PKG!T828</f>
        <v>0</v>
      </c>
      <c r="T816" s="108">
        <f>PKG!U828</f>
        <v>0</v>
      </c>
      <c r="U816" s="108">
        <f>PKG!V828</f>
        <v>0</v>
      </c>
      <c r="V816" s="108">
        <f>PKG!W828</f>
        <v>0</v>
      </c>
      <c r="W816" s="108">
        <f>PKG!X828</f>
        <v>0</v>
      </c>
      <c r="X816" s="108">
        <f>PKG!Y828</f>
        <v>0</v>
      </c>
      <c r="Y816" s="108">
        <f>PKG!Z828</f>
        <v>0</v>
      </c>
      <c r="Z816" s="108">
        <f>PKG!AA828</f>
        <v>0</v>
      </c>
      <c r="AA816" s="108">
        <f>PKG!AB828</f>
        <v>0</v>
      </c>
      <c r="AB816" s="108">
        <f>PKG!AC828</f>
        <v>0</v>
      </c>
      <c r="AC816" s="108">
        <f>PKG!AD828</f>
        <v>0</v>
      </c>
      <c r="AD816" s="108">
        <f>PKG!AE828</f>
        <v>0</v>
      </c>
      <c r="AE816" s="108">
        <f>PKG!AF828</f>
        <v>0</v>
      </c>
      <c r="AF816" s="108">
        <f>PKG!AG828</f>
        <v>0</v>
      </c>
      <c r="AG816" s="108">
        <f>PKG!AH828</f>
        <v>0</v>
      </c>
      <c r="AH816" s="108">
        <f>PKG!AI828</f>
        <v>0</v>
      </c>
      <c r="AI816" s="108">
        <f>PKG!AJ828</f>
        <v>0</v>
      </c>
      <c r="AJ816" s="108">
        <f>PKG!AK828</f>
        <v>0</v>
      </c>
      <c r="AK816" s="108">
        <f>PKG!AL828</f>
        <v>0</v>
      </c>
      <c r="AL816" s="108">
        <f>PKG!AM828</f>
        <v>0</v>
      </c>
      <c r="AM816" s="108">
        <f>PKG!AN828</f>
        <v>0</v>
      </c>
      <c r="AN816" s="108">
        <f>PKG!AO828</f>
        <v>0</v>
      </c>
      <c r="AO816" s="108">
        <f>PKG!AP828</f>
        <v>0</v>
      </c>
      <c r="AP816" s="108">
        <f>PKG!AQ828</f>
        <v>0</v>
      </c>
      <c r="AQ816" s="108">
        <f>PKG!AR828</f>
        <v>0</v>
      </c>
      <c r="AR816" s="108">
        <f>PKG!AS828</f>
        <v>0</v>
      </c>
      <c r="AS816" s="108">
        <f>PKG!AT828</f>
        <v>0</v>
      </c>
      <c r="AT816" s="108">
        <f>PKG!AU828</f>
        <v>0</v>
      </c>
      <c r="AU816" s="108">
        <f>PKG!AV828</f>
        <v>0</v>
      </c>
      <c r="AV816" s="108">
        <f>PKG!AW828</f>
        <v>0</v>
      </c>
      <c r="AW816" s="108">
        <f>PKG!AX828</f>
        <v>0</v>
      </c>
    </row>
    <row r="817" spans="1:49" x14ac:dyDescent="0.25">
      <c r="A817" s="108">
        <f>PKG!B829</f>
        <v>0</v>
      </c>
      <c r="B817" s="108">
        <f>PKG!C829</f>
        <v>0</v>
      </c>
      <c r="C817" s="108">
        <f>PKG!D829</f>
        <v>0</v>
      </c>
      <c r="D817" s="108">
        <f>PKG!E829</f>
        <v>0</v>
      </c>
      <c r="E817" s="108">
        <f>PKG!F829</f>
        <v>0</v>
      </c>
      <c r="F817" s="108">
        <f>PKG!G829</f>
        <v>0</v>
      </c>
      <c r="G817" s="108">
        <f>PKG!H829</f>
        <v>0</v>
      </c>
      <c r="H817" s="108">
        <f>PKG!I829</f>
        <v>0</v>
      </c>
      <c r="I817" s="108">
        <f>PKG!J829</f>
        <v>0</v>
      </c>
      <c r="J817" s="108">
        <f>PKG!K829</f>
        <v>0</v>
      </c>
      <c r="K817" s="108">
        <f>PKG!L829</f>
        <v>0</v>
      </c>
      <c r="L817" s="108">
        <f>PKG!M829</f>
        <v>0</v>
      </c>
      <c r="M817" s="108">
        <f>PKG!N829</f>
        <v>0</v>
      </c>
      <c r="N817" s="108">
        <f>PKG!O829</f>
        <v>0</v>
      </c>
      <c r="O817" s="108">
        <f>PKG!P829</f>
        <v>0</v>
      </c>
      <c r="P817" s="108">
        <f>PKG!Q829</f>
        <v>0</v>
      </c>
      <c r="Q817" s="108">
        <f>PKG!R829</f>
        <v>0</v>
      </c>
      <c r="R817" s="108">
        <f>PKG!S829</f>
        <v>0</v>
      </c>
      <c r="S817" s="108">
        <f>PKG!T829</f>
        <v>0</v>
      </c>
      <c r="T817" s="108">
        <f>PKG!U829</f>
        <v>0</v>
      </c>
      <c r="U817" s="108">
        <f>PKG!V829</f>
        <v>0</v>
      </c>
      <c r="V817" s="108">
        <f>PKG!W829</f>
        <v>0</v>
      </c>
      <c r="W817" s="108">
        <f>PKG!X829</f>
        <v>0</v>
      </c>
      <c r="X817" s="108">
        <f>PKG!Y829</f>
        <v>0</v>
      </c>
      <c r="Y817" s="108">
        <f>PKG!Z829</f>
        <v>0</v>
      </c>
      <c r="Z817" s="108">
        <f>PKG!AA829</f>
        <v>0</v>
      </c>
      <c r="AA817" s="108">
        <f>PKG!AB829</f>
        <v>0</v>
      </c>
      <c r="AB817" s="108">
        <f>PKG!AC829</f>
        <v>0</v>
      </c>
      <c r="AC817" s="108">
        <f>PKG!AD829</f>
        <v>0</v>
      </c>
      <c r="AD817" s="108">
        <f>PKG!AE829</f>
        <v>0</v>
      </c>
      <c r="AE817" s="108">
        <f>PKG!AF829</f>
        <v>0</v>
      </c>
      <c r="AF817" s="108">
        <f>PKG!AG829</f>
        <v>0</v>
      </c>
      <c r="AG817" s="108">
        <f>PKG!AH829</f>
        <v>0</v>
      </c>
      <c r="AH817" s="108">
        <f>PKG!AI829</f>
        <v>0</v>
      </c>
      <c r="AI817" s="108">
        <f>PKG!AJ829</f>
        <v>0</v>
      </c>
      <c r="AJ817" s="108">
        <f>PKG!AK829</f>
        <v>0</v>
      </c>
      <c r="AK817" s="108">
        <f>PKG!AL829</f>
        <v>0</v>
      </c>
      <c r="AL817" s="108">
        <f>PKG!AM829</f>
        <v>0</v>
      </c>
      <c r="AM817" s="108">
        <f>PKG!AN829</f>
        <v>0</v>
      </c>
      <c r="AN817" s="108">
        <f>PKG!AO829</f>
        <v>0</v>
      </c>
      <c r="AO817" s="108">
        <f>PKG!AP829</f>
        <v>0</v>
      </c>
      <c r="AP817" s="108">
        <f>PKG!AQ829</f>
        <v>0</v>
      </c>
      <c r="AQ817" s="108">
        <f>PKG!AR829</f>
        <v>0</v>
      </c>
      <c r="AR817" s="108">
        <f>PKG!AS829</f>
        <v>0</v>
      </c>
      <c r="AS817" s="108">
        <f>PKG!AT829</f>
        <v>0</v>
      </c>
      <c r="AT817" s="108">
        <f>PKG!AU829</f>
        <v>0</v>
      </c>
      <c r="AU817" s="108">
        <f>PKG!AV829</f>
        <v>0</v>
      </c>
      <c r="AV817" s="108">
        <f>PKG!AW829</f>
        <v>0</v>
      </c>
      <c r="AW817" s="108">
        <f>PKG!AX829</f>
        <v>0</v>
      </c>
    </row>
    <row r="818" spans="1:49" x14ac:dyDescent="0.25">
      <c r="A818" s="108">
        <f>PKG!B830</f>
        <v>0</v>
      </c>
      <c r="B818" s="108">
        <f>PKG!C830</f>
        <v>0</v>
      </c>
      <c r="C818" s="108">
        <f>PKG!D830</f>
        <v>0</v>
      </c>
      <c r="D818" s="108">
        <f>PKG!E830</f>
        <v>0</v>
      </c>
      <c r="E818" s="108">
        <f>PKG!F830</f>
        <v>0</v>
      </c>
      <c r="F818" s="108">
        <f>PKG!G830</f>
        <v>0</v>
      </c>
      <c r="G818" s="108">
        <f>PKG!H830</f>
        <v>0</v>
      </c>
      <c r="H818" s="108">
        <f>PKG!I830</f>
        <v>0</v>
      </c>
      <c r="I818" s="108">
        <f>PKG!J830</f>
        <v>0</v>
      </c>
      <c r="J818" s="108">
        <f>PKG!K830</f>
        <v>0</v>
      </c>
      <c r="K818" s="108">
        <f>PKG!L830</f>
        <v>0</v>
      </c>
      <c r="L818" s="108">
        <f>PKG!M830</f>
        <v>0</v>
      </c>
      <c r="M818" s="108">
        <f>PKG!N830</f>
        <v>0</v>
      </c>
      <c r="N818" s="108">
        <f>PKG!O830</f>
        <v>0</v>
      </c>
      <c r="O818" s="108">
        <f>PKG!P830</f>
        <v>0</v>
      </c>
      <c r="P818" s="108">
        <f>PKG!Q830</f>
        <v>0</v>
      </c>
      <c r="Q818" s="108">
        <f>PKG!R830</f>
        <v>0</v>
      </c>
      <c r="R818" s="108">
        <f>PKG!S830</f>
        <v>0</v>
      </c>
      <c r="S818" s="108">
        <f>PKG!T830</f>
        <v>0</v>
      </c>
      <c r="T818" s="108">
        <f>PKG!U830</f>
        <v>0</v>
      </c>
      <c r="U818" s="108">
        <f>PKG!V830</f>
        <v>0</v>
      </c>
      <c r="V818" s="108">
        <f>PKG!W830</f>
        <v>0</v>
      </c>
      <c r="W818" s="108">
        <f>PKG!X830</f>
        <v>0</v>
      </c>
      <c r="X818" s="108">
        <f>PKG!Y830</f>
        <v>0</v>
      </c>
      <c r="Y818" s="108">
        <f>PKG!Z830</f>
        <v>0</v>
      </c>
      <c r="Z818" s="108">
        <f>PKG!AA830</f>
        <v>0</v>
      </c>
      <c r="AA818" s="108">
        <f>PKG!AB830</f>
        <v>0</v>
      </c>
      <c r="AB818" s="108">
        <f>PKG!AC830</f>
        <v>0</v>
      </c>
      <c r="AC818" s="108">
        <f>PKG!AD830</f>
        <v>0</v>
      </c>
      <c r="AD818" s="108">
        <f>PKG!AE830</f>
        <v>0</v>
      </c>
      <c r="AE818" s="108">
        <f>PKG!AF830</f>
        <v>0</v>
      </c>
      <c r="AF818" s="108">
        <f>PKG!AG830</f>
        <v>0</v>
      </c>
      <c r="AG818" s="108">
        <f>PKG!AH830</f>
        <v>0</v>
      </c>
      <c r="AH818" s="108">
        <f>PKG!AI830</f>
        <v>0</v>
      </c>
      <c r="AI818" s="108">
        <f>PKG!AJ830</f>
        <v>0</v>
      </c>
      <c r="AJ818" s="108">
        <f>PKG!AK830</f>
        <v>0</v>
      </c>
      <c r="AK818" s="108">
        <f>PKG!AL830</f>
        <v>0</v>
      </c>
      <c r="AL818" s="108">
        <f>PKG!AM830</f>
        <v>0</v>
      </c>
      <c r="AM818" s="108">
        <f>PKG!AN830</f>
        <v>0</v>
      </c>
      <c r="AN818" s="108">
        <f>PKG!AO830</f>
        <v>0</v>
      </c>
      <c r="AO818" s="108">
        <f>PKG!AP830</f>
        <v>0</v>
      </c>
      <c r="AP818" s="108">
        <f>PKG!AQ830</f>
        <v>0</v>
      </c>
      <c r="AQ818" s="108">
        <f>PKG!AR830</f>
        <v>0</v>
      </c>
      <c r="AR818" s="108">
        <f>PKG!AS830</f>
        <v>0</v>
      </c>
      <c r="AS818" s="108">
        <f>PKG!AT830</f>
        <v>0</v>
      </c>
      <c r="AT818" s="108">
        <f>PKG!AU830</f>
        <v>0</v>
      </c>
      <c r="AU818" s="108">
        <f>PKG!AV830</f>
        <v>0</v>
      </c>
      <c r="AV818" s="108">
        <f>PKG!AW830</f>
        <v>0</v>
      </c>
      <c r="AW818" s="108">
        <f>PKG!AX830</f>
        <v>0</v>
      </c>
    </row>
    <row r="819" spans="1:49" x14ac:dyDescent="0.25">
      <c r="A819" s="108">
        <f>PKG!B831</f>
        <v>0</v>
      </c>
      <c r="B819" s="108">
        <f>PKG!C831</f>
        <v>0</v>
      </c>
      <c r="C819" s="108">
        <f>PKG!D831</f>
        <v>0</v>
      </c>
      <c r="D819" s="108">
        <f>PKG!E831</f>
        <v>0</v>
      </c>
      <c r="E819" s="108">
        <f>PKG!F831</f>
        <v>0</v>
      </c>
      <c r="F819" s="108">
        <f>PKG!G831</f>
        <v>0</v>
      </c>
      <c r="G819" s="108">
        <f>PKG!H831</f>
        <v>0</v>
      </c>
      <c r="H819" s="108">
        <f>PKG!I831</f>
        <v>0</v>
      </c>
      <c r="I819" s="108">
        <f>PKG!J831</f>
        <v>0</v>
      </c>
      <c r="J819" s="108">
        <f>PKG!K831</f>
        <v>0</v>
      </c>
      <c r="K819" s="108">
        <f>PKG!L831</f>
        <v>0</v>
      </c>
      <c r="L819" s="108">
        <f>PKG!M831</f>
        <v>0</v>
      </c>
      <c r="M819" s="108">
        <f>PKG!N831</f>
        <v>0</v>
      </c>
      <c r="N819" s="108">
        <f>PKG!O831</f>
        <v>0</v>
      </c>
      <c r="O819" s="108">
        <f>PKG!P831</f>
        <v>0</v>
      </c>
      <c r="P819" s="108">
        <f>PKG!Q831</f>
        <v>0</v>
      </c>
      <c r="Q819" s="108">
        <f>PKG!R831</f>
        <v>0</v>
      </c>
      <c r="R819" s="108">
        <f>PKG!S831</f>
        <v>0</v>
      </c>
      <c r="S819" s="108">
        <f>PKG!T831</f>
        <v>0</v>
      </c>
      <c r="T819" s="108">
        <f>PKG!U831</f>
        <v>0</v>
      </c>
      <c r="U819" s="108">
        <f>PKG!V831</f>
        <v>0</v>
      </c>
      <c r="V819" s="108">
        <f>PKG!W831</f>
        <v>0</v>
      </c>
      <c r="W819" s="108">
        <f>PKG!X831</f>
        <v>0</v>
      </c>
      <c r="X819" s="108">
        <f>PKG!Y831</f>
        <v>0</v>
      </c>
      <c r="Y819" s="108">
        <f>PKG!Z831</f>
        <v>0</v>
      </c>
      <c r="Z819" s="108">
        <f>PKG!AA831</f>
        <v>0</v>
      </c>
      <c r="AA819" s="108">
        <f>PKG!AB831</f>
        <v>0</v>
      </c>
      <c r="AB819" s="108">
        <f>PKG!AC831</f>
        <v>0</v>
      </c>
      <c r="AC819" s="108">
        <f>PKG!AD831</f>
        <v>0</v>
      </c>
      <c r="AD819" s="108">
        <f>PKG!AE831</f>
        <v>0</v>
      </c>
      <c r="AE819" s="108">
        <f>PKG!AF831</f>
        <v>0</v>
      </c>
      <c r="AF819" s="108">
        <f>PKG!AG831</f>
        <v>0</v>
      </c>
      <c r="AG819" s="108">
        <f>PKG!AH831</f>
        <v>0</v>
      </c>
      <c r="AH819" s="108">
        <f>PKG!AI831</f>
        <v>0</v>
      </c>
      <c r="AI819" s="108">
        <f>PKG!AJ831</f>
        <v>0</v>
      </c>
      <c r="AJ819" s="108">
        <f>PKG!AK831</f>
        <v>0</v>
      </c>
      <c r="AK819" s="108">
        <f>PKG!AL831</f>
        <v>0</v>
      </c>
      <c r="AL819" s="108">
        <f>PKG!AM831</f>
        <v>0</v>
      </c>
      <c r="AM819" s="108">
        <f>PKG!AN831</f>
        <v>0</v>
      </c>
      <c r="AN819" s="108">
        <f>PKG!AO831</f>
        <v>0</v>
      </c>
      <c r="AO819" s="108">
        <f>PKG!AP831</f>
        <v>0</v>
      </c>
      <c r="AP819" s="108">
        <f>PKG!AQ831</f>
        <v>0</v>
      </c>
      <c r="AQ819" s="108">
        <f>PKG!AR831</f>
        <v>0</v>
      </c>
      <c r="AR819" s="108">
        <f>PKG!AS831</f>
        <v>0</v>
      </c>
      <c r="AS819" s="108">
        <f>PKG!AT831</f>
        <v>0</v>
      </c>
      <c r="AT819" s="108">
        <f>PKG!AU831</f>
        <v>0</v>
      </c>
      <c r="AU819" s="108">
        <f>PKG!AV831</f>
        <v>0</v>
      </c>
      <c r="AV819" s="108">
        <f>PKG!AW831</f>
        <v>0</v>
      </c>
      <c r="AW819" s="108">
        <f>PKG!AX831</f>
        <v>0</v>
      </c>
    </row>
    <row r="820" spans="1:49" x14ac:dyDescent="0.25">
      <c r="A820" s="108">
        <f>PKG!B832</f>
        <v>0</v>
      </c>
      <c r="B820" s="108">
        <f>PKG!C832</f>
        <v>0</v>
      </c>
      <c r="C820" s="108">
        <f>PKG!D832</f>
        <v>0</v>
      </c>
      <c r="D820" s="108">
        <f>PKG!E832</f>
        <v>0</v>
      </c>
      <c r="E820" s="108">
        <f>PKG!F832</f>
        <v>0</v>
      </c>
      <c r="F820" s="108">
        <f>PKG!G832</f>
        <v>0</v>
      </c>
      <c r="G820" s="108">
        <f>PKG!H832</f>
        <v>0</v>
      </c>
      <c r="H820" s="108">
        <f>PKG!I832</f>
        <v>0</v>
      </c>
      <c r="I820" s="108">
        <f>PKG!J832</f>
        <v>0</v>
      </c>
      <c r="J820" s="108">
        <f>PKG!K832</f>
        <v>0</v>
      </c>
      <c r="K820" s="108">
        <f>PKG!L832</f>
        <v>0</v>
      </c>
      <c r="L820" s="108">
        <f>PKG!M832</f>
        <v>0</v>
      </c>
      <c r="M820" s="108">
        <f>PKG!N832</f>
        <v>0</v>
      </c>
      <c r="N820" s="108">
        <f>PKG!O832</f>
        <v>0</v>
      </c>
      <c r="O820" s="108">
        <f>PKG!P832</f>
        <v>0</v>
      </c>
      <c r="P820" s="108">
        <f>PKG!Q832</f>
        <v>0</v>
      </c>
      <c r="Q820" s="108">
        <f>PKG!R832</f>
        <v>0</v>
      </c>
      <c r="R820" s="108">
        <f>PKG!S832</f>
        <v>0</v>
      </c>
      <c r="S820" s="108">
        <f>PKG!T832</f>
        <v>0</v>
      </c>
      <c r="T820" s="108">
        <f>PKG!U832</f>
        <v>0</v>
      </c>
      <c r="U820" s="108">
        <f>PKG!V832</f>
        <v>0</v>
      </c>
      <c r="V820" s="108">
        <f>PKG!W832</f>
        <v>0</v>
      </c>
      <c r="W820" s="108">
        <f>PKG!X832</f>
        <v>0</v>
      </c>
      <c r="X820" s="108">
        <f>PKG!Y832</f>
        <v>0</v>
      </c>
      <c r="Y820" s="108">
        <f>PKG!Z832</f>
        <v>0</v>
      </c>
      <c r="Z820" s="108">
        <f>PKG!AA832</f>
        <v>0</v>
      </c>
      <c r="AA820" s="108">
        <f>PKG!AB832</f>
        <v>0</v>
      </c>
      <c r="AB820" s="108">
        <f>PKG!AC832</f>
        <v>0</v>
      </c>
      <c r="AC820" s="108">
        <f>PKG!AD832</f>
        <v>0</v>
      </c>
      <c r="AD820" s="108">
        <f>PKG!AE832</f>
        <v>0</v>
      </c>
      <c r="AE820" s="108">
        <f>PKG!AF832</f>
        <v>0</v>
      </c>
      <c r="AF820" s="108">
        <f>PKG!AG832</f>
        <v>0</v>
      </c>
      <c r="AG820" s="108">
        <f>PKG!AH832</f>
        <v>0</v>
      </c>
      <c r="AH820" s="108">
        <f>PKG!AI832</f>
        <v>0</v>
      </c>
      <c r="AI820" s="108">
        <f>PKG!AJ832</f>
        <v>0</v>
      </c>
      <c r="AJ820" s="108">
        <f>PKG!AK832</f>
        <v>0</v>
      </c>
      <c r="AK820" s="108">
        <f>PKG!AL832</f>
        <v>0</v>
      </c>
      <c r="AL820" s="108">
        <f>PKG!AM832</f>
        <v>0</v>
      </c>
      <c r="AM820" s="108">
        <f>PKG!AN832</f>
        <v>0</v>
      </c>
      <c r="AN820" s="108">
        <f>PKG!AO832</f>
        <v>0</v>
      </c>
      <c r="AO820" s="108">
        <f>PKG!AP832</f>
        <v>0</v>
      </c>
      <c r="AP820" s="108">
        <f>PKG!AQ832</f>
        <v>0</v>
      </c>
      <c r="AQ820" s="108">
        <f>PKG!AR832</f>
        <v>0</v>
      </c>
      <c r="AR820" s="108">
        <f>PKG!AS832</f>
        <v>0</v>
      </c>
      <c r="AS820" s="108">
        <f>PKG!AT832</f>
        <v>0</v>
      </c>
      <c r="AT820" s="108">
        <f>PKG!AU832</f>
        <v>0</v>
      </c>
      <c r="AU820" s="108">
        <f>PKG!AV832</f>
        <v>0</v>
      </c>
      <c r="AV820" s="108">
        <f>PKG!AW832</f>
        <v>0</v>
      </c>
      <c r="AW820" s="108">
        <f>PKG!AX832</f>
        <v>0</v>
      </c>
    </row>
    <row r="821" spans="1:49" x14ac:dyDescent="0.25">
      <c r="A821" s="108">
        <f>PKG!B833</f>
        <v>0</v>
      </c>
      <c r="B821" s="108">
        <f>PKG!C833</f>
        <v>0</v>
      </c>
      <c r="C821" s="108">
        <f>PKG!D833</f>
        <v>0</v>
      </c>
      <c r="D821" s="108">
        <f>PKG!E833</f>
        <v>0</v>
      </c>
      <c r="E821" s="108">
        <f>PKG!F833</f>
        <v>0</v>
      </c>
      <c r="F821" s="108">
        <f>PKG!G833</f>
        <v>0</v>
      </c>
      <c r="G821" s="108">
        <f>PKG!H833</f>
        <v>0</v>
      </c>
      <c r="H821" s="108">
        <f>PKG!I833</f>
        <v>0</v>
      </c>
      <c r="I821" s="108">
        <f>PKG!J833</f>
        <v>0</v>
      </c>
      <c r="J821" s="108">
        <f>PKG!K833</f>
        <v>0</v>
      </c>
      <c r="K821" s="108">
        <f>PKG!L833</f>
        <v>0</v>
      </c>
      <c r="L821" s="108">
        <f>PKG!M833</f>
        <v>0</v>
      </c>
      <c r="M821" s="108">
        <f>PKG!N833</f>
        <v>0</v>
      </c>
      <c r="N821" s="108">
        <f>PKG!O833</f>
        <v>0</v>
      </c>
      <c r="O821" s="108">
        <f>PKG!P833</f>
        <v>0</v>
      </c>
      <c r="P821" s="108">
        <f>PKG!Q833</f>
        <v>0</v>
      </c>
      <c r="Q821" s="108">
        <f>PKG!R833</f>
        <v>0</v>
      </c>
      <c r="R821" s="108">
        <f>PKG!S833</f>
        <v>0</v>
      </c>
      <c r="S821" s="108">
        <f>PKG!T833</f>
        <v>0</v>
      </c>
      <c r="T821" s="108">
        <f>PKG!U833</f>
        <v>0</v>
      </c>
      <c r="U821" s="108">
        <f>PKG!V833</f>
        <v>0</v>
      </c>
      <c r="V821" s="108">
        <f>PKG!W833</f>
        <v>0</v>
      </c>
      <c r="W821" s="108">
        <f>PKG!X833</f>
        <v>0</v>
      </c>
      <c r="X821" s="108">
        <f>PKG!Y833</f>
        <v>0</v>
      </c>
      <c r="Y821" s="108">
        <f>PKG!Z833</f>
        <v>0</v>
      </c>
      <c r="Z821" s="108">
        <f>PKG!AA833</f>
        <v>0</v>
      </c>
      <c r="AA821" s="108">
        <f>PKG!AB833</f>
        <v>0</v>
      </c>
      <c r="AB821" s="108">
        <f>PKG!AC833</f>
        <v>0</v>
      </c>
      <c r="AC821" s="108">
        <f>PKG!AD833</f>
        <v>0</v>
      </c>
      <c r="AD821" s="108">
        <f>PKG!AE833</f>
        <v>0</v>
      </c>
      <c r="AE821" s="108">
        <f>PKG!AF833</f>
        <v>0</v>
      </c>
      <c r="AF821" s="108">
        <f>PKG!AG833</f>
        <v>0</v>
      </c>
      <c r="AG821" s="108">
        <f>PKG!AH833</f>
        <v>0</v>
      </c>
      <c r="AH821" s="108">
        <f>PKG!AI833</f>
        <v>0</v>
      </c>
      <c r="AI821" s="108">
        <f>PKG!AJ833</f>
        <v>0</v>
      </c>
      <c r="AJ821" s="108">
        <f>PKG!AK833</f>
        <v>0</v>
      </c>
      <c r="AK821" s="108">
        <f>PKG!AL833</f>
        <v>0</v>
      </c>
      <c r="AL821" s="108">
        <f>PKG!AM833</f>
        <v>0</v>
      </c>
      <c r="AM821" s="108">
        <f>PKG!AN833</f>
        <v>0</v>
      </c>
      <c r="AN821" s="108">
        <f>PKG!AO833</f>
        <v>0</v>
      </c>
      <c r="AO821" s="108">
        <f>PKG!AP833</f>
        <v>0</v>
      </c>
      <c r="AP821" s="108">
        <f>PKG!AQ833</f>
        <v>0</v>
      </c>
      <c r="AQ821" s="108">
        <f>PKG!AR833</f>
        <v>0</v>
      </c>
      <c r="AR821" s="108">
        <f>PKG!AS833</f>
        <v>0</v>
      </c>
      <c r="AS821" s="108">
        <f>PKG!AT833</f>
        <v>0</v>
      </c>
      <c r="AT821" s="108">
        <f>PKG!AU833</f>
        <v>0</v>
      </c>
      <c r="AU821" s="108">
        <f>PKG!AV833</f>
        <v>0</v>
      </c>
      <c r="AV821" s="108">
        <f>PKG!AW833</f>
        <v>0</v>
      </c>
      <c r="AW821" s="108">
        <f>PKG!AX833</f>
        <v>0</v>
      </c>
    </row>
    <row r="822" spans="1:49" x14ac:dyDescent="0.25">
      <c r="A822" s="108">
        <f>PKG!B834</f>
        <v>0</v>
      </c>
      <c r="B822" s="108">
        <f>PKG!C834</f>
        <v>0</v>
      </c>
      <c r="C822" s="108">
        <f>PKG!D834</f>
        <v>0</v>
      </c>
      <c r="D822" s="108">
        <f>PKG!E834</f>
        <v>0</v>
      </c>
      <c r="E822" s="108">
        <f>PKG!F834</f>
        <v>0</v>
      </c>
      <c r="F822" s="108">
        <f>PKG!G834</f>
        <v>0</v>
      </c>
      <c r="G822" s="108">
        <f>PKG!H834</f>
        <v>0</v>
      </c>
      <c r="H822" s="108">
        <f>PKG!I834</f>
        <v>0</v>
      </c>
      <c r="I822" s="108">
        <f>PKG!J834</f>
        <v>0</v>
      </c>
      <c r="J822" s="108">
        <f>PKG!K834</f>
        <v>0</v>
      </c>
      <c r="K822" s="108">
        <f>PKG!L834</f>
        <v>0</v>
      </c>
      <c r="L822" s="108">
        <f>PKG!M834</f>
        <v>0</v>
      </c>
      <c r="M822" s="108">
        <f>PKG!N834</f>
        <v>0</v>
      </c>
      <c r="N822" s="108">
        <f>PKG!O834</f>
        <v>0</v>
      </c>
      <c r="O822" s="108">
        <f>PKG!P834</f>
        <v>0</v>
      </c>
      <c r="P822" s="108">
        <f>PKG!Q834</f>
        <v>0</v>
      </c>
      <c r="Q822" s="108">
        <f>PKG!R834</f>
        <v>0</v>
      </c>
      <c r="R822" s="108">
        <f>PKG!S834</f>
        <v>0</v>
      </c>
      <c r="S822" s="108">
        <f>PKG!T834</f>
        <v>0</v>
      </c>
      <c r="T822" s="108">
        <f>PKG!U834</f>
        <v>0</v>
      </c>
      <c r="U822" s="108">
        <f>PKG!V834</f>
        <v>0</v>
      </c>
      <c r="V822" s="108">
        <f>PKG!W834</f>
        <v>0</v>
      </c>
      <c r="W822" s="108">
        <f>PKG!X834</f>
        <v>0</v>
      </c>
      <c r="X822" s="108">
        <f>PKG!Y834</f>
        <v>0</v>
      </c>
      <c r="Y822" s="108">
        <f>PKG!Z834</f>
        <v>0</v>
      </c>
      <c r="Z822" s="108">
        <f>PKG!AA834</f>
        <v>0</v>
      </c>
      <c r="AA822" s="108">
        <f>PKG!AB834</f>
        <v>0</v>
      </c>
      <c r="AB822" s="108">
        <f>PKG!AC834</f>
        <v>0</v>
      </c>
      <c r="AC822" s="108">
        <f>PKG!AD834</f>
        <v>0</v>
      </c>
      <c r="AD822" s="108">
        <f>PKG!AE834</f>
        <v>0</v>
      </c>
      <c r="AE822" s="108">
        <f>PKG!AF834</f>
        <v>0</v>
      </c>
      <c r="AF822" s="108">
        <f>PKG!AG834</f>
        <v>0</v>
      </c>
      <c r="AG822" s="108">
        <f>PKG!AH834</f>
        <v>0</v>
      </c>
      <c r="AH822" s="108">
        <f>PKG!AI834</f>
        <v>0</v>
      </c>
      <c r="AI822" s="108">
        <f>PKG!AJ834</f>
        <v>0</v>
      </c>
      <c r="AJ822" s="108">
        <f>PKG!AK834</f>
        <v>0</v>
      </c>
      <c r="AK822" s="108">
        <f>PKG!AL834</f>
        <v>0</v>
      </c>
      <c r="AL822" s="108">
        <f>PKG!AM834</f>
        <v>0</v>
      </c>
      <c r="AM822" s="108">
        <f>PKG!AN834</f>
        <v>0</v>
      </c>
      <c r="AN822" s="108">
        <f>PKG!AO834</f>
        <v>0</v>
      </c>
      <c r="AO822" s="108">
        <f>PKG!AP834</f>
        <v>0</v>
      </c>
      <c r="AP822" s="108">
        <f>PKG!AQ834</f>
        <v>0</v>
      </c>
      <c r="AQ822" s="108">
        <f>PKG!AR834</f>
        <v>0</v>
      </c>
      <c r="AR822" s="108">
        <f>PKG!AS834</f>
        <v>0</v>
      </c>
      <c r="AS822" s="108">
        <f>PKG!AT834</f>
        <v>0</v>
      </c>
      <c r="AT822" s="108">
        <f>PKG!AU834</f>
        <v>0</v>
      </c>
      <c r="AU822" s="108">
        <f>PKG!AV834</f>
        <v>0</v>
      </c>
      <c r="AV822" s="108">
        <f>PKG!AW834</f>
        <v>0</v>
      </c>
      <c r="AW822" s="108">
        <f>PKG!AX834</f>
        <v>0</v>
      </c>
    </row>
    <row r="823" spans="1:49" x14ac:dyDescent="0.25">
      <c r="A823" s="108">
        <f>PKG!B835</f>
        <v>0</v>
      </c>
      <c r="B823" s="108">
        <f>PKG!C835</f>
        <v>0</v>
      </c>
      <c r="C823" s="108">
        <f>PKG!D835</f>
        <v>0</v>
      </c>
      <c r="D823" s="108">
        <f>PKG!E835</f>
        <v>0</v>
      </c>
      <c r="E823" s="108">
        <f>PKG!F835</f>
        <v>0</v>
      </c>
      <c r="F823" s="108">
        <f>PKG!G835</f>
        <v>0</v>
      </c>
      <c r="G823" s="108">
        <f>PKG!H835</f>
        <v>0</v>
      </c>
      <c r="H823" s="108">
        <f>PKG!I835</f>
        <v>0</v>
      </c>
      <c r="I823" s="108">
        <f>PKG!J835</f>
        <v>0</v>
      </c>
      <c r="J823" s="108">
        <f>PKG!K835</f>
        <v>0</v>
      </c>
      <c r="K823" s="108">
        <f>PKG!L835</f>
        <v>0</v>
      </c>
      <c r="L823" s="108">
        <f>PKG!M835</f>
        <v>0</v>
      </c>
      <c r="M823" s="108">
        <f>PKG!N835</f>
        <v>0</v>
      </c>
      <c r="N823" s="108">
        <f>PKG!O835</f>
        <v>0</v>
      </c>
      <c r="O823" s="108">
        <f>PKG!P835</f>
        <v>0</v>
      </c>
      <c r="P823" s="108">
        <f>PKG!Q835</f>
        <v>0</v>
      </c>
      <c r="Q823" s="108">
        <f>PKG!R835</f>
        <v>0</v>
      </c>
      <c r="R823" s="108">
        <f>PKG!S835</f>
        <v>0</v>
      </c>
      <c r="S823" s="108">
        <f>PKG!T835</f>
        <v>0</v>
      </c>
      <c r="T823" s="108">
        <f>PKG!U835</f>
        <v>0</v>
      </c>
      <c r="U823" s="108">
        <f>PKG!V835</f>
        <v>0</v>
      </c>
      <c r="V823" s="108">
        <f>PKG!W835</f>
        <v>0</v>
      </c>
      <c r="W823" s="108">
        <f>PKG!X835</f>
        <v>0</v>
      </c>
      <c r="X823" s="108">
        <f>PKG!Y835</f>
        <v>0</v>
      </c>
      <c r="Y823" s="108">
        <f>PKG!Z835</f>
        <v>0</v>
      </c>
      <c r="Z823" s="108">
        <f>PKG!AA835</f>
        <v>0</v>
      </c>
      <c r="AA823" s="108">
        <f>PKG!AB835</f>
        <v>0</v>
      </c>
      <c r="AB823" s="108">
        <f>PKG!AC835</f>
        <v>0</v>
      </c>
      <c r="AC823" s="108">
        <f>PKG!AD835</f>
        <v>0</v>
      </c>
      <c r="AD823" s="108">
        <f>PKG!AE835</f>
        <v>0</v>
      </c>
      <c r="AE823" s="108">
        <f>PKG!AF835</f>
        <v>0</v>
      </c>
      <c r="AF823" s="108">
        <f>PKG!AG835</f>
        <v>0</v>
      </c>
      <c r="AG823" s="108">
        <f>PKG!AH835</f>
        <v>0</v>
      </c>
      <c r="AH823" s="108">
        <f>PKG!AI835</f>
        <v>0</v>
      </c>
      <c r="AI823" s="108">
        <f>PKG!AJ835</f>
        <v>0</v>
      </c>
      <c r="AJ823" s="108">
        <f>PKG!AK835</f>
        <v>0</v>
      </c>
      <c r="AK823" s="108">
        <f>PKG!AL835</f>
        <v>0</v>
      </c>
      <c r="AL823" s="108">
        <f>PKG!AM835</f>
        <v>0</v>
      </c>
      <c r="AM823" s="108">
        <f>PKG!AN835</f>
        <v>0</v>
      </c>
      <c r="AN823" s="108">
        <f>PKG!AO835</f>
        <v>0</v>
      </c>
      <c r="AO823" s="108">
        <f>PKG!AP835</f>
        <v>0</v>
      </c>
      <c r="AP823" s="108">
        <f>PKG!AQ835</f>
        <v>0</v>
      </c>
      <c r="AQ823" s="108">
        <f>PKG!AR835</f>
        <v>0</v>
      </c>
      <c r="AR823" s="108">
        <f>PKG!AS835</f>
        <v>0</v>
      </c>
      <c r="AS823" s="108">
        <f>PKG!AT835</f>
        <v>0</v>
      </c>
      <c r="AT823" s="108">
        <f>PKG!AU835</f>
        <v>0</v>
      </c>
      <c r="AU823" s="108">
        <f>PKG!AV835</f>
        <v>0</v>
      </c>
      <c r="AV823" s="108">
        <f>PKG!AW835</f>
        <v>0</v>
      </c>
      <c r="AW823" s="108">
        <f>PKG!AX835</f>
        <v>0</v>
      </c>
    </row>
    <row r="824" spans="1:49" x14ac:dyDescent="0.25">
      <c r="A824" s="108">
        <f>PKG!B836</f>
        <v>0</v>
      </c>
      <c r="B824" s="108">
        <f>PKG!C836</f>
        <v>0</v>
      </c>
      <c r="C824" s="108">
        <f>PKG!D836</f>
        <v>0</v>
      </c>
      <c r="D824" s="108">
        <f>PKG!E836</f>
        <v>0</v>
      </c>
      <c r="E824" s="108">
        <f>PKG!F836</f>
        <v>0</v>
      </c>
      <c r="F824" s="108">
        <f>PKG!G836</f>
        <v>0</v>
      </c>
      <c r="G824" s="108">
        <f>PKG!H836</f>
        <v>0</v>
      </c>
      <c r="H824" s="108">
        <f>PKG!I836</f>
        <v>0</v>
      </c>
      <c r="I824" s="108">
        <f>PKG!J836</f>
        <v>0</v>
      </c>
      <c r="J824" s="108">
        <f>PKG!K836</f>
        <v>0</v>
      </c>
      <c r="K824" s="108">
        <f>PKG!L836</f>
        <v>0</v>
      </c>
      <c r="L824" s="108">
        <f>PKG!M836</f>
        <v>0</v>
      </c>
      <c r="M824" s="108">
        <f>PKG!N836</f>
        <v>0</v>
      </c>
      <c r="N824" s="108">
        <f>PKG!O836</f>
        <v>0</v>
      </c>
      <c r="O824" s="108">
        <f>PKG!P836</f>
        <v>0</v>
      </c>
      <c r="P824" s="108">
        <f>PKG!Q836</f>
        <v>0</v>
      </c>
      <c r="Q824" s="108">
        <f>PKG!R836</f>
        <v>0</v>
      </c>
      <c r="R824" s="108">
        <f>PKG!S836</f>
        <v>0</v>
      </c>
      <c r="S824" s="108">
        <f>PKG!T836</f>
        <v>0</v>
      </c>
      <c r="T824" s="108">
        <f>PKG!U836</f>
        <v>0</v>
      </c>
      <c r="U824" s="108">
        <f>PKG!V836</f>
        <v>0</v>
      </c>
      <c r="V824" s="108">
        <f>PKG!W836</f>
        <v>0</v>
      </c>
      <c r="W824" s="108">
        <f>PKG!X836</f>
        <v>0</v>
      </c>
      <c r="X824" s="108">
        <f>PKG!Y836</f>
        <v>0</v>
      </c>
      <c r="Y824" s="108">
        <f>PKG!Z836</f>
        <v>0</v>
      </c>
      <c r="Z824" s="108">
        <f>PKG!AA836</f>
        <v>0</v>
      </c>
      <c r="AA824" s="108">
        <f>PKG!AB836</f>
        <v>0</v>
      </c>
      <c r="AB824" s="108">
        <f>PKG!AC836</f>
        <v>0</v>
      </c>
      <c r="AC824" s="108">
        <f>PKG!AD836</f>
        <v>0</v>
      </c>
      <c r="AD824" s="108">
        <f>PKG!AE836</f>
        <v>0</v>
      </c>
      <c r="AE824" s="108">
        <f>PKG!AF836</f>
        <v>0</v>
      </c>
      <c r="AF824" s="108">
        <f>PKG!AG836</f>
        <v>0</v>
      </c>
      <c r="AG824" s="108">
        <f>PKG!AH836</f>
        <v>0</v>
      </c>
      <c r="AH824" s="108">
        <f>PKG!AI836</f>
        <v>0</v>
      </c>
      <c r="AI824" s="108">
        <f>PKG!AJ836</f>
        <v>0</v>
      </c>
      <c r="AJ824" s="108">
        <f>PKG!AK836</f>
        <v>0</v>
      </c>
      <c r="AK824" s="108">
        <f>PKG!AL836</f>
        <v>0</v>
      </c>
      <c r="AL824" s="108">
        <f>PKG!AM836</f>
        <v>0</v>
      </c>
      <c r="AM824" s="108">
        <f>PKG!AN836</f>
        <v>0</v>
      </c>
      <c r="AN824" s="108">
        <f>PKG!AO836</f>
        <v>0</v>
      </c>
      <c r="AO824" s="108">
        <f>PKG!AP836</f>
        <v>0</v>
      </c>
      <c r="AP824" s="108">
        <f>PKG!AQ836</f>
        <v>0</v>
      </c>
      <c r="AQ824" s="108">
        <f>PKG!AR836</f>
        <v>0</v>
      </c>
      <c r="AR824" s="108">
        <f>PKG!AS836</f>
        <v>0</v>
      </c>
      <c r="AS824" s="108">
        <f>PKG!AT836</f>
        <v>0</v>
      </c>
      <c r="AT824" s="108">
        <f>PKG!AU836</f>
        <v>0</v>
      </c>
      <c r="AU824" s="108">
        <f>PKG!AV836</f>
        <v>0</v>
      </c>
      <c r="AV824" s="108">
        <f>PKG!AW836</f>
        <v>0</v>
      </c>
      <c r="AW824" s="108">
        <f>PKG!AX836</f>
        <v>0</v>
      </c>
    </row>
    <row r="825" spans="1:49" x14ac:dyDescent="0.25">
      <c r="A825" s="108">
        <f>PKG!B837</f>
        <v>0</v>
      </c>
      <c r="B825" s="108">
        <f>PKG!C837</f>
        <v>0</v>
      </c>
      <c r="C825" s="108">
        <f>PKG!D837</f>
        <v>0</v>
      </c>
      <c r="D825" s="108">
        <f>PKG!E837</f>
        <v>0</v>
      </c>
      <c r="E825" s="108">
        <f>PKG!F837</f>
        <v>0</v>
      </c>
      <c r="F825" s="108">
        <f>PKG!G837</f>
        <v>0</v>
      </c>
      <c r="G825" s="108">
        <f>PKG!H837</f>
        <v>0</v>
      </c>
      <c r="H825" s="108">
        <f>PKG!I837</f>
        <v>0</v>
      </c>
      <c r="I825" s="108">
        <f>PKG!J837</f>
        <v>0</v>
      </c>
      <c r="J825" s="108">
        <f>PKG!K837</f>
        <v>0</v>
      </c>
      <c r="K825" s="108">
        <f>PKG!L837</f>
        <v>0</v>
      </c>
      <c r="L825" s="108">
        <f>PKG!M837</f>
        <v>0</v>
      </c>
      <c r="M825" s="108">
        <f>PKG!N837</f>
        <v>0</v>
      </c>
      <c r="N825" s="108">
        <f>PKG!O837</f>
        <v>0</v>
      </c>
      <c r="O825" s="108">
        <f>PKG!P837</f>
        <v>0</v>
      </c>
      <c r="P825" s="108">
        <f>PKG!Q837</f>
        <v>0</v>
      </c>
      <c r="Q825" s="108">
        <f>PKG!R837</f>
        <v>0</v>
      </c>
      <c r="R825" s="108">
        <f>PKG!S837</f>
        <v>0</v>
      </c>
      <c r="S825" s="108">
        <f>PKG!T837</f>
        <v>0</v>
      </c>
      <c r="T825" s="108">
        <f>PKG!U837</f>
        <v>0</v>
      </c>
      <c r="U825" s="108">
        <f>PKG!V837</f>
        <v>0</v>
      </c>
      <c r="V825" s="108">
        <f>PKG!W837</f>
        <v>0</v>
      </c>
      <c r="W825" s="108">
        <f>PKG!X837</f>
        <v>0</v>
      </c>
      <c r="X825" s="108">
        <f>PKG!Y837</f>
        <v>0</v>
      </c>
      <c r="Y825" s="108">
        <f>PKG!Z837</f>
        <v>0</v>
      </c>
      <c r="Z825" s="108">
        <f>PKG!AA837</f>
        <v>0</v>
      </c>
      <c r="AA825" s="108">
        <f>PKG!AB837</f>
        <v>0</v>
      </c>
      <c r="AB825" s="108">
        <f>PKG!AC837</f>
        <v>0</v>
      </c>
      <c r="AC825" s="108">
        <f>PKG!AD837</f>
        <v>0</v>
      </c>
      <c r="AD825" s="108">
        <f>PKG!AE837</f>
        <v>0</v>
      </c>
      <c r="AE825" s="108">
        <f>PKG!AF837</f>
        <v>0</v>
      </c>
      <c r="AF825" s="108">
        <f>PKG!AG837</f>
        <v>0</v>
      </c>
      <c r="AG825" s="108">
        <f>PKG!AH837</f>
        <v>0</v>
      </c>
      <c r="AH825" s="108">
        <f>PKG!AI837</f>
        <v>0</v>
      </c>
      <c r="AI825" s="108">
        <f>PKG!AJ837</f>
        <v>0</v>
      </c>
      <c r="AJ825" s="108">
        <f>PKG!AK837</f>
        <v>0</v>
      </c>
      <c r="AK825" s="108">
        <f>PKG!AL837</f>
        <v>0</v>
      </c>
      <c r="AL825" s="108">
        <f>PKG!AM837</f>
        <v>0</v>
      </c>
      <c r="AM825" s="108">
        <f>PKG!AN837</f>
        <v>0</v>
      </c>
      <c r="AN825" s="108">
        <f>PKG!AO837</f>
        <v>0</v>
      </c>
      <c r="AO825" s="108">
        <f>PKG!AP837</f>
        <v>0</v>
      </c>
      <c r="AP825" s="108">
        <f>PKG!AQ837</f>
        <v>0</v>
      </c>
      <c r="AQ825" s="108">
        <f>PKG!AR837</f>
        <v>0</v>
      </c>
      <c r="AR825" s="108">
        <f>PKG!AS837</f>
        <v>0</v>
      </c>
      <c r="AS825" s="108">
        <f>PKG!AT837</f>
        <v>0</v>
      </c>
      <c r="AT825" s="108">
        <f>PKG!AU837</f>
        <v>0</v>
      </c>
      <c r="AU825" s="108">
        <f>PKG!AV837</f>
        <v>0</v>
      </c>
      <c r="AV825" s="108">
        <f>PKG!AW837</f>
        <v>0</v>
      </c>
      <c r="AW825" s="108">
        <f>PKG!AX837</f>
        <v>0</v>
      </c>
    </row>
    <row r="826" spans="1:49" x14ac:dyDescent="0.25">
      <c r="A826" s="108">
        <f>PKG!B838</f>
        <v>0</v>
      </c>
      <c r="B826" s="108">
        <f>PKG!C838</f>
        <v>0</v>
      </c>
      <c r="C826" s="108">
        <f>PKG!D838</f>
        <v>0</v>
      </c>
      <c r="D826" s="108">
        <f>PKG!E838</f>
        <v>0</v>
      </c>
      <c r="E826" s="108">
        <f>PKG!F838</f>
        <v>0</v>
      </c>
      <c r="F826" s="108">
        <f>PKG!G838</f>
        <v>0</v>
      </c>
      <c r="G826" s="108">
        <f>PKG!H838</f>
        <v>0</v>
      </c>
      <c r="H826" s="108">
        <f>PKG!I838</f>
        <v>0</v>
      </c>
      <c r="I826" s="108">
        <f>PKG!J838</f>
        <v>0</v>
      </c>
      <c r="J826" s="108">
        <f>PKG!K838</f>
        <v>0</v>
      </c>
      <c r="K826" s="108">
        <f>PKG!L838</f>
        <v>0</v>
      </c>
      <c r="L826" s="108">
        <f>PKG!M838</f>
        <v>0</v>
      </c>
      <c r="M826" s="108">
        <f>PKG!N838</f>
        <v>0</v>
      </c>
      <c r="N826" s="108">
        <f>PKG!O838</f>
        <v>0</v>
      </c>
      <c r="O826" s="108">
        <f>PKG!P838</f>
        <v>0</v>
      </c>
      <c r="P826" s="108">
        <f>PKG!Q838</f>
        <v>0</v>
      </c>
      <c r="Q826" s="108">
        <f>PKG!R838</f>
        <v>0</v>
      </c>
      <c r="R826" s="108">
        <f>PKG!S838</f>
        <v>0</v>
      </c>
      <c r="S826" s="108">
        <f>PKG!T838</f>
        <v>0</v>
      </c>
      <c r="T826" s="108">
        <f>PKG!U838</f>
        <v>0</v>
      </c>
      <c r="U826" s="108">
        <f>PKG!V838</f>
        <v>0</v>
      </c>
      <c r="V826" s="108">
        <f>PKG!W838</f>
        <v>0</v>
      </c>
      <c r="W826" s="108">
        <f>PKG!X838</f>
        <v>0</v>
      </c>
      <c r="X826" s="108">
        <f>PKG!Y838</f>
        <v>0</v>
      </c>
      <c r="Y826" s="108">
        <f>PKG!Z838</f>
        <v>0</v>
      </c>
      <c r="Z826" s="108">
        <f>PKG!AA838</f>
        <v>0</v>
      </c>
      <c r="AA826" s="108">
        <f>PKG!AB838</f>
        <v>0</v>
      </c>
      <c r="AB826" s="108">
        <f>PKG!AC838</f>
        <v>0</v>
      </c>
      <c r="AC826" s="108">
        <f>PKG!AD838</f>
        <v>0</v>
      </c>
      <c r="AD826" s="108">
        <f>PKG!AE838</f>
        <v>0</v>
      </c>
      <c r="AE826" s="108">
        <f>PKG!AF838</f>
        <v>0</v>
      </c>
      <c r="AF826" s="108">
        <f>PKG!AG838</f>
        <v>0</v>
      </c>
      <c r="AG826" s="108">
        <f>PKG!AH838</f>
        <v>0</v>
      </c>
      <c r="AH826" s="108">
        <f>PKG!AI838</f>
        <v>0</v>
      </c>
      <c r="AI826" s="108">
        <f>PKG!AJ838</f>
        <v>0</v>
      </c>
      <c r="AJ826" s="108">
        <f>PKG!AK838</f>
        <v>0</v>
      </c>
      <c r="AK826" s="108">
        <f>PKG!AL838</f>
        <v>0</v>
      </c>
      <c r="AL826" s="108">
        <f>PKG!AM838</f>
        <v>0</v>
      </c>
      <c r="AM826" s="108">
        <f>PKG!AN838</f>
        <v>0</v>
      </c>
      <c r="AN826" s="108">
        <f>PKG!AO838</f>
        <v>0</v>
      </c>
      <c r="AO826" s="108">
        <f>PKG!AP838</f>
        <v>0</v>
      </c>
      <c r="AP826" s="108">
        <f>PKG!AQ838</f>
        <v>0</v>
      </c>
      <c r="AQ826" s="108">
        <f>PKG!AR838</f>
        <v>0</v>
      </c>
      <c r="AR826" s="108">
        <f>PKG!AS838</f>
        <v>0</v>
      </c>
      <c r="AS826" s="108">
        <f>PKG!AT838</f>
        <v>0</v>
      </c>
      <c r="AT826" s="108">
        <f>PKG!AU838</f>
        <v>0</v>
      </c>
      <c r="AU826" s="108">
        <f>PKG!AV838</f>
        <v>0</v>
      </c>
      <c r="AV826" s="108">
        <f>PKG!AW838</f>
        <v>0</v>
      </c>
      <c r="AW826" s="108">
        <f>PKG!AX838</f>
        <v>0</v>
      </c>
    </row>
    <row r="827" spans="1:49" x14ac:dyDescent="0.25">
      <c r="A827" s="108">
        <f>PKG!B839</f>
        <v>0</v>
      </c>
      <c r="B827" s="108">
        <f>PKG!C839</f>
        <v>0</v>
      </c>
      <c r="C827" s="108">
        <f>PKG!D839</f>
        <v>0</v>
      </c>
      <c r="D827" s="108">
        <f>PKG!E839</f>
        <v>0</v>
      </c>
      <c r="E827" s="108">
        <f>PKG!F839</f>
        <v>0</v>
      </c>
      <c r="F827" s="108">
        <f>PKG!G839</f>
        <v>0</v>
      </c>
      <c r="G827" s="108">
        <f>PKG!H839</f>
        <v>0</v>
      </c>
      <c r="H827" s="108">
        <f>PKG!I839</f>
        <v>0</v>
      </c>
      <c r="I827" s="108">
        <f>PKG!J839</f>
        <v>0</v>
      </c>
      <c r="J827" s="108">
        <f>PKG!K839</f>
        <v>0</v>
      </c>
      <c r="K827" s="108">
        <f>PKG!L839</f>
        <v>0</v>
      </c>
      <c r="L827" s="108">
        <f>PKG!M839</f>
        <v>0</v>
      </c>
      <c r="M827" s="108">
        <f>PKG!N839</f>
        <v>0</v>
      </c>
      <c r="N827" s="108">
        <f>PKG!O839</f>
        <v>0</v>
      </c>
      <c r="O827" s="108">
        <f>PKG!P839</f>
        <v>0</v>
      </c>
      <c r="P827" s="108">
        <f>PKG!Q839</f>
        <v>0</v>
      </c>
      <c r="Q827" s="108">
        <f>PKG!R839</f>
        <v>0</v>
      </c>
      <c r="R827" s="108">
        <f>PKG!S839</f>
        <v>0</v>
      </c>
      <c r="S827" s="108">
        <f>PKG!T839</f>
        <v>0</v>
      </c>
      <c r="T827" s="108">
        <f>PKG!U839</f>
        <v>0</v>
      </c>
      <c r="U827" s="108">
        <f>PKG!V839</f>
        <v>0</v>
      </c>
      <c r="V827" s="108">
        <f>PKG!W839</f>
        <v>0</v>
      </c>
      <c r="W827" s="108">
        <f>PKG!X839</f>
        <v>0</v>
      </c>
      <c r="X827" s="108">
        <f>PKG!Y839</f>
        <v>0</v>
      </c>
      <c r="Y827" s="108">
        <f>PKG!Z839</f>
        <v>0</v>
      </c>
      <c r="Z827" s="108">
        <f>PKG!AA839</f>
        <v>0</v>
      </c>
      <c r="AA827" s="108">
        <f>PKG!AB839</f>
        <v>0</v>
      </c>
      <c r="AB827" s="108">
        <f>PKG!AC839</f>
        <v>0</v>
      </c>
      <c r="AC827" s="108">
        <f>PKG!AD839</f>
        <v>0</v>
      </c>
      <c r="AD827" s="108">
        <f>PKG!AE839</f>
        <v>0</v>
      </c>
      <c r="AE827" s="108">
        <f>PKG!AF839</f>
        <v>0</v>
      </c>
      <c r="AF827" s="108">
        <f>PKG!AG839</f>
        <v>0</v>
      </c>
      <c r="AG827" s="108">
        <f>PKG!AH839</f>
        <v>0</v>
      </c>
      <c r="AH827" s="108">
        <f>PKG!AI839</f>
        <v>0</v>
      </c>
      <c r="AI827" s="108">
        <f>PKG!AJ839</f>
        <v>0</v>
      </c>
      <c r="AJ827" s="108">
        <f>PKG!AK839</f>
        <v>0</v>
      </c>
      <c r="AK827" s="108">
        <f>PKG!AL839</f>
        <v>0</v>
      </c>
      <c r="AL827" s="108">
        <f>PKG!AM839</f>
        <v>0</v>
      </c>
      <c r="AM827" s="108">
        <f>PKG!AN839</f>
        <v>0</v>
      </c>
      <c r="AN827" s="108">
        <f>PKG!AO839</f>
        <v>0</v>
      </c>
      <c r="AO827" s="108">
        <f>PKG!AP839</f>
        <v>0</v>
      </c>
      <c r="AP827" s="108">
        <f>PKG!AQ839</f>
        <v>0</v>
      </c>
      <c r="AQ827" s="108">
        <f>PKG!AR839</f>
        <v>0</v>
      </c>
      <c r="AR827" s="108">
        <f>PKG!AS839</f>
        <v>0</v>
      </c>
      <c r="AS827" s="108">
        <f>PKG!AT839</f>
        <v>0</v>
      </c>
      <c r="AT827" s="108">
        <f>PKG!AU839</f>
        <v>0</v>
      </c>
      <c r="AU827" s="108">
        <f>PKG!AV839</f>
        <v>0</v>
      </c>
      <c r="AV827" s="108">
        <f>PKG!AW839</f>
        <v>0</v>
      </c>
      <c r="AW827" s="108">
        <f>PKG!AX839</f>
        <v>0</v>
      </c>
    </row>
    <row r="828" spans="1:49" x14ac:dyDescent="0.25">
      <c r="A828" s="108">
        <f>PKG!B840</f>
        <v>0</v>
      </c>
      <c r="B828" s="108">
        <f>PKG!C840</f>
        <v>0</v>
      </c>
      <c r="C828" s="108">
        <f>PKG!D840</f>
        <v>0</v>
      </c>
      <c r="D828" s="108">
        <f>PKG!E840</f>
        <v>0</v>
      </c>
      <c r="E828" s="108">
        <f>PKG!F840</f>
        <v>0</v>
      </c>
      <c r="F828" s="108">
        <f>PKG!G840</f>
        <v>0</v>
      </c>
      <c r="G828" s="108">
        <f>PKG!H840</f>
        <v>0</v>
      </c>
      <c r="H828" s="108">
        <f>PKG!I840</f>
        <v>0</v>
      </c>
      <c r="I828" s="108">
        <f>PKG!J840</f>
        <v>0</v>
      </c>
      <c r="J828" s="108">
        <f>PKG!K840</f>
        <v>0</v>
      </c>
      <c r="K828" s="108">
        <f>PKG!L840</f>
        <v>0</v>
      </c>
      <c r="L828" s="108">
        <f>PKG!M840</f>
        <v>0</v>
      </c>
      <c r="M828" s="108">
        <f>PKG!N840</f>
        <v>0</v>
      </c>
      <c r="N828" s="108">
        <f>PKG!O840</f>
        <v>0</v>
      </c>
      <c r="O828" s="108">
        <f>PKG!P840</f>
        <v>0</v>
      </c>
      <c r="P828" s="108">
        <f>PKG!Q840</f>
        <v>0</v>
      </c>
      <c r="Q828" s="108">
        <f>PKG!R840</f>
        <v>0</v>
      </c>
      <c r="R828" s="108">
        <f>PKG!S840</f>
        <v>0</v>
      </c>
      <c r="S828" s="108">
        <f>PKG!T840</f>
        <v>0</v>
      </c>
      <c r="T828" s="108">
        <f>PKG!U840</f>
        <v>0</v>
      </c>
      <c r="U828" s="108">
        <f>PKG!V840</f>
        <v>0</v>
      </c>
      <c r="V828" s="108">
        <f>PKG!W840</f>
        <v>0</v>
      </c>
      <c r="W828" s="108">
        <f>PKG!X840</f>
        <v>0</v>
      </c>
      <c r="X828" s="108">
        <f>PKG!Y840</f>
        <v>0</v>
      </c>
      <c r="Y828" s="108">
        <f>PKG!Z840</f>
        <v>0</v>
      </c>
      <c r="Z828" s="108">
        <f>PKG!AA840</f>
        <v>0</v>
      </c>
      <c r="AA828" s="108">
        <f>PKG!AB840</f>
        <v>0</v>
      </c>
      <c r="AB828" s="108">
        <f>PKG!AC840</f>
        <v>0</v>
      </c>
      <c r="AC828" s="108">
        <f>PKG!AD840</f>
        <v>0</v>
      </c>
      <c r="AD828" s="108">
        <f>PKG!AE840</f>
        <v>0</v>
      </c>
      <c r="AE828" s="108">
        <f>PKG!AF840</f>
        <v>0</v>
      </c>
      <c r="AF828" s="108">
        <f>PKG!AG840</f>
        <v>0</v>
      </c>
      <c r="AG828" s="108">
        <f>PKG!AH840</f>
        <v>0</v>
      </c>
      <c r="AH828" s="108">
        <f>PKG!AI840</f>
        <v>0</v>
      </c>
      <c r="AI828" s="108">
        <f>PKG!AJ840</f>
        <v>0</v>
      </c>
      <c r="AJ828" s="108">
        <f>PKG!AK840</f>
        <v>0</v>
      </c>
      <c r="AK828" s="108">
        <f>PKG!AL840</f>
        <v>0</v>
      </c>
      <c r="AL828" s="108">
        <f>PKG!AM840</f>
        <v>0</v>
      </c>
      <c r="AM828" s="108">
        <f>PKG!AN840</f>
        <v>0</v>
      </c>
      <c r="AN828" s="108">
        <f>PKG!AO840</f>
        <v>0</v>
      </c>
      <c r="AO828" s="108">
        <f>PKG!AP840</f>
        <v>0</v>
      </c>
      <c r="AP828" s="108">
        <f>PKG!AQ840</f>
        <v>0</v>
      </c>
      <c r="AQ828" s="108">
        <f>PKG!AR840</f>
        <v>0</v>
      </c>
      <c r="AR828" s="108">
        <f>PKG!AS840</f>
        <v>0</v>
      </c>
      <c r="AS828" s="108">
        <f>PKG!AT840</f>
        <v>0</v>
      </c>
      <c r="AT828" s="108">
        <f>PKG!AU840</f>
        <v>0</v>
      </c>
      <c r="AU828" s="108">
        <f>PKG!AV840</f>
        <v>0</v>
      </c>
      <c r="AV828" s="108">
        <f>PKG!AW840</f>
        <v>0</v>
      </c>
      <c r="AW828" s="108">
        <f>PKG!AX840</f>
        <v>0</v>
      </c>
    </row>
    <row r="829" spans="1:49" x14ac:dyDescent="0.25">
      <c r="A829" s="108">
        <f>PKG!B841</f>
        <v>0</v>
      </c>
      <c r="B829" s="108">
        <f>PKG!C841</f>
        <v>0</v>
      </c>
      <c r="C829" s="108">
        <f>PKG!D841</f>
        <v>0</v>
      </c>
      <c r="D829" s="108">
        <f>PKG!E841</f>
        <v>0</v>
      </c>
      <c r="E829" s="108">
        <f>PKG!F841</f>
        <v>0</v>
      </c>
      <c r="F829" s="108">
        <f>PKG!G841</f>
        <v>0</v>
      </c>
      <c r="G829" s="108">
        <f>PKG!H841</f>
        <v>0</v>
      </c>
      <c r="H829" s="108">
        <f>PKG!I841</f>
        <v>0</v>
      </c>
      <c r="I829" s="108">
        <f>PKG!J841</f>
        <v>0</v>
      </c>
      <c r="J829" s="108">
        <f>PKG!K841</f>
        <v>0</v>
      </c>
      <c r="K829" s="108">
        <f>PKG!L841</f>
        <v>0</v>
      </c>
      <c r="L829" s="108">
        <f>PKG!M841</f>
        <v>0</v>
      </c>
      <c r="M829" s="108">
        <f>PKG!N841</f>
        <v>0</v>
      </c>
      <c r="N829" s="108">
        <f>PKG!O841</f>
        <v>0</v>
      </c>
      <c r="O829" s="108">
        <f>PKG!P841</f>
        <v>0</v>
      </c>
      <c r="P829" s="108">
        <f>PKG!Q841</f>
        <v>0</v>
      </c>
      <c r="Q829" s="108">
        <f>PKG!R841</f>
        <v>0</v>
      </c>
      <c r="R829" s="108">
        <f>PKG!S841</f>
        <v>0</v>
      </c>
      <c r="S829" s="108">
        <f>PKG!T841</f>
        <v>0</v>
      </c>
      <c r="T829" s="108">
        <f>PKG!U841</f>
        <v>0</v>
      </c>
      <c r="U829" s="108">
        <f>PKG!V841</f>
        <v>0</v>
      </c>
      <c r="V829" s="108">
        <f>PKG!W841</f>
        <v>0</v>
      </c>
      <c r="W829" s="108">
        <f>PKG!X841</f>
        <v>0</v>
      </c>
      <c r="X829" s="108">
        <f>PKG!Y841</f>
        <v>0</v>
      </c>
      <c r="Y829" s="108">
        <f>PKG!Z841</f>
        <v>0</v>
      </c>
      <c r="Z829" s="108">
        <f>PKG!AA841</f>
        <v>0</v>
      </c>
      <c r="AA829" s="108">
        <f>PKG!AB841</f>
        <v>0</v>
      </c>
      <c r="AB829" s="108">
        <f>PKG!AC841</f>
        <v>0</v>
      </c>
      <c r="AC829" s="108">
        <f>PKG!AD841</f>
        <v>0</v>
      </c>
      <c r="AD829" s="108">
        <f>PKG!AE841</f>
        <v>0</v>
      </c>
      <c r="AE829" s="108">
        <f>PKG!AF841</f>
        <v>0</v>
      </c>
      <c r="AF829" s="108">
        <f>PKG!AG841</f>
        <v>0</v>
      </c>
      <c r="AG829" s="108">
        <f>PKG!AH841</f>
        <v>0</v>
      </c>
      <c r="AH829" s="108">
        <f>PKG!AI841</f>
        <v>0</v>
      </c>
      <c r="AI829" s="108">
        <f>PKG!AJ841</f>
        <v>0</v>
      </c>
      <c r="AJ829" s="108">
        <f>PKG!AK841</f>
        <v>0</v>
      </c>
      <c r="AK829" s="108">
        <f>PKG!AL841</f>
        <v>0</v>
      </c>
      <c r="AL829" s="108">
        <f>PKG!AM841</f>
        <v>0</v>
      </c>
      <c r="AM829" s="108">
        <f>PKG!AN841</f>
        <v>0</v>
      </c>
      <c r="AN829" s="108">
        <f>PKG!AO841</f>
        <v>0</v>
      </c>
      <c r="AO829" s="108">
        <f>PKG!AP841</f>
        <v>0</v>
      </c>
      <c r="AP829" s="108">
        <f>PKG!AQ841</f>
        <v>0</v>
      </c>
      <c r="AQ829" s="108">
        <f>PKG!AR841</f>
        <v>0</v>
      </c>
      <c r="AR829" s="108">
        <f>PKG!AS841</f>
        <v>0</v>
      </c>
      <c r="AS829" s="108">
        <f>PKG!AT841</f>
        <v>0</v>
      </c>
      <c r="AT829" s="108">
        <f>PKG!AU841</f>
        <v>0</v>
      </c>
      <c r="AU829" s="108">
        <f>PKG!AV841</f>
        <v>0</v>
      </c>
      <c r="AV829" s="108">
        <f>PKG!AW841</f>
        <v>0</v>
      </c>
      <c r="AW829" s="108">
        <f>PKG!AX841</f>
        <v>0</v>
      </c>
    </row>
    <row r="830" spans="1:49" x14ac:dyDescent="0.25">
      <c r="A830" s="108">
        <f>PKG!B842</f>
        <v>0</v>
      </c>
      <c r="B830" s="108">
        <f>PKG!C842</f>
        <v>0</v>
      </c>
      <c r="C830" s="108">
        <f>PKG!D842</f>
        <v>0</v>
      </c>
      <c r="D830" s="108">
        <f>PKG!E842</f>
        <v>0</v>
      </c>
      <c r="E830" s="108">
        <f>PKG!F842</f>
        <v>0</v>
      </c>
      <c r="F830" s="108">
        <f>PKG!G842</f>
        <v>0</v>
      </c>
      <c r="G830" s="108">
        <f>PKG!H842</f>
        <v>0</v>
      </c>
      <c r="H830" s="108">
        <f>PKG!I842</f>
        <v>0</v>
      </c>
      <c r="I830" s="108">
        <f>PKG!J842</f>
        <v>0</v>
      </c>
      <c r="J830" s="108">
        <f>PKG!K842</f>
        <v>0</v>
      </c>
      <c r="K830" s="108">
        <f>PKG!L842</f>
        <v>0</v>
      </c>
      <c r="L830" s="108">
        <f>PKG!M842</f>
        <v>0</v>
      </c>
      <c r="M830" s="108">
        <f>PKG!N842</f>
        <v>0</v>
      </c>
      <c r="N830" s="108">
        <f>PKG!O842</f>
        <v>0</v>
      </c>
      <c r="O830" s="108">
        <f>PKG!P842</f>
        <v>0</v>
      </c>
      <c r="P830" s="108">
        <f>PKG!Q842</f>
        <v>0</v>
      </c>
      <c r="Q830" s="108">
        <f>PKG!R842</f>
        <v>0</v>
      </c>
      <c r="R830" s="108">
        <f>PKG!S842</f>
        <v>0</v>
      </c>
      <c r="S830" s="108">
        <f>PKG!T842</f>
        <v>0</v>
      </c>
      <c r="T830" s="108">
        <f>PKG!U842</f>
        <v>0</v>
      </c>
      <c r="U830" s="108">
        <f>PKG!V842</f>
        <v>0</v>
      </c>
      <c r="V830" s="108">
        <f>PKG!W842</f>
        <v>0</v>
      </c>
      <c r="W830" s="108">
        <f>PKG!X842</f>
        <v>0</v>
      </c>
      <c r="X830" s="108">
        <f>PKG!Y842</f>
        <v>0</v>
      </c>
      <c r="Y830" s="108">
        <f>PKG!Z842</f>
        <v>0</v>
      </c>
      <c r="Z830" s="108">
        <f>PKG!AA842</f>
        <v>0</v>
      </c>
      <c r="AA830" s="108">
        <f>PKG!AB842</f>
        <v>0</v>
      </c>
      <c r="AB830" s="108">
        <f>PKG!AC842</f>
        <v>0</v>
      </c>
      <c r="AC830" s="108">
        <f>PKG!AD842</f>
        <v>0</v>
      </c>
      <c r="AD830" s="108">
        <f>PKG!AE842</f>
        <v>0</v>
      </c>
      <c r="AE830" s="108">
        <f>PKG!AF842</f>
        <v>0</v>
      </c>
      <c r="AF830" s="108">
        <f>PKG!AG842</f>
        <v>0</v>
      </c>
      <c r="AG830" s="108">
        <f>PKG!AH842</f>
        <v>0</v>
      </c>
      <c r="AH830" s="108">
        <f>PKG!AI842</f>
        <v>0</v>
      </c>
      <c r="AI830" s="108">
        <f>PKG!AJ842</f>
        <v>0</v>
      </c>
      <c r="AJ830" s="108">
        <f>PKG!AK842</f>
        <v>0</v>
      </c>
      <c r="AK830" s="108">
        <f>PKG!AL842</f>
        <v>0</v>
      </c>
      <c r="AL830" s="108">
        <f>PKG!AM842</f>
        <v>0</v>
      </c>
      <c r="AM830" s="108">
        <f>PKG!AN842</f>
        <v>0</v>
      </c>
      <c r="AN830" s="108">
        <f>PKG!AO842</f>
        <v>0</v>
      </c>
      <c r="AO830" s="108">
        <f>PKG!AP842</f>
        <v>0</v>
      </c>
      <c r="AP830" s="108">
        <f>PKG!AQ842</f>
        <v>0</v>
      </c>
      <c r="AQ830" s="108">
        <f>PKG!AR842</f>
        <v>0</v>
      </c>
      <c r="AR830" s="108">
        <f>PKG!AS842</f>
        <v>0</v>
      </c>
      <c r="AS830" s="108">
        <f>PKG!AT842</f>
        <v>0</v>
      </c>
      <c r="AT830" s="108">
        <f>PKG!AU842</f>
        <v>0</v>
      </c>
      <c r="AU830" s="108">
        <f>PKG!AV842</f>
        <v>0</v>
      </c>
      <c r="AV830" s="108">
        <f>PKG!AW842</f>
        <v>0</v>
      </c>
      <c r="AW830" s="108">
        <f>PKG!AX842</f>
        <v>0</v>
      </c>
    </row>
    <row r="831" spans="1:49" x14ac:dyDescent="0.25">
      <c r="A831" s="108">
        <f>PKG!B843</f>
        <v>0</v>
      </c>
      <c r="B831" s="108">
        <f>PKG!C843</f>
        <v>0</v>
      </c>
      <c r="C831" s="108">
        <f>PKG!D843</f>
        <v>0</v>
      </c>
      <c r="D831" s="108">
        <f>PKG!E843</f>
        <v>0</v>
      </c>
      <c r="E831" s="108">
        <f>PKG!F843</f>
        <v>0</v>
      </c>
      <c r="F831" s="108">
        <f>PKG!G843</f>
        <v>0</v>
      </c>
      <c r="G831" s="108">
        <f>PKG!H843</f>
        <v>0</v>
      </c>
      <c r="H831" s="108">
        <f>PKG!I843</f>
        <v>0</v>
      </c>
      <c r="I831" s="108">
        <f>PKG!J843</f>
        <v>0</v>
      </c>
      <c r="J831" s="108">
        <f>PKG!K843</f>
        <v>0</v>
      </c>
      <c r="K831" s="108">
        <f>PKG!L843</f>
        <v>0</v>
      </c>
      <c r="L831" s="108">
        <f>PKG!M843</f>
        <v>0</v>
      </c>
      <c r="M831" s="108">
        <f>PKG!N843</f>
        <v>0</v>
      </c>
      <c r="N831" s="108">
        <f>PKG!O843</f>
        <v>0</v>
      </c>
      <c r="O831" s="108">
        <f>PKG!P843</f>
        <v>0</v>
      </c>
      <c r="P831" s="108">
        <f>PKG!Q843</f>
        <v>0</v>
      </c>
      <c r="Q831" s="108">
        <f>PKG!R843</f>
        <v>0</v>
      </c>
      <c r="R831" s="108">
        <f>PKG!S843</f>
        <v>0</v>
      </c>
      <c r="S831" s="108">
        <f>PKG!T843</f>
        <v>0</v>
      </c>
      <c r="T831" s="108">
        <f>PKG!U843</f>
        <v>0</v>
      </c>
      <c r="U831" s="108">
        <f>PKG!V843</f>
        <v>0</v>
      </c>
      <c r="V831" s="108">
        <f>PKG!W843</f>
        <v>0</v>
      </c>
      <c r="W831" s="108">
        <f>PKG!X843</f>
        <v>0</v>
      </c>
      <c r="X831" s="108">
        <f>PKG!Y843</f>
        <v>0</v>
      </c>
      <c r="Y831" s="108">
        <f>PKG!Z843</f>
        <v>0</v>
      </c>
      <c r="Z831" s="108">
        <f>PKG!AA843</f>
        <v>0</v>
      </c>
      <c r="AA831" s="108">
        <f>PKG!AB843</f>
        <v>0</v>
      </c>
      <c r="AB831" s="108">
        <f>PKG!AC843</f>
        <v>0</v>
      </c>
      <c r="AC831" s="108">
        <f>PKG!AD843</f>
        <v>0</v>
      </c>
      <c r="AD831" s="108">
        <f>PKG!AE843</f>
        <v>0</v>
      </c>
      <c r="AE831" s="108">
        <f>PKG!AF843</f>
        <v>0</v>
      </c>
      <c r="AF831" s="108">
        <f>PKG!AG843</f>
        <v>0</v>
      </c>
      <c r="AG831" s="108">
        <f>PKG!AH843</f>
        <v>0</v>
      </c>
      <c r="AH831" s="108">
        <f>PKG!AI843</f>
        <v>0</v>
      </c>
      <c r="AI831" s="108">
        <f>PKG!AJ843</f>
        <v>0</v>
      </c>
      <c r="AJ831" s="108">
        <f>PKG!AK843</f>
        <v>0</v>
      </c>
      <c r="AK831" s="108">
        <f>PKG!AL843</f>
        <v>0</v>
      </c>
      <c r="AL831" s="108">
        <f>PKG!AM843</f>
        <v>0</v>
      </c>
      <c r="AM831" s="108">
        <f>PKG!AN843</f>
        <v>0</v>
      </c>
      <c r="AN831" s="108">
        <f>PKG!AO843</f>
        <v>0</v>
      </c>
      <c r="AO831" s="108">
        <f>PKG!AP843</f>
        <v>0</v>
      </c>
      <c r="AP831" s="108">
        <f>PKG!AQ843</f>
        <v>0</v>
      </c>
      <c r="AQ831" s="108">
        <f>PKG!AR843</f>
        <v>0</v>
      </c>
      <c r="AR831" s="108">
        <f>PKG!AS843</f>
        <v>0</v>
      </c>
      <c r="AS831" s="108">
        <f>PKG!AT843</f>
        <v>0</v>
      </c>
      <c r="AT831" s="108">
        <f>PKG!AU843</f>
        <v>0</v>
      </c>
      <c r="AU831" s="108">
        <f>PKG!AV843</f>
        <v>0</v>
      </c>
      <c r="AV831" s="108">
        <f>PKG!AW843</f>
        <v>0</v>
      </c>
      <c r="AW831" s="108">
        <f>PKG!AX843</f>
        <v>0</v>
      </c>
    </row>
    <row r="832" spans="1:49" x14ac:dyDescent="0.25">
      <c r="A832" s="108">
        <f>PKG!B844</f>
        <v>0</v>
      </c>
      <c r="B832" s="108">
        <f>PKG!C844</f>
        <v>0</v>
      </c>
      <c r="C832" s="108">
        <f>PKG!D844</f>
        <v>0</v>
      </c>
      <c r="D832" s="108">
        <f>PKG!E844</f>
        <v>0</v>
      </c>
      <c r="E832" s="108">
        <f>PKG!F844</f>
        <v>0</v>
      </c>
      <c r="F832" s="108">
        <f>PKG!G844</f>
        <v>0</v>
      </c>
      <c r="G832" s="108">
        <f>PKG!H844</f>
        <v>0</v>
      </c>
      <c r="H832" s="108">
        <f>PKG!I844</f>
        <v>0</v>
      </c>
      <c r="I832" s="108">
        <f>PKG!J844</f>
        <v>0</v>
      </c>
      <c r="J832" s="108">
        <f>PKG!K844</f>
        <v>0</v>
      </c>
      <c r="K832" s="108">
        <f>PKG!L844</f>
        <v>0</v>
      </c>
      <c r="L832" s="108">
        <f>PKG!M844</f>
        <v>0</v>
      </c>
      <c r="M832" s="108">
        <f>PKG!N844</f>
        <v>0</v>
      </c>
      <c r="N832" s="108">
        <f>PKG!O844</f>
        <v>0</v>
      </c>
      <c r="O832" s="108">
        <f>PKG!P844</f>
        <v>0</v>
      </c>
      <c r="P832" s="108">
        <f>PKG!Q844</f>
        <v>0</v>
      </c>
      <c r="Q832" s="108">
        <f>PKG!R844</f>
        <v>0</v>
      </c>
      <c r="R832" s="108">
        <f>PKG!S844</f>
        <v>0</v>
      </c>
      <c r="S832" s="108">
        <f>PKG!T844</f>
        <v>0</v>
      </c>
      <c r="T832" s="108">
        <f>PKG!U844</f>
        <v>0</v>
      </c>
      <c r="U832" s="108">
        <f>PKG!V844</f>
        <v>0</v>
      </c>
      <c r="V832" s="108">
        <f>PKG!W844</f>
        <v>0</v>
      </c>
      <c r="W832" s="108">
        <f>PKG!X844</f>
        <v>0</v>
      </c>
      <c r="X832" s="108">
        <f>PKG!Y844</f>
        <v>0</v>
      </c>
      <c r="Y832" s="108">
        <f>PKG!Z844</f>
        <v>0</v>
      </c>
      <c r="Z832" s="108">
        <f>PKG!AA844</f>
        <v>0</v>
      </c>
      <c r="AA832" s="108">
        <f>PKG!AB844</f>
        <v>0</v>
      </c>
      <c r="AB832" s="108">
        <f>PKG!AC844</f>
        <v>0</v>
      </c>
      <c r="AC832" s="108">
        <f>PKG!AD844</f>
        <v>0</v>
      </c>
      <c r="AD832" s="108">
        <f>PKG!AE844</f>
        <v>0</v>
      </c>
      <c r="AE832" s="108">
        <f>PKG!AF844</f>
        <v>0</v>
      </c>
      <c r="AF832" s="108">
        <f>PKG!AG844</f>
        <v>0</v>
      </c>
      <c r="AG832" s="108">
        <f>PKG!AH844</f>
        <v>0</v>
      </c>
      <c r="AH832" s="108">
        <f>PKG!AI844</f>
        <v>0</v>
      </c>
      <c r="AI832" s="108">
        <f>PKG!AJ844</f>
        <v>0</v>
      </c>
      <c r="AJ832" s="108">
        <f>PKG!AK844</f>
        <v>0</v>
      </c>
      <c r="AK832" s="108">
        <f>PKG!AL844</f>
        <v>0</v>
      </c>
      <c r="AL832" s="108">
        <f>PKG!AM844</f>
        <v>0</v>
      </c>
      <c r="AM832" s="108">
        <f>PKG!AN844</f>
        <v>0</v>
      </c>
      <c r="AN832" s="108">
        <f>PKG!AO844</f>
        <v>0</v>
      </c>
      <c r="AO832" s="108">
        <f>PKG!AP844</f>
        <v>0</v>
      </c>
      <c r="AP832" s="108">
        <f>PKG!AQ844</f>
        <v>0</v>
      </c>
      <c r="AQ832" s="108">
        <f>PKG!AR844</f>
        <v>0</v>
      </c>
      <c r="AR832" s="108">
        <f>PKG!AS844</f>
        <v>0</v>
      </c>
      <c r="AS832" s="108">
        <f>PKG!AT844</f>
        <v>0</v>
      </c>
      <c r="AT832" s="108">
        <f>PKG!AU844</f>
        <v>0</v>
      </c>
      <c r="AU832" s="108">
        <f>PKG!AV844</f>
        <v>0</v>
      </c>
      <c r="AV832" s="108">
        <f>PKG!AW844</f>
        <v>0</v>
      </c>
      <c r="AW832" s="108">
        <f>PKG!AX844</f>
        <v>0</v>
      </c>
    </row>
    <row r="833" spans="1:49" x14ac:dyDescent="0.25">
      <c r="A833" s="108">
        <f>PKG!B845</f>
        <v>0</v>
      </c>
      <c r="B833" s="108">
        <f>PKG!C845</f>
        <v>0</v>
      </c>
      <c r="C833" s="108">
        <f>PKG!D845</f>
        <v>0</v>
      </c>
      <c r="D833" s="108">
        <f>PKG!E845</f>
        <v>0</v>
      </c>
      <c r="E833" s="108">
        <f>PKG!F845</f>
        <v>0</v>
      </c>
      <c r="F833" s="108">
        <f>PKG!G845</f>
        <v>0</v>
      </c>
      <c r="G833" s="108">
        <f>PKG!H845</f>
        <v>0</v>
      </c>
      <c r="H833" s="108">
        <f>PKG!I845</f>
        <v>0</v>
      </c>
      <c r="I833" s="108">
        <f>PKG!J845</f>
        <v>0</v>
      </c>
      <c r="J833" s="108">
        <f>PKG!K845</f>
        <v>0</v>
      </c>
      <c r="K833" s="108">
        <f>PKG!L845</f>
        <v>0</v>
      </c>
      <c r="L833" s="108">
        <f>PKG!M845</f>
        <v>0</v>
      </c>
      <c r="M833" s="108">
        <f>PKG!N845</f>
        <v>0</v>
      </c>
      <c r="N833" s="108">
        <f>PKG!O845</f>
        <v>0</v>
      </c>
      <c r="O833" s="108">
        <f>PKG!P845</f>
        <v>0</v>
      </c>
      <c r="P833" s="108">
        <f>PKG!Q845</f>
        <v>0</v>
      </c>
      <c r="Q833" s="108">
        <f>PKG!R845</f>
        <v>0</v>
      </c>
      <c r="R833" s="108">
        <f>PKG!S845</f>
        <v>0</v>
      </c>
      <c r="S833" s="108">
        <f>PKG!T845</f>
        <v>0</v>
      </c>
      <c r="T833" s="108">
        <f>PKG!U845</f>
        <v>0</v>
      </c>
      <c r="U833" s="108">
        <f>PKG!V845</f>
        <v>0</v>
      </c>
      <c r="V833" s="108">
        <f>PKG!W845</f>
        <v>0</v>
      </c>
      <c r="W833" s="108">
        <f>PKG!X845</f>
        <v>0</v>
      </c>
      <c r="X833" s="108">
        <f>PKG!Y845</f>
        <v>0</v>
      </c>
      <c r="Y833" s="108">
        <f>PKG!Z845</f>
        <v>0</v>
      </c>
      <c r="Z833" s="108">
        <f>PKG!AA845</f>
        <v>0</v>
      </c>
      <c r="AA833" s="108">
        <f>PKG!AB845</f>
        <v>0</v>
      </c>
      <c r="AB833" s="108">
        <f>PKG!AC845</f>
        <v>0</v>
      </c>
      <c r="AC833" s="108">
        <f>PKG!AD845</f>
        <v>0</v>
      </c>
      <c r="AD833" s="108">
        <f>PKG!AE845</f>
        <v>0</v>
      </c>
      <c r="AE833" s="108">
        <f>PKG!AF845</f>
        <v>0</v>
      </c>
      <c r="AF833" s="108">
        <f>PKG!AG845</f>
        <v>0</v>
      </c>
      <c r="AG833" s="108">
        <f>PKG!AH845</f>
        <v>0</v>
      </c>
      <c r="AH833" s="108">
        <f>PKG!AI845</f>
        <v>0</v>
      </c>
      <c r="AI833" s="108">
        <f>PKG!AJ845</f>
        <v>0</v>
      </c>
      <c r="AJ833" s="108">
        <f>PKG!AK845</f>
        <v>0</v>
      </c>
      <c r="AK833" s="108">
        <f>PKG!AL845</f>
        <v>0</v>
      </c>
      <c r="AL833" s="108">
        <f>PKG!AM845</f>
        <v>0</v>
      </c>
      <c r="AM833" s="108">
        <f>PKG!AN845</f>
        <v>0</v>
      </c>
      <c r="AN833" s="108">
        <f>PKG!AO845</f>
        <v>0</v>
      </c>
      <c r="AO833" s="108">
        <f>PKG!AP845</f>
        <v>0</v>
      </c>
      <c r="AP833" s="108">
        <f>PKG!AQ845</f>
        <v>0</v>
      </c>
      <c r="AQ833" s="108">
        <f>PKG!AR845</f>
        <v>0</v>
      </c>
      <c r="AR833" s="108">
        <f>PKG!AS845</f>
        <v>0</v>
      </c>
      <c r="AS833" s="108">
        <f>PKG!AT845</f>
        <v>0</v>
      </c>
      <c r="AT833" s="108">
        <f>PKG!AU845</f>
        <v>0</v>
      </c>
      <c r="AU833" s="108">
        <f>PKG!AV845</f>
        <v>0</v>
      </c>
      <c r="AV833" s="108">
        <f>PKG!AW845</f>
        <v>0</v>
      </c>
      <c r="AW833" s="108">
        <f>PKG!AX845</f>
        <v>0</v>
      </c>
    </row>
    <row r="834" spans="1:49" x14ac:dyDescent="0.25">
      <c r="A834" s="108">
        <f>PKG!B846</f>
        <v>0</v>
      </c>
      <c r="B834" s="108">
        <f>PKG!C846</f>
        <v>0</v>
      </c>
      <c r="C834" s="108">
        <f>PKG!D846</f>
        <v>0</v>
      </c>
      <c r="D834" s="108">
        <f>PKG!E846</f>
        <v>0</v>
      </c>
      <c r="E834" s="108">
        <f>PKG!F846</f>
        <v>0</v>
      </c>
      <c r="F834" s="108">
        <f>PKG!G846</f>
        <v>0</v>
      </c>
      <c r="G834" s="108">
        <f>PKG!H846</f>
        <v>0</v>
      </c>
      <c r="H834" s="108">
        <f>PKG!I846</f>
        <v>0</v>
      </c>
      <c r="I834" s="108">
        <f>PKG!J846</f>
        <v>0</v>
      </c>
      <c r="J834" s="108">
        <f>PKG!K846</f>
        <v>0</v>
      </c>
      <c r="K834" s="108">
        <f>PKG!L846</f>
        <v>0</v>
      </c>
      <c r="L834" s="108">
        <f>PKG!M846</f>
        <v>0</v>
      </c>
      <c r="M834" s="108">
        <f>PKG!N846</f>
        <v>0</v>
      </c>
      <c r="N834" s="108">
        <f>PKG!O846</f>
        <v>0</v>
      </c>
      <c r="O834" s="108">
        <f>PKG!P846</f>
        <v>0</v>
      </c>
      <c r="P834" s="108">
        <f>PKG!Q846</f>
        <v>0</v>
      </c>
      <c r="Q834" s="108">
        <f>PKG!R846</f>
        <v>0</v>
      </c>
      <c r="R834" s="108">
        <f>PKG!S846</f>
        <v>0</v>
      </c>
      <c r="S834" s="108">
        <f>PKG!T846</f>
        <v>0</v>
      </c>
      <c r="T834" s="108">
        <f>PKG!U846</f>
        <v>0</v>
      </c>
      <c r="U834" s="108">
        <f>PKG!V846</f>
        <v>0</v>
      </c>
      <c r="V834" s="108">
        <f>PKG!W846</f>
        <v>0</v>
      </c>
      <c r="W834" s="108">
        <f>PKG!X846</f>
        <v>0</v>
      </c>
      <c r="X834" s="108">
        <f>PKG!Y846</f>
        <v>0</v>
      </c>
      <c r="Y834" s="108">
        <f>PKG!Z846</f>
        <v>0</v>
      </c>
      <c r="Z834" s="108">
        <f>PKG!AA846</f>
        <v>0</v>
      </c>
      <c r="AA834" s="108">
        <f>PKG!AB846</f>
        <v>0</v>
      </c>
      <c r="AB834" s="108">
        <f>PKG!AC846</f>
        <v>0</v>
      </c>
      <c r="AC834" s="108">
        <f>PKG!AD846</f>
        <v>0</v>
      </c>
      <c r="AD834" s="108">
        <f>PKG!AE846</f>
        <v>0</v>
      </c>
      <c r="AE834" s="108">
        <f>PKG!AF846</f>
        <v>0</v>
      </c>
      <c r="AF834" s="108">
        <f>PKG!AG846</f>
        <v>0</v>
      </c>
      <c r="AG834" s="108">
        <f>PKG!AH846</f>
        <v>0</v>
      </c>
      <c r="AH834" s="108">
        <f>PKG!AI846</f>
        <v>0</v>
      </c>
      <c r="AI834" s="108">
        <f>PKG!AJ846</f>
        <v>0</v>
      </c>
      <c r="AJ834" s="108">
        <f>PKG!AK846</f>
        <v>0</v>
      </c>
      <c r="AK834" s="108">
        <f>PKG!AL846</f>
        <v>0</v>
      </c>
      <c r="AL834" s="108">
        <f>PKG!AM846</f>
        <v>0</v>
      </c>
      <c r="AM834" s="108">
        <f>PKG!AN846</f>
        <v>0</v>
      </c>
      <c r="AN834" s="108">
        <f>PKG!AO846</f>
        <v>0</v>
      </c>
      <c r="AO834" s="108">
        <f>PKG!AP846</f>
        <v>0</v>
      </c>
      <c r="AP834" s="108">
        <f>PKG!AQ846</f>
        <v>0</v>
      </c>
      <c r="AQ834" s="108">
        <f>PKG!AR846</f>
        <v>0</v>
      </c>
      <c r="AR834" s="108">
        <f>PKG!AS846</f>
        <v>0</v>
      </c>
      <c r="AS834" s="108">
        <f>PKG!AT846</f>
        <v>0</v>
      </c>
      <c r="AT834" s="108">
        <f>PKG!AU846</f>
        <v>0</v>
      </c>
      <c r="AU834" s="108">
        <f>PKG!AV846</f>
        <v>0</v>
      </c>
      <c r="AV834" s="108">
        <f>PKG!AW846</f>
        <v>0</v>
      </c>
      <c r="AW834" s="108">
        <f>PKG!AX846</f>
        <v>0</v>
      </c>
    </row>
    <row r="835" spans="1:49" x14ac:dyDescent="0.25">
      <c r="A835" s="108">
        <f>PKG!B847</f>
        <v>0</v>
      </c>
      <c r="B835" s="108">
        <f>PKG!C847</f>
        <v>0</v>
      </c>
      <c r="C835" s="108">
        <f>PKG!D847</f>
        <v>0</v>
      </c>
      <c r="D835" s="108">
        <f>PKG!E847</f>
        <v>0</v>
      </c>
      <c r="E835" s="108">
        <f>PKG!F847</f>
        <v>0</v>
      </c>
      <c r="F835" s="108">
        <f>PKG!G847</f>
        <v>0</v>
      </c>
      <c r="G835" s="108">
        <f>PKG!H847</f>
        <v>0</v>
      </c>
      <c r="H835" s="108">
        <f>PKG!I847</f>
        <v>0</v>
      </c>
      <c r="I835" s="108">
        <f>PKG!J847</f>
        <v>0</v>
      </c>
      <c r="J835" s="108">
        <f>PKG!K847</f>
        <v>0</v>
      </c>
      <c r="K835" s="108">
        <f>PKG!L847</f>
        <v>0</v>
      </c>
      <c r="L835" s="108">
        <f>PKG!M847</f>
        <v>0</v>
      </c>
      <c r="M835" s="108">
        <f>PKG!N847</f>
        <v>0</v>
      </c>
      <c r="N835" s="108">
        <f>PKG!O847</f>
        <v>0</v>
      </c>
      <c r="O835" s="108">
        <f>PKG!P847</f>
        <v>0</v>
      </c>
      <c r="P835" s="108">
        <f>PKG!Q847</f>
        <v>0</v>
      </c>
      <c r="Q835" s="108">
        <f>PKG!R847</f>
        <v>0</v>
      </c>
      <c r="R835" s="108">
        <f>PKG!S847</f>
        <v>0</v>
      </c>
      <c r="S835" s="108">
        <f>PKG!T847</f>
        <v>0</v>
      </c>
      <c r="T835" s="108">
        <f>PKG!U847</f>
        <v>0</v>
      </c>
      <c r="U835" s="108">
        <f>PKG!V847</f>
        <v>0</v>
      </c>
      <c r="V835" s="108">
        <f>PKG!W847</f>
        <v>0</v>
      </c>
      <c r="W835" s="108">
        <f>PKG!X847</f>
        <v>0</v>
      </c>
      <c r="X835" s="108">
        <f>PKG!Y847</f>
        <v>0</v>
      </c>
      <c r="Y835" s="108">
        <f>PKG!Z847</f>
        <v>0</v>
      </c>
      <c r="Z835" s="108">
        <f>PKG!AA847</f>
        <v>0</v>
      </c>
      <c r="AA835" s="108">
        <f>PKG!AB847</f>
        <v>0</v>
      </c>
      <c r="AB835" s="108">
        <f>PKG!AC847</f>
        <v>0</v>
      </c>
      <c r="AC835" s="108">
        <f>PKG!AD847</f>
        <v>0</v>
      </c>
      <c r="AD835" s="108">
        <f>PKG!AE847</f>
        <v>0</v>
      </c>
      <c r="AE835" s="108">
        <f>PKG!AF847</f>
        <v>0</v>
      </c>
      <c r="AF835" s="108">
        <f>PKG!AG847</f>
        <v>0</v>
      </c>
      <c r="AG835" s="108">
        <f>PKG!AH847</f>
        <v>0</v>
      </c>
      <c r="AH835" s="108">
        <f>PKG!AI847</f>
        <v>0</v>
      </c>
      <c r="AI835" s="108">
        <f>PKG!AJ847</f>
        <v>0</v>
      </c>
      <c r="AJ835" s="108">
        <f>PKG!AK847</f>
        <v>0</v>
      </c>
      <c r="AK835" s="108">
        <f>PKG!AL847</f>
        <v>0</v>
      </c>
      <c r="AL835" s="108">
        <f>PKG!AM847</f>
        <v>0</v>
      </c>
      <c r="AM835" s="108">
        <f>PKG!AN847</f>
        <v>0</v>
      </c>
      <c r="AN835" s="108">
        <f>PKG!AO847</f>
        <v>0</v>
      </c>
      <c r="AO835" s="108">
        <f>PKG!AP847</f>
        <v>0</v>
      </c>
      <c r="AP835" s="108">
        <f>PKG!AQ847</f>
        <v>0</v>
      </c>
      <c r="AQ835" s="108">
        <f>PKG!AR847</f>
        <v>0</v>
      </c>
      <c r="AR835" s="108">
        <f>PKG!AS847</f>
        <v>0</v>
      </c>
      <c r="AS835" s="108">
        <f>PKG!AT847</f>
        <v>0</v>
      </c>
      <c r="AT835" s="108">
        <f>PKG!AU847</f>
        <v>0</v>
      </c>
      <c r="AU835" s="108">
        <f>PKG!AV847</f>
        <v>0</v>
      </c>
      <c r="AV835" s="108">
        <f>PKG!AW847</f>
        <v>0</v>
      </c>
      <c r="AW835" s="108">
        <f>PKG!AX847</f>
        <v>0</v>
      </c>
    </row>
    <row r="836" spans="1:49" x14ac:dyDescent="0.25">
      <c r="A836" s="108">
        <f>PKG!B848</f>
        <v>0</v>
      </c>
      <c r="B836" s="108">
        <f>PKG!C848</f>
        <v>0</v>
      </c>
      <c r="C836" s="108">
        <f>PKG!D848</f>
        <v>0</v>
      </c>
      <c r="D836" s="108">
        <f>PKG!E848</f>
        <v>0</v>
      </c>
      <c r="E836" s="108">
        <f>PKG!F848</f>
        <v>0</v>
      </c>
      <c r="F836" s="108">
        <f>PKG!G848</f>
        <v>0</v>
      </c>
      <c r="G836" s="108">
        <f>PKG!H848</f>
        <v>0</v>
      </c>
      <c r="H836" s="108">
        <f>PKG!I848</f>
        <v>0</v>
      </c>
      <c r="I836" s="108">
        <f>PKG!J848</f>
        <v>0</v>
      </c>
      <c r="J836" s="108">
        <f>PKG!K848</f>
        <v>0</v>
      </c>
      <c r="K836" s="108">
        <f>PKG!L848</f>
        <v>0</v>
      </c>
      <c r="L836" s="108">
        <f>PKG!M848</f>
        <v>0</v>
      </c>
      <c r="M836" s="108">
        <f>PKG!N848</f>
        <v>0</v>
      </c>
      <c r="N836" s="108">
        <f>PKG!O848</f>
        <v>0</v>
      </c>
      <c r="O836" s="108">
        <f>PKG!P848</f>
        <v>0</v>
      </c>
      <c r="P836" s="108">
        <f>PKG!Q848</f>
        <v>0</v>
      </c>
      <c r="Q836" s="108">
        <f>PKG!R848</f>
        <v>0</v>
      </c>
      <c r="R836" s="108">
        <f>PKG!S848</f>
        <v>0</v>
      </c>
      <c r="S836" s="108">
        <f>PKG!T848</f>
        <v>0</v>
      </c>
      <c r="T836" s="108">
        <f>PKG!U848</f>
        <v>0</v>
      </c>
      <c r="U836" s="108">
        <f>PKG!V848</f>
        <v>0</v>
      </c>
      <c r="V836" s="108">
        <f>PKG!W848</f>
        <v>0</v>
      </c>
      <c r="W836" s="108">
        <f>PKG!X848</f>
        <v>0</v>
      </c>
      <c r="X836" s="108">
        <f>PKG!Y848</f>
        <v>0</v>
      </c>
      <c r="Y836" s="108">
        <f>PKG!Z848</f>
        <v>0</v>
      </c>
      <c r="Z836" s="108">
        <f>PKG!AA848</f>
        <v>0</v>
      </c>
      <c r="AA836" s="108">
        <f>PKG!AB848</f>
        <v>0</v>
      </c>
      <c r="AB836" s="108">
        <f>PKG!AC848</f>
        <v>0</v>
      </c>
      <c r="AC836" s="108">
        <f>PKG!AD848</f>
        <v>0</v>
      </c>
      <c r="AD836" s="108">
        <f>PKG!AE848</f>
        <v>0</v>
      </c>
      <c r="AE836" s="108">
        <f>PKG!AF848</f>
        <v>0</v>
      </c>
      <c r="AF836" s="108">
        <f>PKG!AG848</f>
        <v>0</v>
      </c>
      <c r="AG836" s="108">
        <f>PKG!AH848</f>
        <v>0</v>
      </c>
      <c r="AH836" s="108">
        <f>PKG!AI848</f>
        <v>0</v>
      </c>
      <c r="AI836" s="108">
        <f>PKG!AJ848</f>
        <v>0</v>
      </c>
      <c r="AJ836" s="108">
        <f>PKG!AK848</f>
        <v>0</v>
      </c>
      <c r="AK836" s="108">
        <f>PKG!AL848</f>
        <v>0</v>
      </c>
      <c r="AL836" s="108">
        <f>PKG!AM848</f>
        <v>0</v>
      </c>
      <c r="AM836" s="108">
        <f>PKG!AN848</f>
        <v>0</v>
      </c>
      <c r="AN836" s="108">
        <f>PKG!AO848</f>
        <v>0</v>
      </c>
      <c r="AO836" s="108">
        <f>PKG!AP848</f>
        <v>0</v>
      </c>
      <c r="AP836" s="108">
        <f>PKG!AQ848</f>
        <v>0</v>
      </c>
      <c r="AQ836" s="108">
        <f>PKG!AR848</f>
        <v>0</v>
      </c>
      <c r="AR836" s="108">
        <f>PKG!AS848</f>
        <v>0</v>
      </c>
      <c r="AS836" s="108">
        <f>PKG!AT848</f>
        <v>0</v>
      </c>
      <c r="AT836" s="108">
        <f>PKG!AU848</f>
        <v>0</v>
      </c>
      <c r="AU836" s="108">
        <f>PKG!AV848</f>
        <v>0</v>
      </c>
      <c r="AV836" s="108">
        <f>PKG!AW848</f>
        <v>0</v>
      </c>
      <c r="AW836" s="108">
        <f>PKG!AX848</f>
        <v>0</v>
      </c>
    </row>
    <row r="837" spans="1:49" x14ac:dyDescent="0.25">
      <c r="A837" s="108">
        <f>PKG!B849</f>
        <v>0</v>
      </c>
      <c r="B837" s="108">
        <f>PKG!C849</f>
        <v>0</v>
      </c>
      <c r="C837" s="108">
        <f>PKG!D849</f>
        <v>0</v>
      </c>
      <c r="D837" s="108">
        <f>PKG!E849</f>
        <v>0</v>
      </c>
      <c r="E837" s="108">
        <f>PKG!F849</f>
        <v>0</v>
      </c>
      <c r="F837" s="108">
        <f>PKG!G849</f>
        <v>0</v>
      </c>
      <c r="G837" s="108">
        <f>PKG!H849</f>
        <v>0</v>
      </c>
      <c r="H837" s="108">
        <f>PKG!I849</f>
        <v>0</v>
      </c>
      <c r="I837" s="108">
        <f>PKG!J849</f>
        <v>0</v>
      </c>
      <c r="J837" s="108">
        <f>PKG!K849</f>
        <v>0</v>
      </c>
      <c r="K837" s="108">
        <f>PKG!L849</f>
        <v>0</v>
      </c>
      <c r="L837" s="108">
        <f>PKG!M849</f>
        <v>0</v>
      </c>
      <c r="M837" s="108">
        <f>PKG!N849</f>
        <v>0</v>
      </c>
      <c r="N837" s="108">
        <f>PKG!O849</f>
        <v>0</v>
      </c>
      <c r="O837" s="108">
        <f>PKG!P849</f>
        <v>0</v>
      </c>
      <c r="P837" s="108">
        <f>PKG!Q849</f>
        <v>0</v>
      </c>
      <c r="Q837" s="108">
        <f>PKG!R849</f>
        <v>0</v>
      </c>
      <c r="R837" s="108">
        <f>PKG!S849</f>
        <v>0</v>
      </c>
      <c r="S837" s="108">
        <f>PKG!T849</f>
        <v>0</v>
      </c>
      <c r="T837" s="108">
        <f>PKG!U849</f>
        <v>0</v>
      </c>
      <c r="U837" s="108">
        <f>PKG!V849</f>
        <v>0</v>
      </c>
      <c r="V837" s="108">
        <f>PKG!W849</f>
        <v>0</v>
      </c>
      <c r="W837" s="108">
        <f>PKG!X849</f>
        <v>0</v>
      </c>
      <c r="X837" s="108">
        <f>PKG!Y849</f>
        <v>0</v>
      </c>
      <c r="Y837" s="108">
        <f>PKG!Z849</f>
        <v>0</v>
      </c>
      <c r="Z837" s="108">
        <f>PKG!AA849</f>
        <v>0</v>
      </c>
      <c r="AA837" s="108">
        <f>PKG!AB849</f>
        <v>0</v>
      </c>
      <c r="AB837" s="108">
        <f>PKG!AC849</f>
        <v>0</v>
      </c>
      <c r="AC837" s="108">
        <f>PKG!AD849</f>
        <v>0</v>
      </c>
      <c r="AD837" s="108">
        <f>PKG!AE849</f>
        <v>0</v>
      </c>
      <c r="AE837" s="108">
        <f>PKG!AF849</f>
        <v>0</v>
      </c>
      <c r="AF837" s="108">
        <f>PKG!AG849</f>
        <v>0</v>
      </c>
      <c r="AG837" s="108">
        <f>PKG!AH849</f>
        <v>0</v>
      </c>
      <c r="AH837" s="108">
        <f>PKG!AI849</f>
        <v>0</v>
      </c>
      <c r="AI837" s="108">
        <f>PKG!AJ849</f>
        <v>0</v>
      </c>
      <c r="AJ837" s="108">
        <f>PKG!AK849</f>
        <v>0</v>
      </c>
      <c r="AK837" s="108">
        <f>PKG!AL849</f>
        <v>0</v>
      </c>
      <c r="AL837" s="108">
        <f>PKG!AM849</f>
        <v>0</v>
      </c>
      <c r="AM837" s="108">
        <f>PKG!AN849</f>
        <v>0</v>
      </c>
      <c r="AN837" s="108">
        <f>PKG!AO849</f>
        <v>0</v>
      </c>
      <c r="AO837" s="108">
        <f>PKG!AP849</f>
        <v>0</v>
      </c>
      <c r="AP837" s="108">
        <f>PKG!AQ849</f>
        <v>0</v>
      </c>
      <c r="AQ837" s="108">
        <f>PKG!AR849</f>
        <v>0</v>
      </c>
      <c r="AR837" s="108">
        <f>PKG!AS849</f>
        <v>0</v>
      </c>
      <c r="AS837" s="108">
        <f>PKG!AT849</f>
        <v>0</v>
      </c>
      <c r="AT837" s="108">
        <f>PKG!AU849</f>
        <v>0</v>
      </c>
      <c r="AU837" s="108">
        <f>PKG!AV849</f>
        <v>0</v>
      </c>
      <c r="AV837" s="108">
        <f>PKG!AW849</f>
        <v>0</v>
      </c>
      <c r="AW837" s="108">
        <f>PKG!AX849</f>
        <v>0</v>
      </c>
    </row>
    <row r="838" spans="1:49" x14ac:dyDescent="0.25">
      <c r="A838" s="108">
        <f>PKG!B850</f>
        <v>0</v>
      </c>
      <c r="B838" s="108">
        <f>PKG!C850</f>
        <v>0</v>
      </c>
      <c r="C838" s="108">
        <f>PKG!D850</f>
        <v>0</v>
      </c>
      <c r="D838" s="108">
        <f>PKG!E850</f>
        <v>0</v>
      </c>
      <c r="E838" s="108">
        <f>PKG!F850</f>
        <v>0</v>
      </c>
      <c r="F838" s="108">
        <f>PKG!G850</f>
        <v>0</v>
      </c>
      <c r="G838" s="108">
        <f>PKG!H850</f>
        <v>0</v>
      </c>
      <c r="H838" s="108">
        <f>PKG!I850</f>
        <v>0</v>
      </c>
      <c r="I838" s="108">
        <f>PKG!J850</f>
        <v>0</v>
      </c>
      <c r="J838" s="108">
        <f>PKG!K850</f>
        <v>0</v>
      </c>
      <c r="K838" s="108">
        <f>PKG!L850</f>
        <v>0</v>
      </c>
      <c r="L838" s="108">
        <f>PKG!M850</f>
        <v>0</v>
      </c>
      <c r="M838" s="108">
        <f>PKG!N850</f>
        <v>0</v>
      </c>
      <c r="N838" s="108">
        <f>PKG!O850</f>
        <v>0</v>
      </c>
      <c r="O838" s="108">
        <f>PKG!P850</f>
        <v>0</v>
      </c>
      <c r="P838" s="108">
        <f>PKG!Q850</f>
        <v>0</v>
      </c>
      <c r="Q838" s="108">
        <f>PKG!R850</f>
        <v>0</v>
      </c>
      <c r="R838" s="108">
        <f>PKG!S850</f>
        <v>0</v>
      </c>
      <c r="S838" s="108">
        <f>PKG!T850</f>
        <v>0</v>
      </c>
      <c r="T838" s="108">
        <f>PKG!U850</f>
        <v>0</v>
      </c>
      <c r="U838" s="108">
        <f>PKG!V850</f>
        <v>0</v>
      </c>
      <c r="V838" s="108">
        <f>PKG!W850</f>
        <v>0</v>
      </c>
      <c r="W838" s="108">
        <f>PKG!X850</f>
        <v>0</v>
      </c>
      <c r="X838" s="108">
        <f>PKG!Y850</f>
        <v>0</v>
      </c>
      <c r="Y838" s="108">
        <f>PKG!Z850</f>
        <v>0</v>
      </c>
      <c r="Z838" s="108">
        <f>PKG!AA850</f>
        <v>0</v>
      </c>
      <c r="AA838" s="108">
        <f>PKG!AB850</f>
        <v>0</v>
      </c>
      <c r="AB838" s="108">
        <f>PKG!AC850</f>
        <v>0</v>
      </c>
      <c r="AC838" s="108">
        <f>PKG!AD850</f>
        <v>0</v>
      </c>
      <c r="AD838" s="108">
        <f>PKG!AE850</f>
        <v>0</v>
      </c>
      <c r="AE838" s="108">
        <f>PKG!AF850</f>
        <v>0</v>
      </c>
      <c r="AF838" s="108">
        <f>PKG!AG850</f>
        <v>0</v>
      </c>
      <c r="AG838" s="108">
        <f>PKG!AH850</f>
        <v>0</v>
      </c>
      <c r="AH838" s="108">
        <f>PKG!AI850</f>
        <v>0</v>
      </c>
      <c r="AI838" s="108">
        <f>PKG!AJ850</f>
        <v>0</v>
      </c>
      <c r="AJ838" s="108">
        <f>PKG!AK850</f>
        <v>0</v>
      </c>
      <c r="AK838" s="108">
        <f>PKG!AL850</f>
        <v>0</v>
      </c>
      <c r="AL838" s="108">
        <f>PKG!AM850</f>
        <v>0</v>
      </c>
      <c r="AM838" s="108">
        <f>PKG!AN850</f>
        <v>0</v>
      </c>
      <c r="AN838" s="108">
        <f>PKG!AO850</f>
        <v>0</v>
      </c>
      <c r="AO838" s="108">
        <f>PKG!AP850</f>
        <v>0</v>
      </c>
      <c r="AP838" s="108">
        <f>PKG!AQ850</f>
        <v>0</v>
      </c>
      <c r="AQ838" s="108">
        <f>PKG!AR850</f>
        <v>0</v>
      </c>
      <c r="AR838" s="108">
        <f>PKG!AS850</f>
        <v>0</v>
      </c>
      <c r="AS838" s="108">
        <f>PKG!AT850</f>
        <v>0</v>
      </c>
      <c r="AT838" s="108">
        <f>PKG!AU850</f>
        <v>0</v>
      </c>
      <c r="AU838" s="108">
        <f>PKG!AV850</f>
        <v>0</v>
      </c>
      <c r="AV838" s="108">
        <f>PKG!AW850</f>
        <v>0</v>
      </c>
      <c r="AW838" s="108">
        <f>PKG!AX850</f>
        <v>0</v>
      </c>
    </row>
    <row r="839" spans="1:49" x14ac:dyDescent="0.25">
      <c r="A839" s="108">
        <f>PKG!B851</f>
        <v>0</v>
      </c>
      <c r="B839" s="108">
        <f>PKG!C851</f>
        <v>0</v>
      </c>
      <c r="C839" s="108">
        <f>PKG!D851</f>
        <v>0</v>
      </c>
      <c r="D839" s="108">
        <f>PKG!E851</f>
        <v>0</v>
      </c>
      <c r="E839" s="108">
        <f>PKG!F851</f>
        <v>0</v>
      </c>
      <c r="F839" s="108">
        <f>PKG!G851</f>
        <v>0</v>
      </c>
      <c r="G839" s="108">
        <f>PKG!H851</f>
        <v>0</v>
      </c>
      <c r="H839" s="108">
        <f>PKG!I851</f>
        <v>0</v>
      </c>
      <c r="I839" s="108">
        <f>PKG!J851</f>
        <v>0</v>
      </c>
      <c r="J839" s="108">
        <f>PKG!K851</f>
        <v>0</v>
      </c>
      <c r="K839" s="108">
        <f>PKG!L851</f>
        <v>0</v>
      </c>
      <c r="L839" s="108">
        <f>PKG!M851</f>
        <v>0</v>
      </c>
      <c r="M839" s="108">
        <f>PKG!N851</f>
        <v>0</v>
      </c>
      <c r="N839" s="108">
        <f>PKG!O851</f>
        <v>0</v>
      </c>
      <c r="O839" s="108">
        <f>PKG!P851</f>
        <v>0</v>
      </c>
      <c r="P839" s="108">
        <f>PKG!Q851</f>
        <v>0</v>
      </c>
      <c r="Q839" s="108">
        <f>PKG!R851</f>
        <v>0</v>
      </c>
      <c r="R839" s="108">
        <f>PKG!S851</f>
        <v>0</v>
      </c>
      <c r="S839" s="108">
        <f>PKG!T851</f>
        <v>0</v>
      </c>
      <c r="T839" s="108">
        <f>PKG!U851</f>
        <v>0</v>
      </c>
      <c r="U839" s="108">
        <f>PKG!V851</f>
        <v>0</v>
      </c>
      <c r="V839" s="108">
        <f>PKG!W851</f>
        <v>0</v>
      </c>
      <c r="W839" s="108">
        <f>PKG!X851</f>
        <v>0</v>
      </c>
      <c r="X839" s="108">
        <f>PKG!Y851</f>
        <v>0</v>
      </c>
      <c r="Y839" s="108">
        <f>PKG!Z851</f>
        <v>0</v>
      </c>
      <c r="Z839" s="108">
        <f>PKG!AA851</f>
        <v>0</v>
      </c>
      <c r="AA839" s="108">
        <f>PKG!AB851</f>
        <v>0</v>
      </c>
      <c r="AB839" s="108">
        <f>PKG!AC851</f>
        <v>0</v>
      </c>
      <c r="AC839" s="108">
        <f>PKG!AD851</f>
        <v>0</v>
      </c>
      <c r="AD839" s="108">
        <f>PKG!AE851</f>
        <v>0</v>
      </c>
      <c r="AE839" s="108">
        <f>PKG!AF851</f>
        <v>0</v>
      </c>
      <c r="AF839" s="108">
        <f>PKG!AG851</f>
        <v>0</v>
      </c>
      <c r="AG839" s="108">
        <f>PKG!AH851</f>
        <v>0</v>
      </c>
      <c r="AH839" s="108">
        <f>PKG!AI851</f>
        <v>0</v>
      </c>
      <c r="AI839" s="108">
        <f>PKG!AJ851</f>
        <v>0</v>
      </c>
      <c r="AJ839" s="108">
        <f>PKG!AK851</f>
        <v>0</v>
      </c>
      <c r="AK839" s="108">
        <f>PKG!AL851</f>
        <v>0</v>
      </c>
      <c r="AL839" s="108">
        <f>PKG!AM851</f>
        <v>0</v>
      </c>
      <c r="AM839" s="108">
        <f>PKG!AN851</f>
        <v>0</v>
      </c>
      <c r="AN839" s="108">
        <f>PKG!AO851</f>
        <v>0</v>
      </c>
      <c r="AO839" s="108">
        <f>PKG!AP851</f>
        <v>0</v>
      </c>
      <c r="AP839" s="108">
        <f>PKG!AQ851</f>
        <v>0</v>
      </c>
      <c r="AQ839" s="108">
        <f>PKG!AR851</f>
        <v>0</v>
      </c>
      <c r="AR839" s="108">
        <f>PKG!AS851</f>
        <v>0</v>
      </c>
      <c r="AS839" s="108">
        <f>PKG!AT851</f>
        <v>0</v>
      </c>
      <c r="AT839" s="108">
        <f>PKG!AU851</f>
        <v>0</v>
      </c>
      <c r="AU839" s="108">
        <f>PKG!AV851</f>
        <v>0</v>
      </c>
      <c r="AV839" s="108">
        <f>PKG!AW851</f>
        <v>0</v>
      </c>
      <c r="AW839" s="108">
        <f>PKG!AX851</f>
        <v>0</v>
      </c>
    </row>
    <row r="840" spans="1:49" x14ac:dyDescent="0.25">
      <c r="A840" s="108">
        <f>PKG!B852</f>
        <v>0</v>
      </c>
      <c r="B840" s="108">
        <f>PKG!C852</f>
        <v>0</v>
      </c>
      <c r="C840" s="108">
        <f>PKG!D852</f>
        <v>0</v>
      </c>
      <c r="D840" s="108">
        <f>PKG!E852</f>
        <v>0</v>
      </c>
      <c r="E840" s="108">
        <f>PKG!F852</f>
        <v>0</v>
      </c>
      <c r="F840" s="108">
        <f>PKG!G852</f>
        <v>0</v>
      </c>
      <c r="G840" s="108">
        <f>PKG!H852</f>
        <v>0</v>
      </c>
      <c r="H840" s="108">
        <f>PKG!I852</f>
        <v>0</v>
      </c>
      <c r="I840" s="108">
        <f>PKG!J852</f>
        <v>0</v>
      </c>
      <c r="J840" s="108">
        <f>PKG!K852</f>
        <v>0</v>
      </c>
      <c r="K840" s="108">
        <f>PKG!L852</f>
        <v>0</v>
      </c>
      <c r="L840" s="108">
        <f>PKG!M852</f>
        <v>0</v>
      </c>
      <c r="M840" s="108">
        <f>PKG!N852</f>
        <v>0</v>
      </c>
      <c r="N840" s="108">
        <f>PKG!O852</f>
        <v>0</v>
      </c>
      <c r="O840" s="108">
        <f>PKG!P852</f>
        <v>0</v>
      </c>
      <c r="P840" s="108">
        <f>PKG!Q852</f>
        <v>0</v>
      </c>
      <c r="Q840" s="108">
        <f>PKG!R852</f>
        <v>0</v>
      </c>
      <c r="R840" s="108">
        <f>PKG!S852</f>
        <v>0</v>
      </c>
      <c r="S840" s="108">
        <f>PKG!T852</f>
        <v>0</v>
      </c>
      <c r="T840" s="108">
        <f>PKG!U852</f>
        <v>0</v>
      </c>
      <c r="U840" s="108">
        <f>PKG!V852</f>
        <v>0</v>
      </c>
      <c r="V840" s="108">
        <f>PKG!W852</f>
        <v>0</v>
      </c>
      <c r="W840" s="108">
        <f>PKG!X852</f>
        <v>0</v>
      </c>
      <c r="X840" s="108">
        <f>PKG!Y852</f>
        <v>0</v>
      </c>
      <c r="Y840" s="108">
        <f>PKG!Z852</f>
        <v>0</v>
      </c>
      <c r="Z840" s="108">
        <f>PKG!AA852</f>
        <v>0</v>
      </c>
      <c r="AA840" s="108">
        <f>PKG!AB852</f>
        <v>0</v>
      </c>
      <c r="AB840" s="108">
        <f>PKG!AC852</f>
        <v>0</v>
      </c>
      <c r="AC840" s="108">
        <f>PKG!AD852</f>
        <v>0</v>
      </c>
      <c r="AD840" s="108">
        <f>PKG!AE852</f>
        <v>0</v>
      </c>
      <c r="AE840" s="108">
        <f>PKG!AF852</f>
        <v>0</v>
      </c>
      <c r="AF840" s="108">
        <f>PKG!AG852</f>
        <v>0</v>
      </c>
      <c r="AG840" s="108">
        <f>PKG!AH852</f>
        <v>0</v>
      </c>
      <c r="AH840" s="108">
        <f>PKG!AI852</f>
        <v>0</v>
      </c>
      <c r="AI840" s="108">
        <f>PKG!AJ852</f>
        <v>0</v>
      </c>
      <c r="AJ840" s="108">
        <f>PKG!AK852</f>
        <v>0</v>
      </c>
      <c r="AK840" s="108">
        <f>PKG!AL852</f>
        <v>0</v>
      </c>
      <c r="AL840" s="108">
        <f>PKG!AM852</f>
        <v>0</v>
      </c>
      <c r="AM840" s="108">
        <f>PKG!AN852</f>
        <v>0</v>
      </c>
      <c r="AN840" s="108">
        <f>PKG!AO852</f>
        <v>0</v>
      </c>
      <c r="AO840" s="108">
        <f>PKG!AP852</f>
        <v>0</v>
      </c>
      <c r="AP840" s="108">
        <f>PKG!AQ852</f>
        <v>0</v>
      </c>
      <c r="AQ840" s="108">
        <f>PKG!AR852</f>
        <v>0</v>
      </c>
      <c r="AR840" s="108">
        <f>PKG!AS852</f>
        <v>0</v>
      </c>
      <c r="AS840" s="108">
        <f>PKG!AT852</f>
        <v>0</v>
      </c>
      <c r="AT840" s="108">
        <f>PKG!AU852</f>
        <v>0</v>
      </c>
      <c r="AU840" s="108">
        <f>PKG!AV852</f>
        <v>0</v>
      </c>
      <c r="AV840" s="108">
        <f>PKG!AW852</f>
        <v>0</v>
      </c>
      <c r="AW840" s="108">
        <f>PKG!AX852</f>
        <v>0</v>
      </c>
    </row>
    <row r="841" spans="1:49" x14ac:dyDescent="0.25">
      <c r="A841" s="108">
        <f>PKG!B853</f>
        <v>0</v>
      </c>
      <c r="B841" s="108">
        <f>PKG!C853</f>
        <v>0</v>
      </c>
      <c r="C841" s="108">
        <f>PKG!D853</f>
        <v>0</v>
      </c>
      <c r="D841" s="108">
        <f>PKG!E853</f>
        <v>0</v>
      </c>
      <c r="E841" s="108">
        <f>PKG!F853</f>
        <v>0</v>
      </c>
      <c r="F841" s="108">
        <f>PKG!G853</f>
        <v>0</v>
      </c>
      <c r="G841" s="108">
        <f>PKG!H853</f>
        <v>0</v>
      </c>
      <c r="H841" s="108">
        <f>PKG!I853</f>
        <v>0</v>
      </c>
      <c r="I841" s="108">
        <f>PKG!J853</f>
        <v>0</v>
      </c>
      <c r="J841" s="108">
        <f>PKG!K853</f>
        <v>0</v>
      </c>
      <c r="K841" s="108">
        <f>PKG!L853</f>
        <v>0</v>
      </c>
      <c r="L841" s="108">
        <f>PKG!M853</f>
        <v>0</v>
      </c>
      <c r="M841" s="108">
        <f>PKG!N853</f>
        <v>0</v>
      </c>
      <c r="N841" s="108">
        <f>PKG!O853</f>
        <v>0</v>
      </c>
      <c r="O841" s="108">
        <f>PKG!P853</f>
        <v>0</v>
      </c>
      <c r="P841" s="108">
        <f>PKG!Q853</f>
        <v>0</v>
      </c>
      <c r="Q841" s="108">
        <f>PKG!R853</f>
        <v>0</v>
      </c>
      <c r="R841" s="108">
        <f>PKG!S853</f>
        <v>0</v>
      </c>
      <c r="S841" s="108">
        <f>PKG!T853</f>
        <v>0</v>
      </c>
      <c r="T841" s="108">
        <f>PKG!U853</f>
        <v>0</v>
      </c>
      <c r="U841" s="108">
        <f>PKG!V853</f>
        <v>0</v>
      </c>
      <c r="V841" s="108">
        <f>PKG!W853</f>
        <v>0</v>
      </c>
      <c r="W841" s="108">
        <f>PKG!X853</f>
        <v>0</v>
      </c>
      <c r="X841" s="108">
        <f>PKG!Y853</f>
        <v>0</v>
      </c>
      <c r="Y841" s="108">
        <f>PKG!Z853</f>
        <v>0</v>
      </c>
      <c r="Z841" s="108">
        <f>PKG!AA853</f>
        <v>0</v>
      </c>
      <c r="AA841" s="108">
        <f>PKG!AB853</f>
        <v>0</v>
      </c>
      <c r="AB841" s="108">
        <f>PKG!AC853</f>
        <v>0</v>
      </c>
      <c r="AC841" s="108">
        <f>PKG!AD853</f>
        <v>0</v>
      </c>
      <c r="AD841" s="108">
        <f>PKG!AE853</f>
        <v>0</v>
      </c>
      <c r="AE841" s="108">
        <f>PKG!AF853</f>
        <v>0</v>
      </c>
      <c r="AF841" s="108">
        <f>PKG!AG853</f>
        <v>0</v>
      </c>
      <c r="AG841" s="108">
        <f>PKG!AH853</f>
        <v>0</v>
      </c>
      <c r="AH841" s="108">
        <f>PKG!AI853</f>
        <v>0</v>
      </c>
      <c r="AI841" s="108">
        <f>PKG!AJ853</f>
        <v>0</v>
      </c>
      <c r="AJ841" s="108">
        <f>PKG!AK853</f>
        <v>0</v>
      </c>
      <c r="AK841" s="108">
        <f>PKG!AL853</f>
        <v>0</v>
      </c>
      <c r="AL841" s="108">
        <f>PKG!AM853</f>
        <v>0</v>
      </c>
      <c r="AM841" s="108">
        <f>PKG!AN853</f>
        <v>0</v>
      </c>
      <c r="AN841" s="108">
        <f>PKG!AO853</f>
        <v>0</v>
      </c>
      <c r="AO841" s="108">
        <f>PKG!AP853</f>
        <v>0</v>
      </c>
      <c r="AP841" s="108">
        <f>PKG!AQ853</f>
        <v>0</v>
      </c>
      <c r="AQ841" s="108">
        <f>PKG!AR853</f>
        <v>0</v>
      </c>
      <c r="AR841" s="108">
        <f>PKG!AS853</f>
        <v>0</v>
      </c>
      <c r="AS841" s="108">
        <f>PKG!AT853</f>
        <v>0</v>
      </c>
      <c r="AT841" s="108">
        <f>PKG!AU853</f>
        <v>0</v>
      </c>
      <c r="AU841" s="108">
        <f>PKG!AV853</f>
        <v>0</v>
      </c>
      <c r="AV841" s="108">
        <f>PKG!AW853</f>
        <v>0</v>
      </c>
      <c r="AW841" s="108">
        <f>PKG!AX853</f>
        <v>0</v>
      </c>
    </row>
    <row r="842" spans="1:49" x14ac:dyDescent="0.25">
      <c r="A842" s="108">
        <f>PKG!B854</f>
        <v>0</v>
      </c>
      <c r="B842" s="108">
        <f>PKG!C854</f>
        <v>0</v>
      </c>
      <c r="C842" s="108">
        <f>PKG!D854</f>
        <v>0</v>
      </c>
      <c r="D842" s="108">
        <f>PKG!E854</f>
        <v>0</v>
      </c>
      <c r="E842" s="108">
        <f>PKG!F854</f>
        <v>0</v>
      </c>
      <c r="F842" s="108">
        <f>PKG!G854</f>
        <v>0</v>
      </c>
      <c r="G842" s="108">
        <f>PKG!H854</f>
        <v>0</v>
      </c>
      <c r="H842" s="108">
        <f>PKG!I854</f>
        <v>0</v>
      </c>
      <c r="I842" s="108">
        <f>PKG!J854</f>
        <v>0</v>
      </c>
      <c r="J842" s="108">
        <f>PKG!K854</f>
        <v>0</v>
      </c>
      <c r="K842" s="108">
        <f>PKG!L854</f>
        <v>0</v>
      </c>
      <c r="L842" s="108">
        <f>PKG!M854</f>
        <v>0</v>
      </c>
      <c r="M842" s="108">
        <f>PKG!N854</f>
        <v>0</v>
      </c>
      <c r="N842" s="108">
        <f>PKG!O854</f>
        <v>0</v>
      </c>
      <c r="O842" s="108">
        <f>PKG!P854</f>
        <v>0</v>
      </c>
      <c r="P842" s="108">
        <f>PKG!Q854</f>
        <v>0</v>
      </c>
      <c r="Q842" s="108">
        <f>PKG!R854</f>
        <v>0</v>
      </c>
      <c r="R842" s="108">
        <f>PKG!S854</f>
        <v>0</v>
      </c>
      <c r="S842" s="108">
        <f>PKG!T854</f>
        <v>0</v>
      </c>
      <c r="T842" s="108">
        <f>PKG!U854</f>
        <v>0</v>
      </c>
      <c r="U842" s="108">
        <f>PKG!V854</f>
        <v>0</v>
      </c>
      <c r="V842" s="108">
        <f>PKG!W854</f>
        <v>0</v>
      </c>
      <c r="W842" s="108">
        <f>PKG!X854</f>
        <v>0</v>
      </c>
      <c r="X842" s="108">
        <f>PKG!Y854</f>
        <v>0</v>
      </c>
      <c r="Y842" s="108">
        <f>PKG!Z854</f>
        <v>0</v>
      </c>
      <c r="Z842" s="108">
        <f>PKG!AA854</f>
        <v>0</v>
      </c>
      <c r="AA842" s="108">
        <f>PKG!AB854</f>
        <v>0</v>
      </c>
      <c r="AB842" s="108">
        <f>PKG!AC854</f>
        <v>0</v>
      </c>
      <c r="AC842" s="108">
        <f>PKG!AD854</f>
        <v>0</v>
      </c>
      <c r="AD842" s="108">
        <f>PKG!AE854</f>
        <v>0</v>
      </c>
      <c r="AE842" s="108">
        <f>PKG!AF854</f>
        <v>0</v>
      </c>
      <c r="AF842" s="108">
        <f>PKG!AG854</f>
        <v>0</v>
      </c>
      <c r="AG842" s="108">
        <f>PKG!AH854</f>
        <v>0</v>
      </c>
      <c r="AH842" s="108">
        <f>PKG!AI854</f>
        <v>0</v>
      </c>
      <c r="AI842" s="108">
        <f>PKG!AJ854</f>
        <v>0</v>
      </c>
      <c r="AJ842" s="108">
        <f>PKG!AK854</f>
        <v>0</v>
      </c>
      <c r="AK842" s="108">
        <f>PKG!AL854</f>
        <v>0</v>
      </c>
      <c r="AL842" s="108">
        <f>PKG!AM854</f>
        <v>0</v>
      </c>
      <c r="AM842" s="108">
        <f>PKG!AN854</f>
        <v>0</v>
      </c>
      <c r="AN842" s="108">
        <f>PKG!AO854</f>
        <v>0</v>
      </c>
      <c r="AO842" s="108">
        <f>PKG!AP854</f>
        <v>0</v>
      </c>
      <c r="AP842" s="108">
        <f>PKG!AQ854</f>
        <v>0</v>
      </c>
      <c r="AQ842" s="108">
        <f>PKG!AR854</f>
        <v>0</v>
      </c>
      <c r="AR842" s="108">
        <f>PKG!AS854</f>
        <v>0</v>
      </c>
      <c r="AS842" s="108">
        <f>PKG!AT854</f>
        <v>0</v>
      </c>
      <c r="AT842" s="108">
        <f>PKG!AU854</f>
        <v>0</v>
      </c>
      <c r="AU842" s="108">
        <f>PKG!AV854</f>
        <v>0</v>
      </c>
      <c r="AV842" s="108">
        <f>PKG!AW854</f>
        <v>0</v>
      </c>
      <c r="AW842" s="108">
        <f>PKG!AX854</f>
        <v>0</v>
      </c>
    </row>
    <row r="843" spans="1:49" x14ac:dyDescent="0.25">
      <c r="A843" s="108">
        <f>PKG!B855</f>
        <v>0</v>
      </c>
      <c r="B843" s="108">
        <f>PKG!C855</f>
        <v>0</v>
      </c>
      <c r="C843" s="108">
        <f>PKG!D855</f>
        <v>0</v>
      </c>
      <c r="D843" s="108">
        <f>PKG!E855</f>
        <v>0</v>
      </c>
      <c r="E843" s="108">
        <f>PKG!F855</f>
        <v>0</v>
      </c>
      <c r="F843" s="108">
        <f>PKG!G855</f>
        <v>0</v>
      </c>
      <c r="G843" s="108">
        <f>PKG!H855</f>
        <v>0</v>
      </c>
      <c r="H843" s="108">
        <f>PKG!I855</f>
        <v>0</v>
      </c>
      <c r="I843" s="108">
        <f>PKG!J855</f>
        <v>0</v>
      </c>
      <c r="J843" s="108">
        <f>PKG!K855</f>
        <v>0</v>
      </c>
      <c r="K843" s="108">
        <f>PKG!L855</f>
        <v>0</v>
      </c>
      <c r="L843" s="108">
        <f>PKG!M855</f>
        <v>0</v>
      </c>
      <c r="M843" s="108">
        <f>PKG!N855</f>
        <v>0</v>
      </c>
      <c r="N843" s="108">
        <f>PKG!O855</f>
        <v>0</v>
      </c>
      <c r="O843" s="108">
        <f>PKG!P855</f>
        <v>0</v>
      </c>
      <c r="P843" s="108">
        <f>PKG!Q855</f>
        <v>0</v>
      </c>
      <c r="Q843" s="108">
        <f>PKG!R855</f>
        <v>0</v>
      </c>
      <c r="R843" s="108">
        <f>PKG!S855</f>
        <v>0</v>
      </c>
      <c r="S843" s="108">
        <f>PKG!T855</f>
        <v>0</v>
      </c>
      <c r="T843" s="108">
        <f>PKG!U855</f>
        <v>0</v>
      </c>
      <c r="U843" s="108">
        <f>PKG!V855</f>
        <v>0</v>
      </c>
      <c r="V843" s="108">
        <f>PKG!W855</f>
        <v>0</v>
      </c>
      <c r="W843" s="108">
        <f>PKG!X855</f>
        <v>0</v>
      </c>
      <c r="X843" s="108">
        <f>PKG!Y855</f>
        <v>0</v>
      </c>
      <c r="Y843" s="108">
        <f>PKG!Z855</f>
        <v>0</v>
      </c>
      <c r="Z843" s="108">
        <f>PKG!AA855</f>
        <v>0</v>
      </c>
      <c r="AA843" s="108">
        <f>PKG!AB855</f>
        <v>0</v>
      </c>
      <c r="AB843" s="108">
        <f>PKG!AC855</f>
        <v>0</v>
      </c>
      <c r="AC843" s="108">
        <f>PKG!AD855</f>
        <v>0</v>
      </c>
      <c r="AD843" s="108">
        <f>PKG!AE855</f>
        <v>0</v>
      </c>
      <c r="AE843" s="108">
        <f>PKG!AF855</f>
        <v>0</v>
      </c>
      <c r="AF843" s="108">
        <f>PKG!AG855</f>
        <v>0</v>
      </c>
      <c r="AG843" s="108">
        <f>PKG!AH855</f>
        <v>0</v>
      </c>
      <c r="AH843" s="108">
        <f>PKG!AI855</f>
        <v>0</v>
      </c>
      <c r="AI843" s="108">
        <f>PKG!AJ855</f>
        <v>0</v>
      </c>
      <c r="AJ843" s="108">
        <f>PKG!AK855</f>
        <v>0</v>
      </c>
      <c r="AK843" s="108">
        <f>PKG!AL855</f>
        <v>0</v>
      </c>
      <c r="AL843" s="108">
        <f>PKG!AM855</f>
        <v>0</v>
      </c>
      <c r="AM843" s="108">
        <f>PKG!AN855</f>
        <v>0</v>
      </c>
      <c r="AN843" s="108">
        <f>PKG!AO855</f>
        <v>0</v>
      </c>
      <c r="AO843" s="108">
        <f>PKG!AP855</f>
        <v>0</v>
      </c>
      <c r="AP843" s="108">
        <f>PKG!AQ855</f>
        <v>0</v>
      </c>
      <c r="AQ843" s="108">
        <f>PKG!AR855</f>
        <v>0</v>
      </c>
      <c r="AR843" s="108">
        <f>PKG!AS855</f>
        <v>0</v>
      </c>
      <c r="AS843" s="108">
        <f>PKG!AT855</f>
        <v>0</v>
      </c>
      <c r="AT843" s="108">
        <f>PKG!AU855</f>
        <v>0</v>
      </c>
      <c r="AU843" s="108">
        <f>PKG!AV855</f>
        <v>0</v>
      </c>
      <c r="AV843" s="108">
        <f>PKG!AW855</f>
        <v>0</v>
      </c>
      <c r="AW843" s="108">
        <f>PKG!AX855</f>
        <v>0</v>
      </c>
    </row>
    <row r="844" spans="1:49" x14ac:dyDescent="0.25">
      <c r="A844" s="108">
        <f>PKG!B856</f>
        <v>0</v>
      </c>
      <c r="B844" s="108">
        <f>PKG!C856</f>
        <v>0</v>
      </c>
      <c r="C844" s="108">
        <f>PKG!D856</f>
        <v>0</v>
      </c>
      <c r="D844" s="108">
        <f>PKG!E856</f>
        <v>0</v>
      </c>
      <c r="E844" s="108">
        <f>PKG!F856</f>
        <v>0</v>
      </c>
      <c r="F844" s="108">
        <f>PKG!G856</f>
        <v>0</v>
      </c>
      <c r="G844" s="108">
        <f>PKG!H856</f>
        <v>0</v>
      </c>
      <c r="H844" s="108">
        <f>PKG!I856</f>
        <v>0</v>
      </c>
      <c r="I844" s="108">
        <f>PKG!J856</f>
        <v>0</v>
      </c>
      <c r="J844" s="108">
        <f>PKG!K856</f>
        <v>0</v>
      </c>
      <c r="K844" s="108">
        <f>PKG!L856</f>
        <v>0</v>
      </c>
      <c r="L844" s="108">
        <f>PKG!M856</f>
        <v>0</v>
      </c>
      <c r="M844" s="108">
        <f>PKG!N856</f>
        <v>0</v>
      </c>
      <c r="N844" s="108">
        <f>PKG!O856</f>
        <v>0</v>
      </c>
      <c r="O844" s="108">
        <f>PKG!P856</f>
        <v>0</v>
      </c>
      <c r="P844" s="108">
        <f>PKG!Q856</f>
        <v>0</v>
      </c>
      <c r="Q844" s="108">
        <f>PKG!R856</f>
        <v>0</v>
      </c>
      <c r="R844" s="108">
        <f>PKG!S856</f>
        <v>0</v>
      </c>
      <c r="S844" s="108">
        <f>PKG!T856</f>
        <v>0</v>
      </c>
      <c r="T844" s="108">
        <f>PKG!U856</f>
        <v>0</v>
      </c>
      <c r="U844" s="108">
        <f>PKG!V856</f>
        <v>0</v>
      </c>
      <c r="V844" s="108">
        <f>PKG!W856</f>
        <v>0</v>
      </c>
      <c r="W844" s="108">
        <f>PKG!X856</f>
        <v>0</v>
      </c>
      <c r="X844" s="108">
        <f>PKG!Y856</f>
        <v>0</v>
      </c>
      <c r="Y844" s="108">
        <f>PKG!Z856</f>
        <v>0</v>
      </c>
      <c r="Z844" s="108">
        <f>PKG!AA856</f>
        <v>0</v>
      </c>
      <c r="AA844" s="108">
        <f>PKG!AB856</f>
        <v>0</v>
      </c>
      <c r="AB844" s="108">
        <f>PKG!AC856</f>
        <v>0</v>
      </c>
      <c r="AC844" s="108">
        <f>PKG!AD856</f>
        <v>0</v>
      </c>
      <c r="AD844" s="108">
        <f>PKG!AE856</f>
        <v>0</v>
      </c>
      <c r="AE844" s="108">
        <f>PKG!AF856</f>
        <v>0</v>
      </c>
      <c r="AF844" s="108">
        <f>PKG!AG856</f>
        <v>0</v>
      </c>
      <c r="AG844" s="108">
        <f>PKG!AH856</f>
        <v>0</v>
      </c>
      <c r="AH844" s="108">
        <f>PKG!AI856</f>
        <v>0</v>
      </c>
      <c r="AI844" s="108">
        <f>PKG!AJ856</f>
        <v>0</v>
      </c>
      <c r="AJ844" s="108">
        <f>PKG!AK856</f>
        <v>0</v>
      </c>
      <c r="AK844" s="108">
        <f>PKG!AL856</f>
        <v>0</v>
      </c>
      <c r="AL844" s="108">
        <f>PKG!AM856</f>
        <v>0</v>
      </c>
      <c r="AM844" s="108">
        <f>PKG!AN856</f>
        <v>0</v>
      </c>
      <c r="AN844" s="108">
        <f>PKG!AO856</f>
        <v>0</v>
      </c>
      <c r="AO844" s="108">
        <f>PKG!AP856</f>
        <v>0</v>
      </c>
      <c r="AP844" s="108">
        <f>PKG!AQ856</f>
        <v>0</v>
      </c>
      <c r="AQ844" s="108">
        <f>PKG!AR856</f>
        <v>0</v>
      </c>
      <c r="AR844" s="108">
        <f>PKG!AS856</f>
        <v>0</v>
      </c>
      <c r="AS844" s="108">
        <f>PKG!AT856</f>
        <v>0</v>
      </c>
      <c r="AT844" s="108">
        <f>PKG!AU856</f>
        <v>0</v>
      </c>
      <c r="AU844" s="108">
        <f>PKG!AV856</f>
        <v>0</v>
      </c>
      <c r="AV844" s="108">
        <f>PKG!AW856</f>
        <v>0</v>
      </c>
      <c r="AW844" s="108">
        <f>PKG!AX856</f>
        <v>0</v>
      </c>
    </row>
    <row r="845" spans="1:49" x14ac:dyDescent="0.25">
      <c r="A845" s="108">
        <f>PKG!B857</f>
        <v>0</v>
      </c>
      <c r="B845" s="108">
        <f>PKG!C857</f>
        <v>0</v>
      </c>
      <c r="C845" s="108">
        <f>PKG!D857</f>
        <v>0</v>
      </c>
      <c r="D845" s="108">
        <f>PKG!E857</f>
        <v>0</v>
      </c>
      <c r="E845" s="108">
        <f>PKG!F857</f>
        <v>0</v>
      </c>
      <c r="F845" s="108">
        <f>PKG!G857</f>
        <v>0</v>
      </c>
      <c r="G845" s="108">
        <f>PKG!H857</f>
        <v>0</v>
      </c>
      <c r="H845" s="108">
        <f>PKG!I857</f>
        <v>0</v>
      </c>
      <c r="I845" s="108">
        <f>PKG!J857</f>
        <v>0</v>
      </c>
      <c r="J845" s="108">
        <f>PKG!K857</f>
        <v>0</v>
      </c>
      <c r="K845" s="108">
        <f>PKG!L857</f>
        <v>0</v>
      </c>
      <c r="L845" s="108">
        <f>PKG!M857</f>
        <v>0</v>
      </c>
      <c r="M845" s="108">
        <f>PKG!N857</f>
        <v>0</v>
      </c>
      <c r="N845" s="108">
        <f>PKG!O857</f>
        <v>0</v>
      </c>
      <c r="O845" s="108">
        <f>PKG!P857</f>
        <v>0</v>
      </c>
      <c r="P845" s="108">
        <f>PKG!Q857</f>
        <v>0</v>
      </c>
      <c r="Q845" s="108">
        <f>PKG!R857</f>
        <v>0</v>
      </c>
      <c r="R845" s="108">
        <f>PKG!S857</f>
        <v>0</v>
      </c>
      <c r="S845" s="108">
        <f>PKG!T857</f>
        <v>0</v>
      </c>
      <c r="T845" s="108">
        <f>PKG!U857</f>
        <v>0</v>
      </c>
      <c r="U845" s="108">
        <f>PKG!V857</f>
        <v>0</v>
      </c>
      <c r="V845" s="108">
        <f>PKG!W857</f>
        <v>0</v>
      </c>
      <c r="W845" s="108">
        <f>PKG!X857</f>
        <v>0</v>
      </c>
      <c r="X845" s="108">
        <f>PKG!Y857</f>
        <v>0</v>
      </c>
      <c r="Y845" s="108">
        <f>PKG!Z857</f>
        <v>0</v>
      </c>
      <c r="Z845" s="108">
        <f>PKG!AA857</f>
        <v>0</v>
      </c>
      <c r="AA845" s="108">
        <f>PKG!AB857</f>
        <v>0</v>
      </c>
      <c r="AB845" s="108">
        <f>PKG!AC857</f>
        <v>0</v>
      </c>
      <c r="AC845" s="108">
        <f>PKG!AD857</f>
        <v>0</v>
      </c>
      <c r="AD845" s="108">
        <f>PKG!AE857</f>
        <v>0</v>
      </c>
      <c r="AE845" s="108">
        <f>PKG!AF857</f>
        <v>0</v>
      </c>
      <c r="AF845" s="108">
        <f>PKG!AG857</f>
        <v>0</v>
      </c>
      <c r="AG845" s="108">
        <f>PKG!AH857</f>
        <v>0</v>
      </c>
      <c r="AH845" s="108">
        <f>PKG!AI857</f>
        <v>0</v>
      </c>
      <c r="AI845" s="108">
        <f>PKG!AJ857</f>
        <v>0</v>
      </c>
      <c r="AJ845" s="108">
        <f>PKG!AK857</f>
        <v>0</v>
      </c>
      <c r="AK845" s="108">
        <f>PKG!AL857</f>
        <v>0</v>
      </c>
      <c r="AL845" s="108">
        <f>PKG!AM857</f>
        <v>0</v>
      </c>
      <c r="AM845" s="108">
        <f>PKG!AN857</f>
        <v>0</v>
      </c>
      <c r="AN845" s="108">
        <f>PKG!AO857</f>
        <v>0</v>
      </c>
      <c r="AO845" s="108">
        <f>PKG!AP857</f>
        <v>0</v>
      </c>
      <c r="AP845" s="108">
        <f>PKG!AQ857</f>
        <v>0</v>
      </c>
      <c r="AQ845" s="108">
        <f>PKG!AR857</f>
        <v>0</v>
      </c>
      <c r="AR845" s="108">
        <f>PKG!AS857</f>
        <v>0</v>
      </c>
      <c r="AS845" s="108">
        <f>PKG!AT857</f>
        <v>0</v>
      </c>
      <c r="AT845" s="108">
        <f>PKG!AU857</f>
        <v>0</v>
      </c>
      <c r="AU845" s="108">
        <f>PKG!AV857</f>
        <v>0</v>
      </c>
      <c r="AV845" s="108">
        <f>PKG!AW857</f>
        <v>0</v>
      </c>
      <c r="AW845" s="108">
        <f>PKG!AX857</f>
        <v>0</v>
      </c>
    </row>
    <row r="846" spans="1:49" x14ac:dyDescent="0.25">
      <c r="A846" s="108">
        <f>PKG!B858</f>
        <v>0</v>
      </c>
      <c r="B846" s="108">
        <f>PKG!C858</f>
        <v>0</v>
      </c>
      <c r="C846" s="108">
        <f>PKG!D858</f>
        <v>0</v>
      </c>
      <c r="D846" s="108">
        <f>PKG!E858</f>
        <v>0</v>
      </c>
      <c r="E846" s="108">
        <f>PKG!F858</f>
        <v>0</v>
      </c>
      <c r="F846" s="108">
        <f>PKG!G858</f>
        <v>0</v>
      </c>
      <c r="G846" s="108">
        <f>PKG!H858</f>
        <v>0</v>
      </c>
      <c r="H846" s="108">
        <f>PKG!I858</f>
        <v>0</v>
      </c>
      <c r="I846" s="108">
        <f>PKG!J858</f>
        <v>0</v>
      </c>
      <c r="J846" s="108">
        <f>PKG!K858</f>
        <v>0</v>
      </c>
      <c r="K846" s="108">
        <f>PKG!L858</f>
        <v>0</v>
      </c>
      <c r="L846" s="108">
        <f>PKG!M858</f>
        <v>0</v>
      </c>
      <c r="M846" s="108">
        <f>PKG!N858</f>
        <v>0</v>
      </c>
      <c r="N846" s="108">
        <f>PKG!O858</f>
        <v>0</v>
      </c>
      <c r="O846" s="108">
        <f>PKG!P858</f>
        <v>0</v>
      </c>
      <c r="P846" s="108">
        <f>PKG!Q858</f>
        <v>0</v>
      </c>
      <c r="Q846" s="108">
        <f>PKG!R858</f>
        <v>0</v>
      </c>
      <c r="R846" s="108">
        <f>PKG!S858</f>
        <v>0</v>
      </c>
      <c r="S846" s="108">
        <f>PKG!T858</f>
        <v>0</v>
      </c>
      <c r="T846" s="108">
        <f>PKG!U858</f>
        <v>0</v>
      </c>
      <c r="U846" s="108">
        <f>PKG!V858</f>
        <v>0</v>
      </c>
      <c r="V846" s="108">
        <f>PKG!W858</f>
        <v>0</v>
      </c>
      <c r="W846" s="108">
        <f>PKG!X858</f>
        <v>0</v>
      </c>
      <c r="X846" s="108">
        <f>PKG!Y858</f>
        <v>0</v>
      </c>
      <c r="Y846" s="108">
        <f>PKG!Z858</f>
        <v>0</v>
      </c>
      <c r="Z846" s="108">
        <f>PKG!AA858</f>
        <v>0</v>
      </c>
      <c r="AA846" s="108">
        <f>PKG!AB858</f>
        <v>0</v>
      </c>
      <c r="AB846" s="108">
        <f>PKG!AC858</f>
        <v>0</v>
      </c>
      <c r="AC846" s="108">
        <f>PKG!AD858</f>
        <v>0</v>
      </c>
      <c r="AD846" s="108">
        <f>PKG!AE858</f>
        <v>0</v>
      </c>
      <c r="AE846" s="108">
        <f>PKG!AF858</f>
        <v>0</v>
      </c>
      <c r="AF846" s="108">
        <f>PKG!AG858</f>
        <v>0</v>
      </c>
      <c r="AG846" s="108">
        <f>PKG!AH858</f>
        <v>0</v>
      </c>
      <c r="AH846" s="108">
        <f>PKG!AI858</f>
        <v>0</v>
      </c>
      <c r="AI846" s="108">
        <f>PKG!AJ858</f>
        <v>0</v>
      </c>
      <c r="AJ846" s="108">
        <f>PKG!AK858</f>
        <v>0</v>
      </c>
      <c r="AK846" s="108">
        <f>PKG!AL858</f>
        <v>0</v>
      </c>
      <c r="AL846" s="108">
        <f>PKG!AM858</f>
        <v>0</v>
      </c>
      <c r="AM846" s="108">
        <f>PKG!AN858</f>
        <v>0</v>
      </c>
      <c r="AN846" s="108">
        <f>PKG!AO858</f>
        <v>0</v>
      </c>
      <c r="AO846" s="108">
        <f>PKG!AP858</f>
        <v>0</v>
      </c>
      <c r="AP846" s="108">
        <f>PKG!AQ858</f>
        <v>0</v>
      </c>
      <c r="AQ846" s="108">
        <f>PKG!AR858</f>
        <v>0</v>
      </c>
      <c r="AR846" s="108">
        <f>PKG!AS858</f>
        <v>0</v>
      </c>
      <c r="AS846" s="108">
        <f>PKG!AT858</f>
        <v>0</v>
      </c>
      <c r="AT846" s="108">
        <f>PKG!AU858</f>
        <v>0</v>
      </c>
      <c r="AU846" s="108">
        <f>PKG!AV858</f>
        <v>0</v>
      </c>
      <c r="AV846" s="108">
        <f>PKG!AW858</f>
        <v>0</v>
      </c>
      <c r="AW846" s="108">
        <f>PKG!AX858</f>
        <v>0</v>
      </c>
    </row>
    <row r="847" spans="1:49" x14ac:dyDescent="0.25">
      <c r="A847" s="108">
        <f>PKG!B859</f>
        <v>0</v>
      </c>
      <c r="B847" s="108">
        <f>PKG!C859</f>
        <v>0</v>
      </c>
      <c r="C847" s="108">
        <f>PKG!D859</f>
        <v>0</v>
      </c>
      <c r="D847" s="108">
        <f>PKG!E859</f>
        <v>0</v>
      </c>
      <c r="E847" s="108">
        <f>PKG!F859</f>
        <v>0</v>
      </c>
      <c r="F847" s="108">
        <f>PKG!G859</f>
        <v>0</v>
      </c>
      <c r="G847" s="108">
        <f>PKG!H859</f>
        <v>0</v>
      </c>
      <c r="H847" s="108">
        <f>PKG!I859</f>
        <v>0</v>
      </c>
      <c r="I847" s="108">
        <f>PKG!J859</f>
        <v>0</v>
      </c>
      <c r="J847" s="108">
        <f>PKG!K859</f>
        <v>0</v>
      </c>
      <c r="K847" s="108">
        <f>PKG!L859</f>
        <v>0</v>
      </c>
      <c r="L847" s="108">
        <f>PKG!M859</f>
        <v>0</v>
      </c>
      <c r="M847" s="108">
        <f>PKG!N859</f>
        <v>0</v>
      </c>
      <c r="N847" s="108">
        <f>PKG!O859</f>
        <v>0</v>
      </c>
      <c r="O847" s="108">
        <f>PKG!P859</f>
        <v>0</v>
      </c>
      <c r="P847" s="108">
        <f>PKG!Q859</f>
        <v>0</v>
      </c>
      <c r="Q847" s="108">
        <f>PKG!R859</f>
        <v>0</v>
      </c>
      <c r="R847" s="108">
        <f>PKG!S859</f>
        <v>0</v>
      </c>
      <c r="S847" s="108">
        <f>PKG!T859</f>
        <v>0</v>
      </c>
      <c r="T847" s="108">
        <f>PKG!U859</f>
        <v>0</v>
      </c>
      <c r="U847" s="108">
        <f>PKG!V859</f>
        <v>0</v>
      </c>
      <c r="V847" s="108">
        <f>PKG!W859</f>
        <v>0</v>
      </c>
      <c r="W847" s="108">
        <f>PKG!X859</f>
        <v>0</v>
      </c>
      <c r="X847" s="108">
        <f>PKG!Y859</f>
        <v>0</v>
      </c>
      <c r="Y847" s="108">
        <f>PKG!Z859</f>
        <v>0</v>
      </c>
      <c r="Z847" s="108">
        <f>PKG!AA859</f>
        <v>0</v>
      </c>
      <c r="AA847" s="108">
        <f>PKG!AB859</f>
        <v>0</v>
      </c>
      <c r="AB847" s="108">
        <f>PKG!AC859</f>
        <v>0</v>
      </c>
      <c r="AC847" s="108">
        <f>PKG!AD859</f>
        <v>0</v>
      </c>
      <c r="AD847" s="108">
        <f>PKG!AE859</f>
        <v>0</v>
      </c>
      <c r="AE847" s="108">
        <f>PKG!AF859</f>
        <v>0</v>
      </c>
      <c r="AF847" s="108">
        <f>PKG!AG859</f>
        <v>0</v>
      </c>
      <c r="AG847" s="108">
        <f>PKG!AH859</f>
        <v>0</v>
      </c>
      <c r="AH847" s="108">
        <f>PKG!AI859</f>
        <v>0</v>
      </c>
      <c r="AI847" s="108">
        <f>PKG!AJ859</f>
        <v>0</v>
      </c>
      <c r="AJ847" s="108">
        <f>PKG!AK859</f>
        <v>0</v>
      </c>
      <c r="AK847" s="108">
        <f>PKG!AL859</f>
        <v>0</v>
      </c>
      <c r="AL847" s="108">
        <f>PKG!AM859</f>
        <v>0</v>
      </c>
      <c r="AM847" s="108">
        <f>PKG!AN859</f>
        <v>0</v>
      </c>
      <c r="AN847" s="108">
        <f>PKG!AO859</f>
        <v>0</v>
      </c>
      <c r="AO847" s="108">
        <f>PKG!AP859</f>
        <v>0</v>
      </c>
      <c r="AP847" s="108">
        <f>PKG!AQ859</f>
        <v>0</v>
      </c>
      <c r="AQ847" s="108">
        <f>PKG!AR859</f>
        <v>0</v>
      </c>
      <c r="AR847" s="108">
        <f>PKG!AS859</f>
        <v>0</v>
      </c>
      <c r="AS847" s="108">
        <f>PKG!AT859</f>
        <v>0</v>
      </c>
      <c r="AT847" s="108">
        <f>PKG!AU859</f>
        <v>0</v>
      </c>
      <c r="AU847" s="108">
        <f>PKG!AV859</f>
        <v>0</v>
      </c>
      <c r="AV847" s="108">
        <f>PKG!AW859</f>
        <v>0</v>
      </c>
      <c r="AW847" s="108">
        <f>PKG!AX859</f>
        <v>0</v>
      </c>
    </row>
    <row r="848" spans="1:49" x14ac:dyDescent="0.25">
      <c r="A848" s="108">
        <f>PKG!B860</f>
        <v>0</v>
      </c>
      <c r="B848" s="108">
        <f>PKG!C860</f>
        <v>0</v>
      </c>
      <c r="C848" s="108">
        <f>PKG!D860</f>
        <v>0</v>
      </c>
      <c r="D848" s="108">
        <f>PKG!E860</f>
        <v>0</v>
      </c>
      <c r="E848" s="108">
        <f>PKG!F860</f>
        <v>0</v>
      </c>
      <c r="F848" s="108">
        <f>PKG!G860</f>
        <v>0</v>
      </c>
      <c r="G848" s="108">
        <f>PKG!H860</f>
        <v>0</v>
      </c>
      <c r="H848" s="108">
        <f>PKG!I860</f>
        <v>0</v>
      </c>
      <c r="I848" s="108">
        <f>PKG!J860</f>
        <v>0</v>
      </c>
      <c r="J848" s="108">
        <f>PKG!K860</f>
        <v>0</v>
      </c>
      <c r="K848" s="108">
        <f>PKG!L860</f>
        <v>0</v>
      </c>
      <c r="L848" s="108">
        <f>PKG!M860</f>
        <v>0</v>
      </c>
      <c r="M848" s="108">
        <f>PKG!N860</f>
        <v>0</v>
      </c>
      <c r="N848" s="108">
        <f>PKG!O860</f>
        <v>0</v>
      </c>
      <c r="O848" s="108">
        <f>PKG!P860</f>
        <v>0</v>
      </c>
      <c r="P848" s="108">
        <f>PKG!Q860</f>
        <v>0</v>
      </c>
      <c r="Q848" s="108">
        <f>PKG!R860</f>
        <v>0</v>
      </c>
      <c r="R848" s="108">
        <f>PKG!S860</f>
        <v>0</v>
      </c>
      <c r="S848" s="108">
        <f>PKG!T860</f>
        <v>0</v>
      </c>
      <c r="T848" s="108">
        <f>PKG!U860</f>
        <v>0</v>
      </c>
      <c r="U848" s="108">
        <f>PKG!V860</f>
        <v>0</v>
      </c>
      <c r="V848" s="108">
        <f>PKG!W860</f>
        <v>0</v>
      </c>
      <c r="W848" s="108">
        <f>PKG!X860</f>
        <v>0</v>
      </c>
      <c r="X848" s="108">
        <f>PKG!Y860</f>
        <v>0</v>
      </c>
      <c r="Y848" s="108">
        <f>PKG!Z860</f>
        <v>0</v>
      </c>
      <c r="Z848" s="108">
        <f>PKG!AA860</f>
        <v>0</v>
      </c>
      <c r="AA848" s="108">
        <f>PKG!AB860</f>
        <v>0</v>
      </c>
      <c r="AB848" s="108">
        <f>PKG!AC860</f>
        <v>0</v>
      </c>
      <c r="AC848" s="108">
        <f>PKG!AD860</f>
        <v>0</v>
      </c>
      <c r="AD848" s="108">
        <f>PKG!AE860</f>
        <v>0</v>
      </c>
      <c r="AE848" s="108">
        <f>PKG!AF860</f>
        <v>0</v>
      </c>
      <c r="AF848" s="108">
        <f>PKG!AG860</f>
        <v>0</v>
      </c>
      <c r="AG848" s="108">
        <f>PKG!AH860</f>
        <v>0</v>
      </c>
      <c r="AH848" s="108">
        <f>PKG!AI860</f>
        <v>0</v>
      </c>
      <c r="AI848" s="108">
        <f>PKG!AJ860</f>
        <v>0</v>
      </c>
      <c r="AJ848" s="108">
        <f>PKG!AK860</f>
        <v>0</v>
      </c>
      <c r="AK848" s="108">
        <f>PKG!AL860</f>
        <v>0</v>
      </c>
      <c r="AL848" s="108">
        <f>PKG!AM860</f>
        <v>0</v>
      </c>
      <c r="AM848" s="108">
        <f>PKG!AN860</f>
        <v>0</v>
      </c>
      <c r="AN848" s="108">
        <f>PKG!AO860</f>
        <v>0</v>
      </c>
      <c r="AO848" s="108">
        <f>PKG!AP860</f>
        <v>0</v>
      </c>
      <c r="AP848" s="108">
        <f>PKG!AQ860</f>
        <v>0</v>
      </c>
      <c r="AQ848" s="108">
        <f>PKG!AR860</f>
        <v>0</v>
      </c>
      <c r="AR848" s="108">
        <f>PKG!AS860</f>
        <v>0</v>
      </c>
      <c r="AS848" s="108">
        <f>PKG!AT860</f>
        <v>0</v>
      </c>
      <c r="AT848" s="108">
        <f>PKG!AU860</f>
        <v>0</v>
      </c>
      <c r="AU848" s="108">
        <f>PKG!AV860</f>
        <v>0</v>
      </c>
      <c r="AV848" s="108">
        <f>PKG!AW860</f>
        <v>0</v>
      </c>
      <c r="AW848" s="108">
        <f>PKG!AX860</f>
        <v>0</v>
      </c>
    </row>
    <row r="849" spans="1:49" x14ac:dyDescent="0.25">
      <c r="A849" s="108">
        <f>PKG!B861</f>
        <v>0</v>
      </c>
      <c r="B849" s="108">
        <f>PKG!C861</f>
        <v>0</v>
      </c>
      <c r="C849" s="108">
        <f>PKG!D861</f>
        <v>0</v>
      </c>
      <c r="D849" s="108">
        <f>PKG!E861</f>
        <v>0</v>
      </c>
      <c r="E849" s="108">
        <f>PKG!F861</f>
        <v>0</v>
      </c>
      <c r="F849" s="108">
        <f>PKG!G861</f>
        <v>0</v>
      </c>
      <c r="G849" s="108">
        <f>PKG!H861</f>
        <v>0</v>
      </c>
      <c r="H849" s="108">
        <f>PKG!I861</f>
        <v>0</v>
      </c>
      <c r="I849" s="108">
        <f>PKG!J861</f>
        <v>0</v>
      </c>
      <c r="J849" s="108">
        <f>PKG!K861</f>
        <v>0</v>
      </c>
      <c r="K849" s="108">
        <f>PKG!L861</f>
        <v>0</v>
      </c>
      <c r="L849" s="108">
        <f>PKG!M861</f>
        <v>0</v>
      </c>
      <c r="M849" s="108">
        <f>PKG!N861</f>
        <v>0</v>
      </c>
      <c r="N849" s="108">
        <f>PKG!O861</f>
        <v>0</v>
      </c>
      <c r="O849" s="108">
        <f>PKG!P861</f>
        <v>0</v>
      </c>
      <c r="P849" s="108">
        <f>PKG!Q861</f>
        <v>0</v>
      </c>
      <c r="Q849" s="108">
        <f>PKG!R861</f>
        <v>0</v>
      </c>
      <c r="R849" s="108">
        <f>PKG!S861</f>
        <v>0</v>
      </c>
      <c r="S849" s="108">
        <f>PKG!T861</f>
        <v>0</v>
      </c>
      <c r="T849" s="108">
        <f>PKG!U861</f>
        <v>0</v>
      </c>
      <c r="U849" s="108">
        <f>PKG!V861</f>
        <v>0</v>
      </c>
      <c r="V849" s="108">
        <f>PKG!W861</f>
        <v>0</v>
      </c>
      <c r="W849" s="108">
        <f>PKG!X861</f>
        <v>0</v>
      </c>
      <c r="X849" s="108">
        <f>PKG!Y861</f>
        <v>0</v>
      </c>
      <c r="Y849" s="108">
        <f>PKG!Z861</f>
        <v>0</v>
      </c>
      <c r="Z849" s="108">
        <f>PKG!AA861</f>
        <v>0</v>
      </c>
      <c r="AA849" s="108">
        <f>PKG!AB861</f>
        <v>0</v>
      </c>
      <c r="AB849" s="108">
        <f>PKG!AC861</f>
        <v>0</v>
      </c>
      <c r="AC849" s="108">
        <f>PKG!AD861</f>
        <v>0</v>
      </c>
      <c r="AD849" s="108">
        <f>PKG!AE861</f>
        <v>0</v>
      </c>
      <c r="AE849" s="108">
        <f>PKG!AF861</f>
        <v>0</v>
      </c>
      <c r="AF849" s="108">
        <f>PKG!AG861</f>
        <v>0</v>
      </c>
      <c r="AG849" s="108">
        <f>PKG!AH861</f>
        <v>0</v>
      </c>
      <c r="AH849" s="108">
        <f>PKG!AI861</f>
        <v>0</v>
      </c>
      <c r="AI849" s="108">
        <f>PKG!AJ861</f>
        <v>0</v>
      </c>
      <c r="AJ849" s="108">
        <f>PKG!AK861</f>
        <v>0</v>
      </c>
      <c r="AK849" s="108">
        <f>PKG!AL861</f>
        <v>0</v>
      </c>
      <c r="AL849" s="108">
        <f>PKG!AM861</f>
        <v>0</v>
      </c>
      <c r="AM849" s="108">
        <f>PKG!AN861</f>
        <v>0</v>
      </c>
      <c r="AN849" s="108">
        <f>PKG!AO861</f>
        <v>0</v>
      </c>
      <c r="AO849" s="108">
        <f>PKG!AP861</f>
        <v>0</v>
      </c>
      <c r="AP849" s="108">
        <f>PKG!AQ861</f>
        <v>0</v>
      </c>
      <c r="AQ849" s="108">
        <f>PKG!AR861</f>
        <v>0</v>
      </c>
      <c r="AR849" s="108">
        <f>PKG!AS861</f>
        <v>0</v>
      </c>
      <c r="AS849" s="108">
        <f>PKG!AT861</f>
        <v>0</v>
      </c>
      <c r="AT849" s="108">
        <f>PKG!AU861</f>
        <v>0</v>
      </c>
      <c r="AU849" s="108">
        <f>PKG!AV861</f>
        <v>0</v>
      </c>
      <c r="AV849" s="108">
        <f>PKG!AW861</f>
        <v>0</v>
      </c>
      <c r="AW849" s="108">
        <f>PKG!AX861</f>
        <v>0</v>
      </c>
    </row>
    <row r="850" spans="1:49" x14ac:dyDescent="0.25">
      <c r="A850" s="108">
        <f>PKG!B862</f>
        <v>0</v>
      </c>
      <c r="B850" s="108">
        <f>PKG!C862</f>
        <v>0</v>
      </c>
      <c r="C850" s="108">
        <f>PKG!D862</f>
        <v>0</v>
      </c>
      <c r="D850" s="108">
        <f>PKG!E862</f>
        <v>0</v>
      </c>
      <c r="E850" s="108">
        <f>PKG!F862</f>
        <v>0</v>
      </c>
      <c r="F850" s="108">
        <f>PKG!G862</f>
        <v>0</v>
      </c>
      <c r="G850" s="108">
        <f>PKG!H862</f>
        <v>0</v>
      </c>
      <c r="H850" s="108">
        <f>PKG!I862</f>
        <v>0</v>
      </c>
      <c r="I850" s="108">
        <f>PKG!J862</f>
        <v>0</v>
      </c>
      <c r="J850" s="108">
        <f>PKG!K862</f>
        <v>0</v>
      </c>
      <c r="K850" s="108">
        <f>PKG!L862</f>
        <v>0</v>
      </c>
      <c r="L850" s="108">
        <f>PKG!M862</f>
        <v>0</v>
      </c>
      <c r="M850" s="108">
        <f>PKG!N862</f>
        <v>0</v>
      </c>
      <c r="N850" s="108">
        <f>PKG!O862</f>
        <v>0</v>
      </c>
      <c r="O850" s="108">
        <f>PKG!P862</f>
        <v>0</v>
      </c>
      <c r="P850" s="108">
        <f>PKG!Q862</f>
        <v>0</v>
      </c>
      <c r="Q850" s="108">
        <f>PKG!R862</f>
        <v>0</v>
      </c>
      <c r="R850" s="108">
        <f>PKG!S862</f>
        <v>0</v>
      </c>
      <c r="S850" s="108">
        <f>PKG!T862</f>
        <v>0</v>
      </c>
      <c r="T850" s="108">
        <f>PKG!U862</f>
        <v>0</v>
      </c>
      <c r="U850" s="108">
        <f>PKG!V862</f>
        <v>0</v>
      </c>
      <c r="V850" s="108">
        <f>PKG!W862</f>
        <v>0</v>
      </c>
      <c r="W850" s="108">
        <f>PKG!X862</f>
        <v>0</v>
      </c>
      <c r="X850" s="108">
        <f>PKG!Y862</f>
        <v>0</v>
      </c>
      <c r="Y850" s="108">
        <f>PKG!Z862</f>
        <v>0</v>
      </c>
      <c r="Z850" s="108">
        <f>PKG!AA862</f>
        <v>0</v>
      </c>
      <c r="AA850" s="108">
        <f>PKG!AB862</f>
        <v>0</v>
      </c>
      <c r="AB850" s="108">
        <f>PKG!AC862</f>
        <v>0</v>
      </c>
      <c r="AC850" s="108">
        <f>PKG!AD862</f>
        <v>0</v>
      </c>
      <c r="AD850" s="108">
        <f>PKG!AE862</f>
        <v>0</v>
      </c>
      <c r="AE850" s="108">
        <f>PKG!AF862</f>
        <v>0</v>
      </c>
      <c r="AF850" s="108">
        <f>PKG!AG862</f>
        <v>0</v>
      </c>
      <c r="AG850" s="108">
        <f>PKG!AH862</f>
        <v>0</v>
      </c>
      <c r="AH850" s="108">
        <f>PKG!AI862</f>
        <v>0</v>
      </c>
      <c r="AI850" s="108">
        <f>PKG!AJ862</f>
        <v>0</v>
      </c>
      <c r="AJ850" s="108">
        <f>PKG!AK862</f>
        <v>0</v>
      </c>
      <c r="AK850" s="108">
        <f>PKG!AL862</f>
        <v>0</v>
      </c>
      <c r="AL850" s="108">
        <f>PKG!AM862</f>
        <v>0</v>
      </c>
      <c r="AM850" s="108">
        <f>PKG!AN862</f>
        <v>0</v>
      </c>
      <c r="AN850" s="108">
        <f>PKG!AO862</f>
        <v>0</v>
      </c>
      <c r="AO850" s="108">
        <f>PKG!AP862</f>
        <v>0</v>
      </c>
      <c r="AP850" s="108">
        <f>PKG!AQ862</f>
        <v>0</v>
      </c>
      <c r="AQ850" s="108">
        <f>PKG!AR862</f>
        <v>0</v>
      </c>
      <c r="AR850" s="108">
        <f>PKG!AS862</f>
        <v>0</v>
      </c>
      <c r="AS850" s="108">
        <f>PKG!AT862</f>
        <v>0</v>
      </c>
      <c r="AT850" s="108">
        <f>PKG!AU862</f>
        <v>0</v>
      </c>
      <c r="AU850" s="108">
        <f>PKG!AV862</f>
        <v>0</v>
      </c>
      <c r="AV850" s="108">
        <f>PKG!AW862</f>
        <v>0</v>
      </c>
      <c r="AW850" s="108">
        <f>PKG!AX862</f>
        <v>0</v>
      </c>
    </row>
    <row r="851" spans="1:49" x14ac:dyDescent="0.25">
      <c r="A851" s="108">
        <f>PKG!B863</f>
        <v>0</v>
      </c>
      <c r="B851" s="108">
        <f>PKG!C863</f>
        <v>0</v>
      </c>
      <c r="C851" s="108">
        <f>PKG!D863</f>
        <v>0</v>
      </c>
      <c r="D851" s="108">
        <f>PKG!E863</f>
        <v>0</v>
      </c>
      <c r="E851" s="108">
        <f>PKG!F863</f>
        <v>0</v>
      </c>
      <c r="F851" s="108">
        <f>PKG!G863</f>
        <v>0</v>
      </c>
      <c r="G851" s="108">
        <f>PKG!H863</f>
        <v>0</v>
      </c>
      <c r="H851" s="108">
        <f>PKG!I863</f>
        <v>0</v>
      </c>
      <c r="I851" s="108">
        <f>PKG!J863</f>
        <v>0</v>
      </c>
      <c r="J851" s="108">
        <f>PKG!K863</f>
        <v>0</v>
      </c>
      <c r="K851" s="108">
        <f>PKG!L863</f>
        <v>0</v>
      </c>
      <c r="L851" s="108">
        <f>PKG!M863</f>
        <v>0</v>
      </c>
      <c r="M851" s="108">
        <f>PKG!N863</f>
        <v>0</v>
      </c>
      <c r="N851" s="108">
        <f>PKG!O863</f>
        <v>0</v>
      </c>
      <c r="O851" s="108">
        <f>PKG!P863</f>
        <v>0</v>
      </c>
      <c r="P851" s="108">
        <f>PKG!Q863</f>
        <v>0</v>
      </c>
      <c r="Q851" s="108">
        <f>PKG!R863</f>
        <v>0</v>
      </c>
      <c r="R851" s="108">
        <f>PKG!S863</f>
        <v>0</v>
      </c>
      <c r="S851" s="108">
        <f>PKG!T863</f>
        <v>0</v>
      </c>
      <c r="T851" s="108">
        <f>PKG!U863</f>
        <v>0</v>
      </c>
      <c r="U851" s="108">
        <f>PKG!V863</f>
        <v>0</v>
      </c>
      <c r="V851" s="108">
        <f>PKG!W863</f>
        <v>0</v>
      </c>
      <c r="W851" s="108">
        <f>PKG!X863</f>
        <v>0</v>
      </c>
      <c r="X851" s="108">
        <f>PKG!Y863</f>
        <v>0</v>
      </c>
      <c r="Y851" s="108">
        <f>PKG!Z863</f>
        <v>0</v>
      </c>
      <c r="Z851" s="108">
        <f>PKG!AA863</f>
        <v>0</v>
      </c>
      <c r="AA851" s="108">
        <f>PKG!AB863</f>
        <v>0</v>
      </c>
      <c r="AB851" s="108">
        <f>PKG!AC863</f>
        <v>0</v>
      </c>
      <c r="AC851" s="108">
        <f>PKG!AD863</f>
        <v>0</v>
      </c>
      <c r="AD851" s="108">
        <f>PKG!AE863</f>
        <v>0</v>
      </c>
      <c r="AE851" s="108">
        <f>PKG!AF863</f>
        <v>0</v>
      </c>
      <c r="AF851" s="108">
        <f>PKG!AG863</f>
        <v>0</v>
      </c>
      <c r="AG851" s="108">
        <f>PKG!AH863</f>
        <v>0</v>
      </c>
      <c r="AH851" s="108">
        <f>PKG!AI863</f>
        <v>0</v>
      </c>
      <c r="AI851" s="108">
        <f>PKG!AJ863</f>
        <v>0</v>
      </c>
      <c r="AJ851" s="108">
        <f>PKG!AK863</f>
        <v>0</v>
      </c>
      <c r="AK851" s="108">
        <f>PKG!AL863</f>
        <v>0</v>
      </c>
      <c r="AL851" s="108">
        <f>PKG!AM863</f>
        <v>0</v>
      </c>
      <c r="AM851" s="108">
        <f>PKG!AN863</f>
        <v>0</v>
      </c>
      <c r="AN851" s="108">
        <f>PKG!AO863</f>
        <v>0</v>
      </c>
      <c r="AO851" s="108">
        <f>PKG!AP863</f>
        <v>0</v>
      </c>
      <c r="AP851" s="108">
        <f>PKG!AQ863</f>
        <v>0</v>
      </c>
      <c r="AQ851" s="108">
        <f>PKG!AR863</f>
        <v>0</v>
      </c>
      <c r="AR851" s="108">
        <f>PKG!AS863</f>
        <v>0</v>
      </c>
      <c r="AS851" s="108">
        <f>PKG!AT863</f>
        <v>0</v>
      </c>
      <c r="AT851" s="108">
        <f>PKG!AU863</f>
        <v>0</v>
      </c>
      <c r="AU851" s="108">
        <f>PKG!AV863</f>
        <v>0</v>
      </c>
      <c r="AV851" s="108">
        <f>PKG!AW863</f>
        <v>0</v>
      </c>
      <c r="AW851" s="108">
        <f>PKG!AX863</f>
        <v>0</v>
      </c>
    </row>
    <row r="852" spans="1:49" x14ac:dyDescent="0.25">
      <c r="A852" s="108">
        <f>PKG!B864</f>
        <v>0</v>
      </c>
      <c r="B852" s="108">
        <f>PKG!C864</f>
        <v>0</v>
      </c>
      <c r="C852" s="108">
        <f>PKG!D864</f>
        <v>0</v>
      </c>
      <c r="D852" s="108">
        <f>PKG!E864</f>
        <v>0</v>
      </c>
      <c r="E852" s="108">
        <f>PKG!F864</f>
        <v>0</v>
      </c>
      <c r="F852" s="108">
        <f>PKG!G864</f>
        <v>0</v>
      </c>
      <c r="G852" s="108">
        <f>PKG!H864</f>
        <v>0</v>
      </c>
      <c r="H852" s="108">
        <f>PKG!I864</f>
        <v>0</v>
      </c>
      <c r="I852" s="108">
        <f>PKG!J864</f>
        <v>0</v>
      </c>
      <c r="J852" s="108">
        <f>PKG!K864</f>
        <v>0</v>
      </c>
      <c r="K852" s="108">
        <f>PKG!L864</f>
        <v>0</v>
      </c>
      <c r="L852" s="108">
        <f>PKG!M864</f>
        <v>0</v>
      </c>
      <c r="M852" s="108">
        <f>PKG!N864</f>
        <v>0</v>
      </c>
      <c r="N852" s="108">
        <f>PKG!O864</f>
        <v>0</v>
      </c>
      <c r="O852" s="108">
        <f>PKG!P864</f>
        <v>0</v>
      </c>
      <c r="P852" s="108">
        <f>PKG!Q864</f>
        <v>0</v>
      </c>
      <c r="Q852" s="108">
        <f>PKG!R864</f>
        <v>0</v>
      </c>
      <c r="R852" s="108">
        <f>PKG!S864</f>
        <v>0</v>
      </c>
      <c r="S852" s="108">
        <f>PKG!T864</f>
        <v>0</v>
      </c>
      <c r="T852" s="108">
        <f>PKG!U864</f>
        <v>0</v>
      </c>
      <c r="U852" s="108">
        <f>PKG!V864</f>
        <v>0</v>
      </c>
      <c r="V852" s="108">
        <f>PKG!W864</f>
        <v>0</v>
      </c>
      <c r="W852" s="108">
        <f>PKG!X864</f>
        <v>0</v>
      </c>
      <c r="X852" s="108">
        <f>PKG!Y864</f>
        <v>0</v>
      </c>
      <c r="Y852" s="108">
        <f>PKG!Z864</f>
        <v>0</v>
      </c>
      <c r="Z852" s="108">
        <f>PKG!AA864</f>
        <v>0</v>
      </c>
      <c r="AA852" s="108">
        <f>PKG!AB864</f>
        <v>0</v>
      </c>
      <c r="AB852" s="108">
        <f>PKG!AC864</f>
        <v>0</v>
      </c>
      <c r="AC852" s="108">
        <f>PKG!AD864</f>
        <v>0</v>
      </c>
      <c r="AD852" s="108">
        <f>PKG!AE864</f>
        <v>0</v>
      </c>
      <c r="AE852" s="108">
        <f>PKG!AF864</f>
        <v>0</v>
      </c>
      <c r="AF852" s="108">
        <f>PKG!AG864</f>
        <v>0</v>
      </c>
      <c r="AG852" s="108">
        <f>PKG!AH864</f>
        <v>0</v>
      </c>
      <c r="AH852" s="108">
        <f>PKG!AI864</f>
        <v>0</v>
      </c>
      <c r="AI852" s="108">
        <f>PKG!AJ864</f>
        <v>0</v>
      </c>
      <c r="AJ852" s="108">
        <f>PKG!AK864</f>
        <v>0</v>
      </c>
      <c r="AK852" s="108">
        <f>PKG!AL864</f>
        <v>0</v>
      </c>
      <c r="AL852" s="108">
        <f>PKG!AM864</f>
        <v>0</v>
      </c>
      <c r="AM852" s="108">
        <f>PKG!AN864</f>
        <v>0</v>
      </c>
      <c r="AN852" s="108">
        <f>PKG!AO864</f>
        <v>0</v>
      </c>
      <c r="AO852" s="108">
        <f>PKG!AP864</f>
        <v>0</v>
      </c>
      <c r="AP852" s="108">
        <f>PKG!AQ864</f>
        <v>0</v>
      </c>
      <c r="AQ852" s="108">
        <f>PKG!AR864</f>
        <v>0</v>
      </c>
      <c r="AR852" s="108">
        <f>PKG!AS864</f>
        <v>0</v>
      </c>
      <c r="AS852" s="108">
        <f>PKG!AT864</f>
        <v>0</v>
      </c>
      <c r="AT852" s="108">
        <f>PKG!AU864</f>
        <v>0</v>
      </c>
      <c r="AU852" s="108">
        <f>PKG!AV864</f>
        <v>0</v>
      </c>
      <c r="AV852" s="108">
        <f>PKG!AW864</f>
        <v>0</v>
      </c>
      <c r="AW852" s="108">
        <f>PKG!AX864</f>
        <v>0</v>
      </c>
    </row>
    <row r="853" spans="1:49" x14ac:dyDescent="0.25">
      <c r="A853" s="108">
        <f>PKG!B865</f>
        <v>0</v>
      </c>
      <c r="B853" s="108">
        <f>PKG!C865</f>
        <v>0</v>
      </c>
      <c r="C853" s="108">
        <f>PKG!D865</f>
        <v>0</v>
      </c>
      <c r="D853" s="108">
        <f>PKG!E865</f>
        <v>0</v>
      </c>
      <c r="E853" s="108">
        <f>PKG!F865</f>
        <v>0</v>
      </c>
      <c r="F853" s="108">
        <f>PKG!G865</f>
        <v>0</v>
      </c>
      <c r="G853" s="108">
        <f>PKG!H865</f>
        <v>0</v>
      </c>
      <c r="H853" s="108">
        <f>PKG!I865</f>
        <v>0</v>
      </c>
      <c r="I853" s="108">
        <f>PKG!J865</f>
        <v>0</v>
      </c>
      <c r="J853" s="108">
        <f>PKG!K865</f>
        <v>0</v>
      </c>
      <c r="K853" s="108">
        <f>PKG!L865</f>
        <v>0</v>
      </c>
      <c r="L853" s="108">
        <f>PKG!M865</f>
        <v>0</v>
      </c>
      <c r="M853" s="108">
        <f>PKG!N865</f>
        <v>0</v>
      </c>
      <c r="N853" s="108">
        <f>PKG!O865</f>
        <v>0</v>
      </c>
      <c r="O853" s="108">
        <f>PKG!P865</f>
        <v>0</v>
      </c>
      <c r="P853" s="108">
        <f>PKG!Q865</f>
        <v>0</v>
      </c>
      <c r="Q853" s="108">
        <f>PKG!R865</f>
        <v>0</v>
      </c>
      <c r="R853" s="108">
        <f>PKG!S865</f>
        <v>0</v>
      </c>
      <c r="S853" s="108">
        <f>PKG!T865</f>
        <v>0</v>
      </c>
      <c r="T853" s="108">
        <f>PKG!U865</f>
        <v>0</v>
      </c>
      <c r="U853" s="108">
        <f>PKG!V865</f>
        <v>0</v>
      </c>
      <c r="V853" s="108">
        <f>PKG!W865</f>
        <v>0</v>
      </c>
      <c r="W853" s="108">
        <f>PKG!X865</f>
        <v>0</v>
      </c>
      <c r="X853" s="108">
        <f>PKG!Y865</f>
        <v>0</v>
      </c>
      <c r="Y853" s="108">
        <f>PKG!Z865</f>
        <v>0</v>
      </c>
      <c r="Z853" s="108">
        <f>PKG!AA865</f>
        <v>0</v>
      </c>
      <c r="AA853" s="108">
        <f>PKG!AB865</f>
        <v>0</v>
      </c>
      <c r="AB853" s="108">
        <f>PKG!AC865</f>
        <v>0</v>
      </c>
      <c r="AC853" s="108">
        <f>PKG!AD865</f>
        <v>0</v>
      </c>
      <c r="AD853" s="108">
        <f>PKG!AE865</f>
        <v>0</v>
      </c>
      <c r="AE853" s="108">
        <f>PKG!AF865</f>
        <v>0</v>
      </c>
      <c r="AF853" s="108">
        <f>PKG!AG865</f>
        <v>0</v>
      </c>
      <c r="AG853" s="108">
        <f>PKG!AH865</f>
        <v>0</v>
      </c>
      <c r="AH853" s="108">
        <f>PKG!AI865</f>
        <v>0</v>
      </c>
      <c r="AI853" s="108">
        <f>PKG!AJ865</f>
        <v>0</v>
      </c>
      <c r="AJ853" s="108">
        <f>PKG!AK865</f>
        <v>0</v>
      </c>
      <c r="AK853" s="108">
        <f>PKG!AL865</f>
        <v>0</v>
      </c>
      <c r="AL853" s="108">
        <f>PKG!AM865</f>
        <v>0</v>
      </c>
      <c r="AM853" s="108">
        <f>PKG!AN865</f>
        <v>0</v>
      </c>
      <c r="AN853" s="108">
        <f>PKG!AO865</f>
        <v>0</v>
      </c>
      <c r="AO853" s="108">
        <f>PKG!AP865</f>
        <v>0</v>
      </c>
      <c r="AP853" s="108">
        <f>PKG!AQ865</f>
        <v>0</v>
      </c>
      <c r="AQ853" s="108">
        <f>PKG!AR865</f>
        <v>0</v>
      </c>
      <c r="AR853" s="108">
        <f>PKG!AS865</f>
        <v>0</v>
      </c>
      <c r="AS853" s="108">
        <f>PKG!AT865</f>
        <v>0</v>
      </c>
      <c r="AT853" s="108">
        <f>PKG!AU865</f>
        <v>0</v>
      </c>
      <c r="AU853" s="108">
        <f>PKG!AV865</f>
        <v>0</v>
      </c>
      <c r="AV853" s="108">
        <f>PKG!AW865</f>
        <v>0</v>
      </c>
      <c r="AW853" s="108">
        <f>PKG!AX865</f>
        <v>0</v>
      </c>
    </row>
    <row r="854" spans="1:49" x14ac:dyDescent="0.25">
      <c r="A854" s="108">
        <f>PKG!B866</f>
        <v>0</v>
      </c>
      <c r="B854" s="108">
        <f>PKG!C866</f>
        <v>0</v>
      </c>
      <c r="C854" s="108">
        <f>PKG!D866</f>
        <v>0</v>
      </c>
      <c r="D854" s="108">
        <f>PKG!E866</f>
        <v>0</v>
      </c>
      <c r="E854" s="108">
        <f>PKG!F866</f>
        <v>0</v>
      </c>
      <c r="F854" s="108">
        <f>PKG!G866</f>
        <v>0</v>
      </c>
      <c r="G854" s="108">
        <f>PKG!H866</f>
        <v>0</v>
      </c>
      <c r="H854" s="108">
        <f>PKG!I866</f>
        <v>0</v>
      </c>
      <c r="I854" s="108">
        <f>PKG!J866</f>
        <v>0</v>
      </c>
      <c r="J854" s="108">
        <f>PKG!K866</f>
        <v>0</v>
      </c>
      <c r="K854" s="108">
        <f>PKG!L866</f>
        <v>0</v>
      </c>
      <c r="L854" s="108">
        <f>PKG!M866</f>
        <v>0</v>
      </c>
      <c r="M854" s="108">
        <f>PKG!N866</f>
        <v>0</v>
      </c>
      <c r="N854" s="108">
        <f>PKG!O866</f>
        <v>0</v>
      </c>
      <c r="O854" s="108">
        <f>PKG!P866</f>
        <v>0</v>
      </c>
      <c r="P854" s="108">
        <f>PKG!Q866</f>
        <v>0</v>
      </c>
      <c r="Q854" s="108">
        <f>PKG!R866</f>
        <v>0</v>
      </c>
      <c r="R854" s="108">
        <f>PKG!S866</f>
        <v>0</v>
      </c>
      <c r="S854" s="108">
        <f>PKG!T866</f>
        <v>0</v>
      </c>
      <c r="T854" s="108">
        <f>PKG!U866</f>
        <v>0</v>
      </c>
      <c r="U854" s="108">
        <f>PKG!V866</f>
        <v>0</v>
      </c>
      <c r="V854" s="108">
        <f>PKG!W866</f>
        <v>0</v>
      </c>
      <c r="W854" s="108">
        <f>PKG!X866</f>
        <v>0</v>
      </c>
      <c r="X854" s="108">
        <f>PKG!Y866</f>
        <v>0</v>
      </c>
      <c r="Y854" s="108">
        <f>PKG!Z866</f>
        <v>0</v>
      </c>
      <c r="Z854" s="108">
        <f>PKG!AA866</f>
        <v>0</v>
      </c>
      <c r="AA854" s="108">
        <f>PKG!AB866</f>
        <v>0</v>
      </c>
      <c r="AB854" s="108">
        <f>PKG!AC866</f>
        <v>0</v>
      </c>
      <c r="AC854" s="108">
        <f>PKG!AD866</f>
        <v>0</v>
      </c>
      <c r="AD854" s="108">
        <f>PKG!AE866</f>
        <v>0</v>
      </c>
      <c r="AE854" s="108">
        <f>PKG!AF866</f>
        <v>0</v>
      </c>
      <c r="AF854" s="108">
        <f>PKG!AG866</f>
        <v>0</v>
      </c>
      <c r="AG854" s="108">
        <f>PKG!AH866</f>
        <v>0</v>
      </c>
      <c r="AH854" s="108">
        <f>PKG!AI866</f>
        <v>0</v>
      </c>
      <c r="AI854" s="108">
        <f>PKG!AJ866</f>
        <v>0</v>
      </c>
      <c r="AJ854" s="108">
        <f>PKG!AK866</f>
        <v>0</v>
      </c>
      <c r="AK854" s="108">
        <f>PKG!AL866</f>
        <v>0</v>
      </c>
      <c r="AL854" s="108">
        <f>PKG!AM866</f>
        <v>0</v>
      </c>
      <c r="AM854" s="108">
        <f>PKG!AN866</f>
        <v>0</v>
      </c>
      <c r="AN854" s="108">
        <f>PKG!AO866</f>
        <v>0</v>
      </c>
      <c r="AO854" s="108">
        <f>PKG!AP866</f>
        <v>0</v>
      </c>
      <c r="AP854" s="108">
        <f>PKG!AQ866</f>
        <v>0</v>
      </c>
      <c r="AQ854" s="108">
        <f>PKG!AR866</f>
        <v>0</v>
      </c>
      <c r="AR854" s="108">
        <f>PKG!AS866</f>
        <v>0</v>
      </c>
      <c r="AS854" s="108">
        <f>PKG!AT866</f>
        <v>0</v>
      </c>
      <c r="AT854" s="108">
        <f>PKG!AU866</f>
        <v>0</v>
      </c>
      <c r="AU854" s="108">
        <f>PKG!AV866</f>
        <v>0</v>
      </c>
      <c r="AV854" s="108">
        <f>PKG!AW866</f>
        <v>0</v>
      </c>
      <c r="AW854" s="108">
        <f>PKG!AX866</f>
        <v>0</v>
      </c>
    </row>
    <row r="855" spans="1:49" x14ac:dyDescent="0.25">
      <c r="A855" s="108">
        <f>PKG!B867</f>
        <v>0</v>
      </c>
      <c r="B855" s="108">
        <f>PKG!C867</f>
        <v>0</v>
      </c>
      <c r="C855" s="108">
        <f>PKG!D867</f>
        <v>0</v>
      </c>
      <c r="D855" s="108">
        <f>PKG!E867</f>
        <v>0</v>
      </c>
      <c r="E855" s="108">
        <f>PKG!F867</f>
        <v>0</v>
      </c>
      <c r="F855" s="108">
        <f>PKG!G867</f>
        <v>0</v>
      </c>
      <c r="G855" s="108">
        <f>PKG!H867</f>
        <v>0</v>
      </c>
      <c r="H855" s="108">
        <f>PKG!I867</f>
        <v>0</v>
      </c>
      <c r="I855" s="108">
        <f>PKG!J867</f>
        <v>0</v>
      </c>
      <c r="J855" s="108">
        <f>PKG!K867</f>
        <v>0</v>
      </c>
      <c r="K855" s="108">
        <f>PKG!L867</f>
        <v>0</v>
      </c>
      <c r="L855" s="108">
        <f>PKG!M867</f>
        <v>0</v>
      </c>
      <c r="M855" s="108">
        <f>PKG!N867</f>
        <v>0</v>
      </c>
      <c r="N855" s="108">
        <f>PKG!O867</f>
        <v>0</v>
      </c>
      <c r="O855" s="108">
        <f>PKG!P867</f>
        <v>0</v>
      </c>
      <c r="P855" s="108">
        <f>PKG!Q867</f>
        <v>0</v>
      </c>
      <c r="Q855" s="108">
        <f>PKG!R867</f>
        <v>0</v>
      </c>
      <c r="R855" s="108">
        <f>PKG!S867</f>
        <v>0</v>
      </c>
      <c r="S855" s="108">
        <f>PKG!T867</f>
        <v>0</v>
      </c>
      <c r="T855" s="108">
        <f>PKG!U867</f>
        <v>0</v>
      </c>
      <c r="U855" s="108">
        <f>PKG!V867</f>
        <v>0</v>
      </c>
      <c r="V855" s="108">
        <f>PKG!W867</f>
        <v>0</v>
      </c>
      <c r="W855" s="108">
        <f>PKG!X867</f>
        <v>0</v>
      </c>
      <c r="X855" s="108">
        <f>PKG!Y867</f>
        <v>0</v>
      </c>
      <c r="Y855" s="108">
        <f>PKG!Z867</f>
        <v>0</v>
      </c>
      <c r="Z855" s="108">
        <f>PKG!AA867</f>
        <v>0</v>
      </c>
      <c r="AA855" s="108">
        <f>PKG!AB867</f>
        <v>0</v>
      </c>
      <c r="AB855" s="108">
        <f>PKG!AC867</f>
        <v>0</v>
      </c>
      <c r="AC855" s="108">
        <f>PKG!AD867</f>
        <v>0</v>
      </c>
      <c r="AD855" s="108">
        <f>PKG!AE867</f>
        <v>0</v>
      </c>
      <c r="AE855" s="108">
        <f>PKG!AF867</f>
        <v>0</v>
      </c>
      <c r="AF855" s="108">
        <f>PKG!AG867</f>
        <v>0</v>
      </c>
      <c r="AG855" s="108">
        <f>PKG!AH867</f>
        <v>0</v>
      </c>
      <c r="AH855" s="108">
        <f>PKG!AI867</f>
        <v>0</v>
      </c>
      <c r="AI855" s="108">
        <f>PKG!AJ867</f>
        <v>0</v>
      </c>
      <c r="AJ855" s="108">
        <f>PKG!AK867</f>
        <v>0</v>
      </c>
      <c r="AK855" s="108">
        <f>PKG!AL867</f>
        <v>0</v>
      </c>
      <c r="AL855" s="108">
        <f>PKG!AM867</f>
        <v>0</v>
      </c>
      <c r="AM855" s="108">
        <f>PKG!AN867</f>
        <v>0</v>
      </c>
      <c r="AN855" s="108">
        <f>PKG!AO867</f>
        <v>0</v>
      </c>
      <c r="AO855" s="108">
        <f>PKG!AP867</f>
        <v>0</v>
      </c>
      <c r="AP855" s="108">
        <f>PKG!AQ867</f>
        <v>0</v>
      </c>
      <c r="AQ855" s="108">
        <f>PKG!AR867</f>
        <v>0</v>
      </c>
      <c r="AR855" s="108">
        <f>PKG!AS867</f>
        <v>0</v>
      </c>
      <c r="AS855" s="108">
        <f>PKG!AT867</f>
        <v>0</v>
      </c>
      <c r="AT855" s="108">
        <f>PKG!AU867</f>
        <v>0</v>
      </c>
      <c r="AU855" s="108">
        <f>PKG!AV867</f>
        <v>0</v>
      </c>
      <c r="AV855" s="108">
        <f>PKG!AW867</f>
        <v>0</v>
      </c>
      <c r="AW855" s="108">
        <f>PKG!AX867</f>
        <v>0</v>
      </c>
    </row>
    <row r="856" spans="1:49" x14ac:dyDescent="0.25">
      <c r="A856" s="108">
        <f>PKG!B868</f>
        <v>0</v>
      </c>
      <c r="B856" s="108">
        <f>PKG!C868</f>
        <v>0</v>
      </c>
      <c r="C856" s="108">
        <f>PKG!D868</f>
        <v>0</v>
      </c>
      <c r="D856" s="108">
        <f>PKG!E868</f>
        <v>0</v>
      </c>
      <c r="E856" s="108">
        <f>PKG!F868</f>
        <v>0</v>
      </c>
      <c r="F856" s="108">
        <f>PKG!G868</f>
        <v>0</v>
      </c>
      <c r="G856" s="108">
        <f>PKG!H868</f>
        <v>0</v>
      </c>
      <c r="H856" s="108">
        <f>PKG!I868</f>
        <v>0</v>
      </c>
      <c r="I856" s="108">
        <f>PKG!J868</f>
        <v>0</v>
      </c>
      <c r="J856" s="108">
        <f>PKG!K868</f>
        <v>0</v>
      </c>
      <c r="K856" s="108">
        <f>PKG!L868</f>
        <v>0</v>
      </c>
      <c r="L856" s="108">
        <f>PKG!M868</f>
        <v>0</v>
      </c>
      <c r="M856" s="108">
        <f>PKG!N868</f>
        <v>0</v>
      </c>
      <c r="N856" s="108">
        <f>PKG!O868</f>
        <v>0</v>
      </c>
      <c r="O856" s="108">
        <f>PKG!P868</f>
        <v>0</v>
      </c>
      <c r="P856" s="108">
        <f>PKG!Q868</f>
        <v>0</v>
      </c>
      <c r="Q856" s="108">
        <f>PKG!R868</f>
        <v>0</v>
      </c>
      <c r="R856" s="108">
        <f>PKG!S868</f>
        <v>0</v>
      </c>
      <c r="S856" s="108">
        <f>PKG!T868</f>
        <v>0</v>
      </c>
      <c r="T856" s="108">
        <f>PKG!U868</f>
        <v>0</v>
      </c>
      <c r="U856" s="108">
        <f>PKG!V868</f>
        <v>0</v>
      </c>
      <c r="V856" s="108">
        <f>PKG!W868</f>
        <v>0</v>
      </c>
      <c r="W856" s="108">
        <f>PKG!X868</f>
        <v>0</v>
      </c>
      <c r="X856" s="108">
        <f>PKG!Y868</f>
        <v>0</v>
      </c>
      <c r="Y856" s="108">
        <f>PKG!Z868</f>
        <v>0</v>
      </c>
      <c r="Z856" s="108">
        <f>PKG!AA868</f>
        <v>0</v>
      </c>
      <c r="AA856" s="108">
        <f>PKG!AB868</f>
        <v>0</v>
      </c>
      <c r="AB856" s="108">
        <f>PKG!AC868</f>
        <v>0</v>
      </c>
      <c r="AC856" s="108">
        <f>PKG!AD868</f>
        <v>0</v>
      </c>
      <c r="AD856" s="108">
        <f>PKG!AE868</f>
        <v>0</v>
      </c>
      <c r="AE856" s="108">
        <f>PKG!AF868</f>
        <v>0</v>
      </c>
      <c r="AF856" s="108">
        <f>PKG!AG868</f>
        <v>0</v>
      </c>
      <c r="AG856" s="108">
        <f>PKG!AH868</f>
        <v>0</v>
      </c>
      <c r="AH856" s="108">
        <f>PKG!AI868</f>
        <v>0</v>
      </c>
      <c r="AI856" s="108">
        <f>PKG!AJ868</f>
        <v>0</v>
      </c>
      <c r="AJ856" s="108">
        <f>PKG!AK868</f>
        <v>0</v>
      </c>
      <c r="AK856" s="108">
        <f>PKG!AL868</f>
        <v>0</v>
      </c>
      <c r="AL856" s="108">
        <f>PKG!AM868</f>
        <v>0</v>
      </c>
      <c r="AM856" s="108">
        <f>PKG!AN868</f>
        <v>0</v>
      </c>
      <c r="AN856" s="108">
        <f>PKG!AO868</f>
        <v>0</v>
      </c>
      <c r="AO856" s="108">
        <f>PKG!AP868</f>
        <v>0</v>
      </c>
      <c r="AP856" s="108">
        <f>PKG!AQ868</f>
        <v>0</v>
      </c>
      <c r="AQ856" s="108">
        <f>PKG!AR868</f>
        <v>0</v>
      </c>
      <c r="AR856" s="108">
        <f>PKG!AS868</f>
        <v>0</v>
      </c>
      <c r="AS856" s="108">
        <f>PKG!AT868</f>
        <v>0</v>
      </c>
      <c r="AT856" s="108">
        <f>PKG!AU868</f>
        <v>0</v>
      </c>
      <c r="AU856" s="108">
        <f>PKG!AV868</f>
        <v>0</v>
      </c>
      <c r="AV856" s="108">
        <f>PKG!AW868</f>
        <v>0</v>
      </c>
      <c r="AW856" s="108">
        <f>PKG!AX868</f>
        <v>0</v>
      </c>
    </row>
    <row r="857" spans="1:49" x14ac:dyDescent="0.25">
      <c r="A857" s="108">
        <f>PKG!B869</f>
        <v>0</v>
      </c>
      <c r="B857" s="108">
        <f>PKG!C869</f>
        <v>0</v>
      </c>
      <c r="C857" s="108">
        <f>PKG!D869</f>
        <v>0</v>
      </c>
      <c r="D857" s="108">
        <f>PKG!E869</f>
        <v>0</v>
      </c>
      <c r="E857" s="108">
        <f>PKG!F869</f>
        <v>0</v>
      </c>
      <c r="F857" s="108">
        <f>PKG!G869</f>
        <v>0</v>
      </c>
      <c r="G857" s="108">
        <f>PKG!H869</f>
        <v>0</v>
      </c>
      <c r="H857" s="108">
        <f>PKG!I869</f>
        <v>0</v>
      </c>
      <c r="I857" s="108">
        <f>PKG!J869</f>
        <v>0</v>
      </c>
      <c r="J857" s="108">
        <f>PKG!K869</f>
        <v>0</v>
      </c>
      <c r="K857" s="108">
        <f>PKG!L869</f>
        <v>0</v>
      </c>
      <c r="L857" s="108">
        <f>PKG!M869</f>
        <v>0</v>
      </c>
      <c r="M857" s="108">
        <f>PKG!N869</f>
        <v>0</v>
      </c>
      <c r="N857" s="108">
        <f>PKG!O869</f>
        <v>0</v>
      </c>
      <c r="O857" s="108">
        <f>PKG!P869</f>
        <v>0</v>
      </c>
      <c r="P857" s="108">
        <f>PKG!Q869</f>
        <v>0</v>
      </c>
      <c r="Q857" s="108">
        <f>PKG!R869</f>
        <v>0</v>
      </c>
      <c r="R857" s="108">
        <f>PKG!S869</f>
        <v>0</v>
      </c>
      <c r="S857" s="108">
        <f>PKG!T869</f>
        <v>0</v>
      </c>
      <c r="T857" s="108">
        <f>PKG!U869</f>
        <v>0</v>
      </c>
      <c r="U857" s="108">
        <f>PKG!V869</f>
        <v>0</v>
      </c>
      <c r="V857" s="108">
        <f>PKG!W869</f>
        <v>0</v>
      </c>
      <c r="W857" s="108">
        <f>PKG!X869</f>
        <v>0</v>
      </c>
      <c r="X857" s="108">
        <f>PKG!Y869</f>
        <v>0</v>
      </c>
      <c r="Y857" s="108">
        <f>PKG!Z869</f>
        <v>0</v>
      </c>
      <c r="Z857" s="108">
        <f>PKG!AA869</f>
        <v>0</v>
      </c>
      <c r="AA857" s="108">
        <f>PKG!AB869</f>
        <v>0</v>
      </c>
      <c r="AB857" s="108">
        <f>PKG!AC869</f>
        <v>0</v>
      </c>
      <c r="AC857" s="108">
        <f>PKG!AD869</f>
        <v>0</v>
      </c>
      <c r="AD857" s="108">
        <f>PKG!AE869</f>
        <v>0</v>
      </c>
      <c r="AE857" s="108">
        <f>PKG!AF869</f>
        <v>0</v>
      </c>
      <c r="AF857" s="108">
        <f>PKG!AG869</f>
        <v>0</v>
      </c>
      <c r="AG857" s="108">
        <f>PKG!AH869</f>
        <v>0</v>
      </c>
      <c r="AH857" s="108">
        <f>PKG!AI869</f>
        <v>0</v>
      </c>
      <c r="AI857" s="108">
        <f>PKG!AJ869</f>
        <v>0</v>
      </c>
      <c r="AJ857" s="108">
        <f>PKG!AK869</f>
        <v>0</v>
      </c>
      <c r="AK857" s="108">
        <f>PKG!AL869</f>
        <v>0</v>
      </c>
      <c r="AL857" s="108">
        <f>PKG!AM869</f>
        <v>0</v>
      </c>
      <c r="AM857" s="108">
        <f>PKG!AN869</f>
        <v>0</v>
      </c>
      <c r="AN857" s="108">
        <f>PKG!AO869</f>
        <v>0</v>
      </c>
      <c r="AO857" s="108">
        <f>PKG!AP869</f>
        <v>0</v>
      </c>
      <c r="AP857" s="108">
        <f>PKG!AQ869</f>
        <v>0</v>
      </c>
      <c r="AQ857" s="108">
        <f>PKG!AR869</f>
        <v>0</v>
      </c>
      <c r="AR857" s="108">
        <f>PKG!AS869</f>
        <v>0</v>
      </c>
      <c r="AS857" s="108">
        <f>PKG!AT869</f>
        <v>0</v>
      </c>
      <c r="AT857" s="108">
        <f>PKG!AU869</f>
        <v>0</v>
      </c>
      <c r="AU857" s="108">
        <f>PKG!AV869</f>
        <v>0</v>
      </c>
      <c r="AV857" s="108">
        <f>PKG!AW869</f>
        <v>0</v>
      </c>
      <c r="AW857" s="108">
        <f>PKG!AX869</f>
        <v>0</v>
      </c>
    </row>
    <row r="858" spans="1:49" x14ac:dyDescent="0.25">
      <c r="A858" s="108">
        <f>PKG!B870</f>
        <v>0</v>
      </c>
      <c r="B858" s="108">
        <f>PKG!C870</f>
        <v>0</v>
      </c>
      <c r="C858" s="108">
        <f>PKG!D870</f>
        <v>0</v>
      </c>
      <c r="D858" s="108">
        <f>PKG!E870</f>
        <v>0</v>
      </c>
      <c r="E858" s="108">
        <f>PKG!F870</f>
        <v>0</v>
      </c>
      <c r="F858" s="108">
        <f>PKG!G870</f>
        <v>0</v>
      </c>
      <c r="G858" s="108">
        <f>PKG!H870</f>
        <v>0</v>
      </c>
      <c r="H858" s="108">
        <f>PKG!I870</f>
        <v>0</v>
      </c>
      <c r="I858" s="108">
        <f>PKG!J870</f>
        <v>0</v>
      </c>
      <c r="J858" s="108">
        <f>PKG!K870</f>
        <v>0</v>
      </c>
      <c r="K858" s="108">
        <f>PKG!L870</f>
        <v>0</v>
      </c>
      <c r="L858" s="108">
        <f>PKG!M870</f>
        <v>0</v>
      </c>
      <c r="M858" s="108">
        <f>PKG!N870</f>
        <v>0</v>
      </c>
      <c r="N858" s="108">
        <f>PKG!O870</f>
        <v>0</v>
      </c>
      <c r="O858" s="108">
        <f>PKG!P870</f>
        <v>0</v>
      </c>
      <c r="P858" s="108">
        <f>PKG!Q870</f>
        <v>0</v>
      </c>
      <c r="Q858" s="108">
        <f>PKG!R870</f>
        <v>0</v>
      </c>
      <c r="R858" s="108">
        <f>PKG!S870</f>
        <v>0</v>
      </c>
      <c r="S858" s="108">
        <f>PKG!T870</f>
        <v>0</v>
      </c>
      <c r="T858" s="108">
        <f>PKG!U870</f>
        <v>0</v>
      </c>
      <c r="U858" s="108">
        <f>PKG!V870</f>
        <v>0</v>
      </c>
      <c r="V858" s="108">
        <f>PKG!W870</f>
        <v>0</v>
      </c>
      <c r="W858" s="108">
        <f>PKG!X870</f>
        <v>0</v>
      </c>
      <c r="X858" s="108">
        <f>PKG!Y870</f>
        <v>0</v>
      </c>
      <c r="Y858" s="108">
        <f>PKG!Z870</f>
        <v>0</v>
      </c>
      <c r="Z858" s="108">
        <f>PKG!AA870</f>
        <v>0</v>
      </c>
      <c r="AA858" s="108">
        <f>PKG!AB870</f>
        <v>0</v>
      </c>
      <c r="AB858" s="108">
        <f>PKG!AC870</f>
        <v>0</v>
      </c>
      <c r="AC858" s="108">
        <f>PKG!AD870</f>
        <v>0</v>
      </c>
      <c r="AD858" s="108">
        <f>PKG!AE870</f>
        <v>0</v>
      </c>
      <c r="AE858" s="108">
        <f>PKG!AF870</f>
        <v>0</v>
      </c>
      <c r="AF858" s="108">
        <f>PKG!AG870</f>
        <v>0</v>
      </c>
      <c r="AG858" s="108">
        <f>PKG!AH870</f>
        <v>0</v>
      </c>
      <c r="AH858" s="108">
        <f>PKG!AI870</f>
        <v>0</v>
      </c>
      <c r="AI858" s="108">
        <f>PKG!AJ870</f>
        <v>0</v>
      </c>
      <c r="AJ858" s="108">
        <f>PKG!AK870</f>
        <v>0</v>
      </c>
      <c r="AK858" s="108">
        <f>PKG!AL870</f>
        <v>0</v>
      </c>
      <c r="AL858" s="108">
        <f>PKG!AM870</f>
        <v>0</v>
      </c>
      <c r="AM858" s="108">
        <f>PKG!AN870</f>
        <v>0</v>
      </c>
      <c r="AN858" s="108">
        <f>PKG!AO870</f>
        <v>0</v>
      </c>
      <c r="AO858" s="108">
        <f>PKG!AP870</f>
        <v>0</v>
      </c>
      <c r="AP858" s="108">
        <f>PKG!AQ870</f>
        <v>0</v>
      </c>
      <c r="AQ858" s="108">
        <f>PKG!AR870</f>
        <v>0</v>
      </c>
      <c r="AR858" s="108">
        <f>PKG!AS870</f>
        <v>0</v>
      </c>
      <c r="AS858" s="108">
        <f>PKG!AT870</f>
        <v>0</v>
      </c>
      <c r="AT858" s="108">
        <f>PKG!AU870</f>
        <v>0</v>
      </c>
      <c r="AU858" s="108">
        <f>PKG!AV870</f>
        <v>0</v>
      </c>
      <c r="AV858" s="108">
        <f>PKG!AW870</f>
        <v>0</v>
      </c>
      <c r="AW858" s="108">
        <f>PKG!AX870</f>
        <v>0</v>
      </c>
    </row>
    <row r="859" spans="1:49" x14ac:dyDescent="0.25">
      <c r="A859" s="108">
        <f>PKG!B871</f>
        <v>0</v>
      </c>
      <c r="B859" s="108">
        <f>PKG!C871</f>
        <v>0</v>
      </c>
      <c r="C859" s="108">
        <f>PKG!D871</f>
        <v>0</v>
      </c>
      <c r="D859" s="108">
        <f>PKG!E871</f>
        <v>0</v>
      </c>
      <c r="E859" s="108">
        <f>PKG!F871</f>
        <v>0</v>
      </c>
      <c r="F859" s="108">
        <f>PKG!G871</f>
        <v>0</v>
      </c>
      <c r="G859" s="108">
        <f>PKG!H871</f>
        <v>0</v>
      </c>
      <c r="H859" s="108">
        <f>PKG!I871</f>
        <v>0</v>
      </c>
      <c r="I859" s="108">
        <f>PKG!J871</f>
        <v>0</v>
      </c>
      <c r="J859" s="108">
        <f>PKG!K871</f>
        <v>0</v>
      </c>
      <c r="K859" s="108">
        <f>PKG!L871</f>
        <v>0</v>
      </c>
      <c r="L859" s="108">
        <f>PKG!M871</f>
        <v>0</v>
      </c>
      <c r="M859" s="108">
        <f>PKG!N871</f>
        <v>0</v>
      </c>
      <c r="N859" s="108">
        <f>PKG!O871</f>
        <v>0</v>
      </c>
      <c r="O859" s="108">
        <f>PKG!P871</f>
        <v>0</v>
      </c>
      <c r="P859" s="108">
        <f>PKG!Q871</f>
        <v>0</v>
      </c>
      <c r="Q859" s="108">
        <f>PKG!R871</f>
        <v>0</v>
      </c>
      <c r="R859" s="108">
        <f>PKG!S871</f>
        <v>0</v>
      </c>
      <c r="S859" s="108">
        <f>PKG!T871</f>
        <v>0</v>
      </c>
      <c r="T859" s="108">
        <f>PKG!U871</f>
        <v>0</v>
      </c>
      <c r="U859" s="108">
        <f>PKG!V871</f>
        <v>0</v>
      </c>
      <c r="V859" s="108">
        <f>PKG!W871</f>
        <v>0</v>
      </c>
      <c r="W859" s="108">
        <f>PKG!X871</f>
        <v>0</v>
      </c>
      <c r="X859" s="108">
        <f>PKG!Y871</f>
        <v>0</v>
      </c>
      <c r="Y859" s="108">
        <f>PKG!Z871</f>
        <v>0</v>
      </c>
      <c r="Z859" s="108">
        <f>PKG!AA871</f>
        <v>0</v>
      </c>
      <c r="AA859" s="108">
        <f>PKG!AB871</f>
        <v>0</v>
      </c>
      <c r="AB859" s="108">
        <f>PKG!AC871</f>
        <v>0</v>
      </c>
      <c r="AC859" s="108">
        <f>PKG!AD871</f>
        <v>0</v>
      </c>
      <c r="AD859" s="108">
        <f>PKG!AE871</f>
        <v>0</v>
      </c>
      <c r="AE859" s="108">
        <f>PKG!AF871</f>
        <v>0</v>
      </c>
      <c r="AF859" s="108">
        <f>PKG!AG871</f>
        <v>0</v>
      </c>
      <c r="AG859" s="108">
        <f>PKG!AH871</f>
        <v>0</v>
      </c>
      <c r="AH859" s="108">
        <f>PKG!AI871</f>
        <v>0</v>
      </c>
      <c r="AI859" s="108">
        <f>PKG!AJ871</f>
        <v>0</v>
      </c>
      <c r="AJ859" s="108">
        <f>PKG!AK871</f>
        <v>0</v>
      </c>
      <c r="AK859" s="108">
        <f>PKG!AL871</f>
        <v>0</v>
      </c>
      <c r="AL859" s="108">
        <f>PKG!AM871</f>
        <v>0</v>
      </c>
      <c r="AM859" s="108">
        <f>PKG!AN871</f>
        <v>0</v>
      </c>
      <c r="AN859" s="108">
        <f>PKG!AO871</f>
        <v>0</v>
      </c>
      <c r="AO859" s="108">
        <f>PKG!AP871</f>
        <v>0</v>
      </c>
      <c r="AP859" s="108">
        <f>PKG!AQ871</f>
        <v>0</v>
      </c>
      <c r="AQ859" s="108">
        <f>PKG!AR871</f>
        <v>0</v>
      </c>
      <c r="AR859" s="108">
        <f>PKG!AS871</f>
        <v>0</v>
      </c>
      <c r="AS859" s="108">
        <f>PKG!AT871</f>
        <v>0</v>
      </c>
      <c r="AT859" s="108">
        <f>PKG!AU871</f>
        <v>0</v>
      </c>
      <c r="AU859" s="108">
        <f>PKG!AV871</f>
        <v>0</v>
      </c>
      <c r="AV859" s="108">
        <f>PKG!AW871</f>
        <v>0</v>
      </c>
      <c r="AW859" s="108">
        <f>PKG!AX871</f>
        <v>0</v>
      </c>
    </row>
    <row r="860" spans="1:49" x14ac:dyDescent="0.25">
      <c r="A860" s="108">
        <f>PKG!B872</f>
        <v>0</v>
      </c>
      <c r="B860" s="108">
        <f>PKG!C872</f>
        <v>0</v>
      </c>
      <c r="C860" s="108">
        <f>PKG!D872</f>
        <v>0</v>
      </c>
      <c r="D860" s="108">
        <f>PKG!E872</f>
        <v>0</v>
      </c>
      <c r="E860" s="108">
        <f>PKG!F872</f>
        <v>0</v>
      </c>
      <c r="F860" s="108">
        <f>PKG!G872</f>
        <v>0</v>
      </c>
      <c r="G860" s="108">
        <f>PKG!H872</f>
        <v>0</v>
      </c>
      <c r="H860" s="108">
        <f>PKG!I872</f>
        <v>0</v>
      </c>
      <c r="I860" s="108">
        <f>PKG!J872</f>
        <v>0</v>
      </c>
      <c r="J860" s="108">
        <f>PKG!K872</f>
        <v>0</v>
      </c>
      <c r="K860" s="108">
        <f>PKG!L872</f>
        <v>0</v>
      </c>
      <c r="L860" s="108">
        <f>PKG!M872</f>
        <v>0</v>
      </c>
      <c r="M860" s="108">
        <f>PKG!N872</f>
        <v>0</v>
      </c>
      <c r="N860" s="108">
        <f>PKG!O872</f>
        <v>0</v>
      </c>
      <c r="O860" s="108">
        <f>PKG!P872</f>
        <v>0</v>
      </c>
      <c r="P860" s="108">
        <f>PKG!Q872</f>
        <v>0</v>
      </c>
      <c r="Q860" s="108">
        <f>PKG!R872</f>
        <v>0</v>
      </c>
      <c r="R860" s="108">
        <f>PKG!S872</f>
        <v>0</v>
      </c>
      <c r="S860" s="108">
        <f>PKG!T872</f>
        <v>0</v>
      </c>
      <c r="T860" s="108">
        <f>PKG!U872</f>
        <v>0</v>
      </c>
      <c r="U860" s="108">
        <f>PKG!V872</f>
        <v>0</v>
      </c>
      <c r="V860" s="108">
        <f>PKG!W872</f>
        <v>0</v>
      </c>
      <c r="W860" s="108">
        <f>PKG!X872</f>
        <v>0</v>
      </c>
      <c r="X860" s="108">
        <f>PKG!Y872</f>
        <v>0</v>
      </c>
      <c r="Y860" s="108">
        <f>PKG!Z872</f>
        <v>0</v>
      </c>
      <c r="Z860" s="108">
        <f>PKG!AA872</f>
        <v>0</v>
      </c>
      <c r="AA860" s="108">
        <f>PKG!AB872</f>
        <v>0</v>
      </c>
      <c r="AB860" s="108">
        <f>PKG!AC872</f>
        <v>0</v>
      </c>
      <c r="AC860" s="108">
        <f>PKG!AD872</f>
        <v>0</v>
      </c>
      <c r="AD860" s="108">
        <f>PKG!AE872</f>
        <v>0</v>
      </c>
      <c r="AE860" s="108">
        <f>PKG!AF872</f>
        <v>0</v>
      </c>
      <c r="AF860" s="108">
        <f>PKG!AG872</f>
        <v>0</v>
      </c>
      <c r="AG860" s="108">
        <f>PKG!AH872</f>
        <v>0</v>
      </c>
      <c r="AH860" s="108">
        <f>PKG!AI872</f>
        <v>0</v>
      </c>
      <c r="AI860" s="108">
        <f>PKG!AJ872</f>
        <v>0</v>
      </c>
      <c r="AJ860" s="108">
        <f>PKG!AK872</f>
        <v>0</v>
      </c>
      <c r="AK860" s="108">
        <f>PKG!AL872</f>
        <v>0</v>
      </c>
      <c r="AL860" s="108">
        <f>PKG!AM872</f>
        <v>0</v>
      </c>
      <c r="AM860" s="108">
        <f>PKG!AN872</f>
        <v>0</v>
      </c>
      <c r="AN860" s="108">
        <f>PKG!AO872</f>
        <v>0</v>
      </c>
      <c r="AO860" s="108">
        <f>PKG!AP872</f>
        <v>0</v>
      </c>
      <c r="AP860" s="108">
        <f>PKG!AQ872</f>
        <v>0</v>
      </c>
      <c r="AQ860" s="108">
        <f>PKG!AR872</f>
        <v>0</v>
      </c>
      <c r="AR860" s="108">
        <f>PKG!AS872</f>
        <v>0</v>
      </c>
      <c r="AS860" s="108">
        <f>PKG!AT872</f>
        <v>0</v>
      </c>
      <c r="AT860" s="108">
        <f>PKG!AU872</f>
        <v>0</v>
      </c>
      <c r="AU860" s="108">
        <f>PKG!AV872</f>
        <v>0</v>
      </c>
      <c r="AV860" s="108">
        <f>PKG!AW872</f>
        <v>0</v>
      </c>
      <c r="AW860" s="108">
        <f>PKG!AX872</f>
        <v>0</v>
      </c>
    </row>
    <row r="861" spans="1:49" x14ac:dyDescent="0.25">
      <c r="A861" s="108">
        <f>PKG!B873</f>
        <v>0</v>
      </c>
      <c r="B861" s="108">
        <f>PKG!C873</f>
        <v>0</v>
      </c>
      <c r="C861" s="108">
        <f>PKG!D873</f>
        <v>0</v>
      </c>
      <c r="D861" s="108">
        <f>PKG!E873</f>
        <v>0</v>
      </c>
      <c r="E861" s="108">
        <f>PKG!F873</f>
        <v>0</v>
      </c>
      <c r="F861" s="108">
        <f>PKG!G873</f>
        <v>0</v>
      </c>
      <c r="G861" s="108">
        <f>PKG!H873</f>
        <v>0</v>
      </c>
      <c r="H861" s="108">
        <f>PKG!I873</f>
        <v>0</v>
      </c>
      <c r="I861" s="108">
        <f>PKG!J873</f>
        <v>0</v>
      </c>
      <c r="J861" s="108">
        <f>PKG!K873</f>
        <v>0</v>
      </c>
      <c r="K861" s="108">
        <f>PKG!L873</f>
        <v>0</v>
      </c>
      <c r="L861" s="108">
        <f>PKG!M873</f>
        <v>0</v>
      </c>
      <c r="M861" s="108">
        <f>PKG!N873</f>
        <v>0</v>
      </c>
      <c r="N861" s="108">
        <f>PKG!O873</f>
        <v>0</v>
      </c>
      <c r="O861" s="108">
        <f>PKG!P873</f>
        <v>0</v>
      </c>
      <c r="P861" s="108">
        <f>PKG!Q873</f>
        <v>0</v>
      </c>
      <c r="Q861" s="108">
        <f>PKG!R873</f>
        <v>0</v>
      </c>
      <c r="R861" s="108">
        <f>PKG!S873</f>
        <v>0</v>
      </c>
      <c r="S861" s="108">
        <f>PKG!T873</f>
        <v>0</v>
      </c>
      <c r="T861" s="108">
        <f>PKG!U873</f>
        <v>0</v>
      </c>
      <c r="U861" s="108">
        <f>PKG!V873</f>
        <v>0</v>
      </c>
      <c r="V861" s="108">
        <f>PKG!W873</f>
        <v>0</v>
      </c>
      <c r="W861" s="108">
        <f>PKG!X873</f>
        <v>0</v>
      </c>
      <c r="X861" s="108">
        <f>PKG!Y873</f>
        <v>0</v>
      </c>
      <c r="Y861" s="108">
        <f>PKG!Z873</f>
        <v>0</v>
      </c>
      <c r="Z861" s="108">
        <f>PKG!AA873</f>
        <v>0</v>
      </c>
      <c r="AA861" s="108">
        <f>PKG!AB873</f>
        <v>0</v>
      </c>
      <c r="AB861" s="108">
        <f>PKG!AC873</f>
        <v>0</v>
      </c>
      <c r="AC861" s="108">
        <f>PKG!AD873</f>
        <v>0</v>
      </c>
      <c r="AD861" s="108">
        <f>PKG!AE873</f>
        <v>0</v>
      </c>
      <c r="AE861" s="108">
        <f>PKG!AF873</f>
        <v>0</v>
      </c>
      <c r="AF861" s="108">
        <f>PKG!AG873</f>
        <v>0</v>
      </c>
      <c r="AG861" s="108">
        <f>PKG!AH873</f>
        <v>0</v>
      </c>
      <c r="AH861" s="108">
        <f>PKG!AI873</f>
        <v>0</v>
      </c>
      <c r="AI861" s="108">
        <f>PKG!AJ873</f>
        <v>0</v>
      </c>
      <c r="AJ861" s="108">
        <f>PKG!AK873</f>
        <v>0</v>
      </c>
      <c r="AK861" s="108">
        <f>PKG!AL873</f>
        <v>0</v>
      </c>
      <c r="AL861" s="108">
        <f>PKG!AM873</f>
        <v>0</v>
      </c>
      <c r="AM861" s="108">
        <f>PKG!AN873</f>
        <v>0</v>
      </c>
      <c r="AN861" s="108">
        <f>PKG!AO873</f>
        <v>0</v>
      </c>
      <c r="AO861" s="108">
        <f>PKG!AP873</f>
        <v>0</v>
      </c>
      <c r="AP861" s="108">
        <f>PKG!AQ873</f>
        <v>0</v>
      </c>
      <c r="AQ861" s="108">
        <f>PKG!AR873</f>
        <v>0</v>
      </c>
      <c r="AR861" s="108">
        <f>PKG!AS873</f>
        <v>0</v>
      </c>
      <c r="AS861" s="108">
        <f>PKG!AT873</f>
        <v>0</v>
      </c>
      <c r="AT861" s="108">
        <f>PKG!AU873</f>
        <v>0</v>
      </c>
      <c r="AU861" s="108">
        <f>PKG!AV873</f>
        <v>0</v>
      </c>
      <c r="AV861" s="108">
        <f>PKG!AW873</f>
        <v>0</v>
      </c>
      <c r="AW861" s="108">
        <f>PKG!AX873</f>
        <v>0</v>
      </c>
    </row>
    <row r="862" spans="1:49" x14ac:dyDescent="0.25">
      <c r="A862" s="108">
        <f>PKG!B874</f>
        <v>0</v>
      </c>
      <c r="B862" s="108">
        <f>PKG!C874</f>
        <v>0</v>
      </c>
      <c r="C862" s="108">
        <f>PKG!D874</f>
        <v>0</v>
      </c>
      <c r="D862" s="108">
        <f>PKG!E874</f>
        <v>0</v>
      </c>
      <c r="E862" s="108">
        <f>PKG!F874</f>
        <v>0</v>
      </c>
      <c r="F862" s="108">
        <f>PKG!G874</f>
        <v>0</v>
      </c>
      <c r="G862" s="108">
        <f>PKG!H874</f>
        <v>0</v>
      </c>
      <c r="H862" s="108">
        <f>PKG!I874</f>
        <v>0</v>
      </c>
      <c r="I862" s="108">
        <f>PKG!J874</f>
        <v>0</v>
      </c>
      <c r="J862" s="108">
        <f>PKG!K874</f>
        <v>0</v>
      </c>
      <c r="K862" s="108">
        <f>PKG!L874</f>
        <v>0</v>
      </c>
      <c r="L862" s="108">
        <f>PKG!M874</f>
        <v>0</v>
      </c>
      <c r="M862" s="108">
        <f>PKG!N874</f>
        <v>0</v>
      </c>
      <c r="N862" s="108">
        <f>PKG!O874</f>
        <v>0</v>
      </c>
      <c r="O862" s="108">
        <f>PKG!P874</f>
        <v>0</v>
      </c>
      <c r="P862" s="108">
        <f>PKG!Q874</f>
        <v>0</v>
      </c>
      <c r="Q862" s="108">
        <f>PKG!R874</f>
        <v>0</v>
      </c>
      <c r="R862" s="108">
        <f>PKG!S874</f>
        <v>0</v>
      </c>
      <c r="S862" s="108">
        <f>PKG!T874</f>
        <v>0</v>
      </c>
      <c r="T862" s="108">
        <f>PKG!U874</f>
        <v>0</v>
      </c>
      <c r="U862" s="108">
        <f>PKG!V874</f>
        <v>0</v>
      </c>
      <c r="V862" s="108">
        <f>PKG!W874</f>
        <v>0</v>
      </c>
      <c r="W862" s="108">
        <f>PKG!X874</f>
        <v>0</v>
      </c>
      <c r="X862" s="108">
        <f>PKG!Y874</f>
        <v>0</v>
      </c>
      <c r="Y862" s="108">
        <f>PKG!Z874</f>
        <v>0</v>
      </c>
      <c r="Z862" s="108">
        <f>PKG!AA874</f>
        <v>0</v>
      </c>
      <c r="AA862" s="108">
        <f>PKG!AB874</f>
        <v>0</v>
      </c>
      <c r="AB862" s="108">
        <f>PKG!AC874</f>
        <v>0</v>
      </c>
      <c r="AC862" s="108">
        <f>PKG!AD874</f>
        <v>0</v>
      </c>
      <c r="AD862" s="108">
        <f>PKG!AE874</f>
        <v>0</v>
      </c>
      <c r="AE862" s="108">
        <f>PKG!AF874</f>
        <v>0</v>
      </c>
      <c r="AF862" s="108">
        <f>PKG!AG874</f>
        <v>0</v>
      </c>
      <c r="AG862" s="108">
        <f>PKG!AH874</f>
        <v>0</v>
      </c>
      <c r="AH862" s="108">
        <f>PKG!AI874</f>
        <v>0</v>
      </c>
      <c r="AI862" s="108">
        <f>PKG!AJ874</f>
        <v>0</v>
      </c>
      <c r="AJ862" s="108">
        <f>PKG!AK874</f>
        <v>0</v>
      </c>
      <c r="AK862" s="108">
        <f>PKG!AL874</f>
        <v>0</v>
      </c>
      <c r="AL862" s="108">
        <f>PKG!AM874</f>
        <v>0</v>
      </c>
      <c r="AM862" s="108">
        <f>PKG!AN874</f>
        <v>0</v>
      </c>
      <c r="AN862" s="108">
        <f>PKG!AO874</f>
        <v>0</v>
      </c>
      <c r="AO862" s="108">
        <f>PKG!AP874</f>
        <v>0</v>
      </c>
      <c r="AP862" s="108">
        <f>PKG!AQ874</f>
        <v>0</v>
      </c>
      <c r="AQ862" s="108">
        <f>PKG!AR874</f>
        <v>0</v>
      </c>
      <c r="AR862" s="108">
        <f>PKG!AS874</f>
        <v>0</v>
      </c>
      <c r="AS862" s="108">
        <f>PKG!AT874</f>
        <v>0</v>
      </c>
      <c r="AT862" s="108">
        <f>PKG!AU874</f>
        <v>0</v>
      </c>
      <c r="AU862" s="108">
        <f>PKG!AV874</f>
        <v>0</v>
      </c>
      <c r="AV862" s="108">
        <f>PKG!AW874</f>
        <v>0</v>
      </c>
      <c r="AW862" s="108">
        <f>PKG!AX874</f>
        <v>0</v>
      </c>
    </row>
    <row r="863" spans="1:49" x14ac:dyDescent="0.25">
      <c r="A863" s="108">
        <f>PKG!B875</f>
        <v>0</v>
      </c>
      <c r="B863" s="108">
        <f>PKG!C875</f>
        <v>0</v>
      </c>
      <c r="C863" s="108">
        <f>PKG!D875</f>
        <v>0</v>
      </c>
      <c r="D863" s="108">
        <f>PKG!E875</f>
        <v>0</v>
      </c>
      <c r="E863" s="108">
        <f>PKG!F875</f>
        <v>0</v>
      </c>
      <c r="F863" s="108">
        <f>PKG!G875</f>
        <v>0</v>
      </c>
      <c r="G863" s="108">
        <f>PKG!H875</f>
        <v>0</v>
      </c>
      <c r="H863" s="108">
        <f>PKG!I875</f>
        <v>0</v>
      </c>
      <c r="I863" s="108">
        <f>PKG!J875</f>
        <v>0</v>
      </c>
      <c r="J863" s="108">
        <f>PKG!K875</f>
        <v>0</v>
      </c>
      <c r="K863" s="108">
        <f>PKG!L875</f>
        <v>0</v>
      </c>
      <c r="L863" s="108">
        <f>PKG!M875</f>
        <v>0</v>
      </c>
      <c r="M863" s="108">
        <f>PKG!N875</f>
        <v>0</v>
      </c>
      <c r="N863" s="108">
        <f>PKG!O875</f>
        <v>0</v>
      </c>
      <c r="O863" s="108">
        <f>PKG!P875</f>
        <v>0</v>
      </c>
      <c r="P863" s="108">
        <f>PKG!Q875</f>
        <v>0</v>
      </c>
      <c r="Q863" s="108">
        <f>PKG!R875</f>
        <v>0</v>
      </c>
      <c r="R863" s="108">
        <f>PKG!S875</f>
        <v>0</v>
      </c>
      <c r="S863" s="108">
        <f>PKG!T875</f>
        <v>0</v>
      </c>
      <c r="T863" s="108">
        <f>PKG!U875</f>
        <v>0</v>
      </c>
      <c r="U863" s="108">
        <f>PKG!V875</f>
        <v>0</v>
      </c>
      <c r="V863" s="108">
        <f>PKG!W875</f>
        <v>0</v>
      </c>
      <c r="W863" s="108">
        <f>PKG!X875</f>
        <v>0</v>
      </c>
      <c r="X863" s="108">
        <f>PKG!Y875</f>
        <v>0</v>
      </c>
      <c r="Y863" s="108">
        <f>PKG!Z875</f>
        <v>0</v>
      </c>
      <c r="Z863" s="108">
        <f>PKG!AA875</f>
        <v>0</v>
      </c>
      <c r="AA863" s="108">
        <f>PKG!AB875</f>
        <v>0</v>
      </c>
      <c r="AB863" s="108">
        <f>PKG!AC875</f>
        <v>0</v>
      </c>
      <c r="AC863" s="108">
        <f>PKG!AD875</f>
        <v>0</v>
      </c>
      <c r="AD863" s="108">
        <f>PKG!AE875</f>
        <v>0</v>
      </c>
      <c r="AE863" s="108">
        <f>PKG!AF875</f>
        <v>0</v>
      </c>
      <c r="AF863" s="108">
        <f>PKG!AG875</f>
        <v>0</v>
      </c>
      <c r="AG863" s="108">
        <f>PKG!AH875</f>
        <v>0</v>
      </c>
      <c r="AH863" s="108">
        <f>PKG!AI875</f>
        <v>0</v>
      </c>
      <c r="AI863" s="108">
        <f>PKG!AJ875</f>
        <v>0</v>
      </c>
      <c r="AJ863" s="108">
        <f>PKG!AK875</f>
        <v>0</v>
      </c>
      <c r="AK863" s="108">
        <f>PKG!AL875</f>
        <v>0</v>
      </c>
      <c r="AL863" s="108">
        <f>PKG!AM875</f>
        <v>0</v>
      </c>
      <c r="AM863" s="108">
        <f>PKG!AN875</f>
        <v>0</v>
      </c>
      <c r="AN863" s="108">
        <f>PKG!AO875</f>
        <v>0</v>
      </c>
      <c r="AO863" s="108">
        <f>PKG!AP875</f>
        <v>0</v>
      </c>
      <c r="AP863" s="108">
        <f>PKG!AQ875</f>
        <v>0</v>
      </c>
      <c r="AQ863" s="108">
        <f>PKG!AR875</f>
        <v>0</v>
      </c>
      <c r="AR863" s="108">
        <f>PKG!AS875</f>
        <v>0</v>
      </c>
      <c r="AS863" s="108">
        <f>PKG!AT875</f>
        <v>0</v>
      </c>
      <c r="AT863" s="108">
        <f>PKG!AU875</f>
        <v>0</v>
      </c>
      <c r="AU863" s="108">
        <f>PKG!AV875</f>
        <v>0</v>
      </c>
      <c r="AV863" s="108">
        <f>PKG!AW875</f>
        <v>0</v>
      </c>
      <c r="AW863" s="108">
        <f>PKG!AX875</f>
        <v>0</v>
      </c>
    </row>
    <row r="864" spans="1:49" x14ac:dyDescent="0.25">
      <c r="A864" s="108">
        <f>PKG!B876</f>
        <v>0</v>
      </c>
      <c r="B864" s="108">
        <f>PKG!C876</f>
        <v>0</v>
      </c>
      <c r="C864" s="108">
        <f>PKG!D876</f>
        <v>0</v>
      </c>
      <c r="D864" s="108">
        <f>PKG!E876</f>
        <v>0</v>
      </c>
      <c r="E864" s="108">
        <f>PKG!F876</f>
        <v>0</v>
      </c>
      <c r="F864" s="108">
        <f>PKG!G876</f>
        <v>0</v>
      </c>
      <c r="G864" s="108">
        <f>PKG!H876</f>
        <v>0</v>
      </c>
      <c r="H864" s="108">
        <f>PKG!I876</f>
        <v>0</v>
      </c>
      <c r="I864" s="108">
        <f>PKG!J876</f>
        <v>0</v>
      </c>
      <c r="J864" s="108">
        <f>PKG!K876</f>
        <v>0</v>
      </c>
      <c r="K864" s="108">
        <f>PKG!L876</f>
        <v>0</v>
      </c>
      <c r="L864" s="108">
        <f>PKG!M876</f>
        <v>0</v>
      </c>
      <c r="M864" s="108">
        <f>PKG!N876</f>
        <v>0</v>
      </c>
      <c r="N864" s="108">
        <f>PKG!O876</f>
        <v>0</v>
      </c>
      <c r="O864" s="108">
        <f>PKG!P876</f>
        <v>0</v>
      </c>
      <c r="P864" s="108">
        <f>PKG!Q876</f>
        <v>0</v>
      </c>
      <c r="Q864" s="108">
        <f>PKG!R876</f>
        <v>0</v>
      </c>
      <c r="R864" s="108">
        <f>PKG!S876</f>
        <v>0</v>
      </c>
      <c r="S864" s="108">
        <f>PKG!T876</f>
        <v>0</v>
      </c>
      <c r="T864" s="108">
        <f>PKG!U876</f>
        <v>0</v>
      </c>
      <c r="U864" s="108">
        <f>PKG!V876</f>
        <v>0</v>
      </c>
      <c r="V864" s="108">
        <f>PKG!W876</f>
        <v>0</v>
      </c>
      <c r="W864" s="108">
        <f>PKG!X876</f>
        <v>0</v>
      </c>
      <c r="X864" s="108">
        <f>PKG!Y876</f>
        <v>0</v>
      </c>
      <c r="Y864" s="108">
        <f>PKG!Z876</f>
        <v>0</v>
      </c>
      <c r="Z864" s="108">
        <f>PKG!AA876</f>
        <v>0</v>
      </c>
      <c r="AA864" s="108">
        <f>PKG!AB876</f>
        <v>0</v>
      </c>
      <c r="AB864" s="108">
        <f>PKG!AC876</f>
        <v>0</v>
      </c>
      <c r="AC864" s="108">
        <f>PKG!AD876</f>
        <v>0</v>
      </c>
      <c r="AD864" s="108">
        <f>PKG!AE876</f>
        <v>0</v>
      </c>
      <c r="AE864" s="108">
        <f>PKG!AF876</f>
        <v>0</v>
      </c>
      <c r="AF864" s="108">
        <f>PKG!AG876</f>
        <v>0</v>
      </c>
      <c r="AG864" s="108">
        <f>PKG!AH876</f>
        <v>0</v>
      </c>
      <c r="AH864" s="108">
        <f>PKG!AI876</f>
        <v>0</v>
      </c>
      <c r="AI864" s="108">
        <f>PKG!AJ876</f>
        <v>0</v>
      </c>
      <c r="AJ864" s="108">
        <f>PKG!AK876</f>
        <v>0</v>
      </c>
      <c r="AK864" s="108">
        <f>PKG!AL876</f>
        <v>0</v>
      </c>
      <c r="AL864" s="108">
        <f>PKG!AM876</f>
        <v>0</v>
      </c>
      <c r="AM864" s="108">
        <f>PKG!AN876</f>
        <v>0</v>
      </c>
      <c r="AN864" s="108">
        <f>PKG!AO876</f>
        <v>0</v>
      </c>
      <c r="AO864" s="108">
        <f>PKG!AP876</f>
        <v>0</v>
      </c>
      <c r="AP864" s="108">
        <f>PKG!AQ876</f>
        <v>0</v>
      </c>
      <c r="AQ864" s="108">
        <f>PKG!AR876</f>
        <v>0</v>
      </c>
      <c r="AR864" s="108">
        <f>PKG!AS876</f>
        <v>0</v>
      </c>
      <c r="AS864" s="108">
        <f>PKG!AT876</f>
        <v>0</v>
      </c>
      <c r="AT864" s="108">
        <f>PKG!AU876</f>
        <v>0</v>
      </c>
      <c r="AU864" s="108">
        <f>PKG!AV876</f>
        <v>0</v>
      </c>
      <c r="AV864" s="108">
        <f>PKG!AW876</f>
        <v>0</v>
      </c>
      <c r="AW864" s="108">
        <f>PKG!AX876</f>
        <v>0</v>
      </c>
    </row>
    <row r="865" spans="1:49" x14ac:dyDescent="0.25">
      <c r="A865" s="108">
        <f>PKG!B877</f>
        <v>0</v>
      </c>
      <c r="B865" s="108">
        <f>PKG!C877</f>
        <v>0</v>
      </c>
      <c r="C865" s="108">
        <f>PKG!D877</f>
        <v>0</v>
      </c>
      <c r="D865" s="108">
        <f>PKG!E877</f>
        <v>0</v>
      </c>
      <c r="E865" s="108">
        <f>PKG!F877</f>
        <v>0</v>
      </c>
      <c r="F865" s="108">
        <f>PKG!G877</f>
        <v>0</v>
      </c>
      <c r="G865" s="108">
        <f>PKG!H877</f>
        <v>0</v>
      </c>
      <c r="H865" s="108">
        <f>PKG!I877</f>
        <v>0</v>
      </c>
      <c r="I865" s="108">
        <f>PKG!J877</f>
        <v>0</v>
      </c>
      <c r="J865" s="108">
        <f>PKG!K877</f>
        <v>0</v>
      </c>
      <c r="K865" s="108">
        <f>PKG!L877</f>
        <v>0</v>
      </c>
      <c r="L865" s="108">
        <f>PKG!M877</f>
        <v>0</v>
      </c>
      <c r="M865" s="108">
        <f>PKG!N877</f>
        <v>0</v>
      </c>
      <c r="N865" s="108">
        <f>PKG!O877</f>
        <v>0</v>
      </c>
      <c r="O865" s="108">
        <f>PKG!P877</f>
        <v>0</v>
      </c>
      <c r="P865" s="108">
        <f>PKG!Q877</f>
        <v>0</v>
      </c>
      <c r="Q865" s="108">
        <f>PKG!R877</f>
        <v>0</v>
      </c>
      <c r="R865" s="108">
        <f>PKG!S877</f>
        <v>0</v>
      </c>
      <c r="S865" s="108">
        <f>PKG!T877</f>
        <v>0</v>
      </c>
      <c r="T865" s="108">
        <f>PKG!U877</f>
        <v>0</v>
      </c>
      <c r="U865" s="108">
        <f>PKG!V877</f>
        <v>0</v>
      </c>
      <c r="V865" s="108">
        <f>PKG!W877</f>
        <v>0</v>
      </c>
      <c r="W865" s="108">
        <f>PKG!X877</f>
        <v>0</v>
      </c>
      <c r="X865" s="108">
        <f>PKG!Y877</f>
        <v>0</v>
      </c>
      <c r="Y865" s="108">
        <f>PKG!Z877</f>
        <v>0</v>
      </c>
      <c r="Z865" s="108">
        <f>PKG!AA877</f>
        <v>0</v>
      </c>
      <c r="AA865" s="108">
        <f>PKG!AB877</f>
        <v>0</v>
      </c>
      <c r="AB865" s="108">
        <f>PKG!AC877</f>
        <v>0</v>
      </c>
      <c r="AC865" s="108">
        <f>PKG!AD877</f>
        <v>0</v>
      </c>
      <c r="AD865" s="108">
        <f>PKG!AE877</f>
        <v>0</v>
      </c>
      <c r="AE865" s="108">
        <f>PKG!AF877</f>
        <v>0</v>
      </c>
      <c r="AF865" s="108">
        <f>PKG!AG877</f>
        <v>0</v>
      </c>
      <c r="AG865" s="108">
        <f>PKG!AH877</f>
        <v>0</v>
      </c>
      <c r="AH865" s="108">
        <f>PKG!AI877</f>
        <v>0</v>
      </c>
      <c r="AI865" s="108">
        <f>PKG!AJ877</f>
        <v>0</v>
      </c>
      <c r="AJ865" s="108">
        <f>PKG!AK877</f>
        <v>0</v>
      </c>
      <c r="AK865" s="108">
        <f>PKG!AL877</f>
        <v>0</v>
      </c>
      <c r="AL865" s="108">
        <f>PKG!AM877</f>
        <v>0</v>
      </c>
      <c r="AM865" s="108">
        <f>PKG!AN877</f>
        <v>0</v>
      </c>
      <c r="AN865" s="108">
        <f>PKG!AO877</f>
        <v>0</v>
      </c>
      <c r="AO865" s="108">
        <f>PKG!AP877</f>
        <v>0</v>
      </c>
      <c r="AP865" s="108">
        <f>PKG!AQ877</f>
        <v>0</v>
      </c>
      <c r="AQ865" s="108">
        <f>PKG!AR877</f>
        <v>0</v>
      </c>
      <c r="AR865" s="108">
        <f>PKG!AS877</f>
        <v>0</v>
      </c>
      <c r="AS865" s="108">
        <f>PKG!AT877</f>
        <v>0</v>
      </c>
      <c r="AT865" s="108">
        <f>PKG!AU877</f>
        <v>0</v>
      </c>
      <c r="AU865" s="108">
        <f>PKG!AV877</f>
        <v>0</v>
      </c>
      <c r="AV865" s="108">
        <f>PKG!AW877</f>
        <v>0</v>
      </c>
      <c r="AW865" s="108">
        <f>PKG!AX877</f>
        <v>0</v>
      </c>
    </row>
    <row r="866" spans="1:49" x14ac:dyDescent="0.25">
      <c r="A866" s="108">
        <f>PKG!B878</f>
        <v>0</v>
      </c>
      <c r="B866" s="108">
        <f>PKG!C878</f>
        <v>0</v>
      </c>
      <c r="C866" s="108">
        <f>PKG!D878</f>
        <v>0</v>
      </c>
      <c r="D866" s="108">
        <f>PKG!E878</f>
        <v>0</v>
      </c>
      <c r="E866" s="108">
        <f>PKG!F878</f>
        <v>0</v>
      </c>
      <c r="F866" s="108">
        <f>PKG!G878</f>
        <v>0</v>
      </c>
      <c r="G866" s="108">
        <f>PKG!H878</f>
        <v>0</v>
      </c>
      <c r="H866" s="108">
        <f>PKG!I878</f>
        <v>0</v>
      </c>
      <c r="I866" s="108">
        <f>PKG!J878</f>
        <v>0</v>
      </c>
      <c r="J866" s="108">
        <f>PKG!K878</f>
        <v>0</v>
      </c>
      <c r="K866" s="108">
        <f>PKG!L878</f>
        <v>0</v>
      </c>
      <c r="L866" s="108">
        <f>PKG!M878</f>
        <v>0</v>
      </c>
      <c r="M866" s="108">
        <f>PKG!N878</f>
        <v>0</v>
      </c>
      <c r="N866" s="108">
        <f>PKG!O878</f>
        <v>0</v>
      </c>
      <c r="O866" s="108">
        <f>PKG!P878</f>
        <v>0</v>
      </c>
      <c r="P866" s="108">
        <f>PKG!Q878</f>
        <v>0</v>
      </c>
      <c r="Q866" s="108">
        <f>PKG!R878</f>
        <v>0</v>
      </c>
      <c r="R866" s="108">
        <f>PKG!S878</f>
        <v>0</v>
      </c>
      <c r="S866" s="108">
        <f>PKG!T878</f>
        <v>0</v>
      </c>
      <c r="T866" s="108">
        <f>PKG!U878</f>
        <v>0</v>
      </c>
      <c r="U866" s="108">
        <f>PKG!V878</f>
        <v>0</v>
      </c>
      <c r="V866" s="108">
        <f>PKG!W878</f>
        <v>0</v>
      </c>
      <c r="W866" s="108">
        <f>PKG!X878</f>
        <v>0</v>
      </c>
      <c r="X866" s="108">
        <f>PKG!Y878</f>
        <v>0</v>
      </c>
      <c r="Y866" s="108">
        <f>PKG!Z878</f>
        <v>0</v>
      </c>
      <c r="Z866" s="108">
        <f>PKG!AA878</f>
        <v>0</v>
      </c>
      <c r="AA866" s="108">
        <f>PKG!AB878</f>
        <v>0</v>
      </c>
      <c r="AB866" s="108">
        <f>PKG!AC878</f>
        <v>0</v>
      </c>
      <c r="AC866" s="108">
        <f>PKG!AD878</f>
        <v>0</v>
      </c>
      <c r="AD866" s="108">
        <f>PKG!AE878</f>
        <v>0</v>
      </c>
      <c r="AE866" s="108">
        <f>PKG!AF878</f>
        <v>0</v>
      </c>
      <c r="AF866" s="108">
        <f>PKG!AG878</f>
        <v>0</v>
      </c>
      <c r="AG866" s="108">
        <f>PKG!AH878</f>
        <v>0</v>
      </c>
      <c r="AH866" s="108">
        <f>PKG!AI878</f>
        <v>0</v>
      </c>
      <c r="AI866" s="108">
        <f>PKG!AJ878</f>
        <v>0</v>
      </c>
      <c r="AJ866" s="108">
        <f>PKG!AK878</f>
        <v>0</v>
      </c>
      <c r="AK866" s="108">
        <f>PKG!AL878</f>
        <v>0</v>
      </c>
      <c r="AL866" s="108">
        <f>PKG!AM878</f>
        <v>0</v>
      </c>
      <c r="AM866" s="108">
        <f>PKG!AN878</f>
        <v>0</v>
      </c>
      <c r="AN866" s="108">
        <f>PKG!AO878</f>
        <v>0</v>
      </c>
      <c r="AO866" s="108">
        <f>PKG!AP878</f>
        <v>0</v>
      </c>
      <c r="AP866" s="108">
        <f>PKG!AQ878</f>
        <v>0</v>
      </c>
      <c r="AQ866" s="108">
        <f>PKG!AR878</f>
        <v>0</v>
      </c>
      <c r="AR866" s="108">
        <f>PKG!AS878</f>
        <v>0</v>
      </c>
      <c r="AS866" s="108">
        <f>PKG!AT878</f>
        <v>0</v>
      </c>
      <c r="AT866" s="108">
        <f>PKG!AU878</f>
        <v>0</v>
      </c>
      <c r="AU866" s="108">
        <f>PKG!AV878</f>
        <v>0</v>
      </c>
      <c r="AV866" s="108">
        <f>PKG!AW878</f>
        <v>0</v>
      </c>
      <c r="AW866" s="108">
        <f>PKG!AX878</f>
        <v>0</v>
      </c>
    </row>
    <row r="867" spans="1:49" x14ac:dyDescent="0.25">
      <c r="A867" s="108">
        <f>PKG!B879</f>
        <v>0</v>
      </c>
      <c r="B867" s="108">
        <f>PKG!C879</f>
        <v>0</v>
      </c>
      <c r="C867" s="108">
        <f>PKG!D879</f>
        <v>0</v>
      </c>
      <c r="D867" s="108">
        <f>PKG!E879</f>
        <v>0</v>
      </c>
      <c r="E867" s="108">
        <f>PKG!F879</f>
        <v>0</v>
      </c>
      <c r="F867" s="108">
        <f>PKG!G879</f>
        <v>0</v>
      </c>
      <c r="G867" s="108">
        <f>PKG!H879</f>
        <v>0</v>
      </c>
      <c r="H867" s="108">
        <f>PKG!I879</f>
        <v>0</v>
      </c>
      <c r="I867" s="108">
        <f>PKG!J879</f>
        <v>0</v>
      </c>
      <c r="J867" s="108">
        <f>PKG!K879</f>
        <v>0</v>
      </c>
      <c r="K867" s="108">
        <f>PKG!L879</f>
        <v>0</v>
      </c>
      <c r="L867" s="108">
        <f>PKG!M879</f>
        <v>0</v>
      </c>
      <c r="M867" s="108">
        <f>PKG!N879</f>
        <v>0</v>
      </c>
      <c r="N867" s="108">
        <f>PKG!O879</f>
        <v>0</v>
      </c>
      <c r="O867" s="108">
        <f>PKG!P879</f>
        <v>0</v>
      </c>
      <c r="P867" s="108">
        <f>PKG!Q879</f>
        <v>0</v>
      </c>
      <c r="Q867" s="108">
        <f>PKG!R879</f>
        <v>0</v>
      </c>
      <c r="R867" s="108">
        <f>PKG!S879</f>
        <v>0</v>
      </c>
      <c r="S867" s="108">
        <f>PKG!T879</f>
        <v>0</v>
      </c>
      <c r="T867" s="108">
        <f>PKG!U879</f>
        <v>0</v>
      </c>
      <c r="U867" s="108">
        <f>PKG!V879</f>
        <v>0</v>
      </c>
      <c r="V867" s="108">
        <f>PKG!W879</f>
        <v>0</v>
      </c>
      <c r="W867" s="108">
        <f>PKG!X879</f>
        <v>0</v>
      </c>
      <c r="X867" s="108">
        <f>PKG!Y879</f>
        <v>0</v>
      </c>
      <c r="Y867" s="108">
        <f>PKG!Z879</f>
        <v>0</v>
      </c>
      <c r="Z867" s="108">
        <f>PKG!AA879</f>
        <v>0</v>
      </c>
      <c r="AA867" s="108">
        <f>PKG!AB879</f>
        <v>0</v>
      </c>
      <c r="AB867" s="108">
        <f>PKG!AC879</f>
        <v>0</v>
      </c>
      <c r="AC867" s="108">
        <f>PKG!AD879</f>
        <v>0</v>
      </c>
      <c r="AD867" s="108">
        <f>PKG!AE879</f>
        <v>0</v>
      </c>
      <c r="AE867" s="108">
        <f>PKG!AF879</f>
        <v>0</v>
      </c>
      <c r="AF867" s="108">
        <f>PKG!AG879</f>
        <v>0</v>
      </c>
      <c r="AG867" s="108">
        <f>PKG!AH879</f>
        <v>0</v>
      </c>
      <c r="AH867" s="108">
        <f>PKG!AI879</f>
        <v>0</v>
      </c>
      <c r="AI867" s="108">
        <f>PKG!AJ879</f>
        <v>0</v>
      </c>
      <c r="AJ867" s="108">
        <f>PKG!AK879</f>
        <v>0</v>
      </c>
      <c r="AK867" s="108">
        <f>PKG!AL879</f>
        <v>0</v>
      </c>
      <c r="AL867" s="108">
        <f>PKG!AM879</f>
        <v>0</v>
      </c>
      <c r="AM867" s="108">
        <f>PKG!AN879</f>
        <v>0</v>
      </c>
      <c r="AN867" s="108">
        <f>PKG!AO879</f>
        <v>0</v>
      </c>
      <c r="AO867" s="108">
        <f>PKG!AP879</f>
        <v>0</v>
      </c>
      <c r="AP867" s="108">
        <f>PKG!AQ879</f>
        <v>0</v>
      </c>
      <c r="AQ867" s="108">
        <f>PKG!AR879</f>
        <v>0</v>
      </c>
      <c r="AR867" s="108">
        <f>PKG!AS879</f>
        <v>0</v>
      </c>
      <c r="AS867" s="108">
        <f>PKG!AT879</f>
        <v>0</v>
      </c>
      <c r="AT867" s="108">
        <f>PKG!AU879</f>
        <v>0</v>
      </c>
      <c r="AU867" s="108">
        <f>PKG!AV879</f>
        <v>0</v>
      </c>
      <c r="AV867" s="108">
        <f>PKG!AW879</f>
        <v>0</v>
      </c>
      <c r="AW867" s="108">
        <f>PKG!AX879</f>
        <v>0</v>
      </c>
    </row>
    <row r="868" spans="1:49" x14ac:dyDescent="0.25">
      <c r="A868" s="108">
        <f>PKG!B880</f>
        <v>0</v>
      </c>
      <c r="B868" s="108">
        <f>PKG!C880</f>
        <v>0</v>
      </c>
      <c r="C868" s="108">
        <f>PKG!D880</f>
        <v>0</v>
      </c>
      <c r="D868" s="108">
        <f>PKG!E880</f>
        <v>0</v>
      </c>
      <c r="E868" s="108">
        <f>PKG!F880</f>
        <v>0</v>
      </c>
      <c r="F868" s="108">
        <f>PKG!G880</f>
        <v>0</v>
      </c>
      <c r="G868" s="108">
        <f>PKG!H880</f>
        <v>0</v>
      </c>
      <c r="H868" s="108">
        <f>PKG!I880</f>
        <v>0</v>
      </c>
      <c r="I868" s="108">
        <f>PKG!J880</f>
        <v>0</v>
      </c>
      <c r="J868" s="108">
        <f>PKG!K880</f>
        <v>0</v>
      </c>
      <c r="K868" s="108">
        <f>PKG!L880</f>
        <v>0</v>
      </c>
      <c r="L868" s="108">
        <f>PKG!M880</f>
        <v>0</v>
      </c>
      <c r="M868" s="108">
        <f>PKG!N880</f>
        <v>0</v>
      </c>
      <c r="N868" s="108">
        <f>PKG!O880</f>
        <v>0</v>
      </c>
      <c r="O868" s="108">
        <f>PKG!P880</f>
        <v>0</v>
      </c>
      <c r="P868" s="108">
        <f>PKG!Q880</f>
        <v>0</v>
      </c>
      <c r="Q868" s="108">
        <f>PKG!R880</f>
        <v>0</v>
      </c>
      <c r="R868" s="108">
        <f>PKG!S880</f>
        <v>0</v>
      </c>
      <c r="S868" s="108">
        <f>PKG!T880</f>
        <v>0</v>
      </c>
      <c r="T868" s="108">
        <f>PKG!U880</f>
        <v>0</v>
      </c>
      <c r="U868" s="108">
        <f>PKG!V880</f>
        <v>0</v>
      </c>
      <c r="V868" s="108">
        <f>PKG!W880</f>
        <v>0</v>
      </c>
      <c r="W868" s="108">
        <f>PKG!X880</f>
        <v>0</v>
      </c>
      <c r="X868" s="108">
        <f>PKG!Y880</f>
        <v>0</v>
      </c>
      <c r="Y868" s="108">
        <f>PKG!Z880</f>
        <v>0</v>
      </c>
      <c r="Z868" s="108">
        <f>PKG!AA880</f>
        <v>0</v>
      </c>
      <c r="AA868" s="108">
        <f>PKG!AB880</f>
        <v>0</v>
      </c>
      <c r="AB868" s="108">
        <f>PKG!AC880</f>
        <v>0</v>
      </c>
      <c r="AC868" s="108">
        <f>PKG!AD880</f>
        <v>0</v>
      </c>
      <c r="AD868" s="108">
        <f>PKG!AE880</f>
        <v>0</v>
      </c>
      <c r="AE868" s="108">
        <f>PKG!AF880</f>
        <v>0</v>
      </c>
      <c r="AF868" s="108">
        <f>PKG!AG880</f>
        <v>0</v>
      </c>
      <c r="AG868" s="108">
        <f>PKG!AH880</f>
        <v>0</v>
      </c>
      <c r="AH868" s="108">
        <f>PKG!AI880</f>
        <v>0</v>
      </c>
      <c r="AI868" s="108">
        <f>PKG!AJ880</f>
        <v>0</v>
      </c>
      <c r="AJ868" s="108">
        <f>PKG!AK880</f>
        <v>0</v>
      </c>
      <c r="AK868" s="108">
        <f>PKG!AL880</f>
        <v>0</v>
      </c>
      <c r="AL868" s="108">
        <f>PKG!AM880</f>
        <v>0</v>
      </c>
      <c r="AM868" s="108">
        <f>PKG!AN880</f>
        <v>0</v>
      </c>
      <c r="AN868" s="108">
        <f>PKG!AO880</f>
        <v>0</v>
      </c>
      <c r="AO868" s="108">
        <f>PKG!AP880</f>
        <v>0</v>
      </c>
      <c r="AP868" s="108">
        <f>PKG!AQ880</f>
        <v>0</v>
      </c>
      <c r="AQ868" s="108">
        <f>PKG!AR880</f>
        <v>0</v>
      </c>
      <c r="AR868" s="108">
        <f>PKG!AS880</f>
        <v>0</v>
      </c>
      <c r="AS868" s="108">
        <f>PKG!AT880</f>
        <v>0</v>
      </c>
      <c r="AT868" s="108">
        <f>PKG!AU880</f>
        <v>0</v>
      </c>
      <c r="AU868" s="108">
        <f>PKG!AV880</f>
        <v>0</v>
      </c>
      <c r="AV868" s="108">
        <f>PKG!AW880</f>
        <v>0</v>
      </c>
      <c r="AW868" s="108">
        <f>PKG!AX880</f>
        <v>0</v>
      </c>
    </row>
    <row r="869" spans="1:49" x14ac:dyDescent="0.25">
      <c r="A869" s="108">
        <f>PKG!B881</f>
        <v>0</v>
      </c>
      <c r="B869" s="108">
        <f>PKG!C881</f>
        <v>0</v>
      </c>
      <c r="C869" s="108">
        <f>PKG!D881</f>
        <v>0</v>
      </c>
      <c r="D869" s="108">
        <f>PKG!E881</f>
        <v>0</v>
      </c>
      <c r="E869" s="108">
        <f>PKG!F881</f>
        <v>0</v>
      </c>
      <c r="F869" s="108">
        <f>PKG!G881</f>
        <v>0</v>
      </c>
      <c r="G869" s="108">
        <f>PKG!H881</f>
        <v>0</v>
      </c>
      <c r="H869" s="108">
        <f>PKG!I881</f>
        <v>0</v>
      </c>
      <c r="I869" s="108">
        <f>PKG!J881</f>
        <v>0</v>
      </c>
      <c r="J869" s="108">
        <f>PKG!K881</f>
        <v>0</v>
      </c>
      <c r="K869" s="108">
        <f>PKG!L881</f>
        <v>0</v>
      </c>
      <c r="L869" s="108">
        <f>PKG!M881</f>
        <v>0</v>
      </c>
      <c r="M869" s="108">
        <f>PKG!N881</f>
        <v>0</v>
      </c>
      <c r="N869" s="108">
        <f>PKG!O881</f>
        <v>0</v>
      </c>
      <c r="O869" s="108">
        <f>PKG!P881</f>
        <v>0</v>
      </c>
      <c r="P869" s="108">
        <f>PKG!Q881</f>
        <v>0</v>
      </c>
      <c r="Q869" s="108">
        <f>PKG!R881</f>
        <v>0</v>
      </c>
      <c r="R869" s="108">
        <f>PKG!S881</f>
        <v>0</v>
      </c>
      <c r="S869" s="108">
        <f>PKG!T881</f>
        <v>0</v>
      </c>
      <c r="T869" s="108">
        <f>PKG!U881</f>
        <v>0</v>
      </c>
      <c r="U869" s="108">
        <f>PKG!V881</f>
        <v>0</v>
      </c>
      <c r="V869" s="108">
        <f>PKG!W881</f>
        <v>0</v>
      </c>
      <c r="W869" s="108">
        <f>PKG!X881</f>
        <v>0</v>
      </c>
      <c r="X869" s="108">
        <f>PKG!Y881</f>
        <v>0</v>
      </c>
      <c r="Y869" s="108">
        <f>PKG!Z881</f>
        <v>0</v>
      </c>
      <c r="Z869" s="108">
        <f>PKG!AA881</f>
        <v>0</v>
      </c>
      <c r="AA869" s="108">
        <f>PKG!AB881</f>
        <v>0</v>
      </c>
      <c r="AB869" s="108">
        <f>PKG!AC881</f>
        <v>0</v>
      </c>
      <c r="AC869" s="108">
        <f>PKG!AD881</f>
        <v>0</v>
      </c>
      <c r="AD869" s="108">
        <f>PKG!AE881</f>
        <v>0</v>
      </c>
      <c r="AE869" s="108">
        <f>PKG!AF881</f>
        <v>0</v>
      </c>
      <c r="AF869" s="108">
        <f>PKG!AG881</f>
        <v>0</v>
      </c>
      <c r="AG869" s="108">
        <f>PKG!AH881</f>
        <v>0</v>
      </c>
      <c r="AH869" s="108">
        <f>PKG!AI881</f>
        <v>0</v>
      </c>
      <c r="AI869" s="108">
        <f>PKG!AJ881</f>
        <v>0</v>
      </c>
      <c r="AJ869" s="108">
        <f>PKG!AK881</f>
        <v>0</v>
      </c>
      <c r="AK869" s="108">
        <f>PKG!AL881</f>
        <v>0</v>
      </c>
      <c r="AL869" s="108">
        <f>PKG!AM881</f>
        <v>0</v>
      </c>
      <c r="AM869" s="108">
        <f>PKG!AN881</f>
        <v>0</v>
      </c>
      <c r="AN869" s="108">
        <f>PKG!AO881</f>
        <v>0</v>
      </c>
      <c r="AO869" s="108">
        <f>PKG!AP881</f>
        <v>0</v>
      </c>
      <c r="AP869" s="108">
        <f>PKG!AQ881</f>
        <v>0</v>
      </c>
      <c r="AQ869" s="108">
        <f>PKG!AR881</f>
        <v>0</v>
      </c>
      <c r="AR869" s="108">
        <f>PKG!AS881</f>
        <v>0</v>
      </c>
      <c r="AS869" s="108">
        <f>PKG!AT881</f>
        <v>0</v>
      </c>
      <c r="AT869" s="108">
        <f>PKG!AU881</f>
        <v>0</v>
      </c>
      <c r="AU869" s="108">
        <f>PKG!AV881</f>
        <v>0</v>
      </c>
      <c r="AV869" s="108">
        <f>PKG!AW881</f>
        <v>0</v>
      </c>
      <c r="AW869" s="108">
        <f>PKG!AX881</f>
        <v>0</v>
      </c>
    </row>
    <row r="870" spans="1:49" x14ac:dyDescent="0.25">
      <c r="A870" s="108">
        <f>PKG!B882</f>
        <v>0</v>
      </c>
      <c r="B870" s="108">
        <f>PKG!C882</f>
        <v>0</v>
      </c>
      <c r="C870" s="108">
        <f>PKG!D882</f>
        <v>0</v>
      </c>
      <c r="D870" s="108">
        <f>PKG!E882</f>
        <v>0</v>
      </c>
      <c r="E870" s="108">
        <f>PKG!F882</f>
        <v>0</v>
      </c>
      <c r="F870" s="108">
        <f>PKG!G882</f>
        <v>0</v>
      </c>
      <c r="G870" s="108">
        <f>PKG!H882</f>
        <v>0</v>
      </c>
      <c r="H870" s="108">
        <f>PKG!I882</f>
        <v>0</v>
      </c>
      <c r="I870" s="108">
        <f>PKG!J882</f>
        <v>0</v>
      </c>
      <c r="J870" s="108">
        <f>PKG!K882</f>
        <v>0</v>
      </c>
      <c r="K870" s="108">
        <f>PKG!L882</f>
        <v>0</v>
      </c>
      <c r="L870" s="108">
        <f>PKG!M882</f>
        <v>0</v>
      </c>
      <c r="M870" s="108">
        <f>PKG!N882</f>
        <v>0</v>
      </c>
      <c r="N870" s="108">
        <f>PKG!O882</f>
        <v>0</v>
      </c>
      <c r="O870" s="108">
        <f>PKG!P882</f>
        <v>0</v>
      </c>
      <c r="P870" s="108">
        <f>PKG!Q882</f>
        <v>0</v>
      </c>
      <c r="Q870" s="108">
        <f>PKG!R882</f>
        <v>0</v>
      </c>
      <c r="R870" s="108">
        <f>PKG!S882</f>
        <v>0</v>
      </c>
      <c r="S870" s="108">
        <f>PKG!T882</f>
        <v>0</v>
      </c>
      <c r="T870" s="108">
        <f>PKG!U882</f>
        <v>0</v>
      </c>
      <c r="U870" s="108">
        <f>PKG!V882</f>
        <v>0</v>
      </c>
      <c r="V870" s="108">
        <f>PKG!W882</f>
        <v>0</v>
      </c>
      <c r="W870" s="108">
        <f>PKG!X882</f>
        <v>0</v>
      </c>
      <c r="X870" s="108">
        <f>PKG!Y882</f>
        <v>0</v>
      </c>
      <c r="Y870" s="108">
        <f>PKG!Z882</f>
        <v>0</v>
      </c>
      <c r="Z870" s="108">
        <f>PKG!AA882</f>
        <v>0</v>
      </c>
      <c r="AA870" s="108">
        <f>PKG!AB882</f>
        <v>0</v>
      </c>
      <c r="AB870" s="108">
        <f>PKG!AC882</f>
        <v>0</v>
      </c>
      <c r="AC870" s="108">
        <f>PKG!AD882</f>
        <v>0</v>
      </c>
      <c r="AD870" s="108">
        <f>PKG!AE882</f>
        <v>0</v>
      </c>
      <c r="AE870" s="108">
        <f>PKG!AF882</f>
        <v>0</v>
      </c>
      <c r="AF870" s="108">
        <f>PKG!AG882</f>
        <v>0</v>
      </c>
      <c r="AG870" s="108">
        <f>PKG!AH882</f>
        <v>0</v>
      </c>
      <c r="AH870" s="108">
        <f>PKG!AI882</f>
        <v>0</v>
      </c>
      <c r="AI870" s="108">
        <f>PKG!AJ882</f>
        <v>0</v>
      </c>
      <c r="AJ870" s="108">
        <f>PKG!AK882</f>
        <v>0</v>
      </c>
      <c r="AK870" s="108">
        <f>PKG!AL882</f>
        <v>0</v>
      </c>
      <c r="AL870" s="108">
        <f>PKG!AM882</f>
        <v>0</v>
      </c>
      <c r="AM870" s="108">
        <f>PKG!AN882</f>
        <v>0</v>
      </c>
      <c r="AN870" s="108">
        <f>PKG!AO882</f>
        <v>0</v>
      </c>
      <c r="AO870" s="108">
        <f>PKG!AP882</f>
        <v>0</v>
      </c>
      <c r="AP870" s="108">
        <f>PKG!AQ882</f>
        <v>0</v>
      </c>
      <c r="AQ870" s="108">
        <f>PKG!AR882</f>
        <v>0</v>
      </c>
      <c r="AR870" s="108">
        <f>PKG!AS882</f>
        <v>0</v>
      </c>
      <c r="AS870" s="108">
        <f>PKG!AT882</f>
        <v>0</v>
      </c>
      <c r="AT870" s="108">
        <f>PKG!AU882</f>
        <v>0</v>
      </c>
      <c r="AU870" s="108">
        <f>PKG!AV882</f>
        <v>0</v>
      </c>
      <c r="AV870" s="108">
        <f>PKG!AW882</f>
        <v>0</v>
      </c>
      <c r="AW870" s="108">
        <f>PKG!AX882</f>
        <v>0</v>
      </c>
    </row>
    <row r="871" spans="1:49" x14ac:dyDescent="0.25">
      <c r="A871" s="108">
        <f>PKG!B883</f>
        <v>0</v>
      </c>
      <c r="B871" s="108">
        <f>PKG!C883</f>
        <v>0</v>
      </c>
      <c r="C871" s="108">
        <f>PKG!D883</f>
        <v>0</v>
      </c>
      <c r="D871" s="108">
        <f>PKG!E883</f>
        <v>0</v>
      </c>
      <c r="E871" s="108">
        <f>PKG!F883</f>
        <v>0</v>
      </c>
      <c r="F871" s="108">
        <f>PKG!G883</f>
        <v>0</v>
      </c>
      <c r="G871" s="108">
        <f>PKG!H883</f>
        <v>0</v>
      </c>
      <c r="H871" s="108">
        <f>PKG!I883</f>
        <v>0</v>
      </c>
      <c r="I871" s="108">
        <f>PKG!J883</f>
        <v>0</v>
      </c>
      <c r="J871" s="108">
        <f>PKG!K883</f>
        <v>0</v>
      </c>
      <c r="K871" s="108">
        <f>PKG!L883</f>
        <v>0</v>
      </c>
      <c r="L871" s="108">
        <f>PKG!M883</f>
        <v>0</v>
      </c>
      <c r="M871" s="108">
        <f>PKG!N883</f>
        <v>0</v>
      </c>
      <c r="N871" s="108">
        <f>PKG!O883</f>
        <v>0</v>
      </c>
      <c r="O871" s="108">
        <f>PKG!P883</f>
        <v>0</v>
      </c>
      <c r="P871" s="108">
        <f>PKG!Q883</f>
        <v>0</v>
      </c>
      <c r="Q871" s="108">
        <f>PKG!R883</f>
        <v>0</v>
      </c>
      <c r="R871" s="108">
        <f>PKG!S883</f>
        <v>0</v>
      </c>
      <c r="S871" s="108">
        <f>PKG!T883</f>
        <v>0</v>
      </c>
      <c r="T871" s="108">
        <f>PKG!U883</f>
        <v>0</v>
      </c>
      <c r="U871" s="108">
        <f>PKG!V883</f>
        <v>0</v>
      </c>
      <c r="V871" s="108">
        <f>PKG!W883</f>
        <v>0</v>
      </c>
      <c r="W871" s="108">
        <f>PKG!X883</f>
        <v>0</v>
      </c>
      <c r="X871" s="108">
        <f>PKG!Y883</f>
        <v>0</v>
      </c>
      <c r="Y871" s="108">
        <f>PKG!Z883</f>
        <v>0</v>
      </c>
      <c r="Z871" s="108">
        <f>PKG!AA883</f>
        <v>0</v>
      </c>
      <c r="AA871" s="108">
        <f>PKG!AB883</f>
        <v>0</v>
      </c>
      <c r="AB871" s="108">
        <f>PKG!AC883</f>
        <v>0</v>
      </c>
      <c r="AC871" s="108">
        <f>PKG!AD883</f>
        <v>0</v>
      </c>
      <c r="AD871" s="108">
        <f>PKG!AE883</f>
        <v>0</v>
      </c>
      <c r="AE871" s="108">
        <f>PKG!AF883</f>
        <v>0</v>
      </c>
      <c r="AF871" s="108">
        <f>PKG!AG883</f>
        <v>0</v>
      </c>
      <c r="AG871" s="108">
        <f>PKG!AH883</f>
        <v>0</v>
      </c>
      <c r="AH871" s="108">
        <f>PKG!AI883</f>
        <v>0</v>
      </c>
      <c r="AI871" s="108">
        <f>PKG!AJ883</f>
        <v>0</v>
      </c>
      <c r="AJ871" s="108">
        <f>PKG!AK883</f>
        <v>0</v>
      </c>
      <c r="AK871" s="108">
        <f>PKG!AL883</f>
        <v>0</v>
      </c>
      <c r="AL871" s="108">
        <f>PKG!AM883</f>
        <v>0</v>
      </c>
      <c r="AM871" s="108">
        <f>PKG!AN883</f>
        <v>0</v>
      </c>
      <c r="AN871" s="108">
        <f>PKG!AO883</f>
        <v>0</v>
      </c>
      <c r="AO871" s="108">
        <f>PKG!AP883</f>
        <v>0</v>
      </c>
      <c r="AP871" s="108">
        <f>PKG!AQ883</f>
        <v>0</v>
      </c>
      <c r="AQ871" s="108">
        <f>PKG!AR883</f>
        <v>0</v>
      </c>
      <c r="AR871" s="108">
        <f>PKG!AS883</f>
        <v>0</v>
      </c>
      <c r="AS871" s="108">
        <f>PKG!AT883</f>
        <v>0</v>
      </c>
      <c r="AT871" s="108">
        <f>PKG!AU883</f>
        <v>0</v>
      </c>
      <c r="AU871" s="108">
        <f>PKG!AV883</f>
        <v>0</v>
      </c>
      <c r="AV871" s="108">
        <f>PKG!AW883</f>
        <v>0</v>
      </c>
      <c r="AW871" s="108">
        <f>PKG!AX883</f>
        <v>0</v>
      </c>
    </row>
    <row r="872" spans="1:49" x14ac:dyDescent="0.25">
      <c r="A872" s="108">
        <f>PKG!B884</f>
        <v>0</v>
      </c>
      <c r="B872" s="108">
        <f>PKG!C884</f>
        <v>0</v>
      </c>
      <c r="C872" s="108">
        <f>PKG!D884</f>
        <v>0</v>
      </c>
      <c r="D872" s="108">
        <f>PKG!E884</f>
        <v>0</v>
      </c>
      <c r="E872" s="108">
        <f>PKG!F884</f>
        <v>0</v>
      </c>
      <c r="F872" s="108">
        <f>PKG!G884</f>
        <v>0</v>
      </c>
      <c r="G872" s="108">
        <f>PKG!H884</f>
        <v>0</v>
      </c>
      <c r="H872" s="108">
        <f>PKG!I884</f>
        <v>0</v>
      </c>
      <c r="I872" s="108">
        <f>PKG!J884</f>
        <v>0</v>
      </c>
      <c r="J872" s="108">
        <f>PKG!K884</f>
        <v>0</v>
      </c>
      <c r="K872" s="108">
        <f>PKG!L884</f>
        <v>0</v>
      </c>
      <c r="L872" s="108">
        <f>PKG!M884</f>
        <v>0</v>
      </c>
      <c r="M872" s="108">
        <f>PKG!N884</f>
        <v>0</v>
      </c>
      <c r="N872" s="108">
        <f>PKG!O884</f>
        <v>0</v>
      </c>
      <c r="O872" s="108">
        <f>PKG!P884</f>
        <v>0</v>
      </c>
      <c r="P872" s="108">
        <f>PKG!Q884</f>
        <v>0</v>
      </c>
      <c r="Q872" s="108">
        <f>PKG!R884</f>
        <v>0</v>
      </c>
      <c r="R872" s="108">
        <f>PKG!S884</f>
        <v>0</v>
      </c>
      <c r="S872" s="108">
        <f>PKG!T884</f>
        <v>0</v>
      </c>
      <c r="T872" s="108">
        <f>PKG!U884</f>
        <v>0</v>
      </c>
      <c r="U872" s="108">
        <f>PKG!V884</f>
        <v>0</v>
      </c>
      <c r="V872" s="108">
        <f>PKG!W884</f>
        <v>0</v>
      </c>
      <c r="W872" s="108">
        <f>PKG!X884</f>
        <v>0</v>
      </c>
      <c r="X872" s="108">
        <f>PKG!Y884</f>
        <v>0</v>
      </c>
      <c r="Y872" s="108">
        <f>PKG!Z884</f>
        <v>0</v>
      </c>
      <c r="Z872" s="108">
        <f>PKG!AA884</f>
        <v>0</v>
      </c>
      <c r="AA872" s="108">
        <f>PKG!AB884</f>
        <v>0</v>
      </c>
      <c r="AB872" s="108">
        <f>PKG!AC884</f>
        <v>0</v>
      </c>
      <c r="AC872" s="108">
        <f>PKG!AD884</f>
        <v>0</v>
      </c>
      <c r="AD872" s="108">
        <f>PKG!AE884</f>
        <v>0</v>
      </c>
      <c r="AE872" s="108">
        <f>PKG!AF884</f>
        <v>0</v>
      </c>
      <c r="AF872" s="108">
        <f>PKG!AG884</f>
        <v>0</v>
      </c>
      <c r="AG872" s="108">
        <f>PKG!AH884</f>
        <v>0</v>
      </c>
      <c r="AH872" s="108">
        <f>PKG!AI884</f>
        <v>0</v>
      </c>
      <c r="AI872" s="108">
        <f>PKG!AJ884</f>
        <v>0</v>
      </c>
      <c r="AJ872" s="108">
        <f>PKG!AK884</f>
        <v>0</v>
      </c>
      <c r="AK872" s="108">
        <f>PKG!AL884</f>
        <v>0</v>
      </c>
      <c r="AL872" s="108">
        <f>PKG!AM884</f>
        <v>0</v>
      </c>
      <c r="AM872" s="108">
        <f>PKG!AN884</f>
        <v>0</v>
      </c>
      <c r="AN872" s="108">
        <f>PKG!AO884</f>
        <v>0</v>
      </c>
      <c r="AO872" s="108">
        <f>PKG!AP884</f>
        <v>0</v>
      </c>
      <c r="AP872" s="108">
        <f>PKG!AQ884</f>
        <v>0</v>
      </c>
      <c r="AQ872" s="108">
        <f>PKG!AR884</f>
        <v>0</v>
      </c>
      <c r="AR872" s="108">
        <f>PKG!AS884</f>
        <v>0</v>
      </c>
      <c r="AS872" s="108">
        <f>PKG!AT884</f>
        <v>0</v>
      </c>
      <c r="AT872" s="108">
        <f>PKG!AU884</f>
        <v>0</v>
      </c>
      <c r="AU872" s="108">
        <f>PKG!AV884</f>
        <v>0</v>
      </c>
      <c r="AV872" s="108">
        <f>PKG!AW884</f>
        <v>0</v>
      </c>
      <c r="AW872" s="108">
        <f>PKG!AX884</f>
        <v>0</v>
      </c>
    </row>
    <row r="873" spans="1:49" x14ac:dyDescent="0.25">
      <c r="A873" s="108">
        <f>PKG!B885</f>
        <v>0</v>
      </c>
      <c r="B873" s="108">
        <f>PKG!C885</f>
        <v>0</v>
      </c>
      <c r="C873" s="108">
        <f>PKG!D885</f>
        <v>0</v>
      </c>
      <c r="D873" s="108">
        <f>PKG!E885</f>
        <v>0</v>
      </c>
      <c r="E873" s="108">
        <f>PKG!F885</f>
        <v>0</v>
      </c>
      <c r="F873" s="108">
        <f>PKG!G885</f>
        <v>0</v>
      </c>
      <c r="G873" s="108">
        <f>PKG!H885</f>
        <v>0</v>
      </c>
      <c r="H873" s="108">
        <f>PKG!I885</f>
        <v>0</v>
      </c>
      <c r="I873" s="108">
        <f>PKG!J885</f>
        <v>0</v>
      </c>
      <c r="J873" s="108">
        <f>PKG!K885</f>
        <v>0</v>
      </c>
      <c r="K873" s="108">
        <f>PKG!L885</f>
        <v>0</v>
      </c>
      <c r="L873" s="108">
        <f>PKG!M885</f>
        <v>0</v>
      </c>
      <c r="M873" s="108">
        <f>PKG!N885</f>
        <v>0</v>
      </c>
      <c r="N873" s="108">
        <f>PKG!O885</f>
        <v>0</v>
      </c>
      <c r="O873" s="108">
        <f>PKG!P885</f>
        <v>0</v>
      </c>
      <c r="P873" s="108">
        <f>PKG!Q885</f>
        <v>0</v>
      </c>
      <c r="Q873" s="108">
        <f>PKG!R885</f>
        <v>0</v>
      </c>
      <c r="R873" s="108">
        <f>PKG!S885</f>
        <v>0</v>
      </c>
      <c r="S873" s="108">
        <f>PKG!T885</f>
        <v>0</v>
      </c>
      <c r="T873" s="108">
        <f>PKG!U885</f>
        <v>0</v>
      </c>
      <c r="U873" s="108">
        <f>PKG!V885</f>
        <v>0</v>
      </c>
      <c r="V873" s="108">
        <f>PKG!W885</f>
        <v>0</v>
      </c>
      <c r="W873" s="108">
        <f>PKG!X885</f>
        <v>0</v>
      </c>
      <c r="X873" s="108">
        <f>PKG!Y885</f>
        <v>0</v>
      </c>
      <c r="Y873" s="108">
        <f>PKG!Z885</f>
        <v>0</v>
      </c>
      <c r="Z873" s="108">
        <f>PKG!AA885</f>
        <v>0</v>
      </c>
      <c r="AA873" s="108">
        <f>PKG!AB885</f>
        <v>0</v>
      </c>
      <c r="AB873" s="108">
        <f>PKG!AC885</f>
        <v>0</v>
      </c>
      <c r="AC873" s="108">
        <f>PKG!AD885</f>
        <v>0</v>
      </c>
      <c r="AD873" s="108">
        <f>PKG!AE885</f>
        <v>0</v>
      </c>
      <c r="AE873" s="108">
        <f>PKG!AF885</f>
        <v>0</v>
      </c>
      <c r="AF873" s="108">
        <f>PKG!AG885</f>
        <v>0</v>
      </c>
      <c r="AG873" s="108">
        <f>PKG!AH885</f>
        <v>0</v>
      </c>
      <c r="AH873" s="108">
        <f>PKG!AI885</f>
        <v>0</v>
      </c>
      <c r="AI873" s="108">
        <f>PKG!AJ885</f>
        <v>0</v>
      </c>
      <c r="AJ873" s="108">
        <f>PKG!AK885</f>
        <v>0</v>
      </c>
      <c r="AK873" s="108">
        <f>PKG!AL885</f>
        <v>0</v>
      </c>
      <c r="AL873" s="108">
        <f>PKG!AM885</f>
        <v>0</v>
      </c>
      <c r="AM873" s="108">
        <f>PKG!AN885</f>
        <v>0</v>
      </c>
      <c r="AN873" s="108">
        <f>PKG!AO885</f>
        <v>0</v>
      </c>
      <c r="AO873" s="108">
        <f>PKG!AP885</f>
        <v>0</v>
      </c>
      <c r="AP873" s="108">
        <f>PKG!AQ885</f>
        <v>0</v>
      </c>
      <c r="AQ873" s="108">
        <f>PKG!AR885</f>
        <v>0</v>
      </c>
      <c r="AR873" s="108">
        <f>PKG!AS885</f>
        <v>0</v>
      </c>
      <c r="AS873" s="108">
        <f>PKG!AT885</f>
        <v>0</v>
      </c>
      <c r="AT873" s="108">
        <f>PKG!AU885</f>
        <v>0</v>
      </c>
      <c r="AU873" s="108">
        <f>PKG!AV885</f>
        <v>0</v>
      </c>
      <c r="AV873" s="108">
        <f>PKG!AW885</f>
        <v>0</v>
      </c>
      <c r="AW873" s="108">
        <f>PKG!AX885</f>
        <v>0</v>
      </c>
    </row>
    <row r="874" spans="1:49" x14ac:dyDescent="0.25">
      <c r="A874" s="108">
        <f>PKG!B886</f>
        <v>0</v>
      </c>
      <c r="B874" s="108">
        <f>PKG!C886</f>
        <v>0</v>
      </c>
      <c r="C874" s="108">
        <f>PKG!D886</f>
        <v>0</v>
      </c>
      <c r="D874" s="108">
        <f>PKG!E886</f>
        <v>0</v>
      </c>
      <c r="E874" s="108">
        <f>PKG!F886</f>
        <v>0</v>
      </c>
      <c r="F874" s="108">
        <f>PKG!G886</f>
        <v>0</v>
      </c>
      <c r="G874" s="108">
        <f>PKG!H886</f>
        <v>0</v>
      </c>
      <c r="H874" s="108">
        <f>PKG!I886</f>
        <v>0</v>
      </c>
      <c r="I874" s="108">
        <f>PKG!J886</f>
        <v>0</v>
      </c>
      <c r="J874" s="108">
        <f>PKG!K886</f>
        <v>0</v>
      </c>
      <c r="K874" s="108">
        <f>PKG!L886</f>
        <v>0</v>
      </c>
      <c r="L874" s="108">
        <f>PKG!M886</f>
        <v>0</v>
      </c>
      <c r="M874" s="108">
        <f>PKG!N886</f>
        <v>0</v>
      </c>
      <c r="N874" s="108">
        <f>PKG!O886</f>
        <v>0</v>
      </c>
      <c r="O874" s="108">
        <f>PKG!P886</f>
        <v>0</v>
      </c>
      <c r="P874" s="108">
        <f>PKG!Q886</f>
        <v>0</v>
      </c>
      <c r="Q874" s="108">
        <f>PKG!R886</f>
        <v>0</v>
      </c>
      <c r="R874" s="108">
        <f>PKG!S886</f>
        <v>0</v>
      </c>
      <c r="S874" s="108">
        <f>PKG!T886</f>
        <v>0</v>
      </c>
      <c r="T874" s="108">
        <f>PKG!U886</f>
        <v>0</v>
      </c>
      <c r="U874" s="108">
        <f>PKG!V886</f>
        <v>0</v>
      </c>
      <c r="V874" s="108">
        <f>PKG!W886</f>
        <v>0</v>
      </c>
      <c r="W874" s="108">
        <f>PKG!X886</f>
        <v>0</v>
      </c>
      <c r="X874" s="108">
        <f>PKG!Y886</f>
        <v>0</v>
      </c>
      <c r="Y874" s="108">
        <f>PKG!Z886</f>
        <v>0</v>
      </c>
      <c r="Z874" s="108">
        <f>PKG!AA886</f>
        <v>0</v>
      </c>
      <c r="AA874" s="108">
        <f>PKG!AB886</f>
        <v>0</v>
      </c>
      <c r="AB874" s="108">
        <f>PKG!AC886</f>
        <v>0</v>
      </c>
      <c r="AC874" s="108">
        <f>PKG!AD886</f>
        <v>0</v>
      </c>
      <c r="AD874" s="108">
        <f>PKG!AE886</f>
        <v>0</v>
      </c>
      <c r="AE874" s="108">
        <f>PKG!AF886</f>
        <v>0</v>
      </c>
      <c r="AF874" s="108">
        <f>PKG!AG886</f>
        <v>0</v>
      </c>
      <c r="AG874" s="108">
        <f>PKG!AH886</f>
        <v>0</v>
      </c>
      <c r="AH874" s="108">
        <f>PKG!AI886</f>
        <v>0</v>
      </c>
      <c r="AI874" s="108">
        <f>PKG!AJ886</f>
        <v>0</v>
      </c>
      <c r="AJ874" s="108">
        <f>PKG!AK886</f>
        <v>0</v>
      </c>
      <c r="AK874" s="108">
        <f>PKG!AL886</f>
        <v>0</v>
      </c>
      <c r="AL874" s="108">
        <f>PKG!AM886</f>
        <v>0</v>
      </c>
      <c r="AM874" s="108">
        <f>PKG!AN886</f>
        <v>0</v>
      </c>
      <c r="AN874" s="108">
        <f>PKG!AO886</f>
        <v>0</v>
      </c>
      <c r="AO874" s="108">
        <f>PKG!AP886</f>
        <v>0</v>
      </c>
      <c r="AP874" s="108">
        <f>PKG!AQ886</f>
        <v>0</v>
      </c>
      <c r="AQ874" s="108">
        <f>PKG!AR886</f>
        <v>0</v>
      </c>
      <c r="AR874" s="108">
        <f>PKG!AS886</f>
        <v>0</v>
      </c>
      <c r="AS874" s="108">
        <f>PKG!AT886</f>
        <v>0</v>
      </c>
      <c r="AT874" s="108">
        <f>PKG!AU886</f>
        <v>0</v>
      </c>
      <c r="AU874" s="108">
        <f>PKG!AV886</f>
        <v>0</v>
      </c>
      <c r="AV874" s="108">
        <f>PKG!AW886</f>
        <v>0</v>
      </c>
      <c r="AW874" s="108">
        <f>PKG!AX886</f>
        <v>0</v>
      </c>
    </row>
    <row r="875" spans="1:49" x14ac:dyDescent="0.25">
      <c r="A875" s="108">
        <f>PKG!B887</f>
        <v>0</v>
      </c>
      <c r="B875" s="108">
        <f>PKG!C887</f>
        <v>0</v>
      </c>
      <c r="C875" s="108">
        <f>PKG!D887</f>
        <v>0</v>
      </c>
      <c r="D875" s="108">
        <f>PKG!E887</f>
        <v>0</v>
      </c>
      <c r="E875" s="108">
        <f>PKG!F887</f>
        <v>0</v>
      </c>
      <c r="F875" s="108">
        <f>PKG!G887</f>
        <v>0</v>
      </c>
      <c r="G875" s="108">
        <f>PKG!H887</f>
        <v>0</v>
      </c>
      <c r="H875" s="108">
        <f>PKG!I887</f>
        <v>0</v>
      </c>
      <c r="I875" s="108">
        <f>PKG!J887</f>
        <v>0</v>
      </c>
      <c r="J875" s="108">
        <f>PKG!K887</f>
        <v>0</v>
      </c>
      <c r="K875" s="108">
        <f>PKG!L887</f>
        <v>0</v>
      </c>
      <c r="L875" s="108">
        <f>PKG!M887</f>
        <v>0</v>
      </c>
      <c r="M875" s="108">
        <f>PKG!N887</f>
        <v>0</v>
      </c>
      <c r="N875" s="108">
        <f>PKG!O887</f>
        <v>0</v>
      </c>
      <c r="O875" s="108">
        <f>PKG!P887</f>
        <v>0</v>
      </c>
      <c r="P875" s="108">
        <f>PKG!Q887</f>
        <v>0</v>
      </c>
      <c r="Q875" s="108">
        <f>PKG!R887</f>
        <v>0</v>
      </c>
      <c r="R875" s="108">
        <f>PKG!S887</f>
        <v>0</v>
      </c>
      <c r="S875" s="108">
        <f>PKG!T887</f>
        <v>0</v>
      </c>
      <c r="T875" s="108">
        <f>PKG!U887</f>
        <v>0</v>
      </c>
      <c r="U875" s="108">
        <f>PKG!V887</f>
        <v>0</v>
      </c>
      <c r="V875" s="108">
        <f>PKG!W887</f>
        <v>0</v>
      </c>
      <c r="W875" s="108">
        <f>PKG!X887</f>
        <v>0</v>
      </c>
      <c r="X875" s="108">
        <f>PKG!Y887</f>
        <v>0</v>
      </c>
      <c r="Y875" s="108">
        <f>PKG!Z887</f>
        <v>0</v>
      </c>
      <c r="Z875" s="108">
        <f>PKG!AA887</f>
        <v>0</v>
      </c>
      <c r="AA875" s="108">
        <f>PKG!AB887</f>
        <v>0</v>
      </c>
      <c r="AB875" s="108">
        <f>PKG!AC887</f>
        <v>0</v>
      </c>
      <c r="AC875" s="108">
        <f>PKG!AD887</f>
        <v>0</v>
      </c>
      <c r="AD875" s="108">
        <f>PKG!AE887</f>
        <v>0</v>
      </c>
      <c r="AE875" s="108">
        <f>PKG!AF887</f>
        <v>0</v>
      </c>
      <c r="AF875" s="108">
        <f>PKG!AG887</f>
        <v>0</v>
      </c>
      <c r="AG875" s="108">
        <f>PKG!AH887</f>
        <v>0</v>
      </c>
      <c r="AH875" s="108">
        <f>PKG!AI887</f>
        <v>0</v>
      </c>
      <c r="AI875" s="108">
        <f>PKG!AJ887</f>
        <v>0</v>
      </c>
      <c r="AJ875" s="108">
        <f>PKG!AK887</f>
        <v>0</v>
      </c>
      <c r="AK875" s="108">
        <f>PKG!AL887</f>
        <v>0</v>
      </c>
      <c r="AL875" s="108">
        <f>PKG!AM887</f>
        <v>0</v>
      </c>
      <c r="AM875" s="108">
        <f>PKG!AN887</f>
        <v>0</v>
      </c>
      <c r="AN875" s="108">
        <f>PKG!AO887</f>
        <v>0</v>
      </c>
      <c r="AO875" s="108">
        <f>PKG!AP887</f>
        <v>0</v>
      </c>
      <c r="AP875" s="108">
        <f>PKG!AQ887</f>
        <v>0</v>
      </c>
      <c r="AQ875" s="108">
        <f>PKG!AR887</f>
        <v>0</v>
      </c>
      <c r="AR875" s="108">
        <f>PKG!AS887</f>
        <v>0</v>
      </c>
      <c r="AS875" s="108">
        <f>PKG!AT887</f>
        <v>0</v>
      </c>
      <c r="AT875" s="108">
        <f>PKG!AU887</f>
        <v>0</v>
      </c>
      <c r="AU875" s="108">
        <f>PKG!AV887</f>
        <v>0</v>
      </c>
      <c r="AV875" s="108">
        <f>PKG!AW887</f>
        <v>0</v>
      </c>
      <c r="AW875" s="108">
        <f>PKG!AX887</f>
        <v>0</v>
      </c>
    </row>
    <row r="876" spans="1:49" x14ac:dyDescent="0.25">
      <c r="A876" s="108">
        <f>PKG!B888</f>
        <v>0</v>
      </c>
      <c r="B876" s="108">
        <f>PKG!C888</f>
        <v>0</v>
      </c>
      <c r="C876" s="108">
        <f>PKG!D888</f>
        <v>0</v>
      </c>
      <c r="D876" s="108">
        <f>PKG!E888</f>
        <v>0</v>
      </c>
      <c r="E876" s="108">
        <f>PKG!F888</f>
        <v>0</v>
      </c>
      <c r="F876" s="108">
        <f>PKG!G888</f>
        <v>0</v>
      </c>
      <c r="G876" s="108">
        <f>PKG!H888</f>
        <v>0</v>
      </c>
      <c r="H876" s="108">
        <f>PKG!I888</f>
        <v>0</v>
      </c>
      <c r="I876" s="108">
        <f>PKG!J888</f>
        <v>0</v>
      </c>
      <c r="J876" s="108">
        <f>PKG!K888</f>
        <v>0</v>
      </c>
      <c r="K876" s="108">
        <f>PKG!L888</f>
        <v>0</v>
      </c>
      <c r="L876" s="108">
        <f>PKG!M888</f>
        <v>0</v>
      </c>
      <c r="M876" s="108">
        <f>PKG!N888</f>
        <v>0</v>
      </c>
      <c r="N876" s="108">
        <f>PKG!O888</f>
        <v>0</v>
      </c>
      <c r="O876" s="108">
        <f>PKG!P888</f>
        <v>0</v>
      </c>
      <c r="P876" s="108">
        <f>PKG!Q888</f>
        <v>0</v>
      </c>
      <c r="Q876" s="108">
        <f>PKG!R888</f>
        <v>0</v>
      </c>
      <c r="R876" s="108">
        <f>PKG!S888</f>
        <v>0</v>
      </c>
      <c r="S876" s="108">
        <f>PKG!T888</f>
        <v>0</v>
      </c>
      <c r="T876" s="108">
        <f>PKG!U888</f>
        <v>0</v>
      </c>
      <c r="U876" s="108">
        <f>PKG!V888</f>
        <v>0</v>
      </c>
      <c r="V876" s="108">
        <f>PKG!W888</f>
        <v>0</v>
      </c>
      <c r="W876" s="108">
        <f>PKG!X888</f>
        <v>0</v>
      </c>
      <c r="X876" s="108">
        <f>PKG!Y888</f>
        <v>0</v>
      </c>
      <c r="Y876" s="108">
        <f>PKG!Z888</f>
        <v>0</v>
      </c>
      <c r="Z876" s="108">
        <f>PKG!AA888</f>
        <v>0</v>
      </c>
      <c r="AA876" s="108">
        <f>PKG!AB888</f>
        <v>0</v>
      </c>
      <c r="AB876" s="108">
        <f>PKG!AC888</f>
        <v>0</v>
      </c>
      <c r="AC876" s="108">
        <f>PKG!AD888</f>
        <v>0</v>
      </c>
      <c r="AD876" s="108">
        <f>PKG!AE888</f>
        <v>0</v>
      </c>
      <c r="AE876" s="108">
        <f>PKG!AF888</f>
        <v>0</v>
      </c>
      <c r="AF876" s="108">
        <f>PKG!AG888</f>
        <v>0</v>
      </c>
      <c r="AG876" s="108">
        <f>PKG!AH888</f>
        <v>0</v>
      </c>
      <c r="AH876" s="108">
        <f>PKG!AI888</f>
        <v>0</v>
      </c>
      <c r="AI876" s="108">
        <f>PKG!AJ888</f>
        <v>0</v>
      </c>
      <c r="AJ876" s="108">
        <f>PKG!AK888</f>
        <v>0</v>
      </c>
      <c r="AK876" s="108">
        <f>PKG!AL888</f>
        <v>0</v>
      </c>
      <c r="AL876" s="108">
        <f>PKG!AM888</f>
        <v>0</v>
      </c>
      <c r="AM876" s="108">
        <f>PKG!AN888</f>
        <v>0</v>
      </c>
      <c r="AN876" s="108">
        <f>PKG!AO888</f>
        <v>0</v>
      </c>
      <c r="AO876" s="108">
        <f>PKG!AP888</f>
        <v>0</v>
      </c>
      <c r="AP876" s="108">
        <f>PKG!AQ888</f>
        <v>0</v>
      </c>
      <c r="AQ876" s="108">
        <f>PKG!AR888</f>
        <v>0</v>
      </c>
      <c r="AR876" s="108">
        <f>PKG!AS888</f>
        <v>0</v>
      </c>
      <c r="AS876" s="108">
        <f>PKG!AT888</f>
        <v>0</v>
      </c>
      <c r="AT876" s="108">
        <f>PKG!AU888</f>
        <v>0</v>
      </c>
      <c r="AU876" s="108">
        <f>PKG!AV888</f>
        <v>0</v>
      </c>
      <c r="AV876" s="108">
        <f>PKG!AW888</f>
        <v>0</v>
      </c>
      <c r="AW876" s="108">
        <f>PKG!AX888</f>
        <v>0</v>
      </c>
    </row>
    <row r="877" spans="1:49" x14ac:dyDescent="0.25">
      <c r="A877" s="108">
        <f>PKG!B889</f>
        <v>0</v>
      </c>
      <c r="B877" s="108">
        <f>PKG!C889</f>
        <v>0</v>
      </c>
      <c r="C877" s="108">
        <f>PKG!D889</f>
        <v>0</v>
      </c>
      <c r="D877" s="108">
        <f>PKG!E889</f>
        <v>0</v>
      </c>
      <c r="E877" s="108">
        <f>PKG!F889</f>
        <v>0</v>
      </c>
      <c r="F877" s="108">
        <f>PKG!G889</f>
        <v>0</v>
      </c>
      <c r="G877" s="108">
        <f>PKG!H889</f>
        <v>0</v>
      </c>
      <c r="H877" s="108">
        <f>PKG!I889</f>
        <v>0</v>
      </c>
      <c r="I877" s="108">
        <f>PKG!J889</f>
        <v>0</v>
      </c>
      <c r="J877" s="108">
        <f>PKG!K889</f>
        <v>0</v>
      </c>
      <c r="K877" s="108">
        <f>PKG!L889</f>
        <v>0</v>
      </c>
      <c r="L877" s="108">
        <f>PKG!M889</f>
        <v>0</v>
      </c>
      <c r="M877" s="108">
        <f>PKG!N889</f>
        <v>0</v>
      </c>
      <c r="N877" s="108">
        <f>PKG!O889</f>
        <v>0</v>
      </c>
      <c r="O877" s="108">
        <f>PKG!P889</f>
        <v>0</v>
      </c>
      <c r="P877" s="108">
        <f>PKG!Q889</f>
        <v>0</v>
      </c>
      <c r="Q877" s="108">
        <f>PKG!R889</f>
        <v>0</v>
      </c>
      <c r="R877" s="108">
        <f>PKG!S889</f>
        <v>0</v>
      </c>
      <c r="S877" s="108">
        <f>PKG!T889</f>
        <v>0</v>
      </c>
      <c r="T877" s="108">
        <f>PKG!U889</f>
        <v>0</v>
      </c>
      <c r="U877" s="108">
        <f>PKG!V889</f>
        <v>0</v>
      </c>
      <c r="V877" s="108">
        <f>PKG!W889</f>
        <v>0</v>
      </c>
      <c r="W877" s="108">
        <f>PKG!X889</f>
        <v>0</v>
      </c>
      <c r="X877" s="108">
        <f>PKG!Y889</f>
        <v>0</v>
      </c>
      <c r="Y877" s="108">
        <f>PKG!Z889</f>
        <v>0</v>
      </c>
      <c r="Z877" s="108">
        <f>PKG!AA889</f>
        <v>0</v>
      </c>
      <c r="AA877" s="108">
        <f>PKG!AB889</f>
        <v>0</v>
      </c>
      <c r="AB877" s="108">
        <f>PKG!AC889</f>
        <v>0</v>
      </c>
      <c r="AC877" s="108">
        <f>PKG!AD889</f>
        <v>0</v>
      </c>
      <c r="AD877" s="108">
        <f>PKG!AE889</f>
        <v>0</v>
      </c>
      <c r="AE877" s="108">
        <f>PKG!AF889</f>
        <v>0</v>
      </c>
      <c r="AF877" s="108">
        <f>PKG!AG889</f>
        <v>0</v>
      </c>
      <c r="AG877" s="108">
        <f>PKG!AH889</f>
        <v>0</v>
      </c>
      <c r="AH877" s="108">
        <f>PKG!AI889</f>
        <v>0</v>
      </c>
      <c r="AI877" s="108">
        <f>PKG!AJ889</f>
        <v>0</v>
      </c>
      <c r="AJ877" s="108">
        <f>PKG!AK889</f>
        <v>0</v>
      </c>
      <c r="AK877" s="108">
        <f>PKG!AL889</f>
        <v>0</v>
      </c>
      <c r="AL877" s="108">
        <f>PKG!AM889</f>
        <v>0</v>
      </c>
      <c r="AM877" s="108">
        <f>PKG!AN889</f>
        <v>0</v>
      </c>
      <c r="AN877" s="108">
        <f>PKG!AO889</f>
        <v>0</v>
      </c>
      <c r="AO877" s="108">
        <f>PKG!AP889</f>
        <v>0</v>
      </c>
      <c r="AP877" s="108">
        <f>PKG!AQ889</f>
        <v>0</v>
      </c>
      <c r="AQ877" s="108">
        <f>PKG!AR889</f>
        <v>0</v>
      </c>
      <c r="AR877" s="108">
        <f>PKG!AS889</f>
        <v>0</v>
      </c>
      <c r="AS877" s="108">
        <f>PKG!AT889</f>
        <v>0</v>
      </c>
      <c r="AT877" s="108">
        <f>PKG!AU889</f>
        <v>0</v>
      </c>
      <c r="AU877" s="108">
        <f>PKG!AV889</f>
        <v>0</v>
      </c>
      <c r="AV877" s="108">
        <f>PKG!AW889</f>
        <v>0</v>
      </c>
      <c r="AW877" s="108">
        <f>PKG!AX889</f>
        <v>0</v>
      </c>
    </row>
    <row r="878" spans="1:49" x14ac:dyDescent="0.25">
      <c r="A878" s="108">
        <f>PKG!B890</f>
        <v>0</v>
      </c>
      <c r="B878" s="108">
        <f>PKG!C890</f>
        <v>0</v>
      </c>
      <c r="C878" s="108">
        <f>PKG!D890</f>
        <v>0</v>
      </c>
      <c r="D878" s="108">
        <f>PKG!E890</f>
        <v>0</v>
      </c>
      <c r="E878" s="108">
        <f>PKG!F890</f>
        <v>0</v>
      </c>
      <c r="F878" s="108">
        <f>PKG!G890</f>
        <v>0</v>
      </c>
      <c r="G878" s="108">
        <f>PKG!H890</f>
        <v>0</v>
      </c>
      <c r="H878" s="108">
        <f>PKG!I890</f>
        <v>0</v>
      </c>
      <c r="I878" s="108">
        <f>PKG!J890</f>
        <v>0</v>
      </c>
      <c r="J878" s="108">
        <f>PKG!K890</f>
        <v>0</v>
      </c>
      <c r="K878" s="108">
        <f>PKG!L890</f>
        <v>0</v>
      </c>
      <c r="L878" s="108">
        <f>PKG!M890</f>
        <v>0</v>
      </c>
      <c r="M878" s="108">
        <f>PKG!N890</f>
        <v>0</v>
      </c>
      <c r="N878" s="108">
        <f>PKG!O890</f>
        <v>0</v>
      </c>
      <c r="O878" s="108">
        <f>PKG!P890</f>
        <v>0</v>
      </c>
      <c r="P878" s="108">
        <f>PKG!Q890</f>
        <v>0</v>
      </c>
      <c r="Q878" s="108">
        <f>PKG!R890</f>
        <v>0</v>
      </c>
      <c r="R878" s="108">
        <f>PKG!S890</f>
        <v>0</v>
      </c>
      <c r="S878" s="108">
        <f>PKG!T890</f>
        <v>0</v>
      </c>
      <c r="T878" s="108">
        <f>PKG!U890</f>
        <v>0</v>
      </c>
      <c r="U878" s="108">
        <f>PKG!V890</f>
        <v>0</v>
      </c>
      <c r="V878" s="108">
        <f>PKG!W890</f>
        <v>0</v>
      </c>
      <c r="W878" s="108">
        <f>PKG!X890</f>
        <v>0</v>
      </c>
      <c r="X878" s="108">
        <f>PKG!Y890</f>
        <v>0</v>
      </c>
      <c r="Y878" s="108">
        <f>PKG!Z890</f>
        <v>0</v>
      </c>
      <c r="Z878" s="108">
        <f>PKG!AA890</f>
        <v>0</v>
      </c>
      <c r="AA878" s="108">
        <f>PKG!AB890</f>
        <v>0</v>
      </c>
      <c r="AB878" s="108">
        <f>PKG!AC890</f>
        <v>0</v>
      </c>
      <c r="AC878" s="108">
        <f>PKG!AD890</f>
        <v>0</v>
      </c>
      <c r="AD878" s="108">
        <f>PKG!AE890</f>
        <v>0</v>
      </c>
      <c r="AE878" s="108">
        <f>PKG!AF890</f>
        <v>0</v>
      </c>
      <c r="AF878" s="108">
        <f>PKG!AG890</f>
        <v>0</v>
      </c>
      <c r="AG878" s="108">
        <f>PKG!AH890</f>
        <v>0</v>
      </c>
      <c r="AH878" s="108">
        <f>PKG!AI890</f>
        <v>0</v>
      </c>
      <c r="AI878" s="108">
        <f>PKG!AJ890</f>
        <v>0</v>
      </c>
      <c r="AJ878" s="108">
        <f>PKG!AK890</f>
        <v>0</v>
      </c>
      <c r="AK878" s="108">
        <f>PKG!AL890</f>
        <v>0</v>
      </c>
      <c r="AL878" s="108">
        <f>PKG!AM890</f>
        <v>0</v>
      </c>
      <c r="AM878" s="108">
        <f>PKG!AN890</f>
        <v>0</v>
      </c>
      <c r="AN878" s="108">
        <f>PKG!AO890</f>
        <v>0</v>
      </c>
      <c r="AO878" s="108">
        <f>PKG!AP890</f>
        <v>0</v>
      </c>
      <c r="AP878" s="108">
        <f>PKG!AQ890</f>
        <v>0</v>
      </c>
      <c r="AQ878" s="108">
        <f>PKG!AR890</f>
        <v>0</v>
      </c>
      <c r="AR878" s="108">
        <f>PKG!AS890</f>
        <v>0</v>
      </c>
      <c r="AS878" s="108">
        <f>PKG!AT890</f>
        <v>0</v>
      </c>
      <c r="AT878" s="108">
        <f>PKG!AU890</f>
        <v>0</v>
      </c>
      <c r="AU878" s="108">
        <f>PKG!AV890</f>
        <v>0</v>
      </c>
      <c r="AV878" s="108">
        <f>PKG!AW890</f>
        <v>0</v>
      </c>
      <c r="AW878" s="108">
        <f>PKG!AX890</f>
        <v>0</v>
      </c>
    </row>
    <row r="879" spans="1:49" x14ac:dyDescent="0.25">
      <c r="A879" s="108">
        <f>PKG!B891</f>
        <v>0</v>
      </c>
      <c r="B879" s="108">
        <f>PKG!C891</f>
        <v>0</v>
      </c>
      <c r="C879" s="108">
        <f>PKG!D891</f>
        <v>0</v>
      </c>
      <c r="D879" s="108">
        <f>PKG!E891</f>
        <v>0</v>
      </c>
      <c r="E879" s="108">
        <f>PKG!F891</f>
        <v>0</v>
      </c>
      <c r="F879" s="108">
        <f>PKG!G891</f>
        <v>0</v>
      </c>
      <c r="G879" s="108">
        <f>PKG!H891</f>
        <v>0</v>
      </c>
      <c r="H879" s="108">
        <f>PKG!I891</f>
        <v>0</v>
      </c>
      <c r="I879" s="108">
        <f>PKG!J891</f>
        <v>0</v>
      </c>
      <c r="J879" s="108">
        <f>PKG!K891</f>
        <v>0</v>
      </c>
      <c r="K879" s="108">
        <f>PKG!L891</f>
        <v>0</v>
      </c>
      <c r="L879" s="108">
        <f>PKG!M891</f>
        <v>0</v>
      </c>
      <c r="M879" s="108">
        <f>PKG!N891</f>
        <v>0</v>
      </c>
      <c r="N879" s="108">
        <f>PKG!O891</f>
        <v>0</v>
      </c>
      <c r="O879" s="108">
        <f>PKG!P891</f>
        <v>0</v>
      </c>
      <c r="P879" s="108">
        <f>PKG!Q891</f>
        <v>0</v>
      </c>
      <c r="Q879" s="108">
        <f>PKG!R891</f>
        <v>0</v>
      </c>
      <c r="R879" s="108">
        <f>PKG!S891</f>
        <v>0</v>
      </c>
      <c r="S879" s="108">
        <f>PKG!T891</f>
        <v>0</v>
      </c>
      <c r="T879" s="108">
        <f>PKG!U891</f>
        <v>0</v>
      </c>
      <c r="U879" s="108">
        <f>PKG!V891</f>
        <v>0</v>
      </c>
      <c r="V879" s="108">
        <f>PKG!W891</f>
        <v>0</v>
      </c>
      <c r="W879" s="108">
        <f>PKG!X891</f>
        <v>0</v>
      </c>
      <c r="X879" s="108">
        <f>PKG!Y891</f>
        <v>0</v>
      </c>
      <c r="Y879" s="108">
        <f>PKG!Z891</f>
        <v>0</v>
      </c>
      <c r="Z879" s="108">
        <f>PKG!AA891</f>
        <v>0</v>
      </c>
      <c r="AA879" s="108">
        <f>PKG!AB891</f>
        <v>0</v>
      </c>
      <c r="AB879" s="108">
        <f>PKG!AC891</f>
        <v>0</v>
      </c>
      <c r="AC879" s="108">
        <f>PKG!AD891</f>
        <v>0</v>
      </c>
      <c r="AD879" s="108">
        <f>PKG!AE891</f>
        <v>0</v>
      </c>
      <c r="AE879" s="108">
        <f>PKG!AF891</f>
        <v>0</v>
      </c>
      <c r="AF879" s="108">
        <f>PKG!AG891</f>
        <v>0</v>
      </c>
      <c r="AG879" s="108">
        <f>PKG!AH891</f>
        <v>0</v>
      </c>
      <c r="AH879" s="108">
        <f>PKG!AI891</f>
        <v>0</v>
      </c>
      <c r="AI879" s="108">
        <f>PKG!AJ891</f>
        <v>0</v>
      </c>
      <c r="AJ879" s="108">
        <f>PKG!AK891</f>
        <v>0</v>
      </c>
      <c r="AK879" s="108">
        <f>PKG!AL891</f>
        <v>0</v>
      </c>
      <c r="AL879" s="108">
        <f>PKG!AM891</f>
        <v>0</v>
      </c>
      <c r="AM879" s="108">
        <f>PKG!AN891</f>
        <v>0</v>
      </c>
      <c r="AN879" s="108">
        <f>PKG!AO891</f>
        <v>0</v>
      </c>
      <c r="AO879" s="108">
        <f>PKG!AP891</f>
        <v>0</v>
      </c>
      <c r="AP879" s="108">
        <f>PKG!AQ891</f>
        <v>0</v>
      </c>
      <c r="AQ879" s="108">
        <f>PKG!AR891</f>
        <v>0</v>
      </c>
      <c r="AR879" s="108">
        <f>PKG!AS891</f>
        <v>0</v>
      </c>
      <c r="AS879" s="108">
        <f>PKG!AT891</f>
        <v>0</v>
      </c>
      <c r="AT879" s="108">
        <f>PKG!AU891</f>
        <v>0</v>
      </c>
      <c r="AU879" s="108">
        <f>PKG!AV891</f>
        <v>0</v>
      </c>
      <c r="AV879" s="108">
        <f>PKG!AW891</f>
        <v>0</v>
      </c>
      <c r="AW879" s="108">
        <f>PKG!AX891</f>
        <v>0</v>
      </c>
    </row>
    <row r="880" spans="1:49" x14ac:dyDescent="0.25">
      <c r="A880" s="108">
        <f>PKG!B892</f>
        <v>0</v>
      </c>
      <c r="B880" s="108">
        <f>PKG!C892</f>
        <v>0</v>
      </c>
      <c r="C880" s="108">
        <f>PKG!D892</f>
        <v>0</v>
      </c>
      <c r="D880" s="108">
        <f>PKG!E892</f>
        <v>0</v>
      </c>
      <c r="E880" s="108">
        <f>PKG!F892</f>
        <v>0</v>
      </c>
      <c r="F880" s="108">
        <f>PKG!G892</f>
        <v>0</v>
      </c>
      <c r="G880" s="108">
        <f>PKG!H892</f>
        <v>0</v>
      </c>
      <c r="H880" s="108">
        <f>PKG!I892</f>
        <v>0</v>
      </c>
      <c r="I880" s="108">
        <f>PKG!J892</f>
        <v>0</v>
      </c>
      <c r="J880" s="108">
        <f>PKG!K892</f>
        <v>0</v>
      </c>
      <c r="K880" s="108">
        <f>PKG!L892</f>
        <v>0</v>
      </c>
      <c r="L880" s="108">
        <f>PKG!M892</f>
        <v>0</v>
      </c>
      <c r="M880" s="108">
        <f>PKG!N892</f>
        <v>0</v>
      </c>
      <c r="N880" s="108">
        <f>PKG!O892</f>
        <v>0</v>
      </c>
      <c r="O880" s="108">
        <f>PKG!P892</f>
        <v>0</v>
      </c>
      <c r="P880" s="108">
        <f>PKG!Q892</f>
        <v>0</v>
      </c>
      <c r="Q880" s="108">
        <f>PKG!R892</f>
        <v>0</v>
      </c>
      <c r="R880" s="108">
        <f>PKG!S892</f>
        <v>0</v>
      </c>
      <c r="S880" s="108">
        <f>PKG!T892</f>
        <v>0</v>
      </c>
      <c r="T880" s="108">
        <f>PKG!U892</f>
        <v>0</v>
      </c>
      <c r="U880" s="108">
        <f>PKG!V892</f>
        <v>0</v>
      </c>
      <c r="V880" s="108">
        <f>PKG!W892</f>
        <v>0</v>
      </c>
      <c r="W880" s="108">
        <f>PKG!X892</f>
        <v>0</v>
      </c>
      <c r="X880" s="108">
        <f>PKG!Y892</f>
        <v>0</v>
      </c>
      <c r="Y880" s="108">
        <f>PKG!Z892</f>
        <v>0</v>
      </c>
      <c r="Z880" s="108">
        <f>PKG!AA892</f>
        <v>0</v>
      </c>
      <c r="AA880" s="108">
        <f>PKG!AB892</f>
        <v>0</v>
      </c>
      <c r="AB880" s="108">
        <f>PKG!AC892</f>
        <v>0</v>
      </c>
      <c r="AC880" s="108">
        <f>PKG!AD892</f>
        <v>0</v>
      </c>
      <c r="AD880" s="108">
        <f>PKG!AE892</f>
        <v>0</v>
      </c>
      <c r="AE880" s="108">
        <f>PKG!AF892</f>
        <v>0</v>
      </c>
      <c r="AF880" s="108">
        <f>PKG!AG892</f>
        <v>0</v>
      </c>
      <c r="AG880" s="108">
        <f>PKG!AH892</f>
        <v>0</v>
      </c>
      <c r="AH880" s="108">
        <f>PKG!AI892</f>
        <v>0</v>
      </c>
      <c r="AI880" s="108">
        <f>PKG!AJ892</f>
        <v>0</v>
      </c>
      <c r="AJ880" s="108">
        <f>PKG!AK892</f>
        <v>0</v>
      </c>
      <c r="AK880" s="108">
        <f>PKG!AL892</f>
        <v>0</v>
      </c>
      <c r="AL880" s="108">
        <f>PKG!AM892</f>
        <v>0</v>
      </c>
      <c r="AM880" s="108">
        <f>PKG!AN892</f>
        <v>0</v>
      </c>
      <c r="AN880" s="108">
        <f>PKG!AO892</f>
        <v>0</v>
      </c>
      <c r="AO880" s="108">
        <f>PKG!AP892</f>
        <v>0</v>
      </c>
      <c r="AP880" s="108">
        <f>PKG!AQ892</f>
        <v>0</v>
      </c>
      <c r="AQ880" s="108">
        <f>PKG!AR892</f>
        <v>0</v>
      </c>
      <c r="AR880" s="108">
        <f>PKG!AS892</f>
        <v>0</v>
      </c>
      <c r="AS880" s="108">
        <f>PKG!AT892</f>
        <v>0</v>
      </c>
      <c r="AT880" s="108">
        <f>PKG!AU892</f>
        <v>0</v>
      </c>
      <c r="AU880" s="108">
        <f>PKG!AV892</f>
        <v>0</v>
      </c>
      <c r="AV880" s="108">
        <f>PKG!AW892</f>
        <v>0</v>
      </c>
      <c r="AW880" s="108">
        <f>PKG!AX892</f>
        <v>0</v>
      </c>
    </row>
    <row r="881" spans="1:49" x14ac:dyDescent="0.25">
      <c r="A881" s="108">
        <f>PKG!B893</f>
        <v>0</v>
      </c>
      <c r="B881" s="108">
        <f>PKG!C893</f>
        <v>0</v>
      </c>
      <c r="C881" s="108">
        <f>PKG!D893</f>
        <v>0</v>
      </c>
      <c r="D881" s="108">
        <f>PKG!E893</f>
        <v>0</v>
      </c>
      <c r="E881" s="108">
        <f>PKG!F893</f>
        <v>0</v>
      </c>
      <c r="F881" s="108">
        <f>PKG!G893</f>
        <v>0</v>
      </c>
      <c r="G881" s="108">
        <f>PKG!H893</f>
        <v>0</v>
      </c>
      <c r="H881" s="108">
        <f>PKG!I893</f>
        <v>0</v>
      </c>
      <c r="I881" s="108">
        <f>PKG!J893</f>
        <v>0</v>
      </c>
      <c r="J881" s="108">
        <f>PKG!K893</f>
        <v>0</v>
      </c>
      <c r="K881" s="108">
        <f>PKG!L893</f>
        <v>0</v>
      </c>
      <c r="L881" s="108">
        <f>PKG!M893</f>
        <v>0</v>
      </c>
      <c r="M881" s="108">
        <f>PKG!N893</f>
        <v>0</v>
      </c>
      <c r="N881" s="108">
        <f>PKG!O893</f>
        <v>0</v>
      </c>
      <c r="O881" s="108">
        <f>PKG!P893</f>
        <v>0</v>
      </c>
      <c r="P881" s="108">
        <f>PKG!Q893</f>
        <v>0</v>
      </c>
      <c r="Q881" s="108">
        <f>PKG!R893</f>
        <v>0</v>
      </c>
      <c r="R881" s="108">
        <f>PKG!S893</f>
        <v>0</v>
      </c>
      <c r="S881" s="108">
        <f>PKG!T893</f>
        <v>0</v>
      </c>
      <c r="T881" s="108">
        <f>PKG!U893</f>
        <v>0</v>
      </c>
      <c r="U881" s="108">
        <f>PKG!V893</f>
        <v>0</v>
      </c>
      <c r="V881" s="108">
        <f>PKG!W893</f>
        <v>0</v>
      </c>
      <c r="W881" s="108">
        <f>PKG!X893</f>
        <v>0</v>
      </c>
      <c r="X881" s="108">
        <f>PKG!Y893</f>
        <v>0</v>
      </c>
      <c r="Y881" s="108">
        <f>PKG!Z893</f>
        <v>0</v>
      </c>
      <c r="Z881" s="108">
        <f>PKG!AA893</f>
        <v>0</v>
      </c>
      <c r="AA881" s="108">
        <f>PKG!AB893</f>
        <v>0</v>
      </c>
      <c r="AB881" s="108">
        <f>PKG!AC893</f>
        <v>0</v>
      </c>
      <c r="AC881" s="108">
        <f>PKG!AD893</f>
        <v>0</v>
      </c>
      <c r="AD881" s="108">
        <f>PKG!AE893</f>
        <v>0</v>
      </c>
      <c r="AE881" s="108">
        <f>PKG!AF893</f>
        <v>0</v>
      </c>
      <c r="AF881" s="108">
        <f>PKG!AG893</f>
        <v>0</v>
      </c>
      <c r="AG881" s="108">
        <f>PKG!AH893</f>
        <v>0</v>
      </c>
      <c r="AH881" s="108">
        <f>PKG!AI893</f>
        <v>0</v>
      </c>
      <c r="AI881" s="108">
        <f>PKG!AJ893</f>
        <v>0</v>
      </c>
      <c r="AJ881" s="108">
        <f>PKG!AK893</f>
        <v>0</v>
      </c>
      <c r="AK881" s="108">
        <f>PKG!AL893</f>
        <v>0</v>
      </c>
      <c r="AL881" s="108">
        <f>PKG!AM893</f>
        <v>0</v>
      </c>
      <c r="AM881" s="108">
        <f>PKG!AN893</f>
        <v>0</v>
      </c>
      <c r="AN881" s="108">
        <f>PKG!AO893</f>
        <v>0</v>
      </c>
      <c r="AO881" s="108">
        <f>PKG!AP893</f>
        <v>0</v>
      </c>
      <c r="AP881" s="108">
        <f>PKG!AQ893</f>
        <v>0</v>
      </c>
      <c r="AQ881" s="108">
        <f>PKG!AR893</f>
        <v>0</v>
      </c>
      <c r="AR881" s="108">
        <f>PKG!AS893</f>
        <v>0</v>
      </c>
      <c r="AS881" s="108">
        <f>PKG!AT893</f>
        <v>0</v>
      </c>
      <c r="AT881" s="108">
        <f>PKG!AU893</f>
        <v>0</v>
      </c>
      <c r="AU881" s="108">
        <f>PKG!AV893</f>
        <v>0</v>
      </c>
      <c r="AV881" s="108">
        <f>PKG!AW893</f>
        <v>0</v>
      </c>
      <c r="AW881" s="108">
        <f>PKG!AX893</f>
        <v>0</v>
      </c>
    </row>
    <row r="882" spans="1:49" x14ac:dyDescent="0.25">
      <c r="A882" s="108">
        <f>PKG!B894</f>
        <v>0</v>
      </c>
      <c r="B882" s="108">
        <f>PKG!C894</f>
        <v>0</v>
      </c>
      <c r="C882" s="108">
        <f>PKG!D894</f>
        <v>0</v>
      </c>
      <c r="D882" s="108">
        <f>PKG!E894</f>
        <v>0</v>
      </c>
      <c r="E882" s="108">
        <f>PKG!F894</f>
        <v>0</v>
      </c>
      <c r="F882" s="108">
        <f>PKG!G894</f>
        <v>0</v>
      </c>
      <c r="G882" s="108">
        <f>PKG!H894</f>
        <v>0</v>
      </c>
      <c r="H882" s="108">
        <f>PKG!I894</f>
        <v>0</v>
      </c>
      <c r="I882" s="108">
        <f>PKG!J894</f>
        <v>0</v>
      </c>
      <c r="J882" s="108">
        <f>PKG!K894</f>
        <v>0</v>
      </c>
      <c r="K882" s="108">
        <f>PKG!L894</f>
        <v>0</v>
      </c>
      <c r="L882" s="108">
        <f>PKG!M894</f>
        <v>0</v>
      </c>
      <c r="M882" s="108">
        <f>PKG!N894</f>
        <v>0</v>
      </c>
      <c r="N882" s="108">
        <f>PKG!O894</f>
        <v>0</v>
      </c>
      <c r="O882" s="108">
        <f>PKG!P894</f>
        <v>0</v>
      </c>
      <c r="P882" s="108">
        <f>PKG!Q894</f>
        <v>0</v>
      </c>
      <c r="Q882" s="108">
        <f>PKG!R894</f>
        <v>0</v>
      </c>
      <c r="R882" s="108">
        <f>PKG!S894</f>
        <v>0</v>
      </c>
      <c r="S882" s="108">
        <f>PKG!T894</f>
        <v>0</v>
      </c>
      <c r="T882" s="108">
        <f>PKG!U894</f>
        <v>0</v>
      </c>
      <c r="U882" s="108">
        <f>PKG!V894</f>
        <v>0</v>
      </c>
      <c r="V882" s="108">
        <f>PKG!W894</f>
        <v>0</v>
      </c>
      <c r="W882" s="108">
        <f>PKG!X894</f>
        <v>0</v>
      </c>
      <c r="X882" s="108">
        <f>PKG!Y894</f>
        <v>0</v>
      </c>
      <c r="Y882" s="108">
        <f>PKG!Z894</f>
        <v>0</v>
      </c>
      <c r="Z882" s="108">
        <f>PKG!AA894</f>
        <v>0</v>
      </c>
      <c r="AA882" s="108">
        <f>PKG!AB894</f>
        <v>0</v>
      </c>
      <c r="AB882" s="108">
        <f>PKG!AC894</f>
        <v>0</v>
      </c>
      <c r="AC882" s="108">
        <f>PKG!AD894</f>
        <v>0</v>
      </c>
      <c r="AD882" s="108">
        <f>PKG!AE894</f>
        <v>0</v>
      </c>
      <c r="AE882" s="108">
        <f>PKG!AF894</f>
        <v>0</v>
      </c>
      <c r="AF882" s="108">
        <f>PKG!AG894</f>
        <v>0</v>
      </c>
      <c r="AG882" s="108">
        <f>PKG!AH894</f>
        <v>0</v>
      </c>
      <c r="AH882" s="108">
        <f>PKG!AI894</f>
        <v>0</v>
      </c>
      <c r="AI882" s="108">
        <f>PKG!AJ894</f>
        <v>0</v>
      </c>
      <c r="AJ882" s="108">
        <f>PKG!AK894</f>
        <v>0</v>
      </c>
      <c r="AK882" s="108">
        <f>PKG!AL894</f>
        <v>0</v>
      </c>
      <c r="AL882" s="108">
        <f>PKG!AM894</f>
        <v>0</v>
      </c>
      <c r="AM882" s="108">
        <f>PKG!AN894</f>
        <v>0</v>
      </c>
      <c r="AN882" s="108">
        <f>PKG!AO894</f>
        <v>0</v>
      </c>
      <c r="AO882" s="108">
        <f>PKG!AP894</f>
        <v>0</v>
      </c>
      <c r="AP882" s="108">
        <f>PKG!AQ894</f>
        <v>0</v>
      </c>
      <c r="AQ882" s="108">
        <f>PKG!AR894</f>
        <v>0</v>
      </c>
      <c r="AR882" s="108">
        <f>PKG!AS894</f>
        <v>0</v>
      </c>
      <c r="AS882" s="108">
        <f>PKG!AT894</f>
        <v>0</v>
      </c>
      <c r="AT882" s="108">
        <f>PKG!AU894</f>
        <v>0</v>
      </c>
      <c r="AU882" s="108">
        <f>PKG!AV894</f>
        <v>0</v>
      </c>
      <c r="AV882" s="108">
        <f>PKG!AW894</f>
        <v>0</v>
      </c>
      <c r="AW882" s="108">
        <f>PKG!AX894</f>
        <v>0</v>
      </c>
    </row>
    <row r="883" spans="1:49" x14ac:dyDescent="0.25">
      <c r="A883" s="108">
        <f>PKG!B895</f>
        <v>0</v>
      </c>
      <c r="B883" s="108">
        <f>PKG!C895</f>
        <v>0</v>
      </c>
      <c r="C883" s="108">
        <f>PKG!D895</f>
        <v>0</v>
      </c>
      <c r="D883" s="108">
        <f>PKG!E895</f>
        <v>0</v>
      </c>
      <c r="E883" s="108">
        <f>PKG!F895</f>
        <v>0</v>
      </c>
      <c r="F883" s="108">
        <f>PKG!G895</f>
        <v>0</v>
      </c>
      <c r="G883" s="108">
        <f>PKG!H895</f>
        <v>0</v>
      </c>
      <c r="H883" s="108">
        <f>PKG!I895</f>
        <v>0</v>
      </c>
      <c r="I883" s="108">
        <f>PKG!J895</f>
        <v>0</v>
      </c>
      <c r="J883" s="108">
        <f>PKG!K895</f>
        <v>0</v>
      </c>
      <c r="K883" s="108">
        <f>PKG!L895</f>
        <v>0</v>
      </c>
      <c r="L883" s="108">
        <f>PKG!M895</f>
        <v>0</v>
      </c>
      <c r="M883" s="108">
        <f>PKG!N895</f>
        <v>0</v>
      </c>
      <c r="N883" s="108">
        <f>PKG!O895</f>
        <v>0</v>
      </c>
      <c r="O883" s="108">
        <f>PKG!P895</f>
        <v>0</v>
      </c>
      <c r="P883" s="108">
        <f>PKG!Q895</f>
        <v>0</v>
      </c>
      <c r="Q883" s="108">
        <f>PKG!R895</f>
        <v>0</v>
      </c>
      <c r="R883" s="108">
        <f>PKG!S895</f>
        <v>0</v>
      </c>
      <c r="S883" s="108">
        <f>PKG!T895</f>
        <v>0</v>
      </c>
      <c r="T883" s="108">
        <f>PKG!U895</f>
        <v>0</v>
      </c>
      <c r="U883" s="108">
        <f>PKG!V895</f>
        <v>0</v>
      </c>
      <c r="V883" s="108">
        <f>PKG!W895</f>
        <v>0</v>
      </c>
      <c r="W883" s="108">
        <f>PKG!X895</f>
        <v>0</v>
      </c>
      <c r="X883" s="108">
        <f>PKG!Y895</f>
        <v>0</v>
      </c>
      <c r="Y883" s="108">
        <f>PKG!Z895</f>
        <v>0</v>
      </c>
      <c r="Z883" s="108">
        <f>PKG!AA895</f>
        <v>0</v>
      </c>
      <c r="AA883" s="108">
        <f>PKG!AB895</f>
        <v>0</v>
      </c>
      <c r="AB883" s="108">
        <f>PKG!AC895</f>
        <v>0</v>
      </c>
      <c r="AC883" s="108">
        <f>PKG!AD895</f>
        <v>0</v>
      </c>
      <c r="AD883" s="108">
        <f>PKG!AE895</f>
        <v>0</v>
      </c>
      <c r="AE883" s="108">
        <f>PKG!AF895</f>
        <v>0</v>
      </c>
      <c r="AF883" s="108">
        <f>PKG!AG895</f>
        <v>0</v>
      </c>
      <c r="AG883" s="108">
        <f>PKG!AH895</f>
        <v>0</v>
      </c>
      <c r="AH883" s="108">
        <f>PKG!AI895</f>
        <v>0</v>
      </c>
      <c r="AI883" s="108">
        <f>PKG!AJ895</f>
        <v>0</v>
      </c>
      <c r="AJ883" s="108">
        <f>PKG!AK895</f>
        <v>0</v>
      </c>
      <c r="AK883" s="108">
        <f>PKG!AL895</f>
        <v>0</v>
      </c>
      <c r="AL883" s="108">
        <f>PKG!AM895</f>
        <v>0</v>
      </c>
      <c r="AM883" s="108">
        <f>PKG!AN895</f>
        <v>0</v>
      </c>
      <c r="AN883" s="108">
        <f>PKG!AO895</f>
        <v>0</v>
      </c>
      <c r="AO883" s="108">
        <f>PKG!AP895</f>
        <v>0</v>
      </c>
      <c r="AP883" s="108">
        <f>PKG!AQ895</f>
        <v>0</v>
      </c>
      <c r="AQ883" s="108">
        <f>PKG!AR895</f>
        <v>0</v>
      </c>
      <c r="AR883" s="108">
        <f>PKG!AS895</f>
        <v>0</v>
      </c>
      <c r="AS883" s="108">
        <f>PKG!AT895</f>
        <v>0</v>
      </c>
      <c r="AT883" s="108">
        <f>PKG!AU895</f>
        <v>0</v>
      </c>
      <c r="AU883" s="108">
        <f>PKG!AV895</f>
        <v>0</v>
      </c>
      <c r="AV883" s="108">
        <f>PKG!AW895</f>
        <v>0</v>
      </c>
      <c r="AW883" s="108">
        <f>PKG!AX895</f>
        <v>0</v>
      </c>
    </row>
    <row r="884" spans="1:49" x14ac:dyDescent="0.25">
      <c r="A884" s="108">
        <f>PKG!B896</f>
        <v>0</v>
      </c>
      <c r="B884" s="108">
        <f>PKG!C896</f>
        <v>0</v>
      </c>
      <c r="C884" s="108">
        <f>PKG!D896</f>
        <v>0</v>
      </c>
      <c r="D884" s="108">
        <f>PKG!E896</f>
        <v>0</v>
      </c>
      <c r="E884" s="108">
        <f>PKG!F896</f>
        <v>0</v>
      </c>
      <c r="F884" s="108">
        <f>PKG!G896</f>
        <v>0</v>
      </c>
      <c r="G884" s="108">
        <f>PKG!H896</f>
        <v>0</v>
      </c>
      <c r="H884" s="108">
        <f>PKG!I896</f>
        <v>0</v>
      </c>
      <c r="I884" s="108">
        <f>PKG!J896</f>
        <v>0</v>
      </c>
      <c r="J884" s="108">
        <f>PKG!K896</f>
        <v>0</v>
      </c>
      <c r="K884" s="108">
        <f>PKG!L896</f>
        <v>0</v>
      </c>
      <c r="L884" s="108">
        <f>PKG!M896</f>
        <v>0</v>
      </c>
      <c r="M884" s="108">
        <f>PKG!N896</f>
        <v>0</v>
      </c>
      <c r="N884" s="108">
        <f>PKG!O896</f>
        <v>0</v>
      </c>
      <c r="O884" s="108">
        <f>PKG!P896</f>
        <v>0</v>
      </c>
      <c r="P884" s="108">
        <f>PKG!Q896</f>
        <v>0</v>
      </c>
      <c r="Q884" s="108">
        <f>PKG!R896</f>
        <v>0</v>
      </c>
      <c r="R884" s="108">
        <f>PKG!S896</f>
        <v>0</v>
      </c>
      <c r="S884" s="108">
        <f>PKG!T896</f>
        <v>0</v>
      </c>
      <c r="T884" s="108">
        <f>PKG!U896</f>
        <v>0</v>
      </c>
      <c r="U884" s="108">
        <f>PKG!V896</f>
        <v>0</v>
      </c>
      <c r="V884" s="108">
        <f>PKG!W896</f>
        <v>0</v>
      </c>
      <c r="W884" s="108">
        <f>PKG!X896</f>
        <v>0</v>
      </c>
      <c r="X884" s="108">
        <f>PKG!Y896</f>
        <v>0</v>
      </c>
      <c r="Y884" s="108">
        <f>PKG!Z896</f>
        <v>0</v>
      </c>
      <c r="Z884" s="108">
        <f>PKG!AA896</f>
        <v>0</v>
      </c>
      <c r="AA884" s="108">
        <f>PKG!AB896</f>
        <v>0</v>
      </c>
      <c r="AB884" s="108">
        <f>PKG!AC896</f>
        <v>0</v>
      </c>
      <c r="AC884" s="108">
        <f>PKG!AD896</f>
        <v>0</v>
      </c>
      <c r="AD884" s="108">
        <f>PKG!AE896</f>
        <v>0</v>
      </c>
      <c r="AE884" s="108">
        <f>PKG!AF896</f>
        <v>0</v>
      </c>
      <c r="AF884" s="108">
        <f>PKG!AG896</f>
        <v>0</v>
      </c>
      <c r="AG884" s="108">
        <f>PKG!AH896</f>
        <v>0</v>
      </c>
      <c r="AH884" s="108">
        <f>PKG!AI896</f>
        <v>0</v>
      </c>
      <c r="AI884" s="108">
        <f>PKG!AJ896</f>
        <v>0</v>
      </c>
      <c r="AJ884" s="108">
        <f>PKG!AK896</f>
        <v>0</v>
      </c>
      <c r="AK884" s="108">
        <f>PKG!AL896</f>
        <v>0</v>
      </c>
      <c r="AL884" s="108">
        <f>PKG!AM896</f>
        <v>0</v>
      </c>
      <c r="AM884" s="108">
        <f>PKG!AN896</f>
        <v>0</v>
      </c>
      <c r="AN884" s="108">
        <f>PKG!AO896</f>
        <v>0</v>
      </c>
      <c r="AO884" s="108">
        <f>PKG!AP896</f>
        <v>0</v>
      </c>
      <c r="AP884" s="108">
        <f>PKG!AQ896</f>
        <v>0</v>
      </c>
      <c r="AQ884" s="108">
        <f>PKG!AR896</f>
        <v>0</v>
      </c>
      <c r="AR884" s="108">
        <f>PKG!AS896</f>
        <v>0</v>
      </c>
      <c r="AS884" s="108">
        <f>PKG!AT896</f>
        <v>0</v>
      </c>
      <c r="AT884" s="108">
        <f>PKG!AU896</f>
        <v>0</v>
      </c>
      <c r="AU884" s="108">
        <f>PKG!AV896</f>
        <v>0</v>
      </c>
      <c r="AV884" s="108">
        <f>PKG!AW896</f>
        <v>0</v>
      </c>
      <c r="AW884" s="108">
        <f>PKG!AX896</f>
        <v>0</v>
      </c>
    </row>
    <row r="885" spans="1:49" x14ac:dyDescent="0.25">
      <c r="A885" s="108">
        <f>PKG!B897</f>
        <v>0</v>
      </c>
      <c r="B885" s="108">
        <f>PKG!C897</f>
        <v>0</v>
      </c>
      <c r="C885" s="108">
        <f>PKG!D897</f>
        <v>0</v>
      </c>
      <c r="D885" s="108">
        <f>PKG!E897</f>
        <v>0</v>
      </c>
      <c r="E885" s="108">
        <f>PKG!F897</f>
        <v>0</v>
      </c>
      <c r="F885" s="108">
        <f>PKG!G897</f>
        <v>0</v>
      </c>
      <c r="G885" s="108">
        <f>PKG!H897</f>
        <v>0</v>
      </c>
      <c r="H885" s="108">
        <f>PKG!I897</f>
        <v>0</v>
      </c>
      <c r="I885" s="108">
        <f>PKG!J897</f>
        <v>0</v>
      </c>
      <c r="J885" s="108">
        <f>PKG!K897</f>
        <v>0</v>
      </c>
      <c r="K885" s="108">
        <f>PKG!L897</f>
        <v>0</v>
      </c>
      <c r="L885" s="108">
        <f>PKG!M897</f>
        <v>0</v>
      </c>
      <c r="M885" s="108">
        <f>PKG!N897</f>
        <v>0</v>
      </c>
      <c r="N885" s="108">
        <f>PKG!O897</f>
        <v>0</v>
      </c>
      <c r="O885" s="108">
        <f>PKG!P897</f>
        <v>0</v>
      </c>
      <c r="P885" s="108">
        <f>PKG!Q897</f>
        <v>0</v>
      </c>
      <c r="Q885" s="108">
        <f>PKG!R897</f>
        <v>0</v>
      </c>
      <c r="R885" s="108">
        <f>PKG!S897</f>
        <v>0</v>
      </c>
      <c r="S885" s="108">
        <f>PKG!T897</f>
        <v>0</v>
      </c>
      <c r="T885" s="108">
        <f>PKG!U897</f>
        <v>0</v>
      </c>
      <c r="U885" s="108">
        <f>PKG!V897</f>
        <v>0</v>
      </c>
      <c r="V885" s="108">
        <f>PKG!W897</f>
        <v>0</v>
      </c>
      <c r="W885" s="108">
        <f>PKG!X897</f>
        <v>0</v>
      </c>
      <c r="X885" s="108">
        <f>PKG!Y897</f>
        <v>0</v>
      </c>
      <c r="Y885" s="108">
        <f>PKG!Z897</f>
        <v>0</v>
      </c>
      <c r="Z885" s="108">
        <f>PKG!AA897</f>
        <v>0</v>
      </c>
      <c r="AA885" s="108">
        <f>PKG!AB897</f>
        <v>0</v>
      </c>
      <c r="AB885" s="108">
        <f>PKG!AC897</f>
        <v>0</v>
      </c>
      <c r="AC885" s="108">
        <f>PKG!AD897</f>
        <v>0</v>
      </c>
      <c r="AD885" s="108">
        <f>PKG!AE897</f>
        <v>0</v>
      </c>
      <c r="AE885" s="108">
        <f>PKG!AF897</f>
        <v>0</v>
      </c>
      <c r="AF885" s="108">
        <f>PKG!AG897</f>
        <v>0</v>
      </c>
      <c r="AG885" s="108">
        <f>PKG!AH897</f>
        <v>0</v>
      </c>
      <c r="AH885" s="108">
        <f>PKG!AI897</f>
        <v>0</v>
      </c>
      <c r="AI885" s="108">
        <f>PKG!AJ897</f>
        <v>0</v>
      </c>
      <c r="AJ885" s="108">
        <f>PKG!AK897</f>
        <v>0</v>
      </c>
      <c r="AK885" s="108">
        <f>PKG!AL897</f>
        <v>0</v>
      </c>
      <c r="AL885" s="108">
        <f>PKG!AM897</f>
        <v>0</v>
      </c>
      <c r="AM885" s="108">
        <f>PKG!AN897</f>
        <v>0</v>
      </c>
      <c r="AN885" s="108">
        <f>PKG!AO897</f>
        <v>0</v>
      </c>
      <c r="AO885" s="108">
        <f>PKG!AP897</f>
        <v>0</v>
      </c>
      <c r="AP885" s="108">
        <f>PKG!AQ897</f>
        <v>0</v>
      </c>
      <c r="AQ885" s="108">
        <f>PKG!AR897</f>
        <v>0</v>
      </c>
      <c r="AR885" s="108">
        <f>PKG!AS897</f>
        <v>0</v>
      </c>
      <c r="AS885" s="108">
        <f>PKG!AT897</f>
        <v>0</v>
      </c>
      <c r="AT885" s="108">
        <f>PKG!AU897</f>
        <v>0</v>
      </c>
      <c r="AU885" s="108">
        <f>PKG!AV897</f>
        <v>0</v>
      </c>
      <c r="AV885" s="108">
        <f>PKG!AW897</f>
        <v>0</v>
      </c>
      <c r="AW885" s="108">
        <f>PKG!AX897</f>
        <v>0</v>
      </c>
    </row>
    <row r="886" spans="1:49" x14ac:dyDescent="0.25">
      <c r="A886" s="108">
        <f>PKG!B898</f>
        <v>0</v>
      </c>
      <c r="B886" s="108">
        <f>PKG!C898</f>
        <v>0</v>
      </c>
      <c r="C886" s="108">
        <f>PKG!D898</f>
        <v>0</v>
      </c>
      <c r="D886" s="108">
        <f>PKG!E898</f>
        <v>0</v>
      </c>
      <c r="E886" s="108">
        <f>PKG!F898</f>
        <v>0</v>
      </c>
      <c r="F886" s="108">
        <f>PKG!G898</f>
        <v>0</v>
      </c>
      <c r="G886" s="108">
        <f>PKG!H898</f>
        <v>0</v>
      </c>
      <c r="H886" s="108">
        <f>PKG!I898</f>
        <v>0</v>
      </c>
      <c r="I886" s="108">
        <f>PKG!J898</f>
        <v>0</v>
      </c>
      <c r="J886" s="108">
        <f>PKG!K898</f>
        <v>0</v>
      </c>
      <c r="K886" s="108">
        <f>PKG!L898</f>
        <v>0</v>
      </c>
      <c r="L886" s="108">
        <f>PKG!M898</f>
        <v>0</v>
      </c>
      <c r="M886" s="108">
        <f>PKG!N898</f>
        <v>0</v>
      </c>
      <c r="N886" s="108">
        <f>PKG!O898</f>
        <v>0</v>
      </c>
      <c r="O886" s="108">
        <f>PKG!P898</f>
        <v>0</v>
      </c>
      <c r="P886" s="108">
        <f>PKG!Q898</f>
        <v>0</v>
      </c>
      <c r="Q886" s="108">
        <f>PKG!R898</f>
        <v>0</v>
      </c>
      <c r="R886" s="108">
        <f>PKG!S898</f>
        <v>0</v>
      </c>
      <c r="S886" s="108">
        <f>PKG!T898</f>
        <v>0</v>
      </c>
      <c r="T886" s="108">
        <f>PKG!U898</f>
        <v>0</v>
      </c>
      <c r="U886" s="108">
        <f>PKG!V898</f>
        <v>0</v>
      </c>
      <c r="V886" s="108">
        <f>PKG!W898</f>
        <v>0</v>
      </c>
      <c r="W886" s="108">
        <f>PKG!X898</f>
        <v>0</v>
      </c>
      <c r="X886" s="108">
        <f>PKG!Y898</f>
        <v>0</v>
      </c>
      <c r="Y886" s="108">
        <f>PKG!Z898</f>
        <v>0</v>
      </c>
      <c r="Z886" s="108">
        <f>PKG!AA898</f>
        <v>0</v>
      </c>
      <c r="AA886" s="108">
        <f>PKG!AB898</f>
        <v>0</v>
      </c>
      <c r="AB886" s="108">
        <f>PKG!AC898</f>
        <v>0</v>
      </c>
      <c r="AC886" s="108">
        <f>PKG!AD898</f>
        <v>0</v>
      </c>
      <c r="AD886" s="108">
        <f>PKG!AE898</f>
        <v>0</v>
      </c>
      <c r="AE886" s="108">
        <f>PKG!AF898</f>
        <v>0</v>
      </c>
      <c r="AF886" s="108">
        <f>PKG!AG898</f>
        <v>0</v>
      </c>
      <c r="AG886" s="108">
        <f>PKG!AH898</f>
        <v>0</v>
      </c>
      <c r="AH886" s="108">
        <f>PKG!AI898</f>
        <v>0</v>
      </c>
      <c r="AI886" s="108">
        <f>PKG!AJ898</f>
        <v>0</v>
      </c>
      <c r="AJ886" s="108">
        <f>PKG!AK898</f>
        <v>0</v>
      </c>
      <c r="AK886" s="108">
        <f>PKG!AL898</f>
        <v>0</v>
      </c>
      <c r="AL886" s="108">
        <f>PKG!AM898</f>
        <v>0</v>
      </c>
      <c r="AM886" s="108">
        <f>PKG!AN898</f>
        <v>0</v>
      </c>
      <c r="AN886" s="108">
        <f>PKG!AO898</f>
        <v>0</v>
      </c>
      <c r="AO886" s="108">
        <f>PKG!AP898</f>
        <v>0</v>
      </c>
      <c r="AP886" s="108">
        <f>PKG!AQ898</f>
        <v>0</v>
      </c>
      <c r="AQ886" s="108">
        <f>PKG!AR898</f>
        <v>0</v>
      </c>
      <c r="AR886" s="108">
        <f>PKG!AS898</f>
        <v>0</v>
      </c>
      <c r="AS886" s="108">
        <f>PKG!AT898</f>
        <v>0</v>
      </c>
      <c r="AT886" s="108">
        <f>PKG!AU898</f>
        <v>0</v>
      </c>
      <c r="AU886" s="108">
        <f>PKG!AV898</f>
        <v>0</v>
      </c>
      <c r="AV886" s="108">
        <f>PKG!AW898</f>
        <v>0</v>
      </c>
      <c r="AW886" s="108">
        <f>PKG!AX898</f>
        <v>0</v>
      </c>
    </row>
    <row r="887" spans="1:49" x14ac:dyDescent="0.25">
      <c r="A887" s="108">
        <f>PKG!B899</f>
        <v>0</v>
      </c>
      <c r="B887" s="108">
        <f>PKG!C899</f>
        <v>0</v>
      </c>
      <c r="C887" s="108">
        <f>PKG!D899</f>
        <v>0</v>
      </c>
      <c r="D887" s="108">
        <f>PKG!E899</f>
        <v>0</v>
      </c>
      <c r="E887" s="108">
        <f>PKG!F899</f>
        <v>0</v>
      </c>
      <c r="F887" s="108">
        <f>PKG!G899</f>
        <v>0</v>
      </c>
      <c r="G887" s="108">
        <f>PKG!H899</f>
        <v>0</v>
      </c>
      <c r="H887" s="108">
        <f>PKG!I899</f>
        <v>0</v>
      </c>
      <c r="I887" s="108">
        <f>PKG!J899</f>
        <v>0</v>
      </c>
      <c r="J887" s="108">
        <f>PKG!K899</f>
        <v>0</v>
      </c>
      <c r="K887" s="108">
        <f>PKG!L899</f>
        <v>0</v>
      </c>
      <c r="L887" s="108">
        <f>PKG!M899</f>
        <v>0</v>
      </c>
      <c r="M887" s="108">
        <f>PKG!N899</f>
        <v>0</v>
      </c>
      <c r="N887" s="108">
        <f>PKG!O899</f>
        <v>0</v>
      </c>
      <c r="O887" s="108">
        <f>PKG!P899</f>
        <v>0</v>
      </c>
      <c r="P887" s="108">
        <f>PKG!Q899</f>
        <v>0</v>
      </c>
      <c r="Q887" s="108">
        <f>PKG!R899</f>
        <v>0</v>
      </c>
      <c r="R887" s="108">
        <f>PKG!S899</f>
        <v>0</v>
      </c>
      <c r="S887" s="108">
        <f>PKG!T899</f>
        <v>0</v>
      </c>
      <c r="T887" s="108">
        <f>PKG!U899</f>
        <v>0</v>
      </c>
      <c r="U887" s="108">
        <f>PKG!V899</f>
        <v>0</v>
      </c>
      <c r="V887" s="108">
        <f>PKG!W899</f>
        <v>0</v>
      </c>
      <c r="W887" s="108">
        <f>PKG!X899</f>
        <v>0</v>
      </c>
      <c r="X887" s="108">
        <f>PKG!Y899</f>
        <v>0</v>
      </c>
      <c r="Y887" s="108">
        <f>PKG!Z899</f>
        <v>0</v>
      </c>
      <c r="Z887" s="108">
        <f>PKG!AA899</f>
        <v>0</v>
      </c>
      <c r="AA887" s="108">
        <f>PKG!AB899</f>
        <v>0</v>
      </c>
      <c r="AB887" s="108">
        <f>PKG!AC899</f>
        <v>0</v>
      </c>
      <c r="AC887" s="108">
        <f>PKG!AD899</f>
        <v>0</v>
      </c>
      <c r="AD887" s="108">
        <f>PKG!AE899</f>
        <v>0</v>
      </c>
      <c r="AE887" s="108">
        <f>PKG!AF899</f>
        <v>0</v>
      </c>
      <c r="AF887" s="108">
        <f>PKG!AG899</f>
        <v>0</v>
      </c>
      <c r="AG887" s="108">
        <f>PKG!AH899</f>
        <v>0</v>
      </c>
      <c r="AH887" s="108">
        <f>PKG!AI899</f>
        <v>0</v>
      </c>
      <c r="AI887" s="108">
        <f>PKG!AJ899</f>
        <v>0</v>
      </c>
      <c r="AJ887" s="108">
        <f>PKG!AK899</f>
        <v>0</v>
      </c>
      <c r="AK887" s="108">
        <f>PKG!AL899</f>
        <v>0</v>
      </c>
      <c r="AL887" s="108">
        <f>PKG!AM899</f>
        <v>0</v>
      </c>
      <c r="AM887" s="108">
        <f>PKG!AN899</f>
        <v>0</v>
      </c>
      <c r="AN887" s="108">
        <f>PKG!AO899</f>
        <v>0</v>
      </c>
      <c r="AO887" s="108">
        <f>PKG!AP899</f>
        <v>0</v>
      </c>
      <c r="AP887" s="108">
        <f>PKG!AQ899</f>
        <v>0</v>
      </c>
      <c r="AQ887" s="108">
        <f>PKG!AR899</f>
        <v>0</v>
      </c>
      <c r="AR887" s="108">
        <f>PKG!AS899</f>
        <v>0</v>
      </c>
      <c r="AS887" s="108">
        <f>PKG!AT899</f>
        <v>0</v>
      </c>
      <c r="AT887" s="108">
        <f>PKG!AU899</f>
        <v>0</v>
      </c>
      <c r="AU887" s="108">
        <f>PKG!AV899</f>
        <v>0</v>
      </c>
      <c r="AV887" s="108">
        <f>PKG!AW899</f>
        <v>0</v>
      </c>
      <c r="AW887" s="108">
        <f>PKG!AX899</f>
        <v>0</v>
      </c>
    </row>
    <row r="888" spans="1:49" x14ac:dyDescent="0.25">
      <c r="A888" s="108">
        <f>PKG!B900</f>
        <v>0</v>
      </c>
      <c r="B888" s="108">
        <f>PKG!C900</f>
        <v>0</v>
      </c>
      <c r="C888" s="108">
        <f>PKG!D900</f>
        <v>0</v>
      </c>
      <c r="D888" s="108">
        <f>PKG!E900</f>
        <v>0</v>
      </c>
      <c r="E888" s="108">
        <f>PKG!F900</f>
        <v>0</v>
      </c>
      <c r="F888" s="108">
        <f>PKG!G900</f>
        <v>0</v>
      </c>
      <c r="G888" s="108">
        <f>PKG!H900</f>
        <v>0</v>
      </c>
      <c r="H888" s="108">
        <f>PKG!I900</f>
        <v>0</v>
      </c>
      <c r="I888" s="108">
        <f>PKG!J900</f>
        <v>0</v>
      </c>
      <c r="J888" s="108">
        <f>PKG!K900</f>
        <v>0</v>
      </c>
      <c r="K888" s="108">
        <f>PKG!L900</f>
        <v>0</v>
      </c>
      <c r="L888" s="108">
        <f>PKG!M900</f>
        <v>0</v>
      </c>
      <c r="M888" s="108">
        <f>PKG!N900</f>
        <v>0</v>
      </c>
      <c r="N888" s="108">
        <f>PKG!O900</f>
        <v>0</v>
      </c>
      <c r="O888" s="108">
        <f>PKG!P900</f>
        <v>0</v>
      </c>
      <c r="P888" s="108">
        <f>PKG!Q900</f>
        <v>0</v>
      </c>
      <c r="Q888" s="108">
        <f>PKG!R900</f>
        <v>0</v>
      </c>
      <c r="R888" s="108">
        <f>PKG!S900</f>
        <v>0</v>
      </c>
      <c r="S888" s="108">
        <f>PKG!T900</f>
        <v>0</v>
      </c>
      <c r="T888" s="108">
        <f>PKG!U900</f>
        <v>0</v>
      </c>
      <c r="U888" s="108">
        <f>PKG!V900</f>
        <v>0</v>
      </c>
      <c r="V888" s="108">
        <f>PKG!W900</f>
        <v>0</v>
      </c>
      <c r="W888" s="108">
        <f>PKG!X900</f>
        <v>0</v>
      </c>
      <c r="X888" s="108">
        <f>PKG!Y900</f>
        <v>0</v>
      </c>
      <c r="Y888" s="108">
        <f>PKG!Z900</f>
        <v>0</v>
      </c>
      <c r="Z888" s="108">
        <f>PKG!AA900</f>
        <v>0</v>
      </c>
      <c r="AA888" s="108">
        <f>PKG!AB900</f>
        <v>0</v>
      </c>
      <c r="AB888" s="108">
        <f>PKG!AC900</f>
        <v>0</v>
      </c>
      <c r="AC888" s="108">
        <f>PKG!AD900</f>
        <v>0</v>
      </c>
      <c r="AD888" s="108">
        <f>PKG!AE900</f>
        <v>0</v>
      </c>
      <c r="AE888" s="108">
        <f>PKG!AF900</f>
        <v>0</v>
      </c>
      <c r="AF888" s="108">
        <f>PKG!AG900</f>
        <v>0</v>
      </c>
      <c r="AG888" s="108">
        <f>PKG!AH900</f>
        <v>0</v>
      </c>
      <c r="AH888" s="108">
        <f>PKG!AI900</f>
        <v>0</v>
      </c>
      <c r="AI888" s="108">
        <f>PKG!AJ900</f>
        <v>0</v>
      </c>
      <c r="AJ888" s="108">
        <f>PKG!AK900</f>
        <v>0</v>
      </c>
      <c r="AK888" s="108">
        <f>PKG!AL900</f>
        <v>0</v>
      </c>
      <c r="AL888" s="108">
        <f>PKG!AM900</f>
        <v>0</v>
      </c>
      <c r="AM888" s="108">
        <f>PKG!AN900</f>
        <v>0</v>
      </c>
      <c r="AN888" s="108">
        <f>PKG!AO900</f>
        <v>0</v>
      </c>
      <c r="AO888" s="108">
        <f>PKG!AP900</f>
        <v>0</v>
      </c>
      <c r="AP888" s="108">
        <f>PKG!AQ900</f>
        <v>0</v>
      </c>
      <c r="AQ888" s="108">
        <f>PKG!AR900</f>
        <v>0</v>
      </c>
      <c r="AR888" s="108">
        <f>PKG!AS900</f>
        <v>0</v>
      </c>
      <c r="AS888" s="108">
        <f>PKG!AT900</f>
        <v>0</v>
      </c>
      <c r="AT888" s="108">
        <f>PKG!AU900</f>
        <v>0</v>
      </c>
      <c r="AU888" s="108">
        <f>PKG!AV900</f>
        <v>0</v>
      </c>
      <c r="AV888" s="108">
        <f>PKG!AW900</f>
        <v>0</v>
      </c>
      <c r="AW888" s="108">
        <f>PKG!AX900</f>
        <v>0</v>
      </c>
    </row>
    <row r="889" spans="1:49" x14ac:dyDescent="0.25">
      <c r="A889" s="108">
        <f>PKG!B901</f>
        <v>0</v>
      </c>
      <c r="B889" s="108">
        <f>PKG!C901</f>
        <v>0</v>
      </c>
      <c r="C889" s="108">
        <f>PKG!D901</f>
        <v>0</v>
      </c>
      <c r="D889" s="108">
        <f>PKG!E901</f>
        <v>0</v>
      </c>
      <c r="E889" s="108">
        <f>PKG!F901</f>
        <v>0</v>
      </c>
      <c r="F889" s="108">
        <f>PKG!G901</f>
        <v>0</v>
      </c>
      <c r="G889" s="108">
        <f>PKG!H901</f>
        <v>0</v>
      </c>
      <c r="H889" s="108">
        <f>PKG!I901</f>
        <v>0</v>
      </c>
      <c r="I889" s="108">
        <f>PKG!J901</f>
        <v>0</v>
      </c>
      <c r="J889" s="108">
        <f>PKG!K901</f>
        <v>0</v>
      </c>
      <c r="K889" s="108">
        <f>PKG!L901</f>
        <v>0</v>
      </c>
      <c r="L889" s="108">
        <f>PKG!M901</f>
        <v>0</v>
      </c>
      <c r="M889" s="108">
        <f>PKG!N901</f>
        <v>0</v>
      </c>
      <c r="N889" s="108">
        <f>PKG!O901</f>
        <v>0</v>
      </c>
      <c r="O889" s="108">
        <f>PKG!P901</f>
        <v>0</v>
      </c>
      <c r="P889" s="108">
        <f>PKG!Q901</f>
        <v>0</v>
      </c>
      <c r="Q889" s="108">
        <f>PKG!R901</f>
        <v>0</v>
      </c>
      <c r="R889" s="108">
        <f>PKG!S901</f>
        <v>0</v>
      </c>
      <c r="S889" s="108">
        <f>PKG!T901</f>
        <v>0</v>
      </c>
      <c r="T889" s="108">
        <f>PKG!U901</f>
        <v>0</v>
      </c>
      <c r="U889" s="108">
        <f>PKG!V901</f>
        <v>0</v>
      </c>
      <c r="V889" s="108">
        <f>PKG!W901</f>
        <v>0</v>
      </c>
      <c r="W889" s="108">
        <f>PKG!X901</f>
        <v>0</v>
      </c>
      <c r="X889" s="108">
        <f>PKG!Y901</f>
        <v>0</v>
      </c>
      <c r="Y889" s="108">
        <f>PKG!Z901</f>
        <v>0</v>
      </c>
      <c r="Z889" s="108">
        <f>PKG!AA901</f>
        <v>0</v>
      </c>
      <c r="AA889" s="108">
        <f>PKG!AB901</f>
        <v>0</v>
      </c>
      <c r="AB889" s="108">
        <f>PKG!AC901</f>
        <v>0</v>
      </c>
      <c r="AC889" s="108">
        <f>PKG!AD901</f>
        <v>0</v>
      </c>
      <c r="AD889" s="108">
        <f>PKG!AE901</f>
        <v>0</v>
      </c>
      <c r="AE889" s="108">
        <f>PKG!AF901</f>
        <v>0</v>
      </c>
      <c r="AF889" s="108">
        <f>PKG!AG901</f>
        <v>0</v>
      </c>
      <c r="AG889" s="108">
        <f>PKG!AH901</f>
        <v>0</v>
      </c>
      <c r="AH889" s="108">
        <f>PKG!AI901</f>
        <v>0</v>
      </c>
      <c r="AI889" s="108">
        <f>PKG!AJ901</f>
        <v>0</v>
      </c>
      <c r="AJ889" s="108">
        <f>PKG!AK901</f>
        <v>0</v>
      </c>
      <c r="AK889" s="108">
        <f>PKG!AL901</f>
        <v>0</v>
      </c>
      <c r="AL889" s="108">
        <f>PKG!AM901</f>
        <v>0</v>
      </c>
      <c r="AM889" s="108">
        <f>PKG!AN901</f>
        <v>0</v>
      </c>
      <c r="AN889" s="108">
        <f>PKG!AO901</f>
        <v>0</v>
      </c>
      <c r="AO889" s="108">
        <f>PKG!AP901</f>
        <v>0</v>
      </c>
      <c r="AP889" s="108">
        <f>PKG!AQ901</f>
        <v>0</v>
      </c>
      <c r="AQ889" s="108">
        <f>PKG!AR901</f>
        <v>0</v>
      </c>
      <c r="AR889" s="108">
        <f>PKG!AS901</f>
        <v>0</v>
      </c>
      <c r="AS889" s="108">
        <f>PKG!AT901</f>
        <v>0</v>
      </c>
      <c r="AT889" s="108">
        <f>PKG!AU901</f>
        <v>0</v>
      </c>
      <c r="AU889" s="108">
        <f>PKG!AV901</f>
        <v>0</v>
      </c>
      <c r="AV889" s="108">
        <f>PKG!AW901</f>
        <v>0</v>
      </c>
      <c r="AW889" s="108">
        <f>PKG!AX901</f>
        <v>0</v>
      </c>
    </row>
    <row r="890" spans="1:49" x14ac:dyDescent="0.25">
      <c r="A890" s="108">
        <f>PKG!B902</f>
        <v>0</v>
      </c>
      <c r="B890" s="108">
        <f>PKG!C902</f>
        <v>0</v>
      </c>
      <c r="C890" s="108">
        <f>PKG!D902</f>
        <v>0</v>
      </c>
      <c r="D890" s="108">
        <f>PKG!E902</f>
        <v>0</v>
      </c>
      <c r="E890" s="108">
        <f>PKG!F902</f>
        <v>0</v>
      </c>
      <c r="F890" s="108">
        <f>PKG!G902</f>
        <v>0</v>
      </c>
      <c r="G890" s="108">
        <f>PKG!H902</f>
        <v>0</v>
      </c>
      <c r="H890" s="108">
        <f>PKG!I902</f>
        <v>0</v>
      </c>
      <c r="I890" s="108">
        <f>PKG!J902</f>
        <v>0</v>
      </c>
      <c r="J890" s="108">
        <f>PKG!K902</f>
        <v>0</v>
      </c>
      <c r="K890" s="108">
        <f>PKG!L902</f>
        <v>0</v>
      </c>
      <c r="L890" s="108">
        <f>PKG!M902</f>
        <v>0</v>
      </c>
      <c r="M890" s="108">
        <f>PKG!N902</f>
        <v>0</v>
      </c>
      <c r="N890" s="108">
        <f>PKG!O902</f>
        <v>0</v>
      </c>
      <c r="O890" s="108">
        <f>PKG!P902</f>
        <v>0</v>
      </c>
      <c r="P890" s="108">
        <f>PKG!Q902</f>
        <v>0</v>
      </c>
      <c r="Q890" s="108">
        <f>PKG!R902</f>
        <v>0</v>
      </c>
      <c r="R890" s="108">
        <f>PKG!S902</f>
        <v>0</v>
      </c>
      <c r="S890" s="108">
        <f>PKG!T902</f>
        <v>0</v>
      </c>
      <c r="T890" s="108">
        <f>PKG!U902</f>
        <v>0</v>
      </c>
      <c r="U890" s="108">
        <f>PKG!V902</f>
        <v>0</v>
      </c>
      <c r="V890" s="108">
        <f>PKG!W902</f>
        <v>0</v>
      </c>
      <c r="W890" s="108">
        <f>PKG!X902</f>
        <v>0</v>
      </c>
      <c r="X890" s="108">
        <f>PKG!Y902</f>
        <v>0</v>
      </c>
      <c r="Y890" s="108">
        <f>PKG!Z902</f>
        <v>0</v>
      </c>
      <c r="Z890" s="108">
        <f>PKG!AA902</f>
        <v>0</v>
      </c>
      <c r="AA890" s="108">
        <f>PKG!AB902</f>
        <v>0</v>
      </c>
      <c r="AB890" s="108">
        <f>PKG!AC902</f>
        <v>0</v>
      </c>
      <c r="AC890" s="108">
        <f>PKG!AD902</f>
        <v>0</v>
      </c>
      <c r="AD890" s="108">
        <f>PKG!AE902</f>
        <v>0</v>
      </c>
      <c r="AE890" s="108">
        <f>PKG!AF902</f>
        <v>0</v>
      </c>
      <c r="AF890" s="108">
        <f>PKG!AG902</f>
        <v>0</v>
      </c>
      <c r="AG890" s="108">
        <f>PKG!AH902</f>
        <v>0</v>
      </c>
      <c r="AH890" s="108">
        <f>PKG!AI902</f>
        <v>0</v>
      </c>
      <c r="AI890" s="108">
        <f>PKG!AJ902</f>
        <v>0</v>
      </c>
      <c r="AJ890" s="108">
        <f>PKG!AK902</f>
        <v>0</v>
      </c>
      <c r="AK890" s="108">
        <f>PKG!AL902</f>
        <v>0</v>
      </c>
      <c r="AL890" s="108">
        <f>PKG!AM902</f>
        <v>0</v>
      </c>
      <c r="AM890" s="108">
        <f>PKG!AN902</f>
        <v>0</v>
      </c>
      <c r="AN890" s="108">
        <f>PKG!AO902</f>
        <v>0</v>
      </c>
      <c r="AO890" s="108">
        <f>PKG!AP902</f>
        <v>0</v>
      </c>
      <c r="AP890" s="108">
        <f>PKG!AQ902</f>
        <v>0</v>
      </c>
      <c r="AQ890" s="108">
        <f>PKG!AR902</f>
        <v>0</v>
      </c>
      <c r="AR890" s="108">
        <f>PKG!AS902</f>
        <v>0</v>
      </c>
      <c r="AS890" s="108">
        <f>PKG!AT902</f>
        <v>0</v>
      </c>
      <c r="AT890" s="108">
        <f>PKG!AU902</f>
        <v>0</v>
      </c>
      <c r="AU890" s="108">
        <f>PKG!AV902</f>
        <v>0</v>
      </c>
      <c r="AV890" s="108">
        <f>PKG!AW902</f>
        <v>0</v>
      </c>
      <c r="AW890" s="108">
        <f>PKG!AX902</f>
        <v>0</v>
      </c>
    </row>
    <row r="891" spans="1:49" x14ac:dyDescent="0.25">
      <c r="A891" s="108">
        <f>PKG!B903</f>
        <v>0</v>
      </c>
      <c r="B891" s="108">
        <f>PKG!C903</f>
        <v>0</v>
      </c>
      <c r="C891" s="108">
        <f>PKG!D903</f>
        <v>0</v>
      </c>
      <c r="D891" s="108">
        <f>PKG!E903</f>
        <v>0</v>
      </c>
      <c r="E891" s="108">
        <f>PKG!F903</f>
        <v>0</v>
      </c>
      <c r="F891" s="108">
        <f>PKG!G903</f>
        <v>0</v>
      </c>
      <c r="G891" s="108">
        <f>PKG!H903</f>
        <v>0</v>
      </c>
      <c r="H891" s="108">
        <f>PKG!I903</f>
        <v>0</v>
      </c>
      <c r="I891" s="108">
        <f>PKG!J903</f>
        <v>0</v>
      </c>
      <c r="J891" s="108">
        <f>PKG!K903</f>
        <v>0</v>
      </c>
      <c r="K891" s="108">
        <f>PKG!L903</f>
        <v>0</v>
      </c>
      <c r="L891" s="108">
        <f>PKG!M903</f>
        <v>0</v>
      </c>
      <c r="M891" s="108">
        <f>PKG!N903</f>
        <v>0</v>
      </c>
      <c r="N891" s="108">
        <f>PKG!O903</f>
        <v>0</v>
      </c>
      <c r="O891" s="108">
        <f>PKG!P903</f>
        <v>0</v>
      </c>
      <c r="P891" s="108">
        <f>PKG!Q903</f>
        <v>0</v>
      </c>
      <c r="Q891" s="108">
        <f>PKG!R903</f>
        <v>0</v>
      </c>
      <c r="R891" s="108">
        <f>PKG!S903</f>
        <v>0</v>
      </c>
      <c r="S891" s="108">
        <f>PKG!T903</f>
        <v>0</v>
      </c>
      <c r="T891" s="108">
        <f>PKG!U903</f>
        <v>0</v>
      </c>
      <c r="U891" s="108">
        <f>PKG!V903</f>
        <v>0</v>
      </c>
      <c r="V891" s="108">
        <f>PKG!W903</f>
        <v>0</v>
      </c>
      <c r="W891" s="108">
        <f>PKG!X903</f>
        <v>0</v>
      </c>
      <c r="X891" s="108">
        <f>PKG!Y903</f>
        <v>0</v>
      </c>
      <c r="Y891" s="108">
        <f>PKG!Z903</f>
        <v>0</v>
      </c>
      <c r="Z891" s="108">
        <f>PKG!AA903</f>
        <v>0</v>
      </c>
      <c r="AA891" s="108">
        <f>PKG!AB903</f>
        <v>0</v>
      </c>
      <c r="AB891" s="108">
        <f>PKG!AC903</f>
        <v>0</v>
      </c>
      <c r="AC891" s="108">
        <f>PKG!AD903</f>
        <v>0</v>
      </c>
      <c r="AD891" s="108">
        <f>PKG!AE903</f>
        <v>0</v>
      </c>
      <c r="AE891" s="108">
        <f>PKG!AF903</f>
        <v>0</v>
      </c>
      <c r="AF891" s="108">
        <f>PKG!AG903</f>
        <v>0</v>
      </c>
      <c r="AG891" s="108">
        <f>PKG!AH903</f>
        <v>0</v>
      </c>
      <c r="AH891" s="108">
        <f>PKG!AI903</f>
        <v>0</v>
      </c>
      <c r="AI891" s="108">
        <f>PKG!AJ903</f>
        <v>0</v>
      </c>
      <c r="AJ891" s="108">
        <f>PKG!AK903</f>
        <v>0</v>
      </c>
      <c r="AK891" s="108">
        <f>PKG!AL903</f>
        <v>0</v>
      </c>
      <c r="AL891" s="108">
        <f>PKG!AM903</f>
        <v>0</v>
      </c>
      <c r="AM891" s="108">
        <f>PKG!AN903</f>
        <v>0</v>
      </c>
      <c r="AN891" s="108">
        <f>PKG!AO903</f>
        <v>0</v>
      </c>
      <c r="AO891" s="108">
        <f>PKG!AP903</f>
        <v>0</v>
      </c>
      <c r="AP891" s="108">
        <f>PKG!AQ903</f>
        <v>0</v>
      </c>
      <c r="AQ891" s="108">
        <f>PKG!AR903</f>
        <v>0</v>
      </c>
      <c r="AR891" s="108">
        <f>PKG!AS903</f>
        <v>0</v>
      </c>
      <c r="AS891" s="108">
        <f>PKG!AT903</f>
        <v>0</v>
      </c>
      <c r="AT891" s="108">
        <f>PKG!AU903</f>
        <v>0</v>
      </c>
      <c r="AU891" s="108">
        <f>PKG!AV903</f>
        <v>0</v>
      </c>
      <c r="AV891" s="108">
        <f>PKG!AW903</f>
        <v>0</v>
      </c>
      <c r="AW891" s="108">
        <f>PKG!AX903</f>
        <v>0</v>
      </c>
    </row>
    <row r="892" spans="1:49" x14ac:dyDescent="0.25">
      <c r="A892" s="108">
        <f>PKG!B904</f>
        <v>0</v>
      </c>
      <c r="B892" s="108">
        <f>PKG!C904</f>
        <v>0</v>
      </c>
      <c r="C892" s="108">
        <f>PKG!D904</f>
        <v>0</v>
      </c>
      <c r="D892" s="108">
        <f>PKG!E904</f>
        <v>0</v>
      </c>
      <c r="E892" s="108">
        <f>PKG!F904</f>
        <v>0</v>
      </c>
      <c r="F892" s="108">
        <f>PKG!G904</f>
        <v>0</v>
      </c>
      <c r="G892" s="108">
        <f>PKG!H904</f>
        <v>0</v>
      </c>
      <c r="H892" s="108">
        <f>PKG!I904</f>
        <v>0</v>
      </c>
      <c r="I892" s="108">
        <f>PKG!J904</f>
        <v>0</v>
      </c>
      <c r="J892" s="108">
        <f>PKG!K904</f>
        <v>0</v>
      </c>
      <c r="K892" s="108">
        <f>PKG!L904</f>
        <v>0</v>
      </c>
      <c r="L892" s="108">
        <f>PKG!M904</f>
        <v>0</v>
      </c>
      <c r="M892" s="108">
        <f>PKG!N904</f>
        <v>0</v>
      </c>
      <c r="N892" s="108">
        <f>PKG!O904</f>
        <v>0</v>
      </c>
      <c r="O892" s="108">
        <f>PKG!P904</f>
        <v>0</v>
      </c>
      <c r="P892" s="108">
        <f>PKG!Q904</f>
        <v>0</v>
      </c>
      <c r="Q892" s="108">
        <f>PKG!R904</f>
        <v>0</v>
      </c>
      <c r="R892" s="108">
        <f>PKG!S904</f>
        <v>0</v>
      </c>
      <c r="S892" s="108">
        <f>PKG!T904</f>
        <v>0</v>
      </c>
      <c r="T892" s="108">
        <f>PKG!U904</f>
        <v>0</v>
      </c>
      <c r="U892" s="108">
        <f>PKG!V904</f>
        <v>0</v>
      </c>
      <c r="V892" s="108">
        <f>PKG!W904</f>
        <v>0</v>
      </c>
      <c r="W892" s="108">
        <f>PKG!X904</f>
        <v>0</v>
      </c>
      <c r="X892" s="108">
        <f>PKG!Y904</f>
        <v>0</v>
      </c>
      <c r="Y892" s="108">
        <f>PKG!Z904</f>
        <v>0</v>
      </c>
      <c r="Z892" s="108">
        <f>PKG!AA904</f>
        <v>0</v>
      </c>
      <c r="AA892" s="108">
        <f>PKG!AB904</f>
        <v>0</v>
      </c>
      <c r="AB892" s="108">
        <f>PKG!AC904</f>
        <v>0</v>
      </c>
      <c r="AC892" s="108">
        <f>PKG!AD904</f>
        <v>0</v>
      </c>
      <c r="AD892" s="108">
        <f>PKG!AE904</f>
        <v>0</v>
      </c>
      <c r="AE892" s="108">
        <f>PKG!AF904</f>
        <v>0</v>
      </c>
      <c r="AF892" s="108">
        <f>PKG!AG904</f>
        <v>0</v>
      </c>
      <c r="AG892" s="108">
        <f>PKG!AH904</f>
        <v>0</v>
      </c>
      <c r="AH892" s="108">
        <f>PKG!AI904</f>
        <v>0</v>
      </c>
      <c r="AI892" s="108">
        <f>PKG!AJ904</f>
        <v>0</v>
      </c>
      <c r="AJ892" s="108">
        <f>PKG!AK904</f>
        <v>0</v>
      </c>
      <c r="AK892" s="108">
        <f>PKG!AL904</f>
        <v>0</v>
      </c>
      <c r="AL892" s="108">
        <f>PKG!AM904</f>
        <v>0</v>
      </c>
      <c r="AM892" s="108">
        <f>PKG!AN904</f>
        <v>0</v>
      </c>
      <c r="AN892" s="108">
        <f>PKG!AO904</f>
        <v>0</v>
      </c>
      <c r="AO892" s="108">
        <f>PKG!AP904</f>
        <v>0</v>
      </c>
      <c r="AP892" s="108">
        <f>PKG!AQ904</f>
        <v>0</v>
      </c>
      <c r="AQ892" s="108">
        <f>PKG!AR904</f>
        <v>0</v>
      </c>
      <c r="AR892" s="108">
        <f>PKG!AS904</f>
        <v>0</v>
      </c>
      <c r="AS892" s="108">
        <f>PKG!AT904</f>
        <v>0</v>
      </c>
      <c r="AT892" s="108">
        <f>PKG!AU904</f>
        <v>0</v>
      </c>
      <c r="AU892" s="108">
        <f>PKG!AV904</f>
        <v>0</v>
      </c>
      <c r="AV892" s="108">
        <f>PKG!AW904</f>
        <v>0</v>
      </c>
      <c r="AW892" s="108">
        <f>PKG!AX904</f>
        <v>0</v>
      </c>
    </row>
    <row r="893" spans="1:49" x14ac:dyDescent="0.25">
      <c r="A893" s="108">
        <f>PKG!B905</f>
        <v>0</v>
      </c>
      <c r="B893" s="108">
        <f>PKG!C905</f>
        <v>0</v>
      </c>
      <c r="C893" s="108">
        <f>PKG!D905</f>
        <v>0</v>
      </c>
      <c r="D893" s="108">
        <f>PKG!E905</f>
        <v>0</v>
      </c>
      <c r="E893" s="108">
        <f>PKG!F905</f>
        <v>0</v>
      </c>
      <c r="F893" s="108">
        <f>PKG!G905</f>
        <v>0</v>
      </c>
      <c r="G893" s="108">
        <f>PKG!H905</f>
        <v>0</v>
      </c>
      <c r="H893" s="108">
        <f>PKG!I905</f>
        <v>0</v>
      </c>
      <c r="I893" s="108">
        <f>PKG!J905</f>
        <v>0</v>
      </c>
      <c r="J893" s="108">
        <f>PKG!K905</f>
        <v>0</v>
      </c>
      <c r="K893" s="108">
        <f>PKG!L905</f>
        <v>0</v>
      </c>
      <c r="L893" s="108">
        <f>PKG!M905</f>
        <v>0</v>
      </c>
      <c r="M893" s="108">
        <f>PKG!N905</f>
        <v>0</v>
      </c>
      <c r="N893" s="108">
        <f>PKG!O905</f>
        <v>0</v>
      </c>
      <c r="O893" s="108">
        <f>PKG!P905</f>
        <v>0</v>
      </c>
      <c r="P893" s="108">
        <f>PKG!Q905</f>
        <v>0</v>
      </c>
      <c r="Q893" s="108">
        <f>PKG!R905</f>
        <v>0</v>
      </c>
      <c r="R893" s="108">
        <f>PKG!S905</f>
        <v>0</v>
      </c>
      <c r="S893" s="108">
        <f>PKG!T905</f>
        <v>0</v>
      </c>
      <c r="T893" s="108">
        <f>PKG!U905</f>
        <v>0</v>
      </c>
      <c r="U893" s="108">
        <f>PKG!V905</f>
        <v>0</v>
      </c>
      <c r="V893" s="108">
        <f>PKG!W905</f>
        <v>0</v>
      </c>
      <c r="W893" s="108">
        <f>PKG!X905</f>
        <v>0</v>
      </c>
      <c r="X893" s="108">
        <f>PKG!Y905</f>
        <v>0</v>
      </c>
      <c r="Y893" s="108">
        <f>PKG!Z905</f>
        <v>0</v>
      </c>
      <c r="Z893" s="108">
        <f>PKG!AA905</f>
        <v>0</v>
      </c>
      <c r="AA893" s="108">
        <f>PKG!AB905</f>
        <v>0</v>
      </c>
      <c r="AB893" s="108">
        <f>PKG!AC905</f>
        <v>0</v>
      </c>
      <c r="AC893" s="108">
        <f>PKG!AD905</f>
        <v>0</v>
      </c>
      <c r="AD893" s="108">
        <f>PKG!AE905</f>
        <v>0</v>
      </c>
      <c r="AE893" s="108">
        <f>PKG!AF905</f>
        <v>0</v>
      </c>
      <c r="AF893" s="108">
        <f>PKG!AG905</f>
        <v>0</v>
      </c>
      <c r="AG893" s="108">
        <f>PKG!AH905</f>
        <v>0</v>
      </c>
      <c r="AH893" s="108">
        <f>PKG!AI905</f>
        <v>0</v>
      </c>
      <c r="AI893" s="108">
        <f>PKG!AJ905</f>
        <v>0</v>
      </c>
      <c r="AJ893" s="108">
        <f>PKG!AK905</f>
        <v>0</v>
      </c>
      <c r="AK893" s="108">
        <f>PKG!AL905</f>
        <v>0</v>
      </c>
      <c r="AL893" s="108">
        <f>PKG!AM905</f>
        <v>0</v>
      </c>
      <c r="AM893" s="108">
        <f>PKG!AN905</f>
        <v>0</v>
      </c>
      <c r="AN893" s="108">
        <f>PKG!AO905</f>
        <v>0</v>
      </c>
      <c r="AO893" s="108">
        <f>PKG!AP905</f>
        <v>0</v>
      </c>
      <c r="AP893" s="108">
        <f>PKG!AQ905</f>
        <v>0</v>
      </c>
      <c r="AQ893" s="108">
        <f>PKG!AR905</f>
        <v>0</v>
      </c>
      <c r="AR893" s="108">
        <f>PKG!AS905</f>
        <v>0</v>
      </c>
      <c r="AS893" s="108">
        <f>PKG!AT905</f>
        <v>0</v>
      </c>
      <c r="AT893" s="108">
        <f>PKG!AU905</f>
        <v>0</v>
      </c>
      <c r="AU893" s="108">
        <f>PKG!AV905</f>
        <v>0</v>
      </c>
      <c r="AV893" s="108">
        <f>PKG!AW905</f>
        <v>0</v>
      </c>
      <c r="AW893" s="108">
        <f>PKG!AX905</f>
        <v>0</v>
      </c>
    </row>
    <row r="894" spans="1:49" x14ac:dyDescent="0.25">
      <c r="A894" s="108">
        <f>PKG!B906</f>
        <v>0</v>
      </c>
      <c r="B894" s="108">
        <f>PKG!C906</f>
        <v>0</v>
      </c>
      <c r="C894" s="108">
        <f>PKG!D906</f>
        <v>0</v>
      </c>
      <c r="D894" s="108">
        <f>PKG!E906</f>
        <v>0</v>
      </c>
      <c r="E894" s="108">
        <f>PKG!F906</f>
        <v>0</v>
      </c>
      <c r="F894" s="108">
        <f>PKG!G906</f>
        <v>0</v>
      </c>
      <c r="G894" s="108">
        <f>PKG!H906</f>
        <v>0</v>
      </c>
      <c r="H894" s="108">
        <f>PKG!I906</f>
        <v>0</v>
      </c>
      <c r="I894" s="108">
        <f>PKG!J906</f>
        <v>0</v>
      </c>
      <c r="J894" s="108">
        <f>PKG!K906</f>
        <v>0</v>
      </c>
      <c r="K894" s="108">
        <f>PKG!L906</f>
        <v>0</v>
      </c>
      <c r="L894" s="108">
        <f>PKG!M906</f>
        <v>0</v>
      </c>
      <c r="M894" s="108">
        <f>PKG!N906</f>
        <v>0</v>
      </c>
      <c r="N894" s="108">
        <f>PKG!O906</f>
        <v>0</v>
      </c>
      <c r="O894" s="108">
        <f>PKG!P906</f>
        <v>0</v>
      </c>
      <c r="P894" s="108">
        <f>PKG!Q906</f>
        <v>0</v>
      </c>
      <c r="Q894" s="108">
        <f>PKG!R906</f>
        <v>0</v>
      </c>
      <c r="R894" s="108">
        <f>PKG!S906</f>
        <v>0</v>
      </c>
      <c r="S894" s="108">
        <f>PKG!T906</f>
        <v>0</v>
      </c>
      <c r="T894" s="108">
        <f>PKG!U906</f>
        <v>0</v>
      </c>
      <c r="U894" s="108">
        <f>PKG!V906</f>
        <v>0</v>
      </c>
      <c r="V894" s="108">
        <f>PKG!W906</f>
        <v>0</v>
      </c>
      <c r="W894" s="108">
        <f>PKG!X906</f>
        <v>0</v>
      </c>
      <c r="X894" s="108">
        <f>PKG!Y906</f>
        <v>0</v>
      </c>
      <c r="Y894" s="108">
        <f>PKG!Z906</f>
        <v>0</v>
      </c>
      <c r="Z894" s="108">
        <f>PKG!AA906</f>
        <v>0</v>
      </c>
      <c r="AA894" s="108">
        <f>PKG!AB906</f>
        <v>0</v>
      </c>
      <c r="AB894" s="108">
        <f>PKG!AC906</f>
        <v>0</v>
      </c>
      <c r="AC894" s="108">
        <f>PKG!AD906</f>
        <v>0</v>
      </c>
      <c r="AD894" s="108">
        <f>PKG!AE906</f>
        <v>0</v>
      </c>
      <c r="AE894" s="108">
        <f>PKG!AF906</f>
        <v>0</v>
      </c>
      <c r="AF894" s="108">
        <f>PKG!AG906</f>
        <v>0</v>
      </c>
      <c r="AG894" s="108">
        <f>PKG!AH906</f>
        <v>0</v>
      </c>
      <c r="AH894" s="108">
        <f>PKG!AI906</f>
        <v>0</v>
      </c>
      <c r="AI894" s="108">
        <f>PKG!AJ906</f>
        <v>0</v>
      </c>
      <c r="AJ894" s="108">
        <f>PKG!AK906</f>
        <v>0</v>
      </c>
      <c r="AK894" s="108">
        <f>PKG!AL906</f>
        <v>0</v>
      </c>
      <c r="AL894" s="108">
        <f>PKG!AM906</f>
        <v>0</v>
      </c>
      <c r="AM894" s="108">
        <f>PKG!AN906</f>
        <v>0</v>
      </c>
      <c r="AN894" s="108">
        <f>PKG!AO906</f>
        <v>0</v>
      </c>
      <c r="AO894" s="108">
        <f>PKG!AP906</f>
        <v>0</v>
      </c>
      <c r="AP894" s="108">
        <f>PKG!AQ906</f>
        <v>0</v>
      </c>
      <c r="AQ894" s="108">
        <f>PKG!AR906</f>
        <v>0</v>
      </c>
      <c r="AR894" s="108">
        <f>PKG!AS906</f>
        <v>0</v>
      </c>
      <c r="AS894" s="108">
        <f>PKG!AT906</f>
        <v>0</v>
      </c>
      <c r="AT894" s="108">
        <f>PKG!AU906</f>
        <v>0</v>
      </c>
      <c r="AU894" s="108">
        <f>PKG!AV906</f>
        <v>0</v>
      </c>
      <c r="AV894" s="108">
        <f>PKG!AW906</f>
        <v>0</v>
      </c>
      <c r="AW894" s="108">
        <f>PKG!AX906</f>
        <v>0</v>
      </c>
    </row>
    <row r="895" spans="1:49" x14ac:dyDescent="0.25">
      <c r="A895" s="108">
        <f>PKG!B907</f>
        <v>0</v>
      </c>
      <c r="B895" s="108">
        <f>PKG!C907</f>
        <v>0</v>
      </c>
      <c r="C895" s="108">
        <f>PKG!D907</f>
        <v>0</v>
      </c>
      <c r="D895" s="108">
        <f>PKG!E907</f>
        <v>0</v>
      </c>
      <c r="E895" s="108">
        <f>PKG!F907</f>
        <v>0</v>
      </c>
      <c r="F895" s="108">
        <f>PKG!G907</f>
        <v>0</v>
      </c>
      <c r="G895" s="108">
        <f>PKG!H907</f>
        <v>0</v>
      </c>
      <c r="H895" s="108">
        <f>PKG!I907</f>
        <v>0</v>
      </c>
      <c r="I895" s="108">
        <f>PKG!J907</f>
        <v>0</v>
      </c>
      <c r="J895" s="108">
        <f>PKG!K907</f>
        <v>0</v>
      </c>
      <c r="K895" s="108">
        <f>PKG!L907</f>
        <v>0</v>
      </c>
      <c r="L895" s="108">
        <f>PKG!M907</f>
        <v>0</v>
      </c>
      <c r="M895" s="108">
        <f>PKG!N907</f>
        <v>0</v>
      </c>
      <c r="N895" s="108">
        <f>PKG!O907</f>
        <v>0</v>
      </c>
      <c r="O895" s="108">
        <f>PKG!P907</f>
        <v>0</v>
      </c>
      <c r="P895" s="108">
        <f>PKG!Q907</f>
        <v>0</v>
      </c>
      <c r="Q895" s="108">
        <f>PKG!R907</f>
        <v>0</v>
      </c>
      <c r="R895" s="108">
        <f>PKG!S907</f>
        <v>0</v>
      </c>
      <c r="S895" s="108">
        <f>PKG!T907</f>
        <v>0</v>
      </c>
      <c r="T895" s="108">
        <f>PKG!U907</f>
        <v>0</v>
      </c>
      <c r="U895" s="108">
        <f>PKG!V907</f>
        <v>0</v>
      </c>
      <c r="V895" s="108">
        <f>PKG!W907</f>
        <v>0</v>
      </c>
      <c r="W895" s="108">
        <f>PKG!X907</f>
        <v>0</v>
      </c>
      <c r="X895" s="108">
        <f>PKG!Y907</f>
        <v>0</v>
      </c>
      <c r="Y895" s="108">
        <f>PKG!Z907</f>
        <v>0</v>
      </c>
      <c r="Z895" s="108">
        <f>PKG!AA907</f>
        <v>0</v>
      </c>
      <c r="AA895" s="108">
        <f>PKG!AB907</f>
        <v>0</v>
      </c>
      <c r="AB895" s="108">
        <f>PKG!AC907</f>
        <v>0</v>
      </c>
      <c r="AC895" s="108">
        <f>PKG!AD907</f>
        <v>0</v>
      </c>
      <c r="AD895" s="108">
        <f>PKG!AE907</f>
        <v>0</v>
      </c>
      <c r="AE895" s="108">
        <f>PKG!AF907</f>
        <v>0</v>
      </c>
      <c r="AF895" s="108">
        <f>PKG!AG907</f>
        <v>0</v>
      </c>
      <c r="AG895" s="108">
        <f>PKG!AH907</f>
        <v>0</v>
      </c>
      <c r="AH895" s="108">
        <f>PKG!AI907</f>
        <v>0</v>
      </c>
      <c r="AI895" s="108">
        <f>PKG!AJ907</f>
        <v>0</v>
      </c>
      <c r="AJ895" s="108">
        <f>PKG!AK907</f>
        <v>0</v>
      </c>
      <c r="AK895" s="108">
        <f>PKG!AL907</f>
        <v>0</v>
      </c>
      <c r="AL895" s="108">
        <f>PKG!AM907</f>
        <v>0</v>
      </c>
      <c r="AM895" s="108">
        <f>PKG!AN907</f>
        <v>0</v>
      </c>
      <c r="AN895" s="108">
        <f>PKG!AO907</f>
        <v>0</v>
      </c>
      <c r="AO895" s="108">
        <f>PKG!AP907</f>
        <v>0</v>
      </c>
      <c r="AP895" s="108">
        <f>PKG!AQ907</f>
        <v>0</v>
      </c>
      <c r="AQ895" s="108">
        <f>PKG!AR907</f>
        <v>0</v>
      </c>
      <c r="AR895" s="108">
        <f>PKG!AS907</f>
        <v>0</v>
      </c>
      <c r="AS895" s="108">
        <f>PKG!AT907</f>
        <v>0</v>
      </c>
      <c r="AT895" s="108">
        <f>PKG!AU907</f>
        <v>0</v>
      </c>
      <c r="AU895" s="108">
        <f>PKG!AV907</f>
        <v>0</v>
      </c>
      <c r="AV895" s="108">
        <f>PKG!AW907</f>
        <v>0</v>
      </c>
      <c r="AW895" s="108">
        <f>PKG!AX907</f>
        <v>0</v>
      </c>
    </row>
    <row r="896" spans="1:49" x14ac:dyDescent="0.25">
      <c r="A896" s="108">
        <f>PKG!B908</f>
        <v>0</v>
      </c>
      <c r="B896" s="108">
        <f>PKG!C908</f>
        <v>0</v>
      </c>
      <c r="C896" s="108">
        <f>PKG!D908</f>
        <v>0</v>
      </c>
      <c r="D896" s="108">
        <f>PKG!E908</f>
        <v>0</v>
      </c>
      <c r="E896" s="108">
        <f>PKG!F908</f>
        <v>0</v>
      </c>
      <c r="F896" s="108">
        <f>PKG!G908</f>
        <v>0</v>
      </c>
      <c r="G896" s="108">
        <f>PKG!H908</f>
        <v>0</v>
      </c>
      <c r="H896" s="108">
        <f>PKG!I908</f>
        <v>0</v>
      </c>
      <c r="I896" s="108">
        <f>PKG!J908</f>
        <v>0</v>
      </c>
      <c r="J896" s="108">
        <f>PKG!K908</f>
        <v>0</v>
      </c>
      <c r="K896" s="108">
        <f>PKG!L908</f>
        <v>0</v>
      </c>
      <c r="L896" s="108">
        <f>PKG!M908</f>
        <v>0</v>
      </c>
      <c r="M896" s="108">
        <f>PKG!N908</f>
        <v>0</v>
      </c>
      <c r="N896" s="108">
        <f>PKG!O908</f>
        <v>0</v>
      </c>
      <c r="O896" s="108">
        <f>PKG!P908</f>
        <v>0</v>
      </c>
      <c r="P896" s="108">
        <f>PKG!Q908</f>
        <v>0</v>
      </c>
      <c r="Q896" s="108">
        <f>PKG!R908</f>
        <v>0</v>
      </c>
      <c r="R896" s="108">
        <f>PKG!S908</f>
        <v>0</v>
      </c>
      <c r="S896" s="108">
        <f>PKG!T908</f>
        <v>0</v>
      </c>
      <c r="T896" s="108">
        <f>PKG!U908</f>
        <v>0</v>
      </c>
      <c r="U896" s="108">
        <f>PKG!V908</f>
        <v>0</v>
      </c>
      <c r="V896" s="108">
        <f>PKG!W908</f>
        <v>0</v>
      </c>
      <c r="W896" s="108">
        <f>PKG!X908</f>
        <v>0</v>
      </c>
      <c r="X896" s="108">
        <f>PKG!Y908</f>
        <v>0</v>
      </c>
      <c r="Y896" s="108">
        <f>PKG!Z908</f>
        <v>0</v>
      </c>
      <c r="Z896" s="108">
        <f>PKG!AA908</f>
        <v>0</v>
      </c>
      <c r="AA896" s="108">
        <f>PKG!AB908</f>
        <v>0</v>
      </c>
      <c r="AB896" s="108">
        <f>PKG!AC908</f>
        <v>0</v>
      </c>
      <c r="AC896" s="108">
        <f>PKG!AD908</f>
        <v>0</v>
      </c>
      <c r="AD896" s="108">
        <f>PKG!AE908</f>
        <v>0</v>
      </c>
      <c r="AE896" s="108">
        <f>PKG!AF908</f>
        <v>0</v>
      </c>
      <c r="AF896" s="108">
        <f>PKG!AG908</f>
        <v>0</v>
      </c>
      <c r="AG896" s="108">
        <f>PKG!AH908</f>
        <v>0</v>
      </c>
      <c r="AH896" s="108">
        <f>PKG!AI908</f>
        <v>0</v>
      </c>
      <c r="AI896" s="108">
        <f>PKG!AJ908</f>
        <v>0</v>
      </c>
      <c r="AJ896" s="108">
        <f>PKG!AK908</f>
        <v>0</v>
      </c>
      <c r="AK896" s="108">
        <f>PKG!AL908</f>
        <v>0</v>
      </c>
      <c r="AL896" s="108">
        <f>PKG!AM908</f>
        <v>0</v>
      </c>
      <c r="AM896" s="108">
        <f>PKG!AN908</f>
        <v>0</v>
      </c>
      <c r="AN896" s="108">
        <f>PKG!AO908</f>
        <v>0</v>
      </c>
      <c r="AO896" s="108">
        <f>PKG!AP908</f>
        <v>0</v>
      </c>
      <c r="AP896" s="108">
        <f>PKG!AQ908</f>
        <v>0</v>
      </c>
      <c r="AQ896" s="108">
        <f>PKG!AR908</f>
        <v>0</v>
      </c>
      <c r="AR896" s="108">
        <f>PKG!AS908</f>
        <v>0</v>
      </c>
      <c r="AS896" s="108">
        <f>PKG!AT908</f>
        <v>0</v>
      </c>
      <c r="AT896" s="108">
        <f>PKG!AU908</f>
        <v>0</v>
      </c>
      <c r="AU896" s="108">
        <f>PKG!AV908</f>
        <v>0</v>
      </c>
      <c r="AV896" s="108">
        <f>PKG!AW908</f>
        <v>0</v>
      </c>
      <c r="AW896" s="108">
        <f>PKG!AX908</f>
        <v>0</v>
      </c>
    </row>
    <row r="897" spans="1:49" x14ac:dyDescent="0.25">
      <c r="A897" s="108">
        <f>PKG!B909</f>
        <v>0</v>
      </c>
      <c r="B897" s="108">
        <f>PKG!C909</f>
        <v>0</v>
      </c>
      <c r="C897" s="108">
        <f>PKG!D909</f>
        <v>0</v>
      </c>
      <c r="D897" s="108">
        <f>PKG!E909</f>
        <v>0</v>
      </c>
      <c r="E897" s="108">
        <f>PKG!F909</f>
        <v>0</v>
      </c>
      <c r="F897" s="108">
        <f>PKG!G909</f>
        <v>0</v>
      </c>
      <c r="G897" s="108">
        <f>PKG!H909</f>
        <v>0</v>
      </c>
      <c r="H897" s="108">
        <f>PKG!I909</f>
        <v>0</v>
      </c>
      <c r="I897" s="108">
        <f>PKG!J909</f>
        <v>0</v>
      </c>
      <c r="J897" s="108">
        <f>PKG!K909</f>
        <v>0</v>
      </c>
      <c r="K897" s="108">
        <f>PKG!L909</f>
        <v>0</v>
      </c>
      <c r="L897" s="108">
        <f>PKG!M909</f>
        <v>0</v>
      </c>
      <c r="M897" s="108">
        <f>PKG!N909</f>
        <v>0</v>
      </c>
      <c r="N897" s="108">
        <f>PKG!O909</f>
        <v>0</v>
      </c>
      <c r="O897" s="108">
        <f>PKG!P909</f>
        <v>0</v>
      </c>
      <c r="P897" s="108">
        <f>PKG!Q909</f>
        <v>0</v>
      </c>
      <c r="Q897" s="108">
        <f>PKG!R909</f>
        <v>0</v>
      </c>
      <c r="R897" s="108">
        <f>PKG!S909</f>
        <v>0</v>
      </c>
      <c r="S897" s="108">
        <f>PKG!T909</f>
        <v>0</v>
      </c>
      <c r="T897" s="108">
        <f>PKG!U909</f>
        <v>0</v>
      </c>
      <c r="U897" s="108">
        <f>PKG!V909</f>
        <v>0</v>
      </c>
      <c r="V897" s="108">
        <f>PKG!W909</f>
        <v>0</v>
      </c>
      <c r="W897" s="108">
        <f>PKG!X909</f>
        <v>0</v>
      </c>
      <c r="X897" s="108">
        <f>PKG!Y909</f>
        <v>0</v>
      </c>
      <c r="Y897" s="108">
        <f>PKG!Z909</f>
        <v>0</v>
      </c>
      <c r="Z897" s="108">
        <f>PKG!AA909</f>
        <v>0</v>
      </c>
      <c r="AA897" s="108">
        <f>PKG!AB909</f>
        <v>0</v>
      </c>
      <c r="AB897" s="108">
        <f>PKG!AC909</f>
        <v>0</v>
      </c>
      <c r="AC897" s="108">
        <f>PKG!AD909</f>
        <v>0</v>
      </c>
      <c r="AD897" s="108">
        <f>PKG!AE909</f>
        <v>0</v>
      </c>
      <c r="AE897" s="108">
        <f>PKG!AF909</f>
        <v>0</v>
      </c>
      <c r="AF897" s="108">
        <f>PKG!AG909</f>
        <v>0</v>
      </c>
      <c r="AG897" s="108">
        <f>PKG!AH909</f>
        <v>0</v>
      </c>
      <c r="AH897" s="108">
        <f>PKG!AI909</f>
        <v>0</v>
      </c>
      <c r="AI897" s="108">
        <f>PKG!AJ909</f>
        <v>0</v>
      </c>
      <c r="AJ897" s="108">
        <f>PKG!AK909</f>
        <v>0</v>
      </c>
      <c r="AK897" s="108">
        <f>PKG!AL909</f>
        <v>0</v>
      </c>
      <c r="AL897" s="108">
        <f>PKG!AM909</f>
        <v>0</v>
      </c>
      <c r="AM897" s="108">
        <f>PKG!AN909</f>
        <v>0</v>
      </c>
      <c r="AN897" s="108">
        <f>PKG!AO909</f>
        <v>0</v>
      </c>
      <c r="AO897" s="108">
        <f>PKG!AP909</f>
        <v>0</v>
      </c>
      <c r="AP897" s="108">
        <f>PKG!AQ909</f>
        <v>0</v>
      </c>
      <c r="AQ897" s="108">
        <f>PKG!AR909</f>
        <v>0</v>
      </c>
      <c r="AR897" s="108">
        <f>PKG!AS909</f>
        <v>0</v>
      </c>
      <c r="AS897" s="108">
        <f>PKG!AT909</f>
        <v>0</v>
      </c>
      <c r="AT897" s="108">
        <f>PKG!AU909</f>
        <v>0</v>
      </c>
      <c r="AU897" s="108">
        <f>PKG!AV909</f>
        <v>0</v>
      </c>
      <c r="AV897" s="108">
        <f>PKG!AW909</f>
        <v>0</v>
      </c>
      <c r="AW897" s="108">
        <f>PKG!AX909</f>
        <v>0</v>
      </c>
    </row>
    <row r="898" spans="1:49" x14ac:dyDescent="0.25">
      <c r="A898" s="108">
        <f>PKG!B910</f>
        <v>0</v>
      </c>
      <c r="B898" s="108">
        <f>PKG!C910</f>
        <v>0</v>
      </c>
      <c r="C898" s="108">
        <f>PKG!D910</f>
        <v>0</v>
      </c>
      <c r="D898" s="108">
        <f>PKG!E910</f>
        <v>0</v>
      </c>
      <c r="E898" s="108">
        <f>PKG!F910</f>
        <v>0</v>
      </c>
      <c r="F898" s="108">
        <f>PKG!G910</f>
        <v>0</v>
      </c>
      <c r="G898" s="108">
        <f>PKG!H910</f>
        <v>0</v>
      </c>
      <c r="H898" s="108">
        <f>PKG!I910</f>
        <v>0</v>
      </c>
      <c r="I898" s="108">
        <f>PKG!J910</f>
        <v>0</v>
      </c>
      <c r="J898" s="108">
        <f>PKG!K910</f>
        <v>0</v>
      </c>
      <c r="K898" s="108">
        <f>PKG!L910</f>
        <v>0</v>
      </c>
      <c r="L898" s="108">
        <f>PKG!M910</f>
        <v>0</v>
      </c>
      <c r="M898" s="108">
        <f>PKG!N910</f>
        <v>0</v>
      </c>
      <c r="N898" s="108">
        <f>PKG!O910</f>
        <v>0</v>
      </c>
      <c r="O898" s="108">
        <f>PKG!P910</f>
        <v>0</v>
      </c>
      <c r="P898" s="108">
        <f>PKG!Q910</f>
        <v>0</v>
      </c>
      <c r="Q898" s="108">
        <f>PKG!R910</f>
        <v>0</v>
      </c>
      <c r="R898" s="108">
        <f>PKG!S910</f>
        <v>0</v>
      </c>
      <c r="S898" s="108">
        <f>PKG!T910</f>
        <v>0</v>
      </c>
      <c r="T898" s="108">
        <f>PKG!U910</f>
        <v>0</v>
      </c>
      <c r="U898" s="108">
        <f>PKG!V910</f>
        <v>0</v>
      </c>
      <c r="V898" s="108">
        <f>PKG!W910</f>
        <v>0</v>
      </c>
      <c r="W898" s="108">
        <f>PKG!X910</f>
        <v>0</v>
      </c>
      <c r="X898" s="108">
        <f>PKG!Y910</f>
        <v>0</v>
      </c>
      <c r="Y898" s="108">
        <f>PKG!Z910</f>
        <v>0</v>
      </c>
      <c r="Z898" s="108">
        <f>PKG!AA910</f>
        <v>0</v>
      </c>
      <c r="AA898" s="108">
        <f>PKG!AB910</f>
        <v>0</v>
      </c>
      <c r="AB898" s="108">
        <f>PKG!AC910</f>
        <v>0</v>
      </c>
      <c r="AC898" s="108">
        <f>PKG!AD910</f>
        <v>0</v>
      </c>
      <c r="AD898" s="108">
        <f>PKG!AE910</f>
        <v>0</v>
      </c>
      <c r="AE898" s="108">
        <f>PKG!AF910</f>
        <v>0</v>
      </c>
      <c r="AF898" s="108">
        <f>PKG!AG910</f>
        <v>0</v>
      </c>
      <c r="AG898" s="108">
        <f>PKG!AH910</f>
        <v>0</v>
      </c>
      <c r="AH898" s="108">
        <f>PKG!AI910</f>
        <v>0</v>
      </c>
      <c r="AI898" s="108">
        <f>PKG!AJ910</f>
        <v>0</v>
      </c>
      <c r="AJ898" s="108">
        <f>PKG!AK910</f>
        <v>0</v>
      </c>
      <c r="AK898" s="108">
        <f>PKG!AL910</f>
        <v>0</v>
      </c>
      <c r="AL898" s="108">
        <f>PKG!AM910</f>
        <v>0</v>
      </c>
      <c r="AM898" s="108">
        <f>PKG!AN910</f>
        <v>0</v>
      </c>
      <c r="AN898" s="108">
        <f>PKG!AO910</f>
        <v>0</v>
      </c>
      <c r="AO898" s="108">
        <f>PKG!AP910</f>
        <v>0</v>
      </c>
      <c r="AP898" s="108">
        <f>PKG!AQ910</f>
        <v>0</v>
      </c>
      <c r="AQ898" s="108">
        <f>PKG!AR910</f>
        <v>0</v>
      </c>
      <c r="AR898" s="108">
        <f>PKG!AS910</f>
        <v>0</v>
      </c>
      <c r="AS898" s="108">
        <f>PKG!AT910</f>
        <v>0</v>
      </c>
      <c r="AT898" s="108">
        <f>PKG!AU910</f>
        <v>0</v>
      </c>
      <c r="AU898" s="108">
        <f>PKG!AV910</f>
        <v>0</v>
      </c>
      <c r="AV898" s="108">
        <f>PKG!AW910</f>
        <v>0</v>
      </c>
      <c r="AW898" s="108">
        <f>PKG!AX910</f>
        <v>0</v>
      </c>
    </row>
    <row r="899" spans="1:49" x14ac:dyDescent="0.25">
      <c r="A899" s="108">
        <f>PKG!B911</f>
        <v>0</v>
      </c>
      <c r="B899" s="108">
        <f>PKG!C911</f>
        <v>0</v>
      </c>
      <c r="C899" s="108">
        <f>PKG!D911</f>
        <v>0</v>
      </c>
      <c r="D899" s="108">
        <f>PKG!E911</f>
        <v>0</v>
      </c>
      <c r="E899" s="108">
        <f>PKG!F911</f>
        <v>0</v>
      </c>
      <c r="F899" s="108">
        <f>PKG!G911</f>
        <v>0</v>
      </c>
      <c r="G899" s="108">
        <f>PKG!H911</f>
        <v>0</v>
      </c>
      <c r="H899" s="108">
        <f>PKG!I911</f>
        <v>0</v>
      </c>
      <c r="I899" s="108">
        <f>PKG!J911</f>
        <v>0</v>
      </c>
      <c r="J899" s="108">
        <f>PKG!K911</f>
        <v>0</v>
      </c>
      <c r="K899" s="108">
        <f>PKG!L911</f>
        <v>0</v>
      </c>
      <c r="L899" s="108">
        <f>PKG!M911</f>
        <v>0</v>
      </c>
      <c r="M899" s="108">
        <f>PKG!N911</f>
        <v>0</v>
      </c>
      <c r="N899" s="108">
        <f>PKG!O911</f>
        <v>0</v>
      </c>
      <c r="O899" s="108">
        <f>PKG!P911</f>
        <v>0</v>
      </c>
      <c r="P899" s="108">
        <f>PKG!Q911</f>
        <v>0</v>
      </c>
      <c r="Q899" s="108">
        <f>PKG!R911</f>
        <v>0</v>
      </c>
      <c r="R899" s="108">
        <f>PKG!S911</f>
        <v>0</v>
      </c>
      <c r="S899" s="108">
        <f>PKG!T911</f>
        <v>0</v>
      </c>
      <c r="T899" s="108">
        <f>PKG!U911</f>
        <v>0</v>
      </c>
      <c r="U899" s="108">
        <f>PKG!V911</f>
        <v>0</v>
      </c>
      <c r="V899" s="108">
        <f>PKG!W911</f>
        <v>0</v>
      </c>
      <c r="W899" s="108">
        <f>PKG!X911</f>
        <v>0</v>
      </c>
      <c r="X899" s="108">
        <f>PKG!Y911</f>
        <v>0</v>
      </c>
      <c r="Y899" s="108">
        <f>PKG!Z911</f>
        <v>0</v>
      </c>
      <c r="Z899" s="108">
        <f>PKG!AA911</f>
        <v>0</v>
      </c>
      <c r="AA899" s="108">
        <f>PKG!AB911</f>
        <v>0</v>
      </c>
      <c r="AB899" s="108">
        <f>PKG!AC911</f>
        <v>0</v>
      </c>
      <c r="AC899" s="108">
        <f>PKG!AD911</f>
        <v>0</v>
      </c>
      <c r="AD899" s="108">
        <f>PKG!AE911</f>
        <v>0</v>
      </c>
      <c r="AE899" s="108">
        <f>PKG!AF911</f>
        <v>0</v>
      </c>
      <c r="AF899" s="108">
        <f>PKG!AG911</f>
        <v>0</v>
      </c>
      <c r="AG899" s="108">
        <f>PKG!AH911</f>
        <v>0</v>
      </c>
      <c r="AH899" s="108">
        <f>PKG!AI911</f>
        <v>0</v>
      </c>
      <c r="AI899" s="108">
        <f>PKG!AJ911</f>
        <v>0</v>
      </c>
      <c r="AJ899" s="108">
        <f>PKG!AK911</f>
        <v>0</v>
      </c>
      <c r="AK899" s="108">
        <f>PKG!AL911</f>
        <v>0</v>
      </c>
      <c r="AL899" s="108">
        <f>PKG!AM911</f>
        <v>0</v>
      </c>
      <c r="AM899" s="108">
        <f>PKG!AN911</f>
        <v>0</v>
      </c>
      <c r="AN899" s="108">
        <f>PKG!AO911</f>
        <v>0</v>
      </c>
      <c r="AO899" s="108">
        <f>PKG!AP911</f>
        <v>0</v>
      </c>
      <c r="AP899" s="108">
        <f>PKG!AQ911</f>
        <v>0</v>
      </c>
      <c r="AQ899" s="108">
        <f>PKG!AR911</f>
        <v>0</v>
      </c>
      <c r="AR899" s="108">
        <f>PKG!AS911</f>
        <v>0</v>
      </c>
      <c r="AS899" s="108">
        <f>PKG!AT911</f>
        <v>0</v>
      </c>
      <c r="AT899" s="108">
        <f>PKG!AU911</f>
        <v>0</v>
      </c>
      <c r="AU899" s="108">
        <f>PKG!AV911</f>
        <v>0</v>
      </c>
      <c r="AV899" s="108">
        <f>PKG!AW911</f>
        <v>0</v>
      </c>
      <c r="AW899" s="108">
        <f>PKG!AX911</f>
        <v>0</v>
      </c>
    </row>
    <row r="900" spans="1:49" x14ac:dyDescent="0.25">
      <c r="A900" s="108">
        <f>PKG!B912</f>
        <v>0</v>
      </c>
      <c r="B900" s="108">
        <f>PKG!C912</f>
        <v>0</v>
      </c>
      <c r="C900" s="108">
        <f>PKG!D912</f>
        <v>0</v>
      </c>
      <c r="D900" s="108">
        <f>PKG!E912</f>
        <v>0</v>
      </c>
      <c r="E900" s="108">
        <f>PKG!F912</f>
        <v>0</v>
      </c>
      <c r="F900" s="108">
        <f>PKG!G912</f>
        <v>0</v>
      </c>
      <c r="G900" s="108">
        <f>PKG!H912</f>
        <v>0</v>
      </c>
      <c r="H900" s="108">
        <f>PKG!I912</f>
        <v>0</v>
      </c>
      <c r="I900" s="108">
        <f>PKG!J912</f>
        <v>0</v>
      </c>
      <c r="J900" s="108">
        <f>PKG!K912</f>
        <v>0</v>
      </c>
      <c r="K900" s="108">
        <f>PKG!L912</f>
        <v>0</v>
      </c>
      <c r="L900" s="108">
        <f>PKG!M912</f>
        <v>0</v>
      </c>
      <c r="M900" s="108">
        <f>PKG!N912</f>
        <v>0</v>
      </c>
      <c r="N900" s="108">
        <f>PKG!O912</f>
        <v>0</v>
      </c>
      <c r="O900" s="108">
        <f>PKG!P912</f>
        <v>0</v>
      </c>
      <c r="P900" s="108">
        <f>PKG!Q912</f>
        <v>0</v>
      </c>
      <c r="Q900" s="108">
        <f>PKG!R912</f>
        <v>0</v>
      </c>
      <c r="R900" s="108">
        <f>PKG!S912</f>
        <v>0</v>
      </c>
      <c r="S900" s="108">
        <f>PKG!T912</f>
        <v>0</v>
      </c>
      <c r="T900" s="108">
        <f>PKG!U912</f>
        <v>0</v>
      </c>
      <c r="U900" s="108">
        <f>PKG!V912</f>
        <v>0</v>
      </c>
      <c r="V900" s="108">
        <f>PKG!W912</f>
        <v>0</v>
      </c>
      <c r="W900" s="108">
        <f>PKG!X912</f>
        <v>0</v>
      </c>
      <c r="X900" s="108">
        <f>PKG!Y912</f>
        <v>0</v>
      </c>
      <c r="Y900" s="108">
        <f>PKG!Z912</f>
        <v>0</v>
      </c>
      <c r="Z900" s="108">
        <f>PKG!AA912</f>
        <v>0</v>
      </c>
      <c r="AA900" s="108">
        <f>PKG!AB912</f>
        <v>0</v>
      </c>
      <c r="AB900" s="108">
        <f>PKG!AC912</f>
        <v>0</v>
      </c>
      <c r="AC900" s="108">
        <f>PKG!AD912</f>
        <v>0</v>
      </c>
      <c r="AD900" s="108">
        <f>PKG!AE912</f>
        <v>0</v>
      </c>
      <c r="AE900" s="108">
        <f>PKG!AF912</f>
        <v>0</v>
      </c>
      <c r="AF900" s="108">
        <f>PKG!AG912</f>
        <v>0</v>
      </c>
      <c r="AG900" s="108">
        <f>PKG!AH912</f>
        <v>0</v>
      </c>
      <c r="AH900" s="108">
        <f>PKG!AI912</f>
        <v>0</v>
      </c>
      <c r="AI900" s="108">
        <f>PKG!AJ912</f>
        <v>0</v>
      </c>
      <c r="AJ900" s="108">
        <f>PKG!AK912</f>
        <v>0</v>
      </c>
      <c r="AK900" s="108">
        <f>PKG!AL912</f>
        <v>0</v>
      </c>
      <c r="AL900" s="108">
        <f>PKG!AM912</f>
        <v>0</v>
      </c>
      <c r="AM900" s="108">
        <f>PKG!AN912</f>
        <v>0</v>
      </c>
      <c r="AN900" s="108">
        <f>PKG!AO912</f>
        <v>0</v>
      </c>
      <c r="AO900" s="108">
        <f>PKG!AP912</f>
        <v>0</v>
      </c>
      <c r="AP900" s="108">
        <f>PKG!AQ912</f>
        <v>0</v>
      </c>
      <c r="AQ900" s="108">
        <f>PKG!AR912</f>
        <v>0</v>
      </c>
      <c r="AR900" s="108">
        <f>PKG!AS912</f>
        <v>0</v>
      </c>
      <c r="AS900" s="108">
        <f>PKG!AT912</f>
        <v>0</v>
      </c>
      <c r="AT900" s="108">
        <f>PKG!AU912</f>
        <v>0</v>
      </c>
      <c r="AU900" s="108">
        <f>PKG!AV912</f>
        <v>0</v>
      </c>
      <c r="AV900" s="108">
        <f>PKG!AW912</f>
        <v>0</v>
      </c>
      <c r="AW900" s="108">
        <f>PKG!AX912</f>
        <v>0</v>
      </c>
    </row>
    <row r="901" spans="1:49" x14ac:dyDescent="0.25">
      <c r="A901" s="108">
        <f>PKG!B913</f>
        <v>0</v>
      </c>
      <c r="B901" s="108">
        <f>PKG!C913</f>
        <v>0</v>
      </c>
      <c r="C901" s="108">
        <f>PKG!D913</f>
        <v>0</v>
      </c>
      <c r="D901" s="108">
        <f>PKG!E913</f>
        <v>0</v>
      </c>
      <c r="E901" s="108">
        <f>PKG!F913</f>
        <v>0</v>
      </c>
      <c r="F901" s="108">
        <f>PKG!G913</f>
        <v>0</v>
      </c>
      <c r="G901" s="108">
        <f>PKG!H913</f>
        <v>0</v>
      </c>
      <c r="H901" s="108">
        <f>PKG!I913</f>
        <v>0</v>
      </c>
      <c r="I901" s="108">
        <f>PKG!J913</f>
        <v>0</v>
      </c>
      <c r="J901" s="108">
        <f>PKG!K913</f>
        <v>0</v>
      </c>
      <c r="K901" s="108">
        <f>PKG!L913</f>
        <v>0</v>
      </c>
      <c r="L901" s="108">
        <f>PKG!M913</f>
        <v>0</v>
      </c>
      <c r="M901" s="108">
        <f>PKG!N913</f>
        <v>0</v>
      </c>
      <c r="N901" s="108">
        <f>PKG!O913</f>
        <v>0</v>
      </c>
      <c r="O901" s="108">
        <f>PKG!P913</f>
        <v>0</v>
      </c>
      <c r="P901" s="108">
        <f>PKG!Q913</f>
        <v>0</v>
      </c>
      <c r="Q901" s="108">
        <f>PKG!R913</f>
        <v>0</v>
      </c>
      <c r="R901" s="108">
        <f>PKG!S913</f>
        <v>0</v>
      </c>
      <c r="S901" s="108">
        <f>PKG!T913</f>
        <v>0</v>
      </c>
      <c r="T901" s="108">
        <f>PKG!U913</f>
        <v>0</v>
      </c>
      <c r="U901" s="108">
        <f>PKG!V913</f>
        <v>0</v>
      </c>
      <c r="V901" s="108">
        <f>PKG!W913</f>
        <v>0</v>
      </c>
      <c r="W901" s="108">
        <f>PKG!X913</f>
        <v>0</v>
      </c>
      <c r="X901" s="108">
        <f>PKG!Y913</f>
        <v>0</v>
      </c>
      <c r="Y901" s="108">
        <f>PKG!Z913</f>
        <v>0</v>
      </c>
      <c r="Z901" s="108">
        <f>PKG!AA913</f>
        <v>0</v>
      </c>
      <c r="AA901" s="108">
        <f>PKG!AB913</f>
        <v>0</v>
      </c>
      <c r="AB901" s="108">
        <f>PKG!AC913</f>
        <v>0</v>
      </c>
      <c r="AC901" s="108">
        <f>PKG!AD913</f>
        <v>0</v>
      </c>
      <c r="AD901" s="108">
        <f>PKG!AE913</f>
        <v>0</v>
      </c>
      <c r="AE901" s="108">
        <f>PKG!AF913</f>
        <v>0</v>
      </c>
      <c r="AF901" s="108">
        <f>PKG!AG913</f>
        <v>0</v>
      </c>
      <c r="AG901" s="108">
        <f>PKG!AH913</f>
        <v>0</v>
      </c>
      <c r="AH901" s="108">
        <f>PKG!AI913</f>
        <v>0</v>
      </c>
      <c r="AI901" s="108">
        <f>PKG!AJ913</f>
        <v>0</v>
      </c>
      <c r="AJ901" s="108">
        <f>PKG!AK913</f>
        <v>0</v>
      </c>
      <c r="AK901" s="108">
        <f>PKG!AL913</f>
        <v>0</v>
      </c>
      <c r="AL901" s="108">
        <f>PKG!AM913</f>
        <v>0</v>
      </c>
      <c r="AM901" s="108">
        <f>PKG!AN913</f>
        <v>0</v>
      </c>
      <c r="AN901" s="108">
        <f>PKG!AO913</f>
        <v>0</v>
      </c>
      <c r="AO901" s="108">
        <f>PKG!AP913</f>
        <v>0</v>
      </c>
      <c r="AP901" s="108">
        <f>PKG!AQ913</f>
        <v>0</v>
      </c>
      <c r="AQ901" s="108">
        <f>PKG!AR913</f>
        <v>0</v>
      </c>
      <c r="AR901" s="108">
        <f>PKG!AS913</f>
        <v>0</v>
      </c>
      <c r="AS901" s="108">
        <f>PKG!AT913</f>
        <v>0</v>
      </c>
      <c r="AT901" s="108">
        <f>PKG!AU913</f>
        <v>0</v>
      </c>
      <c r="AU901" s="108">
        <f>PKG!AV913</f>
        <v>0</v>
      </c>
      <c r="AV901" s="108">
        <f>PKG!AW913</f>
        <v>0</v>
      </c>
      <c r="AW901" s="108">
        <f>PKG!AX913</f>
        <v>0</v>
      </c>
    </row>
    <row r="902" spans="1:49" x14ac:dyDescent="0.25">
      <c r="A902" s="108">
        <f>PKG!B914</f>
        <v>0</v>
      </c>
      <c r="B902" s="108">
        <f>PKG!C914</f>
        <v>0</v>
      </c>
      <c r="C902" s="108">
        <f>PKG!D914</f>
        <v>0</v>
      </c>
      <c r="D902" s="108">
        <f>PKG!E914</f>
        <v>0</v>
      </c>
      <c r="E902" s="108">
        <f>PKG!F914</f>
        <v>0</v>
      </c>
      <c r="F902" s="108">
        <f>PKG!G914</f>
        <v>0</v>
      </c>
      <c r="G902" s="108">
        <f>PKG!H914</f>
        <v>0</v>
      </c>
      <c r="H902" s="108">
        <f>PKG!I914</f>
        <v>0</v>
      </c>
      <c r="I902" s="108">
        <f>PKG!J914</f>
        <v>0</v>
      </c>
      <c r="J902" s="108">
        <f>PKG!K914</f>
        <v>0</v>
      </c>
      <c r="K902" s="108">
        <f>PKG!L914</f>
        <v>0</v>
      </c>
      <c r="L902" s="108">
        <f>PKG!M914</f>
        <v>0</v>
      </c>
      <c r="M902" s="108">
        <f>PKG!N914</f>
        <v>0</v>
      </c>
      <c r="N902" s="108">
        <f>PKG!O914</f>
        <v>0</v>
      </c>
      <c r="O902" s="108">
        <f>PKG!P914</f>
        <v>0</v>
      </c>
      <c r="P902" s="108">
        <f>PKG!Q914</f>
        <v>0</v>
      </c>
      <c r="Q902" s="108">
        <f>PKG!R914</f>
        <v>0</v>
      </c>
      <c r="R902" s="108">
        <f>PKG!S914</f>
        <v>0</v>
      </c>
      <c r="S902" s="108">
        <f>PKG!T914</f>
        <v>0</v>
      </c>
      <c r="T902" s="108">
        <f>PKG!U914</f>
        <v>0</v>
      </c>
      <c r="U902" s="108">
        <f>PKG!V914</f>
        <v>0</v>
      </c>
      <c r="V902" s="108">
        <f>PKG!W914</f>
        <v>0</v>
      </c>
      <c r="W902" s="108">
        <f>PKG!X914</f>
        <v>0</v>
      </c>
      <c r="X902" s="108">
        <f>PKG!Y914</f>
        <v>0</v>
      </c>
      <c r="Y902" s="108">
        <f>PKG!Z914</f>
        <v>0</v>
      </c>
      <c r="Z902" s="108">
        <f>PKG!AA914</f>
        <v>0</v>
      </c>
      <c r="AA902" s="108">
        <f>PKG!AB914</f>
        <v>0</v>
      </c>
      <c r="AB902" s="108">
        <f>PKG!AC914</f>
        <v>0</v>
      </c>
      <c r="AC902" s="108">
        <f>PKG!AD914</f>
        <v>0</v>
      </c>
      <c r="AD902" s="108">
        <f>PKG!AE914</f>
        <v>0</v>
      </c>
      <c r="AE902" s="108">
        <f>PKG!AF914</f>
        <v>0</v>
      </c>
      <c r="AF902" s="108">
        <f>PKG!AG914</f>
        <v>0</v>
      </c>
      <c r="AG902" s="108">
        <f>PKG!AH914</f>
        <v>0</v>
      </c>
      <c r="AH902" s="108">
        <f>PKG!AI914</f>
        <v>0</v>
      </c>
      <c r="AI902" s="108">
        <f>PKG!AJ914</f>
        <v>0</v>
      </c>
      <c r="AJ902" s="108">
        <f>PKG!AK914</f>
        <v>0</v>
      </c>
      <c r="AK902" s="108">
        <f>PKG!AL914</f>
        <v>0</v>
      </c>
      <c r="AL902" s="108">
        <f>PKG!AM914</f>
        <v>0</v>
      </c>
      <c r="AM902" s="108">
        <f>PKG!AN914</f>
        <v>0</v>
      </c>
      <c r="AN902" s="108">
        <f>PKG!AO914</f>
        <v>0</v>
      </c>
      <c r="AO902" s="108">
        <f>PKG!AP914</f>
        <v>0</v>
      </c>
      <c r="AP902" s="108">
        <f>PKG!AQ914</f>
        <v>0</v>
      </c>
      <c r="AQ902" s="108">
        <f>PKG!AR914</f>
        <v>0</v>
      </c>
      <c r="AR902" s="108">
        <f>PKG!AS914</f>
        <v>0</v>
      </c>
      <c r="AS902" s="108">
        <f>PKG!AT914</f>
        <v>0</v>
      </c>
      <c r="AT902" s="108">
        <f>PKG!AU914</f>
        <v>0</v>
      </c>
      <c r="AU902" s="108">
        <f>PKG!AV914</f>
        <v>0</v>
      </c>
      <c r="AV902" s="108">
        <f>PKG!AW914</f>
        <v>0</v>
      </c>
      <c r="AW902" s="108">
        <f>PKG!AX914</f>
        <v>0</v>
      </c>
    </row>
    <row r="903" spans="1:49" x14ac:dyDescent="0.25">
      <c r="A903" s="108">
        <f>PKG!B915</f>
        <v>0</v>
      </c>
      <c r="B903" s="108">
        <f>PKG!C915</f>
        <v>0</v>
      </c>
      <c r="C903" s="108">
        <f>PKG!D915</f>
        <v>0</v>
      </c>
      <c r="D903" s="108">
        <f>PKG!E915</f>
        <v>0</v>
      </c>
      <c r="E903" s="108">
        <f>PKG!F915</f>
        <v>0</v>
      </c>
      <c r="F903" s="108">
        <f>PKG!G915</f>
        <v>0</v>
      </c>
      <c r="G903" s="108">
        <f>PKG!H915</f>
        <v>0</v>
      </c>
      <c r="H903" s="108">
        <f>PKG!I915</f>
        <v>0</v>
      </c>
      <c r="I903" s="108">
        <f>PKG!J915</f>
        <v>0</v>
      </c>
      <c r="J903" s="108">
        <f>PKG!K915</f>
        <v>0</v>
      </c>
      <c r="K903" s="108">
        <f>PKG!L915</f>
        <v>0</v>
      </c>
      <c r="L903" s="108">
        <f>PKG!M915</f>
        <v>0</v>
      </c>
      <c r="M903" s="108">
        <f>PKG!N915</f>
        <v>0</v>
      </c>
      <c r="N903" s="108">
        <f>PKG!O915</f>
        <v>0</v>
      </c>
      <c r="O903" s="108">
        <f>PKG!P915</f>
        <v>0</v>
      </c>
      <c r="P903" s="108">
        <f>PKG!Q915</f>
        <v>0</v>
      </c>
      <c r="Q903" s="108">
        <f>PKG!R915</f>
        <v>0</v>
      </c>
      <c r="R903" s="108">
        <f>PKG!S915</f>
        <v>0</v>
      </c>
      <c r="S903" s="108">
        <f>PKG!T915</f>
        <v>0</v>
      </c>
      <c r="T903" s="108">
        <f>PKG!U915</f>
        <v>0</v>
      </c>
      <c r="U903" s="108">
        <f>PKG!V915</f>
        <v>0</v>
      </c>
      <c r="V903" s="108">
        <f>PKG!W915</f>
        <v>0</v>
      </c>
      <c r="W903" s="108">
        <f>PKG!X915</f>
        <v>0</v>
      </c>
      <c r="X903" s="108">
        <f>PKG!Y915</f>
        <v>0</v>
      </c>
      <c r="Y903" s="108">
        <f>PKG!Z915</f>
        <v>0</v>
      </c>
      <c r="Z903" s="108">
        <f>PKG!AA915</f>
        <v>0</v>
      </c>
      <c r="AA903" s="108">
        <f>PKG!AB915</f>
        <v>0</v>
      </c>
      <c r="AB903" s="108">
        <f>PKG!AC915</f>
        <v>0</v>
      </c>
      <c r="AC903" s="108">
        <f>PKG!AD915</f>
        <v>0</v>
      </c>
      <c r="AD903" s="108">
        <f>PKG!AE915</f>
        <v>0</v>
      </c>
      <c r="AE903" s="108">
        <f>PKG!AF915</f>
        <v>0</v>
      </c>
      <c r="AF903" s="108">
        <f>PKG!AG915</f>
        <v>0</v>
      </c>
      <c r="AG903" s="108">
        <f>PKG!AH915</f>
        <v>0</v>
      </c>
      <c r="AH903" s="108">
        <f>PKG!AI915</f>
        <v>0</v>
      </c>
      <c r="AI903" s="108">
        <f>PKG!AJ915</f>
        <v>0</v>
      </c>
      <c r="AJ903" s="108">
        <f>PKG!AK915</f>
        <v>0</v>
      </c>
      <c r="AK903" s="108">
        <f>PKG!AL915</f>
        <v>0</v>
      </c>
      <c r="AL903" s="108">
        <f>PKG!AM915</f>
        <v>0</v>
      </c>
      <c r="AM903" s="108">
        <f>PKG!AN915</f>
        <v>0</v>
      </c>
      <c r="AN903" s="108">
        <f>PKG!AO915</f>
        <v>0</v>
      </c>
      <c r="AO903" s="108">
        <f>PKG!AP915</f>
        <v>0</v>
      </c>
      <c r="AP903" s="108">
        <f>PKG!AQ915</f>
        <v>0</v>
      </c>
      <c r="AQ903" s="108">
        <f>PKG!AR915</f>
        <v>0</v>
      </c>
      <c r="AR903" s="108">
        <f>PKG!AS915</f>
        <v>0</v>
      </c>
      <c r="AS903" s="108">
        <f>PKG!AT915</f>
        <v>0</v>
      </c>
      <c r="AT903" s="108">
        <f>PKG!AU915</f>
        <v>0</v>
      </c>
      <c r="AU903" s="108">
        <f>PKG!AV915</f>
        <v>0</v>
      </c>
      <c r="AV903" s="108">
        <f>PKG!AW915</f>
        <v>0</v>
      </c>
      <c r="AW903" s="108">
        <f>PKG!AX915</f>
        <v>0</v>
      </c>
    </row>
    <row r="904" spans="1:49" x14ac:dyDescent="0.25">
      <c r="A904" s="108">
        <f>PKG!B916</f>
        <v>0</v>
      </c>
      <c r="B904" s="108">
        <f>PKG!C916</f>
        <v>0</v>
      </c>
      <c r="C904" s="108">
        <f>PKG!D916</f>
        <v>0</v>
      </c>
      <c r="D904" s="108">
        <f>PKG!E916</f>
        <v>0</v>
      </c>
      <c r="E904" s="108">
        <f>PKG!F916</f>
        <v>0</v>
      </c>
      <c r="F904" s="108">
        <f>PKG!G916</f>
        <v>0</v>
      </c>
      <c r="G904" s="108">
        <f>PKG!H916</f>
        <v>0</v>
      </c>
      <c r="H904" s="108">
        <f>PKG!I916</f>
        <v>0</v>
      </c>
      <c r="I904" s="108">
        <f>PKG!J916</f>
        <v>0</v>
      </c>
      <c r="J904" s="108">
        <f>PKG!K916</f>
        <v>0</v>
      </c>
      <c r="K904" s="108">
        <f>PKG!L916</f>
        <v>0</v>
      </c>
      <c r="L904" s="108">
        <f>PKG!M916</f>
        <v>0</v>
      </c>
      <c r="M904" s="108">
        <f>PKG!N916</f>
        <v>0</v>
      </c>
      <c r="N904" s="108">
        <f>PKG!O916</f>
        <v>0</v>
      </c>
      <c r="O904" s="108">
        <f>PKG!P916</f>
        <v>0</v>
      </c>
      <c r="P904" s="108">
        <f>PKG!Q916</f>
        <v>0</v>
      </c>
      <c r="Q904" s="108">
        <f>PKG!R916</f>
        <v>0</v>
      </c>
      <c r="R904" s="108">
        <f>PKG!S916</f>
        <v>0</v>
      </c>
      <c r="S904" s="108">
        <f>PKG!T916</f>
        <v>0</v>
      </c>
      <c r="T904" s="108">
        <f>PKG!U916</f>
        <v>0</v>
      </c>
      <c r="U904" s="108">
        <f>PKG!V916</f>
        <v>0</v>
      </c>
      <c r="V904" s="108">
        <f>PKG!W916</f>
        <v>0</v>
      </c>
      <c r="W904" s="108">
        <f>PKG!X916</f>
        <v>0</v>
      </c>
      <c r="X904" s="108">
        <f>PKG!Y916</f>
        <v>0</v>
      </c>
      <c r="Y904" s="108">
        <f>PKG!Z916</f>
        <v>0</v>
      </c>
      <c r="Z904" s="108">
        <f>PKG!AA916</f>
        <v>0</v>
      </c>
      <c r="AA904" s="108">
        <f>PKG!AB916</f>
        <v>0</v>
      </c>
      <c r="AB904" s="108">
        <f>PKG!AC916</f>
        <v>0</v>
      </c>
      <c r="AC904" s="108">
        <f>PKG!AD916</f>
        <v>0</v>
      </c>
      <c r="AD904" s="108">
        <f>PKG!AE916</f>
        <v>0</v>
      </c>
      <c r="AE904" s="108">
        <f>PKG!AF916</f>
        <v>0</v>
      </c>
      <c r="AF904" s="108">
        <f>PKG!AG916</f>
        <v>0</v>
      </c>
      <c r="AG904" s="108">
        <f>PKG!AH916</f>
        <v>0</v>
      </c>
      <c r="AH904" s="108">
        <f>PKG!AI916</f>
        <v>0</v>
      </c>
      <c r="AI904" s="108">
        <f>PKG!AJ916</f>
        <v>0</v>
      </c>
      <c r="AJ904" s="108">
        <f>PKG!AK916</f>
        <v>0</v>
      </c>
      <c r="AK904" s="108">
        <f>PKG!AL916</f>
        <v>0</v>
      </c>
      <c r="AL904" s="108">
        <f>PKG!AM916</f>
        <v>0</v>
      </c>
      <c r="AM904" s="108">
        <f>PKG!AN916</f>
        <v>0</v>
      </c>
      <c r="AN904" s="108">
        <f>PKG!AO916</f>
        <v>0</v>
      </c>
      <c r="AO904" s="108">
        <f>PKG!AP916</f>
        <v>0</v>
      </c>
      <c r="AP904" s="108">
        <f>PKG!AQ916</f>
        <v>0</v>
      </c>
      <c r="AQ904" s="108">
        <f>PKG!AR916</f>
        <v>0</v>
      </c>
      <c r="AR904" s="108">
        <f>PKG!AS916</f>
        <v>0</v>
      </c>
      <c r="AS904" s="108">
        <f>PKG!AT916</f>
        <v>0</v>
      </c>
      <c r="AT904" s="108">
        <f>PKG!AU916</f>
        <v>0</v>
      </c>
      <c r="AU904" s="108">
        <f>PKG!AV916</f>
        <v>0</v>
      </c>
      <c r="AV904" s="108">
        <f>PKG!AW916</f>
        <v>0</v>
      </c>
      <c r="AW904" s="108">
        <f>PKG!AX916</f>
        <v>0</v>
      </c>
    </row>
    <row r="905" spans="1:49" x14ac:dyDescent="0.25">
      <c r="A905" s="108">
        <f>PKG!B917</f>
        <v>0</v>
      </c>
      <c r="B905" s="108">
        <f>PKG!C917</f>
        <v>0</v>
      </c>
      <c r="C905" s="108">
        <f>PKG!D917</f>
        <v>0</v>
      </c>
      <c r="D905" s="108">
        <f>PKG!E917</f>
        <v>0</v>
      </c>
      <c r="E905" s="108">
        <f>PKG!F917</f>
        <v>0</v>
      </c>
      <c r="F905" s="108">
        <f>PKG!G917</f>
        <v>0</v>
      </c>
      <c r="G905" s="108">
        <f>PKG!H917</f>
        <v>0</v>
      </c>
      <c r="H905" s="108">
        <f>PKG!I917</f>
        <v>0</v>
      </c>
      <c r="I905" s="108">
        <f>PKG!J917</f>
        <v>0</v>
      </c>
      <c r="J905" s="108">
        <f>PKG!K917</f>
        <v>0</v>
      </c>
      <c r="K905" s="108">
        <f>PKG!L917</f>
        <v>0</v>
      </c>
      <c r="L905" s="108">
        <f>PKG!M917</f>
        <v>0</v>
      </c>
      <c r="M905" s="108">
        <f>PKG!N917</f>
        <v>0</v>
      </c>
      <c r="N905" s="108">
        <f>PKG!O917</f>
        <v>0</v>
      </c>
      <c r="O905" s="108">
        <f>PKG!P917</f>
        <v>0</v>
      </c>
      <c r="P905" s="108">
        <f>PKG!Q917</f>
        <v>0</v>
      </c>
      <c r="Q905" s="108">
        <f>PKG!R917</f>
        <v>0</v>
      </c>
      <c r="R905" s="108">
        <f>PKG!S917</f>
        <v>0</v>
      </c>
      <c r="S905" s="108">
        <f>PKG!T917</f>
        <v>0</v>
      </c>
      <c r="T905" s="108">
        <f>PKG!U917</f>
        <v>0</v>
      </c>
      <c r="U905" s="108">
        <f>PKG!V917</f>
        <v>0</v>
      </c>
      <c r="V905" s="108">
        <f>PKG!W917</f>
        <v>0</v>
      </c>
      <c r="W905" s="108">
        <f>PKG!X917</f>
        <v>0</v>
      </c>
      <c r="X905" s="108">
        <f>PKG!Y917</f>
        <v>0</v>
      </c>
      <c r="Y905" s="108">
        <f>PKG!Z917</f>
        <v>0</v>
      </c>
      <c r="Z905" s="108">
        <f>PKG!AA917</f>
        <v>0</v>
      </c>
      <c r="AA905" s="108">
        <f>PKG!AB917</f>
        <v>0</v>
      </c>
      <c r="AB905" s="108">
        <f>PKG!AC917</f>
        <v>0</v>
      </c>
      <c r="AC905" s="108">
        <f>PKG!AD917</f>
        <v>0</v>
      </c>
      <c r="AD905" s="108">
        <f>PKG!AE917</f>
        <v>0</v>
      </c>
      <c r="AE905" s="108">
        <f>PKG!AF917</f>
        <v>0</v>
      </c>
      <c r="AF905" s="108">
        <f>PKG!AG917</f>
        <v>0</v>
      </c>
      <c r="AG905" s="108">
        <f>PKG!AH917</f>
        <v>0</v>
      </c>
      <c r="AH905" s="108">
        <f>PKG!AI917</f>
        <v>0</v>
      </c>
      <c r="AI905" s="108">
        <f>PKG!AJ917</f>
        <v>0</v>
      </c>
      <c r="AJ905" s="108">
        <f>PKG!AK917</f>
        <v>0</v>
      </c>
      <c r="AK905" s="108">
        <f>PKG!AL917</f>
        <v>0</v>
      </c>
      <c r="AL905" s="108">
        <f>PKG!AM917</f>
        <v>0</v>
      </c>
      <c r="AM905" s="108">
        <f>PKG!AN917</f>
        <v>0</v>
      </c>
      <c r="AN905" s="108">
        <f>PKG!AO917</f>
        <v>0</v>
      </c>
      <c r="AO905" s="108">
        <f>PKG!AP917</f>
        <v>0</v>
      </c>
      <c r="AP905" s="108">
        <f>PKG!AQ917</f>
        <v>0</v>
      </c>
      <c r="AQ905" s="108">
        <f>PKG!AR917</f>
        <v>0</v>
      </c>
      <c r="AR905" s="108">
        <f>PKG!AS917</f>
        <v>0</v>
      </c>
      <c r="AS905" s="108">
        <f>PKG!AT917</f>
        <v>0</v>
      </c>
      <c r="AT905" s="108">
        <f>PKG!AU917</f>
        <v>0</v>
      </c>
      <c r="AU905" s="108">
        <f>PKG!AV917</f>
        <v>0</v>
      </c>
      <c r="AV905" s="108">
        <f>PKG!AW917</f>
        <v>0</v>
      </c>
      <c r="AW905" s="108">
        <f>PKG!AX917</f>
        <v>0</v>
      </c>
    </row>
    <row r="906" spans="1:49" x14ac:dyDescent="0.25">
      <c r="A906" s="108">
        <f>PKG!B918</f>
        <v>0</v>
      </c>
      <c r="B906" s="108">
        <f>PKG!C918</f>
        <v>0</v>
      </c>
      <c r="C906" s="108">
        <f>PKG!D918</f>
        <v>0</v>
      </c>
      <c r="D906" s="108">
        <f>PKG!E918</f>
        <v>0</v>
      </c>
      <c r="E906" s="108">
        <f>PKG!F918</f>
        <v>0</v>
      </c>
      <c r="F906" s="108">
        <f>PKG!G918</f>
        <v>0</v>
      </c>
      <c r="G906" s="108">
        <f>PKG!H918</f>
        <v>0</v>
      </c>
      <c r="H906" s="108">
        <f>PKG!I918</f>
        <v>0</v>
      </c>
      <c r="I906" s="108">
        <f>PKG!J918</f>
        <v>0</v>
      </c>
      <c r="J906" s="108">
        <f>PKG!K918</f>
        <v>0</v>
      </c>
      <c r="K906" s="108">
        <f>PKG!L918</f>
        <v>0</v>
      </c>
      <c r="L906" s="108">
        <f>PKG!M918</f>
        <v>0</v>
      </c>
      <c r="M906" s="108">
        <f>PKG!N918</f>
        <v>0</v>
      </c>
      <c r="N906" s="108">
        <f>PKG!O918</f>
        <v>0</v>
      </c>
      <c r="O906" s="108">
        <f>PKG!P918</f>
        <v>0</v>
      </c>
      <c r="P906" s="108">
        <f>PKG!Q918</f>
        <v>0</v>
      </c>
      <c r="Q906" s="108">
        <f>PKG!R918</f>
        <v>0</v>
      </c>
      <c r="R906" s="108">
        <f>PKG!S918</f>
        <v>0</v>
      </c>
      <c r="S906" s="108">
        <f>PKG!T918</f>
        <v>0</v>
      </c>
      <c r="T906" s="108">
        <f>PKG!U918</f>
        <v>0</v>
      </c>
      <c r="U906" s="108">
        <f>PKG!V918</f>
        <v>0</v>
      </c>
      <c r="V906" s="108">
        <f>PKG!W918</f>
        <v>0</v>
      </c>
      <c r="W906" s="108">
        <f>PKG!X918</f>
        <v>0</v>
      </c>
      <c r="X906" s="108">
        <f>PKG!Y918</f>
        <v>0</v>
      </c>
      <c r="Y906" s="108">
        <f>PKG!Z918</f>
        <v>0</v>
      </c>
      <c r="Z906" s="108">
        <f>PKG!AA918</f>
        <v>0</v>
      </c>
      <c r="AA906" s="108">
        <f>PKG!AB918</f>
        <v>0</v>
      </c>
      <c r="AB906" s="108">
        <f>PKG!AC918</f>
        <v>0</v>
      </c>
      <c r="AC906" s="108">
        <f>PKG!AD918</f>
        <v>0</v>
      </c>
      <c r="AD906" s="108">
        <f>PKG!AE918</f>
        <v>0</v>
      </c>
      <c r="AE906" s="108">
        <f>PKG!AF918</f>
        <v>0</v>
      </c>
      <c r="AF906" s="108">
        <f>PKG!AG918</f>
        <v>0</v>
      </c>
      <c r="AG906" s="108">
        <f>PKG!AH918</f>
        <v>0</v>
      </c>
      <c r="AH906" s="108">
        <f>PKG!AI918</f>
        <v>0</v>
      </c>
      <c r="AI906" s="108">
        <f>PKG!AJ918</f>
        <v>0</v>
      </c>
      <c r="AJ906" s="108">
        <f>PKG!AK918</f>
        <v>0</v>
      </c>
      <c r="AK906" s="108">
        <f>PKG!AL918</f>
        <v>0</v>
      </c>
      <c r="AL906" s="108">
        <f>PKG!AM918</f>
        <v>0</v>
      </c>
      <c r="AM906" s="108">
        <f>PKG!AN918</f>
        <v>0</v>
      </c>
      <c r="AN906" s="108">
        <f>PKG!AO918</f>
        <v>0</v>
      </c>
      <c r="AO906" s="108">
        <f>PKG!AP918</f>
        <v>0</v>
      </c>
      <c r="AP906" s="108">
        <f>PKG!AQ918</f>
        <v>0</v>
      </c>
      <c r="AQ906" s="108">
        <f>PKG!AR918</f>
        <v>0</v>
      </c>
      <c r="AR906" s="108">
        <f>PKG!AS918</f>
        <v>0</v>
      </c>
      <c r="AS906" s="108">
        <f>PKG!AT918</f>
        <v>0</v>
      </c>
      <c r="AT906" s="108">
        <f>PKG!AU918</f>
        <v>0</v>
      </c>
      <c r="AU906" s="108">
        <f>PKG!AV918</f>
        <v>0</v>
      </c>
      <c r="AV906" s="108">
        <f>PKG!AW918</f>
        <v>0</v>
      </c>
      <c r="AW906" s="108">
        <f>PKG!AX918</f>
        <v>0</v>
      </c>
    </row>
    <row r="907" spans="1:49" x14ac:dyDescent="0.25">
      <c r="A907" s="108">
        <f>PKG!B919</f>
        <v>0</v>
      </c>
      <c r="B907" s="108">
        <f>PKG!C919</f>
        <v>0</v>
      </c>
      <c r="C907" s="108">
        <f>PKG!D919</f>
        <v>0</v>
      </c>
      <c r="D907" s="108">
        <f>PKG!E919</f>
        <v>0</v>
      </c>
      <c r="E907" s="108">
        <f>PKG!F919</f>
        <v>0</v>
      </c>
      <c r="F907" s="108">
        <f>PKG!G919</f>
        <v>0</v>
      </c>
      <c r="G907" s="108">
        <f>PKG!H919</f>
        <v>0</v>
      </c>
      <c r="H907" s="108">
        <f>PKG!I919</f>
        <v>0</v>
      </c>
      <c r="I907" s="108">
        <f>PKG!J919</f>
        <v>0</v>
      </c>
      <c r="J907" s="108">
        <f>PKG!K919</f>
        <v>0</v>
      </c>
      <c r="K907" s="108">
        <f>PKG!L919</f>
        <v>0</v>
      </c>
      <c r="L907" s="108">
        <f>PKG!M919</f>
        <v>0</v>
      </c>
      <c r="M907" s="108">
        <f>PKG!N919</f>
        <v>0</v>
      </c>
      <c r="N907" s="108">
        <f>PKG!O919</f>
        <v>0</v>
      </c>
      <c r="O907" s="108">
        <f>PKG!P919</f>
        <v>0</v>
      </c>
      <c r="P907" s="108">
        <f>PKG!Q919</f>
        <v>0</v>
      </c>
      <c r="Q907" s="108">
        <f>PKG!R919</f>
        <v>0</v>
      </c>
      <c r="R907" s="108">
        <f>PKG!S919</f>
        <v>0</v>
      </c>
      <c r="S907" s="108">
        <f>PKG!T919</f>
        <v>0</v>
      </c>
      <c r="T907" s="108">
        <f>PKG!U919</f>
        <v>0</v>
      </c>
      <c r="U907" s="108">
        <f>PKG!V919</f>
        <v>0</v>
      </c>
      <c r="V907" s="108">
        <f>PKG!W919</f>
        <v>0</v>
      </c>
      <c r="W907" s="108">
        <f>PKG!X919</f>
        <v>0</v>
      </c>
      <c r="X907" s="108">
        <f>PKG!Y919</f>
        <v>0</v>
      </c>
      <c r="Y907" s="108">
        <f>PKG!Z919</f>
        <v>0</v>
      </c>
      <c r="Z907" s="108">
        <f>PKG!AA919</f>
        <v>0</v>
      </c>
      <c r="AA907" s="108">
        <f>PKG!AB919</f>
        <v>0</v>
      </c>
      <c r="AB907" s="108">
        <f>PKG!AC919</f>
        <v>0</v>
      </c>
      <c r="AC907" s="108">
        <f>PKG!AD919</f>
        <v>0</v>
      </c>
      <c r="AD907" s="108">
        <f>PKG!AE919</f>
        <v>0</v>
      </c>
      <c r="AE907" s="108">
        <f>PKG!AF919</f>
        <v>0</v>
      </c>
      <c r="AF907" s="108">
        <f>PKG!AG919</f>
        <v>0</v>
      </c>
      <c r="AG907" s="108">
        <f>PKG!AH919</f>
        <v>0</v>
      </c>
      <c r="AH907" s="108">
        <f>PKG!AI919</f>
        <v>0</v>
      </c>
      <c r="AI907" s="108">
        <f>PKG!AJ919</f>
        <v>0</v>
      </c>
      <c r="AJ907" s="108">
        <f>PKG!AK919</f>
        <v>0</v>
      </c>
      <c r="AK907" s="108">
        <f>PKG!AL919</f>
        <v>0</v>
      </c>
      <c r="AL907" s="108">
        <f>PKG!AM919</f>
        <v>0</v>
      </c>
      <c r="AM907" s="108">
        <f>PKG!AN919</f>
        <v>0</v>
      </c>
      <c r="AN907" s="108">
        <f>PKG!AO919</f>
        <v>0</v>
      </c>
      <c r="AO907" s="108">
        <f>PKG!AP919</f>
        <v>0</v>
      </c>
      <c r="AP907" s="108">
        <f>PKG!AQ919</f>
        <v>0</v>
      </c>
      <c r="AQ907" s="108">
        <f>PKG!AR919</f>
        <v>0</v>
      </c>
      <c r="AR907" s="108">
        <f>PKG!AS919</f>
        <v>0</v>
      </c>
      <c r="AS907" s="108">
        <f>PKG!AT919</f>
        <v>0</v>
      </c>
      <c r="AT907" s="108">
        <f>PKG!AU919</f>
        <v>0</v>
      </c>
      <c r="AU907" s="108">
        <f>PKG!AV919</f>
        <v>0</v>
      </c>
      <c r="AV907" s="108">
        <f>PKG!AW919</f>
        <v>0</v>
      </c>
      <c r="AW907" s="108">
        <f>PKG!AX919</f>
        <v>0</v>
      </c>
    </row>
    <row r="908" spans="1:49" x14ac:dyDescent="0.25">
      <c r="A908" s="108">
        <f>PKG!B920</f>
        <v>0</v>
      </c>
      <c r="B908" s="108">
        <f>PKG!C920</f>
        <v>0</v>
      </c>
      <c r="C908" s="108">
        <f>PKG!D920</f>
        <v>0</v>
      </c>
      <c r="D908" s="108">
        <f>PKG!E920</f>
        <v>0</v>
      </c>
      <c r="E908" s="108">
        <f>PKG!F920</f>
        <v>0</v>
      </c>
      <c r="F908" s="108">
        <f>PKG!G920</f>
        <v>0</v>
      </c>
      <c r="G908" s="108">
        <f>PKG!H920</f>
        <v>0</v>
      </c>
      <c r="H908" s="108">
        <f>PKG!I920</f>
        <v>0</v>
      </c>
      <c r="I908" s="108">
        <f>PKG!J920</f>
        <v>0</v>
      </c>
      <c r="J908" s="108">
        <f>PKG!K920</f>
        <v>0</v>
      </c>
      <c r="K908" s="108">
        <f>PKG!L920</f>
        <v>0</v>
      </c>
      <c r="L908" s="108">
        <f>PKG!M920</f>
        <v>0</v>
      </c>
      <c r="M908" s="108">
        <f>PKG!N920</f>
        <v>0</v>
      </c>
      <c r="N908" s="108">
        <f>PKG!O920</f>
        <v>0</v>
      </c>
      <c r="O908" s="108">
        <f>PKG!P920</f>
        <v>0</v>
      </c>
      <c r="P908" s="108">
        <f>PKG!Q920</f>
        <v>0</v>
      </c>
      <c r="Q908" s="108">
        <f>PKG!R920</f>
        <v>0</v>
      </c>
      <c r="R908" s="108">
        <f>PKG!S920</f>
        <v>0</v>
      </c>
      <c r="S908" s="108">
        <f>PKG!T920</f>
        <v>0</v>
      </c>
      <c r="T908" s="108">
        <f>PKG!U920</f>
        <v>0</v>
      </c>
      <c r="U908" s="108">
        <f>PKG!V920</f>
        <v>0</v>
      </c>
      <c r="V908" s="108">
        <f>PKG!W920</f>
        <v>0</v>
      </c>
      <c r="W908" s="108">
        <f>PKG!X920</f>
        <v>0</v>
      </c>
      <c r="X908" s="108">
        <f>PKG!Y920</f>
        <v>0</v>
      </c>
      <c r="Y908" s="108">
        <f>PKG!Z920</f>
        <v>0</v>
      </c>
      <c r="Z908" s="108">
        <f>PKG!AA920</f>
        <v>0</v>
      </c>
      <c r="AA908" s="108">
        <f>PKG!AB920</f>
        <v>0</v>
      </c>
      <c r="AB908" s="108">
        <f>PKG!AC920</f>
        <v>0</v>
      </c>
      <c r="AC908" s="108">
        <f>PKG!AD920</f>
        <v>0</v>
      </c>
      <c r="AD908" s="108">
        <f>PKG!AE920</f>
        <v>0</v>
      </c>
      <c r="AE908" s="108">
        <f>PKG!AF920</f>
        <v>0</v>
      </c>
      <c r="AF908" s="108">
        <f>PKG!AG920</f>
        <v>0</v>
      </c>
      <c r="AG908" s="108">
        <f>PKG!AH920</f>
        <v>0</v>
      </c>
      <c r="AH908" s="108">
        <f>PKG!AI920</f>
        <v>0</v>
      </c>
      <c r="AI908" s="108">
        <f>PKG!AJ920</f>
        <v>0</v>
      </c>
      <c r="AJ908" s="108">
        <f>PKG!AK920</f>
        <v>0</v>
      </c>
      <c r="AK908" s="108">
        <f>PKG!AL920</f>
        <v>0</v>
      </c>
      <c r="AL908" s="108">
        <f>PKG!AM920</f>
        <v>0</v>
      </c>
      <c r="AM908" s="108">
        <f>PKG!AN920</f>
        <v>0</v>
      </c>
      <c r="AN908" s="108">
        <f>PKG!AO920</f>
        <v>0</v>
      </c>
      <c r="AO908" s="108">
        <f>PKG!AP920</f>
        <v>0</v>
      </c>
      <c r="AP908" s="108">
        <f>PKG!AQ920</f>
        <v>0</v>
      </c>
      <c r="AQ908" s="108">
        <f>PKG!AR920</f>
        <v>0</v>
      </c>
      <c r="AR908" s="108">
        <f>PKG!AS920</f>
        <v>0</v>
      </c>
      <c r="AS908" s="108">
        <f>PKG!AT920</f>
        <v>0</v>
      </c>
      <c r="AT908" s="108">
        <f>PKG!AU920</f>
        <v>0</v>
      </c>
      <c r="AU908" s="108">
        <f>PKG!AV920</f>
        <v>0</v>
      </c>
      <c r="AV908" s="108">
        <f>PKG!AW920</f>
        <v>0</v>
      </c>
      <c r="AW908" s="108">
        <f>PKG!AX920</f>
        <v>0</v>
      </c>
    </row>
    <row r="909" spans="1:49" x14ac:dyDescent="0.25">
      <c r="A909" s="108">
        <f>PKG!B921</f>
        <v>0</v>
      </c>
      <c r="B909" s="108">
        <f>PKG!C921</f>
        <v>0</v>
      </c>
      <c r="C909" s="108">
        <f>PKG!D921</f>
        <v>0</v>
      </c>
      <c r="D909" s="108">
        <f>PKG!E921</f>
        <v>0</v>
      </c>
      <c r="E909" s="108">
        <f>PKG!F921</f>
        <v>0</v>
      </c>
      <c r="F909" s="108">
        <f>PKG!G921</f>
        <v>0</v>
      </c>
      <c r="G909" s="108">
        <f>PKG!H921</f>
        <v>0</v>
      </c>
      <c r="H909" s="108">
        <f>PKG!I921</f>
        <v>0</v>
      </c>
      <c r="I909" s="108">
        <f>PKG!J921</f>
        <v>0</v>
      </c>
      <c r="J909" s="108">
        <f>PKG!K921</f>
        <v>0</v>
      </c>
      <c r="K909" s="108">
        <f>PKG!L921</f>
        <v>0</v>
      </c>
      <c r="L909" s="108">
        <f>PKG!M921</f>
        <v>0</v>
      </c>
      <c r="M909" s="108">
        <f>PKG!N921</f>
        <v>0</v>
      </c>
      <c r="N909" s="108">
        <f>PKG!O921</f>
        <v>0</v>
      </c>
      <c r="O909" s="108">
        <f>PKG!P921</f>
        <v>0</v>
      </c>
      <c r="P909" s="108">
        <f>PKG!Q921</f>
        <v>0</v>
      </c>
      <c r="Q909" s="108">
        <f>PKG!R921</f>
        <v>0</v>
      </c>
      <c r="R909" s="108">
        <f>PKG!S921</f>
        <v>0</v>
      </c>
      <c r="S909" s="108">
        <f>PKG!T921</f>
        <v>0</v>
      </c>
      <c r="T909" s="108">
        <f>PKG!U921</f>
        <v>0</v>
      </c>
      <c r="U909" s="108">
        <f>PKG!V921</f>
        <v>0</v>
      </c>
      <c r="V909" s="108">
        <f>PKG!W921</f>
        <v>0</v>
      </c>
      <c r="W909" s="108">
        <f>PKG!X921</f>
        <v>0</v>
      </c>
      <c r="X909" s="108">
        <f>PKG!Y921</f>
        <v>0</v>
      </c>
      <c r="Y909" s="108">
        <f>PKG!Z921</f>
        <v>0</v>
      </c>
      <c r="Z909" s="108">
        <f>PKG!AA921</f>
        <v>0</v>
      </c>
      <c r="AA909" s="108">
        <f>PKG!AB921</f>
        <v>0</v>
      </c>
      <c r="AB909" s="108">
        <f>PKG!AC921</f>
        <v>0</v>
      </c>
      <c r="AC909" s="108">
        <f>PKG!AD921</f>
        <v>0</v>
      </c>
      <c r="AD909" s="108">
        <f>PKG!AE921</f>
        <v>0</v>
      </c>
      <c r="AE909" s="108">
        <f>PKG!AF921</f>
        <v>0</v>
      </c>
      <c r="AF909" s="108">
        <f>PKG!AG921</f>
        <v>0</v>
      </c>
      <c r="AG909" s="108">
        <f>PKG!AH921</f>
        <v>0</v>
      </c>
      <c r="AH909" s="108">
        <f>PKG!AI921</f>
        <v>0</v>
      </c>
      <c r="AI909" s="108">
        <f>PKG!AJ921</f>
        <v>0</v>
      </c>
      <c r="AJ909" s="108">
        <f>PKG!AK921</f>
        <v>0</v>
      </c>
      <c r="AK909" s="108">
        <f>PKG!AL921</f>
        <v>0</v>
      </c>
      <c r="AL909" s="108">
        <f>PKG!AM921</f>
        <v>0</v>
      </c>
      <c r="AM909" s="108">
        <f>PKG!AN921</f>
        <v>0</v>
      </c>
      <c r="AN909" s="108">
        <f>PKG!AO921</f>
        <v>0</v>
      </c>
      <c r="AO909" s="108">
        <f>PKG!AP921</f>
        <v>0</v>
      </c>
      <c r="AP909" s="108">
        <f>PKG!AQ921</f>
        <v>0</v>
      </c>
      <c r="AQ909" s="108">
        <f>PKG!AR921</f>
        <v>0</v>
      </c>
      <c r="AR909" s="108">
        <f>PKG!AS921</f>
        <v>0</v>
      </c>
      <c r="AS909" s="108">
        <f>PKG!AT921</f>
        <v>0</v>
      </c>
      <c r="AT909" s="108">
        <f>PKG!AU921</f>
        <v>0</v>
      </c>
      <c r="AU909" s="108">
        <f>PKG!AV921</f>
        <v>0</v>
      </c>
      <c r="AV909" s="108">
        <f>PKG!AW921</f>
        <v>0</v>
      </c>
      <c r="AW909" s="108">
        <f>PKG!AX921</f>
        <v>0</v>
      </c>
    </row>
    <row r="910" spans="1:49" x14ac:dyDescent="0.25">
      <c r="A910" s="108">
        <f>PKG!B922</f>
        <v>0</v>
      </c>
      <c r="B910" s="108">
        <f>PKG!C922</f>
        <v>0</v>
      </c>
      <c r="C910" s="108">
        <f>PKG!D922</f>
        <v>0</v>
      </c>
      <c r="D910" s="108">
        <f>PKG!E922</f>
        <v>0</v>
      </c>
      <c r="E910" s="108">
        <f>PKG!F922</f>
        <v>0</v>
      </c>
      <c r="F910" s="108">
        <f>PKG!G922</f>
        <v>0</v>
      </c>
      <c r="G910" s="108">
        <f>PKG!H922</f>
        <v>0</v>
      </c>
      <c r="H910" s="108">
        <f>PKG!I922</f>
        <v>0</v>
      </c>
      <c r="I910" s="108">
        <f>PKG!J922</f>
        <v>0</v>
      </c>
      <c r="J910" s="108">
        <f>PKG!K922</f>
        <v>0</v>
      </c>
      <c r="K910" s="108">
        <f>PKG!L922</f>
        <v>0</v>
      </c>
      <c r="L910" s="108">
        <f>PKG!M922</f>
        <v>0</v>
      </c>
      <c r="M910" s="108">
        <f>PKG!N922</f>
        <v>0</v>
      </c>
      <c r="N910" s="108">
        <f>PKG!O922</f>
        <v>0</v>
      </c>
      <c r="O910" s="108">
        <f>PKG!P922</f>
        <v>0</v>
      </c>
      <c r="P910" s="108">
        <f>PKG!Q922</f>
        <v>0</v>
      </c>
      <c r="Q910" s="108">
        <f>PKG!R922</f>
        <v>0</v>
      </c>
      <c r="R910" s="108">
        <f>PKG!S922</f>
        <v>0</v>
      </c>
      <c r="S910" s="108">
        <f>PKG!T922</f>
        <v>0</v>
      </c>
      <c r="T910" s="108">
        <f>PKG!U922</f>
        <v>0</v>
      </c>
      <c r="U910" s="108">
        <f>PKG!V922</f>
        <v>0</v>
      </c>
      <c r="V910" s="108">
        <f>PKG!W922</f>
        <v>0</v>
      </c>
      <c r="W910" s="108">
        <f>PKG!X922</f>
        <v>0</v>
      </c>
      <c r="X910" s="108">
        <f>PKG!Y922</f>
        <v>0</v>
      </c>
      <c r="Y910" s="108">
        <f>PKG!Z922</f>
        <v>0</v>
      </c>
      <c r="Z910" s="108">
        <f>PKG!AA922</f>
        <v>0</v>
      </c>
      <c r="AA910" s="108">
        <f>PKG!AB922</f>
        <v>0</v>
      </c>
      <c r="AB910" s="108">
        <f>PKG!AC922</f>
        <v>0</v>
      </c>
      <c r="AC910" s="108">
        <f>PKG!AD922</f>
        <v>0</v>
      </c>
      <c r="AD910" s="108">
        <f>PKG!AE922</f>
        <v>0</v>
      </c>
      <c r="AE910" s="108">
        <f>PKG!AF922</f>
        <v>0</v>
      </c>
      <c r="AF910" s="108">
        <f>PKG!AG922</f>
        <v>0</v>
      </c>
      <c r="AG910" s="108">
        <f>PKG!AH922</f>
        <v>0</v>
      </c>
      <c r="AH910" s="108">
        <f>PKG!AI922</f>
        <v>0</v>
      </c>
      <c r="AI910" s="108">
        <f>PKG!AJ922</f>
        <v>0</v>
      </c>
      <c r="AJ910" s="108">
        <f>PKG!AK922</f>
        <v>0</v>
      </c>
      <c r="AK910" s="108">
        <f>PKG!AL922</f>
        <v>0</v>
      </c>
      <c r="AL910" s="108">
        <f>PKG!AM922</f>
        <v>0</v>
      </c>
      <c r="AM910" s="108">
        <f>PKG!AN922</f>
        <v>0</v>
      </c>
      <c r="AN910" s="108">
        <f>PKG!AO922</f>
        <v>0</v>
      </c>
      <c r="AO910" s="108">
        <f>PKG!AP922</f>
        <v>0</v>
      </c>
      <c r="AP910" s="108">
        <f>PKG!AQ922</f>
        <v>0</v>
      </c>
      <c r="AQ910" s="108">
        <f>PKG!AR922</f>
        <v>0</v>
      </c>
      <c r="AR910" s="108">
        <f>PKG!AS922</f>
        <v>0</v>
      </c>
      <c r="AS910" s="108">
        <f>PKG!AT922</f>
        <v>0</v>
      </c>
      <c r="AT910" s="108">
        <f>PKG!AU922</f>
        <v>0</v>
      </c>
      <c r="AU910" s="108">
        <f>PKG!AV922</f>
        <v>0</v>
      </c>
      <c r="AV910" s="108">
        <f>PKG!AW922</f>
        <v>0</v>
      </c>
      <c r="AW910" s="108">
        <f>PKG!AX922</f>
        <v>0</v>
      </c>
    </row>
    <row r="911" spans="1:49" x14ac:dyDescent="0.25">
      <c r="A911" s="108">
        <f>PKG!B923</f>
        <v>0</v>
      </c>
      <c r="B911" s="108">
        <f>PKG!C923</f>
        <v>0</v>
      </c>
      <c r="C911" s="108">
        <f>PKG!D923</f>
        <v>0</v>
      </c>
      <c r="D911" s="108">
        <f>PKG!E923</f>
        <v>0</v>
      </c>
      <c r="E911" s="108">
        <f>PKG!F923</f>
        <v>0</v>
      </c>
      <c r="F911" s="108">
        <f>PKG!G923</f>
        <v>0</v>
      </c>
      <c r="G911" s="108">
        <f>PKG!H923</f>
        <v>0</v>
      </c>
      <c r="H911" s="108">
        <f>PKG!I923</f>
        <v>0</v>
      </c>
      <c r="I911" s="108">
        <f>PKG!J923</f>
        <v>0</v>
      </c>
      <c r="J911" s="108">
        <f>PKG!K923</f>
        <v>0</v>
      </c>
      <c r="K911" s="108">
        <f>PKG!L923</f>
        <v>0</v>
      </c>
      <c r="L911" s="108">
        <f>PKG!M923</f>
        <v>0</v>
      </c>
      <c r="M911" s="108">
        <f>PKG!N923</f>
        <v>0</v>
      </c>
      <c r="N911" s="108">
        <f>PKG!O923</f>
        <v>0</v>
      </c>
      <c r="O911" s="108">
        <f>PKG!P923</f>
        <v>0</v>
      </c>
      <c r="P911" s="108">
        <f>PKG!Q923</f>
        <v>0</v>
      </c>
      <c r="Q911" s="108">
        <f>PKG!R923</f>
        <v>0</v>
      </c>
      <c r="R911" s="108">
        <f>PKG!S923</f>
        <v>0</v>
      </c>
      <c r="S911" s="108">
        <f>PKG!T923</f>
        <v>0</v>
      </c>
      <c r="T911" s="108">
        <f>PKG!U923</f>
        <v>0</v>
      </c>
      <c r="U911" s="108">
        <f>PKG!V923</f>
        <v>0</v>
      </c>
      <c r="V911" s="108">
        <f>PKG!W923</f>
        <v>0</v>
      </c>
      <c r="W911" s="108">
        <f>PKG!X923</f>
        <v>0</v>
      </c>
      <c r="X911" s="108">
        <f>PKG!Y923</f>
        <v>0</v>
      </c>
      <c r="Y911" s="108">
        <f>PKG!Z923</f>
        <v>0</v>
      </c>
      <c r="Z911" s="108">
        <f>PKG!AA923</f>
        <v>0</v>
      </c>
      <c r="AA911" s="108">
        <f>PKG!AB923</f>
        <v>0</v>
      </c>
      <c r="AB911" s="108">
        <f>PKG!AC923</f>
        <v>0</v>
      </c>
      <c r="AC911" s="108">
        <f>PKG!AD923</f>
        <v>0</v>
      </c>
      <c r="AD911" s="108">
        <f>PKG!AE923</f>
        <v>0</v>
      </c>
      <c r="AE911" s="108">
        <f>PKG!AF923</f>
        <v>0</v>
      </c>
      <c r="AF911" s="108">
        <f>PKG!AG923</f>
        <v>0</v>
      </c>
      <c r="AG911" s="108">
        <f>PKG!AH923</f>
        <v>0</v>
      </c>
      <c r="AH911" s="108">
        <f>PKG!AI923</f>
        <v>0</v>
      </c>
      <c r="AI911" s="108">
        <f>PKG!AJ923</f>
        <v>0</v>
      </c>
      <c r="AJ911" s="108">
        <f>PKG!AK923</f>
        <v>0</v>
      </c>
      <c r="AK911" s="108">
        <f>PKG!AL923</f>
        <v>0</v>
      </c>
      <c r="AL911" s="108">
        <f>PKG!AM923</f>
        <v>0</v>
      </c>
      <c r="AM911" s="108">
        <f>PKG!AN923</f>
        <v>0</v>
      </c>
      <c r="AN911" s="108">
        <f>PKG!AO923</f>
        <v>0</v>
      </c>
      <c r="AO911" s="108">
        <f>PKG!AP923</f>
        <v>0</v>
      </c>
      <c r="AP911" s="108">
        <f>PKG!AQ923</f>
        <v>0</v>
      </c>
      <c r="AQ911" s="108">
        <f>PKG!AR923</f>
        <v>0</v>
      </c>
      <c r="AR911" s="108">
        <f>PKG!AS923</f>
        <v>0</v>
      </c>
      <c r="AS911" s="108">
        <f>PKG!AT923</f>
        <v>0</v>
      </c>
      <c r="AT911" s="108">
        <f>PKG!AU923</f>
        <v>0</v>
      </c>
      <c r="AU911" s="108">
        <f>PKG!AV923</f>
        <v>0</v>
      </c>
      <c r="AV911" s="108">
        <f>PKG!AW923</f>
        <v>0</v>
      </c>
      <c r="AW911" s="108">
        <f>PKG!AX923</f>
        <v>0</v>
      </c>
    </row>
    <row r="912" spans="1:49" x14ac:dyDescent="0.25">
      <c r="A912" s="108">
        <f>PKG!B924</f>
        <v>0</v>
      </c>
      <c r="B912" s="108">
        <f>PKG!C924</f>
        <v>0</v>
      </c>
      <c r="C912" s="108">
        <f>PKG!D924</f>
        <v>0</v>
      </c>
      <c r="D912" s="108">
        <f>PKG!E924</f>
        <v>0</v>
      </c>
      <c r="E912" s="108">
        <f>PKG!F924</f>
        <v>0</v>
      </c>
      <c r="F912" s="108">
        <f>PKG!G924</f>
        <v>0</v>
      </c>
      <c r="G912" s="108">
        <f>PKG!H924</f>
        <v>0</v>
      </c>
      <c r="H912" s="108">
        <f>PKG!I924</f>
        <v>0</v>
      </c>
      <c r="I912" s="108">
        <f>PKG!J924</f>
        <v>0</v>
      </c>
      <c r="J912" s="108">
        <f>PKG!K924</f>
        <v>0</v>
      </c>
      <c r="K912" s="108">
        <f>PKG!L924</f>
        <v>0</v>
      </c>
      <c r="L912" s="108">
        <f>PKG!M924</f>
        <v>0</v>
      </c>
      <c r="M912" s="108">
        <f>PKG!N924</f>
        <v>0</v>
      </c>
      <c r="N912" s="108">
        <f>PKG!O924</f>
        <v>0</v>
      </c>
      <c r="O912" s="108">
        <f>PKG!P924</f>
        <v>0</v>
      </c>
      <c r="P912" s="108">
        <f>PKG!Q924</f>
        <v>0</v>
      </c>
      <c r="Q912" s="108">
        <f>PKG!R924</f>
        <v>0</v>
      </c>
      <c r="R912" s="108">
        <f>PKG!S924</f>
        <v>0</v>
      </c>
      <c r="S912" s="108">
        <f>PKG!T924</f>
        <v>0</v>
      </c>
      <c r="T912" s="108">
        <f>PKG!U924</f>
        <v>0</v>
      </c>
      <c r="U912" s="108">
        <f>PKG!V924</f>
        <v>0</v>
      </c>
      <c r="V912" s="108">
        <f>PKG!W924</f>
        <v>0</v>
      </c>
      <c r="W912" s="108">
        <f>PKG!X924</f>
        <v>0</v>
      </c>
      <c r="X912" s="108">
        <f>PKG!Y924</f>
        <v>0</v>
      </c>
      <c r="Y912" s="108">
        <f>PKG!Z924</f>
        <v>0</v>
      </c>
      <c r="Z912" s="108">
        <f>PKG!AA924</f>
        <v>0</v>
      </c>
      <c r="AA912" s="108">
        <f>PKG!AB924</f>
        <v>0</v>
      </c>
      <c r="AB912" s="108">
        <f>PKG!AC924</f>
        <v>0</v>
      </c>
      <c r="AC912" s="108">
        <f>PKG!AD924</f>
        <v>0</v>
      </c>
      <c r="AD912" s="108">
        <f>PKG!AE924</f>
        <v>0</v>
      </c>
      <c r="AE912" s="108">
        <f>PKG!AF924</f>
        <v>0</v>
      </c>
      <c r="AF912" s="108">
        <f>PKG!AG924</f>
        <v>0</v>
      </c>
      <c r="AG912" s="108">
        <f>PKG!AH924</f>
        <v>0</v>
      </c>
      <c r="AH912" s="108">
        <f>PKG!AI924</f>
        <v>0</v>
      </c>
      <c r="AI912" s="108">
        <f>PKG!AJ924</f>
        <v>0</v>
      </c>
      <c r="AJ912" s="108">
        <f>PKG!AK924</f>
        <v>0</v>
      </c>
      <c r="AK912" s="108">
        <f>PKG!AL924</f>
        <v>0</v>
      </c>
      <c r="AL912" s="108">
        <f>PKG!AM924</f>
        <v>0</v>
      </c>
      <c r="AM912" s="108">
        <f>PKG!AN924</f>
        <v>0</v>
      </c>
      <c r="AN912" s="108">
        <f>PKG!AO924</f>
        <v>0</v>
      </c>
      <c r="AO912" s="108">
        <f>PKG!AP924</f>
        <v>0</v>
      </c>
      <c r="AP912" s="108">
        <f>PKG!AQ924</f>
        <v>0</v>
      </c>
      <c r="AQ912" s="108">
        <f>PKG!AR924</f>
        <v>0</v>
      </c>
      <c r="AR912" s="108">
        <f>PKG!AS924</f>
        <v>0</v>
      </c>
      <c r="AS912" s="108">
        <f>PKG!AT924</f>
        <v>0</v>
      </c>
      <c r="AT912" s="108">
        <f>PKG!AU924</f>
        <v>0</v>
      </c>
      <c r="AU912" s="108">
        <f>PKG!AV924</f>
        <v>0</v>
      </c>
      <c r="AV912" s="108">
        <f>PKG!AW924</f>
        <v>0</v>
      </c>
      <c r="AW912" s="108">
        <f>PKG!AX924</f>
        <v>0</v>
      </c>
    </row>
    <row r="913" spans="1:49" x14ac:dyDescent="0.25">
      <c r="A913" s="108">
        <f>PKG!B925</f>
        <v>0</v>
      </c>
      <c r="B913" s="108">
        <f>PKG!C925</f>
        <v>0</v>
      </c>
      <c r="C913" s="108">
        <f>PKG!D925</f>
        <v>0</v>
      </c>
      <c r="D913" s="108">
        <f>PKG!E925</f>
        <v>0</v>
      </c>
      <c r="E913" s="108">
        <f>PKG!F925</f>
        <v>0</v>
      </c>
      <c r="F913" s="108">
        <f>PKG!G925</f>
        <v>0</v>
      </c>
      <c r="G913" s="108">
        <f>PKG!H925</f>
        <v>0</v>
      </c>
      <c r="H913" s="108">
        <f>PKG!I925</f>
        <v>0</v>
      </c>
      <c r="I913" s="108">
        <f>PKG!J925</f>
        <v>0</v>
      </c>
      <c r="J913" s="108">
        <f>PKG!K925</f>
        <v>0</v>
      </c>
      <c r="K913" s="108">
        <f>PKG!L925</f>
        <v>0</v>
      </c>
      <c r="L913" s="108">
        <f>PKG!M925</f>
        <v>0</v>
      </c>
      <c r="M913" s="108">
        <f>PKG!N925</f>
        <v>0</v>
      </c>
      <c r="N913" s="108">
        <f>PKG!O925</f>
        <v>0</v>
      </c>
      <c r="O913" s="108">
        <f>PKG!P925</f>
        <v>0</v>
      </c>
      <c r="P913" s="108">
        <f>PKG!Q925</f>
        <v>0</v>
      </c>
      <c r="Q913" s="108">
        <f>PKG!R925</f>
        <v>0</v>
      </c>
      <c r="R913" s="108">
        <f>PKG!S925</f>
        <v>0</v>
      </c>
      <c r="S913" s="108">
        <f>PKG!T925</f>
        <v>0</v>
      </c>
      <c r="T913" s="108">
        <f>PKG!U925</f>
        <v>0</v>
      </c>
      <c r="U913" s="108">
        <f>PKG!V925</f>
        <v>0</v>
      </c>
      <c r="V913" s="108">
        <f>PKG!W925</f>
        <v>0</v>
      </c>
      <c r="W913" s="108">
        <f>PKG!X925</f>
        <v>0</v>
      </c>
      <c r="X913" s="108">
        <f>PKG!Y925</f>
        <v>0</v>
      </c>
      <c r="Y913" s="108">
        <f>PKG!Z925</f>
        <v>0</v>
      </c>
      <c r="Z913" s="108">
        <f>PKG!AA925</f>
        <v>0</v>
      </c>
      <c r="AA913" s="108">
        <f>PKG!AB925</f>
        <v>0</v>
      </c>
      <c r="AB913" s="108">
        <f>PKG!AC925</f>
        <v>0</v>
      </c>
      <c r="AC913" s="108">
        <f>PKG!AD925</f>
        <v>0</v>
      </c>
      <c r="AD913" s="108">
        <f>PKG!AE925</f>
        <v>0</v>
      </c>
      <c r="AE913" s="108">
        <f>PKG!AF925</f>
        <v>0</v>
      </c>
      <c r="AF913" s="108">
        <f>PKG!AG925</f>
        <v>0</v>
      </c>
      <c r="AG913" s="108">
        <f>PKG!AH925</f>
        <v>0</v>
      </c>
      <c r="AH913" s="108">
        <f>PKG!AI925</f>
        <v>0</v>
      </c>
      <c r="AI913" s="108">
        <f>PKG!AJ925</f>
        <v>0</v>
      </c>
      <c r="AJ913" s="108">
        <f>PKG!AK925</f>
        <v>0</v>
      </c>
      <c r="AK913" s="108">
        <f>PKG!AL925</f>
        <v>0</v>
      </c>
      <c r="AL913" s="108">
        <f>PKG!AM925</f>
        <v>0</v>
      </c>
      <c r="AM913" s="108">
        <f>PKG!AN925</f>
        <v>0</v>
      </c>
      <c r="AN913" s="108">
        <f>PKG!AO925</f>
        <v>0</v>
      </c>
      <c r="AO913" s="108">
        <f>PKG!AP925</f>
        <v>0</v>
      </c>
      <c r="AP913" s="108">
        <f>PKG!AQ925</f>
        <v>0</v>
      </c>
      <c r="AQ913" s="108">
        <f>PKG!AR925</f>
        <v>0</v>
      </c>
      <c r="AR913" s="108">
        <f>PKG!AS925</f>
        <v>0</v>
      </c>
      <c r="AS913" s="108">
        <f>PKG!AT925</f>
        <v>0</v>
      </c>
      <c r="AT913" s="108">
        <f>PKG!AU925</f>
        <v>0</v>
      </c>
      <c r="AU913" s="108">
        <f>PKG!AV925</f>
        <v>0</v>
      </c>
      <c r="AV913" s="108">
        <f>PKG!AW925</f>
        <v>0</v>
      </c>
      <c r="AW913" s="108">
        <f>PKG!AX925</f>
        <v>0</v>
      </c>
    </row>
    <row r="914" spans="1:49" x14ac:dyDescent="0.25">
      <c r="A914" s="108">
        <f>PKG!B926</f>
        <v>0</v>
      </c>
      <c r="B914" s="108">
        <f>PKG!C926</f>
        <v>0</v>
      </c>
      <c r="C914" s="108">
        <f>PKG!D926</f>
        <v>0</v>
      </c>
      <c r="D914" s="108">
        <f>PKG!E926</f>
        <v>0</v>
      </c>
      <c r="E914" s="108">
        <f>PKG!F926</f>
        <v>0</v>
      </c>
      <c r="F914" s="108">
        <f>PKG!G926</f>
        <v>0</v>
      </c>
      <c r="G914" s="108">
        <f>PKG!H926</f>
        <v>0</v>
      </c>
      <c r="H914" s="108">
        <f>PKG!I926</f>
        <v>0</v>
      </c>
      <c r="I914" s="108">
        <f>PKG!J926</f>
        <v>0</v>
      </c>
      <c r="J914" s="108">
        <f>PKG!K926</f>
        <v>0</v>
      </c>
      <c r="K914" s="108">
        <f>PKG!L926</f>
        <v>0</v>
      </c>
      <c r="L914" s="108">
        <f>PKG!M926</f>
        <v>0</v>
      </c>
      <c r="M914" s="108">
        <f>PKG!N926</f>
        <v>0</v>
      </c>
      <c r="N914" s="108">
        <f>PKG!O926</f>
        <v>0</v>
      </c>
      <c r="O914" s="108">
        <f>PKG!P926</f>
        <v>0</v>
      </c>
      <c r="P914" s="108">
        <f>PKG!Q926</f>
        <v>0</v>
      </c>
      <c r="Q914" s="108">
        <f>PKG!R926</f>
        <v>0</v>
      </c>
      <c r="R914" s="108">
        <f>PKG!S926</f>
        <v>0</v>
      </c>
      <c r="S914" s="108">
        <f>PKG!T926</f>
        <v>0</v>
      </c>
      <c r="T914" s="108">
        <f>PKG!U926</f>
        <v>0</v>
      </c>
      <c r="U914" s="108">
        <f>PKG!V926</f>
        <v>0</v>
      </c>
      <c r="V914" s="108">
        <f>PKG!W926</f>
        <v>0</v>
      </c>
      <c r="W914" s="108">
        <f>PKG!X926</f>
        <v>0</v>
      </c>
      <c r="X914" s="108">
        <f>PKG!Y926</f>
        <v>0</v>
      </c>
      <c r="Y914" s="108">
        <f>PKG!Z926</f>
        <v>0</v>
      </c>
      <c r="Z914" s="108">
        <f>PKG!AA926</f>
        <v>0</v>
      </c>
      <c r="AA914" s="108">
        <f>PKG!AB926</f>
        <v>0</v>
      </c>
      <c r="AB914" s="108">
        <f>PKG!AC926</f>
        <v>0</v>
      </c>
      <c r="AC914" s="108">
        <f>PKG!AD926</f>
        <v>0</v>
      </c>
      <c r="AD914" s="108">
        <f>PKG!AE926</f>
        <v>0</v>
      </c>
      <c r="AE914" s="108">
        <f>PKG!AF926</f>
        <v>0</v>
      </c>
      <c r="AF914" s="108">
        <f>PKG!AG926</f>
        <v>0</v>
      </c>
      <c r="AG914" s="108">
        <f>PKG!AH926</f>
        <v>0</v>
      </c>
      <c r="AH914" s="108">
        <f>PKG!AI926</f>
        <v>0</v>
      </c>
      <c r="AI914" s="108">
        <f>PKG!AJ926</f>
        <v>0</v>
      </c>
      <c r="AJ914" s="108">
        <f>PKG!AK926</f>
        <v>0</v>
      </c>
      <c r="AK914" s="108">
        <f>PKG!AL926</f>
        <v>0</v>
      </c>
      <c r="AL914" s="108">
        <f>PKG!AM926</f>
        <v>0</v>
      </c>
      <c r="AM914" s="108">
        <f>PKG!AN926</f>
        <v>0</v>
      </c>
      <c r="AN914" s="108">
        <f>PKG!AO926</f>
        <v>0</v>
      </c>
      <c r="AO914" s="108">
        <f>PKG!AP926</f>
        <v>0</v>
      </c>
      <c r="AP914" s="108">
        <f>PKG!AQ926</f>
        <v>0</v>
      </c>
      <c r="AQ914" s="108">
        <f>PKG!AR926</f>
        <v>0</v>
      </c>
      <c r="AR914" s="108">
        <f>PKG!AS926</f>
        <v>0</v>
      </c>
      <c r="AS914" s="108">
        <f>PKG!AT926</f>
        <v>0</v>
      </c>
      <c r="AT914" s="108">
        <f>PKG!AU926</f>
        <v>0</v>
      </c>
      <c r="AU914" s="108">
        <f>PKG!AV926</f>
        <v>0</v>
      </c>
      <c r="AV914" s="108">
        <f>PKG!AW926</f>
        <v>0</v>
      </c>
      <c r="AW914" s="108">
        <f>PKG!AX926</f>
        <v>0</v>
      </c>
    </row>
    <row r="915" spans="1:49" x14ac:dyDescent="0.25">
      <c r="A915" s="108">
        <f>PKG!B927</f>
        <v>0</v>
      </c>
      <c r="B915" s="108">
        <f>PKG!C927</f>
        <v>0</v>
      </c>
      <c r="C915" s="108">
        <f>PKG!D927</f>
        <v>0</v>
      </c>
      <c r="D915" s="108">
        <f>PKG!E927</f>
        <v>0</v>
      </c>
      <c r="E915" s="108">
        <f>PKG!F927</f>
        <v>0</v>
      </c>
      <c r="F915" s="108">
        <f>PKG!G927</f>
        <v>0</v>
      </c>
      <c r="G915" s="108">
        <f>PKG!H927</f>
        <v>0</v>
      </c>
      <c r="H915" s="108">
        <f>PKG!I927</f>
        <v>0</v>
      </c>
      <c r="I915" s="108">
        <f>PKG!J927</f>
        <v>0</v>
      </c>
      <c r="J915" s="108">
        <f>PKG!K927</f>
        <v>0</v>
      </c>
      <c r="K915" s="108">
        <f>PKG!L927</f>
        <v>0</v>
      </c>
      <c r="L915" s="108">
        <f>PKG!M927</f>
        <v>0</v>
      </c>
      <c r="M915" s="108">
        <f>PKG!N927</f>
        <v>0</v>
      </c>
      <c r="N915" s="108">
        <f>PKG!O927</f>
        <v>0</v>
      </c>
      <c r="O915" s="108">
        <f>PKG!P927</f>
        <v>0</v>
      </c>
      <c r="P915" s="108">
        <f>PKG!Q927</f>
        <v>0</v>
      </c>
      <c r="Q915" s="108">
        <f>PKG!R927</f>
        <v>0</v>
      </c>
      <c r="R915" s="108">
        <f>PKG!S927</f>
        <v>0</v>
      </c>
      <c r="S915" s="108">
        <f>PKG!T927</f>
        <v>0</v>
      </c>
      <c r="T915" s="108">
        <f>PKG!U927</f>
        <v>0</v>
      </c>
      <c r="U915" s="108">
        <f>PKG!V927</f>
        <v>0</v>
      </c>
      <c r="V915" s="108">
        <f>PKG!W927</f>
        <v>0</v>
      </c>
      <c r="W915" s="108">
        <f>PKG!X927</f>
        <v>0</v>
      </c>
      <c r="X915" s="108">
        <f>PKG!Y927</f>
        <v>0</v>
      </c>
      <c r="Y915" s="108">
        <f>PKG!Z927</f>
        <v>0</v>
      </c>
      <c r="Z915" s="108">
        <f>PKG!AA927</f>
        <v>0</v>
      </c>
      <c r="AA915" s="108">
        <f>PKG!AB927</f>
        <v>0</v>
      </c>
      <c r="AB915" s="108">
        <f>PKG!AC927</f>
        <v>0</v>
      </c>
      <c r="AC915" s="108">
        <f>PKG!AD927</f>
        <v>0</v>
      </c>
      <c r="AD915" s="108">
        <f>PKG!AE927</f>
        <v>0</v>
      </c>
      <c r="AE915" s="108">
        <f>PKG!AF927</f>
        <v>0</v>
      </c>
      <c r="AF915" s="108">
        <f>PKG!AG927</f>
        <v>0</v>
      </c>
      <c r="AG915" s="108">
        <f>PKG!AH927</f>
        <v>0</v>
      </c>
      <c r="AH915" s="108">
        <f>PKG!AI927</f>
        <v>0</v>
      </c>
      <c r="AI915" s="108">
        <f>PKG!AJ927</f>
        <v>0</v>
      </c>
      <c r="AJ915" s="108">
        <f>PKG!AK927</f>
        <v>0</v>
      </c>
      <c r="AK915" s="108">
        <f>PKG!AL927</f>
        <v>0</v>
      </c>
      <c r="AL915" s="108">
        <f>PKG!AM927</f>
        <v>0</v>
      </c>
      <c r="AM915" s="108">
        <f>PKG!AN927</f>
        <v>0</v>
      </c>
      <c r="AN915" s="108">
        <f>PKG!AO927</f>
        <v>0</v>
      </c>
      <c r="AO915" s="108">
        <f>PKG!AP927</f>
        <v>0</v>
      </c>
      <c r="AP915" s="108">
        <f>PKG!AQ927</f>
        <v>0</v>
      </c>
      <c r="AQ915" s="108">
        <f>PKG!AR927</f>
        <v>0</v>
      </c>
      <c r="AR915" s="108">
        <f>PKG!AS927</f>
        <v>0</v>
      </c>
      <c r="AS915" s="108">
        <f>PKG!AT927</f>
        <v>0</v>
      </c>
      <c r="AT915" s="108">
        <f>PKG!AU927</f>
        <v>0</v>
      </c>
      <c r="AU915" s="108">
        <f>PKG!AV927</f>
        <v>0</v>
      </c>
      <c r="AV915" s="108">
        <f>PKG!AW927</f>
        <v>0</v>
      </c>
      <c r="AW915" s="108">
        <f>PKG!AX927</f>
        <v>0</v>
      </c>
    </row>
    <row r="916" spans="1:49" x14ac:dyDescent="0.25">
      <c r="A916" s="108">
        <f>PKG!B928</f>
        <v>0</v>
      </c>
      <c r="B916" s="108">
        <f>PKG!C928</f>
        <v>0</v>
      </c>
      <c r="C916" s="108">
        <f>PKG!D928</f>
        <v>0</v>
      </c>
      <c r="D916" s="108">
        <f>PKG!E928</f>
        <v>0</v>
      </c>
      <c r="E916" s="108">
        <f>PKG!F928</f>
        <v>0</v>
      </c>
      <c r="F916" s="108">
        <f>PKG!G928</f>
        <v>0</v>
      </c>
      <c r="G916" s="108">
        <f>PKG!H928</f>
        <v>0</v>
      </c>
      <c r="H916" s="108">
        <f>PKG!I928</f>
        <v>0</v>
      </c>
      <c r="I916" s="108">
        <f>PKG!J928</f>
        <v>0</v>
      </c>
      <c r="J916" s="108">
        <f>PKG!K928</f>
        <v>0</v>
      </c>
      <c r="K916" s="108">
        <f>PKG!L928</f>
        <v>0</v>
      </c>
      <c r="L916" s="108">
        <f>PKG!M928</f>
        <v>0</v>
      </c>
      <c r="M916" s="108">
        <f>PKG!N928</f>
        <v>0</v>
      </c>
      <c r="N916" s="108">
        <f>PKG!O928</f>
        <v>0</v>
      </c>
      <c r="O916" s="108">
        <f>PKG!P928</f>
        <v>0</v>
      </c>
      <c r="P916" s="108">
        <f>PKG!Q928</f>
        <v>0</v>
      </c>
      <c r="Q916" s="108">
        <f>PKG!R928</f>
        <v>0</v>
      </c>
      <c r="R916" s="108">
        <f>PKG!S928</f>
        <v>0</v>
      </c>
      <c r="S916" s="108">
        <f>PKG!T928</f>
        <v>0</v>
      </c>
      <c r="T916" s="108">
        <f>PKG!U928</f>
        <v>0</v>
      </c>
      <c r="U916" s="108">
        <f>PKG!V928</f>
        <v>0</v>
      </c>
      <c r="V916" s="108">
        <f>PKG!W928</f>
        <v>0</v>
      </c>
      <c r="W916" s="108">
        <f>PKG!X928</f>
        <v>0</v>
      </c>
      <c r="X916" s="108">
        <f>PKG!Y928</f>
        <v>0</v>
      </c>
      <c r="Y916" s="108">
        <f>PKG!Z928</f>
        <v>0</v>
      </c>
      <c r="Z916" s="108">
        <f>PKG!AA928</f>
        <v>0</v>
      </c>
      <c r="AA916" s="108">
        <f>PKG!AB928</f>
        <v>0</v>
      </c>
      <c r="AB916" s="108">
        <f>PKG!AC928</f>
        <v>0</v>
      </c>
      <c r="AC916" s="108">
        <f>PKG!AD928</f>
        <v>0</v>
      </c>
      <c r="AD916" s="108">
        <f>PKG!AE928</f>
        <v>0</v>
      </c>
      <c r="AE916" s="108">
        <f>PKG!AF928</f>
        <v>0</v>
      </c>
      <c r="AF916" s="108">
        <f>PKG!AG928</f>
        <v>0</v>
      </c>
      <c r="AG916" s="108">
        <f>PKG!AH928</f>
        <v>0</v>
      </c>
      <c r="AH916" s="108">
        <f>PKG!AI928</f>
        <v>0</v>
      </c>
      <c r="AI916" s="108">
        <f>PKG!AJ928</f>
        <v>0</v>
      </c>
      <c r="AJ916" s="108">
        <f>PKG!AK928</f>
        <v>0</v>
      </c>
      <c r="AK916" s="108">
        <f>PKG!AL928</f>
        <v>0</v>
      </c>
      <c r="AL916" s="108">
        <f>PKG!AM928</f>
        <v>0</v>
      </c>
      <c r="AM916" s="108">
        <f>PKG!AN928</f>
        <v>0</v>
      </c>
      <c r="AN916" s="108">
        <f>PKG!AO928</f>
        <v>0</v>
      </c>
      <c r="AO916" s="108">
        <f>PKG!AP928</f>
        <v>0</v>
      </c>
      <c r="AP916" s="108">
        <f>PKG!AQ928</f>
        <v>0</v>
      </c>
      <c r="AQ916" s="108">
        <f>PKG!AR928</f>
        <v>0</v>
      </c>
      <c r="AR916" s="108">
        <f>PKG!AS928</f>
        <v>0</v>
      </c>
      <c r="AS916" s="108">
        <f>PKG!AT928</f>
        <v>0</v>
      </c>
      <c r="AT916" s="108">
        <f>PKG!AU928</f>
        <v>0</v>
      </c>
      <c r="AU916" s="108">
        <f>PKG!AV928</f>
        <v>0</v>
      </c>
      <c r="AV916" s="108">
        <f>PKG!AW928</f>
        <v>0</v>
      </c>
      <c r="AW916" s="108">
        <f>PKG!AX928</f>
        <v>0</v>
      </c>
    </row>
    <row r="917" spans="1:49" x14ac:dyDescent="0.25">
      <c r="A917" s="108">
        <f>PKG!B929</f>
        <v>0</v>
      </c>
      <c r="B917" s="108">
        <f>PKG!C929</f>
        <v>0</v>
      </c>
      <c r="C917" s="108">
        <f>PKG!D929</f>
        <v>0</v>
      </c>
      <c r="D917" s="108">
        <f>PKG!E929</f>
        <v>0</v>
      </c>
      <c r="E917" s="108">
        <f>PKG!F929</f>
        <v>0</v>
      </c>
      <c r="F917" s="108">
        <f>PKG!G929</f>
        <v>0</v>
      </c>
      <c r="G917" s="108">
        <f>PKG!H929</f>
        <v>0</v>
      </c>
      <c r="H917" s="108">
        <f>PKG!I929</f>
        <v>0</v>
      </c>
      <c r="I917" s="108">
        <f>PKG!J929</f>
        <v>0</v>
      </c>
      <c r="J917" s="108">
        <f>PKG!K929</f>
        <v>0</v>
      </c>
      <c r="K917" s="108">
        <f>PKG!L929</f>
        <v>0</v>
      </c>
      <c r="L917" s="108">
        <f>PKG!M929</f>
        <v>0</v>
      </c>
      <c r="M917" s="108">
        <f>PKG!N929</f>
        <v>0</v>
      </c>
      <c r="N917" s="108">
        <f>PKG!O929</f>
        <v>0</v>
      </c>
      <c r="O917" s="108">
        <f>PKG!P929</f>
        <v>0</v>
      </c>
      <c r="P917" s="108">
        <f>PKG!Q929</f>
        <v>0</v>
      </c>
      <c r="Q917" s="108">
        <f>PKG!R929</f>
        <v>0</v>
      </c>
      <c r="R917" s="108">
        <f>PKG!S929</f>
        <v>0</v>
      </c>
      <c r="S917" s="108">
        <f>PKG!T929</f>
        <v>0</v>
      </c>
      <c r="T917" s="108">
        <f>PKG!U929</f>
        <v>0</v>
      </c>
      <c r="U917" s="108">
        <f>PKG!V929</f>
        <v>0</v>
      </c>
      <c r="V917" s="108">
        <f>PKG!W929</f>
        <v>0</v>
      </c>
      <c r="W917" s="108">
        <f>PKG!X929</f>
        <v>0</v>
      </c>
      <c r="X917" s="108">
        <f>PKG!Y929</f>
        <v>0</v>
      </c>
      <c r="Y917" s="108">
        <f>PKG!Z929</f>
        <v>0</v>
      </c>
      <c r="Z917" s="108">
        <f>PKG!AA929</f>
        <v>0</v>
      </c>
      <c r="AA917" s="108">
        <f>PKG!AB929</f>
        <v>0</v>
      </c>
      <c r="AB917" s="108">
        <f>PKG!AC929</f>
        <v>0</v>
      </c>
      <c r="AC917" s="108">
        <f>PKG!AD929</f>
        <v>0</v>
      </c>
      <c r="AD917" s="108">
        <f>PKG!AE929</f>
        <v>0</v>
      </c>
      <c r="AE917" s="108">
        <f>PKG!AF929</f>
        <v>0</v>
      </c>
      <c r="AF917" s="108">
        <f>PKG!AG929</f>
        <v>0</v>
      </c>
      <c r="AG917" s="108">
        <f>PKG!AH929</f>
        <v>0</v>
      </c>
      <c r="AH917" s="108">
        <f>PKG!AI929</f>
        <v>0</v>
      </c>
      <c r="AI917" s="108">
        <f>PKG!AJ929</f>
        <v>0</v>
      </c>
      <c r="AJ917" s="108">
        <f>PKG!AK929</f>
        <v>0</v>
      </c>
      <c r="AK917" s="108">
        <f>PKG!AL929</f>
        <v>0</v>
      </c>
      <c r="AL917" s="108">
        <f>PKG!AM929</f>
        <v>0</v>
      </c>
      <c r="AM917" s="108">
        <f>PKG!AN929</f>
        <v>0</v>
      </c>
      <c r="AN917" s="108">
        <f>PKG!AO929</f>
        <v>0</v>
      </c>
      <c r="AO917" s="108">
        <f>PKG!AP929</f>
        <v>0</v>
      </c>
      <c r="AP917" s="108">
        <f>PKG!AQ929</f>
        <v>0</v>
      </c>
      <c r="AQ917" s="108">
        <f>PKG!AR929</f>
        <v>0</v>
      </c>
      <c r="AR917" s="108">
        <f>PKG!AS929</f>
        <v>0</v>
      </c>
      <c r="AS917" s="108">
        <f>PKG!AT929</f>
        <v>0</v>
      </c>
      <c r="AT917" s="108">
        <f>PKG!AU929</f>
        <v>0</v>
      </c>
      <c r="AU917" s="108">
        <f>PKG!AV929</f>
        <v>0</v>
      </c>
      <c r="AV917" s="108">
        <f>PKG!AW929</f>
        <v>0</v>
      </c>
      <c r="AW917" s="108">
        <f>PKG!AX929</f>
        <v>0</v>
      </c>
    </row>
    <row r="918" spans="1:49" x14ac:dyDescent="0.25">
      <c r="A918" s="108">
        <f>PKG!B930</f>
        <v>0</v>
      </c>
      <c r="B918" s="108">
        <f>PKG!C930</f>
        <v>0</v>
      </c>
      <c r="C918" s="108">
        <f>PKG!D930</f>
        <v>0</v>
      </c>
      <c r="D918" s="108">
        <f>PKG!E930</f>
        <v>0</v>
      </c>
      <c r="E918" s="108">
        <f>PKG!F930</f>
        <v>0</v>
      </c>
      <c r="F918" s="108">
        <f>PKG!G930</f>
        <v>0</v>
      </c>
      <c r="G918" s="108">
        <f>PKG!H930</f>
        <v>0</v>
      </c>
      <c r="H918" s="108">
        <f>PKG!I930</f>
        <v>0</v>
      </c>
      <c r="I918" s="108">
        <f>PKG!J930</f>
        <v>0</v>
      </c>
      <c r="J918" s="108">
        <f>PKG!K930</f>
        <v>0</v>
      </c>
      <c r="K918" s="108">
        <f>PKG!L930</f>
        <v>0</v>
      </c>
      <c r="L918" s="108">
        <f>PKG!M930</f>
        <v>0</v>
      </c>
      <c r="M918" s="108">
        <f>PKG!N930</f>
        <v>0</v>
      </c>
      <c r="N918" s="108">
        <f>PKG!O930</f>
        <v>0</v>
      </c>
      <c r="O918" s="108">
        <f>PKG!P930</f>
        <v>0</v>
      </c>
      <c r="P918" s="108">
        <f>PKG!Q930</f>
        <v>0</v>
      </c>
      <c r="Q918" s="108">
        <f>PKG!R930</f>
        <v>0</v>
      </c>
      <c r="R918" s="108">
        <f>PKG!S930</f>
        <v>0</v>
      </c>
      <c r="S918" s="108">
        <f>PKG!T930</f>
        <v>0</v>
      </c>
      <c r="T918" s="108">
        <f>PKG!U930</f>
        <v>0</v>
      </c>
      <c r="U918" s="108">
        <f>PKG!V930</f>
        <v>0</v>
      </c>
      <c r="V918" s="108">
        <f>PKG!W930</f>
        <v>0</v>
      </c>
      <c r="W918" s="108">
        <f>PKG!X930</f>
        <v>0</v>
      </c>
      <c r="X918" s="108">
        <f>PKG!Y930</f>
        <v>0</v>
      </c>
      <c r="Y918" s="108">
        <f>PKG!Z930</f>
        <v>0</v>
      </c>
      <c r="Z918" s="108">
        <f>PKG!AA930</f>
        <v>0</v>
      </c>
      <c r="AA918" s="108">
        <f>PKG!AB930</f>
        <v>0</v>
      </c>
      <c r="AB918" s="108">
        <f>PKG!AC930</f>
        <v>0</v>
      </c>
      <c r="AC918" s="108">
        <f>PKG!AD930</f>
        <v>0</v>
      </c>
      <c r="AD918" s="108">
        <f>PKG!AE930</f>
        <v>0</v>
      </c>
      <c r="AE918" s="108">
        <f>PKG!AF930</f>
        <v>0</v>
      </c>
      <c r="AF918" s="108">
        <f>PKG!AG930</f>
        <v>0</v>
      </c>
      <c r="AG918" s="108">
        <f>PKG!AH930</f>
        <v>0</v>
      </c>
      <c r="AH918" s="108">
        <f>PKG!AI930</f>
        <v>0</v>
      </c>
      <c r="AI918" s="108">
        <f>PKG!AJ930</f>
        <v>0</v>
      </c>
      <c r="AJ918" s="108">
        <f>PKG!AK930</f>
        <v>0</v>
      </c>
      <c r="AK918" s="108">
        <f>PKG!AL930</f>
        <v>0</v>
      </c>
      <c r="AL918" s="108">
        <f>PKG!AM930</f>
        <v>0</v>
      </c>
      <c r="AM918" s="108">
        <f>PKG!AN930</f>
        <v>0</v>
      </c>
      <c r="AN918" s="108">
        <f>PKG!AO930</f>
        <v>0</v>
      </c>
      <c r="AO918" s="108">
        <f>PKG!AP930</f>
        <v>0</v>
      </c>
      <c r="AP918" s="108">
        <f>PKG!AQ930</f>
        <v>0</v>
      </c>
      <c r="AQ918" s="108">
        <f>PKG!AR930</f>
        <v>0</v>
      </c>
      <c r="AR918" s="108">
        <f>PKG!AS930</f>
        <v>0</v>
      </c>
      <c r="AS918" s="108">
        <f>PKG!AT930</f>
        <v>0</v>
      </c>
      <c r="AT918" s="108">
        <f>PKG!AU930</f>
        <v>0</v>
      </c>
      <c r="AU918" s="108">
        <f>PKG!AV930</f>
        <v>0</v>
      </c>
      <c r="AV918" s="108">
        <f>PKG!AW930</f>
        <v>0</v>
      </c>
      <c r="AW918" s="108">
        <f>PKG!AX930</f>
        <v>0</v>
      </c>
    </row>
    <row r="919" spans="1:49" x14ac:dyDescent="0.25">
      <c r="A919" s="108">
        <f>PKG!B931</f>
        <v>0</v>
      </c>
      <c r="B919" s="108">
        <f>PKG!C931</f>
        <v>0</v>
      </c>
      <c r="C919" s="108">
        <f>PKG!D931</f>
        <v>0</v>
      </c>
      <c r="D919" s="108">
        <f>PKG!E931</f>
        <v>0</v>
      </c>
      <c r="E919" s="108">
        <f>PKG!F931</f>
        <v>0</v>
      </c>
      <c r="F919" s="108">
        <f>PKG!G931</f>
        <v>0</v>
      </c>
      <c r="G919" s="108">
        <f>PKG!H931</f>
        <v>0</v>
      </c>
      <c r="H919" s="108">
        <f>PKG!I931</f>
        <v>0</v>
      </c>
      <c r="I919" s="108">
        <f>PKG!J931</f>
        <v>0</v>
      </c>
      <c r="J919" s="108">
        <f>PKG!K931</f>
        <v>0</v>
      </c>
      <c r="K919" s="108">
        <f>PKG!L931</f>
        <v>0</v>
      </c>
      <c r="L919" s="108">
        <f>PKG!M931</f>
        <v>0</v>
      </c>
      <c r="M919" s="108">
        <f>PKG!N931</f>
        <v>0</v>
      </c>
      <c r="N919" s="108">
        <f>PKG!O931</f>
        <v>0</v>
      </c>
      <c r="O919" s="108">
        <f>PKG!P931</f>
        <v>0</v>
      </c>
      <c r="P919" s="108">
        <f>PKG!Q931</f>
        <v>0</v>
      </c>
      <c r="Q919" s="108">
        <f>PKG!R931</f>
        <v>0</v>
      </c>
      <c r="R919" s="108">
        <f>PKG!S931</f>
        <v>0</v>
      </c>
      <c r="S919" s="108">
        <f>PKG!T931</f>
        <v>0</v>
      </c>
      <c r="T919" s="108">
        <f>PKG!U931</f>
        <v>0</v>
      </c>
      <c r="U919" s="108">
        <f>PKG!V931</f>
        <v>0</v>
      </c>
      <c r="V919" s="108">
        <f>PKG!W931</f>
        <v>0</v>
      </c>
      <c r="W919" s="108">
        <f>PKG!X931</f>
        <v>0</v>
      </c>
      <c r="X919" s="108">
        <f>PKG!Y931</f>
        <v>0</v>
      </c>
      <c r="Y919" s="108">
        <f>PKG!Z931</f>
        <v>0</v>
      </c>
      <c r="Z919" s="108">
        <f>PKG!AA931</f>
        <v>0</v>
      </c>
      <c r="AA919" s="108">
        <f>PKG!AB931</f>
        <v>0</v>
      </c>
      <c r="AB919" s="108">
        <f>PKG!AC931</f>
        <v>0</v>
      </c>
      <c r="AC919" s="108">
        <f>PKG!AD931</f>
        <v>0</v>
      </c>
      <c r="AD919" s="108">
        <f>PKG!AE931</f>
        <v>0</v>
      </c>
      <c r="AE919" s="108">
        <f>PKG!AF931</f>
        <v>0</v>
      </c>
      <c r="AF919" s="108">
        <f>PKG!AG931</f>
        <v>0</v>
      </c>
      <c r="AG919" s="108">
        <f>PKG!AH931</f>
        <v>0</v>
      </c>
      <c r="AH919" s="108">
        <f>PKG!AI931</f>
        <v>0</v>
      </c>
      <c r="AI919" s="108">
        <f>PKG!AJ931</f>
        <v>0</v>
      </c>
      <c r="AJ919" s="108">
        <f>PKG!AK931</f>
        <v>0</v>
      </c>
      <c r="AK919" s="108">
        <f>PKG!AL931</f>
        <v>0</v>
      </c>
      <c r="AL919" s="108">
        <f>PKG!AM931</f>
        <v>0</v>
      </c>
      <c r="AM919" s="108">
        <f>PKG!AN931</f>
        <v>0</v>
      </c>
      <c r="AN919" s="108">
        <f>PKG!AO931</f>
        <v>0</v>
      </c>
      <c r="AO919" s="108">
        <f>PKG!AP931</f>
        <v>0</v>
      </c>
      <c r="AP919" s="108">
        <f>PKG!AQ931</f>
        <v>0</v>
      </c>
      <c r="AQ919" s="108">
        <f>PKG!AR931</f>
        <v>0</v>
      </c>
      <c r="AR919" s="108">
        <f>PKG!AS931</f>
        <v>0</v>
      </c>
      <c r="AS919" s="108">
        <f>PKG!AT931</f>
        <v>0</v>
      </c>
      <c r="AT919" s="108">
        <f>PKG!AU931</f>
        <v>0</v>
      </c>
      <c r="AU919" s="108">
        <f>PKG!AV931</f>
        <v>0</v>
      </c>
      <c r="AV919" s="108">
        <f>PKG!AW931</f>
        <v>0</v>
      </c>
      <c r="AW919" s="108">
        <f>PKG!AX931</f>
        <v>0</v>
      </c>
    </row>
    <row r="920" spans="1:49" x14ac:dyDescent="0.25">
      <c r="A920" s="108">
        <f>PKG!B932</f>
        <v>0</v>
      </c>
      <c r="B920" s="108">
        <f>PKG!C932</f>
        <v>0</v>
      </c>
      <c r="C920" s="108">
        <f>PKG!D932</f>
        <v>0</v>
      </c>
      <c r="D920" s="108">
        <f>PKG!E932</f>
        <v>0</v>
      </c>
      <c r="E920" s="108">
        <f>PKG!F932</f>
        <v>0</v>
      </c>
      <c r="F920" s="108">
        <f>PKG!G932</f>
        <v>0</v>
      </c>
      <c r="G920" s="108">
        <f>PKG!H932</f>
        <v>0</v>
      </c>
      <c r="H920" s="108">
        <f>PKG!I932</f>
        <v>0</v>
      </c>
      <c r="I920" s="108">
        <f>PKG!J932</f>
        <v>0</v>
      </c>
      <c r="J920" s="108">
        <f>PKG!K932</f>
        <v>0</v>
      </c>
      <c r="K920" s="108">
        <f>PKG!L932</f>
        <v>0</v>
      </c>
      <c r="L920" s="108">
        <f>PKG!M932</f>
        <v>0</v>
      </c>
      <c r="M920" s="108">
        <f>PKG!N932</f>
        <v>0</v>
      </c>
      <c r="N920" s="108">
        <f>PKG!O932</f>
        <v>0</v>
      </c>
      <c r="O920" s="108">
        <f>PKG!P932</f>
        <v>0</v>
      </c>
      <c r="P920" s="108">
        <f>PKG!Q932</f>
        <v>0</v>
      </c>
      <c r="Q920" s="108">
        <f>PKG!R932</f>
        <v>0</v>
      </c>
      <c r="R920" s="108">
        <f>PKG!S932</f>
        <v>0</v>
      </c>
      <c r="S920" s="108">
        <f>PKG!T932</f>
        <v>0</v>
      </c>
      <c r="T920" s="108">
        <f>PKG!U932</f>
        <v>0</v>
      </c>
      <c r="U920" s="108">
        <f>PKG!V932</f>
        <v>0</v>
      </c>
      <c r="V920" s="108">
        <f>PKG!W932</f>
        <v>0</v>
      </c>
      <c r="W920" s="108">
        <f>PKG!X932</f>
        <v>0</v>
      </c>
      <c r="X920" s="108">
        <f>PKG!Y932</f>
        <v>0</v>
      </c>
      <c r="Y920" s="108">
        <f>PKG!Z932</f>
        <v>0</v>
      </c>
      <c r="Z920" s="108">
        <f>PKG!AA932</f>
        <v>0</v>
      </c>
      <c r="AA920" s="108">
        <f>PKG!AB932</f>
        <v>0</v>
      </c>
      <c r="AB920" s="108">
        <f>PKG!AC932</f>
        <v>0</v>
      </c>
      <c r="AC920" s="108">
        <f>PKG!AD932</f>
        <v>0</v>
      </c>
      <c r="AD920" s="108">
        <f>PKG!AE932</f>
        <v>0</v>
      </c>
      <c r="AE920" s="108">
        <f>PKG!AF932</f>
        <v>0</v>
      </c>
      <c r="AF920" s="108">
        <f>PKG!AG932</f>
        <v>0</v>
      </c>
      <c r="AG920" s="108">
        <f>PKG!AH932</f>
        <v>0</v>
      </c>
      <c r="AH920" s="108">
        <f>PKG!AI932</f>
        <v>0</v>
      </c>
      <c r="AI920" s="108">
        <f>PKG!AJ932</f>
        <v>0</v>
      </c>
      <c r="AJ920" s="108">
        <f>PKG!AK932</f>
        <v>0</v>
      </c>
      <c r="AK920" s="108">
        <f>PKG!AL932</f>
        <v>0</v>
      </c>
      <c r="AL920" s="108">
        <f>PKG!AM932</f>
        <v>0</v>
      </c>
      <c r="AM920" s="108">
        <f>PKG!AN932</f>
        <v>0</v>
      </c>
      <c r="AN920" s="108">
        <f>PKG!AO932</f>
        <v>0</v>
      </c>
      <c r="AO920" s="108">
        <f>PKG!AP932</f>
        <v>0</v>
      </c>
      <c r="AP920" s="108">
        <f>PKG!AQ932</f>
        <v>0</v>
      </c>
      <c r="AQ920" s="108">
        <f>PKG!AR932</f>
        <v>0</v>
      </c>
      <c r="AR920" s="108">
        <f>PKG!AS932</f>
        <v>0</v>
      </c>
      <c r="AS920" s="108">
        <f>PKG!AT932</f>
        <v>0</v>
      </c>
      <c r="AT920" s="108">
        <f>PKG!AU932</f>
        <v>0</v>
      </c>
      <c r="AU920" s="108">
        <f>PKG!AV932</f>
        <v>0</v>
      </c>
      <c r="AV920" s="108">
        <f>PKG!AW932</f>
        <v>0</v>
      </c>
      <c r="AW920" s="108">
        <f>PKG!AX932</f>
        <v>0</v>
      </c>
    </row>
    <row r="921" spans="1:49" x14ac:dyDescent="0.25">
      <c r="A921" s="108">
        <f>PKG!B933</f>
        <v>0</v>
      </c>
      <c r="B921" s="108">
        <f>PKG!C933</f>
        <v>0</v>
      </c>
      <c r="C921" s="108">
        <f>PKG!D933</f>
        <v>0</v>
      </c>
      <c r="D921" s="108">
        <f>PKG!E933</f>
        <v>0</v>
      </c>
      <c r="E921" s="108">
        <f>PKG!F933</f>
        <v>0</v>
      </c>
      <c r="F921" s="108">
        <f>PKG!G933</f>
        <v>0</v>
      </c>
      <c r="G921" s="108">
        <f>PKG!H933</f>
        <v>0</v>
      </c>
      <c r="H921" s="108">
        <f>PKG!I933</f>
        <v>0</v>
      </c>
      <c r="I921" s="108">
        <f>PKG!J933</f>
        <v>0</v>
      </c>
      <c r="J921" s="108">
        <f>PKG!K933</f>
        <v>0</v>
      </c>
      <c r="K921" s="108">
        <f>PKG!L933</f>
        <v>0</v>
      </c>
      <c r="L921" s="108">
        <f>PKG!M933</f>
        <v>0</v>
      </c>
      <c r="M921" s="108">
        <f>PKG!N933</f>
        <v>0</v>
      </c>
      <c r="N921" s="108">
        <f>PKG!O933</f>
        <v>0</v>
      </c>
      <c r="O921" s="108">
        <f>PKG!P933</f>
        <v>0</v>
      </c>
      <c r="P921" s="108">
        <f>PKG!Q933</f>
        <v>0</v>
      </c>
      <c r="Q921" s="108">
        <f>PKG!R933</f>
        <v>0</v>
      </c>
      <c r="R921" s="108">
        <f>PKG!S933</f>
        <v>0</v>
      </c>
      <c r="S921" s="108">
        <f>PKG!T933</f>
        <v>0</v>
      </c>
      <c r="T921" s="108">
        <f>PKG!U933</f>
        <v>0</v>
      </c>
      <c r="U921" s="108">
        <f>PKG!V933</f>
        <v>0</v>
      </c>
      <c r="V921" s="108">
        <f>PKG!W933</f>
        <v>0</v>
      </c>
      <c r="W921" s="108">
        <f>PKG!X933</f>
        <v>0</v>
      </c>
      <c r="X921" s="108">
        <f>PKG!Y933</f>
        <v>0</v>
      </c>
      <c r="Y921" s="108">
        <f>PKG!Z933</f>
        <v>0</v>
      </c>
      <c r="Z921" s="108">
        <f>PKG!AA933</f>
        <v>0</v>
      </c>
      <c r="AA921" s="108">
        <f>PKG!AB933</f>
        <v>0</v>
      </c>
      <c r="AB921" s="108">
        <f>PKG!AC933</f>
        <v>0</v>
      </c>
      <c r="AC921" s="108">
        <f>PKG!AD933</f>
        <v>0</v>
      </c>
      <c r="AD921" s="108">
        <f>PKG!AE933</f>
        <v>0</v>
      </c>
      <c r="AE921" s="108">
        <f>PKG!AF933</f>
        <v>0</v>
      </c>
      <c r="AF921" s="108">
        <f>PKG!AG933</f>
        <v>0</v>
      </c>
      <c r="AG921" s="108">
        <f>PKG!AH933</f>
        <v>0</v>
      </c>
      <c r="AH921" s="108">
        <f>PKG!AI933</f>
        <v>0</v>
      </c>
      <c r="AI921" s="108">
        <f>PKG!AJ933</f>
        <v>0</v>
      </c>
      <c r="AJ921" s="108">
        <f>PKG!AK933</f>
        <v>0</v>
      </c>
      <c r="AK921" s="108">
        <f>PKG!AL933</f>
        <v>0</v>
      </c>
      <c r="AL921" s="108">
        <f>PKG!AM933</f>
        <v>0</v>
      </c>
      <c r="AM921" s="108">
        <f>PKG!AN933</f>
        <v>0</v>
      </c>
      <c r="AN921" s="108">
        <f>PKG!AO933</f>
        <v>0</v>
      </c>
      <c r="AO921" s="108">
        <f>PKG!AP933</f>
        <v>0</v>
      </c>
      <c r="AP921" s="108">
        <f>PKG!AQ933</f>
        <v>0</v>
      </c>
      <c r="AQ921" s="108">
        <f>PKG!AR933</f>
        <v>0</v>
      </c>
      <c r="AR921" s="108">
        <f>PKG!AS933</f>
        <v>0</v>
      </c>
      <c r="AS921" s="108">
        <f>PKG!AT933</f>
        <v>0</v>
      </c>
      <c r="AT921" s="108">
        <f>PKG!AU933</f>
        <v>0</v>
      </c>
      <c r="AU921" s="108">
        <f>PKG!AV933</f>
        <v>0</v>
      </c>
      <c r="AV921" s="108">
        <f>PKG!AW933</f>
        <v>0</v>
      </c>
      <c r="AW921" s="108">
        <f>PKG!AX933</f>
        <v>0</v>
      </c>
    </row>
    <row r="922" spans="1:49" x14ac:dyDescent="0.25">
      <c r="A922" s="108">
        <f>PKG!B934</f>
        <v>0</v>
      </c>
      <c r="B922" s="108">
        <f>PKG!C934</f>
        <v>0</v>
      </c>
      <c r="C922" s="108">
        <f>PKG!D934</f>
        <v>0</v>
      </c>
      <c r="D922" s="108">
        <f>PKG!E934</f>
        <v>0</v>
      </c>
      <c r="E922" s="108">
        <f>PKG!F934</f>
        <v>0</v>
      </c>
      <c r="F922" s="108">
        <f>PKG!G934</f>
        <v>0</v>
      </c>
      <c r="G922" s="108">
        <f>PKG!H934</f>
        <v>0</v>
      </c>
      <c r="H922" s="108">
        <f>PKG!I934</f>
        <v>0</v>
      </c>
      <c r="I922" s="108">
        <f>PKG!J934</f>
        <v>0</v>
      </c>
      <c r="J922" s="108">
        <f>PKG!K934</f>
        <v>0</v>
      </c>
      <c r="K922" s="108">
        <f>PKG!L934</f>
        <v>0</v>
      </c>
      <c r="L922" s="108">
        <f>PKG!M934</f>
        <v>0</v>
      </c>
      <c r="M922" s="108">
        <f>PKG!N934</f>
        <v>0</v>
      </c>
      <c r="N922" s="108">
        <f>PKG!O934</f>
        <v>0</v>
      </c>
      <c r="O922" s="108">
        <f>PKG!P934</f>
        <v>0</v>
      </c>
      <c r="P922" s="108">
        <f>PKG!Q934</f>
        <v>0</v>
      </c>
      <c r="Q922" s="108">
        <f>PKG!R934</f>
        <v>0</v>
      </c>
      <c r="R922" s="108">
        <f>PKG!S934</f>
        <v>0</v>
      </c>
      <c r="S922" s="108">
        <f>PKG!T934</f>
        <v>0</v>
      </c>
      <c r="T922" s="108">
        <f>PKG!U934</f>
        <v>0</v>
      </c>
      <c r="U922" s="108">
        <f>PKG!V934</f>
        <v>0</v>
      </c>
      <c r="V922" s="108">
        <f>PKG!W934</f>
        <v>0</v>
      </c>
      <c r="W922" s="108">
        <f>PKG!X934</f>
        <v>0</v>
      </c>
      <c r="X922" s="108">
        <f>PKG!Y934</f>
        <v>0</v>
      </c>
      <c r="Y922" s="108">
        <f>PKG!Z934</f>
        <v>0</v>
      </c>
      <c r="Z922" s="108">
        <f>PKG!AA934</f>
        <v>0</v>
      </c>
      <c r="AA922" s="108">
        <f>PKG!AB934</f>
        <v>0</v>
      </c>
      <c r="AB922" s="108">
        <f>PKG!AC934</f>
        <v>0</v>
      </c>
      <c r="AC922" s="108">
        <f>PKG!AD934</f>
        <v>0</v>
      </c>
      <c r="AD922" s="108">
        <f>PKG!AE934</f>
        <v>0</v>
      </c>
      <c r="AE922" s="108">
        <f>PKG!AF934</f>
        <v>0</v>
      </c>
      <c r="AF922" s="108">
        <f>PKG!AG934</f>
        <v>0</v>
      </c>
      <c r="AG922" s="108">
        <f>PKG!AH934</f>
        <v>0</v>
      </c>
      <c r="AH922" s="108">
        <f>PKG!AI934</f>
        <v>0</v>
      </c>
      <c r="AI922" s="108">
        <f>PKG!AJ934</f>
        <v>0</v>
      </c>
      <c r="AJ922" s="108">
        <f>PKG!AK934</f>
        <v>0</v>
      </c>
      <c r="AK922" s="108">
        <f>PKG!AL934</f>
        <v>0</v>
      </c>
      <c r="AL922" s="108">
        <f>PKG!AM934</f>
        <v>0</v>
      </c>
      <c r="AM922" s="108">
        <f>PKG!AN934</f>
        <v>0</v>
      </c>
      <c r="AN922" s="108">
        <f>PKG!AO934</f>
        <v>0</v>
      </c>
      <c r="AO922" s="108">
        <f>PKG!AP934</f>
        <v>0</v>
      </c>
      <c r="AP922" s="108">
        <f>PKG!AQ934</f>
        <v>0</v>
      </c>
      <c r="AQ922" s="108">
        <f>PKG!AR934</f>
        <v>0</v>
      </c>
      <c r="AR922" s="108">
        <f>PKG!AS934</f>
        <v>0</v>
      </c>
      <c r="AS922" s="108">
        <f>PKG!AT934</f>
        <v>0</v>
      </c>
      <c r="AT922" s="108">
        <f>PKG!AU934</f>
        <v>0</v>
      </c>
      <c r="AU922" s="108">
        <f>PKG!AV934</f>
        <v>0</v>
      </c>
      <c r="AV922" s="108">
        <f>PKG!AW934</f>
        <v>0</v>
      </c>
      <c r="AW922" s="108">
        <f>PKG!AX934</f>
        <v>0</v>
      </c>
    </row>
    <row r="923" spans="1:49" x14ac:dyDescent="0.25">
      <c r="A923" s="108">
        <f>PKG!B935</f>
        <v>0</v>
      </c>
      <c r="B923" s="108">
        <f>PKG!C935</f>
        <v>0</v>
      </c>
      <c r="C923" s="108">
        <f>PKG!D935</f>
        <v>0</v>
      </c>
      <c r="D923" s="108">
        <f>PKG!E935</f>
        <v>0</v>
      </c>
      <c r="E923" s="108">
        <f>PKG!F935</f>
        <v>0</v>
      </c>
      <c r="F923" s="108">
        <f>PKG!G935</f>
        <v>0</v>
      </c>
      <c r="G923" s="108">
        <f>PKG!H935</f>
        <v>0</v>
      </c>
      <c r="H923" s="108">
        <f>PKG!I935</f>
        <v>0</v>
      </c>
      <c r="I923" s="108">
        <f>PKG!J935</f>
        <v>0</v>
      </c>
      <c r="J923" s="108">
        <f>PKG!K935</f>
        <v>0</v>
      </c>
      <c r="K923" s="108">
        <f>PKG!L935</f>
        <v>0</v>
      </c>
      <c r="L923" s="108">
        <f>PKG!M935</f>
        <v>0</v>
      </c>
      <c r="M923" s="108">
        <f>PKG!N935</f>
        <v>0</v>
      </c>
      <c r="N923" s="108">
        <f>PKG!O935</f>
        <v>0</v>
      </c>
      <c r="O923" s="108">
        <f>PKG!P935</f>
        <v>0</v>
      </c>
      <c r="P923" s="108">
        <f>PKG!Q935</f>
        <v>0</v>
      </c>
      <c r="Q923" s="108">
        <f>PKG!R935</f>
        <v>0</v>
      </c>
      <c r="R923" s="108">
        <f>PKG!S935</f>
        <v>0</v>
      </c>
      <c r="S923" s="108">
        <f>PKG!T935</f>
        <v>0</v>
      </c>
      <c r="T923" s="108">
        <f>PKG!U935</f>
        <v>0</v>
      </c>
      <c r="U923" s="108">
        <f>PKG!V935</f>
        <v>0</v>
      </c>
      <c r="V923" s="108">
        <f>PKG!W935</f>
        <v>0</v>
      </c>
      <c r="W923" s="108">
        <f>PKG!X935</f>
        <v>0</v>
      </c>
      <c r="X923" s="108">
        <f>PKG!Y935</f>
        <v>0</v>
      </c>
      <c r="Y923" s="108">
        <f>PKG!Z935</f>
        <v>0</v>
      </c>
      <c r="Z923" s="108">
        <f>PKG!AA935</f>
        <v>0</v>
      </c>
      <c r="AA923" s="108">
        <f>PKG!AB935</f>
        <v>0</v>
      </c>
      <c r="AB923" s="108">
        <f>PKG!AC935</f>
        <v>0</v>
      </c>
      <c r="AC923" s="108">
        <f>PKG!AD935</f>
        <v>0</v>
      </c>
      <c r="AD923" s="108">
        <f>PKG!AE935</f>
        <v>0</v>
      </c>
      <c r="AE923" s="108">
        <f>PKG!AF935</f>
        <v>0</v>
      </c>
      <c r="AF923" s="108">
        <f>PKG!AG935</f>
        <v>0</v>
      </c>
      <c r="AG923" s="108">
        <f>PKG!AH935</f>
        <v>0</v>
      </c>
      <c r="AH923" s="108">
        <f>PKG!AI935</f>
        <v>0</v>
      </c>
      <c r="AI923" s="108">
        <f>PKG!AJ935</f>
        <v>0</v>
      </c>
      <c r="AJ923" s="108">
        <f>PKG!AK935</f>
        <v>0</v>
      </c>
      <c r="AK923" s="108">
        <f>PKG!AL935</f>
        <v>0</v>
      </c>
      <c r="AL923" s="108">
        <f>PKG!AM935</f>
        <v>0</v>
      </c>
      <c r="AM923" s="108">
        <f>PKG!AN935</f>
        <v>0</v>
      </c>
      <c r="AN923" s="108">
        <f>PKG!AO935</f>
        <v>0</v>
      </c>
      <c r="AO923" s="108">
        <f>PKG!AP935</f>
        <v>0</v>
      </c>
      <c r="AP923" s="108">
        <f>PKG!AQ935</f>
        <v>0</v>
      </c>
      <c r="AQ923" s="108">
        <f>PKG!AR935</f>
        <v>0</v>
      </c>
      <c r="AR923" s="108">
        <f>PKG!AS935</f>
        <v>0</v>
      </c>
      <c r="AS923" s="108">
        <f>PKG!AT935</f>
        <v>0</v>
      </c>
      <c r="AT923" s="108">
        <f>PKG!AU935</f>
        <v>0</v>
      </c>
      <c r="AU923" s="108">
        <f>PKG!AV935</f>
        <v>0</v>
      </c>
      <c r="AV923" s="108">
        <f>PKG!AW935</f>
        <v>0</v>
      </c>
      <c r="AW923" s="108">
        <f>PKG!AX935</f>
        <v>0</v>
      </c>
    </row>
    <row r="924" spans="1:49" x14ac:dyDescent="0.25">
      <c r="A924" s="108">
        <f>PKG!B936</f>
        <v>0</v>
      </c>
      <c r="B924" s="108">
        <f>PKG!C936</f>
        <v>0</v>
      </c>
      <c r="C924" s="108">
        <f>PKG!D936</f>
        <v>0</v>
      </c>
      <c r="D924" s="108">
        <f>PKG!E936</f>
        <v>0</v>
      </c>
      <c r="E924" s="108">
        <f>PKG!F936</f>
        <v>0</v>
      </c>
      <c r="F924" s="108">
        <f>PKG!G936</f>
        <v>0</v>
      </c>
      <c r="G924" s="108">
        <f>PKG!H936</f>
        <v>0</v>
      </c>
      <c r="H924" s="108">
        <f>PKG!I936</f>
        <v>0</v>
      </c>
      <c r="I924" s="108">
        <f>PKG!J936</f>
        <v>0</v>
      </c>
      <c r="J924" s="108">
        <f>PKG!K936</f>
        <v>0</v>
      </c>
      <c r="K924" s="108">
        <f>PKG!L936</f>
        <v>0</v>
      </c>
      <c r="L924" s="108">
        <f>PKG!M936</f>
        <v>0</v>
      </c>
      <c r="M924" s="108">
        <f>PKG!N936</f>
        <v>0</v>
      </c>
      <c r="N924" s="108">
        <f>PKG!O936</f>
        <v>0</v>
      </c>
      <c r="O924" s="108">
        <f>PKG!P936</f>
        <v>0</v>
      </c>
      <c r="P924" s="108">
        <f>PKG!Q936</f>
        <v>0</v>
      </c>
      <c r="Q924" s="108">
        <f>PKG!R936</f>
        <v>0</v>
      </c>
      <c r="R924" s="108">
        <f>PKG!S936</f>
        <v>0</v>
      </c>
      <c r="S924" s="108">
        <f>PKG!T936</f>
        <v>0</v>
      </c>
      <c r="T924" s="108">
        <f>PKG!U936</f>
        <v>0</v>
      </c>
      <c r="U924" s="108">
        <f>PKG!V936</f>
        <v>0</v>
      </c>
      <c r="V924" s="108">
        <f>PKG!W936</f>
        <v>0</v>
      </c>
      <c r="W924" s="108">
        <f>PKG!X936</f>
        <v>0</v>
      </c>
      <c r="X924" s="108">
        <f>PKG!Y936</f>
        <v>0</v>
      </c>
      <c r="Y924" s="108">
        <f>PKG!Z936</f>
        <v>0</v>
      </c>
      <c r="Z924" s="108">
        <f>PKG!AA936</f>
        <v>0</v>
      </c>
      <c r="AA924" s="108">
        <f>PKG!AB936</f>
        <v>0</v>
      </c>
      <c r="AB924" s="108">
        <f>PKG!AC936</f>
        <v>0</v>
      </c>
      <c r="AC924" s="108">
        <f>PKG!AD936</f>
        <v>0</v>
      </c>
      <c r="AD924" s="108">
        <f>PKG!AE936</f>
        <v>0</v>
      </c>
      <c r="AE924" s="108">
        <f>PKG!AF936</f>
        <v>0</v>
      </c>
      <c r="AF924" s="108">
        <f>PKG!AG936</f>
        <v>0</v>
      </c>
      <c r="AG924" s="108">
        <f>PKG!AH936</f>
        <v>0</v>
      </c>
      <c r="AH924" s="108">
        <f>PKG!AI936</f>
        <v>0</v>
      </c>
      <c r="AI924" s="108">
        <f>PKG!AJ936</f>
        <v>0</v>
      </c>
      <c r="AJ924" s="108">
        <f>PKG!AK936</f>
        <v>0</v>
      </c>
      <c r="AK924" s="108">
        <f>PKG!AL936</f>
        <v>0</v>
      </c>
      <c r="AL924" s="108">
        <f>PKG!AM936</f>
        <v>0</v>
      </c>
      <c r="AM924" s="108">
        <f>PKG!AN936</f>
        <v>0</v>
      </c>
      <c r="AN924" s="108">
        <f>PKG!AO936</f>
        <v>0</v>
      </c>
      <c r="AO924" s="108">
        <f>PKG!AP936</f>
        <v>0</v>
      </c>
      <c r="AP924" s="108">
        <f>PKG!AQ936</f>
        <v>0</v>
      </c>
      <c r="AQ924" s="108">
        <f>PKG!AR936</f>
        <v>0</v>
      </c>
      <c r="AR924" s="108">
        <f>PKG!AS936</f>
        <v>0</v>
      </c>
      <c r="AS924" s="108">
        <f>PKG!AT936</f>
        <v>0</v>
      </c>
      <c r="AT924" s="108">
        <f>PKG!AU936</f>
        <v>0</v>
      </c>
      <c r="AU924" s="108">
        <f>PKG!AV936</f>
        <v>0</v>
      </c>
      <c r="AV924" s="108">
        <f>PKG!AW936</f>
        <v>0</v>
      </c>
      <c r="AW924" s="108">
        <f>PKG!AX936</f>
        <v>0</v>
      </c>
    </row>
    <row r="925" spans="1:49" x14ac:dyDescent="0.25">
      <c r="A925" s="108">
        <f>PKG!B937</f>
        <v>0</v>
      </c>
      <c r="B925" s="108">
        <f>PKG!C937</f>
        <v>0</v>
      </c>
      <c r="C925" s="108">
        <f>PKG!D937</f>
        <v>0</v>
      </c>
      <c r="D925" s="108">
        <f>PKG!E937</f>
        <v>0</v>
      </c>
      <c r="E925" s="108">
        <f>PKG!F937</f>
        <v>0</v>
      </c>
      <c r="F925" s="108">
        <f>PKG!G937</f>
        <v>0</v>
      </c>
      <c r="G925" s="108">
        <f>PKG!H937</f>
        <v>0</v>
      </c>
      <c r="H925" s="108">
        <f>PKG!I937</f>
        <v>0</v>
      </c>
      <c r="I925" s="108">
        <f>PKG!J937</f>
        <v>0</v>
      </c>
      <c r="J925" s="108">
        <f>PKG!K937</f>
        <v>0</v>
      </c>
      <c r="K925" s="108">
        <f>PKG!L937</f>
        <v>0</v>
      </c>
      <c r="L925" s="108">
        <f>PKG!M937</f>
        <v>0</v>
      </c>
      <c r="M925" s="108">
        <f>PKG!N937</f>
        <v>0</v>
      </c>
      <c r="N925" s="108">
        <f>PKG!O937</f>
        <v>0</v>
      </c>
      <c r="O925" s="108">
        <f>PKG!P937</f>
        <v>0</v>
      </c>
      <c r="P925" s="108">
        <f>PKG!Q937</f>
        <v>0</v>
      </c>
      <c r="Q925" s="108">
        <f>PKG!R937</f>
        <v>0</v>
      </c>
      <c r="R925" s="108">
        <f>PKG!S937</f>
        <v>0</v>
      </c>
      <c r="S925" s="108">
        <f>PKG!T937</f>
        <v>0</v>
      </c>
      <c r="T925" s="108">
        <f>PKG!U937</f>
        <v>0</v>
      </c>
      <c r="U925" s="108">
        <f>PKG!V937</f>
        <v>0</v>
      </c>
      <c r="V925" s="108">
        <f>PKG!W937</f>
        <v>0</v>
      </c>
      <c r="W925" s="108">
        <f>PKG!X937</f>
        <v>0</v>
      </c>
      <c r="X925" s="108">
        <f>PKG!Y937</f>
        <v>0</v>
      </c>
      <c r="Y925" s="108">
        <f>PKG!Z937</f>
        <v>0</v>
      </c>
      <c r="Z925" s="108">
        <f>PKG!AA937</f>
        <v>0</v>
      </c>
      <c r="AA925" s="108">
        <f>PKG!AB937</f>
        <v>0</v>
      </c>
      <c r="AB925" s="108">
        <f>PKG!AC937</f>
        <v>0</v>
      </c>
      <c r="AC925" s="108">
        <f>PKG!AD937</f>
        <v>0</v>
      </c>
      <c r="AD925" s="108">
        <f>PKG!AE937</f>
        <v>0</v>
      </c>
      <c r="AE925" s="108">
        <f>PKG!AF937</f>
        <v>0</v>
      </c>
      <c r="AF925" s="108">
        <f>PKG!AG937</f>
        <v>0</v>
      </c>
      <c r="AG925" s="108">
        <f>PKG!AH937</f>
        <v>0</v>
      </c>
      <c r="AH925" s="108">
        <f>PKG!AI937</f>
        <v>0</v>
      </c>
      <c r="AI925" s="108">
        <f>PKG!AJ937</f>
        <v>0</v>
      </c>
      <c r="AJ925" s="108">
        <f>PKG!AK937</f>
        <v>0</v>
      </c>
      <c r="AK925" s="108">
        <f>PKG!AL937</f>
        <v>0</v>
      </c>
      <c r="AL925" s="108">
        <f>PKG!AM937</f>
        <v>0</v>
      </c>
      <c r="AM925" s="108">
        <f>PKG!AN937</f>
        <v>0</v>
      </c>
      <c r="AN925" s="108">
        <f>PKG!AO937</f>
        <v>0</v>
      </c>
      <c r="AO925" s="108">
        <f>PKG!AP937</f>
        <v>0</v>
      </c>
      <c r="AP925" s="108">
        <f>PKG!AQ937</f>
        <v>0</v>
      </c>
      <c r="AQ925" s="108">
        <f>PKG!AR937</f>
        <v>0</v>
      </c>
      <c r="AR925" s="108">
        <f>PKG!AS937</f>
        <v>0</v>
      </c>
      <c r="AS925" s="108">
        <f>PKG!AT937</f>
        <v>0</v>
      </c>
      <c r="AT925" s="108">
        <f>PKG!AU937</f>
        <v>0</v>
      </c>
      <c r="AU925" s="108">
        <f>PKG!AV937</f>
        <v>0</v>
      </c>
      <c r="AV925" s="108">
        <f>PKG!AW937</f>
        <v>0</v>
      </c>
      <c r="AW925" s="108">
        <f>PKG!AX937</f>
        <v>0</v>
      </c>
    </row>
    <row r="926" spans="1:49" x14ac:dyDescent="0.25">
      <c r="A926" s="108">
        <f>PKG!B938</f>
        <v>0</v>
      </c>
      <c r="B926" s="108">
        <f>PKG!C938</f>
        <v>0</v>
      </c>
      <c r="C926" s="108">
        <f>PKG!D938</f>
        <v>0</v>
      </c>
      <c r="D926" s="108">
        <f>PKG!E938</f>
        <v>0</v>
      </c>
      <c r="E926" s="108">
        <f>PKG!F938</f>
        <v>0</v>
      </c>
      <c r="F926" s="108">
        <f>PKG!G938</f>
        <v>0</v>
      </c>
      <c r="G926" s="108">
        <f>PKG!H938</f>
        <v>0</v>
      </c>
      <c r="H926" s="108">
        <f>PKG!I938</f>
        <v>0</v>
      </c>
      <c r="I926" s="108">
        <f>PKG!J938</f>
        <v>0</v>
      </c>
      <c r="J926" s="108">
        <f>PKG!K938</f>
        <v>0</v>
      </c>
      <c r="K926" s="108">
        <f>PKG!L938</f>
        <v>0</v>
      </c>
      <c r="L926" s="108">
        <f>PKG!M938</f>
        <v>0</v>
      </c>
      <c r="M926" s="108">
        <f>PKG!N938</f>
        <v>0</v>
      </c>
      <c r="N926" s="108">
        <f>PKG!O938</f>
        <v>0</v>
      </c>
      <c r="O926" s="108">
        <f>PKG!P938</f>
        <v>0</v>
      </c>
      <c r="P926" s="108">
        <f>PKG!Q938</f>
        <v>0</v>
      </c>
      <c r="Q926" s="108">
        <f>PKG!R938</f>
        <v>0</v>
      </c>
      <c r="R926" s="108">
        <f>PKG!S938</f>
        <v>0</v>
      </c>
      <c r="S926" s="108">
        <f>PKG!T938</f>
        <v>0</v>
      </c>
      <c r="T926" s="108">
        <f>PKG!U938</f>
        <v>0</v>
      </c>
      <c r="U926" s="108">
        <f>PKG!V938</f>
        <v>0</v>
      </c>
      <c r="V926" s="108">
        <f>PKG!W938</f>
        <v>0</v>
      </c>
      <c r="W926" s="108">
        <f>PKG!X938</f>
        <v>0</v>
      </c>
      <c r="X926" s="108">
        <f>PKG!Y938</f>
        <v>0</v>
      </c>
      <c r="Y926" s="108">
        <f>PKG!Z938</f>
        <v>0</v>
      </c>
      <c r="Z926" s="108">
        <f>PKG!AA938</f>
        <v>0</v>
      </c>
      <c r="AA926" s="108">
        <f>PKG!AB938</f>
        <v>0</v>
      </c>
      <c r="AB926" s="108">
        <f>PKG!AC938</f>
        <v>0</v>
      </c>
      <c r="AC926" s="108">
        <f>PKG!AD938</f>
        <v>0</v>
      </c>
      <c r="AD926" s="108">
        <f>PKG!AE938</f>
        <v>0</v>
      </c>
      <c r="AE926" s="108">
        <f>PKG!AF938</f>
        <v>0</v>
      </c>
      <c r="AF926" s="108">
        <f>PKG!AG938</f>
        <v>0</v>
      </c>
      <c r="AG926" s="108">
        <f>PKG!AH938</f>
        <v>0</v>
      </c>
      <c r="AH926" s="108">
        <f>PKG!AI938</f>
        <v>0</v>
      </c>
      <c r="AI926" s="108">
        <f>PKG!AJ938</f>
        <v>0</v>
      </c>
      <c r="AJ926" s="108">
        <f>PKG!AK938</f>
        <v>0</v>
      </c>
      <c r="AK926" s="108">
        <f>PKG!AL938</f>
        <v>0</v>
      </c>
      <c r="AL926" s="108">
        <f>PKG!AM938</f>
        <v>0</v>
      </c>
      <c r="AM926" s="108">
        <f>PKG!AN938</f>
        <v>0</v>
      </c>
      <c r="AN926" s="108">
        <f>PKG!AO938</f>
        <v>0</v>
      </c>
      <c r="AO926" s="108">
        <f>PKG!AP938</f>
        <v>0</v>
      </c>
      <c r="AP926" s="108">
        <f>PKG!AQ938</f>
        <v>0</v>
      </c>
      <c r="AQ926" s="108">
        <f>PKG!AR938</f>
        <v>0</v>
      </c>
      <c r="AR926" s="108">
        <f>PKG!AS938</f>
        <v>0</v>
      </c>
      <c r="AS926" s="108">
        <f>PKG!AT938</f>
        <v>0</v>
      </c>
      <c r="AT926" s="108">
        <f>PKG!AU938</f>
        <v>0</v>
      </c>
      <c r="AU926" s="108">
        <f>PKG!AV938</f>
        <v>0</v>
      </c>
      <c r="AV926" s="108">
        <f>PKG!AW938</f>
        <v>0</v>
      </c>
      <c r="AW926" s="108">
        <f>PKG!AX938</f>
        <v>0</v>
      </c>
    </row>
    <row r="927" spans="1:49" x14ac:dyDescent="0.25">
      <c r="A927" s="108">
        <f>PKG!B939</f>
        <v>0</v>
      </c>
      <c r="B927" s="108">
        <f>PKG!C939</f>
        <v>0</v>
      </c>
      <c r="C927" s="108">
        <f>PKG!D939</f>
        <v>0</v>
      </c>
      <c r="D927" s="108">
        <f>PKG!E939</f>
        <v>0</v>
      </c>
      <c r="E927" s="108">
        <f>PKG!F939</f>
        <v>0</v>
      </c>
      <c r="F927" s="108">
        <f>PKG!G939</f>
        <v>0</v>
      </c>
      <c r="G927" s="108">
        <f>PKG!H939</f>
        <v>0</v>
      </c>
      <c r="H927" s="108">
        <f>PKG!I939</f>
        <v>0</v>
      </c>
      <c r="I927" s="108">
        <f>PKG!J939</f>
        <v>0</v>
      </c>
      <c r="J927" s="108">
        <f>PKG!K939</f>
        <v>0</v>
      </c>
      <c r="K927" s="108">
        <f>PKG!L939</f>
        <v>0</v>
      </c>
      <c r="L927" s="108">
        <f>PKG!M939</f>
        <v>0</v>
      </c>
      <c r="M927" s="108">
        <f>PKG!N939</f>
        <v>0</v>
      </c>
      <c r="N927" s="108">
        <f>PKG!O939</f>
        <v>0</v>
      </c>
      <c r="O927" s="108">
        <f>PKG!P939</f>
        <v>0</v>
      </c>
      <c r="P927" s="108">
        <f>PKG!Q939</f>
        <v>0</v>
      </c>
      <c r="Q927" s="108">
        <f>PKG!R939</f>
        <v>0</v>
      </c>
      <c r="R927" s="108">
        <f>PKG!S939</f>
        <v>0</v>
      </c>
      <c r="S927" s="108">
        <f>PKG!T939</f>
        <v>0</v>
      </c>
      <c r="T927" s="108">
        <f>PKG!U939</f>
        <v>0</v>
      </c>
      <c r="U927" s="108">
        <f>PKG!V939</f>
        <v>0</v>
      </c>
      <c r="V927" s="108">
        <f>PKG!W939</f>
        <v>0</v>
      </c>
      <c r="W927" s="108">
        <f>PKG!X939</f>
        <v>0</v>
      </c>
      <c r="X927" s="108">
        <f>PKG!Y939</f>
        <v>0</v>
      </c>
      <c r="Y927" s="108">
        <f>PKG!Z939</f>
        <v>0</v>
      </c>
      <c r="Z927" s="108">
        <f>PKG!AA939</f>
        <v>0</v>
      </c>
      <c r="AA927" s="108">
        <f>PKG!AB939</f>
        <v>0</v>
      </c>
      <c r="AB927" s="108">
        <f>PKG!AC939</f>
        <v>0</v>
      </c>
      <c r="AC927" s="108">
        <f>PKG!AD939</f>
        <v>0</v>
      </c>
      <c r="AD927" s="108">
        <f>PKG!AE939</f>
        <v>0</v>
      </c>
      <c r="AE927" s="108">
        <f>PKG!AF939</f>
        <v>0</v>
      </c>
      <c r="AF927" s="108">
        <f>PKG!AG939</f>
        <v>0</v>
      </c>
      <c r="AG927" s="108">
        <f>PKG!AH939</f>
        <v>0</v>
      </c>
      <c r="AH927" s="108">
        <f>PKG!AI939</f>
        <v>0</v>
      </c>
      <c r="AI927" s="108">
        <f>PKG!AJ939</f>
        <v>0</v>
      </c>
      <c r="AJ927" s="108">
        <f>PKG!AK939</f>
        <v>0</v>
      </c>
      <c r="AK927" s="108">
        <f>PKG!AL939</f>
        <v>0</v>
      </c>
      <c r="AL927" s="108">
        <f>PKG!AM939</f>
        <v>0</v>
      </c>
      <c r="AM927" s="108">
        <f>PKG!AN939</f>
        <v>0</v>
      </c>
      <c r="AN927" s="108">
        <f>PKG!AO939</f>
        <v>0</v>
      </c>
      <c r="AO927" s="108">
        <f>PKG!AP939</f>
        <v>0</v>
      </c>
      <c r="AP927" s="108">
        <f>PKG!AQ939</f>
        <v>0</v>
      </c>
      <c r="AQ927" s="108">
        <f>PKG!AR939</f>
        <v>0</v>
      </c>
      <c r="AR927" s="108">
        <f>PKG!AS939</f>
        <v>0</v>
      </c>
      <c r="AS927" s="108">
        <f>PKG!AT939</f>
        <v>0</v>
      </c>
      <c r="AT927" s="108">
        <f>PKG!AU939</f>
        <v>0</v>
      </c>
      <c r="AU927" s="108">
        <f>PKG!AV939</f>
        <v>0</v>
      </c>
      <c r="AV927" s="108">
        <f>PKG!AW939</f>
        <v>0</v>
      </c>
      <c r="AW927" s="108">
        <f>PKG!AX939</f>
        <v>0</v>
      </c>
    </row>
    <row r="928" spans="1:49" x14ac:dyDescent="0.25">
      <c r="A928" s="108">
        <f>PKG!B940</f>
        <v>0</v>
      </c>
      <c r="B928" s="108">
        <f>PKG!C940</f>
        <v>0</v>
      </c>
      <c r="C928" s="108">
        <f>PKG!D940</f>
        <v>0</v>
      </c>
      <c r="D928" s="108">
        <f>PKG!E940</f>
        <v>0</v>
      </c>
      <c r="E928" s="108">
        <f>PKG!F940</f>
        <v>0</v>
      </c>
      <c r="F928" s="108">
        <f>PKG!G940</f>
        <v>0</v>
      </c>
      <c r="G928" s="108">
        <f>PKG!H940</f>
        <v>0</v>
      </c>
      <c r="H928" s="108">
        <f>PKG!I940</f>
        <v>0</v>
      </c>
      <c r="I928" s="108">
        <f>PKG!J940</f>
        <v>0</v>
      </c>
      <c r="J928" s="108">
        <f>PKG!K940</f>
        <v>0</v>
      </c>
      <c r="K928" s="108">
        <f>PKG!L940</f>
        <v>0</v>
      </c>
      <c r="L928" s="108">
        <f>PKG!M940</f>
        <v>0</v>
      </c>
      <c r="M928" s="108">
        <f>PKG!N940</f>
        <v>0</v>
      </c>
      <c r="N928" s="108">
        <f>PKG!O940</f>
        <v>0</v>
      </c>
      <c r="O928" s="108">
        <f>PKG!P940</f>
        <v>0</v>
      </c>
      <c r="P928" s="108">
        <f>PKG!Q940</f>
        <v>0</v>
      </c>
      <c r="Q928" s="108">
        <f>PKG!R940</f>
        <v>0</v>
      </c>
      <c r="R928" s="108">
        <f>PKG!S940</f>
        <v>0</v>
      </c>
      <c r="S928" s="108">
        <f>PKG!T940</f>
        <v>0</v>
      </c>
      <c r="T928" s="108">
        <f>PKG!U940</f>
        <v>0</v>
      </c>
      <c r="U928" s="108">
        <f>PKG!V940</f>
        <v>0</v>
      </c>
      <c r="V928" s="108">
        <f>PKG!W940</f>
        <v>0</v>
      </c>
      <c r="W928" s="108">
        <f>PKG!X940</f>
        <v>0</v>
      </c>
      <c r="X928" s="108">
        <f>PKG!Y940</f>
        <v>0</v>
      </c>
      <c r="Y928" s="108">
        <f>PKG!Z940</f>
        <v>0</v>
      </c>
      <c r="Z928" s="108">
        <f>PKG!AA940</f>
        <v>0</v>
      </c>
      <c r="AA928" s="108">
        <f>PKG!AB940</f>
        <v>0</v>
      </c>
      <c r="AB928" s="108">
        <f>PKG!AC940</f>
        <v>0</v>
      </c>
      <c r="AC928" s="108">
        <f>PKG!AD940</f>
        <v>0</v>
      </c>
      <c r="AD928" s="108">
        <f>PKG!AE940</f>
        <v>0</v>
      </c>
      <c r="AE928" s="108">
        <f>PKG!AF940</f>
        <v>0</v>
      </c>
      <c r="AF928" s="108">
        <f>PKG!AG940</f>
        <v>0</v>
      </c>
      <c r="AG928" s="108">
        <f>PKG!AH940</f>
        <v>0</v>
      </c>
      <c r="AH928" s="108">
        <f>PKG!AI940</f>
        <v>0</v>
      </c>
      <c r="AI928" s="108">
        <f>PKG!AJ940</f>
        <v>0</v>
      </c>
      <c r="AJ928" s="108">
        <f>PKG!AK940</f>
        <v>0</v>
      </c>
      <c r="AK928" s="108">
        <f>PKG!AL940</f>
        <v>0</v>
      </c>
      <c r="AL928" s="108">
        <f>PKG!AM940</f>
        <v>0</v>
      </c>
      <c r="AM928" s="108">
        <f>PKG!AN940</f>
        <v>0</v>
      </c>
      <c r="AN928" s="108">
        <f>PKG!AO940</f>
        <v>0</v>
      </c>
      <c r="AO928" s="108">
        <f>PKG!AP940</f>
        <v>0</v>
      </c>
      <c r="AP928" s="108">
        <f>PKG!AQ940</f>
        <v>0</v>
      </c>
      <c r="AQ928" s="108">
        <f>PKG!AR940</f>
        <v>0</v>
      </c>
      <c r="AR928" s="108">
        <f>PKG!AS940</f>
        <v>0</v>
      </c>
      <c r="AS928" s="108">
        <f>PKG!AT940</f>
        <v>0</v>
      </c>
      <c r="AT928" s="108">
        <f>PKG!AU940</f>
        <v>0</v>
      </c>
      <c r="AU928" s="108">
        <f>PKG!AV940</f>
        <v>0</v>
      </c>
      <c r="AV928" s="108">
        <f>PKG!AW940</f>
        <v>0</v>
      </c>
      <c r="AW928" s="108">
        <f>PKG!AX940</f>
        <v>0</v>
      </c>
    </row>
    <row r="929" spans="1:49" x14ac:dyDescent="0.25">
      <c r="A929" s="108">
        <f>PKG!B941</f>
        <v>0</v>
      </c>
      <c r="B929" s="108">
        <f>PKG!C941</f>
        <v>0</v>
      </c>
      <c r="C929" s="108">
        <f>PKG!D941</f>
        <v>0</v>
      </c>
      <c r="D929" s="108">
        <f>PKG!E941</f>
        <v>0</v>
      </c>
      <c r="E929" s="108">
        <f>PKG!F941</f>
        <v>0</v>
      </c>
      <c r="F929" s="108">
        <f>PKG!G941</f>
        <v>0</v>
      </c>
      <c r="G929" s="108">
        <f>PKG!H941</f>
        <v>0</v>
      </c>
      <c r="H929" s="108">
        <f>PKG!I941</f>
        <v>0</v>
      </c>
      <c r="I929" s="108">
        <f>PKG!J941</f>
        <v>0</v>
      </c>
      <c r="J929" s="108">
        <f>PKG!K941</f>
        <v>0</v>
      </c>
      <c r="K929" s="108">
        <f>PKG!L941</f>
        <v>0</v>
      </c>
      <c r="L929" s="108">
        <f>PKG!M941</f>
        <v>0</v>
      </c>
      <c r="M929" s="108">
        <f>PKG!N941</f>
        <v>0</v>
      </c>
      <c r="N929" s="108">
        <f>PKG!O941</f>
        <v>0</v>
      </c>
      <c r="O929" s="108">
        <f>PKG!P941</f>
        <v>0</v>
      </c>
      <c r="P929" s="108">
        <f>PKG!Q941</f>
        <v>0</v>
      </c>
      <c r="Q929" s="108">
        <f>PKG!R941</f>
        <v>0</v>
      </c>
      <c r="R929" s="108">
        <f>PKG!S941</f>
        <v>0</v>
      </c>
      <c r="S929" s="108">
        <f>PKG!T941</f>
        <v>0</v>
      </c>
      <c r="T929" s="108">
        <f>PKG!U941</f>
        <v>0</v>
      </c>
      <c r="U929" s="108">
        <f>PKG!V941</f>
        <v>0</v>
      </c>
      <c r="V929" s="108">
        <f>PKG!W941</f>
        <v>0</v>
      </c>
      <c r="W929" s="108">
        <f>PKG!X941</f>
        <v>0</v>
      </c>
      <c r="X929" s="108">
        <f>PKG!Y941</f>
        <v>0</v>
      </c>
      <c r="Y929" s="108">
        <f>PKG!Z941</f>
        <v>0</v>
      </c>
      <c r="Z929" s="108">
        <f>PKG!AA941</f>
        <v>0</v>
      </c>
      <c r="AA929" s="108">
        <f>PKG!AB941</f>
        <v>0</v>
      </c>
      <c r="AB929" s="108">
        <f>PKG!AC941</f>
        <v>0</v>
      </c>
      <c r="AC929" s="108">
        <f>PKG!AD941</f>
        <v>0</v>
      </c>
      <c r="AD929" s="108">
        <f>PKG!AE941</f>
        <v>0</v>
      </c>
      <c r="AE929" s="108">
        <f>PKG!AF941</f>
        <v>0</v>
      </c>
      <c r="AF929" s="108">
        <f>PKG!AG941</f>
        <v>0</v>
      </c>
      <c r="AG929" s="108">
        <f>PKG!AH941</f>
        <v>0</v>
      </c>
      <c r="AH929" s="108">
        <f>PKG!AI941</f>
        <v>0</v>
      </c>
      <c r="AI929" s="108">
        <f>PKG!AJ941</f>
        <v>0</v>
      </c>
      <c r="AJ929" s="108">
        <f>PKG!AK941</f>
        <v>0</v>
      </c>
      <c r="AK929" s="108">
        <f>PKG!AL941</f>
        <v>0</v>
      </c>
      <c r="AL929" s="108">
        <f>PKG!AM941</f>
        <v>0</v>
      </c>
      <c r="AM929" s="108">
        <f>PKG!AN941</f>
        <v>0</v>
      </c>
      <c r="AN929" s="108">
        <f>PKG!AO941</f>
        <v>0</v>
      </c>
      <c r="AO929" s="108">
        <f>PKG!AP941</f>
        <v>0</v>
      </c>
      <c r="AP929" s="108">
        <f>PKG!AQ941</f>
        <v>0</v>
      </c>
      <c r="AQ929" s="108">
        <f>PKG!AR941</f>
        <v>0</v>
      </c>
      <c r="AR929" s="108">
        <f>PKG!AS941</f>
        <v>0</v>
      </c>
      <c r="AS929" s="108">
        <f>PKG!AT941</f>
        <v>0</v>
      </c>
      <c r="AT929" s="108">
        <f>PKG!AU941</f>
        <v>0</v>
      </c>
      <c r="AU929" s="108">
        <f>PKG!AV941</f>
        <v>0</v>
      </c>
      <c r="AV929" s="108">
        <f>PKG!AW941</f>
        <v>0</v>
      </c>
      <c r="AW929" s="108">
        <f>PKG!AX941</f>
        <v>0</v>
      </c>
    </row>
    <row r="930" spans="1:49" x14ac:dyDescent="0.25">
      <c r="A930" s="108">
        <f>PKG!B942</f>
        <v>0</v>
      </c>
      <c r="B930" s="108">
        <f>PKG!C942</f>
        <v>0</v>
      </c>
      <c r="C930" s="108">
        <f>PKG!D942</f>
        <v>0</v>
      </c>
      <c r="D930" s="108">
        <f>PKG!E942</f>
        <v>0</v>
      </c>
      <c r="E930" s="108">
        <f>PKG!F942</f>
        <v>0</v>
      </c>
      <c r="F930" s="108">
        <f>PKG!G942</f>
        <v>0</v>
      </c>
      <c r="G930" s="108">
        <f>PKG!H942</f>
        <v>0</v>
      </c>
      <c r="H930" s="108">
        <f>PKG!I942</f>
        <v>0</v>
      </c>
      <c r="I930" s="108">
        <f>PKG!J942</f>
        <v>0</v>
      </c>
      <c r="J930" s="108">
        <f>PKG!K942</f>
        <v>0</v>
      </c>
      <c r="K930" s="108">
        <f>PKG!L942</f>
        <v>0</v>
      </c>
      <c r="L930" s="108">
        <f>PKG!M942</f>
        <v>0</v>
      </c>
      <c r="M930" s="108">
        <f>PKG!N942</f>
        <v>0</v>
      </c>
      <c r="N930" s="108">
        <f>PKG!O942</f>
        <v>0</v>
      </c>
      <c r="O930" s="108">
        <f>PKG!P942</f>
        <v>0</v>
      </c>
      <c r="P930" s="108">
        <f>PKG!Q942</f>
        <v>0</v>
      </c>
      <c r="Q930" s="108">
        <f>PKG!R942</f>
        <v>0</v>
      </c>
      <c r="R930" s="108">
        <f>PKG!S942</f>
        <v>0</v>
      </c>
      <c r="S930" s="108">
        <f>PKG!T942</f>
        <v>0</v>
      </c>
      <c r="T930" s="108">
        <f>PKG!U942</f>
        <v>0</v>
      </c>
      <c r="U930" s="108">
        <f>PKG!V942</f>
        <v>0</v>
      </c>
      <c r="V930" s="108">
        <f>PKG!W942</f>
        <v>0</v>
      </c>
      <c r="W930" s="108">
        <f>PKG!X942</f>
        <v>0</v>
      </c>
      <c r="X930" s="108">
        <f>PKG!Y942</f>
        <v>0</v>
      </c>
      <c r="Y930" s="108">
        <f>PKG!Z942</f>
        <v>0</v>
      </c>
      <c r="Z930" s="108">
        <f>PKG!AA942</f>
        <v>0</v>
      </c>
      <c r="AA930" s="108">
        <f>PKG!AB942</f>
        <v>0</v>
      </c>
      <c r="AB930" s="108">
        <f>PKG!AC942</f>
        <v>0</v>
      </c>
      <c r="AC930" s="108">
        <f>PKG!AD942</f>
        <v>0</v>
      </c>
      <c r="AD930" s="108">
        <f>PKG!AE942</f>
        <v>0</v>
      </c>
      <c r="AE930" s="108">
        <f>PKG!AF942</f>
        <v>0</v>
      </c>
      <c r="AF930" s="108">
        <f>PKG!AG942</f>
        <v>0</v>
      </c>
      <c r="AG930" s="108">
        <f>PKG!AH942</f>
        <v>0</v>
      </c>
      <c r="AH930" s="108">
        <f>PKG!AI942</f>
        <v>0</v>
      </c>
      <c r="AI930" s="108">
        <f>PKG!AJ942</f>
        <v>0</v>
      </c>
      <c r="AJ930" s="108">
        <f>PKG!AK942</f>
        <v>0</v>
      </c>
      <c r="AK930" s="108">
        <f>PKG!AL942</f>
        <v>0</v>
      </c>
      <c r="AL930" s="108">
        <f>PKG!AM942</f>
        <v>0</v>
      </c>
      <c r="AM930" s="108">
        <f>PKG!AN942</f>
        <v>0</v>
      </c>
      <c r="AN930" s="108">
        <f>PKG!AO942</f>
        <v>0</v>
      </c>
      <c r="AO930" s="108">
        <f>PKG!AP942</f>
        <v>0</v>
      </c>
      <c r="AP930" s="108">
        <f>PKG!AQ942</f>
        <v>0</v>
      </c>
      <c r="AQ930" s="108">
        <f>PKG!AR942</f>
        <v>0</v>
      </c>
      <c r="AR930" s="108">
        <f>PKG!AS942</f>
        <v>0</v>
      </c>
      <c r="AS930" s="108">
        <f>PKG!AT942</f>
        <v>0</v>
      </c>
      <c r="AT930" s="108">
        <f>PKG!AU942</f>
        <v>0</v>
      </c>
      <c r="AU930" s="108">
        <f>PKG!AV942</f>
        <v>0</v>
      </c>
      <c r="AV930" s="108">
        <f>PKG!AW942</f>
        <v>0</v>
      </c>
      <c r="AW930" s="108">
        <f>PKG!AX942</f>
        <v>0</v>
      </c>
    </row>
    <row r="931" spans="1:49" x14ac:dyDescent="0.25">
      <c r="A931" s="108">
        <f>PKG!B943</f>
        <v>0</v>
      </c>
      <c r="B931" s="108">
        <f>PKG!C943</f>
        <v>0</v>
      </c>
      <c r="C931" s="108">
        <f>PKG!D943</f>
        <v>0</v>
      </c>
      <c r="D931" s="108">
        <f>PKG!E943</f>
        <v>0</v>
      </c>
      <c r="E931" s="108">
        <f>PKG!F943</f>
        <v>0</v>
      </c>
      <c r="F931" s="108">
        <f>PKG!G943</f>
        <v>0</v>
      </c>
      <c r="G931" s="108">
        <f>PKG!H943</f>
        <v>0</v>
      </c>
      <c r="H931" s="108">
        <f>PKG!I943</f>
        <v>0</v>
      </c>
      <c r="I931" s="108">
        <f>PKG!J943</f>
        <v>0</v>
      </c>
      <c r="J931" s="108">
        <f>PKG!K943</f>
        <v>0</v>
      </c>
      <c r="K931" s="108">
        <f>PKG!L943</f>
        <v>0</v>
      </c>
      <c r="L931" s="108">
        <f>PKG!M943</f>
        <v>0</v>
      </c>
      <c r="M931" s="108">
        <f>PKG!N943</f>
        <v>0</v>
      </c>
      <c r="N931" s="108">
        <f>PKG!O943</f>
        <v>0</v>
      </c>
      <c r="O931" s="108">
        <f>PKG!P943</f>
        <v>0</v>
      </c>
      <c r="P931" s="108">
        <f>PKG!Q943</f>
        <v>0</v>
      </c>
      <c r="Q931" s="108">
        <f>PKG!R943</f>
        <v>0</v>
      </c>
      <c r="R931" s="108">
        <f>PKG!S943</f>
        <v>0</v>
      </c>
      <c r="S931" s="108">
        <f>PKG!T943</f>
        <v>0</v>
      </c>
      <c r="T931" s="108">
        <f>PKG!U943</f>
        <v>0</v>
      </c>
      <c r="U931" s="108">
        <f>PKG!V943</f>
        <v>0</v>
      </c>
      <c r="V931" s="108">
        <f>PKG!W943</f>
        <v>0</v>
      </c>
      <c r="W931" s="108">
        <f>PKG!X943</f>
        <v>0</v>
      </c>
      <c r="X931" s="108">
        <f>PKG!Y943</f>
        <v>0</v>
      </c>
      <c r="Y931" s="108">
        <f>PKG!Z943</f>
        <v>0</v>
      </c>
      <c r="Z931" s="108">
        <f>PKG!AA943</f>
        <v>0</v>
      </c>
      <c r="AA931" s="108">
        <f>PKG!AB943</f>
        <v>0</v>
      </c>
      <c r="AB931" s="108">
        <f>PKG!AC943</f>
        <v>0</v>
      </c>
      <c r="AC931" s="108">
        <f>PKG!AD943</f>
        <v>0</v>
      </c>
      <c r="AD931" s="108">
        <f>PKG!AE943</f>
        <v>0</v>
      </c>
      <c r="AE931" s="108">
        <f>PKG!AF943</f>
        <v>0</v>
      </c>
      <c r="AF931" s="108">
        <f>PKG!AG943</f>
        <v>0</v>
      </c>
      <c r="AG931" s="108">
        <f>PKG!AH943</f>
        <v>0</v>
      </c>
      <c r="AH931" s="108">
        <f>PKG!AI943</f>
        <v>0</v>
      </c>
      <c r="AI931" s="108">
        <f>PKG!AJ943</f>
        <v>0</v>
      </c>
      <c r="AJ931" s="108">
        <f>PKG!AK943</f>
        <v>0</v>
      </c>
      <c r="AK931" s="108">
        <f>PKG!AL943</f>
        <v>0</v>
      </c>
      <c r="AL931" s="108">
        <f>PKG!AM943</f>
        <v>0</v>
      </c>
      <c r="AM931" s="108">
        <f>PKG!AN943</f>
        <v>0</v>
      </c>
      <c r="AN931" s="108">
        <f>PKG!AO943</f>
        <v>0</v>
      </c>
      <c r="AO931" s="108">
        <f>PKG!AP943</f>
        <v>0</v>
      </c>
      <c r="AP931" s="108">
        <f>PKG!AQ943</f>
        <v>0</v>
      </c>
      <c r="AQ931" s="108">
        <f>PKG!AR943</f>
        <v>0</v>
      </c>
      <c r="AR931" s="108">
        <f>PKG!AS943</f>
        <v>0</v>
      </c>
      <c r="AS931" s="108">
        <f>PKG!AT943</f>
        <v>0</v>
      </c>
      <c r="AT931" s="108">
        <f>PKG!AU943</f>
        <v>0</v>
      </c>
      <c r="AU931" s="108">
        <f>PKG!AV943</f>
        <v>0</v>
      </c>
      <c r="AV931" s="108">
        <f>PKG!AW943</f>
        <v>0</v>
      </c>
      <c r="AW931" s="108">
        <f>PKG!AX943</f>
        <v>0</v>
      </c>
    </row>
    <row r="932" spans="1:49" x14ac:dyDescent="0.25">
      <c r="A932" s="108">
        <f>PKG!B944</f>
        <v>0</v>
      </c>
      <c r="B932" s="108">
        <f>PKG!C944</f>
        <v>0</v>
      </c>
      <c r="C932" s="108">
        <f>PKG!D944</f>
        <v>0</v>
      </c>
      <c r="D932" s="108">
        <f>PKG!E944</f>
        <v>0</v>
      </c>
      <c r="E932" s="108">
        <f>PKG!F944</f>
        <v>0</v>
      </c>
      <c r="F932" s="108">
        <f>PKG!G944</f>
        <v>0</v>
      </c>
      <c r="G932" s="108">
        <f>PKG!H944</f>
        <v>0</v>
      </c>
      <c r="H932" s="108">
        <f>PKG!I944</f>
        <v>0</v>
      </c>
      <c r="I932" s="108">
        <f>PKG!J944</f>
        <v>0</v>
      </c>
      <c r="J932" s="108">
        <f>PKG!K944</f>
        <v>0</v>
      </c>
      <c r="K932" s="108">
        <f>PKG!L944</f>
        <v>0</v>
      </c>
      <c r="L932" s="108">
        <f>PKG!M944</f>
        <v>0</v>
      </c>
      <c r="M932" s="108">
        <f>PKG!N944</f>
        <v>0</v>
      </c>
      <c r="N932" s="108">
        <f>PKG!O944</f>
        <v>0</v>
      </c>
      <c r="O932" s="108">
        <f>PKG!P944</f>
        <v>0</v>
      </c>
      <c r="P932" s="108">
        <f>PKG!Q944</f>
        <v>0</v>
      </c>
      <c r="Q932" s="108">
        <f>PKG!R944</f>
        <v>0</v>
      </c>
      <c r="R932" s="108">
        <f>PKG!S944</f>
        <v>0</v>
      </c>
      <c r="S932" s="108">
        <f>PKG!T944</f>
        <v>0</v>
      </c>
      <c r="T932" s="108">
        <f>PKG!U944</f>
        <v>0</v>
      </c>
      <c r="U932" s="108">
        <f>PKG!V944</f>
        <v>0</v>
      </c>
      <c r="V932" s="108">
        <f>PKG!W944</f>
        <v>0</v>
      </c>
      <c r="W932" s="108">
        <f>PKG!X944</f>
        <v>0</v>
      </c>
      <c r="X932" s="108">
        <f>PKG!Y944</f>
        <v>0</v>
      </c>
      <c r="Y932" s="108">
        <f>PKG!Z944</f>
        <v>0</v>
      </c>
      <c r="Z932" s="108">
        <f>PKG!AA944</f>
        <v>0</v>
      </c>
      <c r="AA932" s="108">
        <f>PKG!AB944</f>
        <v>0</v>
      </c>
      <c r="AB932" s="108">
        <f>PKG!AC944</f>
        <v>0</v>
      </c>
      <c r="AC932" s="108">
        <f>PKG!AD944</f>
        <v>0</v>
      </c>
      <c r="AD932" s="108">
        <f>PKG!AE944</f>
        <v>0</v>
      </c>
      <c r="AE932" s="108">
        <f>PKG!AF944</f>
        <v>0</v>
      </c>
      <c r="AF932" s="108">
        <f>PKG!AG944</f>
        <v>0</v>
      </c>
      <c r="AG932" s="108">
        <f>PKG!AH944</f>
        <v>0</v>
      </c>
      <c r="AH932" s="108">
        <f>PKG!AI944</f>
        <v>0</v>
      </c>
      <c r="AI932" s="108">
        <f>PKG!AJ944</f>
        <v>0</v>
      </c>
      <c r="AJ932" s="108">
        <f>PKG!AK944</f>
        <v>0</v>
      </c>
      <c r="AK932" s="108">
        <f>PKG!AL944</f>
        <v>0</v>
      </c>
      <c r="AL932" s="108">
        <f>PKG!AM944</f>
        <v>0</v>
      </c>
      <c r="AM932" s="108">
        <f>PKG!AN944</f>
        <v>0</v>
      </c>
      <c r="AN932" s="108">
        <f>PKG!AO944</f>
        <v>0</v>
      </c>
      <c r="AO932" s="108">
        <f>PKG!AP944</f>
        <v>0</v>
      </c>
      <c r="AP932" s="108">
        <f>PKG!AQ944</f>
        <v>0</v>
      </c>
      <c r="AQ932" s="108">
        <f>PKG!AR944</f>
        <v>0</v>
      </c>
      <c r="AR932" s="108">
        <f>PKG!AS944</f>
        <v>0</v>
      </c>
      <c r="AS932" s="108">
        <f>PKG!AT944</f>
        <v>0</v>
      </c>
      <c r="AT932" s="108">
        <f>PKG!AU944</f>
        <v>0</v>
      </c>
      <c r="AU932" s="108">
        <f>PKG!AV944</f>
        <v>0</v>
      </c>
      <c r="AV932" s="108">
        <f>PKG!AW944</f>
        <v>0</v>
      </c>
      <c r="AW932" s="108">
        <f>PKG!AX944</f>
        <v>0</v>
      </c>
    </row>
    <row r="933" spans="1:49" x14ac:dyDescent="0.25">
      <c r="A933" s="108">
        <f>PKG!B945</f>
        <v>0</v>
      </c>
      <c r="B933" s="108">
        <f>PKG!C945</f>
        <v>0</v>
      </c>
      <c r="C933" s="108">
        <f>PKG!D945</f>
        <v>0</v>
      </c>
      <c r="D933" s="108">
        <f>PKG!E945</f>
        <v>0</v>
      </c>
      <c r="E933" s="108">
        <f>PKG!F945</f>
        <v>0</v>
      </c>
      <c r="F933" s="108">
        <f>PKG!G945</f>
        <v>0</v>
      </c>
      <c r="G933" s="108">
        <f>PKG!H945</f>
        <v>0</v>
      </c>
      <c r="H933" s="108">
        <f>PKG!I945</f>
        <v>0</v>
      </c>
      <c r="I933" s="108">
        <f>PKG!J945</f>
        <v>0</v>
      </c>
      <c r="J933" s="108">
        <f>PKG!K945</f>
        <v>0</v>
      </c>
      <c r="K933" s="108">
        <f>PKG!L945</f>
        <v>0</v>
      </c>
      <c r="L933" s="108">
        <f>PKG!M945</f>
        <v>0</v>
      </c>
      <c r="M933" s="108">
        <f>PKG!N945</f>
        <v>0</v>
      </c>
      <c r="N933" s="108">
        <f>PKG!O945</f>
        <v>0</v>
      </c>
      <c r="O933" s="108">
        <f>PKG!P945</f>
        <v>0</v>
      </c>
      <c r="P933" s="108">
        <f>PKG!Q945</f>
        <v>0</v>
      </c>
      <c r="Q933" s="108">
        <f>PKG!R945</f>
        <v>0</v>
      </c>
      <c r="R933" s="108">
        <f>PKG!S945</f>
        <v>0</v>
      </c>
      <c r="S933" s="108">
        <f>PKG!T945</f>
        <v>0</v>
      </c>
      <c r="T933" s="108">
        <f>PKG!U945</f>
        <v>0</v>
      </c>
      <c r="U933" s="108">
        <f>PKG!V945</f>
        <v>0</v>
      </c>
      <c r="V933" s="108">
        <f>PKG!W945</f>
        <v>0</v>
      </c>
      <c r="W933" s="108">
        <f>PKG!X945</f>
        <v>0</v>
      </c>
      <c r="X933" s="108">
        <f>PKG!Y945</f>
        <v>0</v>
      </c>
      <c r="Y933" s="108">
        <f>PKG!Z945</f>
        <v>0</v>
      </c>
      <c r="Z933" s="108">
        <f>PKG!AA945</f>
        <v>0</v>
      </c>
      <c r="AA933" s="108">
        <f>PKG!AB945</f>
        <v>0</v>
      </c>
      <c r="AB933" s="108">
        <f>PKG!AC945</f>
        <v>0</v>
      </c>
      <c r="AC933" s="108">
        <f>PKG!AD945</f>
        <v>0</v>
      </c>
      <c r="AD933" s="108">
        <f>PKG!AE945</f>
        <v>0</v>
      </c>
      <c r="AE933" s="108">
        <f>PKG!AF945</f>
        <v>0</v>
      </c>
      <c r="AF933" s="108">
        <f>PKG!AG945</f>
        <v>0</v>
      </c>
      <c r="AG933" s="108">
        <f>PKG!AH945</f>
        <v>0</v>
      </c>
      <c r="AH933" s="108">
        <f>PKG!AI945</f>
        <v>0</v>
      </c>
      <c r="AI933" s="108">
        <f>PKG!AJ945</f>
        <v>0</v>
      </c>
      <c r="AJ933" s="108">
        <f>PKG!AK945</f>
        <v>0</v>
      </c>
      <c r="AK933" s="108">
        <f>PKG!AL945</f>
        <v>0</v>
      </c>
      <c r="AL933" s="108">
        <f>PKG!AM945</f>
        <v>0</v>
      </c>
      <c r="AM933" s="108">
        <f>PKG!AN945</f>
        <v>0</v>
      </c>
      <c r="AN933" s="108">
        <f>PKG!AO945</f>
        <v>0</v>
      </c>
      <c r="AO933" s="108">
        <f>PKG!AP945</f>
        <v>0</v>
      </c>
      <c r="AP933" s="108">
        <f>PKG!AQ945</f>
        <v>0</v>
      </c>
      <c r="AQ933" s="108">
        <f>PKG!AR945</f>
        <v>0</v>
      </c>
      <c r="AR933" s="108">
        <f>PKG!AS945</f>
        <v>0</v>
      </c>
      <c r="AS933" s="108">
        <f>PKG!AT945</f>
        <v>0</v>
      </c>
      <c r="AT933" s="108">
        <f>PKG!AU945</f>
        <v>0</v>
      </c>
      <c r="AU933" s="108">
        <f>PKG!AV945</f>
        <v>0</v>
      </c>
      <c r="AV933" s="108">
        <f>PKG!AW945</f>
        <v>0</v>
      </c>
      <c r="AW933" s="108">
        <f>PKG!AX945</f>
        <v>0</v>
      </c>
    </row>
    <row r="934" spans="1:49" x14ac:dyDescent="0.25">
      <c r="A934" s="108">
        <f>PKG!B946</f>
        <v>0</v>
      </c>
      <c r="B934" s="108">
        <f>PKG!C946</f>
        <v>0</v>
      </c>
      <c r="C934" s="108">
        <f>PKG!D946</f>
        <v>0</v>
      </c>
      <c r="D934" s="108">
        <f>PKG!E946</f>
        <v>0</v>
      </c>
      <c r="E934" s="108">
        <f>PKG!F946</f>
        <v>0</v>
      </c>
      <c r="F934" s="108">
        <f>PKG!G946</f>
        <v>0</v>
      </c>
      <c r="G934" s="108">
        <f>PKG!H946</f>
        <v>0</v>
      </c>
      <c r="H934" s="108">
        <f>PKG!I946</f>
        <v>0</v>
      </c>
      <c r="I934" s="108">
        <f>PKG!J946</f>
        <v>0</v>
      </c>
      <c r="J934" s="108">
        <f>PKG!K946</f>
        <v>0</v>
      </c>
      <c r="K934" s="108">
        <f>PKG!L946</f>
        <v>0</v>
      </c>
      <c r="L934" s="108">
        <f>PKG!M946</f>
        <v>0</v>
      </c>
      <c r="M934" s="108">
        <f>PKG!N946</f>
        <v>0</v>
      </c>
      <c r="N934" s="108">
        <f>PKG!O946</f>
        <v>0</v>
      </c>
      <c r="O934" s="108">
        <f>PKG!P946</f>
        <v>0</v>
      </c>
      <c r="P934" s="108">
        <f>PKG!Q946</f>
        <v>0</v>
      </c>
      <c r="Q934" s="108">
        <f>PKG!R946</f>
        <v>0</v>
      </c>
      <c r="R934" s="108">
        <f>PKG!S946</f>
        <v>0</v>
      </c>
      <c r="S934" s="108">
        <f>PKG!T946</f>
        <v>0</v>
      </c>
      <c r="T934" s="108">
        <f>PKG!U946</f>
        <v>0</v>
      </c>
      <c r="U934" s="108">
        <f>PKG!V946</f>
        <v>0</v>
      </c>
      <c r="V934" s="108">
        <f>PKG!W946</f>
        <v>0</v>
      </c>
      <c r="W934" s="108">
        <f>PKG!X946</f>
        <v>0</v>
      </c>
      <c r="X934" s="108">
        <f>PKG!Y946</f>
        <v>0</v>
      </c>
      <c r="Y934" s="108">
        <f>PKG!Z946</f>
        <v>0</v>
      </c>
      <c r="Z934" s="108">
        <f>PKG!AA946</f>
        <v>0</v>
      </c>
      <c r="AA934" s="108">
        <f>PKG!AB946</f>
        <v>0</v>
      </c>
      <c r="AB934" s="108">
        <f>PKG!AC946</f>
        <v>0</v>
      </c>
      <c r="AC934" s="108">
        <f>PKG!AD946</f>
        <v>0</v>
      </c>
      <c r="AD934" s="108">
        <f>PKG!AE946</f>
        <v>0</v>
      </c>
      <c r="AE934" s="108">
        <f>PKG!AF946</f>
        <v>0</v>
      </c>
      <c r="AF934" s="108">
        <f>PKG!AG946</f>
        <v>0</v>
      </c>
      <c r="AG934" s="108">
        <f>PKG!AH946</f>
        <v>0</v>
      </c>
      <c r="AH934" s="108">
        <f>PKG!AI946</f>
        <v>0</v>
      </c>
      <c r="AI934" s="108">
        <f>PKG!AJ946</f>
        <v>0</v>
      </c>
      <c r="AJ934" s="108">
        <f>PKG!AK946</f>
        <v>0</v>
      </c>
      <c r="AK934" s="108">
        <f>PKG!AL946</f>
        <v>0</v>
      </c>
      <c r="AL934" s="108">
        <f>PKG!AM946</f>
        <v>0</v>
      </c>
      <c r="AM934" s="108">
        <f>PKG!AN946</f>
        <v>0</v>
      </c>
      <c r="AN934" s="108">
        <f>PKG!AO946</f>
        <v>0</v>
      </c>
      <c r="AO934" s="108">
        <f>PKG!AP946</f>
        <v>0</v>
      </c>
      <c r="AP934" s="108">
        <f>PKG!AQ946</f>
        <v>0</v>
      </c>
      <c r="AQ934" s="108">
        <f>PKG!AR946</f>
        <v>0</v>
      </c>
      <c r="AR934" s="108">
        <f>PKG!AS946</f>
        <v>0</v>
      </c>
      <c r="AS934" s="108">
        <f>PKG!AT946</f>
        <v>0</v>
      </c>
      <c r="AT934" s="108">
        <f>PKG!AU946</f>
        <v>0</v>
      </c>
      <c r="AU934" s="108">
        <f>PKG!AV946</f>
        <v>0</v>
      </c>
      <c r="AV934" s="108">
        <f>PKG!AW946</f>
        <v>0</v>
      </c>
      <c r="AW934" s="108">
        <f>PKG!AX946</f>
        <v>0</v>
      </c>
    </row>
    <row r="935" spans="1:49" x14ac:dyDescent="0.25">
      <c r="A935" s="108">
        <f>PKG!B947</f>
        <v>0</v>
      </c>
      <c r="B935" s="108">
        <f>PKG!C947</f>
        <v>0</v>
      </c>
      <c r="C935" s="108">
        <f>PKG!D947</f>
        <v>0</v>
      </c>
      <c r="D935" s="108">
        <f>PKG!E947</f>
        <v>0</v>
      </c>
      <c r="E935" s="108">
        <f>PKG!F947</f>
        <v>0</v>
      </c>
      <c r="F935" s="108">
        <f>PKG!G947</f>
        <v>0</v>
      </c>
      <c r="G935" s="108">
        <f>PKG!H947</f>
        <v>0</v>
      </c>
      <c r="H935" s="108">
        <f>PKG!I947</f>
        <v>0</v>
      </c>
      <c r="I935" s="108">
        <f>PKG!J947</f>
        <v>0</v>
      </c>
      <c r="J935" s="108">
        <f>PKG!K947</f>
        <v>0</v>
      </c>
      <c r="K935" s="108">
        <f>PKG!L947</f>
        <v>0</v>
      </c>
      <c r="L935" s="108">
        <f>PKG!M947</f>
        <v>0</v>
      </c>
      <c r="M935" s="108">
        <f>PKG!N947</f>
        <v>0</v>
      </c>
      <c r="N935" s="108">
        <f>PKG!O947</f>
        <v>0</v>
      </c>
      <c r="O935" s="108">
        <f>PKG!P947</f>
        <v>0</v>
      </c>
      <c r="P935" s="108">
        <f>PKG!Q947</f>
        <v>0</v>
      </c>
      <c r="Q935" s="108">
        <f>PKG!R947</f>
        <v>0</v>
      </c>
      <c r="R935" s="108">
        <f>PKG!S947</f>
        <v>0</v>
      </c>
      <c r="S935" s="108">
        <f>PKG!T947</f>
        <v>0</v>
      </c>
      <c r="T935" s="108">
        <f>PKG!U947</f>
        <v>0</v>
      </c>
      <c r="U935" s="108">
        <f>PKG!V947</f>
        <v>0</v>
      </c>
      <c r="V935" s="108">
        <f>PKG!W947</f>
        <v>0</v>
      </c>
      <c r="W935" s="108">
        <f>PKG!X947</f>
        <v>0</v>
      </c>
      <c r="X935" s="108">
        <f>PKG!Y947</f>
        <v>0</v>
      </c>
      <c r="Y935" s="108">
        <f>PKG!Z947</f>
        <v>0</v>
      </c>
      <c r="Z935" s="108">
        <f>PKG!AA947</f>
        <v>0</v>
      </c>
      <c r="AA935" s="108">
        <f>PKG!AB947</f>
        <v>0</v>
      </c>
      <c r="AB935" s="108">
        <f>PKG!AC947</f>
        <v>0</v>
      </c>
      <c r="AC935" s="108">
        <f>PKG!AD947</f>
        <v>0</v>
      </c>
      <c r="AD935" s="108">
        <f>PKG!AE947</f>
        <v>0</v>
      </c>
      <c r="AE935" s="108">
        <f>PKG!AF947</f>
        <v>0</v>
      </c>
      <c r="AF935" s="108">
        <f>PKG!AG947</f>
        <v>0</v>
      </c>
      <c r="AG935" s="108">
        <f>PKG!AH947</f>
        <v>0</v>
      </c>
      <c r="AH935" s="108">
        <f>PKG!AI947</f>
        <v>0</v>
      </c>
      <c r="AI935" s="108">
        <f>PKG!AJ947</f>
        <v>0</v>
      </c>
      <c r="AJ935" s="108">
        <f>PKG!AK947</f>
        <v>0</v>
      </c>
      <c r="AK935" s="108">
        <f>PKG!AL947</f>
        <v>0</v>
      </c>
      <c r="AL935" s="108">
        <f>PKG!AM947</f>
        <v>0</v>
      </c>
      <c r="AM935" s="108">
        <f>PKG!AN947</f>
        <v>0</v>
      </c>
      <c r="AN935" s="108">
        <f>PKG!AO947</f>
        <v>0</v>
      </c>
      <c r="AO935" s="108">
        <f>PKG!AP947</f>
        <v>0</v>
      </c>
      <c r="AP935" s="108">
        <f>PKG!AQ947</f>
        <v>0</v>
      </c>
      <c r="AQ935" s="108">
        <f>PKG!AR947</f>
        <v>0</v>
      </c>
      <c r="AR935" s="108">
        <f>PKG!AS947</f>
        <v>0</v>
      </c>
      <c r="AS935" s="108">
        <f>PKG!AT947</f>
        <v>0</v>
      </c>
      <c r="AT935" s="108">
        <f>PKG!AU947</f>
        <v>0</v>
      </c>
      <c r="AU935" s="108">
        <f>PKG!AV947</f>
        <v>0</v>
      </c>
      <c r="AV935" s="108">
        <f>PKG!AW947</f>
        <v>0</v>
      </c>
      <c r="AW935" s="108">
        <f>PKG!AX947</f>
        <v>0</v>
      </c>
    </row>
    <row r="936" spans="1:49" x14ac:dyDescent="0.25">
      <c r="A936" s="108">
        <f>PKG!B948</f>
        <v>0</v>
      </c>
      <c r="B936" s="108">
        <f>PKG!C948</f>
        <v>0</v>
      </c>
      <c r="C936" s="108">
        <f>PKG!D948</f>
        <v>0</v>
      </c>
      <c r="D936" s="108">
        <f>PKG!E948</f>
        <v>0</v>
      </c>
      <c r="E936" s="108">
        <f>PKG!F948</f>
        <v>0</v>
      </c>
      <c r="F936" s="108">
        <f>PKG!G948</f>
        <v>0</v>
      </c>
      <c r="G936" s="108">
        <f>PKG!H948</f>
        <v>0</v>
      </c>
      <c r="H936" s="108">
        <f>PKG!I948</f>
        <v>0</v>
      </c>
      <c r="I936" s="108">
        <f>PKG!J948</f>
        <v>0</v>
      </c>
      <c r="J936" s="108">
        <f>PKG!K948</f>
        <v>0</v>
      </c>
      <c r="K936" s="108">
        <f>PKG!L948</f>
        <v>0</v>
      </c>
      <c r="L936" s="108">
        <f>PKG!M948</f>
        <v>0</v>
      </c>
      <c r="M936" s="108">
        <f>PKG!N948</f>
        <v>0</v>
      </c>
      <c r="N936" s="108">
        <f>PKG!O948</f>
        <v>0</v>
      </c>
      <c r="O936" s="108">
        <f>PKG!P948</f>
        <v>0</v>
      </c>
      <c r="P936" s="108">
        <f>PKG!Q948</f>
        <v>0</v>
      </c>
      <c r="Q936" s="108">
        <f>PKG!R948</f>
        <v>0</v>
      </c>
      <c r="R936" s="108">
        <f>PKG!S948</f>
        <v>0</v>
      </c>
      <c r="S936" s="108">
        <f>PKG!T948</f>
        <v>0</v>
      </c>
      <c r="T936" s="108">
        <f>PKG!U948</f>
        <v>0</v>
      </c>
      <c r="U936" s="108">
        <f>PKG!V948</f>
        <v>0</v>
      </c>
      <c r="V936" s="108">
        <f>PKG!W948</f>
        <v>0</v>
      </c>
      <c r="W936" s="108">
        <f>PKG!X948</f>
        <v>0</v>
      </c>
      <c r="X936" s="108">
        <f>PKG!Y948</f>
        <v>0</v>
      </c>
      <c r="Y936" s="108">
        <f>PKG!Z948</f>
        <v>0</v>
      </c>
      <c r="Z936" s="108">
        <f>PKG!AA948</f>
        <v>0</v>
      </c>
      <c r="AA936" s="108">
        <f>PKG!AB948</f>
        <v>0</v>
      </c>
      <c r="AB936" s="108">
        <f>PKG!AC948</f>
        <v>0</v>
      </c>
      <c r="AC936" s="108">
        <f>PKG!AD948</f>
        <v>0</v>
      </c>
      <c r="AD936" s="108">
        <f>PKG!AE948</f>
        <v>0</v>
      </c>
      <c r="AE936" s="108">
        <f>PKG!AF948</f>
        <v>0</v>
      </c>
      <c r="AF936" s="108">
        <f>PKG!AG948</f>
        <v>0</v>
      </c>
      <c r="AG936" s="108">
        <f>PKG!AH948</f>
        <v>0</v>
      </c>
      <c r="AH936" s="108">
        <f>PKG!AI948</f>
        <v>0</v>
      </c>
      <c r="AI936" s="108">
        <f>PKG!AJ948</f>
        <v>0</v>
      </c>
      <c r="AJ936" s="108">
        <f>PKG!AK948</f>
        <v>0</v>
      </c>
      <c r="AK936" s="108">
        <f>PKG!AL948</f>
        <v>0</v>
      </c>
      <c r="AL936" s="108">
        <f>PKG!AM948</f>
        <v>0</v>
      </c>
      <c r="AM936" s="108">
        <f>PKG!AN948</f>
        <v>0</v>
      </c>
      <c r="AN936" s="108">
        <f>PKG!AO948</f>
        <v>0</v>
      </c>
      <c r="AO936" s="108">
        <f>PKG!AP948</f>
        <v>0</v>
      </c>
      <c r="AP936" s="108">
        <f>PKG!AQ948</f>
        <v>0</v>
      </c>
      <c r="AQ936" s="108">
        <f>PKG!AR948</f>
        <v>0</v>
      </c>
      <c r="AR936" s="108">
        <f>PKG!AS948</f>
        <v>0</v>
      </c>
      <c r="AS936" s="108">
        <f>PKG!AT948</f>
        <v>0</v>
      </c>
      <c r="AT936" s="108">
        <f>PKG!AU948</f>
        <v>0</v>
      </c>
      <c r="AU936" s="108">
        <f>PKG!AV948</f>
        <v>0</v>
      </c>
      <c r="AV936" s="108">
        <f>PKG!AW948</f>
        <v>0</v>
      </c>
      <c r="AW936" s="108">
        <f>PKG!AX948</f>
        <v>0</v>
      </c>
    </row>
    <row r="937" spans="1:49" x14ac:dyDescent="0.25">
      <c r="A937" s="108">
        <f>PKG!B949</f>
        <v>0</v>
      </c>
      <c r="B937" s="108">
        <f>PKG!C949</f>
        <v>0</v>
      </c>
      <c r="C937" s="108">
        <f>PKG!D949</f>
        <v>0</v>
      </c>
      <c r="D937" s="108">
        <f>PKG!E949</f>
        <v>0</v>
      </c>
      <c r="E937" s="108">
        <f>PKG!F949</f>
        <v>0</v>
      </c>
      <c r="F937" s="108">
        <f>PKG!G949</f>
        <v>0</v>
      </c>
      <c r="G937" s="108">
        <f>PKG!H949</f>
        <v>0</v>
      </c>
      <c r="H937" s="108">
        <f>PKG!I949</f>
        <v>0</v>
      </c>
      <c r="I937" s="108">
        <f>PKG!J949</f>
        <v>0</v>
      </c>
      <c r="J937" s="108">
        <f>PKG!K949</f>
        <v>0</v>
      </c>
      <c r="K937" s="108">
        <f>PKG!L949</f>
        <v>0</v>
      </c>
      <c r="L937" s="108">
        <f>PKG!M949</f>
        <v>0</v>
      </c>
      <c r="M937" s="108">
        <f>PKG!N949</f>
        <v>0</v>
      </c>
      <c r="N937" s="108">
        <f>PKG!O949</f>
        <v>0</v>
      </c>
      <c r="O937" s="108">
        <f>PKG!P949</f>
        <v>0</v>
      </c>
      <c r="P937" s="108">
        <f>PKG!Q949</f>
        <v>0</v>
      </c>
      <c r="Q937" s="108">
        <f>PKG!R949</f>
        <v>0</v>
      </c>
      <c r="R937" s="108">
        <f>PKG!S949</f>
        <v>0</v>
      </c>
      <c r="S937" s="108">
        <f>PKG!T949</f>
        <v>0</v>
      </c>
      <c r="T937" s="108">
        <f>PKG!U949</f>
        <v>0</v>
      </c>
      <c r="U937" s="108">
        <f>PKG!V949</f>
        <v>0</v>
      </c>
      <c r="V937" s="108">
        <f>PKG!W949</f>
        <v>0</v>
      </c>
      <c r="W937" s="108">
        <f>PKG!X949</f>
        <v>0</v>
      </c>
      <c r="X937" s="108">
        <f>PKG!Y949</f>
        <v>0</v>
      </c>
      <c r="Y937" s="108">
        <f>PKG!Z949</f>
        <v>0</v>
      </c>
      <c r="Z937" s="108">
        <f>PKG!AA949</f>
        <v>0</v>
      </c>
      <c r="AA937" s="108">
        <f>PKG!AB949</f>
        <v>0</v>
      </c>
      <c r="AB937" s="108">
        <f>PKG!AC949</f>
        <v>0</v>
      </c>
      <c r="AC937" s="108">
        <f>PKG!AD949</f>
        <v>0</v>
      </c>
      <c r="AD937" s="108">
        <f>PKG!AE949</f>
        <v>0</v>
      </c>
      <c r="AE937" s="108">
        <f>PKG!AF949</f>
        <v>0</v>
      </c>
      <c r="AF937" s="108">
        <f>PKG!AG949</f>
        <v>0</v>
      </c>
      <c r="AG937" s="108">
        <f>PKG!AH949</f>
        <v>0</v>
      </c>
      <c r="AH937" s="108">
        <f>PKG!AI949</f>
        <v>0</v>
      </c>
      <c r="AI937" s="108">
        <f>PKG!AJ949</f>
        <v>0</v>
      </c>
      <c r="AJ937" s="108">
        <f>PKG!AK949</f>
        <v>0</v>
      </c>
      <c r="AK937" s="108">
        <f>PKG!AL949</f>
        <v>0</v>
      </c>
      <c r="AL937" s="108">
        <f>PKG!AM949</f>
        <v>0</v>
      </c>
      <c r="AM937" s="108">
        <f>PKG!AN949</f>
        <v>0</v>
      </c>
      <c r="AN937" s="108">
        <f>PKG!AO949</f>
        <v>0</v>
      </c>
      <c r="AO937" s="108">
        <f>PKG!AP949</f>
        <v>0</v>
      </c>
      <c r="AP937" s="108">
        <f>PKG!AQ949</f>
        <v>0</v>
      </c>
      <c r="AQ937" s="108">
        <f>PKG!AR949</f>
        <v>0</v>
      </c>
      <c r="AR937" s="108">
        <f>PKG!AS949</f>
        <v>0</v>
      </c>
      <c r="AS937" s="108">
        <f>PKG!AT949</f>
        <v>0</v>
      </c>
      <c r="AT937" s="108">
        <f>PKG!AU949</f>
        <v>0</v>
      </c>
      <c r="AU937" s="108">
        <f>PKG!AV949</f>
        <v>0</v>
      </c>
      <c r="AV937" s="108">
        <f>PKG!AW949</f>
        <v>0</v>
      </c>
      <c r="AW937" s="108">
        <f>PKG!AX949</f>
        <v>0</v>
      </c>
    </row>
    <row r="938" spans="1:49" x14ac:dyDescent="0.25">
      <c r="A938" s="108">
        <f>PKG!B950</f>
        <v>0</v>
      </c>
      <c r="B938" s="108">
        <f>PKG!C950</f>
        <v>0</v>
      </c>
      <c r="C938" s="108">
        <f>PKG!D950</f>
        <v>0</v>
      </c>
      <c r="D938" s="108">
        <f>PKG!E950</f>
        <v>0</v>
      </c>
      <c r="E938" s="108">
        <f>PKG!F950</f>
        <v>0</v>
      </c>
      <c r="F938" s="108">
        <f>PKG!G950</f>
        <v>0</v>
      </c>
      <c r="G938" s="108">
        <f>PKG!H950</f>
        <v>0</v>
      </c>
      <c r="H938" s="108">
        <f>PKG!I950</f>
        <v>0</v>
      </c>
      <c r="I938" s="108">
        <f>PKG!J950</f>
        <v>0</v>
      </c>
      <c r="J938" s="108">
        <f>PKG!K950</f>
        <v>0</v>
      </c>
      <c r="K938" s="108">
        <f>PKG!L950</f>
        <v>0</v>
      </c>
      <c r="L938" s="108">
        <f>PKG!M950</f>
        <v>0</v>
      </c>
      <c r="M938" s="108">
        <f>PKG!N950</f>
        <v>0</v>
      </c>
      <c r="N938" s="108">
        <f>PKG!O950</f>
        <v>0</v>
      </c>
      <c r="O938" s="108">
        <f>PKG!P950</f>
        <v>0</v>
      </c>
      <c r="P938" s="108">
        <f>PKG!Q950</f>
        <v>0</v>
      </c>
      <c r="Q938" s="108">
        <f>PKG!R950</f>
        <v>0</v>
      </c>
      <c r="R938" s="108">
        <f>PKG!S950</f>
        <v>0</v>
      </c>
      <c r="S938" s="108">
        <f>PKG!T950</f>
        <v>0</v>
      </c>
      <c r="T938" s="108">
        <f>PKG!U950</f>
        <v>0</v>
      </c>
      <c r="U938" s="108">
        <f>PKG!V950</f>
        <v>0</v>
      </c>
      <c r="V938" s="108">
        <f>PKG!W950</f>
        <v>0</v>
      </c>
      <c r="W938" s="108">
        <f>PKG!X950</f>
        <v>0</v>
      </c>
      <c r="X938" s="108">
        <f>PKG!Y950</f>
        <v>0</v>
      </c>
      <c r="Y938" s="108">
        <f>PKG!Z950</f>
        <v>0</v>
      </c>
      <c r="Z938" s="108">
        <f>PKG!AA950</f>
        <v>0</v>
      </c>
      <c r="AA938" s="108">
        <f>PKG!AB950</f>
        <v>0</v>
      </c>
      <c r="AB938" s="108">
        <f>PKG!AC950</f>
        <v>0</v>
      </c>
      <c r="AC938" s="108">
        <f>PKG!AD950</f>
        <v>0</v>
      </c>
      <c r="AD938" s="108">
        <f>PKG!AE950</f>
        <v>0</v>
      </c>
      <c r="AE938" s="108">
        <f>PKG!AF950</f>
        <v>0</v>
      </c>
      <c r="AF938" s="108">
        <f>PKG!AG950</f>
        <v>0</v>
      </c>
      <c r="AG938" s="108">
        <f>PKG!AH950</f>
        <v>0</v>
      </c>
      <c r="AH938" s="108">
        <f>PKG!AI950</f>
        <v>0</v>
      </c>
      <c r="AI938" s="108">
        <f>PKG!AJ950</f>
        <v>0</v>
      </c>
      <c r="AJ938" s="108">
        <f>PKG!AK950</f>
        <v>0</v>
      </c>
      <c r="AK938" s="108">
        <f>PKG!AL950</f>
        <v>0</v>
      </c>
      <c r="AL938" s="108">
        <f>PKG!AM950</f>
        <v>0</v>
      </c>
      <c r="AM938" s="108">
        <f>PKG!AN950</f>
        <v>0</v>
      </c>
      <c r="AN938" s="108">
        <f>PKG!AO950</f>
        <v>0</v>
      </c>
      <c r="AO938" s="108">
        <f>PKG!AP950</f>
        <v>0</v>
      </c>
      <c r="AP938" s="108">
        <f>PKG!AQ950</f>
        <v>0</v>
      </c>
      <c r="AQ938" s="108">
        <f>PKG!AR950</f>
        <v>0</v>
      </c>
      <c r="AR938" s="108">
        <f>PKG!AS950</f>
        <v>0</v>
      </c>
      <c r="AS938" s="108">
        <f>PKG!AT950</f>
        <v>0</v>
      </c>
      <c r="AT938" s="108">
        <f>PKG!AU950</f>
        <v>0</v>
      </c>
      <c r="AU938" s="108">
        <f>PKG!AV950</f>
        <v>0</v>
      </c>
      <c r="AV938" s="108">
        <f>PKG!AW950</f>
        <v>0</v>
      </c>
      <c r="AW938" s="108">
        <f>PKG!AX950</f>
        <v>0</v>
      </c>
    </row>
    <row r="939" spans="1:49" x14ac:dyDescent="0.25">
      <c r="A939" s="108">
        <f>PKG!B951</f>
        <v>0</v>
      </c>
      <c r="B939" s="108">
        <f>PKG!C951</f>
        <v>0</v>
      </c>
      <c r="C939" s="108">
        <f>PKG!D951</f>
        <v>0</v>
      </c>
      <c r="D939" s="108">
        <f>PKG!E951</f>
        <v>0</v>
      </c>
      <c r="E939" s="108">
        <f>PKG!F951</f>
        <v>0</v>
      </c>
      <c r="F939" s="108">
        <f>PKG!G951</f>
        <v>0</v>
      </c>
      <c r="G939" s="108">
        <f>PKG!H951</f>
        <v>0</v>
      </c>
      <c r="H939" s="108">
        <f>PKG!I951</f>
        <v>0</v>
      </c>
      <c r="I939" s="108">
        <f>PKG!J951</f>
        <v>0</v>
      </c>
      <c r="J939" s="108">
        <f>PKG!K951</f>
        <v>0</v>
      </c>
      <c r="K939" s="108">
        <f>PKG!L951</f>
        <v>0</v>
      </c>
      <c r="L939" s="108">
        <f>PKG!M951</f>
        <v>0</v>
      </c>
      <c r="M939" s="108">
        <f>PKG!N951</f>
        <v>0</v>
      </c>
      <c r="N939" s="108">
        <f>PKG!O951</f>
        <v>0</v>
      </c>
      <c r="O939" s="108">
        <f>PKG!P951</f>
        <v>0</v>
      </c>
      <c r="P939" s="108">
        <f>PKG!Q951</f>
        <v>0</v>
      </c>
      <c r="Q939" s="108">
        <f>PKG!R951</f>
        <v>0</v>
      </c>
      <c r="R939" s="108">
        <f>PKG!S951</f>
        <v>0</v>
      </c>
      <c r="S939" s="108">
        <f>PKG!T951</f>
        <v>0</v>
      </c>
      <c r="T939" s="108">
        <f>PKG!U951</f>
        <v>0</v>
      </c>
      <c r="U939" s="108">
        <f>PKG!V951</f>
        <v>0</v>
      </c>
      <c r="V939" s="108">
        <f>PKG!W951</f>
        <v>0</v>
      </c>
      <c r="W939" s="108">
        <f>PKG!X951</f>
        <v>0</v>
      </c>
      <c r="X939" s="108">
        <f>PKG!Y951</f>
        <v>0</v>
      </c>
      <c r="Y939" s="108">
        <f>PKG!Z951</f>
        <v>0</v>
      </c>
      <c r="Z939" s="108">
        <f>PKG!AA951</f>
        <v>0</v>
      </c>
      <c r="AA939" s="108">
        <f>PKG!AB951</f>
        <v>0</v>
      </c>
      <c r="AB939" s="108">
        <f>PKG!AC951</f>
        <v>0</v>
      </c>
      <c r="AC939" s="108">
        <f>PKG!AD951</f>
        <v>0</v>
      </c>
      <c r="AD939" s="108">
        <f>PKG!AE951</f>
        <v>0</v>
      </c>
      <c r="AE939" s="108">
        <f>PKG!AF951</f>
        <v>0</v>
      </c>
      <c r="AF939" s="108">
        <f>PKG!AG951</f>
        <v>0</v>
      </c>
      <c r="AG939" s="108">
        <f>PKG!AH951</f>
        <v>0</v>
      </c>
      <c r="AH939" s="108">
        <f>PKG!AI951</f>
        <v>0</v>
      </c>
      <c r="AI939" s="108">
        <f>PKG!AJ951</f>
        <v>0</v>
      </c>
      <c r="AJ939" s="108">
        <f>PKG!AK951</f>
        <v>0</v>
      </c>
      <c r="AK939" s="108">
        <f>PKG!AL951</f>
        <v>0</v>
      </c>
      <c r="AL939" s="108">
        <f>PKG!AM951</f>
        <v>0</v>
      </c>
      <c r="AM939" s="108">
        <f>PKG!AN951</f>
        <v>0</v>
      </c>
      <c r="AN939" s="108">
        <f>PKG!AO951</f>
        <v>0</v>
      </c>
      <c r="AO939" s="108">
        <f>PKG!AP951</f>
        <v>0</v>
      </c>
      <c r="AP939" s="108">
        <f>PKG!AQ951</f>
        <v>0</v>
      </c>
      <c r="AQ939" s="108">
        <f>PKG!AR951</f>
        <v>0</v>
      </c>
      <c r="AR939" s="108">
        <f>PKG!AS951</f>
        <v>0</v>
      </c>
      <c r="AS939" s="108">
        <f>PKG!AT951</f>
        <v>0</v>
      </c>
      <c r="AT939" s="108">
        <f>PKG!AU951</f>
        <v>0</v>
      </c>
      <c r="AU939" s="108">
        <f>PKG!AV951</f>
        <v>0</v>
      </c>
      <c r="AV939" s="108">
        <f>PKG!AW951</f>
        <v>0</v>
      </c>
      <c r="AW939" s="108">
        <f>PKG!AX951</f>
        <v>0</v>
      </c>
    </row>
    <row r="940" spans="1:49" x14ac:dyDescent="0.25">
      <c r="A940" s="108">
        <f>PKG!B952</f>
        <v>0</v>
      </c>
      <c r="B940" s="108">
        <f>PKG!C952</f>
        <v>0</v>
      </c>
      <c r="C940" s="108">
        <f>PKG!D952</f>
        <v>0</v>
      </c>
      <c r="D940" s="108">
        <f>PKG!E952</f>
        <v>0</v>
      </c>
      <c r="E940" s="108">
        <f>PKG!F952</f>
        <v>0</v>
      </c>
      <c r="F940" s="108">
        <f>PKG!G952</f>
        <v>0</v>
      </c>
      <c r="G940" s="108">
        <f>PKG!H952</f>
        <v>0</v>
      </c>
      <c r="H940" s="108">
        <f>PKG!I952</f>
        <v>0</v>
      </c>
      <c r="I940" s="108">
        <f>PKG!J952</f>
        <v>0</v>
      </c>
      <c r="J940" s="108">
        <f>PKG!K952</f>
        <v>0</v>
      </c>
      <c r="K940" s="108">
        <f>PKG!L952</f>
        <v>0</v>
      </c>
      <c r="L940" s="108">
        <f>PKG!M952</f>
        <v>0</v>
      </c>
      <c r="M940" s="108">
        <f>PKG!N952</f>
        <v>0</v>
      </c>
      <c r="N940" s="108">
        <f>PKG!O952</f>
        <v>0</v>
      </c>
      <c r="O940" s="108">
        <f>PKG!P952</f>
        <v>0</v>
      </c>
      <c r="P940" s="108">
        <f>PKG!Q952</f>
        <v>0</v>
      </c>
      <c r="Q940" s="108">
        <f>PKG!R952</f>
        <v>0</v>
      </c>
      <c r="R940" s="108">
        <f>PKG!S952</f>
        <v>0</v>
      </c>
      <c r="S940" s="108">
        <f>PKG!T952</f>
        <v>0</v>
      </c>
      <c r="T940" s="108">
        <f>PKG!U952</f>
        <v>0</v>
      </c>
      <c r="U940" s="108">
        <f>PKG!V952</f>
        <v>0</v>
      </c>
      <c r="V940" s="108">
        <f>PKG!W952</f>
        <v>0</v>
      </c>
      <c r="W940" s="108">
        <f>PKG!X952</f>
        <v>0</v>
      </c>
      <c r="X940" s="108">
        <f>PKG!Y952</f>
        <v>0</v>
      </c>
      <c r="Y940" s="108">
        <f>PKG!Z952</f>
        <v>0</v>
      </c>
      <c r="Z940" s="108">
        <f>PKG!AA952</f>
        <v>0</v>
      </c>
      <c r="AA940" s="108">
        <f>PKG!AB952</f>
        <v>0</v>
      </c>
      <c r="AB940" s="108">
        <f>PKG!AC952</f>
        <v>0</v>
      </c>
      <c r="AC940" s="108">
        <f>PKG!AD952</f>
        <v>0</v>
      </c>
      <c r="AD940" s="108">
        <f>PKG!AE952</f>
        <v>0</v>
      </c>
      <c r="AE940" s="108">
        <f>PKG!AF952</f>
        <v>0</v>
      </c>
      <c r="AF940" s="108">
        <f>PKG!AG952</f>
        <v>0</v>
      </c>
      <c r="AG940" s="108">
        <f>PKG!AH952</f>
        <v>0</v>
      </c>
      <c r="AH940" s="108">
        <f>PKG!AI952</f>
        <v>0</v>
      </c>
      <c r="AI940" s="108">
        <f>PKG!AJ952</f>
        <v>0</v>
      </c>
      <c r="AJ940" s="108">
        <f>PKG!AK952</f>
        <v>0</v>
      </c>
      <c r="AK940" s="108">
        <f>PKG!AL952</f>
        <v>0</v>
      </c>
      <c r="AL940" s="108">
        <f>PKG!AM952</f>
        <v>0</v>
      </c>
      <c r="AM940" s="108">
        <f>PKG!AN952</f>
        <v>0</v>
      </c>
      <c r="AN940" s="108">
        <f>PKG!AO952</f>
        <v>0</v>
      </c>
      <c r="AO940" s="108">
        <f>PKG!AP952</f>
        <v>0</v>
      </c>
      <c r="AP940" s="108">
        <f>PKG!AQ952</f>
        <v>0</v>
      </c>
      <c r="AQ940" s="108">
        <f>PKG!AR952</f>
        <v>0</v>
      </c>
      <c r="AR940" s="108">
        <f>PKG!AS952</f>
        <v>0</v>
      </c>
      <c r="AS940" s="108">
        <f>PKG!AT952</f>
        <v>0</v>
      </c>
      <c r="AT940" s="108">
        <f>PKG!AU952</f>
        <v>0</v>
      </c>
      <c r="AU940" s="108">
        <f>PKG!AV952</f>
        <v>0</v>
      </c>
      <c r="AV940" s="108">
        <f>PKG!AW952</f>
        <v>0</v>
      </c>
      <c r="AW940" s="108">
        <f>PKG!AX952</f>
        <v>0</v>
      </c>
    </row>
    <row r="941" spans="1:49" x14ac:dyDescent="0.25">
      <c r="A941" s="108">
        <f>PKG!B953</f>
        <v>0</v>
      </c>
      <c r="B941" s="108">
        <f>PKG!C953</f>
        <v>0</v>
      </c>
      <c r="C941" s="108">
        <f>PKG!D953</f>
        <v>0</v>
      </c>
      <c r="D941" s="108">
        <f>PKG!E953</f>
        <v>0</v>
      </c>
      <c r="E941" s="108">
        <f>PKG!F953</f>
        <v>0</v>
      </c>
      <c r="F941" s="108">
        <f>PKG!G953</f>
        <v>0</v>
      </c>
      <c r="G941" s="108">
        <f>PKG!H953</f>
        <v>0</v>
      </c>
      <c r="H941" s="108">
        <f>PKG!I953</f>
        <v>0</v>
      </c>
      <c r="I941" s="108">
        <f>PKG!J953</f>
        <v>0</v>
      </c>
      <c r="J941" s="108">
        <f>PKG!K953</f>
        <v>0</v>
      </c>
      <c r="K941" s="108">
        <f>PKG!L953</f>
        <v>0</v>
      </c>
      <c r="L941" s="108">
        <f>PKG!M953</f>
        <v>0</v>
      </c>
      <c r="M941" s="108">
        <f>PKG!N953</f>
        <v>0</v>
      </c>
      <c r="N941" s="108">
        <f>PKG!O953</f>
        <v>0</v>
      </c>
      <c r="O941" s="108">
        <f>PKG!P953</f>
        <v>0</v>
      </c>
      <c r="P941" s="108">
        <f>PKG!Q953</f>
        <v>0</v>
      </c>
      <c r="Q941" s="108">
        <f>PKG!R953</f>
        <v>0</v>
      </c>
      <c r="R941" s="108">
        <f>PKG!S953</f>
        <v>0</v>
      </c>
      <c r="S941" s="108">
        <f>PKG!T953</f>
        <v>0</v>
      </c>
      <c r="T941" s="108">
        <f>PKG!U953</f>
        <v>0</v>
      </c>
      <c r="U941" s="108">
        <f>PKG!V953</f>
        <v>0</v>
      </c>
      <c r="V941" s="108">
        <f>PKG!W953</f>
        <v>0</v>
      </c>
      <c r="W941" s="108">
        <f>PKG!X953</f>
        <v>0</v>
      </c>
      <c r="X941" s="108">
        <f>PKG!Y953</f>
        <v>0</v>
      </c>
      <c r="Y941" s="108">
        <f>PKG!Z953</f>
        <v>0</v>
      </c>
      <c r="Z941" s="108">
        <f>PKG!AA953</f>
        <v>0</v>
      </c>
      <c r="AA941" s="108">
        <f>PKG!AB953</f>
        <v>0</v>
      </c>
      <c r="AB941" s="108">
        <f>PKG!AC953</f>
        <v>0</v>
      </c>
      <c r="AC941" s="108">
        <f>PKG!AD953</f>
        <v>0</v>
      </c>
      <c r="AD941" s="108">
        <f>PKG!AE953</f>
        <v>0</v>
      </c>
      <c r="AE941" s="108">
        <f>PKG!AF953</f>
        <v>0</v>
      </c>
      <c r="AF941" s="108">
        <f>PKG!AG953</f>
        <v>0</v>
      </c>
      <c r="AG941" s="108">
        <f>PKG!AH953</f>
        <v>0</v>
      </c>
      <c r="AH941" s="108">
        <f>PKG!AI953</f>
        <v>0</v>
      </c>
      <c r="AI941" s="108">
        <f>PKG!AJ953</f>
        <v>0</v>
      </c>
      <c r="AJ941" s="108">
        <f>PKG!AK953</f>
        <v>0</v>
      </c>
      <c r="AK941" s="108">
        <f>PKG!AL953</f>
        <v>0</v>
      </c>
      <c r="AL941" s="108">
        <f>PKG!AM953</f>
        <v>0</v>
      </c>
      <c r="AM941" s="108">
        <f>PKG!AN953</f>
        <v>0</v>
      </c>
      <c r="AN941" s="108">
        <f>PKG!AO953</f>
        <v>0</v>
      </c>
      <c r="AO941" s="108">
        <f>PKG!AP953</f>
        <v>0</v>
      </c>
      <c r="AP941" s="108">
        <f>PKG!AQ953</f>
        <v>0</v>
      </c>
      <c r="AQ941" s="108">
        <f>PKG!AR953</f>
        <v>0</v>
      </c>
      <c r="AR941" s="108">
        <f>PKG!AS953</f>
        <v>0</v>
      </c>
      <c r="AS941" s="108">
        <f>PKG!AT953</f>
        <v>0</v>
      </c>
      <c r="AT941" s="108">
        <f>PKG!AU953</f>
        <v>0</v>
      </c>
      <c r="AU941" s="108">
        <f>PKG!AV953</f>
        <v>0</v>
      </c>
      <c r="AV941" s="108">
        <f>PKG!AW953</f>
        <v>0</v>
      </c>
      <c r="AW941" s="108">
        <f>PKG!AX953</f>
        <v>0</v>
      </c>
    </row>
    <row r="942" spans="1:49" x14ac:dyDescent="0.25">
      <c r="A942" s="108">
        <f>PKG!B954</f>
        <v>0</v>
      </c>
      <c r="B942" s="108">
        <f>PKG!C954</f>
        <v>0</v>
      </c>
      <c r="C942" s="108">
        <f>PKG!D954</f>
        <v>0</v>
      </c>
      <c r="D942" s="108">
        <f>PKG!E954</f>
        <v>0</v>
      </c>
      <c r="E942" s="108">
        <f>PKG!F954</f>
        <v>0</v>
      </c>
      <c r="F942" s="108">
        <f>PKG!G954</f>
        <v>0</v>
      </c>
      <c r="G942" s="108">
        <f>PKG!H954</f>
        <v>0</v>
      </c>
      <c r="H942" s="108">
        <f>PKG!I954</f>
        <v>0</v>
      </c>
      <c r="I942" s="108">
        <f>PKG!J954</f>
        <v>0</v>
      </c>
      <c r="J942" s="108">
        <f>PKG!K954</f>
        <v>0</v>
      </c>
      <c r="K942" s="108">
        <f>PKG!L954</f>
        <v>0</v>
      </c>
      <c r="L942" s="108">
        <f>PKG!M954</f>
        <v>0</v>
      </c>
      <c r="M942" s="108">
        <f>PKG!N954</f>
        <v>0</v>
      </c>
      <c r="N942" s="108">
        <f>PKG!O954</f>
        <v>0</v>
      </c>
      <c r="O942" s="108">
        <f>PKG!P954</f>
        <v>0</v>
      </c>
      <c r="P942" s="108">
        <f>PKG!Q954</f>
        <v>0</v>
      </c>
      <c r="Q942" s="108">
        <f>PKG!R954</f>
        <v>0</v>
      </c>
      <c r="R942" s="108">
        <f>PKG!S954</f>
        <v>0</v>
      </c>
      <c r="S942" s="108">
        <f>PKG!T954</f>
        <v>0</v>
      </c>
      <c r="T942" s="108">
        <f>PKG!U954</f>
        <v>0</v>
      </c>
      <c r="U942" s="108">
        <f>PKG!V954</f>
        <v>0</v>
      </c>
      <c r="V942" s="108">
        <f>PKG!W954</f>
        <v>0</v>
      </c>
      <c r="W942" s="108">
        <f>PKG!X954</f>
        <v>0</v>
      </c>
      <c r="X942" s="108">
        <f>PKG!Y954</f>
        <v>0</v>
      </c>
      <c r="Y942" s="108">
        <f>PKG!Z954</f>
        <v>0</v>
      </c>
      <c r="Z942" s="108">
        <f>PKG!AA954</f>
        <v>0</v>
      </c>
      <c r="AA942" s="108">
        <f>PKG!AB954</f>
        <v>0</v>
      </c>
      <c r="AB942" s="108">
        <f>PKG!AC954</f>
        <v>0</v>
      </c>
      <c r="AC942" s="108">
        <f>PKG!AD954</f>
        <v>0</v>
      </c>
      <c r="AD942" s="108">
        <f>PKG!AE954</f>
        <v>0</v>
      </c>
      <c r="AE942" s="108">
        <f>PKG!AF954</f>
        <v>0</v>
      </c>
      <c r="AF942" s="108">
        <f>PKG!AG954</f>
        <v>0</v>
      </c>
      <c r="AG942" s="108">
        <f>PKG!AH954</f>
        <v>0</v>
      </c>
      <c r="AH942" s="108">
        <f>PKG!AI954</f>
        <v>0</v>
      </c>
      <c r="AI942" s="108">
        <f>PKG!AJ954</f>
        <v>0</v>
      </c>
      <c r="AJ942" s="108">
        <f>PKG!AK954</f>
        <v>0</v>
      </c>
      <c r="AK942" s="108">
        <f>PKG!AL954</f>
        <v>0</v>
      </c>
      <c r="AL942" s="108">
        <f>PKG!AM954</f>
        <v>0</v>
      </c>
      <c r="AM942" s="108">
        <f>PKG!AN954</f>
        <v>0</v>
      </c>
      <c r="AN942" s="108">
        <f>PKG!AO954</f>
        <v>0</v>
      </c>
      <c r="AO942" s="108">
        <f>PKG!AP954</f>
        <v>0</v>
      </c>
      <c r="AP942" s="108">
        <f>PKG!AQ954</f>
        <v>0</v>
      </c>
      <c r="AQ942" s="108">
        <f>PKG!AR954</f>
        <v>0</v>
      </c>
      <c r="AR942" s="108">
        <f>PKG!AS954</f>
        <v>0</v>
      </c>
      <c r="AS942" s="108">
        <f>PKG!AT954</f>
        <v>0</v>
      </c>
      <c r="AT942" s="108">
        <f>PKG!AU954</f>
        <v>0</v>
      </c>
      <c r="AU942" s="108">
        <f>PKG!AV954</f>
        <v>0</v>
      </c>
      <c r="AV942" s="108">
        <f>PKG!AW954</f>
        <v>0</v>
      </c>
      <c r="AW942" s="108">
        <f>PKG!AX954</f>
        <v>0</v>
      </c>
    </row>
    <row r="943" spans="1:49" x14ac:dyDescent="0.25">
      <c r="A943" s="108">
        <f>PKG!B955</f>
        <v>0</v>
      </c>
      <c r="B943" s="108">
        <f>PKG!C955</f>
        <v>0</v>
      </c>
      <c r="C943" s="108">
        <f>PKG!D955</f>
        <v>0</v>
      </c>
      <c r="D943" s="108">
        <f>PKG!E955</f>
        <v>0</v>
      </c>
      <c r="E943" s="108">
        <f>PKG!F955</f>
        <v>0</v>
      </c>
      <c r="F943" s="108">
        <f>PKG!G955</f>
        <v>0</v>
      </c>
      <c r="G943" s="108">
        <f>PKG!H955</f>
        <v>0</v>
      </c>
      <c r="H943" s="108">
        <f>PKG!I955</f>
        <v>0</v>
      </c>
      <c r="I943" s="108">
        <f>PKG!J955</f>
        <v>0</v>
      </c>
      <c r="J943" s="108">
        <f>PKG!K955</f>
        <v>0</v>
      </c>
      <c r="K943" s="108">
        <f>PKG!L955</f>
        <v>0</v>
      </c>
      <c r="L943" s="108">
        <f>PKG!M955</f>
        <v>0</v>
      </c>
      <c r="M943" s="108">
        <f>PKG!N955</f>
        <v>0</v>
      </c>
      <c r="N943" s="108">
        <f>PKG!O955</f>
        <v>0</v>
      </c>
      <c r="O943" s="108">
        <f>PKG!P955</f>
        <v>0</v>
      </c>
      <c r="P943" s="108">
        <f>PKG!Q955</f>
        <v>0</v>
      </c>
      <c r="Q943" s="108">
        <f>PKG!R955</f>
        <v>0</v>
      </c>
      <c r="R943" s="108">
        <f>PKG!S955</f>
        <v>0</v>
      </c>
      <c r="S943" s="108">
        <f>PKG!T955</f>
        <v>0</v>
      </c>
      <c r="T943" s="108">
        <f>PKG!U955</f>
        <v>0</v>
      </c>
      <c r="U943" s="108">
        <f>PKG!V955</f>
        <v>0</v>
      </c>
      <c r="V943" s="108">
        <f>PKG!W955</f>
        <v>0</v>
      </c>
      <c r="W943" s="108">
        <f>PKG!X955</f>
        <v>0</v>
      </c>
      <c r="X943" s="108">
        <f>PKG!Y955</f>
        <v>0</v>
      </c>
      <c r="Y943" s="108">
        <f>PKG!Z955</f>
        <v>0</v>
      </c>
      <c r="Z943" s="108">
        <f>PKG!AA955</f>
        <v>0</v>
      </c>
      <c r="AA943" s="108">
        <f>PKG!AB955</f>
        <v>0</v>
      </c>
      <c r="AB943" s="108">
        <f>PKG!AC955</f>
        <v>0</v>
      </c>
      <c r="AC943" s="108">
        <f>PKG!AD955</f>
        <v>0</v>
      </c>
      <c r="AD943" s="108">
        <f>PKG!AE955</f>
        <v>0</v>
      </c>
      <c r="AE943" s="108">
        <f>PKG!AF955</f>
        <v>0</v>
      </c>
      <c r="AF943" s="108">
        <f>PKG!AG955</f>
        <v>0</v>
      </c>
      <c r="AG943" s="108">
        <f>PKG!AH955</f>
        <v>0</v>
      </c>
      <c r="AH943" s="108">
        <f>PKG!AI955</f>
        <v>0</v>
      </c>
      <c r="AI943" s="108">
        <f>PKG!AJ955</f>
        <v>0</v>
      </c>
      <c r="AJ943" s="108">
        <f>PKG!AK955</f>
        <v>0</v>
      </c>
      <c r="AK943" s="108">
        <f>PKG!AL955</f>
        <v>0</v>
      </c>
      <c r="AL943" s="108">
        <f>PKG!AM955</f>
        <v>0</v>
      </c>
      <c r="AM943" s="108">
        <f>PKG!AN955</f>
        <v>0</v>
      </c>
      <c r="AN943" s="108">
        <f>PKG!AO955</f>
        <v>0</v>
      </c>
      <c r="AO943" s="108">
        <f>PKG!AP955</f>
        <v>0</v>
      </c>
      <c r="AP943" s="108">
        <f>PKG!AQ955</f>
        <v>0</v>
      </c>
      <c r="AQ943" s="108">
        <f>PKG!AR955</f>
        <v>0</v>
      </c>
      <c r="AR943" s="108">
        <f>PKG!AS955</f>
        <v>0</v>
      </c>
      <c r="AS943" s="108">
        <f>PKG!AT955</f>
        <v>0</v>
      </c>
      <c r="AT943" s="108">
        <f>PKG!AU955</f>
        <v>0</v>
      </c>
      <c r="AU943" s="108">
        <f>PKG!AV955</f>
        <v>0</v>
      </c>
      <c r="AV943" s="108">
        <f>PKG!AW955</f>
        <v>0</v>
      </c>
      <c r="AW943" s="108">
        <f>PKG!AX955</f>
        <v>0</v>
      </c>
    </row>
    <row r="944" spans="1:49" x14ac:dyDescent="0.25">
      <c r="A944" s="108">
        <f>PKG!B956</f>
        <v>0</v>
      </c>
      <c r="B944" s="108">
        <f>PKG!C956</f>
        <v>0</v>
      </c>
      <c r="C944" s="108">
        <f>PKG!D956</f>
        <v>0</v>
      </c>
      <c r="D944" s="108">
        <f>PKG!E956</f>
        <v>0</v>
      </c>
      <c r="E944" s="108">
        <f>PKG!F956</f>
        <v>0</v>
      </c>
      <c r="F944" s="108">
        <f>PKG!G956</f>
        <v>0</v>
      </c>
      <c r="G944" s="108">
        <f>PKG!H956</f>
        <v>0</v>
      </c>
      <c r="H944" s="108">
        <f>PKG!I956</f>
        <v>0</v>
      </c>
      <c r="I944" s="108">
        <f>PKG!J956</f>
        <v>0</v>
      </c>
      <c r="J944" s="108">
        <f>PKG!K956</f>
        <v>0</v>
      </c>
      <c r="K944" s="108">
        <f>PKG!L956</f>
        <v>0</v>
      </c>
      <c r="L944" s="108">
        <f>PKG!M956</f>
        <v>0</v>
      </c>
      <c r="M944" s="108">
        <f>PKG!N956</f>
        <v>0</v>
      </c>
      <c r="N944" s="108">
        <f>PKG!O956</f>
        <v>0</v>
      </c>
      <c r="O944" s="108">
        <f>PKG!P956</f>
        <v>0</v>
      </c>
      <c r="P944" s="108">
        <f>PKG!Q956</f>
        <v>0</v>
      </c>
      <c r="Q944" s="108">
        <f>PKG!R956</f>
        <v>0</v>
      </c>
      <c r="R944" s="108">
        <f>PKG!S956</f>
        <v>0</v>
      </c>
      <c r="S944" s="108">
        <f>PKG!T956</f>
        <v>0</v>
      </c>
      <c r="T944" s="108">
        <f>PKG!U956</f>
        <v>0</v>
      </c>
      <c r="U944" s="108">
        <f>PKG!V956</f>
        <v>0</v>
      </c>
      <c r="V944" s="108">
        <f>PKG!W956</f>
        <v>0</v>
      </c>
      <c r="W944" s="108">
        <f>PKG!X956</f>
        <v>0</v>
      </c>
      <c r="X944" s="108">
        <f>PKG!Y956</f>
        <v>0</v>
      </c>
      <c r="Y944" s="108">
        <f>PKG!Z956</f>
        <v>0</v>
      </c>
      <c r="Z944" s="108">
        <f>PKG!AA956</f>
        <v>0</v>
      </c>
      <c r="AA944" s="108">
        <f>PKG!AB956</f>
        <v>0</v>
      </c>
      <c r="AB944" s="108">
        <f>PKG!AC956</f>
        <v>0</v>
      </c>
      <c r="AC944" s="108">
        <f>PKG!AD956</f>
        <v>0</v>
      </c>
      <c r="AD944" s="108">
        <f>PKG!AE956</f>
        <v>0</v>
      </c>
      <c r="AE944" s="108">
        <f>PKG!AF956</f>
        <v>0</v>
      </c>
      <c r="AF944" s="108">
        <f>PKG!AG956</f>
        <v>0</v>
      </c>
      <c r="AG944" s="108">
        <f>PKG!AH956</f>
        <v>0</v>
      </c>
      <c r="AH944" s="108">
        <f>PKG!AI956</f>
        <v>0</v>
      </c>
      <c r="AI944" s="108">
        <f>PKG!AJ956</f>
        <v>0</v>
      </c>
      <c r="AJ944" s="108">
        <f>PKG!AK956</f>
        <v>0</v>
      </c>
      <c r="AK944" s="108">
        <f>PKG!AL956</f>
        <v>0</v>
      </c>
      <c r="AL944" s="108">
        <f>PKG!AM956</f>
        <v>0</v>
      </c>
      <c r="AM944" s="108">
        <f>PKG!AN956</f>
        <v>0</v>
      </c>
      <c r="AN944" s="108">
        <f>PKG!AO956</f>
        <v>0</v>
      </c>
      <c r="AO944" s="108">
        <f>PKG!AP956</f>
        <v>0</v>
      </c>
      <c r="AP944" s="108">
        <f>PKG!AQ956</f>
        <v>0</v>
      </c>
      <c r="AQ944" s="108">
        <f>PKG!AR956</f>
        <v>0</v>
      </c>
      <c r="AR944" s="108">
        <f>PKG!AS956</f>
        <v>0</v>
      </c>
      <c r="AS944" s="108">
        <f>PKG!AT956</f>
        <v>0</v>
      </c>
      <c r="AT944" s="108">
        <f>PKG!AU956</f>
        <v>0</v>
      </c>
      <c r="AU944" s="108">
        <f>PKG!AV956</f>
        <v>0</v>
      </c>
      <c r="AV944" s="108">
        <f>PKG!AW956</f>
        <v>0</v>
      </c>
      <c r="AW944" s="108">
        <f>PKG!AX956</f>
        <v>0</v>
      </c>
    </row>
    <row r="945" spans="1:49" x14ac:dyDescent="0.25">
      <c r="A945" s="108">
        <f>PKG!B957</f>
        <v>0</v>
      </c>
      <c r="B945" s="108">
        <f>PKG!C957</f>
        <v>0</v>
      </c>
      <c r="C945" s="108">
        <f>PKG!D957</f>
        <v>0</v>
      </c>
      <c r="D945" s="108">
        <f>PKG!E957</f>
        <v>0</v>
      </c>
      <c r="E945" s="108">
        <f>PKG!F957</f>
        <v>0</v>
      </c>
      <c r="F945" s="108">
        <f>PKG!G957</f>
        <v>0</v>
      </c>
      <c r="G945" s="108">
        <f>PKG!H957</f>
        <v>0</v>
      </c>
      <c r="H945" s="108">
        <f>PKG!I957</f>
        <v>0</v>
      </c>
      <c r="I945" s="108">
        <f>PKG!J957</f>
        <v>0</v>
      </c>
      <c r="J945" s="108">
        <f>PKG!K957</f>
        <v>0</v>
      </c>
      <c r="K945" s="108">
        <f>PKG!L957</f>
        <v>0</v>
      </c>
      <c r="L945" s="108">
        <f>PKG!M957</f>
        <v>0</v>
      </c>
      <c r="M945" s="108">
        <f>PKG!N957</f>
        <v>0</v>
      </c>
      <c r="N945" s="108">
        <f>PKG!O957</f>
        <v>0</v>
      </c>
      <c r="O945" s="108">
        <f>PKG!P957</f>
        <v>0</v>
      </c>
      <c r="P945" s="108">
        <f>PKG!Q957</f>
        <v>0</v>
      </c>
      <c r="Q945" s="108">
        <f>PKG!R957</f>
        <v>0</v>
      </c>
      <c r="R945" s="108">
        <f>PKG!S957</f>
        <v>0</v>
      </c>
      <c r="S945" s="108">
        <f>PKG!T957</f>
        <v>0</v>
      </c>
      <c r="T945" s="108">
        <f>PKG!U957</f>
        <v>0</v>
      </c>
      <c r="U945" s="108">
        <f>PKG!V957</f>
        <v>0</v>
      </c>
      <c r="V945" s="108">
        <f>PKG!W957</f>
        <v>0</v>
      </c>
      <c r="W945" s="108">
        <f>PKG!X957</f>
        <v>0</v>
      </c>
      <c r="X945" s="108">
        <f>PKG!Y957</f>
        <v>0</v>
      </c>
      <c r="Y945" s="108">
        <f>PKG!Z957</f>
        <v>0</v>
      </c>
      <c r="Z945" s="108">
        <f>PKG!AA957</f>
        <v>0</v>
      </c>
      <c r="AA945" s="108">
        <f>PKG!AB957</f>
        <v>0</v>
      </c>
      <c r="AB945" s="108">
        <f>PKG!AC957</f>
        <v>0</v>
      </c>
      <c r="AC945" s="108">
        <f>PKG!AD957</f>
        <v>0</v>
      </c>
      <c r="AD945" s="108">
        <f>PKG!AE957</f>
        <v>0</v>
      </c>
      <c r="AE945" s="108">
        <f>PKG!AF957</f>
        <v>0</v>
      </c>
      <c r="AF945" s="108">
        <f>PKG!AG957</f>
        <v>0</v>
      </c>
      <c r="AG945" s="108">
        <f>PKG!AH957</f>
        <v>0</v>
      </c>
      <c r="AH945" s="108">
        <f>PKG!AI957</f>
        <v>0</v>
      </c>
      <c r="AI945" s="108">
        <f>PKG!AJ957</f>
        <v>0</v>
      </c>
      <c r="AJ945" s="108">
        <f>PKG!AK957</f>
        <v>0</v>
      </c>
      <c r="AK945" s="108">
        <f>PKG!AL957</f>
        <v>0</v>
      </c>
      <c r="AL945" s="108">
        <f>PKG!AM957</f>
        <v>0</v>
      </c>
      <c r="AM945" s="108">
        <f>PKG!AN957</f>
        <v>0</v>
      </c>
      <c r="AN945" s="108">
        <f>PKG!AO957</f>
        <v>0</v>
      </c>
      <c r="AO945" s="108">
        <f>PKG!AP957</f>
        <v>0</v>
      </c>
      <c r="AP945" s="108">
        <f>PKG!AQ957</f>
        <v>0</v>
      </c>
      <c r="AQ945" s="108">
        <f>PKG!AR957</f>
        <v>0</v>
      </c>
      <c r="AR945" s="108">
        <f>PKG!AS957</f>
        <v>0</v>
      </c>
      <c r="AS945" s="108">
        <f>PKG!AT957</f>
        <v>0</v>
      </c>
      <c r="AT945" s="108">
        <f>PKG!AU957</f>
        <v>0</v>
      </c>
      <c r="AU945" s="108">
        <f>PKG!AV957</f>
        <v>0</v>
      </c>
      <c r="AV945" s="108">
        <f>PKG!AW957</f>
        <v>0</v>
      </c>
      <c r="AW945" s="108">
        <f>PKG!AX957</f>
        <v>0</v>
      </c>
    </row>
    <row r="946" spans="1:49" x14ac:dyDescent="0.25">
      <c r="A946" s="108">
        <f>PKG!B958</f>
        <v>0</v>
      </c>
      <c r="B946" s="108">
        <f>PKG!C958</f>
        <v>0</v>
      </c>
      <c r="C946" s="108">
        <f>PKG!D958</f>
        <v>0</v>
      </c>
      <c r="D946" s="108">
        <f>PKG!E958</f>
        <v>0</v>
      </c>
      <c r="E946" s="108">
        <f>PKG!F958</f>
        <v>0</v>
      </c>
      <c r="F946" s="108">
        <f>PKG!G958</f>
        <v>0</v>
      </c>
      <c r="G946" s="108">
        <f>PKG!H958</f>
        <v>0</v>
      </c>
      <c r="H946" s="108">
        <f>PKG!I958</f>
        <v>0</v>
      </c>
      <c r="I946" s="108">
        <f>PKG!J958</f>
        <v>0</v>
      </c>
      <c r="J946" s="108">
        <f>PKG!K958</f>
        <v>0</v>
      </c>
      <c r="K946" s="108">
        <f>PKG!L958</f>
        <v>0</v>
      </c>
      <c r="L946" s="108">
        <f>PKG!M958</f>
        <v>0</v>
      </c>
      <c r="M946" s="108">
        <f>PKG!N958</f>
        <v>0</v>
      </c>
      <c r="N946" s="108">
        <f>PKG!O958</f>
        <v>0</v>
      </c>
      <c r="O946" s="108">
        <f>PKG!P958</f>
        <v>0</v>
      </c>
      <c r="P946" s="108">
        <f>PKG!Q958</f>
        <v>0</v>
      </c>
      <c r="Q946" s="108">
        <f>PKG!R958</f>
        <v>0</v>
      </c>
      <c r="R946" s="108">
        <f>PKG!S958</f>
        <v>0</v>
      </c>
      <c r="S946" s="108">
        <f>PKG!T958</f>
        <v>0</v>
      </c>
      <c r="T946" s="108">
        <f>PKG!U958</f>
        <v>0</v>
      </c>
      <c r="U946" s="108">
        <f>PKG!V958</f>
        <v>0</v>
      </c>
      <c r="V946" s="108">
        <f>PKG!W958</f>
        <v>0</v>
      </c>
      <c r="W946" s="108">
        <f>PKG!X958</f>
        <v>0</v>
      </c>
      <c r="X946" s="108">
        <f>PKG!Y958</f>
        <v>0</v>
      </c>
      <c r="Y946" s="108">
        <f>PKG!Z958</f>
        <v>0</v>
      </c>
      <c r="Z946" s="108">
        <f>PKG!AA958</f>
        <v>0</v>
      </c>
      <c r="AA946" s="108">
        <f>PKG!AB958</f>
        <v>0</v>
      </c>
      <c r="AB946" s="108">
        <f>PKG!AC958</f>
        <v>0</v>
      </c>
      <c r="AC946" s="108">
        <f>PKG!AD958</f>
        <v>0</v>
      </c>
      <c r="AD946" s="108">
        <f>PKG!AE958</f>
        <v>0</v>
      </c>
      <c r="AE946" s="108">
        <f>PKG!AF958</f>
        <v>0</v>
      </c>
      <c r="AF946" s="108">
        <f>PKG!AG958</f>
        <v>0</v>
      </c>
      <c r="AG946" s="108">
        <f>PKG!AH958</f>
        <v>0</v>
      </c>
      <c r="AH946" s="108">
        <f>PKG!AI958</f>
        <v>0</v>
      </c>
      <c r="AI946" s="108">
        <f>PKG!AJ958</f>
        <v>0</v>
      </c>
      <c r="AJ946" s="108">
        <f>PKG!AK958</f>
        <v>0</v>
      </c>
      <c r="AK946" s="108">
        <f>PKG!AL958</f>
        <v>0</v>
      </c>
      <c r="AL946" s="108">
        <f>PKG!AM958</f>
        <v>0</v>
      </c>
      <c r="AM946" s="108">
        <f>PKG!AN958</f>
        <v>0</v>
      </c>
      <c r="AN946" s="108">
        <f>PKG!AO958</f>
        <v>0</v>
      </c>
      <c r="AO946" s="108">
        <f>PKG!AP958</f>
        <v>0</v>
      </c>
      <c r="AP946" s="108">
        <f>PKG!AQ958</f>
        <v>0</v>
      </c>
      <c r="AQ946" s="108">
        <f>PKG!AR958</f>
        <v>0</v>
      </c>
      <c r="AR946" s="108">
        <f>PKG!AS958</f>
        <v>0</v>
      </c>
      <c r="AS946" s="108">
        <f>PKG!AT958</f>
        <v>0</v>
      </c>
      <c r="AT946" s="108">
        <f>PKG!AU958</f>
        <v>0</v>
      </c>
      <c r="AU946" s="108">
        <f>PKG!AV958</f>
        <v>0</v>
      </c>
      <c r="AV946" s="108">
        <f>PKG!AW958</f>
        <v>0</v>
      </c>
      <c r="AW946" s="108">
        <f>PKG!AX958</f>
        <v>0</v>
      </c>
    </row>
    <row r="947" spans="1:49" x14ac:dyDescent="0.25">
      <c r="A947" s="108">
        <f>PKG!B959</f>
        <v>0</v>
      </c>
      <c r="B947" s="108">
        <f>PKG!C959</f>
        <v>0</v>
      </c>
      <c r="C947" s="108">
        <f>PKG!D959</f>
        <v>0</v>
      </c>
      <c r="D947" s="108">
        <f>PKG!E959</f>
        <v>0</v>
      </c>
      <c r="E947" s="108">
        <f>PKG!F959</f>
        <v>0</v>
      </c>
      <c r="F947" s="108">
        <f>PKG!G959</f>
        <v>0</v>
      </c>
      <c r="G947" s="108">
        <f>PKG!H959</f>
        <v>0</v>
      </c>
      <c r="H947" s="108">
        <f>PKG!I959</f>
        <v>0</v>
      </c>
      <c r="I947" s="108">
        <f>PKG!J959</f>
        <v>0</v>
      </c>
      <c r="J947" s="108">
        <f>PKG!K959</f>
        <v>0</v>
      </c>
      <c r="K947" s="108">
        <f>PKG!L959</f>
        <v>0</v>
      </c>
      <c r="L947" s="108">
        <f>PKG!M959</f>
        <v>0</v>
      </c>
      <c r="M947" s="108">
        <f>PKG!N959</f>
        <v>0</v>
      </c>
      <c r="N947" s="108">
        <f>PKG!O959</f>
        <v>0</v>
      </c>
      <c r="O947" s="108">
        <f>PKG!P959</f>
        <v>0</v>
      </c>
      <c r="P947" s="108">
        <f>PKG!Q959</f>
        <v>0</v>
      </c>
      <c r="Q947" s="108">
        <f>PKG!R959</f>
        <v>0</v>
      </c>
      <c r="R947" s="108">
        <f>PKG!S959</f>
        <v>0</v>
      </c>
      <c r="S947" s="108">
        <f>PKG!T959</f>
        <v>0</v>
      </c>
      <c r="T947" s="108">
        <f>PKG!U959</f>
        <v>0</v>
      </c>
      <c r="U947" s="108">
        <f>PKG!V959</f>
        <v>0</v>
      </c>
      <c r="V947" s="108">
        <f>PKG!W959</f>
        <v>0</v>
      </c>
      <c r="W947" s="108">
        <f>PKG!X959</f>
        <v>0</v>
      </c>
      <c r="X947" s="108">
        <f>PKG!Y959</f>
        <v>0</v>
      </c>
      <c r="Y947" s="108">
        <f>PKG!Z959</f>
        <v>0</v>
      </c>
      <c r="Z947" s="108">
        <f>PKG!AA959</f>
        <v>0</v>
      </c>
      <c r="AA947" s="108">
        <f>PKG!AB959</f>
        <v>0</v>
      </c>
      <c r="AB947" s="108">
        <f>PKG!AC959</f>
        <v>0</v>
      </c>
      <c r="AC947" s="108">
        <f>PKG!AD959</f>
        <v>0</v>
      </c>
      <c r="AD947" s="108">
        <f>PKG!AE959</f>
        <v>0</v>
      </c>
      <c r="AE947" s="108">
        <f>PKG!AF959</f>
        <v>0</v>
      </c>
      <c r="AF947" s="108">
        <f>PKG!AG959</f>
        <v>0</v>
      </c>
      <c r="AG947" s="108">
        <f>PKG!AH959</f>
        <v>0</v>
      </c>
      <c r="AH947" s="108">
        <f>PKG!AI959</f>
        <v>0</v>
      </c>
      <c r="AI947" s="108">
        <f>PKG!AJ959</f>
        <v>0</v>
      </c>
      <c r="AJ947" s="108">
        <f>PKG!AK959</f>
        <v>0</v>
      </c>
      <c r="AK947" s="108">
        <f>PKG!AL959</f>
        <v>0</v>
      </c>
      <c r="AL947" s="108">
        <f>PKG!AM959</f>
        <v>0</v>
      </c>
      <c r="AM947" s="108">
        <f>PKG!AN959</f>
        <v>0</v>
      </c>
      <c r="AN947" s="108">
        <f>PKG!AO959</f>
        <v>0</v>
      </c>
      <c r="AO947" s="108">
        <f>PKG!AP959</f>
        <v>0</v>
      </c>
      <c r="AP947" s="108">
        <f>PKG!AQ959</f>
        <v>0</v>
      </c>
      <c r="AQ947" s="108">
        <f>PKG!AR959</f>
        <v>0</v>
      </c>
      <c r="AR947" s="108">
        <f>PKG!AS959</f>
        <v>0</v>
      </c>
      <c r="AS947" s="108">
        <f>PKG!AT959</f>
        <v>0</v>
      </c>
      <c r="AT947" s="108">
        <f>PKG!AU959</f>
        <v>0</v>
      </c>
      <c r="AU947" s="108">
        <f>PKG!AV959</f>
        <v>0</v>
      </c>
      <c r="AV947" s="108">
        <f>PKG!AW959</f>
        <v>0</v>
      </c>
      <c r="AW947" s="108">
        <f>PKG!AX959</f>
        <v>0</v>
      </c>
    </row>
    <row r="948" spans="1:49" x14ac:dyDescent="0.25">
      <c r="A948" s="108">
        <f>PKG!B960</f>
        <v>0</v>
      </c>
      <c r="B948" s="108">
        <f>PKG!C960</f>
        <v>0</v>
      </c>
      <c r="C948" s="108">
        <f>PKG!D960</f>
        <v>0</v>
      </c>
      <c r="D948" s="108">
        <f>PKG!E960</f>
        <v>0</v>
      </c>
      <c r="E948" s="108">
        <f>PKG!F960</f>
        <v>0</v>
      </c>
      <c r="F948" s="108">
        <f>PKG!G960</f>
        <v>0</v>
      </c>
      <c r="G948" s="108">
        <f>PKG!H960</f>
        <v>0</v>
      </c>
      <c r="H948" s="108">
        <f>PKG!I960</f>
        <v>0</v>
      </c>
      <c r="I948" s="108">
        <f>PKG!J960</f>
        <v>0</v>
      </c>
      <c r="J948" s="108">
        <f>PKG!K960</f>
        <v>0</v>
      </c>
      <c r="K948" s="108">
        <f>PKG!L960</f>
        <v>0</v>
      </c>
      <c r="L948" s="108">
        <f>PKG!M960</f>
        <v>0</v>
      </c>
      <c r="M948" s="108">
        <f>PKG!N960</f>
        <v>0</v>
      </c>
      <c r="N948" s="108">
        <f>PKG!O960</f>
        <v>0</v>
      </c>
      <c r="O948" s="108">
        <f>PKG!P960</f>
        <v>0</v>
      </c>
      <c r="P948" s="108">
        <f>PKG!Q960</f>
        <v>0</v>
      </c>
      <c r="Q948" s="108">
        <f>PKG!R960</f>
        <v>0</v>
      </c>
      <c r="R948" s="108">
        <f>PKG!S960</f>
        <v>0</v>
      </c>
      <c r="S948" s="108">
        <f>PKG!T960</f>
        <v>0</v>
      </c>
      <c r="T948" s="108">
        <f>PKG!U960</f>
        <v>0</v>
      </c>
      <c r="U948" s="108">
        <f>PKG!V960</f>
        <v>0</v>
      </c>
      <c r="V948" s="108">
        <f>PKG!W960</f>
        <v>0</v>
      </c>
      <c r="W948" s="108">
        <f>PKG!X960</f>
        <v>0</v>
      </c>
      <c r="X948" s="108">
        <f>PKG!Y960</f>
        <v>0</v>
      </c>
      <c r="Y948" s="108">
        <f>PKG!Z960</f>
        <v>0</v>
      </c>
      <c r="Z948" s="108">
        <f>PKG!AA960</f>
        <v>0</v>
      </c>
      <c r="AA948" s="108">
        <f>PKG!AB960</f>
        <v>0</v>
      </c>
      <c r="AB948" s="108">
        <f>PKG!AC960</f>
        <v>0</v>
      </c>
      <c r="AC948" s="108">
        <f>PKG!AD960</f>
        <v>0</v>
      </c>
      <c r="AD948" s="108">
        <f>PKG!AE960</f>
        <v>0</v>
      </c>
      <c r="AE948" s="108">
        <f>PKG!AF960</f>
        <v>0</v>
      </c>
      <c r="AF948" s="108">
        <f>PKG!AG960</f>
        <v>0</v>
      </c>
      <c r="AG948" s="108">
        <f>PKG!AH960</f>
        <v>0</v>
      </c>
      <c r="AH948" s="108">
        <f>PKG!AI960</f>
        <v>0</v>
      </c>
      <c r="AI948" s="108">
        <f>PKG!AJ960</f>
        <v>0</v>
      </c>
      <c r="AJ948" s="108">
        <f>PKG!AK960</f>
        <v>0</v>
      </c>
      <c r="AK948" s="108">
        <f>PKG!AL960</f>
        <v>0</v>
      </c>
      <c r="AL948" s="108">
        <f>PKG!AM960</f>
        <v>0</v>
      </c>
      <c r="AM948" s="108">
        <f>PKG!AN960</f>
        <v>0</v>
      </c>
      <c r="AN948" s="108">
        <f>PKG!AO960</f>
        <v>0</v>
      </c>
      <c r="AO948" s="108">
        <f>PKG!AP960</f>
        <v>0</v>
      </c>
      <c r="AP948" s="108">
        <f>PKG!AQ960</f>
        <v>0</v>
      </c>
      <c r="AQ948" s="108">
        <f>PKG!AR960</f>
        <v>0</v>
      </c>
      <c r="AR948" s="108">
        <f>PKG!AS960</f>
        <v>0</v>
      </c>
      <c r="AS948" s="108">
        <f>PKG!AT960</f>
        <v>0</v>
      </c>
      <c r="AT948" s="108">
        <f>PKG!AU960</f>
        <v>0</v>
      </c>
      <c r="AU948" s="108">
        <f>PKG!AV960</f>
        <v>0</v>
      </c>
      <c r="AV948" s="108">
        <f>PKG!AW960</f>
        <v>0</v>
      </c>
      <c r="AW948" s="108">
        <f>PKG!AX960</f>
        <v>0</v>
      </c>
    </row>
    <row r="949" spans="1:49" x14ac:dyDescent="0.25">
      <c r="A949" s="108">
        <f>PKG!B961</f>
        <v>0</v>
      </c>
      <c r="B949" s="108">
        <f>PKG!C961</f>
        <v>0</v>
      </c>
      <c r="C949" s="108">
        <f>PKG!D961</f>
        <v>0</v>
      </c>
      <c r="D949" s="108">
        <f>PKG!E961</f>
        <v>0</v>
      </c>
      <c r="E949" s="108">
        <f>PKG!F961</f>
        <v>0</v>
      </c>
      <c r="F949" s="108">
        <f>PKG!G961</f>
        <v>0</v>
      </c>
      <c r="G949" s="108">
        <f>PKG!H961</f>
        <v>0</v>
      </c>
      <c r="H949" s="108">
        <f>PKG!I961</f>
        <v>0</v>
      </c>
      <c r="I949" s="108">
        <f>PKG!J961</f>
        <v>0</v>
      </c>
      <c r="J949" s="108">
        <f>PKG!K961</f>
        <v>0</v>
      </c>
      <c r="K949" s="108">
        <f>PKG!L961</f>
        <v>0</v>
      </c>
      <c r="L949" s="108">
        <f>PKG!M961</f>
        <v>0</v>
      </c>
      <c r="M949" s="108">
        <f>PKG!N961</f>
        <v>0</v>
      </c>
      <c r="N949" s="108">
        <f>PKG!O961</f>
        <v>0</v>
      </c>
      <c r="O949" s="108">
        <f>PKG!P961</f>
        <v>0</v>
      </c>
      <c r="P949" s="108">
        <f>PKG!Q961</f>
        <v>0</v>
      </c>
      <c r="Q949" s="108">
        <f>PKG!R961</f>
        <v>0</v>
      </c>
      <c r="R949" s="108">
        <f>PKG!S961</f>
        <v>0</v>
      </c>
      <c r="S949" s="108">
        <f>PKG!T961</f>
        <v>0</v>
      </c>
      <c r="T949" s="108">
        <f>PKG!U961</f>
        <v>0</v>
      </c>
      <c r="U949" s="108">
        <f>PKG!V961</f>
        <v>0</v>
      </c>
      <c r="V949" s="108">
        <f>PKG!W961</f>
        <v>0</v>
      </c>
      <c r="W949" s="108">
        <f>PKG!X961</f>
        <v>0</v>
      </c>
      <c r="X949" s="108">
        <f>PKG!Y961</f>
        <v>0</v>
      </c>
      <c r="Y949" s="108">
        <f>PKG!Z961</f>
        <v>0</v>
      </c>
      <c r="Z949" s="108">
        <f>PKG!AA961</f>
        <v>0</v>
      </c>
      <c r="AA949" s="108">
        <f>PKG!AB961</f>
        <v>0</v>
      </c>
      <c r="AB949" s="108">
        <f>PKG!AC961</f>
        <v>0</v>
      </c>
      <c r="AC949" s="108">
        <f>PKG!AD961</f>
        <v>0</v>
      </c>
      <c r="AD949" s="108">
        <f>PKG!AE961</f>
        <v>0</v>
      </c>
      <c r="AE949" s="108">
        <f>PKG!AF961</f>
        <v>0</v>
      </c>
      <c r="AF949" s="108">
        <f>PKG!AG961</f>
        <v>0</v>
      </c>
      <c r="AG949" s="108">
        <f>PKG!AH961</f>
        <v>0</v>
      </c>
      <c r="AH949" s="108">
        <f>PKG!AI961</f>
        <v>0</v>
      </c>
      <c r="AI949" s="108">
        <f>PKG!AJ961</f>
        <v>0</v>
      </c>
      <c r="AJ949" s="108">
        <f>PKG!AK961</f>
        <v>0</v>
      </c>
      <c r="AK949" s="108">
        <f>PKG!AL961</f>
        <v>0</v>
      </c>
      <c r="AL949" s="108">
        <f>PKG!AM961</f>
        <v>0</v>
      </c>
      <c r="AM949" s="108">
        <f>PKG!AN961</f>
        <v>0</v>
      </c>
      <c r="AN949" s="108">
        <f>PKG!AO961</f>
        <v>0</v>
      </c>
      <c r="AO949" s="108">
        <f>PKG!AP961</f>
        <v>0</v>
      </c>
      <c r="AP949" s="108">
        <f>PKG!AQ961</f>
        <v>0</v>
      </c>
      <c r="AQ949" s="108">
        <f>PKG!AR961</f>
        <v>0</v>
      </c>
      <c r="AR949" s="108">
        <f>PKG!AS961</f>
        <v>0</v>
      </c>
      <c r="AS949" s="108">
        <f>PKG!AT961</f>
        <v>0</v>
      </c>
      <c r="AT949" s="108">
        <f>PKG!AU961</f>
        <v>0</v>
      </c>
      <c r="AU949" s="108">
        <f>PKG!AV961</f>
        <v>0</v>
      </c>
      <c r="AV949" s="108">
        <f>PKG!AW961</f>
        <v>0</v>
      </c>
      <c r="AW949" s="108">
        <f>PKG!AX961</f>
        <v>0</v>
      </c>
    </row>
    <row r="950" spans="1:49" x14ac:dyDescent="0.25">
      <c r="A950" s="108">
        <f>PKG!B962</f>
        <v>0</v>
      </c>
      <c r="B950" s="108">
        <f>PKG!C962</f>
        <v>0</v>
      </c>
      <c r="C950" s="108">
        <f>PKG!D962</f>
        <v>0</v>
      </c>
      <c r="D950" s="108">
        <f>PKG!E962</f>
        <v>0</v>
      </c>
      <c r="E950" s="108">
        <f>PKG!F962</f>
        <v>0</v>
      </c>
      <c r="F950" s="108">
        <f>PKG!G962</f>
        <v>0</v>
      </c>
      <c r="G950" s="108">
        <f>PKG!H962</f>
        <v>0</v>
      </c>
      <c r="H950" s="108">
        <f>PKG!I962</f>
        <v>0</v>
      </c>
      <c r="I950" s="108">
        <f>PKG!J962</f>
        <v>0</v>
      </c>
      <c r="J950" s="108">
        <f>PKG!K962</f>
        <v>0</v>
      </c>
      <c r="K950" s="108">
        <f>PKG!L962</f>
        <v>0</v>
      </c>
      <c r="L950" s="108">
        <f>PKG!M962</f>
        <v>0</v>
      </c>
      <c r="M950" s="108">
        <f>PKG!N962</f>
        <v>0</v>
      </c>
      <c r="N950" s="108">
        <f>PKG!O962</f>
        <v>0</v>
      </c>
      <c r="O950" s="108">
        <f>PKG!P962</f>
        <v>0</v>
      </c>
      <c r="P950" s="108">
        <f>PKG!Q962</f>
        <v>0</v>
      </c>
      <c r="Q950" s="108">
        <f>PKG!R962</f>
        <v>0</v>
      </c>
      <c r="R950" s="108">
        <f>PKG!S962</f>
        <v>0</v>
      </c>
      <c r="S950" s="108">
        <f>PKG!T962</f>
        <v>0</v>
      </c>
      <c r="T950" s="108">
        <f>PKG!U962</f>
        <v>0</v>
      </c>
      <c r="U950" s="108">
        <f>PKG!V962</f>
        <v>0</v>
      </c>
      <c r="V950" s="108">
        <f>PKG!W962</f>
        <v>0</v>
      </c>
      <c r="W950" s="108">
        <f>PKG!X962</f>
        <v>0</v>
      </c>
      <c r="X950" s="108">
        <f>PKG!Y962</f>
        <v>0</v>
      </c>
      <c r="Y950" s="108">
        <f>PKG!Z962</f>
        <v>0</v>
      </c>
      <c r="Z950" s="108">
        <f>PKG!AA962</f>
        <v>0</v>
      </c>
      <c r="AA950" s="108">
        <f>PKG!AB962</f>
        <v>0</v>
      </c>
      <c r="AB950" s="108">
        <f>PKG!AC962</f>
        <v>0</v>
      </c>
      <c r="AC950" s="108">
        <f>PKG!AD962</f>
        <v>0</v>
      </c>
      <c r="AD950" s="108">
        <f>PKG!AE962</f>
        <v>0</v>
      </c>
      <c r="AE950" s="108">
        <f>PKG!AF962</f>
        <v>0</v>
      </c>
      <c r="AF950" s="108">
        <f>PKG!AG962</f>
        <v>0</v>
      </c>
      <c r="AG950" s="108">
        <f>PKG!AH962</f>
        <v>0</v>
      </c>
      <c r="AH950" s="108">
        <f>PKG!AI962</f>
        <v>0</v>
      </c>
      <c r="AI950" s="108">
        <f>PKG!AJ962</f>
        <v>0</v>
      </c>
      <c r="AJ950" s="108">
        <f>PKG!AK962</f>
        <v>0</v>
      </c>
      <c r="AK950" s="108">
        <f>PKG!AL962</f>
        <v>0</v>
      </c>
      <c r="AL950" s="108">
        <f>PKG!AM962</f>
        <v>0</v>
      </c>
      <c r="AM950" s="108">
        <f>PKG!AN962</f>
        <v>0</v>
      </c>
      <c r="AN950" s="108">
        <f>PKG!AO962</f>
        <v>0</v>
      </c>
      <c r="AO950" s="108">
        <f>PKG!AP962</f>
        <v>0</v>
      </c>
      <c r="AP950" s="108">
        <f>PKG!AQ962</f>
        <v>0</v>
      </c>
      <c r="AQ950" s="108">
        <f>PKG!AR962</f>
        <v>0</v>
      </c>
      <c r="AR950" s="108">
        <f>PKG!AS962</f>
        <v>0</v>
      </c>
      <c r="AS950" s="108">
        <f>PKG!AT962</f>
        <v>0</v>
      </c>
      <c r="AT950" s="108">
        <f>PKG!AU962</f>
        <v>0</v>
      </c>
      <c r="AU950" s="108">
        <f>PKG!AV962</f>
        <v>0</v>
      </c>
      <c r="AV950" s="108">
        <f>PKG!AW962</f>
        <v>0</v>
      </c>
      <c r="AW950" s="108">
        <f>PKG!AX962</f>
        <v>0</v>
      </c>
    </row>
    <row r="951" spans="1:49" x14ac:dyDescent="0.25">
      <c r="A951" s="108">
        <f>PKG!B963</f>
        <v>0</v>
      </c>
      <c r="B951" s="108">
        <f>PKG!C963</f>
        <v>0</v>
      </c>
      <c r="C951" s="108">
        <f>PKG!D963</f>
        <v>0</v>
      </c>
      <c r="D951" s="108">
        <f>PKG!E963</f>
        <v>0</v>
      </c>
      <c r="E951" s="108">
        <f>PKG!F963</f>
        <v>0</v>
      </c>
      <c r="F951" s="108">
        <f>PKG!G963</f>
        <v>0</v>
      </c>
      <c r="G951" s="108">
        <f>PKG!H963</f>
        <v>0</v>
      </c>
      <c r="H951" s="108">
        <f>PKG!I963</f>
        <v>0</v>
      </c>
      <c r="I951" s="108">
        <f>PKG!J963</f>
        <v>0</v>
      </c>
      <c r="J951" s="108">
        <f>PKG!K963</f>
        <v>0</v>
      </c>
      <c r="K951" s="108">
        <f>PKG!L963</f>
        <v>0</v>
      </c>
      <c r="L951" s="108">
        <f>PKG!M963</f>
        <v>0</v>
      </c>
      <c r="M951" s="108">
        <f>PKG!N963</f>
        <v>0</v>
      </c>
      <c r="N951" s="108">
        <f>PKG!O963</f>
        <v>0</v>
      </c>
      <c r="O951" s="108">
        <f>PKG!P963</f>
        <v>0</v>
      </c>
      <c r="P951" s="108">
        <f>PKG!Q963</f>
        <v>0</v>
      </c>
      <c r="Q951" s="108">
        <f>PKG!R963</f>
        <v>0</v>
      </c>
      <c r="R951" s="108">
        <f>PKG!S963</f>
        <v>0</v>
      </c>
      <c r="S951" s="108">
        <f>PKG!T963</f>
        <v>0</v>
      </c>
      <c r="T951" s="108">
        <f>PKG!U963</f>
        <v>0</v>
      </c>
      <c r="U951" s="108">
        <f>PKG!V963</f>
        <v>0</v>
      </c>
      <c r="V951" s="108">
        <f>PKG!W963</f>
        <v>0</v>
      </c>
      <c r="W951" s="108">
        <f>PKG!X963</f>
        <v>0</v>
      </c>
      <c r="X951" s="108">
        <f>PKG!Y963</f>
        <v>0</v>
      </c>
      <c r="Y951" s="108">
        <f>PKG!Z963</f>
        <v>0</v>
      </c>
      <c r="Z951" s="108">
        <f>PKG!AA963</f>
        <v>0</v>
      </c>
      <c r="AA951" s="108">
        <f>PKG!AB963</f>
        <v>0</v>
      </c>
      <c r="AB951" s="108">
        <f>PKG!AC963</f>
        <v>0</v>
      </c>
      <c r="AC951" s="108">
        <f>PKG!AD963</f>
        <v>0</v>
      </c>
      <c r="AD951" s="108">
        <f>PKG!AE963</f>
        <v>0</v>
      </c>
      <c r="AE951" s="108">
        <f>PKG!AF963</f>
        <v>0</v>
      </c>
      <c r="AF951" s="108">
        <f>PKG!AG963</f>
        <v>0</v>
      </c>
      <c r="AG951" s="108">
        <f>PKG!AH963</f>
        <v>0</v>
      </c>
      <c r="AH951" s="108">
        <f>PKG!AI963</f>
        <v>0</v>
      </c>
      <c r="AI951" s="108">
        <f>PKG!AJ963</f>
        <v>0</v>
      </c>
      <c r="AJ951" s="108">
        <f>PKG!AK963</f>
        <v>0</v>
      </c>
      <c r="AK951" s="108">
        <f>PKG!AL963</f>
        <v>0</v>
      </c>
      <c r="AL951" s="108">
        <f>PKG!AM963</f>
        <v>0</v>
      </c>
      <c r="AM951" s="108">
        <f>PKG!AN963</f>
        <v>0</v>
      </c>
      <c r="AN951" s="108">
        <f>PKG!AO963</f>
        <v>0</v>
      </c>
      <c r="AO951" s="108">
        <f>PKG!AP963</f>
        <v>0</v>
      </c>
      <c r="AP951" s="108">
        <f>PKG!AQ963</f>
        <v>0</v>
      </c>
      <c r="AQ951" s="108">
        <f>PKG!AR963</f>
        <v>0</v>
      </c>
      <c r="AR951" s="108">
        <f>PKG!AS963</f>
        <v>0</v>
      </c>
      <c r="AS951" s="108">
        <f>PKG!AT963</f>
        <v>0</v>
      </c>
      <c r="AT951" s="108">
        <f>PKG!AU963</f>
        <v>0</v>
      </c>
      <c r="AU951" s="108">
        <f>PKG!AV963</f>
        <v>0</v>
      </c>
      <c r="AV951" s="108">
        <f>PKG!AW963</f>
        <v>0</v>
      </c>
      <c r="AW951" s="108">
        <f>PKG!AX963</f>
        <v>0</v>
      </c>
    </row>
    <row r="952" spans="1:49" x14ac:dyDescent="0.25">
      <c r="A952" s="108">
        <f>PKG!B964</f>
        <v>0</v>
      </c>
      <c r="B952" s="108">
        <f>PKG!C964</f>
        <v>0</v>
      </c>
      <c r="C952" s="108">
        <f>PKG!D964</f>
        <v>0</v>
      </c>
      <c r="D952" s="108">
        <f>PKG!E964</f>
        <v>0</v>
      </c>
      <c r="E952" s="108">
        <f>PKG!F964</f>
        <v>0</v>
      </c>
      <c r="F952" s="108">
        <f>PKG!G964</f>
        <v>0</v>
      </c>
      <c r="G952" s="108">
        <f>PKG!H964</f>
        <v>0</v>
      </c>
      <c r="H952" s="108">
        <f>PKG!I964</f>
        <v>0</v>
      </c>
      <c r="I952" s="108">
        <f>PKG!J964</f>
        <v>0</v>
      </c>
      <c r="J952" s="108">
        <f>PKG!K964</f>
        <v>0</v>
      </c>
      <c r="K952" s="108">
        <f>PKG!L964</f>
        <v>0</v>
      </c>
      <c r="L952" s="108">
        <f>PKG!M964</f>
        <v>0</v>
      </c>
      <c r="M952" s="108">
        <f>PKG!N964</f>
        <v>0</v>
      </c>
      <c r="N952" s="108">
        <f>PKG!O964</f>
        <v>0</v>
      </c>
      <c r="O952" s="108">
        <f>PKG!P964</f>
        <v>0</v>
      </c>
      <c r="P952" s="108">
        <f>PKG!Q964</f>
        <v>0</v>
      </c>
      <c r="Q952" s="108">
        <f>PKG!R964</f>
        <v>0</v>
      </c>
      <c r="R952" s="108">
        <f>PKG!S964</f>
        <v>0</v>
      </c>
      <c r="S952" s="108">
        <f>PKG!T964</f>
        <v>0</v>
      </c>
      <c r="T952" s="108">
        <f>PKG!U964</f>
        <v>0</v>
      </c>
      <c r="U952" s="108">
        <f>PKG!V964</f>
        <v>0</v>
      </c>
      <c r="V952" s="108">
        <f>PKG!W964</f>
        <v>0</v>
      </c>
      <c r="W952" s="108">
        <f>PKG!X964</f>
        <v>0</v>
      </c>
      <c r="X952" s="108">
        <f>PKG!Y964</f>
        <v>0</v>
      </c>
      <c r="Y952" s="108">
        <f>PKG!Z964</f>
        <v>0</v>
      </c>
      <c r="Z952" s="108">
        <f>PKG!AA964</f>
        <v>0</v>
      </c>
      <c r="AA952" s="108">
        <f>PKG!AB964</f>
        <v>0</v>
      </c>
      <c r="AB952" s="108">
        <f>PKG!AC964</f>
        <v>0</v>
      </c>
      <c r="AC952" s="108">
        <f>PKG!AD964</f>
        <v>0</v>
      </c>
      <c r="AD952" s="108">
        <f>PKG!AE964</f>
        <v>0</v>
      </c>
      <c r="AE952" s="108">
        <f>PKG!AF964</f>
        <v>0</v>
      </c>
      <c r="AF952" s="108">
        <f>PKG!AG964</f>
        <v>0</v>
      </c>
      <c r="AG952" s="108">
        <f>PKG!AH964</f>
        <v>0</v>
      </c>
      <c r="AH952" s="108">
        <f>PKG!AI964</f>
        <v>0</v>
      </c>
      <c r="AI952" s="108">
        <f>PKG!AJ964</f>
        <v>0</v>
      </c>
      <c r="AJ952" s="108">
        <f>PKG!AK964</f>
        <v>0</v>
      </c>
      <c r="AK952" s="108">
        <f>PKG!AL964</f>
        <v>0</v>
      </c>
      <c r="AL952" s="108">
        <f>PKG!AM964</f>
        <v>0</v>
      </c>
      <c r="AM952" s="108">
        <f>PKG!AN964</f>
        <v>0</v>
      </c>
      <c r="AN952" s="108">
        <f>PKG!AO964</f>
        <v>0</v>
      </c>
      <c r="AO952" s="108">
        <f>PKG!AP964</f>
        <v>0</v>
      </c>
      <c r="AP952" s="108">
        <f>PKG!AQ964</f>
        <v>0</v>
      </c>
      <c r="AQ952" s="108">
        <f>PKG!AR964</f>
        <v>0</v>
      </c>
      <c r="AR952" s="108">
        <f>PKG!AS964</f>
        <v>0</v>
      </c>
      <c r="AS952" s="108">
        <f>PKG!AT964</f>
        <v>0</v>
      </c>
      <c r="AT952" s="108">
        <f>PKG!AU964</f>
        <v>0</v>
      </c>
      <c r="AU952" s="108">
        <f>PKG!AV964</f>
        <v>0</v>
      </c>
      <c r="AV952" s="108">
        <f>PKG!AW964</f>
        <v>0</v>
      </c>
      <c r="AW952" s="108">
        <f>PKG!AX964</f>
        <v>0</v>
      </c>
    </row>
    <row r="953" spans="1:49" x14ac:dyDescent="0.25">
      <c r="A953" s="108">
        <f>PKG!B965</f>
        <v>0</v>
      </c>
      <c r="B953" s="108">
        <f>PKG!C965</f>
        <v>0</v>
      </c>
      <c r="C953" s="108">
        <f>PKG!D965</f>
        <v>0</v>
      </c>
      <c r="D953" s="108">
        <f>PKG!E965</f>
        <v>0</v>
      </c>
      <c r="E953" s="108">
        <f>PKG!F965</f>
        <v>0</v>
      </c>
      <c r="F953" s="108">
        <f>PKG!G965</f>
        <v>0</v>
      </c>
      <c r="G953" s="108">
        <f>PKG!H965</f>
        <v>0</v>
      </c>
      <c r="H953" s="108">
        <f>PKG!I965</f>
        <v>0</v>
      </c>
      <c r="I953" s="108">
        <f>PKG!J965</f>
        <v>0</v>
      </c>
      <c r="J953" s="108">
        <f>PKG!K965</f>
        <v>0</v>
      </c>
      <c r="K953" s="108">
        <f>PKG!L965</f>
        <v>0</v>
      </c>
      <c r="L953" s="108">
        <f>PKG!M965</f>
        <v>0</v>
      </c>
      <c r="M953" s="108">
        <f>PKG!N965</f>
        <v>0</v>
      </c>
      <c r="N953" s="108">
        <f>PKG!O965</f>
        <v>0</v>
      </c>
      <c r="O953" s="108">
        <f>PKG!P965</f>
        <v>0</v>
      </c>
      <c r="P953" s="108">
        <f>PKG!Q965</f>
        <v>0</v>
      </c>
      <c r="Q953" s="108">
        <f>PKG!R965</f>
        <v>0</v>
      </c>
      <c r="R953" s="108">
        <f>PKG!S965</f>
        <v>0</v>
      </c>
      <c r="S953" s="108">
        <f>PKG!T965</f>
        <v>0</v>
      </c>
      <c r="T953" s="108">
        <f>PKG!U965</f>
        <v>0</v>
      </c>
      <c r="U953" s="108">
        <f>PKG!V965</f>
        <v>0</v>
      </c>
      <c r="V953" s="108">
        <f>PKG!W965</f>
        <v>0</v>
      </c>
      <c r="W953" s="108">
        <f>PKG!X965</f>
        <v>0</v>
      </c>
      <c r="X953" s="108">
        <f>PKG!Y965</f>
        <v>0</v>
      </c>
      <c r="Y953" s="108">
        <f>PKG!Z965</f>
        <v>0</v>
      </c>
      <c r="Z953" s="108">
        <f>PKG!AA965</f>
        <v>0</v>
      </c>
      <c r="AA953" s="108">
        <f>PKG!AB965</f>
        <v>0</v>
      </c>
      <c r="AB953" s="108">
        <f>PKG!AC965</f>
        <v>0</v>
      </c>
      <c r="AC953" s="108">
        <f>PKG!AD965</f>
        <v>0</v>
      </c>
      <c r="AD953" s="108">
        <f>PKG!AE965</f>
        <v>0</v>
      </c>
      <c r="AE953" s="108">
        <f>PKG!AF965</f>
        <v>0</v>
      </c>
      <c r="AF953" s="108">
        <f>PKG!AG965</f>
        <v>0</v>
      </c>
      <c r="AG953" s="108">
        <f>PKG!AH965</f>
        <v>0</v>
      </c>
      <c r="AH953" s="108">
        <f>PKG!AI965</f>
        <v>0</v>
      </c>
      <c r="AI953" s="108">
        <f>PKG!AJ965</f>
        <v>0</v>
      </c>
      <c r="AJ953" s="108">
        <f>PKG!AK965</f>
        <v>0</v>
      </c>
      <c r="AK953" s="108">
        <f>PKG!AL965</f>
        <v>0</v>
      </c>
      <c r="AL953" s="108">
        <f>PKG!AM965</f>
        <v>0</v>
      </c>
      <c r="AM953" s="108">
        <f>PKG!AN965</f>
        <v>0</v>
      </c>
      <c r="AN953" s="108">
        <f>PKG!AO965</f>
        <v>0</v>
      </c>
      <c r="AO953" s="108">
        <f>PKG!AP965</f>
        <v>0</v>
      </c>
      <c r="AP953" s="108">
        <f>PKG!AQ965</f>
        <v>0</v>
      </c>
      <c r="AQ953" s="108">
        <f>PKG!AR965</f>
        <v>0</v>
      </c>
      <c r="AR953" s="108">
        <f>PKG!AS965</f>
        <v>0</v>
      </c>
      <c r="AS953" s="108">
        <f>PKG!AT965</f>
        <v>0</v>
      </c>
      <c r="AT953" s="108">
        <f>PKG!AU965</f>
        <v>0</v>
      </c>
      <c r="AU953" s="108">
        <f>PKG!AV965</f>
        <v>0</v>
      </c>
      <c r="AV953" s="108">
        <f>PKG!AW965</f>
        <v>0</v>
      </c>
      <c r="AW953" s="108">
        <f>PKG!AX965</f>
        <v>0</v>
      </c>
    </row>
    <row r="954" spans="1:49" x14ac:dyDescent="0.25">
      <c r="A954" s="108">
        <f>PKG!B966</f>
        <v>0</v>
      </c>
      <c r="B954" s="108">
        <f>PKG!C966</f>
        <v>0</v>
      </c>
      <c r="C954" s="108">
        <f>PKG!D966</f>
        <v>0</v>
      </c>
      <c r="D954" s="108">
        <f>PKG!E966</f>
        <v>0</v>
      </c>
      <c r="E954" s="108">
        <f>PKG!F966</f>
        <v>0</v>
      </c>
      <c r="F954" s="108">
        <f>PKG!G966</f>
        <v>0</v>
      </c>
      <c r="G954" s="108">
        <f>PKG!H966</f>
        <v>0</v>
      </c>
      <c r="H954" s="108">
        <f>PKG!I966</f>
        <v>0</v>
      </c>
      <c r="I954" s="108">
        <f>PKG!J966</f>
        <v>0</v>
      </c>
      <c r="J954" s="108">
        <f>PKG!K966</f>
        <v>0</v>
      </c>
      <c r="K954" s="108">
        <f>PKG!L966</f>
        <v>0</v>
      </c>
      <c r="L954" s="108">
        <f>PKG!M966</f>
        <v>0</v>
      </c>
      <c r="M954" s="108">
        <f>PKG!N966</f>
        <v>0</v>
      </c>
      <c r="N954" s="108">
        <f>PKG!O966</f>
        <v>0</v>
      </c>
      <c r="O954" s="108">
        <f>PKG!P966</f>
        <v>0</v>
      </c>
      <c r="P954" s="108">
        <f>PKG!Q966</f>
        <v>0</v>
      </c>
      <c r="Q954" s="108">
        <f>PKG!R966</f>
        <v>0</v>
      </c>
      <c r="R954" s="108">
        <f>PKG!S966</f>
        <v>0</v>
      </c>
      <c r="S954" s="108">
        <f>PKG!T966</f>
        <v>0</v>
      </c>
      <c r="T954" s="108">
        <f>PKG!U966</f>
        <v>0</v>
      </c>
      <c r="U954" s="108">
        <f>PKG!V966</f>
        <v>0</v>
      </c>
      <c r="V954" s="108">
        <f>PKG!W966</f>
        <v>0</v>
      </c>
      <c r="W954" s="108">
        <f>PKG!X966</f>
        <v>0</v>
      </c>
      <c r="X954" s="108">
        <f>PKG!Y966</f>
        <v>0</v>
      </c>
      <c r="Y954" s="108">
        <f>PKG!Z966</f>
        <v>0</v>
      </c>
      <c r="Z954" s="108">
        <f>PKG!AA966</f>
        <v>0</v>
      </c>
      <c r="AA954" s="108">
        <f>PKG!AB966</f>
        <v>0</v>
      </c>
      <c r="AB954" s="108">
        <f>PKG!AC966</f>
        <v>0</v>
      </c>
      <c r="AC954" s="108">
        <f>PKG!AD966</f>
        <v>0</v>
      </c>
      <c r="AD954" s="108">
        <f>PKG!AE966</f>
        <v>0</v>
      </c>
      <c r="AE954" s="108">
        <f>PKG!AF966</f>
        <v>0</v>
      </c>
      <c r="AF954" s="108">
        <f>PKG!AG966</f>
        <v>0</v>
      </c>
      <c r="AG954" s="108">
        <f>PKG!AH966</f>
        <v>0</v>
      </c>
      <c r="AH954" s="108">
        <f>PKG!AI966</f>
        <v>0</v>
      </c>
      <c r="AI954" s="108">
        <f>PKG!AJ966</f>
        <v>0</v>
      </c>
      <c r="AJ954" s="108">
        <f>PKG!AK966</f>
        <v>0</v>
      </c>
      <c r="AK954" s="108">
        <f>PKG!AL966</f>
        <v>0</v>
      </c>
      <c r="AL954" s="108">
        <f>PKG!AM966</f>
        <v>0</v>
      </c>
      <c r="AM954" s="108">
        <f>PKG!AN966</f>
        <v>0</v>
      </c>
      <c r="AN954" s="108">
        <f>PKG!AO966</f>
        <v>0</v>
      </c>
      <c r="AO954" s="108">
        <f>PKG!AP966</f>
        <v>0</v>
      </c>
      <c r="AP954" s="108">
        <f>PKG!AQ966</f>
        <v>0</v>
      </c>
      <c r="AQ954" s="108">
        <f>PKG!AR966</f>
        <v>0</v>
      </c>
      <c r="AR954" s="108">
        <f>PKG!AS966</f>
        <v>0</v>
      </c>
      <c r="AS954" s="108">
        <f>PKG!AT966</f>
        <v>0</v>
      </c>
      <c r="AT954" s="108">
        <f>PKG!AU966</f>
        <v>0</v>
      </c>
      <c r="AU954" s="108">
        <f>PKG!AV966</f>
        <v>0</v>
      </c>
      <c r="AV954" s="108">
        <f>PKG!AW966</f>
        <v>0</v>
      </c>
      <c r="AW954" s="108">
        <f>PKG!AX966</f>
        <v>0</v>
      </c>
    </row>
    <row r="955" spans="1:49" x14ac:dyDescent="0.25">
      <c r="A955" s="108">
        <f>PKG!B967</f>
        <v>0</v>
      </c>
      <c r="B955" s="108">
        <f>PKG!C967</f>
        <v>0</v>
      </c>
      <c r="C955" s="108">
        <f>PKG!D967</f>
        <v>0</v>
      </c>
      <c r="D955" s="108">
        <f>PKG!E967</f>
        <v>0</v>
      </c>
      <c r="E955" s="108">
        <f>PKG!F967</f>
        <v>0</v>
      </c>
      <c r="F955" s="108">
        <f>PKG!G967</f>
        <v>0</v>
      </c>
      <c r="G955" s="108">
        <f>PKG!H967</f>
        <v>0</v>
      </c>
      <c r="H955" s="108">
        <f>PKG!I967</f>
        <v>0</v>
      </c>
      <c r="I955" s="108">
        <f>PKG!J967</f>
        <v>0</v>
      </c>
      <c r="J955" s="108">
        <f>PKG!K967</f>
        <v>0</v>
      </c>
      <c r="K955" s="108">
        <f>PKG!L967</f>
        <v>0</v>
      </c>
      <c r="L955" s="108">
        <f>PKG!M967</f>
        <v>0</v>
      </c>
      <c r="M955" s="108">
        <f>PKG!N967</f>
        <v>0</v>
      </c>
      <c r="N955" s="108">
        <f>PKG!O967</f>
        <v>0</v>
      </c>
      <c r="O955" s="108">
        <f>PKG!P967</f>
        <v>0</v>
      </c>
      <c r="P955" s="108">
        <f>PKG!Q967</f>
        <v>0</v>
      </c>
      <c r="Q955" s="108">
        <f>PKG!R967</f>
        <v>0</v>
      </c>
      <c r="R955" s="108">
        <f>PKG!S967</f>
        <v>0</v>
      </c>
      <c r="S955" s="108">
        <f>PKG!T967</f>
        <v>0</v>
      </c>
      <c r="T955" s="108">
        <f>PKG!U967</f>
        <v>0</v>
      </c>
      <c r="U955" s="108">
        <f>PKG!V967</f>
        <v>0</v>
      </c>
      <c r="V955" s="108">
        <f>PKG!W967</f>
        <v>0</v>
      </c>
      <c r="W955" s="108">
        <f>PKG!X967</f>
        <v>0</v>
      </c>
      <c r="X955" s="108">
        <f>PKG!Y967</f>
        <v>0</v>
      </c>
      <c r="Y955" s="108">
        <f>PKG!Z967</f>
        <v>0</v>
      </c>
      <c r="Z955" s="108">
        <f>PKG!AA967</f>
        <v>0</v>
      </c>
      <c r="AA955" s="108">
        <f>PKG!AB967</f>
        <v>0</v>
      </c>
      <c r="AB955" s="108">
        <f>PKG!AC967</f>
        <v>0</v>
      </c>
      <c r="AC955" s="108">
        <f>PKG!AD967</f>
        <v>0</v>
      </c>
      <c r="AD955" s="108">
        <f>PKG!AE967</f>
        <v>0</v>
      </c>
      <c r="AE955" s="108">
        <f>PKG!AF967</f>
        <v>0</v>
      </c>
      <c r="AF955" s="108">
        <f>PKG!AG967</f>
        <v>0</v>
      </c>
      <c r="AG955" s="108">
        <f>PKG!AH967</f>
        <v>0</v>
      </c>
      <c r="AH955" s="108">
        <f>PKG!AI967</f>
        <v>0</v>
      </c>
      <c r="AI955" s="108">
        <f>PKG!AJ967</f>
        <v>0</v>
      </c>
      <c r="AJ955" s="108">
        <f>PKG!AK967</f>
        <v>0</v>
      </c>
      <c r="AK955" s="108">
        <f>PKG!AL967</f>
        <v>0</v>
      </c>
      <c r="AL955" s="108">
        <f>PKG!AM967</f>
        <v>0</v>
      </c>
      <c r="AM955" s="108">
        <f>PKG!AN967</f>
        <v>0</v>
      </c>
      <c r="AN955" s="108">
        <f>PKG!AO967</f>
        <v>0</v>
      </c>
      <c r="AO955" s="108">
        <f>PKG!AP967</f>
        <v>0</v>
      </c>
      <c r="AP955" s="108">
        <f>PKG!AQ967</f>
        <v>0</v>
      </c>
      <c r="AQ955" s="108">
        <f>PKG!AR967</f>
        <v>0</v>
      </c>
      <c r="AR955" s="108">
        <f>PKG!AS967</f>
        <v>0</v>
      </c>
      <c r="AS955" s="108">
        <f>PKG!AT967</f>
        <v>0</v>
      </c>
      <c r="AT955" s="108">
        <f>PKG!AU967</f>
        <v>0</v>
      </c>
      <c r="AU955" s="108">
        <f>PKG!AV967</f>
        <v>0</v>
      </c>
      <c r="AV955" s="108">
        <f>PKG!AW967</f>
        <v>0</v>
      </c>
      <c r="AW955" s="108">
        <f>PKG!AX967</f>
        <v>0</v>
      </c>
    </row>
    <row r="956" spans="1:49" x14ac:dyDescent="0.25">
      <c r="A956" s="108">
        <f>PKG!B968</f>
        <v>0</v>
      </c>
      <c r="B956" s="108">
        <f>PKG!C968</f>
        <v>0</v>
      </c>
      <c r="C956" s="108">
        <f>PKG!D968</f>
        <v>0</v>
      </c>
      <c r="D956" s="108">
        <f>PKG!E968</f>
        <v>0</v>
      </c>
      <c r="E956" s="108">
        <f>PKG!F968</f>
        <v>0</v>
      </c>
      <c r="F956" s="108">
        <f>PKG!G968</f>
        <v>0</v>
      </c>
      <c r="G956" s="108">
        <f>PKG!H968</f>
        <v>0</v>
      </c>
      <c r="H956" s="108">
        <f>PKG!I968</f>
        <v>0</v>
      </c>
      <c r="I956" s="108">
        <f>PKG!J968</f>
        <v>0</v>
      </c>
      <c r="J956" s="108">
        <f>PKG!K968</f>
        <v>0</v>
      </c>
      <c r="K956" s="108">
        <f>PKG!L968</f>
        <v>0</v>
      </c>
      <c r="L956" s="108">
        <f>PKG!M968</f>
        <v>0</v>
      </c>
      <c r="M956" s="108">
        <f>PKG!N968</f>
        <v>0</v>
      </c>
      <c r="N956" s="108">
        <f>PKG!O968</f>
        <v>0</v>
      </c>
      <c r="O956" s="108">
        <f>PKG!P968</f>
        <v>0</v>
      </c>
      <c r="P956" s="108">
        <f>PKG!Q968</f>
        <v>0</v>
      </c>
      <c r="Q956" s="108">
        <f>PKG!R968</f>
        <v>0</v>
      </c>
      <c r="R956" s="108">
        <f>PKG!S968</f>
        <v>0</v>
      </c>
      <c r="S956" s="108">
        <f>PKG!T968</f>
        <v>0</v>
      </c>
      <c r="T956" s="108">
        <f>PKG!U968</f>
        <v>0</v>
      </c>
      <c r="U956" s="108">
        <f>PKG!V968</f>
        <v>0</v>
      </c>
      <c r="V956" s="108">
        <f>PKG!W968</f>
        <v>0</v>
      </c>
      <c r="W956" s="108">
        <f>PKG!X968</f>
        <v>0</v>
      </c>
      <c r="X956" s="108">
        <f>PKG!Y968</f>
        <v>0</v>
      </c>
      <c r="Y956" s="108">
        <f>PKG!Z968</f>
        <v>0</v>
      </c>
      <c r="Z956" s="108">
        <f>PKG!AA968</f>
        <v>0</v>
      </c>
      <c r="AA956" s="108">
        <f>PKG!AB968</f>
        <v>0</v>
      </c>
      <c r="AB956" s="108">
        <f>PKG!AC968</f>
        <v>0</v>
      </c>
      <c r="AC956" s="108">
        <f>PKG!AD968</f>
        <v>0</v>
      </c>
      <c r="AD956" s="108">
        <f>PKG!AE968</f>
        <v>0</v>
      </c>
      <c r="AE956" s="108">
        <f>PKG!AF968</f>
        <v>0</v>
      </c>
      <c r="AF956" s="108">
        <f>PKG!AG968</f>
        <v>0</v>
      </c>
      <c r="AG956" s="108">
        <f>PKG!AH968</f>
        <v>0</v>
      </c>
      <c r="AH956" s="108">
        <f>PKG!AI968</f>
        <v>0</v>
      </c>
      <c r="AI956" s="108">
        <f>PKG!AJ968</f>
        <v>0</v>
      </c>
      <c r="AJ956" s="108">
        <f>PKG!AK968</f>
        <v>0</v>
      </c>
      <c r="AK956" s="108">
        <f>PKG!AL968</f>
        <v>0</v>
      </c>
      <c r="AL956" s="108">
        <f>PKG!AM968</f>
        <v>0</v>
      </c>
      <c r="AM956" s="108">
        <f>PKG!AN968</f>
        <v>0</v>
      </c>
      <c r="AN956" s="108">
        <f>PKG!AO968</f>
        <v>0</v>
      </c>
      <c r="AO956" s="108">
        <f>PKG!AP968</f>
        <v>0</v>
      </c>
      <c r="AP956" s="108">
        <f>PKG!AQ968</f>
        <v>0</v>
      </c>
      <c r="AQ956" s="108">
        <f>PKG!AR968</f>
        <v>0</v>
      </c>
      <c r="AR956" s="108">
        <f>PKG!AS968</f>
        <v>0</v>
      </c>
      <c r="AS956" s="108">
        <f>PKG!AT968</f>
        <v>0</v>
      </c>
      <c r="AT956" s="108">
        <f>PKG!AU968</f>
        <v>0</v>
      </c>
      <c r="AU956" s="108">
        <f>PKG!AV968</f>
        <v>0</v>
      </c>
      <c r="AV956" s="108">
        <f>PKG!AW968</f>
        <v>0</v>
      </c>
      <c r="AW956" s="108">
        <f>PKG!AX968</f>
        <v>0</v>
      </c>
    </row>
    <row r="957" spans="1:49" x14ac:dyDescent="0.25">
      <c r="A957" s="108">
        <f>PKG!B969</f>
        <v>0</v>
      </c>
      <c r="B957" s="108">
        <f>PKG!C969</f>
        <v>0</v>
      </c>
      <c r="C957" s="108">
        <f>PKG!D969</f>
        <v>0</v>
      </c>
      <c r="D957" s="108">
        <f>PKG!E969</f>
        <v>0</v>
      </c>
      <c r="E957" s="108">
        <f>PKG!F969</f>
        <v>0</v>
      </c>
      <c r="F957" s="108">
        <f>PKG!G969</f>
        <v>0</v>
      </c>
      <c r="G957" s="108">
        <f>PKG!H969</f>
        <v>0</v>
      </c>
      <c r="H957" s="108">
        <f>PKG!I969</f>
        <v>0</v>
      </c>
      <c r="I957" s="108">
        <f>PKG!J969</f>
        <v>0</v>
      </c>
      <c r="J957" s="108">
        <f>PKG!K969</f>
        <v>0</v>
      </c>
      <c r="K957" s="108">
        <f>PKG!L969</f>
        <v>0</v>
      </c>
      <c r="L957" s="108">
        <f>PKG!M969</f>
        <v>0</v>
      </c>
      <c r="M957" s="108">
        <f>PKG!N969</f>
        <v>0</v>
      </c>
      <c r="N957" s="108">
        <f>PKG!O969</f>
        <v>0</v>
      </c>
      <c r="O957" s="108">
        <f>PKG!P969</f>
        <v>0</v>
      </c>
      <c r="P957" s="108">
        <f>PKG!Q969</f>
        <v>0</v>
      </c>
      <c r="Q957" s="108">
        <f>PKG!R969</f>
        <v>0</v>
      </c>
      <c r="R957" s="108">
        <f>PKG!S969</f>
        <v>0</v>
      </c>
      <c r="S957" s="108">
        <f>PKG!T969</f>
        <v>0</v>
      </c>
      <c r="T957" s="108">
        <f>PKG!U969</f>
        <v>0</v>
      </c>
      <c r="U957" s="108">
        <f>PKG!V969</f>
        <v>0</v>
      </c>
      <c r="V957" s="108">
        <f>PKG!W969</f>
        <v>0</v>
      </c>
      <c r="W957" s="108">
        <f>PKG!X969</f>
        <v>0</v>
      </c>
      <c r="X957" s="108">
        <f>PKG!Y969</f>
        <v>0</v>
      </c>
      <c r="Y957" s="108">
        <f>PKG!Z969</f>
        <v>0</v>
      </c>
      <c r="Z957" s="108">
        <f>PKG!AA969</f>
        <v>0</v>
      </c>
      <c r="AA957" s="108">
        <f>PKG!AB969</f>
        <v>0</v>
      </c>
      <c r="AB957" s="108">
        <f>PKG!AC969</f>
        <v>0</v>
      </c>
      <c r="AC957" s="108">
        <f>PKG!AD969</f>
        <v>0</v>
      </c>
      <c r="AD957" s="108">
        <f>PKG!AE969</f>
        <v>0</v>
      </c>
      <c r="AE957" s="108">
        <f>PKG!AF969</f>
        <v>0</v>
      </c>
      <c r="AF957" s="108">
        <f>PKG!AG969</f>
        <v>0</v>
      </c>
      <c r="AG957" s="108">
        <f>PKG!AH969</f>
        <v>0</v>
      </c>
      <c r="AH957" s="108">
        <f>PKG!AI969</f>
        <v>0</v>
      </c>
      <c r="AI957" s="108">
        <f>PKG!AJ969</f>
        <v>0</v>
      </c>
      <c r="AJ957" s="108">
        <f>PKG!AK969</f>
        <v>0</v>
      </c>
      <c r="AK957" s="108">
        <f>PKG!AL969</f>
        <v>0</v>
      </c>
      <c r="AL957" s="108">
        <f>PKG!AM969</f>
        <v>0</v>
      </c>
      <c r="AM957" s="108">
        <f>PKG!AN969</f>
        <v>0</v>
      </c>
      <c r="AN957" s="108">
        <f>PKG!AO969</f>
        <v>0</v>
      </c>
      <c r="AO957" s="108">
        <f>PKG!AP969</f>
        <v>0</v>
      </c>
      <c r="AP957" s="108">
        <f>PKG!AQ969</f>
        <v>0</v>
      </c>
      <c r="AQ957" s="108">
        <f>PKG!AR969</f>
        <v>0</v>
      </c>
      <c r="AR957" s="108">
        <f>PKG!AS969</f>
        <v>0</v>
      </c>
      <c r="AS957" s="108">
        <f>PKG!AT969</f>
        <v>0</v>
      </c>
      <c r="AT957" s="108">
        <f>PKG!AU969</f>
        <v>0</v>
      </c>
      <c r="AU957" s="108">
        <f>PKG!AV969</f>
        <v>0</v>
      </c>
      <c r="AV957" s="108">
        <f>PKG!AW969</f>
        <v>0</v>
      </c>
      <c r="AW957" s="108">
        <f>PKG!AX969</f>
        <v>0</v>
      </c>
    </row>
    <row r="958" spans="1:49" x14ac:dyDescent="0.25">
      <c r="A958" s="108">
        <f>PKG!B970</f>
        <v>0</v>
      </c>
      <c r="B958" s="108">
        <f>PKG!C970</f>
        <v>0</v>
      </c>
      <c r="C958" s="108">
        <f>PKG!D970</f>
        <v>0</v>
      </c>
      <c r="D958" s="108">
        <f>PKG!E970</f>
        <v>0</v>
      </c>
      <c r="E958" s="108">
        <f>PKG!F970</f>
        <v>0</v>
      </c>
      <c r="F958" s="108">
        <f>PKG!G970</f>
        <v>0</v>
      </c>
      <c r="G958" s="108">
        <f>PKG!H970</f>
        <v>0</v>
      </c>
      <c r="H958" s="108">
        <f>PKG!I970</f>
        <v>0</v>
      </c>
      <c r="I958" s="108">
        <f>PKG!J970</f>
        <v>0</v>
      </c>
      <c r="J958" s="108">
        <f>PKG!K970</f>
        <v>0</v>
      </c>
      <c r="K958" s="108">
        <f>PKG!L970</f>
        <v>0</v>
      </c>
      <c r="L958" s="108">
        <f>PKG!M970</f>
        <v>0</v>
      </c>
      <c r="M958" s="108">
        <f>PKG!N970</f>
        <v>0</v>
      </c>
      <c r="N958" s="108">
        <f>PKG!O970</f>
        <v>0</v>
      </c>
      <c r="O958" s="108">
        <f>PKG!P970</f>
        <v>0</v>
      </c>
      <c r="P958" s="108">
        <f>PKG!Q970</f>
        <v>0</v>
      </c>
      <c r="Q958" s="108">
        <f>PKG!R970</f>
        <v>0</v>
      </c>
      <c r="R958" s="108">
        <f>PKG!S970</f>
        <v>0</v>
      </c>
      <c r="S958" s="108">
        <f>PKG!T970</f>
        <v>0</v>
      </c>
      <c r="T958" s="108">
        <f>PKG!U970</f>
        <v>0</v>
      </c>
      <c r="U958" s="108">
        <f>PKG!V970</f>
        <v>0</v>
      </c>
      <c r="V958" s="108">
        <f>PKG!W970</f>
        <v>0</v>
      </c>
      <c r="W958" s="108">
        <f>PKG!X970</f>
        <v>0</v>
      </c>
      <c r="X958" s="108">
        <f>PKG!Y970</f>
        <v>0</v>
      </c>
      <c r="Y958" s="108">
        <f>PKG!Z970</f>
        <v>0</v>
      </c>
      <c r="Z958" s="108">
        <f>PKG!AA970</f>
        <v>0</v>
      </c>
      <c r="AA958" s="108">
        <f>PKG!AB970</f>
        <v>0</v>
      </c>
      <c r="AB958" s="108">
        <f>PKG!AC970</f>
        <v>0</v>
      </c>
      <c r="AC958" s="108">
        <f>PKG!AD970</f>
        <v>0</v>
      </c>
      <c r="AD958" s="108">
        <f>PKG!AE970</f>
        <v>0</v>
      </c>
      <c r="AE958" s="108">
        <f>PKG!AF970</f>
        <v>0</v>
      </c>
      <c r="AF958" s="108">
        <f>PKG!AG970</f>
        <v>0</v>
      </c>
      <c r="AG958" s="108">
        <f>PKG!AH970</f>
        <v>0</v>
      </c>
      <c r="AH958" s="108">
        <f>PKG!AI970</f>
        <v>0</v>
      </c>
      <c r="AI958" s="108">
        <f>PKG!AJ970</f>
        <v>0</v>
      </c>
      <c r="AJ958" s="108">
        <f>PKG!AK970</f>
        <v>0</v>
      </c>
      <c r="AK958" s="108">
        <f>PKG!AL970</f>
        <v>0</v>
      </c>
      <c r="AL958" s="108">
        <f>PKG!AM970</f>
        <v>0</v>
      </c>
      <c r="AM958" s="108">
        <f>PKG!AN970</f>
        <v>0</v>
      </c>
      <c r="AN958" s="108">
        <f>PKG!AO970</f>
        <v>0</v>
      </c>
      <c r="AO958" s="108">
        <f>PKG!AP970</f>
        <v>0</v>
      </c>
      <c r="AP958" s="108">
        <f>PKG!AQ970</f>
        <v>0</v>
      </c>
      <c r="AQ958" s="108">
        <f>PKG!AR970</f>
        <v>0</v>
      </c>
      <c r="AR958" s="108">
        <f>PKG!AS970</f>
        <v>0</v>
      </c>
      <c r="AS958" s="108">
        <f>PKG!AT970</f>
        <v>0</v>
      </c>
      <c r="AT958" s="108">
        <f>PKG!AU970</f>
        <v>0</v>
      </c>
      <c r="AU958" s="108">
        <f>PKG!AV970</f>
        <v>0</v>
      </c>
      <c r="AV958" s="108">
        <f>PKG!AW970</f>
        <v>0</v>
      </c>
      <c r="AW958" s="108">
        <f>PKG!AX970</f>
        <v>0</v>
      </c>
    </row>
    <row r="959" spans="1:49" x14ac:dyDescent="0.25">
      <c r="A959" s="108">
        <f>PKG!B971</f>
        <v>0</v>
      </c>
      <c r="B959" s="108">
        <f>PKG!C971</f>
        <v>0</v>
      </c>
      <c r="C959" s="108">
        <f>PKG!D971</f>
        <v>0</v>
      </c>
      <c r="D959" s="108">
        <f>PKG!E971</f>
        <v>0</v>
      </c>
      <c r="E959" s="108">
        <f>PKG!F971</f>
        <v>0</v>
      </c>
      <c r="F959" s="108">
        <f>PKG!G971</f>
        <v>0</v>
      </c>
      <c r="G959" s="108">
        <f>PKG!H971</f>
        <v>0</v>
      </c>
      <c r="H959" s="108">
        <f>PKG!I971</f>
        <v>0</v>
      </c>
      <c r="I959" s="108">
        <f>PKG!J971</f>
        <v>0</v>
      </c>
      <c r="J959" s="108">
        <f>PKG!K971</f>
        <v>0</v>
      </c>
      <c r="K959" s="108">
        <f>PKG!L971</f>
        <v>0</v>
      </c>
      <c r="L959" s="108">
        <f>PKG!M971</f>
        <v>0</v>
      </c>
      <c r="M959" s="108">
        <f>PKG!N971</f>
        <v>0</v>
      </c>
      <c r="N959" s="108">
        <f>PKG!O971</f>
        <v>0</v>
      </c>
      <c r="O959" s="108">
        <f>PKG!P971</f>
        <v>0</v>
      </c>
      <c r="P959" s="108">
        <f>PKG!Q971</f>
        <v>0</v>
      </c>
      <c r="Q959" s="108">
        <f>PKG!R971</f>
        <v>0</v>
      </c>
      <c r="R959" s="108">
        <f>PKG!S971</f>
        <v>0</v>
      </c>
      <c r="S959" s="108">
        <f>PKG!T971</f>
        <v>0</v>
      </c>
      <c r="T959" s="108">
        <f>PKG!U971</f>
        <v>0</v>
      </c>
      <c r="U959" s="108">
        <f>PKG!V971</f>
        <v>0</v>
      </c>
      <c r="V959" s="108">
        <f>PKG!W971</f>
        <v>0</v>
      </c>
      <c r="W959" s="108">
        <f>PKG!X971</f>
        <v>0</v>
      </c>
      <c r="X959" s="108">
        <f>PKG!Y971</f>
        <v>0</v>
      </c>
      <c r="Y959" s="108">
        <f>PKG!Z971</f>
        <v>0</v>
      </c>
      <c r="Z959" s="108">
        <f>PKG!AA971</f>
        <v>0</v>
      </c>
      <c r="AA959" s="108">
        <f>PKG!AB971</f>
        <v>0</v>
      </c>
      <c r="AB959" s="108">
        <f>PKG!AC971</f>
        <v>0</v>
      </c>
      <c r="AC959" s="108">
        <f>PKG!AD971</f>
        <v>0</v>
      </c>
      <c r="AD959" s="108">
        <f>PKG!AE971</f>
        <v>0</v>
      </c>
      <c r="AE959" s="108">
        <f>PKG!AF971</f>
        <v>0</v>
      </c>
      <c r="AF959" s="108">
        <f>PKG!AG971</f>
        <v>0</v>
      </c>
      <c r="AG959" s="108">
        <f>PKG!AH971</f>
        <v>0</v>
      </c>
      <c r="AH959" s="108">
        <f>PKG!AI971</f>
        <v>0</v>
      </c>
      <c r="AI959" s="108">
        <f>PKG!AJ971</f>
        <v>0</v>
      </c>
      <c r="AJ959" s="108">
        <f>PKG!AK971</f>
        <v>0</v>
      </c>
      <c r="AK959" s="108">
        <f>PKG!AL971</f>
        <v>0</v>
      </c>
      <c r="AL959" s="108">
        <f>PKG!AM971</f>
        <v>0</v>
      </c>
      <c r="AM959" s="108">
        <f>PKG!AN971</f>
        <v>0</v>
      </c>
      <c r="AN959" s="108">
        <f>PKG!AO971</f>
        <v>0</v>
      </c>
      <c r="AO959" s="108">
        <f>PKG!AP971</f>
        <v>0</v>
      </c>
      <c r="AP959" s="108">
        <f>PKG!AQ971</f>
        <v>0</v>
      </c>
      <c r="AQ959" s="108">
        <f>PKG!AR971</f>
        <v>0</v>
      </c>
      <c r="AR959" s="108">
        <f>PKG!AS971</f>
        <v>0</v>
      </c>
      <c r="AS959" s="108">
        <f>PKG!AT971</f>
        <v>0</v>
      </c>
      <c r="AT959" s="108">
        <f>PKG!AU971</f>
        <v>0</v>
      </c>
      <c r="AU959" s="108">
        <f>PKG!AV971</f>
        <v>0</v>
      </c>
      <c r="AV959" s="108">
        <f>PKG!AW971</f>
        <v>0</v>
      </c>
      <c r="AW959" s="108">
        <f>PKG!AX971</f>
        <v>0</v>
      </c>
    </row>
    <row r="960" spans="1:49" x14ac:dyDescent="0.25">
      <c r="A960" s="108">
        <f>PKG!B972</f>
        <v>0</v>
      </c>
      <c r="B960" s="108">
        <f>PKG!C972</f>
        <v>0</v>
      </c>
      <c r="C960" s="108">
        <f>PKG!D972</f>
        <v>0</v>
      </c>
      <c r="D960" s="108">
        <f>PKG!E972</f>
        <v>0</v>
      </c>
      <c r="E960" s="108">
        <f>PKG!F972</f>
        <v>0</v>
      </c>
      <c r="F960" s="108">
        <f>PKG!G972</f>
        <v>0</v>
      </c>
      <c r="G960" s="108">
        <f>PKG!H972</f>
        <v>0</v>
      </c>
      <c r="H960" s="108">
        <f>PKG!I972</f>
        <v>0</v>
      </c>
      <c r="I960" s="108">
        <f>PKG!J972</f>
        <v>0</v>
      </c>
      <c r="J960" s="108">
        <f>PKG!K972</f>
        <v>0</v>
      </c>
      <c r="K960" s="108">
        <f>PKG!L972</f>
        <v>0</v>
      </c>
      <c r="L960" s="108">
        <f>PKG!M972</f>
        <v>0</v>
      </c>
      <c r="M960" s="108">
        <f>PKG!N972</f>
        <v>0</v>
      </c>
      <c r="N960" s="108">
        <f>PKG!O972</f>
        <v>0</v>
      </c>
      <c r="O960" s="108">
        <f>PKG!P972</f>
        <v>0</v>
      </c>
      <c r="P960" s="108">
        <f>PKG!Q972</f>
        <v>0</v>
      </c>
      <c r="Q960" s="108">
        <f>PKG!R972</f>
        <v>0</v>
      </c>
      <c r="R960" s="108">
        <f>PKG!S972</f>
        <v>0</v>
      </c>
      <c r="S960" s="108">
        <f>PKG!T972</f>
        <v>0</v>
      </c>
      <c r="T960" s="108">
        <f>PKG!U972</f>
        <v>0</v>
      </c>
      <c r="U960" s="108">
        <f>PKG!V972</f>
        <v>0</v>
      </c>
      <c r="V960" s="108">
        <f>PKG!W972</f>
        <v>0</v>
      </c>
      <c r="W960" s="108">
        <f>PKG!X972</f>
        <v>0</v>
      </c>
      <c r="X960" s="108">
        <f>PKG!Y972</f>
        <v>0</v>
      </c>
      <c r="Y960" s="108">
        <f>PKG!Z972</f>
        <v>0</v>
      </c>
      <c r="Z960" s="108">
        <f>PKG!AA972</f>
        <v>0</v>
      </c>
      <c r="AA960" s="108">
        <f>PKG!AB972</f>
        <v>0</v>
      </c>
      <c r="AB960" s="108">
        <f>PKG!AC972</f>
        <v>0</v>
      </c>
      <c r="AC960" s="108">
        <f>PKG!AD972</f>
        <v>0</v>
      </c>
      <c r="AD960" s="108">
        <f>PKG!AE972</f>
        <v>0</v>
      </c>
      <c r="AE960" s="108">
        <f>PKG!AF972</f>
        <v>0</v>
      </c>
      <c r="AF960" s="108">
        <f>PKG!AG972</f>
        <v>0</v>
      </c>
      <c r="AG960" s="108">
        <f>PKG!AH972</f>
        <v>0</v>
      </c>
      <c r="AH960" s="108">
        <f>PKG!AI972</f>
        <v>0</v>
      </c>
      <c r="AI960" s="108">
        <f>PKG!AJ972</f>
        <v>0</v>
      </c>
      <c r="AJ960" s="108">
        <f>PKG!AK972</f>
        <v>0</v>
      </c>
      <c r="AK960" s="108">
        <f>PKG!AL972</f>
        <v>0</v>
      </c>
      <c r="AL960" s="108">
        <f>PKG!AM972</f>
        <v>0</v>
      </c>
      <c r="AM960" s="108">
        <f>PKG!AN972</f>
        <v>0</v>
      </c>
      <c r="AN960" s="108">
        <f>PKG!AO972</f>
        <v>0</v>
      </c>
      <c r="AO960" s="108">
        <f>PKG!AP972</f>
        <v>0</v>
      </c>
      <c r="AP960" s="108">
        <f>PKG!AQ972</f>
        <v>0</v>
      </c>
      <c r="AQ960" s="108">
        <f>PKG!AR972</f>
        <v>0</v>
      </c>
      <c r="AR960" s="108">
        <f>PKG!AS972</f>
        <v>0</v>
      </c>
      <c r="AS960" s="108">
        <f>PKG!AT972</f>
        <v>0</v>
      </c>
      <c r="AT960" s="108">
        <f>PKG!AU972</f>
        <v>0</v>
      </c>
      <c r="AU960" s="108">
        <f>PKG!AV972</f>
        <v>0</v>
      </c>
      <c r="AV960" s="108">
        <f>PKG!AW972</f>
        <v>0</v>
      </c>
      <c r="AW960" s="108">
        <f>PKG!AX972</f>
        <v>0</v>
      </c>
    </row>
    <row r="961" spans="1:49" x14ac:dyDescent="0.25">
      <c r="A961" s="108">
        <f>PKG!B973</f>
        <v>0</v>
      </c>
      <c r="B961" s="108">
        <f>PKG!C973</f>
        <v>0</v>
      </c>
      <c r="C961" s="108">
        <f>PKG!D973</f>
        <v>0</v>
      </c>
      <c r="D961" s="108">
        <f>PKG!E973</f>
        <v>0</v>
      </c>
      <c r="E961" s="108">
        <f>PKG!F973</f>
        <v>0</v>
      </c>
      <c r="F961" s="108">
        <f>PKG!G973</f>
        <v>0</v>
      </c>
      <c r="G961" s="108">
        <f>PKG!H973</f>
        <v>0</v>
      </c>
      <c r="H961" s="108">
        <f>PKG!I973</f>
        <v>0</v>
      </c>
      <c r="I961" s="108">
        <f>PKG!J973</f>
        <v>0</v>
      </c>
      <c r="J961" s="108">
        <f>PKG!K973</f>
        <v>0</v>
      </c>
      <c r="K961" s="108">
        <f>PKG!L973</f>
        <v>0</v>
      </c>
      <c r="L961" s="108">
        <f>PKG!M973</f>
        <v>0</v>
      </c>
      <c r="M961" s="108">
        <f>PKG!N973</f>
        <v>0</v>
      </c>
      <c r="N961" s="108">
        <f>PKG!O973</f>
        <v>0</v>
      </c>
      <c r="O961" s="108">
        <f>PKG!P973</f>
        <v>0</v>
      </c>
      <c r="P961" s="108">
        <f>PKG!Q973</f>
        <v>0</v>
      </c>
      <c r="Q961" s="108">
        <f>PKG!R973</f>
        <v>0</v>
      </c>
      <c r="R961" s="108">
        <f>PKG!S973</f>
        <v>0</v>
      </c>
      <c r="S961" s="108">
        <f>PKG!T973</f>
        <v>0</v>
      </c>
      <c r="T961" s="108">
        <f>PKG!U973</f>
        <v>0</v>
      </c>
      <c r="U961" s="108">
        <f>PKG!V973</f>
        <v>0</v>
      </c>
      <c r="V961" s="108">
        <f>PKG!W973</f>
        <v>0</v>
      </c>
      <c r="W961" s="108">
        <f>PKG!X973</f>
        <v>0</v>
      </c>
      <c r="X961" s="108">
        <f>PKG!Y973</f>
        <v>0</v>
      </c>
      <c r="Y961" s="108">
        <f>PKG!Z973</f>
        <v>0</v>
      </c>
      <c r="Z961" s="108">
        <f>PKG!AA973</f>
        <v>0</v>
      </c>
      <c r="AA961" s="108">
        <f>PKG!AB973</f>
        <v>0</v>
      </c>
      <c r="AB961" s="108">
        <f>PKG!AC973</f>
        <v>0</v>
      </c>
      <c r="AC961" s="108">
        <f>PKG!AD973</f>
        <v>0</v>
      </c>
      <c r="AD961" s="108">
        <f>PKG!AE973</f>
        <v>0</v>
      </c>
      <c r="AE961" s="108">
        <f>PKG!AF973</f>
        <v>0</v>
      </c>
      <c r="AF961" s="108">
        <f>PKG!AG973</f>
        <v>0</v>
      </c>
      <c r="AG961" s="108">
        <f>PKG!AH973</f>
        <v>0</v>
      </c>
      <c r="AH961" s="108">
        <f>PKG!AI973</f>
        <v>0</v>
      </c>
      <c r="AI961" s="108">
        <f>PKG!AJ973</f>
        <v>0</v>
      </c>
      <c r="AJ961" s="108">
        <f>PKG!AK973</f>
        <v>0</v>
      </c>
      <c r="AK961" s="108">
        <f>PKG!AL973</f>
        <v>0</v>
      </c>
      <c r="AL961" s="108">
        <f>PKG!AM973</f>
        <v>0</v>
      </c>
      <c r="AM961" s="108">
        <f>PKG!AN973</f>
        <v>0</v>
      </c>
      <c r="AN961" s="108">
        <f>PKG!AO973</f>
        <v>0</v>
      </c>
      <c r="AO961" s="108">
        <f>PKG!AP973</f>
        <v>0</v>
      </c>
      <c r="AP961" s="108">
        <f>PKG!AQ973</f>
        <v>0</v>
      </c>
      <c r="AQ961" s="108">
        <f>PKG!AR973</f>
        <v>0</v>
      </c>
      <c r="AR961" s="108">
        <f>PKG!AS973</f>
        <v>0</v>
      </c>
      <c r="AS961" s="108">
        <f>PKG!AT973</f>
        <v>0</v>
      </c>
      <c r="AT961" s="108">
        <f>PKG!AU973</f>
        <v>0</v>
      </c>
      <c r="AU961" s="108">
        <f>PKG!AV973</f>
        <v>0</v>
      </c>
      <c r="AV961" s="108">
        <f>PKG!AW973</f>
        <v>0</v>
      </c>
      <c r="AW961" s="108">
        <f>PKG!AX973</f>
        <v>0</v>
      </c>
    </row>
    <row r="962" spans="1:49" x14ac:dyDescent="0.25">
      <c r="A962" s="108">
        <f>PKG!B974</f>
        <v>0</v>
      </c>
      <c r="B962" s="108">
        <f>PKG!C974</f>
        <v>0</v>
      </c>
      <c r="C962" s="108">
        <f>PKG!D974</f>
        <v>0</v>
      </c>
      <c r="D962" s="108">
        <f>PKG!E974</f>
        <v>0</v>
      </c>
      <c r="E962" s="108">
        <f>PKG!F974</f>
        <v>0</v>
      </c>
      <c r="F962" s="108">
        <f>PKG!G974</f>
        <v>0</v>
      </c>
      <c r="G962" s="108">
        <f>PKG!H974</f>
        <v>0</v>
      </c>
      <c r="H962" s="108">
        <f>PKG!I974</f>
        <v>0</v>
      </c>
      <c r="I962" s="108">
        <f>PKG!J974</f>
        <v>0</v>
      </c>
      <c r="J962" s="108">
        <f>PKG!K974</f>
        <v>0</v>
      </c>
      <c r="K962" s="108">
        <f>PKG!L974</f>
        <v>0</v>
      </c>
      <c r="L962" s="108">
        <f>PKG!M974</f>
        <v>0</v>
      </c>
      <c r="M962" s="108">
        <f>PKG!N974</f>
        <v>0</v>
      </c>
      <c r="N962" s="108">
        <f>PKG!O974</f>
        <v>0</v>
      </c>
      <c r="O962" s="108">
        <f>PKG!P974</f>
        <v>0</v>
      </c>
      <c r="P962" s="108">
        <f>PKG!Q974</f>
        <v>0</v>
      </c>
      <c r="Q962" s="108">
        <f>PKG!R974</f>
        <v>0</v>
      </c>
      <c r="R962" s="108">
        <f>PKG!S974</f>
        <v>0</v>
      </c>
      <c r="S962" s="108">
        <f>PKG!T974</f>
        <v>0</v>
      </c>
      <c r="T962" s="108">
        <f>PKG!U974</f>
        <v>0</v>
      </c>
      <c r="U962" s="108">
        <f>PKG!V974</f>
        <v>0</v>
      </c>
      <c r="V962" s="108">
        <f>PKG!W974</f>
        <v>0</v>
      </c>
      <c r="W962" s="108">
        <f>PKG!X974</f>
        <v>0</v>
      </c>
      <c r="X962" s="108">
        <f>PKG!Y974</f>
        <v>0</v>
      </c>
      <c r="Y962" s="108">
        <f>PKG!Z974</f>
        <v>0</v>
      </c>
      <c r="Z962" s="108">
        <f>PKG!AA974</f>
        <v>0</v>
      </c>
      <c r="AA962" s="108">
        <f>PKG!AB974</f>
        <v>0</v>
      </c>
      <c r="AB962" s="108">
        <f>PKG!AC974</f>
        <v>0</v>
      </c>
      <c r="AC962" s="108">
        <f>PKG!AD974</f>
        <v>0</v>
      </c>
      <c r="AD962" s="108">
        <f>PKG!AE974</f>
        <v>0</v>
      </c>
      <c r="AE962" s="108">
        <f>PKG!AF974</f>
        <v>0</v>
      </c>
      <c r="AF962" s="108">
        <f>PKG!AG974</f>
        <v>0</v>
      </c>
      <c r="AG962" s="108">
        <f>PKG!AH974</f>
        <v>0</v>
      </c>
      <c r="AH962" s="108">
        <f>PKG!AI974</f>
        <v>0</v>
      </c>
      <c r="AI962" s="108">
        <f>PKG!AJ974</f>
        <v>0</v>
      </c>
      <c r="AJ962" s="108">
        <f>PKG!AK974</f>
        <v>0</v>
      </c>
      <c r="AK962" s="108">
        <f>PKG!AL974</f>
        <v>0</v>
      </c>
      <c r="AL962" s="108">
        <f>PKG!AM974</f>
        <v>0</v>
      </c>
      <c r="AM962" s="108">
        <f>PKG!AN974</f>
        <v>0</v>
      </c>
      <c r="AN962" s="108">
        <f>PKG!AO974</f>
        <v>0</v>
      </c>
      <c r="AO962" s="108">
        <f>PKG!AP974</f>
        <v>0</v>
      </c>
      <c r="AP962" s="108">
        <f>PKG!AQ974</f>
        <v>0</v>
      </c>
      <c r="AQ962" s="108">
        <f>PKG!AR974</f>
        <v>0</v>
      </c>
      <c r="AR962" s="108">
        <f>PKG!AS974</f>
        <v>0</v>
      </c>
      <c r="AS962" s="108">
        <f>PKG!AT974</f>
        <v>0</v>
      </c>
      <c r="AT962" s="108">
        <f>PKG!AU974</f>
        <v>0</v>
      </c>
      <c r="AU962" s="108">
        <f>PKG!AV974</f>
        <v>0</v>
      </c>
      <c r="AV962" s="108">
        <f>PKG!AW974</f>
        <v>0</v>
      </c>
      <c r="AW962" s="108">
        <f>PKG!AX974</f>
        <v>0</v>
      </c>
    </row>
    <row r="963" spans="1:49" x14ac:dyDescent="0.25">
      <c r="A963" s="108">
        <f>PKG!B975</f>
        <v>0</v>
      </c>
      <c r="B963" s="108">
        <f>PKG!C975</f>
        <v>0</v>
      </c>
      <c r="C963" s="108">
        <f>PKG!D975</f>
        <v>0</v>
      </c>
      <c r="D963" s="108">
        <f>PKG!E975</f>
        <v>0</v>
      </c>
      <c r="E963" s="108">
        <f>PKG!F975</f>
        <v>0</v>
      </c>
      <c r="F963" s="108">
        <f>PKG!G975</f>
        <v>0</v>
      </c>
      <c r="G963" s="108">
        <f>PKG!H975</f>
        <v>0</v>
      </c>
      <c r="H963" s="108">
        <f>PKG!I975</f>
        <v>0</v>
      </c>
      <c r="I963" s="108">
        <f>PKG!J975</f>
        <v>0</v>
      </c>
      <c r="J963" s="108">
        <f>PKG!K975</f>
        <v>0</v>
      </c>
      <c r="K963" s="108">
        <f>PKG!L975</f>
        <v>0</v>
      </c>
      <c r="L963" s="108">
        <f>PKG!M975</f>
        <v>0</v>
      </c>
      <c r="M963" s="108">
        <f>PKG!N975</f>
        <v>0</v>
      </c>
      <c r="N963" s="108">
        <f>PKG!O975</f>
        <v>0</v>
      </c>
      <c r="O963" s="108">
        <f>PKG!P975</f>
        <v>0</v>
      </c>
      <c r="P963" s="108">
        <f>PKG!Q975</f>
        <v>0</v>
      </c>
      <c r="Q963" s="108">
        <f>PKG!R975</f>
        <v>0</v>
      </c>
      <c r="R963" s="108">
        <f>PKG!S975</f>
        <v>0</v>
      </c>
      <c r="S963" s="108">
        <f>PKG!T975</f>
        <v>0</v>
      </c>
      <c r="T963" s="108">
        <f>PKG!U975</f>
        <v>0</v>
      </c>
      <c r="U963" s="108">
        <f>PKG!V975</f>
        <v>0</v>
      </c>
      <c r="V963" s="108">
        <f>PKG!W975</f>
        <v>0</v>
      </c>
      <c r="W963" s="108">
        <f>PKG!X975</f>
        <v>0</v>
      </c>
      <c r="X963" s="108">
        <f>PKG!Y975</f>
        <v>0</v>
      </c>
      <c r="Y963" s="108">
        <f>PKG!Z975</f>
        <v>0</v>
      </c>
      <c r="Z963" s="108">
        <f>PKG!AA975</f>
        <v>0</v>
      </c>
      <c r="AA963" s="108">
        <f>PKG!AB975</f>
        <v>0</v>
      </c>
      <c r="AB963" s="108">
        <f>PKG!AC975</f>
        <v>0</v>
      </c>
      <c r="AC963" s="108">
        <f>PKG!AD975</f>
        <v>0</v>
      </c>
      <c r="AD963" s="108">
        <f>PKG!AE975</f>
        <v>0</v>
      </c>
      <c r="AE963" s="108">
        <f>PKG!AF975</f>
        <v>0</v>
      </c>
      <c r="AF963" s="108">
        <f>PKG!AG975</f>
        <v>0</v>
      </c>
      <c r="AG963" s="108">
        <f>PKG!AH975</f>
        <v>0</v>
      </c>
      <c r="AH963" s="108">
        <f>PKG!AI975</f>
        <v>0</v>
      </c>
      <c r="AI963" s="108">
        <f>PKG!AJ975</f>
        <v>0</v>
      </c>
      <c r="AJ963" s="108">
        <f>PKG!AK975</f>
        <v>0</v>
      </c>
      <c r="AK963" s="108">
        <f>PKG!AL975</f>
        <v>0</v>
      </c>
      <c r="AL963" s="108">
        <f>PKG!AM975</f>
        <v>0</v>
      </c>
      <c r="AM963" s="108">
        <f>PKG!AN975</f>
        <v>0</v>
      </c>
      <c r="AN963" s="108">
        <f>PKG!AO975</f>
        <v>0</v>
      </c>
      <c r="AO963" s="108">
        <f>PKG!AP975</f>
        <v>0</v>
      </c>
      <c r="AP963" s="108">
        <f>PKG!AQ975</f>
        <v>0</v>
      </c>
      <c r="AQ963" s="108">
        <f>PKG!AR975</f>
        <v>0</v>
      </c>
      <c r="AR963" s="108">
        <f>PKG!AS975</f>
        <v>0</v>
      </c>
      <c r="AS963" s="108">
        <f>PKG!AT975</f>
        <v>0</v>
      </c>
      <c r="AT963" s="108">
        <f>PKG!AU975</f>
        <v>0</v>
      </c>
      <c r="AU963" s="108">
        <f>PKG!AV975</f>
        <v>0</v>
      </c>
      <c r="AV963" s="108">
        <f>PKG!AW975</f>
        <v>0</v>
      </c>
      <c r="AW963" s="108">
        <f>PKG!AX975</f>
        <v>0</v>
      </c>
    </row>
    <row r="964" spans="1:49" x14ac:dyDescent="0.25">
      <c r="A964" s="108">
        <f>PKG!B976</f>
        <v>0</v>
      </c>
      <c r="B964" s="108">
        <f>PKG!C976</f>
        <v>0</v>
      </c>
      <c r="C964" s="108">
        <f>PKG!D976</f>
        <v>0</v>
      </c>
      <c r="D964" s="108">
        <f>PKG!E976</f>
        <v>0</v>
      </c>
      <c r="E964" s="108">
        <f>PKG!F976</f>
        <v>0</v>
      </c>
      <c r="F964" s="108">
        <f>PKG!G976</f>
        <v>0</v>
      </c>
      <c r="G964" s="108">
        <f>PKG!H976</f>
        <v>0</v>
      </c>
      <c r="H964" s="108">
        <f>PKG!I976</f>
        <v>0</v>
      </c>
      <c r="I964" s="108">
        <f>PKG!J976</f>
        <v>0</v>
      </c>
      <c r="J964" s="108">
        <f>PKG!K976</f>
        <v>0</v>
      </c>
      <c r="K964" s="108">
        <f>PKG!L976</f>
        <v>0</v>
      </c>
      <c r="L964" s="108">
        <f>PKG!M976</f>
        <v>0</v>
      </c>
      <c r="M964" s="108">
        <f>PKG!N976</f>
        <v>0</v>
      </c>
      <c r="N964" s="108">
        <f>PKG!O976</f>
        <v>0</v>
      </c>
      <c r="O964" s="108">
        <f>PKG!P976</f>
        <v>0</v>
      </c>
      <c r="P964" s="108">
        <f>PKG!Q976</f>
        <v>0</v>
      </c>
      <c r="Q964" s="108">
        <f>PKG!R976</f>
        <v>0</v>
      </c>
      <c r="R964" s="108">
        <f>PKG!S976</f>
        <v>0</v>
      </c>
      <c r="S964" s="108">
        <f>PKG!T976</f>
        <v>0</v>
      </c>
      <c r="T964" s="108">
        <f>PKG!U976</f>
        <v>0</v>
      </c>
      <c r="U964" s="108">
        <f>PKG!V976</f>
        <v>0</v>
      </c>
      <c r="V964" s="108">
        <f>PKG!W976</f>
        <v>0</v>
      </c>
      <c r="W964" s="108">
        <f>PKG!X976</f>
        <v>0</v>
      </c>
      <c r="X964" s="108">
        <f>PKG!Y976</f>
        <v>0</v>
      </c>
      <c r="Y964" s="108">
        <f>PKG!Z976</f>
        <v>0</v>
      </c>
      <c r="Z964" s="108">
        <f>PKG!AA976</f>
        <v>0</v>
      </c>
      <c r="AA964" s="108">
        <f>PKG!AB976</f>
        <v>0</v>
      </c>
      <c r="AB964" s="108">
        <f>PKG!AC976</f>
        <v>0</v>
      </c>
      <c r="AC964" s="108">
        <f>PKG!AD976</f>
        <v>0</v>
      </c>
      <c r="AD964" s="108">
        <f>PKG!AE976</f>
        <v>0</v>
      </c>
      <c r="AE964" s="108">
        <f>PKG!AF976</f>
        <v>0</v>
      </c>
      <c r="AF964" s="108">
        <f>PKG!AG976</f>
        <v>0</v>
      </c>
      <c r="AG964" s="108">
        <f>PKG!AH976</f>
        <v>0</v>
      </c>
      <c r="AH964" s="108">
        <f>PKG!AI976</f>
        <v>0</v>
      </c>
      <c r="AI964" s="108">
        <f>PKG!AJ976</f>
        <v>0</v>
      </c>
      <c r="AJ964" s="108">
        <f>PKG!AK976</f>
        <v>0</v>
      </c>
      <c r="AK964" s="108">
        <f>PKG!AL976</f>
        <v>0</v>
      </c>
      <c r="AL964" s="108">
        <f>PKG!AM976</f>
        <v>0</v>
      </c>
      <c r="AM964" s="108">
        <f>PKG!AN976</f>
        <v>0</v>
      </c>
      <c r="AN964" s="108">
        <f>PKG!AO976</f>
        <v>0</v>
      </c>
      <c r="AO964" s="108">
        <f>PKG!AP976</f>
        <v>0</v>
      </c>
      <c r="AP964" s="108">
        <f>PKG!AQ976</f>
        <v>0</v>
      </c>
      <c r="AQ964" s="108">
        <f>PKG!AR976</f>
        <v>0</v>
      </c>
      <c r="AR964" s="108">
        <f>PKG!AS976</f>
        <v>0</v>
      </c>
      <c r="AS964" s="108">
        <f>PKG!AT976</f>
        <v>0</v>
      </c>
      <c r="AT964" s="108">
        <f>PKG!AU976</f>
        <v>0</v>
      </c>
      <c r="AU964" s="108">
        <f>PKG!AV976</f>
        <v>0</v>
      </c>
      <c r="AV964" s="108">
        <f>PKG!AW976</f>
        <v>0</v>
      </c>
      <c r="AW964" s="108">
        <f>PKG!AX976</f>
        <v>0</v>
      </c>
    </row>
    <row r="965" spans="1:49" x14ac:dyDescent="0.25">
      <c r="A965" s="108">
        <f>PKG!B977</f>
        <v>0</v>
      </c>
      <c r="B965" s="108">
        <f>PKG!C977</f>
        <v>0</v>
      </c>
      <c r="C965" s="108">
        <f>PKG!D977</f>
        <v>0</v>
      </c>
      <c r="D965" s="108">
        <f>PKG!E977</f>
        <v>0</v>
      </c>
      <c r="E965" s="108">
        <f>PKG!F977</f>
        <v>0</v>
      </c>
      <c r="F965" s="108">
        <f>PKG!G977</f>
        <v>0</v>
      </c>
      <c r="G965" s="108">
        <f>PKG!H977</f>
        <v>0</v>
      </c>
      <c r="H965" s="108">
        <f>PKG!I977</f>
        <v>0</v>
      </c>
      <c r="I965" s="108">
        <f>PKG!J977</f>
        <v>0</v>
      </c>
      <c r="J965" s="108">
        <f>PKG!K977</f>
        <v>0</v>
      </c>
      <c r="K965" s="108">
        <f>PKG!L977</f>
        <v>0</v>
      </c>
      <c r="L965" s="108">
        <f>PKG!M977</f>
        <v>0</v>
      </c>
      <c r="M965" s="108">
        <f>PKG!N977</f>
        <v>0</v>
      </c>
      <c r="N965" s="108">
        <f>PKG!O977</f>
        <v>0</v>
      </c>
      <c r="O965" s="108">
        <f>PKG!P977</f>
        <v>0</v>
      </c>
      <c r="P965" s="108">
        <f>PKG!Q977</f>
        <v>0</v>
      </c>
      <c r="Q965" s="108">
        <f>PKG!R977</f>
        <v>0</v>
      </c>
      <c r="R965" s="108">
        <f>PKG!S977</f>
        <v>0</v>
      </c>
      <c r="S965" s="108">
        <f>PKG!T977</f>
        <v>0</v>
      </c>
      <c r="T965" s="108">
        <f>PKG!U977</f>
        <v>0</v>
      </c>
      <c r="U965" s="108">
        <f>PKG!V977</f>
        <v>0</v>
      </c>
      <c r="V965" s="108">
        <f>PKG!W977</f>
        <v>0</v>
      </c>
      <c r="W965" s="108">
        <f>PKG!X977</f>
        <v>0</v>
      </c>
      <c r="X965" s="108">
        <f>PKG!Y977</f>
        <v>0</v>
      </c>
      <c r="Y965" s="108">
        <f>PKG!Z977</f>
        <v>0</v>
      </c>
      <c r="Z965" s="108">
        <f>PKG!AA977</f>
        <v>0</v>
      </c>
      <c r="AA965" s="108">
        <f>PKG!AB977</f>
        <v>0</v>
      </c>
      <c r="AB965" s="108">
        <f>PKG!AC977</f>
        <v>0</v>
      </c>
      <c r="AC965" s="108">
        <f>PKG!AD977</f>
        <v>0</v>
      </c>
      <c r="AD965" s="108">
        <f>PKG!AE977</f>
        <v>0</v>
      </c>
      <c r="AE965" s="108">
        <f>PKG!AF977</f>
        <v>0</v>
      </c>
      <c r="AF965" s="108">
        <f>PKG!AG977</f>
        <v>0</v>
      </c>
      <c r="AG965" s="108">
        <f>PKG!AH977</f>
        <v>0</v>
      </c>
      <c r="AH965" s="108">
        <f>PKG!AI977</f>
        <v>0</v>
      </c>
      <c r="AI965" s="108">
        <f>PKG!AJ977</f>
        <v>0</v>
      </c>
      <c r="AJ965" s="108">
        <f>PKG!AK977</f>
        <v>0</v>
      </c>
      <c r="AK965" s="108">
        <f>PKG!AL977</f>
        <v>0</v>
      </c>
      <c r="AL965" s="108">
        <f>PKG!AM977</f>
        <v>0</v>
      </c>
      <c r="AM965" s="108">
        <f>PKG!AN977</f>
        <v>0</v>
      </c>
      <c r="AN965" s="108">
        <f>PKG!AO977</f>
        <v>0</v>
      </c>
      <c r="AO965" s="108">
        <f>PKG!AP977</f>
        <v>0</v>
      </c>
      <c r="AP965" s="108">
        <f>PKG!AQ977</f>
        <v>0</v>
      </c>
      <c r="AQ965" s="108">
        <f>PKG!AR977</f>
        <v>0</v>
      </c>
      <c r="AR965" s="108">
        <f>PKG!AS977</f>
        <v>0</v>
      </c>
      <c r="AS965" s="108">
        <f>PKG!AT977</f>
        <v>0</v>
      </c>
      <c r="AT965" s="108">
        <f>PKG!AU977</f>
        <v>0</v>
      </c>
      <c r="AU965" s="108">
        <f>PKG!AV977</f>
        <v>0</v>
      </c>
      <c r="AV965" s="108">
        <f>PKG!AW977</f>
        <v>0</v>
      </c>
      <c r="AW965" s="108">
        <f>PKG!AX977</f>
        <v>0</v>
      </c>
    </row>
    <row r="966" spans="1:49" x14ac:dyDescent="0.25">
      <c r="A966" s="108">
        <f>PKG!B978</f>
        <v>0</v>
      </c>
      <c r="B966" s="108">
        <f>PKG!C978</f>
        <v>0</v>
      </c>
      <c r="C966" s="108">
        <f>PKG!D978</f>
        <v>0</v>
      </c>
      <c r="D966" s="108">
        <f>PKG!E978</f>
        <v>0</v>
      </c>
      <c r="E966" s="108">
        <f>PKG!F978</f>
        <v>0</v>
      </c>
      <c r="F966" s="108">
        <f>PKG!G978</f>
        <v>0</v>
      </c>
      <c r="G966" s="108">
        <f>PKG!H978</f>
        <v>0</v>
      </c>
      <c r="H966" s="108">
        <f>PKG!I978</f>
        <v>0</v>
      </c>
      <c r="I966" s="108">
        <f>PKG!J978</f>
        <v>0</v>
      </c>
      <c r="J966" s="108">
        <f>PKG!K978</f>
        <v>0</v>
      </c>
      <c r="K966" s="108">
        <f>PKG!L978</f>
        <v>0</v>
      </c>
      <c r="L966" s="108">
        <f>PKG!M978</f>
        <v>0</v>
      </c>
      <c r="M966" s="108">
        <f>PKG!N978</f>
        <v>0</v>
      </c>
      <c r="N966" s="108">
        <f>PKG!O978</f>
        <v>0</v>
      </c>
      <c r="O966" s="108">
        <f>PKG!P978</f>
        <v>0</v>
      </c>
      <c r="P966" s="108">
        <f>PKG!Q978</f>
        <v>0</v>
      </c>
      <c r="Q966" s="108">
        <f>PKG!R978</f>
        <v>0</v>
      </c>
      <c r="R966" s="108">
        <f>PKG!S978</f>
        <v>0</v>
      </c>
      <c r="S966" s="108">
        <f>PKG!T978</f>
        <v>0</v>
      </c>
      <c r="T966" s="108">
        <f>PKG!U978</f>
        <v>0</v>
      </c>
      <c r="U966" s="108">
        <f>PKG!V978</f>
        <v>0</v>
      </c>
      <c r="V966" s="108">
        <f>PKG!W978</f>
        <v>0</v>
      </c>
      <c r="W966" s="108">
        <f>PKG!X978</f>
        <v>0</v>
      </c>
      <c r="X966" s="108">
        <f>PKG!Y978</f>
        <v>0</v>
      </c>
      <c r="Y966" s="108">
        <f>PKG!Z978</f>
        <v>0</v>
      </c>
      <c r="Z966" s="108">
        <f>PKG!AA978</f>
        <v>0</v>
      </c>
      <c r="AA966" s="108">
        <f>PKG!AB978</f>
        <v>0</v>
      </c>
      <c r="AB966" s="108">
        <f>PKG!AC978</f>
        <v>0</v>
      </c>
      <c r="AC966" s="108">
        <f>PKG!AD978</f>
        <v>0</v>
      </c>
      <c r="AD966" s="108">
        <f>PKG!AE978</f>
        <v>0</v>
      </c>
      <c r="AE966" s="108">
        <f>PKG!AF978</f>
        <v>0</v>
      </c>
      <c r="AF966" s="108">
        <f>PKG!AG978</f>
        <v>0</v>
      </c>
      <c r="AG966" s="108">
        <f>PKG!AH978</f>
        <v>0</v>
      </c>
      <c r="AH966" s="108">
        <f>PKG!AI978</f>
        <v>0</v>
      </c>
      <c r="AI966" s="108">
        <f>PKG!AJ978</f>
        <v>0</v>
      </c>
      <c r="AJ966" s="108">
        <f>PKG!AK978</f>
        <v>0</v>
      </c>
      <c r="AK966" s="108">
        <f>PKG!AL978</f>
        <v>0</v>
      </c>
      <c r="AL966" s="108">
        <f>PKG!AM978</f>
        <v>0</v>
      </c>
      <c r="AM966" s="108">
        <f>PKG!AN978</f>
        <v>0</v>
      </c>
      <c r="AN966" s="108">
        <f>PKG!AO978</f>
        <v>0</v>
      </c>
      <c r="AO966" s="108">
        <f>PKG!AP978</f>
        <v>0</v>
      </c>
      <c r="AP966" s="108">
        <f>PKG!AQ978</f>
        <v>0</v>
      </c>
      <c r="AQ966" s="108">
        <f>PKG!AR978</f>
        <v>0</v>
      </c>
      <c r="AR966" s="108">
        <f>PKG!AS978</f>
        <v>0</v>
      </c>
      <c r="AS966" s="108">
        <f>PKG!AT978</f>
        <v>0</v>
      </c>
      <c r="AT966" s="108">
        <f>PKG!AU978</f>
        <v>0</v>
      </c>
      <c r="AU966" s="108">
        <f>PKG!AV978</f>
        <v>0</v>
      </c>
      <c r="AV966" s="108">
        <f>PKG!AW978</f>
        <v>0</v>
      </c>
      <c r="AW966" s="108">
        <f>PKG!AX978</f>
        <v>0</v>
      </c>
    </row>
    <row r="967" spans="1:49" x14ac:dyDescent="0.25">
      <c r="A967" s="108">
        <f>PKG!B979</f>
        <v>0</v>
      </c>
      <c r="B967" s="108">
        <f>PKG!C979</f>
        <v>0</v>
      </c>
      <c r="C967" s="108">
        <f>PKG!D979</f>
        <v>0</v>
      </c>
      <c r="D967" s="108">
        <f>PKG!E979</f>
        <v>0</v>
      </c>
      <c r="E967" s="108">
        <f>PKG!F979</f>
        <v>0</v>
      </c>
      <c r="F967" s="108">
        <f>PKG!G979</f>
        <v>0</v>
      </c>
      <c r="G967" s="108">
        <f>PKG!H979</f>
        <v>0</v>
      </c>
      <c r="H967" s="108">
        <f>PKG!I979</f>
        <v>0</v>
      </c>
      <c r="I967" s="108">
        <f>PKG!J979</f>
        <v>0</v>
      </c>
      <c r="J967" s="108">
        <f>PKG!K979</f>
        <v>0</v>
      </c>
      <c r="K967" s="108">
        <f>PKG!L979</f>
        <v>0</v>
      </c>
      <c r="L967" s="108">
        <f>PKG!M979</f>
        <v>0</v>
      </c>
      <c r="M967" s="108">
        <f>PKG!N979</f>
        <v>0</v>
      </c>
      <c r="N967" s="108">
        <f>PKG!O979</f>
        <v>0</v>
      </c>
      <c r="O967" s="108">
        <f>PKG!P979</f>
        <v>0</v>
      </c>
      <c r="P967" s="108">
        <f>PKG!Q979</f>
        <v>0</v>
      </c>
      <c r="Q967" s="108">
        <f>PKG!R979</f>
        <v>0</v>
      </c>
      <c r="R967" s="108">
        <f>PKG!S979</f>
        <v>0</v>
      </c>
      <c r="S967" s="108">
        <f>PKG!T979</f>
        <v>0</v>
      </c>
      <c r="T967" s="108">
        <f>PKG!U979</f>
        <v>0</v>
      </c>
      <c r="U967" s="108">
        <f>PKG!V979</f>
        <v>0</v>
      </c>
      <c r="V967" s="108">
        <f>PKG!W979</f>
        <v>0</v>
      </c>
      <c r="W967" s="108">
        <f>PKG!X979</f>
        <v>0</v>
      </c>
      <c r="X967" s="108">
        <f>PKG!Y979</f>
        <v>0</v>
      </c>
      <c r="Y967" s="108">
        <f>PKG!Z979</f>
        <v>0</v>
      </c>
      <c r="Z967" s="108">
        <f>PKG!AA979</f>
        <v>0</v>
      </c>
      <c r="AA967" s="108">
        <f>PKG!AB979</f>
        <v>0</v>
      </c>
      <c r="AB967" s="108">
        <f>PKG!AC979</f>
        <v>0</v>
      </c>
      <c r="AC967" s="108">
        <f>PKG!AD979</f>
        <v>0</v>
      </c>
      <c r="AD967" s="108">
        <f>PKG!AE979</f>
        <v>0</v>
      </c>
      <c r="AE967" s="108">
        <f>PKG!AF979</f>
        <v>0</v>
      </c>
      <c r="AF967" s="108">
        <f>PKG!AG979</f>
        <v>0</v>
      </c>
      <c r="AG967" s="108">
        <f>PKG!AH979</f>
        <v>0</v>
      </c>
      <c r="AH967" s="108">
        <f>PKG!AI979</f>
        <v>0</v>
      </c>
      <c r="AI967" s="108">
        <f>PKG!AJ979</f>
        <v>0</v>
      </c>
      <c r="AJ967" s="108">
        <f>PKG!AK979</f>
        <v>0</v>
      </c>
      <c r="AK967" s="108">
        <f>PKG!AL979</f>
        <v>0</v>
      </c>
      <c r="AL967" s="108">
        <f>PKG!AM979</f>
        <v>0</v>
      </c>
      <c r="AM967" s="108">
        <f>PKG!AN979</f>
        <v>0</v>
      </c>
      <c r="AN967" s="108">
        <f>PKG!AO979</f>
        <v>0</v>
      </c>
      <c r="AO967" s="108">
        <f>PKG!AP979</f>
        <v>0</v>
      </c>
      <c r="AP967" s="108">
        <f>PKG!AQ979</f>
        <v>0</v>
      </c>
      <c r="AQ967" s="108">
        <f>PKG!AR979</f>
        <v>0</v>
      </c>
      <c r="AR967" s="108">
        <f>PKG!AS979</f>
        <v>0</v>
      </c>
      <c r="AS967" s="108">
        <f>PKG!AT979</f>
        <v>0</v>
      </c>
      <c r="AT967" s="108">
        <f>PKG!AU979</f>
        <v>0</v>
      </c>
      <c r="AU967" s="108">
        <f>PKG!AV979</f>
        <v>0</v>
      </c>
      <c r="AV967" s="108">
        <f>PKG!AW979</f>
        <v>0</v>
      </c>
      <c r="AW967" s="108">
        <f>PKG!AX979</f>
        <v>0</v>
      </c>
    </row>
    <row r="968" spans="1:49" x14ac:dyDescent="0.25">
      <c r="A968" s="108">
        <f>PKG!B980</f>
        <v>0</v>
      </c>
      <c r="B968" s="108">
        <f>PKG!C980</f>
        <v>0</v>
      </c>
      <c r="C968" s="108">
        <f>PKG!D980</f>
        <v>0</v>
      </c>
      <c r="D968" s="108">
        <f>PKG!E980</f>
        <v>0</v>
      </c>
      <c r="E968" s="108">
        <f>PKG!F980</f>
        <v>0</v>
      </c>
      <c r="F968" s="108">
        <f>PKG!G980</f>
        <v>0</v>
      </c>
      <c r="G968" s="108">
        <f>PKG!H980</f>
        <v>0</v>
      </c>
      <c r="H968" s="108">
        <f>PKG!I980</f>
        <v>0</v>
      </c>
      <c r="I968" s="108">
        <f>PKG!J980</f>
        <v>0</v>
      </c>
      <c r="J968" s="108">
        <f>PKG!K980</f>
        <v>0</v>
      </c>
      <c r="K968" s="108">
        <f>PKG!L980</f>
        <v>0</v>
      </c>
      <c r="L968" s="108">
        <f>PKG!M980</f>
        <v>0</v>
      </c>
      <c r="M968" s="108">
        <f>PKG!N980</f>
        <v>0</v>
      </c>
      <c r="N968" s="108">
        <f>PKG!O980</f>
        <v>0</v>
      </c>
      <c r="O968" s="108">
        <f>PKG!P980</f>
        <v>0</v>
      </c>
      <c r="P968" s="108">
        <f>PKG!Q980</f>
        <v>0</v>
      </c>
      <c r="Q968" s="108">
        <f>PKG!R980</f>
        <v>0</v>
      </c>
      <c r="R968" s="108">
        <f>PKG!S980</f>
        <v>0</v>
      </c>
      <c r="S968" s="108">
        <f>PKG!T980</f>
        <v>0</v>
      </c>
      <c r="T968" s="108">
        <f>PKG!U980</f>
        <v>0</v>
      </c>
      <c r="U968" s="108">
        <f>PKG!V980</f>
        <v>0</v>
      </c>
      <c r="V968" s="108">
        <f>PKG!W980</f>
        <v>0</v>
      </c>
      <c r="W968" s="108">
        <f>PKG!X980</f>
        <v>0</v>
      </c>
      <c r="X968" s="108">
        <f>PKG!Y980</f>
        <v>0</v>
      </c>
      <c r="Y968" s="108">
        <f>PKG!Z980</f>
        <v>0</v>
      </c>
      <c r="Z968" s="108">
        <f>PKG!AA980</f>
        <v>0</v>
      </c>
      <c r="AA968" s="108">
        <f>PKG!AB980</f>
        <v>0</v>
      </c>
      <c r="AB968" s="108">
        <f>PKG!AC980</f>
        <v>0</v>
      </c>
      <c r="AC968" s="108">
        <f>PKG!AD980</f>
        <v>0</v>
      </c>
      <c r="AD968" s="108">
        <f>PKG!AE980</f>
        <v>0</v>
      </c>
      <c r="AE968" s="108">
        <f>PKG!AF980</f>
        <v>0</v>
      </c>
      <c r="AF968" s="108">
        <f>PKG!AG980</f>
        <v>0</v>
      </c>
      <c r="AG968" s="108">
        <f>PKG!AH980</f>
        <v>0</v>
      </c>
      <c r="AH968" s="108">
        <f>PKG!AI980</f>
        <v>0</v>
      </c>
      <c r="AI968" s="108">
        <f>PKG!AJ980</f>
        <v>0</v>
      </c>
      <c r="AJ968" s="108">
        <f>PKG!AK980</f>
        <v>0</v>
      </c>
      <c r="AK968" s="108">
        <f>PKG!AL980</f>
        <v>0</v>
      </c>
      <c r="AL968" s="108">
        <f>PKG!AM980</f>
        <v>0</v>
      </c>
      <c r="AM968" s="108">
        <f>PKG!AN980</f>
        <v>0</v>
      </c>
      <c r="AN968" s="108">
        <f>PKG!AO980</f>
        <v>0</v>
      </c>
      <c r="AO968" s="108">
        <f>PKG!AP980</f>
        <v>0</v>
      </c>
      <c r="AP968" s="108">
        <f>PKG!AQ980</f>
        <v>0</v>
      </c>
      <c r="AQ968" s="108">
        <f>PKG!AR980</f>
        <v>0</v>
      </c>
      <c r="AR968" s="108">
        <f>PKG!AS980</f>
        <v>0</v>
      </c>
      <c r="AS968" s="108">
        <f>PKG!AT980</f>
        <v>0</v>
      </c>
      <c r="AT968" s="108">
        <f>PKG!AU980</f>
        <v>0</v>
      </c>
      <c r="AU968" s="108">
        <f>PKG!AV980</f>
        <v>0</v>
      </c>
      <c r="AV968" s="108">
        <f>PKG!AW980</f>
        <v>0</v>
      </c>
      <c r="AW968" s="108">
        <f>PKG!AX980</f>
        <v>0</v>
      </c>
    </row>
    <row r="969" spans="1:49" x14ac:dyDescent="0.25">
      <c r="A969" s="108">
        <f>PKG!B981</f>
        <v>0</v>
      </c>
      <c r="B969" s="108">
        <f>PKG!C981</f>
        <v>0</v>
      </c>
      <c r="C969" s="108">
        <f>PKG!D981</f>
        <v>0</v>
      </c>
      <c r="D969" s="108">
        <f>PKG!E981</f>
        <v>0</v>
      </c>
      <c r="E969" s="108">
        <f>PKG!F981</f>
        <v>0</v>
      </c>
      <c r="F969" s="108">
        <f>PKG!G981</f>
        <v>0</v>
      </c>
      <c r="G969" s="108">
        <f>PKG!H981</f>
        <v>0</v>
      </c>
      <c r="H969" s="108">
        <f>PKG!I981</f>
        <v>0</v>
      </c>
      <c r="I969" s="108">
        <f>PKG!J981</f>
        <v>0</v>
      </c>
      <c r="J969" s="108">
        <f>PKG!K981</f>
        <v>0</v>
      </c>
      <c r="K969" s="108">
        <f>PKG!L981</f>
        <v>0</v>
      </c>
      <c r="L969" s="108">
        <f>PKG!M981</f>
        <v>0</v>
      </c>
      <c r="M969" s="108">
        <f>PKG!N981</f>
        <v>0</v>
      </c>
      <c r="N969" s="108">
        <f>PKG!O981</f>
        <v>0</v>
      </c>
      <c r="O969" s="108">
        <f>PKG!P981</f>
        <v>0</v>
      </c>
      <c r="P969" s="108">
        <f>PKG!Q981</f>
        <v>0</v>
      </c>
      <c r="Q969" s="108">
        <f>PKG!R981</f>
        <v>0</v>
      </c>
      <c r="R969" s="108">
        <f>PKG!S981</f>
        <v>0</v>
      </c>
      <c r="S969" s="108">
        <f>PKG!T981</f>
        <v>0</v>
      </c>
      <c r="T969" s="108">
        <f>PKG!U981</f>
        <v>0</v>
      </c>
      <c r="U969" s="108">
        <f>PKG!V981</f>
        <v>0</v>
      </c>
      <c r="V969" s="108">
        <f>PKG!W981</f>
        <v>0</v>
      </c>
      <c r="W969" s="108">
        <f>PKG!X981</f>
        <v>0</v>
      </c>
      <c r="X969" s="108">
        <f>PKG!Y981</f>
        <v>0</v>
      </c>
      <c r="Y969" s="108">
        <f>PKG!Z981</f>
        <v>0</v>
      </c>
      <c r="Z969" s="108">
        <f>PKG!AA981</f>
        <v>0</v>
      </c>
      <c r="AA969" s="108">
        <f>PKG!AB981</f>
        <v>0</v>
      </c>
      <c r="AB969" s="108">
        <f>PKG!AC981</f>
        <v>0</v>
      </c>
      <c r="AC969" s="108">
        <f>PKG!AD981</f>
        <v>0</v>
      </c>
      <c r="AD969" s="108">
        <f>PKG!AE981</f>
        <v>0</v>
      </c>
      <c r="AE969" s="108">
        <f>PKG!AF981</f>
        <v>0</v>
      </c>
      <c r="AF969" s="108">
        <f>PKG!AG981</f>
        <v>0</v>
      </c>
      <c r="AG969" s="108">
        <f>PKG!AH981</f>
        <v>0</v>
      </c>
      <c r="AH969" s="108">
        <f>PKG!AI981</f>
        <v>0</v>
      </c>
      <c r="AI969" s="108">
        <f>PKG!AJ981</f>
        <v>0</v>
      </c>
      <c r="AJ969" s="108">
        <f>PKG!AK981</f>
        <v>0</v>
      </c>
      <c r="AK969" s="108">
        <f>PKG!AL981</f>
        <v>0</v>
      </c>
      <c r="AL969" s="108">
        <f>PKG!AM981</f>
        <v>0</v>
      </c>
      <c r="AM969" s="108">
        <f>PKG!AN981</f>
        <v>0</v>
      </c>
      <c r="AN969" s="108">
        <f>PKG!AO981</f>
        <v>0</v>
      </c>
      <c r="AO969" s="108">
        <f>PKG!AP981</f>
        <v>0</v>
      </c>
      <c r="AP969" s="108">
        <f>PKG!AQ981</f>
        <v>0</v>
      </c>
      <c r="AQ969" s="108">
        <f>PKG!AR981</f>
        <v>0</v>
      </c>
      <c r="AR969" s="108">
        <f>PKG!AS981</f>
        <v>0</v>
      </c>
      <c r="AS969" s="108">
        <f>PKG!AT981</f>
        <v>0</v>
      </c>
      <c r="AT969" s="108">
        <f>PKG!AU981</f>
        <v>0</v>
      </c>
      <c r="AU969" s="108">
        <f>PKG!AV981</f>
        <v>0</v>
      </c>
      <c r="AV969" s="108">
        <f>PKG!AW981</f>
        <v>0</v>
      </c>
      <c r="AW969" s="108">
        <f>PKG!AX981</f>
        <v>0</v>
      </c>
    </row>
    <row r="970" spans="1:49" x14ac:dyDescent="0.25">
      <c r="A970" s="108">
        <f>PKG!B982</f>
        <v>0</v>
      </c>
      <c r="B970" s="108">
        <f>PKG!C982</f>
        <v>0</v>
      </c>
      <c r="C970" s="108">
        <f>PKG!D982</f>
        <v>0</v>
      </c>
      <c r="D970" s="108">
        <f>PKG!E982</f>
        <v>0</v>
      </c>
      <c r="E970" s="108">
        <f>PKG!F982</f>
        <v>0</v>
      </c>
      <c r="F970" s="108">
        <f>PKG!G982</f>
        <v>0</v>
      </c>
      <c r="G970" s="108">
        <f>PKG!H982</f>
        <v>0</v>
      </c>
      <c r="H970" s="108">
        <f>PKG!I982</f>
        <v>0</v>
      </c>
      <c r="I970" s="108">
        <f>PKG!J982</f>
        <v>0</v>
      </c>
      <c r="J970" s="108">
        <f>PKG!K982</f>
        <v>0</v>
      </c>
      <c r="K970" s="108">
        <f>PKG!L982</f>
        <v>0</v>
      </c>
      <c r="L970" s="108">
        <f>PKG!M982</f>
        <v>0</v>
      </c>
      <c r="M970" s="108">
        <f>PKG!N982</f>
        <v>0</v>
      </c>
      <c r="N970" s="108">
        <f>PKG!O982</f>
        <v>0</v>
      </c>
      <c r="O970" s="108">
        <f>PKG!P982</f>
        <v>0</v>
      </c>
      <c r="P970" s="108">
        <f>PKG!Q982</f>
        <v>0</v>
      </c>
      <c r="Q970" s="108">
        <f>PKG!R982</f>
        <v>0</v>
      </c>
      <c r="R970" s="108">
        <f>PKG!S982</f>
        <v>0</v>
      </c>
      <c r="S970" s="108">
        <f>PKG!T982</f>
        <v>0</v>
      </c>
      <c r="T970" s="108">
        <f>PKG!U982</f>
        <v>0</v>
      </c>
      <c r="U970" s="108">
        <f>PKG!V982</f>
        <v>0</v>
      </c>
      <c r="V970" s="108">
        <f>PKG!W982</f>
        <v>0</v>
      </c>
      <c r="W970" s="108">
        <f>PKG!X982</f>
        <v>0</v>
      </c>
      <c r="X970" s="108">
        <f>PKG!Y982</f>
        <v>0</v>
      </c>
      <c r="Y970" s="108">
        <f>PKG!Z982</f>
        <v>0</v>
      </c>
      <c r="Z970" s="108">
        <f>PKG!AA982</f>
        <v>0</v>
      </c>
      <c r="AA970" s="108">
        <f>PKG!AB982</f>
        <v>0</v>
      </c>
      <c r="AB970" s="108">
        <f>PKG!AC982</f>
        <v>0</v>
      </c>
      <c r="AC970" s="108">
        <f>PKG!AD982</f>
        <v>0</v>
      </c>
      <c r="AD970" s="108">
        <f>PKG!AE982</f>
        <v>0</v>
      </c>
      <c r="AE970" s="108">
        <f>PKG!AF982</f>
        <v>0</v>
      </c>
      <c r="AF970" s="108">
        <f>PKG!AG982</f>
        <v>0</v>
      </c>
      <c r="AG970" s="108">
        <f>PKG!AH982</f>
        <v>0</v>
      </c>
      <c r="AH970" s="108">
        <f>PKG!AI982</f>
        <v>0</v>
      </c>
      <c r="AI970" s="108">
        <f>PKG!AJ982</f>
        <v>0</v>
      </c>
      <c r="AJ970" s="108">
        <f>PKG!AK982</f>
        <v>0</v>
      </c>
      <c r="AK970" s="108">
        <f>PKG!AL982</f>
        <v>0</v>
      </c>
      <c r="AL970" s="108">
        <f>PKG!AM982</f>
        <v>0</v>
      </c>
      <c r="AM970" s="108">
        <f>PKG!AN982</f>
        <v>0</v>
      </c>
      <c r="AN970" s="108">
        <f>PKG!AO982</f>
        <v>0</v>
      </c>
      <c r="AO970" s="108">
        <f>PKG!AP982</f>
        <v>0</v>
      </c>
      <c r="AP970" s="108">
        <f>PKG!AQ982</f>
        <v>0</v>
      </c>
      <c r="AQ970" s="108">
        <f>PKG!AR982</f>
        <v>0</v>
      </c>
      <c r="AR970" s="108">
        <f>PKG!AS982</f>
        <v>0</v>
      </c>
      <c r="AS970" s="108">
        <f>PKG!AT982</f>
        <v>0</v>
      </c>
      <c r="AT970" s="108">
        <f>PKG!AU982</f>
        <v>0</v>
      </c>
      <c r="AU970" s="108">
        <f>PKG!AV982</f>
        <v>0</v>
      </c>
      <c r="AV970" s="108">
        <f>PKG!AW982</f>
        <v>0</v>
      </c>
      <c r="AW970" s="108">
        <f>PKG!AX982</f>
        <v>0</v>
      </c>
    </row>
    <row r="971" spans="1:49" x14ac:dyDescent="0.25">
      <c r="A971" s="108">
        <f>PKG!B983</f>
        <v>0</v>
      </c>
      <c r="B971" s="108">
        <f>PKG!C983</f>
        <v>0</v>
      </c>
      <c r="C971" s="108">
        <f>PKG!D983</f>
        <v>0</v>
      </c>
      <c r="D971" s="108">
        <f>PKG!E983</f>
        <v>0</v>
      </c>
      <c r="E971" s="108">
        <f>PKG!F983</f>
        <v>0</v>
      </c>
      <c r="F971" s="108">
        <f>PKG!G983</f>
        <v>0</v>
      </c>
      <c r="G971" s="108">
        <f>PKG!H983</f>
        <v>0</v>
      </c>
      <c r="H971" s="108">
        <f>PKG!I983</f>
        <v>0</v>
      </c>
      <c r="I971" s="108">
        <f>PKG!J983</f>
        <v>0</v>
      </c>
      <c r="J971" s="108">
        <f>PKG!K983</f>
        <v>0</v>
      </c>
      <c r="K971" s="108">
        <f>PKG!L983</f>
        <v>0</v>
      </c>
      <c r="L971" s="108">
        <f>PKG!M983</f>
        <v>0</v>
      </c>
      <c r="M971" s="108">
        <f>PKG!N983</f>
        <v>0</v>
      </c>
      <c r="N971" s="108">
        <f>PKG!O983</f>
        <v>0</v>
      </c>
      <c r="O971" s="108">
        <f>PKG!P983</f>
        <v>0</v>
      </c>
      <c r="P971" s="108">
        <f>PKG!Q983</f>
        <v>0</v>
      </c>
      <c r="Q971" s="108">
        <f>PKG!R983</f>
        <v>0</v>
      </c>
      <c r="R971" s="108">
        <f>PKG!S983</f>
        <v>0</v>
      </c>
      <c r="S971" s="108">
        <f>PKG!T983</f>
        <v>0</v>
      </c>
      <c r="T971" s="108">
        <f>PKG!U983</f>
        <v>0</v>
      </c>
      <c r="U971" s="108">
        <f>PKG!V983</f>
        <v>0</v>
      </c>
      <c r="V971" s="108">
        <f>PKG!W983</f>
        <v>0</v>
      </c>
      <c r="W971" s="108">
        <f>PKG!X983</f>
        <v>0</v>
      </c>
      <c r="X971" s="108">
        <f>PKG!Y983</f>
        <v>0</v>
      </c>
      <c r="Y971" s="108">
        <f>PKG!Z983</f>
        <v>0</v>
      </c>
      <c r="Z971" s="108">
        <f>PKG!AA983</f>
        <v>0</v>
      </c>
      <c r="AA971" s="108">
        <f>PKG!AB983</f>
        <v>0</v>
      </c>
      <c r="AB971" s="108">
        <f>PKG!AC983</f>
        <v>0</v>
      </c>
      <c r="AC971" s="108">
        <f>PKG!AD983</f>
        <v>0</v>
      </c>
      <c r="AD971" s="108">
        <f>PKG!AE983</f>
        <v>0</v>
      </c>
      <c r="AE971" s="108">
        <f>PKG!AF983</f>
        <v>0</v>
      </c>
      <c r="AF971" s="108">
        <f>PKG!AG983</f>
        <v>0</v>
      </c>
      <c r="AG971" s="108">
        <f>PKG!AH983</f>
        <v>0</v>
      </c>
      <c r="AH971" s="108">
        <f>PKG!AI983</f>
        <v>0</v>
      </c>
      <c r="AI971" s="108">
        <f>PKG!AJ983</f>
        <v>0</v>
      </c>
      <c r="AJ971" s="108">
        <f>PKG!AK983</f>
        <v>0</v>
      </c>
      <c r="AK971" s="108">
        <f>PKG!AL983</f>
        <v>0</v>
      </c>
      <c r="AL971" s="108">
        <f>PKG!AM983</f>
        <v>0</v>
      </c>
      <c r="AM971" s="108">
        <f>PKG!AN983</f>
        <v>0</v>
      </c>
      <c r="AN971" s="108">
        <f>PKG!AO983</f>
        <v>0</v>
      </c>
      <c r="AO971" s="108">
        <f>PKG!AP983</f>
        <v>0</v>
      </c>
      <c r="AP971" s="108">
        <f>PKG!AQ983</f>
        <v>0</v>
      </c>
      <c r="AQ971" s="108">
        <f>PKG!AR983</f>
        <v>0</v>
      </c>
      <c r="AR971" s="108">
        <f>PKG!AS983</f>
        <v>0</v>
      </c>
      <c r="AS971" s="108">
        <f>PKG!AT983</f>
        <v>0</v>
      </c>
      <c r="AT971" s="108">
        <f>PKG!AU983</f>
        <v>0</v>
      </c>
      <c r="AU971" s="108">
        <f>PKG!AV983</f>
        <v>0</v>
      </c>
      <c r="AV971" s="108">
        <f>PKG!AW983</f>
        <v>0</v>
      </c>
      <c r="AW971" s="108">
        <f>PKG!AX983</f>
        <v>0</v>
      </c>
    </row>
    <row r="972" spans="1:49" x14ac:dyDescent="0.25">
      <c r="A972" s="108">
        <f>PKG!B984</f>
        <v>0</v>
      </c>
      <c r="B972" s="108">
        <f>PKG!C984</f>
        <v>0</v>
      </c>
      <c r="C972" s="108">
        <f>PKG!D984</f>
        <v>0</v>
      </c>
      <c r="D972" s="108">
        <f>PKG!E984</f>
        <v>0</v>
      </c>
      <c r="E972" s="108">
        <f>PKG!F984</f>
        <v>0</v>
      </c>
      <c r="F972" s="108">
        <f>PKG!G984</f>
        <v>0</v>
      </c>
      <c r="G972" s="108">
        <f>PKG!H984</f>
        <v>0</v>
      </c>
      <c r="H972" s="108">
        <f>PKG!I984</f>
        <v>0</v>
      </c>
      <c r="I972" s="108">
        <f>PKG!J984</f>
        <v>0</v>
      </c>
      <c r="J972" s="108">
        <f>PKG!K984</f>
        <v>0</v>
      </c>
      <c r="K972" s="108">
        <f>PKG!L984</f>
        <v>0</v>
      </c>
      <c r="L972" s="108">
        <f>PKG!M984</f>
        <v>0</v>
      </c>
      <c r="M972" s="108">
        <f>PKG!N984</f>
        <v>0</v>
      </c>
      <c r="N972" s="108">
        <f>PKG!O984</f>
        <v>0</v>
      </c>
      <c r="O972" s="108">
        <f>PKG!P984</f>
        <v>0</v>
      </c>
      <c r="P972" s="108">
        <f>PKG!Q984</f>
        <v>0</v>
      </c>
      <c r="Q972" s="108">
        <f>PKG!R984</f>
        <v>0</v>
      </c>
      <c r="R972" s="108">
        <f>PKG!S984</f>
        <v>0</v>
      </c>
      <c r="S972" s="108">
        <f>PKG!T984</f>
        <v>0</v>
      </c>
      <c r="T972" s="108">
        <f>PKG!U984</f>
        <v>0</v>
      </c>
      <c r="U972" s="108">
        <f>PKG!V984</f>
        <v>0</v>
      </c>
      <c r="V972" s="108">
        <f>PKG!W984</f>
        <v>0</v>
      </c>
      <c r="W972" s="108">
        <f>PKG!X984</f>
        <v>0</v>
      </c>
      <c r="X972" s="108">
        <f>PKG!Y984</f>
        <v>0</v>
      </c>
      <c r="Y972" s="108">
        <f>PKG!Z984</f>
        <v>0</v>
      </c>
      <c r="Z972" s="108">
        <f>PKG!AA984</f>
        <v>0</v>
      </c>
      <c r="AA972" s="108">
        <f>PKG!AB984</f>
        <v>0</v>
      </c>
      <c r="AB972" s="108">
        <f>PKG!AC984</f>
        <v>0</v>
      </c>
      <c r="AC972" s="108">
        <f>PKG!AD984</f>
        <v>0</v>
      </c>
      <c r="AD972" s="108">
        <f>PKG!AE984</f>
        <v>0</v>
      </c>
      <c r="AE972" s="108">
        <f>PKG!AF984</f>
        <v>0</v>
      </c>
      <c r="AF972" s="108">
        <f>PKG!AG984</f>
        <v>0</v>
      </c>
      <c r="AG972" s="108">
        <f>PKG!AH984</f>
        <v>0</v>
      </c>
      <c r="AH972" s="108">
        <f>PKG!AI984</f>
        <v>0</v>
      </c>
      <c r="AI972" s="108">
        <f>PKG!AJ984</f>
        <v>0</v>
      </c>
      <c r="AJ972" s="108">
        <f>PKG!AK984</f>
        <v>0</v>
      </c>
      <c r="AK972" s="108">
        <f>PKG!AL984</f>
        <v>0</v>
      </c>
      <c r="AL972" s="108">
        <f>PKG!AM984</f>
        <v>0</v>
      </c>
      <c r="AM972" s="108">
        <f>PKG!AN984</f>
        <v>0</v>
      </c>
      <c r="AN972" s="108">
        <f>PKG!AO984</f>
        <v>0</v>
      </c>
      <c r="AO972" s="108">
        <f>PKG!AP984</f>
        <v>0</v>
      </c>
      <c r="AP972" s="108">
        <f>PKG!AQ984</f>
        <v>0</v>
      </c>
      <c r="AQ972" s="108">
        <f>PKG!AR984</f>
        <v>0</v>
      </c>
      <c r="AR972" s="108">
        <f>PKG!AS984</f>
        <v>0</v>
      </c>
      <c r="AS972" s="108">
        <f>PKG!AT984</f>
        <v>0</v>
      </c>
      <c r="AT972" s="108">
        <f>PKG!AU984</f>
        <v>0</v>
      </c>
      <c r="AU972" s="108">
        <f>PKG!AV984</f>
        <v>0</v>
      </c>
      <c r="AV972" s="108">
        <f>PKG!AW984</f>
        <v>0</v>
      </c>
      <c r="AW972" s="108">
        <f>PKG!AX984</f>
        <v>0</v>
      </c>
    </row>
    <row r="973" spans="1:49" x14ac:dyDescent="0.25">
      <c r="A973" s="108">
        <f>PKG!B985</f>
        <v>0</v>
      </c>
      <c r="B973" s="108">
        <f>PKG!C985</f>
        <v>0</v>
      </c>
      <c r="C973" s="108">
        <f>PKG!D985</f>
        <v>0</v>
      </c>
      <c r="D973" s="108">
        <f>PKG!E985</f>
        <v>0</v>
      </c>
      <c r="E973" s="108">
        <f>PKG!F985</f>
        <v>0</v>
      </c>
      <c r="F973" s="108">
        <f>PKG!G985</f>
        <v>0</v>
      </c>
      <c r="G973" s="108">
        <f>PKG!H985</f>
        <v>0</v>
      </c>
      <c r="H973" s="108">
        <f>PKG!I985</f>
        <v>0</v>
      </c>
      <c r="I973" s="108">
        <f>PKG!J985</f>
        <v>0</v>
      </c>
      <c r="J973" s="108">
        <f>PKG!K985</f>
        <v>0</v>
      </c>
      <c r="K973" s="108">
        <f>PKG!L985</f>
        <v>0</v>
      </c>
      <c r="L973" s="108">
        <f>PKG!M985</f>
        <v>0</v>
      </c>
      <c r="M973" s="108">
        <f>PKG!N985</f>
        <v>0</v>
      </c>
      <c r="N973" s="108">
        <f>PKG!O985</f>
        <v>0</v>
      </c>
      <c r="O973" s="108">
        <f>PKG!P985</f>
        <v>0</v>
      </c>
      <c r="P973" s="108">
        <f>PKG!Q985</f>
        <v>0</v>
      </c>
      <c r="Q973" s="108">
        <f>PKG!R985</f>
        <v>0</v>
      </c>
      <c r="R973" s="108">
        <f>PKG!S985</f>
        <v>0</v>
      </c>
      <c r="S973" s="108">
        <f>PKG!T985</f>
        <v>0</v>
      </c>
      <c r="T973" s="108">
        <f>PKG!U985</f>
        <v>0</v>
      </c>
      <c r="U973" s="108">
        <f>PKG!V985</f>
        <v>0</v>
      </c>
      <c r="V973" s="108">
        <f>PKG!W985</f>
        <v>0</v>
      </c>
      <c r="W973" s="108">
        <f>PKG!X985</f>
        <v>0</v>
      </c>
      <c r="X973" s="108">
        <f>PKG!Y985</f>
        <v>0</v>
      </c>
      <c r="Y973" s="108">
        <f>PKG!Z985</f>
        <v>0</v>
      </c>
      <c r="Z973" s="108">
        <f>PKG!AA985</f>
        <v>0</v>
      </c>
      <c r="AA973" s="108">
        <f>PKG!AB985</f>
        <v>0</v>
      </c>
      <c r="AB973" s="108">
        <f>PKG!AC985</f>
        <v>0</v>
      </c>
      <c r="AC973" s="108">
        <f>PKG!AD985</f>
        <v>0</v>
      </c>
      <c r="AD973" s="108">
        <f>PKG!AE985</f>
        <v>0</v>
      </c>
      <c r="AE973" s="108">
        <f>PKG!AF985</f>
        <v>0</v>
      </c>
      <c r="AF973" s="108">
        <f>PKG!AG985</f>
        <v>0</v>
      </c>
      <c r="AG973" s="108">
        <f>PKG!AH985</f>
        <v>0</v>
      </c>
      <c r="AH973" s="108">
        <f>PKG!AI985</f>
        <v>0</v>
      </c>
      <c r="AI973" s="108">
        <f>PKG!AJ985</f>
        <v>0</v>
      </c>
      <c r="AJ973" s="108">
        <f>PKG!AK985</f>
        <v>0</v>
      </c>
      <c r="AK973" s="108">
        <f>PKG!AL985</f>
        <v>0</v>
      </c>
      <c r="AL973" s="108">
        <f>PKG!AM985</f>
        <v>0</v>
      </c>
      <c r="AM973" s="108">
        <f>PKG!AN985</f>
        <v>0</v>
      </c>
      <c r="AN973" s="108">
        <f>PKG!AO985</f>
        <v>0</v>
      </c>
      <c r="AO973" s="108">
        <f>PKG!AP985</f>
        <v>0</v>
      </c>
      <c r="AP973" s="108">
        <f>PKG!AQ985</f>
        <v>0</v>
      </c>
      <c r="AQ973" s="108">
        <f>PKG!AR985</f>
        <v>0</v>
      </c>
      <c r="AR973" s="108">
        <f>PKG!AS985</f>
        <v>0</v>
      </c>
      <c r="AS973" s="108">
        <f>PKG!AT985</f>
        <v>0</v>
      </c>
      <c r="AT973" s="108">
        <f>PKG!AU985</f>
        <v>0</v>
      </c>
      <c r="AU973" s="108">
        <f>PKG!AV985</f>
        <v>0</v>
      </c>
      <c r="AV973" s="108">
        <f>PKG!AW985</f>
        <v>0</v>
      </c>
      <c r="AW973" s="108">
        <f>PKG!AX985</f>
        <v>0</v>
      </c>
    </row>
    <row r="974" spans="1:49" x14ac:dyDescent="0.25">
      <c r="A974" s="108">
        <f>PKG!B986</f>
        <v>0</v>
      </c>
      <c r="B974" s="108">
        <f>PKG!C986</f>
        <v>0</v>
      </c>
      <c r="C974" s="108">
        <f>PKG!D986</f>
        <v>0</v>
      </c>
      <c r="D974" s="108">
        <f>PKG!E986</f>
        <v>0</v>
      </c>
      <c r="E974" s="108">
        <f>PKG!F986</f>
        <v>0</v>
      </c>
      <c r="F974" s="108">
        <f>PKG!G986</f>
        <v>0</v>
      </c>
      <c r="G974" s="108">
        <f>PKG!H986</f>
        <v>0</v>
      </c>
      <c r="H974" s="108">
        <f>PKG!I986</f>
        <v>0</v>
      </c>
      <c r="I974" s="108">
        <f>PKG!J986</f>
        <v>0</v>
      </c>
      <c r="J974" s="108">
        <f>PKG!K986</f>
        <v>0</v>
      </c>
      <c r="K974" s="108">
        <f>PKG!L986</f>
        <v>0</v>
      </c>
      <c r="L974" s="108">
        <f>PKG!M986</f>
        <v>0</v>
      </c>
      <c r="M974" s="108">
        <f>PKG!N986</f>
        <v>0</v>
      </c>
      <c r="N974" s="108">
        <f>PKG!O986</f>
        <v>0</v>
      </c>
      <c r="O974" s="108">
        <f>PKG!P986</f>
        <v>0</v>
      </c>
      <c r="P974" s="108">
        <f>PKG!Q986</f>
        <v>0</v>
      </c>
      <c r="Q974" s="108">
        <f>PKG!R986</f>
        <v>0</v>
      </c>
      <c r="R974" s="108">
        <f>PKG!S986</f>
        <v>0</v>
      </c>
      <c r="S974" s="108">
        <f>PKG!T986</f>
        <v>0</v>
      </c>
      <c r="T974" s="108">
        <f>PKG!U986</f>
        <v>0</v>
      </c>
      <c r="U974" s="108">
        <f>PKG!V986</f>
        <v>0</v>
      </c>
      <c r="V974" s="108">
        <f>PKG!W986</f>
        <v>0</v>
      </c>
      <c r="W974" s="108">
        <f>PKG!X986</f>
        <v>0</v>
      </c>
      <c r="X974" s="108">
        <f>PKG!Y986</f>
        <v>0</v>
      </c>
      <c r="Y974" s="108">
        <f>PKG!Z986</f>
        <v>0</v>
      </c>
      <c r="Z974" s="108">
        <f>PKG!AA986</f>
        <v>0</v>
      </c>
      <c r="AA974" s="108">
        <f>PKG!AB986</f>
        <v>0</v>
      </c>
      <c r="AB974" s="108">
        <f>PKG!AC986</f>
        <v>0</v>
      </c>
      <c r="AC974" s="108">
        <f>PKG!AD986</f>
        <v>0</v>
      </c>
      <c r="AD974" s="108">
        <f>PKG!AE986</f>
        <v>0</v>
      </c>
      <c r="AE974" s="108">
        <f>PKG!AF986</f>
        <v>0</v>
      </c>
      <c r="AF974" s="108">
        <f>PKG!AG986</f>
        <v>0</v>
      </c>
      <c r="AG974" s="108">
        <f>PKG!AH986</f>
        <v>0</v>
      </c>
      <c r="AH974" s="108">
        <f>PKG!AI986</f>
        <v>0</v>
      </c>
      <c r="AI974" s="108">
        <f>PKG!AJ986</f>
        <v>0</v>
      </c>
      <c r="AJ974" s="108">
        <f>PKG!AK986</f>
        <v>0</v>
      </c>
      <c r="AK974" s="108">
        <f>PKG!AL986</f>
        <v>0</v>
      </c>
      <c r="AL974" s="108">
        <f>PKG!AM986</f>
        <v>0</v>
      </c>
      <c r="AM974" s="108">
        <f>PKG!AN986</f>
        <v>0</v>
      </c>
      <c r="AN974" s="108">
        <f>PKG!AO986</f>
        <v>0</v>
      </c>
      <c r="AO974" s="108">
        <f>PKG!AP986</f>
        <v>0</v>
      </c>
      <c r="AP974" s="108">
        <f>PKG!AQ986</f>
        <v>0</v>
      </c>
      <c r="AQ974" s="108">
        <f>PKG!AR986</f>
        <v>0</v>
      </c>
      <c r="AR974" s="108">
        <f>PKG!AS986</f>
        <v>0</v>
      </c>
      <c r="AS974" s="108">
        <f>PKG!AT986</f>
        <v>0</v>
      </c>
      <c r="AT974" s="108">
        <f>PKG!AU986</f>
        <v>0</v>
      </c>
      <c r="AU974" s="108">
        <f>PKG!AV986</f>
        <v>0</v>
      </c>
      <c r="AV974" s="108">
        <f>PKG!AW986</f>
        <v>0</v>
      </c>
      <c r="AW974" s="108">
        <f>PKG!AX986</f>
        <v>0</v>
      </c>
    </row>
    <row r="975" spans="1:49" x14ac:dyDescent="0.25">
      <c r="A975" s="108">
        <f>PKG!B987</f>
        <v>0</v>
      </c>
      <c r="B975" s="108">
        <f>PKG!C987</f>
        <v>0</v>
      </c>
      <c r="C975" s="108">
        <f>PKG!D987</f>
        <v>0</v>
      </c>
      <c r="D975" s="108">
        <f>PKG!E987</f>
        <v>0</v>
      </c>
      <c r="E975" s="108">
        <f>PKG!F987</f>
        <v>0</v>
      </c>
      <c r="F975" s="108">
        <f>PKG!G987</f>
        <v>0</v>
      </c>
      <c r="G975" s="108">
        <f>PKG!H987</f>
        <v>0</v>
      </c>
      <c r="H975" s="108">
        <f>PKG!I987</f>
        <v>0</v>
      </c>
      <c r="I975" s="108">
        <f>PKG!J987</f>
        <v>0</v>
      </c>
      <c r="J975" s="108">
        <f>PKG!K987</f>
        <v>0</v>
      </c>
      <c r="K975" s="108">
        <f>PKG!L987</f>
        <v>0</v>
      </c>
      <c r="L975" s="108">
        <f>PKG!M987</f>
        <v>0</v>
      </c>
      <c r="M975" s="108">
        <f>PKG!N987</f>
        <v>0</v>
      </c>
      <c r="N975" s="108">
        <f>PKG!O987</f>
        <v>0</v>
      </c>
      <c r="O975" s="108">
        <f>PKG!P987</f>
        <v>0</v>
      </c>
      <c r="P975" s="108">
        <f>PKG!Q987</f>
        <v>0</v>
      </c>
      <c r="Q975" s="108">
        <f>PKG!R987</f>
        <v>0</v>
      </c>
      <c r="R975" s="108">
        <f>PKG!S987</f>
        <v>0</v>
      </c>
      <c r="S975" s="108">
        <f>PKG!T987</f>
        <v>0</v>
      </c>
      <c r="T975" s="108">
        <f>PKG!U987</f>
        <v>0</v>
      </c>
      <c r="U975" s="108">
        <f>PKG!V987</f>
        <v>0</v>
      </c>
      <c r="V975" s="108">
        <f>PKG!W987</f>
        <v>0</v>
      </c>
      <c r="W975" s="108">
        <f>PKG!X987</f>
        <v>0</v>
      </c>
      <c r="X975" s="108">
        <f>PKG!Y987</f>
        <v>0</v>
      </c>
      <c r="Y975" s="108">
        <f>PKG!Z987</f>
        <v>0</v>
      </c>
      <c r="Z975" s="108">
        <f>PKG!AA987</f>
        <v>0</v>
      </c>
      <c r="AA975" s="108">
        <f>PKG!AB987</f>
        <v>0</v>
      </c>
      <c r="AB975" s="108">
        <f>PKG!AC987</f>
        <v>0</v>
      </c>
      <c r="AC975" s="108">
        <f>PKG!AD987</f>
        <v>0</v>
      </c>
      <c r="AD975" s="108">
        <f>PKG!AE987</f>
        <v>0</v>
      </c>
      <c r="AE975" s="108">
        <f>PKG!AF987</f>
        <v>0</v>
      </c>
      <c r="AF975" s="108">
        <f>PKG!AG987</f>
        <v>0</v>
      </c>
      <c r="AG975" s="108">
        <f>PKG!AH987</f>
        <v>0</v>
      </c>
      <c r="AH975" s="108">
        <f>PKG!AI987</f>
        <v>0</v>
      </c>
      <c r="AI975" s="108">
        <f>PKG!AJ987</f>
        <v>0</v>
      </c>
      <c r="AJ975" s="108">
        <f>PKG!AK987</f>
        <v>0</v>
      </c>
      <c r="AK975" s="108">
        <f>PKG!AL987</f>
        <v>0</v>
      </c>
      <c r="AL975" s="108">
        <f>PKG!AM987</f>
        <v>0</v>
      </c>
      <c r="AM975" s="108">
        <f>PKG!AN987</f>
        <v>0</v>
      </c>
      <c r="AN975" s="108">
        <f>PKG!AO987</f>
        <v>0</v>
      </c>
      <c r="AO975" s="108">
        <f>PKG!AP987</f>
        <v>0</v>
      </c>
      <c r="AP975" s="108">
        <f>PKG!AQ987</f>
        <v>0</v>
      </c>
      <c r="AQ975" s="108">
        <f>PKG!AR987</f>
        <v>0</v>
      </c>
      <c r="AR975" s="108">
        <f>PKG!AS987</f>
        <v>0</v>
      </c>
      <c r="AS975" s="108">
        <f>PKG!AT987</f>
        <v>0</v>
      </c>
      <c r="AT975" s="108">
        <f>PKG!AU987</f>
        <v>0</v>
      </c>
      <c r="AU975" s="108">
        <f>PKG!AV987</f>
        <v>0</v>
      </c>
      <c r="AV975" s="108">
        <f>PKG!AW987</f>
        <v>0</v>
      </c>
      <c r="AW975" s="108">
        <f>PKG!AX987</f>
        <v>0</v>
      </c>
    </row>
    <row r="976" spans="1:49" x14ac:dyDescent="0.25">
      <c r="A976" s="108">
        <f>PKG!B988</f>
        <v>0</v>
      </c>
      <c r="B976" s="108">
        <f>PKG!C988</f>
        <v>0</v>
      </c>
      <c r="C976" s="108">
        <f>PKG!D988</f>
        <v>0</v>
      </c>
      <c r="D976" s="108">
        <f>PKG!E988</f>
        <v>0</v>
      </c>
      <c r="E976" s="108">
        <f>PKG!F988</f>
        <v>0</v>
      </c>
      <c r="F976" s="108">
        <f>PKG!G988</f>
        <v>0</v>
      </c>
      <c r="G976" s="108">
        <f>PKG!H988</f>
        <v>0</v>
      </c>
      <c r="H976" s="108">
        <f>PKG!I988</f>
        <v>0</v>
      </c>
      <c r="I976" s="108">
        <f>PKG!J988</f>
        <v>0</v>
      </c>
      <c r="J976" s="108">
        <f>PKG!K988</f>
        <v>0</v>
      </c>
      <c r="K976" s="108">
        <f>PKG!L988</f>
        <v>0</v>
      </c>
      <c r="L976" s="108">
        <f>PKG!M988</f>
        <v>0</v>
      </c>
      <c r="M976" s="108">
        <f>PKG!N988</f>
        <v>0</v>
      </c>
      <c r="N976" s="108">
        <f>PKG!O988</f>
        <v>0</v>
      </c>
      <c r="O976" s="108">
        <f>PKG!P988</f>
        <v>0</v>
      </c>
      <c r="P976" s="108">
        <f>PKG!Q988</f>
        <v>0</v>
      </c>
      <c r="Q976" s="108">
        <f>PKG!R988</f>
        <v>0</v>
      </c>
      <c r="R976" s="108">
        <f>PKG!S988</f>
        <v>0</v>
      </c>
      <c r="S976" s="108">
        <f>PKG!T988</f>
        <v>0</v>
      </c>
      <c r="T976" s="108">
        <f>PKG!U988</f>
        <v>0</v>
      </c>
      <c r="U976" s="108">
        <f>PKG!V988</f>
        <v>0</v>
      </c>
      <c r="V976" s="108">
        <f>PKG!W988</f>
        <v>0</v>
      </c>
      <c r="W976" s="108">
        <f>PKG!X988</f>
        <v>0</v>
      </c>
      <c r="X976" s="108">
        <f>PKG!Y988</f>
        <v>0</v>
      </c>
      <c r="Y976" s="108">
        <f>PKG!Z988</f>
        <v>0</v>
      </c>
      <c r="Z976" s="108">
        <f>PKG!AA988</f>
        <v>0</v>
      </c>
      <c r="AA976" s="108">
        <f>PKG!AB988</f>
        <v>0</v>
      </c>
      <c r="AB976" s="108">
        <f>PKG!AC988</f>
        <v>0</v>
      </c>
      <c r="AC976" s="108">
        <f>PKG!AD988</f>
        <v>0</v>
      </c>
      <c r="AD976" s="108">
        <f>PKG!AE988</f>
        <v>0</v>
      </c>
      <c r="AE976" s="108">
        <f>PKG!AF988</f>
        <v>0</v>
      </c>
      <c r="AF976" s="108">
        <f>PKG!AG988</f>
        <v>0</v>
      </c>
      <c r="AG976" s="108">
        <f>PKG!AH988</f>
        <v>0</v>
      </c>
      <c r="AH976" s="108">
        <f>PKG!AI988</f>
        <v>0</v>
      </c>
      <c r="AI976" s="108">
        <f>PKG!AJ988</f>
        <v>0</v>
      </c>
      <c r="AJ976" s="108">
        <f>PKG!AK988</f>
        <v>0</v>
      </c>
      <c r="AK976" s="108">
        <f>PKG!AL988</f>
        <v>0</v>
      </c>
      <c r="AL976" s="108">
        <f>PKG!AM988</f>
        <v>0</v>
      </c>
      <c r="AM976" s="108">
        <f>PKG!AN988</f>
        <v>0</v>
      </c>
      <c r="AN976" s="108">
        <f>PKG!AO988</f>
        <v>0</v>
      </c>
      <c r="AO976" s="108">
        <f>PKG!AP988</f>
        <v>0</v>
      </c>
      <c r="AP976" s="108">
        <f>PKG!AQ988</f>
        <v>0</v>
      </c>
      <c r="AQ976" s="108">
        <f>PKG!AR988</f>
        <v>0</v>
      </c>
      <c r="AR976" s="108">
        <f>PKG!AS988</f>
        <v>0</v>
      </c>
      <c r="AS976" s="108">
        <f>PKG!AT988</f>
        <v>0</v>
      </c>
      <c r="AT976" s="108">
        <f>PKG!AU988</f>
        <v>0</v>
      </c>
      <c r="AU976" s="108">
        <f>PKG!AV988</f>
        <v>0</v>
      </c>
      <c r="AV976" s="108">
        <f>PKG!AW988</f>
        <v>0</v>
      </c>
      <c r="AW976" s="108">
        <f>PKG!AX988</f>
        <v>0</v>
      </c>
    </row>
    <row r="977" spans="1:49" x14ac:dyDescent="0.25">
      <c r="A977" s="108">
        <f>PKG!B989</f>
        <v>0</v>
      </c>
      <c r="B977" s="108">
        <f>PKG!C989</f>
        <v>0</v>
      </c>
      <c r="C977" s="108">
        <f>PKG!D989</f>
        <v>0</v>
      </c>
      <c r="D977" s="108">
        <f>PKG!E989</f>
        <v>0</v>
      </c>
      <c r="E977" s="108">
        <f>PKG!F989</f>
        <v>0</v>
      </c>
      <c r="F977" s="108">
        <f>PKG!G989</f>
        <v>0</v>
      </c>
      <c r="G977" s="108">
        <f>PKG!H989</f>
        <v>0</v>
      </c>
      <c r="H977" s="108">
        <f>PKG!I989</f>
        <v>0</v>
      </c>
      <c r="I977" s="108">
        <f>PKG!J989</f>
        <v>0</v>
      </c>
      <c r="J977" s="108">
        <f>PKG!K989</f>
        <v>0</v>
      </c>
      <c r="K977" s="108">
        <f>PKG!L989</f>
        <v>0</v>
      </c>
      <c r="L977" s="108">
        <f>PKG!M989</f>
        <v>0</v>
      </c>
      <c r="M977" s="108">
        <f>PKG!N989</f>
        <v>0</v>
      </c>
      <c r="N977" s="108">
        <f>PKG!O989</f>
        <v>0</v>
      </c>
      <c r="O977" s="108">
        <f>PKG!P989</f>
        <v>0</v>
      </c>
      <c r="P977" s="108">
        <f>PKG!Q989</f>
        <v>0</v>
      </c>
      <c r="Q977" s="108">
        <f>PKG!R989</f>
        <v>0</v>
      </c>
      <c r="R977" s="108">
        <f>PKG!S989</f>
        <v>0</v>
      </c>
      <c r="S977" s="108">
        <f>PKG!T989</f>
        <v>0</v>
      </c>
      <c r="T977" s="108">
        <f>PKG!U989</f>
        <v>0</v>
      </c>
      <c r="U977" s="108">
        <f>PKG!V989</f>
        <v>0</v>
      </c>
      <c r="V977" s="108">
        <f>PKG!W989</f>
        <v>0</v>
      </c>
      <c r="W977" s="108">
        <f>PKG!X989</f>
        <v>0</v>
      </c>
      <c r="X977" s="108">
        <f>PKG!Y989</f>
        <v>0</v>
      </c>
      <c r="Y977" s="108">
        <f>PKG!Z989</f>
        <v>0</v>
      </c>
      <c r="Z977" s="108">
        <f>PKG!AA989</f>
        <v>0</v>
      </c>
      <c r="AA977" s="108">
        <f>PKG!AB989</f>
        <v>0</v>
      </c>
      <c r="AB977" s="108">
        <f>PKG!AC989</f>
        <v>0</v>
      </c>
      <c r="AC977" s="108">
        <f>PKG!AD989</f>
        <v>0</v>
      </c>
      <c r="AD977" s="108">
        <f>PKG!AE989</f>
        <v>0</v>
      </c>
      <c r="AE977" s="108">
        <f>PKG!AF989</f>
        <v>0</v>
      </c>
      <c r="AF977" s="108">
        <f>PKG!AG989</f>
        <v>0</v>
      </c>
      <c r="AG977" s="108">
        <f>PKG!AH989</f>
        <v>0</v>
      </c>
      <c r="AH977" s="108">
        <f>PKG!AI989</f>
        <v>0</v>
      </c>
      <c r="AI977" s="108">
        <f>PKG!AJ989</f>
        <v>0</v>
      </c>
      <c r="AJ977" s="108">
        <f>PKG!AK989</f>
        <v>0</v>
      </c>
      <c r="AK977" s="108">
        <f>PKG!AL989</f>
        <v>0</v>
      </c>
      <c r="AL977" s="108">
        <f>PKG!AM989</f>
        <v>0</v>
      </c>
      <c r="AM977" s="108">
        <f>PKG!AN989</f>
        <v>0</v>
      </c>
      <c r="AN977" s="108">
        <f>PKG!AO989</f>
        <v>0</v>
      </c>
      <c r="AO977" s="108">
        <f>PKG!AP989</f>
        <v>0</v>
      </c>
      <c r="AP977" s="108">
        <f>PKG!AQ989</f>
        <v>0</v>
      </c>
      <c r="AQ977" s="108">
        <f>PKG!AR989</f>
        <v>0</v>
      </c>
      <c r="AR977" s="108">
        <f>PKG!AS989</f>
        <v>0</v>
      </c>
      <c r="AS977" s="108">
        <f>PKG!AT989</f>
        <v>0</v>
      </c>
      <c r="AT977" s="108">
        <f>PKG!AU989</f>
        <v>0</v>
      </c>
      <c r="AU977" s="108">
        <f>PKG!AV989</f>
        <v>0</v>
      </c>
      <c r="AV977" s="108">
        <f>PKG!AW989</f>
        <v>0</v>
      </c>
      <c r="AW977" s="108">
        <f>PKG!AX989</f>
        <v>0</v>
      </c>
    </row>
    <row r="978" spans="1:49" x14ac:dyDescent="0.25">
      <c r="A978" s="108">
        <f>PKG!B990</f>
        <v>0</v>
      </c>
      <c r="B978" s="108">
        <f>PKG!C990</f>
        <v>0</v>
      </c>
      <c r="C978" s="108">
        <f>PKG!D990</f>
        <v>0</v>
      </c>
      <c r="D978" s="108">
        <f>PKG!E990</f>
        <v>0</v>
      </c>
      <c r="E978" s="108">
        <f>PKG!F990</f>
        <v>0</v>
      </c>
      <c r="F978" s="108">
        <f>PKG!G990</f>
        <v>0</v>
      </c>
      <c r="G978" s="108">
        <f>PKG!H990</f>
        <v>0</v>
      </c>
      <c r="H978" s="108">
        <f>PKG!I990</f>
        <v>0</v>
      </c>
      <c r="I978" s="108">
        <f>PKG!J990</f>
        <v>0</v>
      </c>
      <c r="J978" s="108">
        <f>PKG!K990</f>
        <v>0</v>
      </c>
      <c r="K978" s="108">
        <f>PKG!L990</f>
        <v>0</v>
      </c>
      <c r="L978" s="108">
        <f>PKG!M990</f>
        <v>0</v>
      </c>
      <c r="M978" s="108">
        <f>PKG!N990</f>
        <v>0</v>
      </c>
      <c r="N978" s="108">
        <f>PKG!O990</f>
        <v>0</v>
      </c>
      <c r="O978" s="108">
        <f>PKG!P990</f>
        <v>0</v>
      </c>
      <c r="P978" s="108">
        <f>PKG!Q990</f>
        <v>0</v>
      </c>
      <c r="Q978" s="108">
        <f>PKG!R990</f>
        <v>0</v>
      </c>
      <c r="R978" s="108">
        <f>PKG!S990</f>
        <v>0</v>
      </c>
      <c r="S978" s="108">
        <f>PKG!T990</f>
        <v>0</v>
      </c>
      <c r="T978" s="108">
        <f>PKG!U990</f>
        <v>0</v>
      </c>
      <c r="U978" s="108">
        <f>PKG!V990</f>
        <v>0</v>
      </c>
      <c r="V978" s="108">
        <f>PKG!W990</f>
        <v>0</v>
      </c>
      <c r="W978" s="108">
        <f>PKG!X990</f>
        <v>0</v>
      </c>
      <c r="X978" s="108">
        <f>PKG!Y990</f>
        <v>0</v>
      </c>
      <c r="Y978" s="108">
        <f>PKG!Z990</f>
        <v>0</v>
      </c>
      <c r="Z978" s="108">
        <f>PKG!AA990</f>
        <v>0</v>
      </c>
      <c r="AA978" s="108">
        <f>PKG!AB990</f>
        <v>0</v>
      </c>
      <c r="AB978" s="108">
        <f>PKG!AC990</f>
        <v>0</v>
      </c>
      <c r="AC978" s="108">
        <f>PKG!AD990</f>
        <v>0</v>
      </c>
      <c r="AD978" s="108">
        <f>PKG!AE990</f>
        <v>0</v>
      </c>
      <c r="AE978" s="108">
        <f>PKG!AF990</f>
        <v>0</v>
      </c>
      <c r="AF978" s="108">
        <f>PKG!AG990</f>
        <v>0</v>
      </c>
      <c r="AG978" s="108">
        <f>PKG!AH990</f>
        <v>0</v>
      </c>
      <c r="AH978" s="108">
        <f>PKG!AI990</f>
        <v>0</v>
      </c>
      <c r="AI978" s="108">
        <f>PKG!AJ990</f>
        <v>0</v>
      </c>
      <c r="AJ978" s="108">
        <f>PKG!AK990</f>
        <v>0</v>
      </c>
      <c r="AK978" s="108">
        <f>PKG!AL990</f>
        <v>0</v>
      </c>
      <c r="AL978" s="108">
        <f>PKG!AM990</f>
        <v>0</v>
      </c>
      <c r="AM978" s="108">
        <f>PKG!AN990</f>
        <v>0</v>
      </c>
      <c r="AN978" s="108">
        <f>PKG!AO990</f>
        <v>0</v>
      </c>
      <c r="AO978" s="108">
        <f>PKG!AP990</f>
        <v>0</v>
      </c>
      <c r="AP978" s="108">
        <f>PKG!AQ990</f>
        <v>0</v>
      </c>
      <c r="AQ978" s="108">
        <f>PKG!AR990</f>
        <v>0</v>
      </c>
      <c r="AR978" s="108">
        <f>PKG!AS990</f>
        <v>0</v>
      </c>
      <c r="AS978" s="108">
        <f>PKG!AT990</f>
        <v>0</v>
      </c>
      <c r="AT978" s="108">
        <f>PKG!AU990</f>
        <v>0</v>
      </c>
      <c r="AU978" s="108">
        <f>PKG!AV990</f>
        <v>0</v>
      </c>
      <c r="AV978" s="108">
        <f>PKG!AW990</f>
        <v>0</v>
      </c>
      <c r="AW978" s="108">
        <f>PKG!AX990</f>
        <v>0</v>
      </c>
    </row>
    <row r="979" spans="1:49" x14ac:dyDescent="0.25">
      <c r="A979" s="108">
        <f>PKG!B991</f>
        <v>0</v>
      </c>
      <c r="B979" s="108">
        <f>PKG!C991</f>
        <v>0</v>
      </c>
      <c r="C979" s="108">
        <f>PKG!D991</f>
        <v>0</v>
      </c>
      <c r="D979" s="108">
        <f>PKG!E991</f>
        <v>0</v>
      </c>
      <c r="E979" s="108">
        <f>PKG!F991</f>
        <v>0</v>
      </c>
      <c r="F979" s="108">
        <f>PKG!G991</f>
        <v>0</v>
      </c>
      <c r="G979" s="108">
        <f>PKG!H991</f>
        <v>0</v>
      </c>
      <c r="H979" s="108">
        <f>PKG!I991</f>
        <v>0</v>
      </c>
      <c r="I979" s="108">
        <f>PKG!J991</f>
        <v>0</v>
      </c>
      <c r="J979" s="108">
        <f>PKG!K991</f>
        <v>0</v>
      </c>
      <c r="K979" s="108">
        <f>PKG!L991</f>
        <v>0</v>
      </c>
      <c r="L979" s="108">
        <f>PKG!M991</f>
        <v>0</v>
      </c>
      <c r="M979" s="108">
        <f>PKG!N991</f>
        <v>0</v>
      </c>
      <c r="N979" s="108">
        <f>PKG!O991</f>
        <v>0</v>
      </c>
      <c r="O979" s="108">
        <f>PKG!P991</f>
        <v>0</v>
      </c>
      <c r="P979" s="108">
        <f>PKG!Q991</f>
        <v>0</v>
      </c>
      <c r="Q979" s="108">
        <f>PKG!R991</f>
        <v>0</v>
      </c>
      <c r="R979" s="108">
        <f>PKG!S991</f>
        <v>0</v>
      </c>
      <c r="S979" s="108">
        <f>PKG!T991</f>
        <v>0</v>
      </c>
      <c r="T979" s="108">
        <f>PKG!U991</f>
        <v>0</v>
      </c>
      <c r="U979" s="108">
        <f>PKG!V991</f>
        <v>0</v>
      </c>
      <c r="V979" s="108">
        <f>PKG!W991</f>
        <v>0</v>
      </c>
      <c r="W979" s="108">
        <f>PKG!X991</f>
        <v>0</v>
      </c>
      <c r="X979" s="108">
        <f>PKG!Y991</f>
        <v>0</v>
      </c>
      <c r="Y979" s="108">
        <f>PKG!Z991</f>
        <v>0</v>
      </c>
      <c r="Z979" s="108">
        <f>PKG!AA991</f>
        <v>0</v>
      </c>
      <c r="AA979" s="108">
        <f>PKG!AB991</f>
        <v>0</v>
      </c>
      <c r="AB979" s="108">
        <f>PKG!AC991</f>
        <v>0</v>
      </c>
      <c r="AC979" s="108">
        <f>PKG!AD991</f>
        <v>0</v>
      </c>
      <c r="AD979" s="108">
        <f>PKG!AE991</f>
        <v>0</v>
      </c>
      <c r="AE979" s="108">
        <f>PKG!AF991</f>
        <v>0</v>
      </c>
      <c r="AF979" s="108">
        <f>PKG!AG991</f>
        <v>0</v>
      </c>
      <c r="AG979" s="108">
        <f>PKG!AH991</f>
        <v>0</v>
      </c>
      <c r="AH979" s="108">
        <f>PKG!AI991</f>
        <v>0</v>
      </c>
      <c r="AI979" s="108">
        <f>PKG!AJ991</f>
        <v>0</v>
      </c>
      <c r="AJ979" s="108">
        <f>PKG!AK991</f>
        <v>0</v>
      </c>
      <c r="AK979" s="108">
        <f>PKG!AL991</f>
        <v>0</v>
      </c>
      <c r="AL979" s="108">
        <f>PKG!AM991</f>
        <v>0</v>
      </c>
      <c r="AM979" s="108">
        <f>PKG!AN991</f>
        <v>0</v>
      </c>
      <c r="AN979" s="108">
        <f>PKG!AO991</f>
        <v>0</v>
      </c>
      <c r="AO979" s="108">
        <f>PKG!AP991</f>
        <v>0</v>
      </c>
      <c r="AP979" s="108">
        <f>PKG!AQ991</f>
        <v>0</v>
      </c>
      <c r="AQ979" s="108">
        <f>PKG!AR991</f>
        <v>0</v>
      </c>
      <c r="AR979" s="108">
        <f>PKG!AS991</f>
        <v>0</v>
      </c>
      <c r="AS979" s="108">
        <f>PKG!AT991</f>
        <v>0</v>
      </c>
      <c r="AT979" s="108">
        <f>PKG!AU991</f>
        <v>0</v>
      </c>
      <c r="AU979" s="108">
        <f>PKG!AV991</f>
        <v>0</v>
      </c>
      <c r="AV979" s="108">
        <f>PKG!AW991</f>
        <v>0</v>
      </c>
      <c r="AW979" s="108">
        <f>PKG!AX991</f>
        <v>0</v>
      </c>
    </row>
    <row r="980" spans="1:49" x14ac:dyDescent="0.25">
      <c r="A980" s="108">
        <f>PKG!B992</f>
        <v>0</v>
      </c>
      <c r="B980" s="108">
        <f>PKG!C992</f>
        <v>0</v>
      </c>
      <c r="C980" s="108">
        <f>PKG!D992</f>
        <v>0</v>
      </c>
      <c r="D980" s="108">
        <f>PKG!E992</f>
        <v>0</v>
      </c>
      <c r="E980" s="108">
        <f>PKG!F992</f>
        <v>0</v>
      </c>
      <c r="F980" s="108">
        <f>PKG!G992</f>
        <v>0</v>
      </c>
      <c r="G980" s="108">
        <f>PKG!H992</f>
        <v>0</v>
      </c>
      <c r="H980" s="108">
        <f>PKG!I992</f>
        <v>0</v>
      </c>
      <c r="I980" s="108">
        <f>PKG!J992</f>
        <v>0</v>
      </c>
      <c r="J980" s="108">
        <f>PKG!K992</f>
        <v>0</v>
      </c>
      <c r="K980" s="108">
        <f>PKG!L992</f>
        <v>0</v>
      </c>
      <c r="L980" s="108">
        <f>PKG!M992</f>
        <v>0</v>
      </c>
      <c r="M980" s="108">
        <f>PKG!N992</f>
        <v>0</v>
      </c>
      <c r="N980" s="108">
        <f>PKG!O992</f>
        <v>0</v>
      </c>
      <c r="O980" s="108">
        <f>PKG!P992</f>
        <v>0</v>
      </c>
      <c r="P980" s="108">
        <f>PKG!Q992</f>
        <v>0</v>
      </c>
      <c r="Q980" s="108">
        <f>PKG!R992</f>
        <v>0</v>
      </c>
      <c r="R980" s="108">
        <f>PKG!S992</f>
        <v>0</v>
      </c>
      <c r="S980" s="108">
        <f>PKG!T992</f>
        <v>0</v>
      </c>
      <c r="T980" s="108">
        <f>PKG!U992</f>
        <v>0</v>
      </c>
      <c r="U980" s="108">
        <f>PKG!V992</f>
        <v>0</v>
      </c>
      <c r="V980" s="108">
        <f>PKG!W992</f>
        <v>0</v>
      </c>
      <c r="W980" s="108">
        <f>PKG!X992</f>
        <v>0</v>
      </c>
      <c r="X980" s="108">
        <f>PKG!Y992</f>
        <v>0</v>
      </c>
      <c r="Y980" s="108">
        <f>PKG!Z992</f>
        <v>0</v>
      </c>
      <c r="Z980" s="108">
        <f>PKG!AA992</f>
        <v>0</v>
      </c>
      <c r="AA980" s="108">
        <f>PKG!AB992</f>
        <v>0</v>
      </c>
      <c r="AB980" s="108">
        <f>PKG!AC992</f>
        <v>0</v>
      </c>
      <c r="AC980" s="108">
        <f>PKG!AD992</f>
        <v>0</v>
      </c>
      <c r="AD980" s="108">
        <f>PKG!AE992</f>
        <v>0</v>
      </c>
      <c r="AE980" s="108">
        <f>PKG!AF992</f>
        <v>0</v>
      </c>
      <c r="AF980" s="108">
        <f>PKG!AG992</f>
        <v>0</v>
      </c>
      <c r="AG980" s="108">
        <f>PKG!AH992</f>
        <v>0</v>
      </c>
      <c r="AH980" s="108">
        <f>PKG!AI992</f>
        <v>0</v>
      </c>
      <c r="AI980" s="108">
        <f>PKG!AJ992</f>
        <v>0</v>
      </c>
      <c r="AJ980" s="108">
        <f>PKG!AK992</f>
        <v>0</v>
      </c>
      <c r="AK980" s="108">
        <f>PKG!AL992</f>
        <v>0</v>
      </c>
      <c r="AL980" s="108">
        <f>PKG!AM992</f>
        <v>0</v>
      </c>
      <c r="AM980" s="108">
        <f>PKG!AN992</f>
        <v>0</v>
      </c>
      <c r="AN980" s="108">
        <f>PKG!AO992</f>
        <v>0</v>
      </c>
      <c r="AO980" s="108">
        <f>PKG!AP992</f>
        <v>0</v>
      </c>
      <c r="AP980" s="108">
        <f>PKG!AQ992</f>
        <v>0</v>
      </c>
      <c r="AQ980" s="108">
        <f>PKG!AR992</f>
        <v>0</v>
      </c>
      <c r="AR980" s="108">
        <f>PKG!AS992</f>
        <v>0</v>
      </c>
      <c r="AS980" s="108">
        <f>PKG!AT992</f>
        <v>0</v>
      </c>
      <c r="AT980" s="108">
        <f>PKG!AU992</f>
        <v>0</v>
      </c>
      <c r="AU980" s="108">
        <f>PKG!AV992</f>
        <v>0</v>
      </c>
      <c r="AV980" s="108">
        <f>PKG!AW992</f>
        <v>0</v>
      </c>
      <c r="AW980" s="108">
        <f>PKG!AX992</f>
        <v>0</v>
      </c>
    </row>
    <row r="981" spans="1:49" x14ac:dyDescent="0.25">
      <c r="A981" s="108">
        <f>PKG!B993</f>
        <v>0</v>
      </c>
      <c r="B981" s="108">
        <f>PKG!C993</f>
        <v>0</v>
      </c>
      <c r="C981" s="108">
        <f>PKG!D993</f>
        <v>0</v>
      </c>
      <c r="D981" s="108">
        <f>PKG!E993</f>
        <v>0</v>
      </c>
      <c r="E981" s="108">
        <f>PKG!F993</f>
        <v>0</v>
      </c>
      <c r="F981" s="108">
        <f>PKG!G993</f>
        <v>0</v>
      </c>
      <c r="G981" s="108">
        <f>PKG!H993</f>
        <v>0</v>
      </c>
      <c r="H981" s="108">
        <f>PKG!I993</f>
        <v>0</v>
      </c>
      <c r="I981" s="108">
        <f>PKG!J993</f>
        <v>0</v>
      </c>
      <c r="J981" s="108">
        <f>PKG!K993</f>
        <v>0</v>
      </c>
      <c r="K981" s="108">
        <f>PKG!L993</f>
        <v>0</v>
      </c>
      <c r="L981" s="108">
        <f>PKG!M993</f>
        <v>0</v>
      </c>
      <c r="M981" s="108">
        <f>PKG!N993</f>
        <v>0</v>
      </c>
      <c r="N981" s="108">
        <f>PKG!O993</f>
        <v>0</v>
      </c>
      <c r="O981" s="108">
        <f>PKG!P993</f>
        <v>0</v>
      </c>
      <c r="P981" s="108">
        <f>PKG!Q993</f>
        <v>0</v>
      </c>
      <c r="Q981" s="108">
        <f>PKG!R993</f>
        <v>0</v>
      </c>
      <c r="R981" s="108">
        <f>PKG!S993</f>
        <v>0</v>
      </c>
      <c r="S981" s="108">
        <f>PKG!T993</f>
        <v>0</v>
      </c>
      <c r="T981" s="108">
        <f>PKG!U993</f>
        <v>0</v>
      </c>
      <c r="U981" s="108">
        <f>PKG!V993</f>
        <v>0</v>
      </c>
      <c r="V981" s="108">
        <f>PKG!W993</f>
        <v>0</v>
      </c>
      <c r="W981" s="108">
        <f>PKG!X993</f>
        <v>0</v>
      </c>
      <c r="X981" s="108">
        <f>PKG!Y993</f>
        <v>0</v>
      </c>
      <c r="Y981" s="108">
        <f>PKG!Z993</f>
        <v>0</v>
      </c>
      <c r="Z981" s="108">
        <f>PKG!AA993</f>
        <v>0</v>
      </c>
      <c r="AA981" s="108">
        <f>PKG!AB993</f>
        <v>0</v>
      </c>
      <c r="AB981" s="108">
        <f>PKG!AC993</f>
        <v>0</v>
      </c>
      <c r="AC981" s="108">
        <f>PKG!AD993</f>
        <v>0</v>
      </c>
      <c r="AD981" s="108">
        <f>PKG!AE993</f>
        <v>0</v>
      </c>
      <c r="AE981" s="108">
        <f>PKG!AF993</f>
        <v>0</v>
      </c>
      <c r="AF981" s="108">
        <f>PKG!AG993</f>
        <v>0</v>
      </c>
      <c r="AG981" s="108">
        <f>PKG!AH993</f>
        <v>0</v>
      </c>
      <c r="AH981" s="108">
        <f>PKG!AI993</f>
        <v>0</v>
      </c>
      <c r="AI981" s="108">
        <f>PKG!AJ993</f>
        <v>0</v>
      </c>
      <c r="AJ981" s="108">
        <f>PKG!AK993</f>
        <v>0</v>
      </c>
      <c r="AK981" s="108">
        <f>PKG!AL993</f>
        <v>0</v>
      </c>
      <c r="AL981" s="108">
        <f>PKG!AM993</f>
        <v>0</v>
      </c>
      <c r="AM981" s="108">
        <f>PKG!AN993</f>
        <v>0</v>
      </c>
      <c r="AN981" s="108">
        <f>PKG!AO993</f>
        <v>0</v>
      </c>
      <c r="AO981" s="108">
        <f>PKG!AP993</f>
        <v>0</v>
      </c>
      <c r="AP981" s="108">
        <f>PKG!AQ993</f>
        <v>0</v>
      </c>
      <c r="AQ981" s="108">
        <f>PKG!AR993</f>
        <v>0</v>
      </c>
      <c r="AR981" s="108">
        <f>PKG!AS993</f>
        <v>0</v>
      </c>
      <c r="AS981" s="108">
        <f>PKG!AT993</f>
        <v>0</v>
      </c>
      <c r="AT981" s="108">
        <f>PKG!AU993</f>
        <v>0</v>
      </c>
      <c r="AU981" s="108">
        <f>PKG!AV993</f>
        <v>0</v>
      </c>
      <c r="AV981" s="108">
        <f>PKG!AW993</f>
        <v>0</v>
      </c>
      <c r="AW981" s="108">
        <f>PKG!AX993</f>
        <v>0</v>
      </c>
    </row>
    <row r="982" spans="1:49" x14ac:dyDescent="0.25">
      <c r="A982" s="108">
        <f>PKG!B994</f>
        <v>0</v>
      </c>
      <c r="B982" s="108">
        <f>PKG!C994</f>
        <v>0</v>
      </c>
      <c r="C982" s="108">
        <f>PKG!D994</f>
        <v>0</v>
      </c>
      <c r="D982" s="108">
        <f>PKG!E994</f>
        <v>0</v>
      </c>
      <c r="E982" s="108">
        <f>PKG!F994</f>
        <v>0</v>
      </c>
      <c r="F982" s="108">
        <f>PKG!G994</f>
        <v>0</v>
      </c>
      <c r="G982" s="108">
        <f>PKG!H994</f>
        <v>0</v>
      </c>
      <c r="H982" s="108">
        <f>PKG!I994</f>
        <v>0</v>
      </c>
      <c r="I982" s="108">
        <f>PKG!J994</f>
        <v>0</v>
      </c>
      <c r="J982" s="108">
        <f>PKG!K994</f>
        <v>0</v>
      </c>
      <c r="K982" s="108">
        <f>PKG!L994</f>
        <v>0</v>
      </c>
      <c r="L982" s="108">
        <f>PKG!M994</f>
        <v>0</v>
      </c>
      <c r="M982" s="108">
        <f>PKG!N994</f>
        <v>0</v>
      </c>
      <c r="N982" s="108">
        <f>PKG!O994</f>
        <v>0</v>
      </c>
      <c r="O982" s="108">
        <f>PKG!P994</f>
        <v>0</v>
      </c>
      <c r="P982" s="108">
        <f>PKG!Q994</f>
        <v>0</v>
      </c>
      <c r="Q982" s="108">
        <f>PKG!R994</f>
        <v>0</v>
      </c>
      <c r="R982" s="108">
        <f>PKG!S994</f>
        <v>0</v>
      </c>
      <c r="S982" s="108">
        <f>PKG!T994</f>
        <v>0</v>
      </c>
      <c r="T982" s="108">
        <f>PKG!U994</f>
        <v>0</v>
      </c>
      <c r="U982" s="108">
        <f>PKG!V994</f>
        <v>0</v>
      </c>
      <c r="V982" s="108">
        <f>PKG!W994</f>
        <v>0</v>
      </c>
      <c r="W982" s="108">
        <f>PKG!X994</f>
        <v>0</v>
      </c>
      <c r="X982" s="108">
        <f>PKG!Y994</f>
        <v>0</v>
      </c>
      <c r="Y982" s="108">
        <f>PKG!Z994</f>
        <v>0</v>
      </c>
      <c r="Z982" s="108">
        <f>PKG!AA994</f>
        <v>0</v>
      </c>
      <c r="AA982" s="108">
        <f>PKG!AB994</f>
        <v>0</v>
      </c>
      <c r="AB982" s="108">
        <f>PKG!AC994</f>
        <v>0</v>
      </c>
      <c r="AC982" s="108">
        <f>PKG!AD994</f>
        <v>0</v>
      </c>
      <c r="AD982" s="108">
        <f>PKG!AE994</f>
        <v>0</v>
      </c>
      <c r="AE982" s="108">
        <f>PKG!AF994</f>
        <v>0</v>
      </c>
      <c r="AF982" s="108">
        <f>PKG!AG994</f>
        <v>0</v>
      </c>
      <c r="AG982" s="108">
        <f>PKG!AH994</f>
        <v>0</v>
      </c>
      <c r="AH982" s="108">
        <f>PKG!AI994</f>
        <v>0</v>
      </c>
      <c r="AI982" s="108">
        <f>PKG!AJ994</f>
        <v>0</v>
      </c>
      <c r="AJ982" s="108">
        <f>PKG!AK994</f>
        <v>0</v>
      </c>
      <c r="AK982" s="108">
        <f>PKG!AL994</f>
        <v>0</v>
      </c>
      <c r="AL982" s="108">
        <f>PKG!AM994</f>
        <v>0</v>
      </c>
      <c r="AM982" s="108">
        <f>PKG!AN994</f>
        <v>0</v>
      </c>
      <c r="AN982" s="108">
        <f>PKG!AO994</f>
        <v>0</v>
      </c>
      <c r="AO982" s="108">
        <f>PKG!AP994</f>
        <v>0</v>
      </c>
      <c r="AP982" s="108">
        <f>PKG!AQ994</f>
        <v>0</v>
      </c>
      <c r="AQ982" s="108">
        <f>PKG!AR994</f>
        <v>0</v>
      </c>
      <c r="AR982" s="108">
        <f>PKG!AS994</f>
        <v>0</v>
      </c>
      <c r="AS982" s="108">
        <f>PKG!AT994</f>
        <v>0</v>
      </c>
      <c r="AT982" s="108">
        <f>PKG!AU994</f>
        <v>0</v>
      </c>
      <c r="AU982" s="108">
        <f>PKG!AV994</f>
        <v>0</v>
      </c>
      <c r="AV982" s="108">
        <f>PKG!AW994</f>
        <v>0</v>
      </c>
      <c r="AW982" s="108">
        <f>PKG!AX994</f>
        <v>0</v>
      </c>
    </row>
    <row r="983" spans="1:49" x14ac:dyDescent="0.25">
      <c r="A983" s="108">
        <f>PKG!B995</f>
        <v>0</v>
      </c>
      <c r="B983" s="108">
        <f>PKG!C995</f>
        <v>0</v>
      </c>
      <c r="C983" s="108">
        <f>PKG!D995</f>
        <v>0</v>
      </c>
      <c r="D983" s="108">
        <f>PKG!E995</f>
        <v>0</v>
      </c>
      <c r="E983" s="108">
        <f>PKG!F995</f>
        <v>0</v>
      </c>
      <c r="F983" s="108">
        <f>PKG!G995</f>
        <v>0</v>
      </c>
      <c r="G983" s="108">
        <f>PKG!H995</f>
        <v>0</v>
      </c>
      <c r="H983" s="108">
        <f>PKG!I995</f>
        <v>0</v>
      </c>
      <c r="I983" s="108">
        <f>PKG!J995</f>
        <v>0</v>
      </c>
      <c r="J983" s="108">
        <f>PKG!K995</f>
        <v>0</v>
      </c>
      <c r="K983" s="108">
        <f>PKG!L995</f>
        <v>0</v>
      </c>
      <c r="L983" s="108">
        <f>PKG!M995</f>
        <v>0</v>
      </c>
      <c r="M983" s="108">
        <f>PKG!N995</f>
        <v>0</v>
      </c>
      <c r="N983" s="108">
        <f>PKG!O995</f>
        <v>0</v>
      </c>
      <c r="O983" s="108">
        <f>PKG!P995</f>
        <v>0</v>
      </c>
      <c r="P983" s="108">
        <f>PKG!Q995</f>
        <v>0</v>
      </c>
      <c r="Q983" s="108">
        <f>PKG!R995</f>
        <v>0</v>
      </c>
      <c r="R983" s="108">
        <f>PKG!S995</f>
        <v>0</v>
      </c>
      <c r="S983" s="108">
        <f>PKG!T995</f>
        <v>0</v>
      </c>
      <c r="T983" s="108">
        <f>PKG!U995</f>
        <v>0</v>
      </c>
      <c r="U983" s="108">
        <f>PKG!V995</f>
        <v>0</v>
      </c>
      <c r="V983" s="108">
        <f>PKG!W995</f>
        <v>0</v>
      </c>
      <c r="W983" s="108">
        <f>PKG!X995</f>
        <v>0</v>
      </c>
      <c r="X983" s="108">
        <f>PKG!Y995</f>
        <v>0</v>
      </c>
      <c r="Y983" s="108">
        <f>PKG!Z995</f>
        <v>0</v>
      </c>
      <c r="Z983" s="108">
        <f>PKG!AA995</f>
        <v>0</v>
      </c>
      <c r="AA983" s="108">
        <f>PKG!AB995</f>
        <v>0</v>
      </c>
      <c r="AB983" s="108">
        <f>PKG!AC995</f>
        <v>0</v>
      </c>
      <c r="AC983" s="108">
        <f>PKG!AD995</f>
        <v>0</v>
      </c>
      <c r="AD983" s="108">
        <f>PKG!AE995</f>
        <v>0</v>
      </c>
      <c r="AE983" s="108">
        <f>PKG!AF995</f>
        <v>0</v>
      </c>
      <c r="AF983" s="108">
        <f>PKG!AG995</f>
        <v>0</v>
      </c>
      <c r="AG983" s="108">
        <f>PKG!AH995</f>
        <v>0</v>
      </c>
      <c r="AH983" s="108">
        <f>PKG!AI995</f>
        <v>0</v>
      </c>
      <c r="AI983" s="108">
        <f>PKG!AJ995</f>
        <v>0</v>
      </c>
      <c r="AJ983" s="108">
        <f>PKG!AK995</f>
        <v>0</v>
      </c>
      <c r="AK983" s="108">
        <f>PKG!AL995</f>
        <v>0</v>
      </c>
      <c r="AL983" s="108">
        <f>PKG!AM995</f>
        <v>0</v>
      </c>
      <c r="AM983" s="108">
        <f>PKG!AN995</f>
        <v>0</v>
      </c>
      <c r="AN983" s="108">
        <f>PKG!AO995</f>
        <v>0</v>
      </c>
      <c r="AO983" s="108">
        <f>PKG!AP995</f>
        <v>0</v>
      </c>
      <c r="AP983" s="108">
        <f>PKG!AQ995</f>
        <v>0</v>
      </c>
      <c r="AQ983" s="108">
        <f>PKG!AR995</f>
        <v>0</v>
      </c>
      <c r="AR983" s="108">
        <f>PKG!AS995</f>
        <v>0</v>
      </c>
      <c r="AS983" s="108">
        <f>PKG!AT995</f>
        <v>0</v>
      </c>
      <c r="AT983" s="108">
        <f>PKG!AU995</f>
        <v>0</v>
      </c>
      <c r="AU983" s="108">
        <f>PKG!AV995</f>
        <v>0</v>
      </c>
      <c r="AV983" s="108">
        <f>PKG!AW995</f>
        <v>0</v>
      </c>
      <c r="AW983" s="108">
        <f>PKG!AX995</f>
        <v>0</v>
      </c>
    </row>
    <row r="984" spans="1:49" x14ac:dyDescent="0.25">
      <c r="A984" s="108">
        <f>PKG!B996</f>
        <v>0</v>
      </c>
      <c r="B984" s="108">
        <f>PKG!C996</f>
        <v>0</v>
      </c>
      <c r="C984" s="108">
        <f>PKG!D996</f>
        <v>0</v>
      </c>
      <c r="D984" s="108">
        <f>PKG!E996</f>
        <v>0</v>
      </c>
      <c r="E984" s="108">
        <f>PKG!F996</f>
        <v>0</v>
      </c>
      <c r="F984" s="108">
        <f>PKG!G996</f>
        <v>0</v>
      </c>
      <c r="G984" s="108">
        <f>PKG!H996</f>
        <v>0</v>
      </c>
      <c r="H984" s="108">
        <f>PKG!I996</f>
        <v>0</v>
      </c>
      <c r="I984" s="108">
        <f>PKG!J996</f>
        <v>0</v>
      </c>
      <c r="J984" s="108">
        <f>PKG!K996</f>
        <v>0</v>
      </c>
      <c r="K984" s="108">
        <f>PKG!L996</f>
        <v>0</v>
      </c>
      <c r="L984" s="108">
        <f>PKG!M996</f>
        <v>0</v>
      </c>
      <c r="M984" s="108">
        <f>PKG!N996</f>
        <v>0</v>
      </c>
      <c r="N984" s="108">
        <f>PKG!O996</f>
        <v>0</v>
      </c>
      <c r="O984" s="108">
        <f>PKG!P996</f>
        <v>0</v>
      </c>
      <c r="P984" s="108">
        <f>PKG!Q996</f>
        <v>0</v>
      </c>
      <c r="Q984" s="108">
        <f>PKG!R996</f>
        <v>0</v>
      </c>
      <c r="R984" s="108">
        <f>PKG!S996</f>
        <v>0</v>
      </c>
      <c r="S984" s="108">
        <f>PKG!T996</f>
        <v>0</v>
      </c>
      <c r="T984" s="108">
        <f>PKG!U996</f>
        <v>0</v>
      </c>
      <c r="U984" s="108">
        <f>PKG!V996</f>
        <v>0</v>
      </c>
      <c r="V984" s="108">
        <f>PKG!W996</f>
        <v>0</v>
      </c>
      <c r="W984" s="108">
        <f>PKG!X996</f>
        <v>0</v>
      </c>
      <c r="X984" s="108">
        <f>PKG!Y996</f>
        <v>0</v>
      </c>
      <c r="Y984" s="108">
        <f>PKG!Z996</f>
        <v>0</v>
      </c>
      <c r="Z984" s="108">
        <f>PKG!AA996</f>
        <v>0</v>
      </c>
      <c r="AA984" s="108">
        <f>PKG!AB996</f>
        <v>0</v>
      </c>
      <c r="AB984" s="108">
        <f>PKG!AC996</f>
        <v>0</v>
      </c>
      <c r="AC984" s="108">
        <f>PKG!AD996</f>
        <v>0</v>
      </c>
      <c r="AD984" s="108">
        <f>PKG!AE996</f>
        <v>0</v>
      </c>
      <c r="AE984" s="108">
        <f>PKG!AF996</f>
        <v>0</v>
      </c>
      <c r="AF984" s="108">
        <f>PKG!AG996</f>
        <v>0</v>
      </c>
      <c r="AG984" s="108">
        <f>PKG!AH996</f>
        <v>0</v>
      </c>
      <c r="AH984" s="108">
        <f>PKG!AI996</f>
        <v>0</v>
      </c>
      <c r="AI984" s="108">
        <f>PKG!AJ996</f>
        <v>0</v>
      </c>
      <c r="AJ984" s="108">
        <f>PKG!AK996</f>
        <v>0</v>
      </c>
      <c r="AK984" s="108">
        <f>PKG!AL996</f>
        <v>0</v>
      </c>
      <c r="AL984" s="108">
        <f>PKG!AM996</f>
        <v>0</v>
      </c>
      <c r="AM984" s="108">
        <f>PKG!AN996</f>
        <v>0</v>
      </c>
      <c r="AN984" s="108">
        <f>PKG!AO996</f>
        <v>0</v>
      </c>
      <c r="AO984" s="108">
        <f>PKG!AP996</f>
        <v>0</v>
      </c>
      <c r="AP984" s="108">
        <f>PKG!AQ996</f>
        <v>0</v>
      </c>
      <c r="AQ984" s="108">
        <f>PKG!AR996</f>
        <v>0</v>
      </c>
      <c r="AR984" s="108">
        <f>PKG!AS996</f>
        <v>0</v>
      </c>
      <c r="AS984" s="108">
        <f>PKG!AT996</f>
        <v>0</v>
      </c>
      <c r="AT984" s="108">
        <f>PKG!AU996</f>
        <v>0</v>
      </c>
      <c r="AU984" s="108">
        <f>PKG!AV996</f>
        <v>0</v>
      </c>
      <c r="AV984" s="108">
        <f>PKG!AW996</f>
        <v>0</v>
      </c>
      <c r="AW984" s="108">
        <f>PKG!AX996</f>
        <v>0</v>
      </c>
    </row>
    <row r="985" spans="1:49" x14ac:dyDescent="0.25">
      <c r="A985" s="108">
        <f>PKG!B997</f>
        <v>0</v>
      </c>
      <c r="B985" s="108">
        <f>PKG!C997</f>
        <v>0</v>
      </c>
      <c r="C985" s="108">
        <f>PKG!D997</f>
        <v>0</v>
      </c>
      <c r="D985" s="108">
        <f>PKG!E997</f>
        <v>0</v>
      </c>
      <c r="E985" s="108">
        <f>PKG!F997</f>
        <v>0</v>
      </c>
      <c r="F985" s="108">
        <f>PKG!G997</f>
        <v>0</v>
      </c>
      <c r="G985" s="108">
        <f>PKG!H997</f>
        <v>0</v>
      </c>
      <c r="H985" s="108">
        <f>PKG!I997</f>
        <v>0</v>
      </c>
      <c r="I985" s="108">
        <f>PKG!J997</f>
        <v>0</v>
      </c>
      <c r="J985" s="108">
        <f>PKG!K997</f>
        <v>0</v>
      </c>
      <c r="K985" s="108">
        <f>PKG!L997</f>
        <v>0</v>
      </c>
      <c r="L985" s="108">
        <f>PKG!M997</f>
        <v>0</v>
      </c>
      <c r="M985" s="108">
        <f>PKG!N997</f>
        <v>0</v>
      </c>
      <c r="N985" s="108">
        <f>PKG!O997</f>
        <v>0</v>
      </c>
      <c r="O985" s="108">
        <f>PKG!P997</f>
        <v>0</v>
      </c>
      <c r="P985" s="108">
        <f>PKG!Q997</f>
        <v>0</v>
      </c>
      <c r="Q985" s="108">
        <f>PKG!R997</f>
        <v>0</v>
      </c>
      <c r="R985" s="108">
        <f>PKG!S997</f>
        <v>0</v>
      </c>
      <c r="S985" s="108">
        <f>PKG!T997</f>
        <v>0</v>
      </c>
      <c r="T985" s="108">
        <f>PKG!U997</f>
        <v>0</v>
      </c>
      <c r="U985" s="108">
        <f>PKG!V997</f>
        <v>0</v>
      </c>
      <c r="V985" s="108">
        <f>PKG!W997</f>
        <v>0</v>
      </c>
      <c r="W985" s="108">
        <f>PKG!X997</f>
        <v>0</v>
      </c>
      <c r="X985" s="108">
        <f>PKG!Y997</f>
        <v>0</v>
      </c>
      <c r="Y985" s="108">
        <f>PKG!Z997</f>
        <v>0</v>
      </c>
      <c r="Z985" s="108">
        <f>PKG!AA997</f>
        <v>0</v>
      </c>
      <c r="AA985" s="108">
        <f>PKG!AB997</f>
        <v>0</v>
      </c>
      <c r="AB985" s="108">
        <f>PKG!AC997</f>
        <v>0</v>
      </c>
      <c r="AC985" s="108">
        <f>PKG!AD997</f>
        <v>0</v>
      </c>
      <c r="AD985" s="108">
        <f>PKG!AE997</f>
        <v>0</v>
      </c>
      <c r="AE985" s="108">
        <f>PKG!AF997</f>
        <v>0</v>
      </c>
      <c r="AF985" s="108">
        <f>PKG!AG997</f>
        <v>0</v>
      </c>
      <c r="AG985" s="108">
        <f>PKG!AH997</f>
        <v>0</v>
      </c>
      <c r="AH985" s="108">
        <f>PKG!AI997</f>
        <v>0</v>
      </c>
      <c r="AI985" s="108">
        <f>PKG!AJ997</f>
        <v>0</v>
      </c>
      <c r="AJ985" s="108">
        <f>PKG!AK997</f>
        <v>0</v>
      </c>
      <c r="AK985" s="108">
        <f>PKG!AL997</f>
        <v>0</v>
      </c>
      <c r="AL985" s="108">
        <f>PKG!AM997</f>
        <v>0</v>
      </c>
      <c r="AM985" s="108">
        <f>PKG!AN997</f>
        <v>0</v>
      </c>
      <c r="AN985" s="108">
        <f>PKG!AO997</f>
        <v>0</v>
      </c>
      <c r="AO985" s="108">
        <f>PKG!AP997</f>
        <v>0</v>
      </c>
      <c r="AP985" s="108">
        <f>PKG!AQ997</f>
        <v>0</v>
      </c>
      <c r="AQ985" s="108">
        <f>PKG!AR997</f>
        <v>0</v>
      </c>
      <c r="AR985" s="108">
        <f>PKG!AS997</f>
        <v>0</v>
      </c>
      <c r="AS985" s="108">
        <f>PKG!AT997</f>
        <v>0</v>
      </c>
      <c r="AT985" s="108">
        <f>PKG!AU997</f>
        <v>0</v>
      </c>
      <c r="AU985" s="108">
        <f>PKG!AV997</f>
        <v>0</v>
      </c>
      <c r="AV985" s="108">
        <f>PKG!AW997</f>
        <v>0</v>
      </c>
      <c r="AW985" s="108">
        <f>PKG!AX997</f>
        <v>0</v>
      </c>
    </row>
    <row r="986" spans="1:49" x14ac:dyDescent="0.25">
      <c r="A986" s="108">
        <f>PKG!B998</f>
        <v>0</v>
      </c>
      <c r="B986" s="108">
        <f>PKG!C998</f>
        <v>0</v>
      </c>
      <c r="C986" s="108">
        <f>PKG!D998</f>
        <v>0</v>
      </c>
      <c r="D986" s="108">
        <f>PKG!E998</f>
        <v>0</v>
      </c>
      <c r="E986" s="108">
        <f>PKG!F998</f>
        <v>0</v>
      </c>
      <c r="F986" s="108">
        <f>PKG!G998</f>
        <v>0</v>
      </c>
      <c r="G986" s="108">
        <f>PKG!H998</f>
        <v>0</v>
      </c>
      <c r="H986" s="108">
        <f>PKG!I998</f>
        <v>0</v>
      </c>
      <c r="I986" s="108">
        <f>PKG!J998</f>
        <v>0</v>
      </c>
      <c r="J986" s="108">
        <f>PKG!K998</f>
        <v>0</v>
      </c>
      <c r="K986" s="108">
        <f>PKG!L998</f>
        <v>0</v>
      </c>
      <c r="L986" s="108">
        <f>PKG!M998</f>
        <v>0</v>
      </c>
      <c r="M986" s="108">
        <f>PKG!N998</f>
        <v>0</v>
      </c>
      <c r="N986" s="108">
        <f>PKG!O998</f>
        <v>0</v>
      </c>
      <c r="O986" s="108">
        <f>PKG!P998</f>
        <v>0</v>
      </c>
      <c r="P986" s="108">
        <f>PKG!Q998</f>
        <v>0</v>
      </c>
      <c r="Q986" s="108">
        <f>PKG!R998</f>
        <v>0</v>
      </c>
      <c r="R986" s="108">
        <f>PKG!S998</f>
        <v>0</v>
      </c>
      <c r="S986" s="108">
        <f>PKG!T998</f>
        <v>0</v>
      </c>
      <c r="T986" s="108">
        <f>PKG!U998</f>
        <v>0</v>
      </c>
      <c r="U986" s="108">
        <f>PKG!V998</f>
        <v>0</v>
      </c>
      <c r="V986" s="108">
        <f>PKG!W998</f>
        <v>0</v>
      </c>
      <c r="W986" s="108">
        <f>PKG!X998</f>
        <v>0</v>
      </c>
      <c r="X986" s="108">
        <f>PKG!Y998</f>
        <v>0</v>
      </c>
      <c r="Y986" s="108">
        <f>PKG!Z998</f>
        <v>0</v>
      </c>
      <c r="Z986" s="108">
        <f>PKG!AA998</f>
        <v>0</v>
      </c>
      <c r="AA986" s="108">
        <f>PKG!AB998</f>
        <v>0</v>
      </c>
      <c r="AB986" s="108">
        <f>PKG!AC998</f>
        <v>0</v>
      </c>
      <c r="AC986" s="108">
        <f>PKG!AD998</f>
        <v>0</v>
      </c>
      <c r="AD986" s="108">
        <f>PKG!AE998</f>
        <v>0</v>
      </c>
      <c r="AE986" s="108">
        <f>PKG!AF998</f>
        <v>0</v>
      </c>
      <c r="AF986" s="108">
        <f>PKG!AG998</f>
        <v>0</v>
      </c>
      <c r="AG986" s="108">
        <f>PKG!AH998</f>
        <v>0</v>
      </c>
      <c r="AH986" s="108">
        <f>PKG!AI998</f>
        <v>0</v>
      </c>
      <c r="AI986" s="108">
        <f>PKG!AJ998</f>
        <v>0</v>
      </c>
      <c r="AJ986" s="108">
        <f>PKG!AK998</f>
        <v>0</v>
      </c>
      <c r="AK986" s="108">
        <f>PKG!AL998</f>
        <v>0</v>
      </c>
      <c r="AL986" s="108">
        <f>PKG!AM998</f>
        <v>0</v>
      </c>
      <c r="AM986" s="108">
        <f>PKG!AN998</f>
        <v>0</v>
      </c>
      <c r="AN986" s="108">
        <f>PKG!AO998</f>
        <v>0</v>
      </c>
      <c r="AO986" s="108">
        <f>PKG!AP998</f>
        <v>0</v>
      </c>
      <c r="AP986" s="108">
        <f>PKG!AQ998</f>
        <v>0</v>
      </c>
      <c r="AQ986" s="108">
        <f>PKG!AR998</f>
        <v>0</v>
      </c>
      <c r="AR986" s="108">
        <f>PKG!AS998</f>
        <v>0</v>
      </c>
      <c r="AS986" s="108">
        <f>PKG!AT998</f>
        <v>0</v>
      </c>
      <c r="AT986" s="108">
        <f>PKG!AU998</f>
        <v>0</v>
      </c>
      <c r="AU986" s="108">
        <f>PKG!AV998</f>
        <v>0</v>
      </c>
      <c r="AV986" s="108">
        <f>PKG!AW998</f>
        <v>0</v>
      </c>
      <c r="AW986" s="108">
        <f>PKG!AX998</f>
        <v>0</v>
      </c>
    </row>
    <row r="987" spans="1:49" x14ac:dyDescent="0.25">
      <c r="A987" s="108">
        <f>PKG!B999</f>
        <v>0</v>
      </c>
      <c r="B987" s="108">
        <f>PKG!C999</f>
        <v>0</v>
      </c>
      <c r="C987" s="108">
        <f>PKG!D999</f>
        <v>0</v>
      </c>
      <c r="D987" s="108">
        <f>PKG!E999</f>
        <v>0</v>
      </c>
      <c r="E987" s="108">
        <f>PKG!F999</f>
        <v>0</v>
      </c>
      <c r="F987" s="108">
        <f>PKG!G999</f>
        <v>0</v>
      </c>
      <c r="G987" s="108">
        <f>PKG!H999</f>
        <v>0</v>
      </c>
      <c r="H987" s="108">
        <f>PKG!I999</f>
        <v>0</v>
      </c>
      <c r="I987" s="108">
        <f>PKG!J999</f>
        <v>0</v>
      </c>
      <c r="J987" s="108">
        <f>PKG!K999</f>
        <v>0</v>
      </c>
      <c r="K987" s="108">
        <f>PKG!L999</f>
        <v>0</v>
      </c>
      <c r="L987" s="108">
        <f>PKG!M999</f>
        <v>0</v>
      </c>
      <c r="M987" s="108">
        <f>PKG!N999</f>
        <v>0</v>
      </c>
      <c r="N987" s="108">
        <f>PKG!O999</f>
        <v>0</v>
      </c>
      <c r="O987" s="108">
        <f>PKG!P999</f>
        <v>0</v>
      </c>
      <c r="P987" s="108">
        <f>PKG!Q999</f>
        <v>0</v>
      </c>
      <c r="Q987" s="108">
        <f>PKG!R999</f>
        <v>0</v>
      </c>
      <c r="R987" s="108">
        <f>PKG!S999</f>
        <v>0</v>
      </c>
      <c r="S987" s="108">
        <f>PKG!T999</f>
        <v>0</v>
      </c>
      <c r="T987" s="108">
        <f>PKG!U999</f>
        <v>0</v>
      </c>
      <c r="U987" s="108">
        <f>PKG!V999</f>
        <v>0</v>
      </c>
      <c r="V987" s="108">
        <f>PKG!W999</f>
        <v>0</v>
      </c>
      <c r="W987" s="108">
        <f>PKG!X999</f>
        <v>0</v>
      </c>
      <c r="X987" s="108">
        <f>PKG!Y999</f>
        <v>0</v>
      </c>
      <c r="Y987" s="108">
        <f>PKG!Z999</f>
        <v>0</v>
      </c>
      <c r="Z987" s="108">
        <f>PKG!AA999</f>
        <v>0</v>
      </c>
      <c r="AA987" s="108">
        <f>PKG!AB999</f>
        <v>0</v>
      </c>
      <c r="AB987" s="108">
        <f>PKG!AC999</f>
        <v>0</v>
      </c>
      <c r="AC987" s="108">
        <f>PKG!AD999</f>
        <v>0</v>
      </c>
      <c r="AD987" s="108">
        <f>PKG!AE999</f>
        <v>0</v>
      </c>
      <c r="AE987" s="108">
        <f>PKG!AF999</f>
        <v>0</v>
      </c>
      <c r="AF987" s="108">
        <f>PKG!AG999</f>
        <v>0</v>
      </c>
      <c r="AG987" s="108">
        <f>PKG!AH999</f>
        <v>0</v>
      </c>
      <c r="AH987" s="108">
        <f>PKG!AI999</f>
        <v>0</v>
      </c>
      <c r="AI987" s="108">
        <f>PKG!AJ999</f>
        <v>0</v>
      </c>
      <c r="AJ987" s="108">
        <f>PKG!AK999</f>
        <v>0</v>
      </c>
      <c r="AK987" s="108">
        <f>PKG!AL999</f>
        <v>0</v>
      </c>
      <c r="AL987" s="108">
        <f>PKG!AM999</f>
        <v>0</v>
      </c>
      <c r="AM987" s="108">
        <f>PKG!AN999</f>
        <v>0</v>
      </c>
      <c r="AN987" s="108">
        <f>PKG!AO999</f>
        <v>0</v>
      </c>
      <c r="AO987" s="108">
        <f>PKG!AP999</f>
        <v>0</v>
      </c>
      <c r="AP987" s="108">
        <f>PKG!AQ999</f>
        <v>0</v>
      </c>
      <c r="AQ987" s="108">
        <f>PKG!AR999</f>
        <v>0</v>
      </c>
      <c r="AR987" s="108">
        <f>PKG!AS999</f>
        <v>0</v>
      </c>
      <c r="AS987" s="108">
        <f>PKG!AT999</f>
        <v>0</v>
      </c>
      <c r="AT987" s="108">
        <f>PKG!AU999</f>
        <v>0</v>
      </c>
      <c r="AU987" s="108">
        <f>PKG!AV999</f>
        <v>0</v>
      </c>
      <c r="AV987" s="108">
        <f>PKG!AW999</f>
        <v>0</v>
      </c>
      <c r="AW987" s="108">
        <f>PKG!AX999</f>
        <v>0</v>
      </c>
    </row>
    <row r="988" spans="1:49" x14ac:dyDescent="0.25">
      <c r="A988" s="108">
        <f>PKG!B1000</f>
        <v>0</v>
      </c>
      <c r="B988" s="108">
        <f>PKG!C1000</f>
        <v>0</v>
      </c>
      <c r="C988" s="108">
        <f>PKG!D1000</f>
        <v>0</v>
      </c>
      <c r="D988" s="108">
        <f>PKG!E1000</f>
        <v>0</v>
      </c>
      <c r="E988" s="108">
        <f>PKG!F1000</f>
        <v>0</v>
      </c>
      <c r="F988" s="108">
        <f>PKG!G1000</f>
        <v>0</v>
      </c>
      <c r="G988" s="108">
        <f>PKG!H1000</f>
        <v>0</v>
      </c>
      <c r="H988" s="108">
        <f>PKG!I1000</f>
        <v>0</v>
      </c>
      <c r="I988" s="108">
        <f>PKG!J1000</f>
        <v>0</v>
      </c>
      <c r="J988" s="108">
        <f>PKG!K1000</f>
        <v>0</v>
      </c>
      <c r="K988" s="108">
        <f>PKG!L1000</f>
        <v>0</v>
      </c>
      <c r="L988" s="108">
        <f>PKG!M1000</f>
        <v>0</v>
      </c>
      <c r="M988" s="108">
        <f>PKG!N1000</f>
        <v>0</v>
      </c>
      <c r="N988" s="108">
        <f>PKG!O1000</f>
        <v>0</v>
      </c>
      <c r="O988" s="108">
        <f>PKG!P1000</f>
        <v>0</v>
      </c>
      <c r="P988" s="108">
        <f>PKG!Q1000</f>
        <v>0</v>
      </c>
      <c r="Q988" s="108">
        <f>PKG!R1000</f>
        <v>0</v>
      </c>
      <c r="R988" s="108">
        <f>PKG!S1000</f>
        <v>0</v>
      </c>
      <c r="S988" s="108">
        <f>PKG!T1000</f>
        <v>0</v>
      </c>
      <c r="T988" s="108">
        <f>PKG!U1000</f>
        <v>0</v>
      </c>
      <c r="U988" s="108">
        <f>PKG!V1000</f>
        <v>0</v>
      </c>
      <c r="V988" s="108">
        <f>PKG!W1000</f>
        <v>0</v>
      </c>
      <c r="W988" s="108">
        <f>PKG!X1000</f>
        <v>0</v>
      </c>
      <c r="X988" s="108">
        <f>PKG!Y1000</f>
        <v>0</v>
      </c>
      <c r="Y988" s="108">
        <f>PKG!Z1000</f>
        <v>0</v>
      </c>
      <c r="Z988" s="108">
        <f>PKG!AA1000</f>
        <v>0</v>
      </c>
      <c r="AA988" s="108">
        <f>PKG!AB1000</f>
        <v>0</v>
      </c>
      <c r="AB988" s="108">
        <f>PKG!AC1000</f>
        <v>0</v>
      </c>
      <c r="AC988" s="108">
        <f>PKG!AD1000</f>
        <v>0</v>
      </c>
      <c r="AD988" s="108">
        <f>PKG!AE1000</f>
        <v>0</v>
      </c>
      <c r="AE988" s="108">
        <f>PKG!AF1000</f>
        <v>0</v>
      </c>
      <c r="AF988" s="108">
        <f>PKG!AG1000</f>
        <v>0</v>
      </c>
      <c r="AG988" s="108">
        <f>PKG!AH1000</f>
        <v>0</v>
      </c>
      <c r="AH988" s="108">
        <f>PKG!AI1000</f>
        <v>0</v>
      </c>
      <c r="AI988" s="108">
        <f>PKG!AJ1000</f>
        <v>0</v>
      </c>
      <c r="AJ988" s="108">
        <f>PKG!AK1000</f>
        <v>0</v>
      </c>
      <c r="AK988" s="108">
        <f>PKG!AL1000</f>
        <v>0</v>
      </c>
      <c r="AL988" s="108">
        <f>PKG!AM1000</f>
        <v>0</v>
      </c>
      <c r="AM988" s="108">
        <f>PKG!AN1000</f>
        <v>0</v>
      </c>
      <c r="AN988" s="108">
        <f>PKG!AO1000</f>
        <v>0</v>
      </c>
      <c r="AO988" s="108">
        <f>PKG!AP1000</f>
        <v>0</v>
      </c>
      <c r="AP988" s="108">
        <f>PKG!AQ1000</f>
        <v>0</v>
      </c>
      <c r="AQ988" s="108">
        <f>PKG!AR1000</f>
        <v>0</v>
      </c>
      <c r="AR988" s="108">
        <f>PKG!AS1000</f>
        <v>0</v>
      </c>
      <c r="AS988" s="108">
        <f>PKG!AT1000</f>
        <v>0</v>
      </c>
      <c r="AT988" s="108">
        <f>PKG!AU1000</f>
        <v>0</v>
      </c>
      <c r="AU988" s="108">
        <f>PKG!AV1000</f>
        <v>0</v>
      </c>
      <c r="AV988" s="108">
        <f>PKG!AW1000</f>
        <v>0</v>
      </c>
      <c r="AW988" s="108">
        <f>PKG!AX1000</f>
        <v>0</v>
      </c>
    </row>
    <row r="989" spans="1:49" x14ac:dyDescent="0.25">
      <c r="A989" s="108">
        <f>PKG!B1001</f>
        <v>0</v>
      </c>
      <c r="B989" s="108">
        <f>PKG!C1001</f>
        <v>0</v>
      </c>
      <c r="C989" s="108">
        <f>PKG!D1001</f>
        <v>0</v>
      </c>
      <c r="D989" s="108">
        <f>PKG!E1001</f>
        <v>0</v>
      </c>
      <c r="E989" s="108">
        <f>PKG!F1001</f>
        <v>0</v>
      </c>
      <c r="F989" s="108">
        <f>PKG!G1001</f>
        <v>0</v>
      </c>
      <c r="G989" s="108">
        <f>PKG!H1001</f>
        <v>0</v>
      </c>
      <c r="H989" s="108">
        <f>PKG!I1001</f>
        <v>0</v>
      </c>
      <c r="I989" s="108">
        <f>PKG!J1001</f>
        <v>0</v>
      </c>
      <c r="J989" s="108">
        <f>PKG!K1001</f>
        <v>0</v>
      </c>
      <c r="K989" s="108">
        <f>PKG!L1001</f>
        <v>0</v>
      </c>
      <c r="L989" s="108">
        <f>PKG!M1001</f>
        <v>0</v>
      </c>
      <c r="M989" s="108">
        <f>PKG!N1001</f>
        <v>0</v>
      </c>
      <c r="N989" s="108">
        <f>PKG!O1001</f>
        <v>0</v>
      </c>
      <c r="O989" s="108">
        <f>PKG!P1001</f>
        <v>0</v>
      </c>
      <c r="P989" s="108">
        <f>PKG!Q1001</f>
        <v>0</v>
      </c>
      <c r="Q989" s="108">
        <f>PKG!R1001</f>
        <v>0</v>
      </c>
      <c r="R989" s="108">
        <f>PKG!S1001</f>
        <v>0</v>
      </c>
      <c r="S989" s="108">
        <f>PKG!T1001</f>
        <v>0</v>
      </c>
      <c r="T989" s="108">
        <f>PKG!U1001</f>
        <v>0</v>
      </c>
      <c r="U989" s="108">
        <f>PKG!V1001</f>
        <v>0</v>
      </c>
      <c r="V989" s="108">
        <f>PKG!W1001</f>
        <v>0</v>
      </c>
      <c r="W989" s="108">
        <f>PKG!X1001</f>
        <v>0</v>
      </c>
      <c r="X989" s="108">
        <f>PKG!Y1001</f>
        <v>0</v>
      </c>
      <c r="Y989" s="108">
        <f>PKG!Z1001</f>
        <v>0</v>
      </c>
      <c r="Z989" s="108">
        <f>PKG!AA1001</f>
        <v>0</v>
      </c>
      <c r="AA989" s="108">
        <f>PKG!AB1001</f>
        <v>0</v>
      </c>
      <c r="AB989" s="108">
        <f>PKG!AC1001</f>
        <v>0</v>
      </c>
      <c r="AC989" s="108">
        <f>PKG!AD1001</f>
        <v>0</v>
      </c>
      <c r="AD989" s="108">
        <f>PKG!AE1001</f>
        <v>0</v>
      </c>
      <c r="AE989" s="108">
        <f>PKG!AF1001</f>
        <v>0</v>
      </c>
      <c r="AF989" s="108">
        <f>PKG!AG1001</f>
        <v>0</v>
      </c>
      <c r="AG989" s="108">
        <f>PKG!AH1001</f>
        <v>0</v>
      </c>
      <c r="AH989" s="108">
        <f>PKG!AI1001</f>
        <v>0</v>
      </c>
      <c r="AI989" s="108">
        <f>PKG!AJ1001</f>
        <v>0</v>
      </c>
      <c r="AJ989" s="108">
        <f>PKG!AK1001</f>
        <v>0</v>
      </c>
      <c r="AK989" s="108">
        <f>PKG!AL1001</f>
        <v>0</v>
      </c>
      <c r="AL989" s="108">
        <f>PKG!AM1001</f>
        <v>0</v>
      </c>
      <c r="AM989" s="108">
        <f>PKG!AN1001</f>
        <v>0</v>
      </c>
      <c r="AN989" s="108">
        <f>PKG!AO1001</f>
        <v>0</v>
      </c>
      <c r="AO989" s="108">
        <f>PKG!AP1001</f>
        <v>0</v>
      </c>
      <c r="AP989" s="108">
        <f>PKG!AQ1001</f>
        <v>0</v>
      </c>
      <c r="AQ989" s="108">
        <f>PKG!AR1001</f>
        <v>0</v>
      </c>
      <c r="AR989" s="108">
        <f>PKG!AS1001</f>
        <v>0</v>
      </c>
      <c r="AS989" s="108">
        <f>PKG!AT1001</f>
        <v>0</v>
      </c>
      <c r="AT989" s="108">
        <f>PKG!AU1001</f>
        <v>0</v>
      </c>
      <c r="AU989" s="108">
        <f>PKG!AV1001</f>
        <v>0</v>
      </c>
      <c r="AV989" s="108">
        <f>PKG!AW1001</f>
        <v>0</v>
      </c>
      <c r="AW989" s="108">
        <f>PKG!AX1001</f>
        <v>0</v>
      </c>
    </row>
    <row r="990" spans="1:49" x14ac:dyDescent="0.25">
      <c r="A990" s="108">
        <f>PKG!B1002</f>
        <v>0</v>
      </c>
      <c r="B990" s="108">
        <f>PKG!C1002</f>
        <v>0</v>
      </c>
      <c r="C990" s="108">
        <f>PKG!D1002</f>
        <v>0</v>
      </c>
      <c r="D990" s="108">
        <f>PKG!E1002</f>
        <v>0</v>
      </c>
      <c r="E990" s="108">
        <f>PKG!F1002</f>
        <v>0</v>
      </c>
      <c r="F990" s="108">
        <f>PKG!G1002</f>
        <v>0</v>
      </c>
      <c r="G990" s="108">
        <f>PKG!H1002</f>
        <v>0</v>
      </c>
      <c r="H990" s="108">
        <f>PKG!I1002</f>
        <v>0</v>
      </c>
      <c r="I990" s="108">
        <f>PKG!J1002</f>
        <v>0</v>
      </c>
      <c r="J990" s="108">
        <f>PKG!K1002</f>
        <v>0</v>
      </c>
      <c r="K990" s="108">
        <f>PKG!L1002</f>
        <v>0</v>
      </c>
      <c r="L990" s="108">
        <f>PKG!M1002</f>
        <v>0</v>
      </c>
      <c r="M990" s="108">
        <f>PKG!N1002</f>
        <v>0</v>
      </c>
      <c r="N990" s="108">
        <f>PKG!O1002</f>
        <v>0</v>
      </c>
      <c r="O990" s="108">
        <f>PKG!P1002</f>
        <v>0</v>
      </c>
      <c r="P990" s="108">
        <f>PKG!Q1002</f>
        <v>0</v>
      </c>
      <c r="Q990" s="108">
        <f>PKG!R1002</f>
        <v>0</v>
      </c>
      <c r="R990" s="108">
        <f>PKG!S1002</f>
        <v>0</v>
      </c>
      <c r="S990" s="108">
        <f>PKG!T1002</f>
        <v>0</v>
      </c>
      <c r="T990" s="108">
        <f>PKG!U1002</f>
        <v>0</v>
      </c>
      <c r="U990" s="108">
        <f>PKG!V1002</f>
        <v>0</v>
      </c>
      <c r="V990" s="108">
        <f>PKG!W1002</f>
        <v>0</v>
      </c>
      <c r="W990" s="108">
        <f>PKG!X1002</f>
        <v>0</v>
      </c>
      <c r="X990" s="108">
        <f>PKG!Y1002</f>
        <v>0</v>
      </c>
      <c r="Y990" s="108">
        <f>PKG!Z1002</f>
        <v>0</v>
      </c>
      <c r="Z990" s="108">
        <f>PKG!AA1002</f>
        <v>0</v>
      </c>
      <c r="AA990" s="108">
        <f>PKG!AB1002</f>
        <v>0</v>
      </c>
      <c r="AB990" s="108">
        <f>PKG!AC1002</f>
        <v>0</v>
      </c>
      <c r="AC990" s="108">
        <f>PKG!AD1002</f>
        <v>0</v>
      </c>
      <c r="AD990" s="108">
        <f>PKG!AE1002</f>
        <v>0</v>
      </c>
      <c r="AE990" s="108">
        <f>PKG!AF1002</f>
        <v>0</v>
      </c>
      <c r="AF990" s="108">
        <f>PKG!AG1002</f>
        <v>0</v>
      </c>
      <c r="AG990" s="108">
        <f>PKG!AH1002</f>
        <v>0</v>
      </c>
      <c r="AH990" s="108">
        <f>PKG!AI1002</f>
        <v>0</v>
      </c>
      <c r="AI990" s="108">
        <f>PKG!AJ1002</f>
        <v>0</v>
      </c>
      <c r="AJ990" s="108">
        <f>PKG!AK1002</f>
        <v>0</v>
      </c>
      <c r="AK990" s="108">
        <f>PKG!AL1002</f>
        <v>0</v>
      </c>
      <c r="AL990" s="108">
        <f>PKG!AM1002</f>
        <v>0</v>
      </c>
      <c r="AM990" s="108">
        <f>PKG!AN1002</f>
        <v>0</v>
      </c>
      <c r="AN990" s="108">
        <f>PKG!AO1002</f>
        <v>0</v>
      </c>
      <c r="AO990" s="108">
        <f>PKG!AP1002</f>
        <v>0</v>
      </c>
      <c r="AP990" s="108">
        <f>PKG!AQ1002</f>
        <v>0</v>
      </c>
      <c r="AQ990" s="108">
        <f>PKG!AR1002</f>
        <v>0</v>
      </c>
      <c r="AR990" s="108">
        <f>PKG!AS1002</f>
        <v>0</v>
      </c>
      <c r="AS990" s="108">
        <f>PKG!AT1002</f>
        <v>0</v>
      </c>
      <c r="AT990" s="108">
        <f>PKG!AU1002</f>
        <v>0</v>
      </c>
      <c r="AU990" s="108">
        <f>PKG!AV1002</f>
        <v>0</v>
      </c>
      <c r="AV990" s="108">
        <f>PKG!AW1002</f>
        <v>0</v>
      </c>
      <c r="AW990" s="108">
        <f>PKG!AX1002</f>
        <v>0</v>
      </c>
    </row>
    <row r="991" spans="1:49" x14ac:dyDescent="0.25">
      <c r="A991" s="108">
        <f>PKG!B1003</f>
        <v>0</v>
      </c>
      <c r="B991" s="108">
        <f>PKG!C1003</f>
        <v>0</v>
      </c>
      <c r="C991" s="108">
        <f>PKG!D1003</f>
        <v>0</v>
      </c>
      <c r="D991" s="108">
        <f>PKG!E1003</f>
        <v>0</v>
      </c>
      <c r="E991" s="108">
        <f>PKG!F1003</f>
        <v>0</v>
      </c>
      <c r="F991" s="108">
        <f>PKG!G1003</f>
        <v>0</v>
      </c>
      <c r="G991" s="108">
        <f>PKG!H1003</f>
        <v>0</v>
      </c>
      <c r="H991" s="108">
        <f>PKG!I1003</f>
        <v>0</v>
      </c>
      <c r="I991" s="108">
        <f>PKG!J1003</f>
        <v>0</v>
      </c>
      <c r="J991" s="108">
        <f>PKG!K1003</f>
        <v>0</v>
      </c>
      <c r="K991" s="108">
        <f>PKG!L1003</f>
        <v>0</v>
      </c>
      <c r="L991" s="108">
        <f>PKG!M1003</f>
        <v>0</v>
      </c>
      <c r="M991" s="108">
        <f>PKG!N1003</f>
        <v>0</v>
      </c>
      <c r="N991" s="108">
        <f>PKG!O1003</f>
        <v>0</v>
      </c>
      <c r="O991" s="108">
        <f>PKG!P1003</f>
        <v>0</v>
      </c>
      <c r="P991" s="108">
        <f>PKG!Q1003</f>
        <v>0</v>
      </c>
      <c r="Q991" s="108">
        <f>PKG!R1003</f>
        <v>0</v>
      </c>
      <c r="R991" s="108">
        <f>PKG!S1003</f>
        <v>0</v>
      </c>
      <c r="S991" s="108">
        <f>PKG!T1003</f>
        <v>0</v>
      </c>
      <c r="T991" s="108">
        <f>PKG!U1003</f>
        <v>0</v>
      </c>
      <c r="U991" s="108">
        <f>PKG!V1003</f>
        <v>0</v>
      </c>
      <c r="V991" s="108">
        <f>PKG!W1003</f>
        <v>0</v>
      </c>
      <c r="W991" s="108">
        <f>PKG!X1003</f>
        <v>0</v>
      </c>
      <c r="X991" s="108">
        <f>PKG!Y1003</f>
        <v>0</v>
      </c>
      <c r="Y991" s="108">
        <f>PKG!Z1003</f>
        <v>0</v>
      </c>
      <c r="Z991" s="108">
        <f>PKG!AA1003</f>
        <v>0</v>
      </c>
      <c r="AA991" s="108">
        <f>PKG!AB1003</f>
        <v>0</v>
      </c>
      <c r="AB991" s="108">
        <f>PKG!AC1003</f>
        <v>0</v>
      </c>
      <c r="AC991" s="108">
        <f>PKG!AD1003</f>
        <v>0</v>
      </c>
      <c r="AD991" s="108">
        <f>PKG!AE1003</f>
        <v>0</v>
      </c>
      <c r="AE991" s="108">
        <f>PKG!AF1003</f>
        <v>0</v>
      </c>
      <c r="AF991" s="108">
        <f>PKG!AG1003</f>
        <v>0</v>
      </c>
      <c r="AG991" s="108">
        <f>PKG!AH1003</f>
        <v>0</v>
      </c>
      <c r="AH991" s="108">
        <f>PKG!AI1003</f>
        <v>0</v>
      </c>
      <c r="AI991" s="108">
        <f>PKG!AJ1003</f>
        <v>0</v>
      </c>
      <c r="AJ991" s="108">
        <f>PKG!AK1003</f>
        <v>0</v>
      </c>
      <c r="AK991" s="108">
        <f>PKG!AL1003</f>
        <v>0</v>
      </c>
      <c r="AL991" s="108">
        <f>PKG!AM1003</f>
        <v>0</v>
      </c>
      <c r="AM991" s="108">
        <f>PKG!AN1003</f>
        <v>0</v>
      </c>
      <c r="AN991" s="108">
        <f>PKG!AO1003</f>
        <v>0</v>
      </c>
      <c r="AO991" s="108">
        <f>PKG!AP1003</f>
        <v>0</v>
      </c>
      <c r="AP991" s="108">
        <f>PKG!AQ1003</f>
        <v>0</v>
      </c>
      <c r="AQ991" s="108">
        <f>PKG!AR1003</f>
        <v>0</v>
      </c>
      <c r="AR991" s="108">
        <f>PKG!AS1003</f>
        <v>0</v>
      </c>
      <c r="AS991" s="108">
        <f>PKG!AT1003</f>
        <v>0</v>
      </c>
      <c r="AT991" s="108">
        <f>PKG!AU1003</f>
        <v>0</v>
      </c>
      <c r="AU991" s="108">
        <f>PKG!AV1003</f>
        <v>0</v>
      </c>
      <c r="AV991" s="108">
        <f>PKG!AW1003</f>
        <v>0</v>
      </c>
      <c r="AW991" s="108">
        <f>PKG!AX1003</f>
        <v>0</v>
      </c>
    </row>
    <row r="992" spans="1:49" x14ac:dyDescent="0.25">
      <c r="A992" s="108">
        <f>PKG!B1004</f>
        <v>0</v>
      </c>
      <c r="B992" s="108">
        <f>PKG!C1004</f>
        <v>0</v>
      </c>
      <c r="C992" s="108">
        <f>PKG!D1004</f>
        <v>0</v>
      </c>
      <c r="D992" s="108">
        <f>PKG!E1004</f>
        <v>0</v>
      </c>
      <c r="E992" s="108">
        <f>PKG!F1004</f>
        <v>0</v>
      </c>
      <c r="F992" s="108">
        <f>PKG!G1004</f>
        <v>0</v>
      </c>
      <c r="G992" s="108">
        <f>PKG!H1004</f>
        <v>0</v>
      </c>
      <c r="H992" s="108">
        <f>PKG!I1004</f>
        <v>0</v>
      </c>
      <c r="I992" s="108">
        <f>PKG!J1004</f>
        <v>0</v>
      </c>
      <c r="J992" s="108">
        <f>PKG!K1004</f>
        <v>0</v>
      </c>
      <c r="K992" s="108">
        <f>PKG!L1004</f>
        <v>0</v>
      </c>
      <c r="L992" s="108">
        <f>PKG!M1004</f>
        <v>0</v>
      </c>
      <c r="M992" s="108">
        <f>PKG!N1004</f>
        <v>0</v>
      </c>
      <c r="N992" s="108">
        <f>PKG!O1004</f>
        <v>0</v>
      </c>
      <c r="O992" s="108">
        <f>PKG!P1004</f>
        <v>0</v>
      </c>
      <c r="P992" s="108">
        <f>PKG!Q1004</f>
        <v>0</v>
      </c>
      <c r="Q992" s="108">
        <f>PKG!R1004</f>
        <v>0</v>
      </c>
      <c r="R992" s="108">
        <f>PKG!S1004</f>
        <v>0</v>
      </c>
      <c r="S992" s="108">
        <f>PKG!T1004</f>
        <v>0</v>
      </c>
      <c r="T992" s="108">
        <f>PKG!U1004</f>
        <v>0</v>
      </c>
      <c r="U992" s="108">
        <f>PKG!V1004</f>
        <v>0</v>
      </c>
      <c r="V992" s="108">
        <f>PKG!W1004</f>
        <v>0</v>
      </c>
      <c r="W992" s="108">
        <f>PKG!X1004</f>
        <v>0</v>
      </c>
      <c r="X992" s="108">
        <f>PKG!Y1004</f>
        <v>0</v>
      </c>
      <c r="Y992" s="108">
        <f>PKG!Z1004</f>
        <v>0</v>
      </c>
      <c r="Z992" s="108">
        <f>PKG!AA1004</f>
        <v>0</v>
      </c>
      <c r="AA992" s="108">
        <f>PKG!AB1004</f>
        <v>0</v>
      </c>
      <c r="AB992" s="108">
        <f>PKG!AC1004</f>
        <v>0</v>
      </c>
      <c r="AC992" s="108">
        <f>PKG!AD1004</f>
        <v>0</v>
      </c>
      <c r="AD992" s="108">
        <f>PKG!AE1004</f>
        <v>0</v>
      </c>
      <c r="AE992" s="108">
        <f>PKG!AF1004</f>
        <v>0</v>
      </c>
      <c r="AF992" s="108">
        <f>PKG!AG1004</f>
        <v>0</v>
      </c>
      <c r="AG992" s="108">
        <f>PKG!AH1004</f>
        <v>0</v>
      </c>
      <c r="AH992" s="108">
        <f>PKG!AI1004</f>
        <v>0</v>
      </c>
      <c r="AI992" s="108">
        <f>PKG!AJ1004</f>
        <v>0</v>
      </c>
      <c r="AJ992" s="108">
        <f>PKG!AK1004</f>
        <v>0</v>
      </c>
      <c r="AK992" s="108">
        <f>PKG!AL1004</f>
        <v>0</v>
      </c>
      <c r="AL992" s="108">
        <f>PKG!AM1004</f>
        <v>0</v>
      </c>
      <c r="AM992" s="108">
        <f>PKG!AN1004</f>
        <v>0</v>
      </c>
      <c r="AN992" s="108">
        <f>PKG!AO1004</f>
        <v>0</v>
      </c>
      <c r="AO992" s="108">
        <f>PKG!AP1004</f>
        <v>0</v>
      </c>
      <c r="AP992" s="108">
        <f>PKG!AQ1004</f>
        <v>0</v>
      </c>
      <c r="AQ992" s="108">
        <f>PKG!AR1004</f>
        <v>0</v>
      </c>
      <c r="AR992" s="108">
        <f>PKG!AS1004</f>
        <v>0</v>
      </c>
      <c r="AS992" s="108">
        <f>PKG!AT1004</f>
        <v>0</v>
      </c>
      <c r="AT992" s="108">
        <f>PKG!AU1004</f>
        <v>0</v>
      </c>
      <c r="AU992" s="108">
        <f>PKG!AV1004</f>
        <v>0</v>
      </c>
      <c r="AV992" s="108">
        <f>PKG!AW1004</f>
        <v>0</v>
      </c>
      <c r="AW992" s="108">
        <f>PKG!AX1004</f>
        <v>0</v>
      </c>
    </row>
    <row r="993" spans="1:49" x14ac:dyDescent="0.25">
      <c r="A993" s="108">
        <f>PKG!B1005</f>
        <v>0</v>
      </c>
      <c r="B993" s="108">
        <f>PKG!C1005</f>
        <v>0</v>
      </c>
      <c r="C993" s="108">
        <f>PKG!D1005</f>
        <v>0</v>
      </c>
      <c r="D993" s="108">
        <f>PKG!E1005</f>
        <v>0</v>
      </c>
      <c r="E993" s="108">
        <f>PKG!F1005</f>
        <v>0</v>
      </c>
      <c r="F993" s="108">
        <f>PKG!G1005</f>
        <v>0</v>
      </c>
      <c r="G993" s="108">
        <f>PKG!H1005</f>
        <v>0</v>
      </c>
      <c r="H993" s="108">
        <f>PKG!I1005</f>
        <v>0</v>
      </c>
      <c r="I993" s="108">
        <f>PKG!J1005</f>
        <v>0</v>
      </c>
      <c r="J993" s="108">
        <f>PKG!K1005</f>
        <v>0</v>
      </c>
      <c r="K993" s="108">
        <f>PKG!L1005</f>
        <v>0</v>
      </c>
      <c r="L993" s="108">
        <f>PKG!M1005</f>
        <v>0</v>
      </c>
      <c r="M993" s="108">
        <f>PKG!N1005</f>
        <v>0</v>
      </c>
      <c r="N993" s="108">
        <f>PKG!O1005</f>
        <v>0</v>
      </c>
      <c r="O993" s="108">
        <f>PKG!P1005</f>
        <v>0</v>
      </c>
      <c r="P993" s="108">
        <f>PKG!Q1005</f>
        <v>0</v>
      </c>
      <c r="Q993" s="108">
        <f>PKG!R1005</f>
        <v>0</v>
      </c>
      <c r="R993" s="108">
        <f>PKG!S1005</f>
        <v>0</v>
      </c>
      <c r="S993" s="108">
        <f>PKG!T1005</f>
        <v>0</v>
      </c>
      <c r="T993" s="108">
        <f>PKG!U1005</f>
        <v>0</v>
      </c>
      <c r="U993" s="108">
        <f>PKG!V1005</f>
        <v>0</v>
      </c>
      <c r="V993" s="108">
        <f>PKG!W1005</f>
        <v>0</v>
      </c>
      <c r="W993" s="108">
        <f>PKG!X1005</f>
        <v>0</v>
      </c>
      <c r="X993" s="108">
        <f>PKG!Y1005</f>
        <v>0</v>
      </c>
      <c r="Y993" s="108">
        <f>PKG!Z1005</f>
        <v>0</v>
      </c>
      <c r="Z993" s="108">
        <f>PKG!AA1005</f>
        <v>0</v>
      </c>
      <c r="AA993" s="108">
        <f>PKG!AB1005</f>
        <v>0</v>
      </c>
      <c r="AB993" s="108">
        <f>PKG!AC1005</f>
        <v>0</v>
      </c>
      <c r="AC993" s="108">
        <f>PKG!AD1005</f>
        <v>0</v>
      </c>
      <c r="AD993" s="108">
        <f>PKG!AE1005</f>
        <v>0</v>
      </c>
      <c r="AE993" s="108">
        <f>PKG!AF1005</f>
        <v>0</v>
      </c>
      <c r="AF993" s="108">
        <f>PKG!AG1005</f>
        <v>0</v>
      </c>
      <c r="AG993" s="108">
        <f>PKG!AH1005</f>
        <v>0</v>
      </c>
      <c r="AH993" s="108">
        <f>PKG!AI1005</f>
        <v>0</v>
      </c>
      <c r="AI993" s="108">
        <f>PKG!AJ1005</f>
        <v>0</v>
      </c>
      <c r="AJ993" s="108">
        <f>PKG!AK1005</f>
        <v>0</v>
      </c>
      <c r="AK993" s="108">
        <f>PKG!AL1005</f>
        <v>0</v>
      </c>
      <c r="AL993" s="108">
        <f>PKG!AM1005</f>
        <v>0</v>
      </c>
      <c r="AM993" s="108">
        <f>PKG!AN1005</f>
        <v>0</v>
      </c>
      <c r="AN993" s="108">
        <f>PKG!AO1005</f>
        <v>0</v>
      </c>
      <c r="AO993" s="108">
        <f>PKG!AP1005</f>
        <v>0</v>
      </c>
      <c r="AP993" s="108">
        <f>PKG!AQ1005</f>
        <v>0</v>
      </c>
      <c r="AQ993" s="108">
        <f>PKG!AR1005</f>
        <v>0</v>
      </c>
      <c r="AR993" s="108">
        <f>PKG!AS1005</f>
        <v>0</v>
      </c>
      <c r="AS993" s="108">
        <f>PKG!AT1005</f>
        <v>0</v>
      </c>
      <c r="AT993" s="108">
        <f>PKG!AU1005</f>
        <v>0</v>
      </c>
      <c r="AU993" s="108">
        <f>PKG!AV1005</f>
        <v>0</v>
      </c>
      <c r="AV993" s="108">
        <f>PKG!AW1005</f>
        <v>0</v>
      </c>
      <c r="AW993" s="108">
        <f>PKG!AX1005</f>
        <v>0</v>
      </c>
    </row>
    <row r="994" spans="1:49" x14ac:dyDescent="0.25">
      <c r="A994" s="108">
        <f>PKG!B1006</f>
        <v>0</v>
      </c>
      <c r="B994" s="108">
        <f>PKG!C1006</f>
        <v>0</v>
      </c>
      <c r="C994" s="108">
        <f>PKG!D1006</f>
        <v>0</v>
      </c>
      <c r="D994" s="108">
        <f>PKG!E1006</f>
        <v>0</v>
      </c>
      <c r="E994" s="108">
        <f>PKG!F1006</f>
        <v>0</v>
      </c>
      <c r="F994" s="108">
        <f>PKG!G1006</f>
        <v>0</v>
      </c>
      <c r="G994" s="108">
        <f>PKG!H1006</f>
        <v>0</v>
      </c>
      <c r="H994" s="108">
        <f>PKG!I1006</f>
        <v>0</v>
      </c>
      <c r="I994" s="108">
        <f>PKG!J1006</f>
        <v>0</v>
      </c>
      <c r="J994" s="108">
        <f>PKG!K1006</f>
        <v>0</v>
      </c>
      <c r="K994" s="108">
        <f>PKG!L1006</f>
        <v>0</v>
      </c>
      <c r="L994" s="108">
        <f>PKG!M1006</f>
        <v>0</v>
      </c>
      <c r="M994" s="108">
        <f>PKG!N1006</f>
        <v>0</v>
      </c>
      <c r="N994" s="108">
        <f>PKG!O1006</f>
        <v>0</v>
      </c>
      <c r="O994" s="108">
        <f>PKG!P1006</f>
        <v>0</v>
      </c>
      <c r="P994" s="108">
        <f>PKG!Q1006</f>
        <v>0</v>
      </c>
      <c r="Q994" s="108">
        <f>PKG!R1006</f>
        <v>0</v>
      </c>
      <c r="R994" s="108">
        <f>PKG!S1006</f>
        <v>0</v>
      </c>
      <c r="S994" s="108">
        <f>PKG!T1006</f>
        <v>0</v>
      </c>
      <c r="T994" s="108">
        <f>PKG!U1006</f>
        <v>0</v>
      </c>
      <c r="U994" s="108">
        <f>PKG!V1006</f>
        <v>0</v>
      </c>
      <c r="V994" s="108">
        <f>PKG!W1006</f>
        <v>0</v>
      </c>
      <c r="W994" s="108">
        <f>PKG!X1006</f>
        <v>0</v>
      </c>
      <c r="X994" s="108">
        <f>PKG!Y1006</f>
        <v>0</v>
      </c>
      <c r="Y994" s="108">
        <f>PKG!Z1006</f>
        <v>0</v>
      </c>
      <c r="Z994" s="108">
        <f>PKG!AA1006</f>
        <v>0</v>
      </c>
      <c r="AA994" s="108">
        <f>PKG!AB1006</f>
        <v>0</v>
      </c>
      <c r="AB994" s="108">
        <f>PKG!AC1006</f>
        <v>0</v>
      </c>
      <c r="AC994" s="108">
        <f>PKG!AD1006</f>
        <v>0</v>
      </c>
      <c r="AD994" s="108">
        <f>PKG!AE1006</f>
        <v>0</v>
      </c>
      <c r="AE994" s="108">
        <f>PKG!AF1006</f>
        <v>0</v>
      </c>
      <c r="AF994" s="108">
        <f>PKG!AG1006</f>
        <v>0</v>
      </c>
      <c r="AG994" s="108">
        <f>PKG!AH1006</f>
        <v>0</v>
      </c>
      <c r="AH994" s="108">
        <f>PKG!AI1006</f>
        <v>0</v>
      </c>
      <c r="AI994" s="108">
        <f>PKG!AJ1006</f>
        <v>0</v>
      </c>
      <c r="AJ994" s="108">
        <f>PKG!AK1006</f>
        <v>0</v>
      </c>
      <c r="AK994" s="108">
        <f>PKG!AL1006</f>
        <v>0</v>
      </c>
      <c r="AL994" s="108">
        <f>PKG!AM1006</f>
        <v>0</v>
      </c>
      <c r="AM994" s="108">
        <f>PKG!AN1006</f>
        <v>0</v>
      </c>
      <c r="AN994" s="108">
        <f>PKG!AO1006</f>
        <v>0</v>
      </c>
      <c r="AO994" s="108">
        <f>PKG!AP1006</f>
        <v>0</v>
      </c>
      <c r="AP994" s="108">
        <f>PKG!AQ1006</f>
        <v>0</v>
      </c>
      <c r="AQ994" s="108">
        <f>PKG!AR1006</f>
        <v>0</v>
      </c>
      <c r="AR994" s="108">
        <f>PKG!AS1006</f>
        <v>0</v>
      </c>
      <c r="AS994" s="108">
        <f>PKG!AT1006</f>
        <v>0</v>
      </c>
      <c r="AT994" s="108">
        <f>PKG!AU1006</f>
        <v>0</v>
      </c>
      <c r="AU994" s="108">
        <f>PKG!AV1006</f>
        <v>0</v>
      </c>
      <c r="AV994" s="108">
        <f>PKG!AW1006</f>
        <v>0</v>
      </c>
      <c r="AW994" s="108">
        <f>PKG!AX1006</f>
        <v>0</v>
      </c>
    </row>
    <row r="995" spans="1:49" x14ac:dyDescent="0.25">
      <c r="A995" s="108">
        <f>PKG!B1007</f>
        <v>0</v>
      </c>
      <c r="B995" s="108">
        <f>PKG!C1007</f>
        <v>0</v>
      </c>
      <c r="C995" s="108">
        <f>PKG!D1007</f>
        <v>0</v>
      </c>
      <c r="D995" s="108">
        <f>PKG!E1007</f>
        <v>0</v>
      </c>
      <c r="E995" s="108">
        <f>PKG!F1007</f>
        <v>0</v>
      </c>
      <c r="F995" s="108">
        <f>PKG!G1007</f>
        <v>0</v>
      </c>
      <c r="G995" s="108">
        <f>PKG!H1007</f>
        <v>0</v>
      </c>
      <c r="H995" s="108">
        <f>PKG!I1007</f>
        <v>0</v>
      </c>
      <c r="I995" s="108">
        <f>PKG!J1007</f>
        <v>0</v>
      </c>
      <c r="J995" s="108">
        <f>PKG!K1007</f>
        <v>0</v>
      </c>
      <c r="K995" s="108">
        <f>PKG!L1007</f>
        <v>0</v>
      </c>
      <c r="L995" s="108">
        <f>PKG!M1007</f>
        <v>0</v>
      </c>
      <c r="M995" s="108">
        <f>PKG!N1007</f>
        <v>0</v>
      </c>
      <c r="N995" s="108">
        <f>PKG!O1007</f>
        <v>0</v>
      </c>
      <c r="O995" s="108">
        <f>PKG!P1007</f>
        <v>0</v>
      </c>
      <c r="P995" s="108">
        <f>PKG!Q1007</f>
        <v>0</v>
      </c>
      <c r="Q995" s="108">
        <f>PKG!R1007</f>
        <v>0</v>
      </c>
      <c r="R995" s="108">
        <f>PKG!S1007</f>
        <v>0</v>
      </c>
      <c r="S995" s="108">
        <f>PKG!T1007</f>
        <v>0</v>
      </c>
      <c r="T995" s="108">
        <f>PKG!U1007</f>
        <v>0</v>
      </c>
      <c r="U995" s="108">
        <f>PKG!V1007</f>
        <v>0</v>
      </c>
      <c r="V995" s="108">
        <f>PKG!W1007</f>
        <v>0</v>
      </c>
      <c r="W995" s="108">
        <f>PKG!X1007</f>
        <v>0</v>
      </c>
      <c r="X995" s="108">
        <f>PKG!Y1007</f>
        <v>0</v>
      </c>
      <c r="Y995" s="108">
        <f>PKG!Z1007</f>
        <v>0</v>
      </c>
      <c r="Z995" s="108">
        <f>PKG!AA1007</f>
        <v>0</v>
      </c>
      <c r="AA995" s="108">
        <f>PKG!AB1007</f>
        <v>0</v>
      </c>
      <c r="AB995" s="108">
        <f>PKG!AC1007</f>
        <v>0</v>
      </c>
      <c r="AC995" s="108">
        <f>PKG!AD1007</f>
        <v>0</v>
      </c>
      <c r="AD995" s="108">
        <f>PKG!AE1007</f>
        <v>0</v>
      </c>
      <c r="AE995" s="108">
        <f>PKG!AF1007</f>
        <v>0</v>
      </c>
      <c r="AF995" s="108">
        <f>PKG!AG1007</f>
        <v>0</v>
      </c>
      <c r="AG995" s="108">
        <f>PKG!AH1007</f>
        <v>0</v>
      </c>
      <c r="AH995" s="108">
        <f>PKG!AI1007</f>
        <v>0</v>
      </c>
      <c r="AI995" s="108">
        <f>PKG!AJ1007</f>
        <v>0</v>
      </c>
      <c r="AJ995" s="108">
        <f>PKG!AK1007</f>
        <v>0</v>
      </c>
      <c r="AK995" s="108">
        <f>PKG!AL1007</f>
        <v>0</v>
      </c>
      <c r="AL995" s="108">
        <f>PKG!AM1007</f>
        <v>0</v>
      </c>
      <c r="AM995" s="108">
        <f>PKG!AN1007</f>
        <v>0</v>
      </c>
      <c r="AN995" s="108">
        <f>PKG!AO1007</f>
        <v>0</v>
      </c>
      <c r="AO995" s="108">
        <f>PKG!AP1007</f>
        <v>0</v>
      </c>
      <c r="AP995" s="108">
        <f>PKG!AQ1007</f>
        <v>0</v>
      </c>
      <c r="AQ995" s="108">
        <f>PKG!AR1007</f>
        <v>0</v>
      </c>
      <c r="AR995" s="108">
        <f>PKG!AS1007</f>
        <v>0</v>
      </c>
      <c r="AS995" s="108">
        <f>PKG!AT1007</f>
        <v>0</v>
      </c>
      <c r="AT995" s="108">
        <f>PKG!AU1007</f>
        <v>0</v>
      </c>
      <c r="AU995" s="108">
        <f>PKG!AV1007</f>
        <v>0</v>
      </c>
      <c r="AV995" s="108">
        <f>PKG!AW1007</f>
        <v>0</v>
      </c>
      <c r="AW995" s="108">
        <f>PKG!AX1007</f>
        <v>0</v>
      </c>
    </row>
    <row r="996" spans="1:49" x14ac:dyDescent="0.25">
      <c r="A996" s="108">
        <f>PKG!B1008</f>
        <v>0</v>
      </c>
      <c r="B996" s="108">
        <f>PKG!C1008</f>
        <v>0</v>
      </c>
      <c r="C996" s="108">
        <f>PKG!D1008</f>
        <v>0</v>
      </c>
      <c r="D996" s="108">
        <f>PKG!E1008</f>
        <v>0</v>
      </c>
      <c r="E996" s="108">
        <f>PKG!F1008</f>
        <v>0</v>
      </c>
      <c r="F996" s="108">
        <f>PKG!G1008</f>
        <v>0</v>
      </c>
      <c r="G996" s="108">
        <f>PKG!H1008</f>
        <v>0</v>
      </c>
      <c r="H996" s="108">
        <f>PKG!I1008</f>
        <v>0</v>
      </c>
      <c r="I996" s="108">
        <f>PKG!J1008</f>
        <v>0</v>
      </c>
      <c r="J996" s="108">
        <f>PKG!K1008</f>
        <v>0</v>
      </c>
      <c r="K996" s="108">
        <f>PKG!L1008</f>
        <v>0</v>
      </c>
      <c r="L996" s="108">
        <f>PKG!M1008</f>
        <v>0</v>
      </c>
      <c r="M996" s="108">
        <f>PKG!N1008</f>
        <v>0</v>
      </c>
      <c r="N996" s="108">
        <f>PKG!O1008</f>
        <v>0</v>
      </c>
      <c r="O996" s="108">
        <f>PKG!P1008</f>
        <v>0</v>
      </c>
      <c r="P996" s="108">
        <f>PKG!Q1008</f>
        <v>0</v>
      </c>
      <c r="Q996" s="108">
        <f>PKG!R1008</f>
        <v>0</v>
      </c>
      <c r="R996" s="108">
        <f>PKG!S1008</f>
        <v>0</v>
      </c>
      <c r="S996" s="108">
        <f>PKG!T1008</f>
        <v>0</v>
      </c>
      <c r="T996" s="108">
        <f>PKG!U1008</f>
        <v>0</v>
      </c>
      <c r="U996" s="108">
        <f>PKG!V1008</f>
        <v>0</v>
      </c>
      <c r="V996" s="108">
        <f>PKG!W1008</f>
        <v>0</v>
      </c>
      <c r="W996" s="108">
        <f>PKG!X1008</f>
        <v>0</v>
      </c>
      <c r="X996" s="108">
        <f>PKG!Y1008</f>
        <v>0</v>
      </c>
      <c r="Y996" s="108">
        <f>PKG!Z1008</f>
        <v>0</v>
      </c>
      <c r="Z996" s="108">
        <f>PKG!AA1008</f>
        <v>0</v>
      </c>
      <c r="AA996" s="108">
        <f>PKG!AB1008</f>
        <v>0</v>
      </c>
      <c r="AB996" s="108">
        <f>PKG!AC1008</f>
        <v>0</v>
      </c>
      <c r="AC996" s="108">
        <f>PKG!AD1008</f>
        <v>0</v>
      </c>
      <c r="AD996" s="108">
        <f>PKG!AE1008</f>
        <v>0</v>
      </c>
      <c r="AE996" s="108">
        <f>PKG!AF1008</f>
        <v>0</v>
      </c>
      <c r="AF996" s="108">
        <f>PKG!AG1008</f>
        <v>0</v>
      </c>
      <c r="AG996" s="108">
        <f>PKG!AH1008</f>
        <v>0</v>
      </c>
      <c r="AH996" s="108">
        <f>PKG!AI1008</f>
        <v>0</v>
      </c>
      <c r="AI996" s="108">
        <f>PKG!AJ1008</f>
        <v>0</v>
      </c>
      <c r="AJ996" s="108">
        <f>PKG!AK1008</f>
        <v>0</v>
      </c>
      <c r="AK996" s="108">
        <f>PKG!AL1008</f>
        <v>0</v>
      </c>
      <c r="AL996" s="108">
        <f>PKG!AM1008</f>
        <v>0</v>
      </c>
      <c r="AM996" s="108">
        <f>PKG!AN1008</f>
        <v>0</v>
      </c>
      <c r="AN996" s="108">
        <f>PKG!AO1008</f>
        <v>0</v>
      </c>
      <c r="AO996" s="108">
        <f>PKG!AP1008</f>
        <v>0</v>
      </c>
      <c r="AP996" s="108">
        <f>PKG!AQ1008</f>
        <v>0</v>
      </c>
      <c r="AQ996" s="108">
        <f>PKG!AR1008</f>
        <v>0</v>
      </c>
      <c r="AR996" s="108">
        <f>PKG!AS1008</f>
        <v>0</v>
      </c>
      <c r="AS996" s="108">
        <f>PKG!AT1008</f>
        <v>0</v>
      </c>
      <c r="AT996" s="108">
        <f>PKG!AU1008</f>
        <v>0</v>
      </c>
      <c r="AU996" s="108">
        <f>PKG!AV1008</f>
        <v>0</v>
      </c>
      <c r="AV996" s="108">
        <f>PKG!AW1008</f>
        <v>0</v>
      </c>
      <c r="AW996" s="108">
        <f>PKG!AX1008</f>
        <v>0</v>
      </c>
    </row>
    <row r="997" spans="1:49" x14ac:dyDescent="0.25">
      <c r="A997" s="108">
        <f>PKG!B1009</f>
        <v>0</v>
      </c>
      <c r="B997" s="108">
        <f>PKG!C1009</f>
        <v>0</v>
      </c>
      <c r="C997" s="108">
        <f>PKG!D1009</f>
        <v>0</v>
      </c>
      <c r="D997" s="108">
        <f>PKG!E1009</f>
        <v>0</v>
      </c>
      <c r="E997" s="108">
        <f>PKG!F1009</f>
        <v>0</v>
      </c>
      <c r="F997" s="108">
        <f>PKG!G1009</f>
        <v>0</v>
      </c>
      <c r="G997" s="108">
        <f>PKG!H1009</f>
        <v>0</v>
      </c>
      <c r="H997" s="108">
        <f>PKG!I1009</f>
        <v>0</v>
      </c>
      <c r="I997" s="108">
        <f>PKG!J1009</f>
        <v>0</v>
      </c>
      <c r="J997" s="108">
        <f>PKG!K1009</f>
        <v>0</v>
      </c>
      <c r="K997" s="108">
        <f>PKG!L1009</f>
        <v>0</v>
      </c>
      <c r="L997" s="108">
        <f>PKG!M1009</f>
        <v>0</v>
      </c>
      <c r="M997" s="108">
        <f>PKG!N1009</f>
        <v>0</v>
      </c>
      <c r="N997" s="108">
        <f>PKG!O1009</f>
        <v>0</v>
      </c>
      <c r="O997" s="108">
        <f>PKG!P1009</f>
        <v>0</v>
      </c>
      <c r="P997" s="108">
        <f>PKG!Q1009</f>
        <v>0</v>
      </c>
      <c r="Q997" s="108">
        <f>PKG!R1009</f>
        <v>0</v>
      </c>
      <c r="R997" s="108">
        <f>PKG!S1009</f>
        <v>0</v>
      </c>
      <c r="S997" s="108">
        <f>PKG!T1009</f>
        <v>0</v>
      </c>
      <c r="T997" s="108">
        <f>PKG!U1009</f>
        <v>0</v>
      </c>
      <c r="U997" s="108">
        <f>PKG!V1009</f>
        <v>0</v>
      </c>
      <c r="V997" s="108">
        <f>PKG!W1009</f>
        <v>0</v>
      </c>
      <c r="W997" s="108">
        <f>PKG!X1009</f>
        <v>0</v>
      </c>
      <c r="X997" s="108">
        <f>PKG!Y1009</f>
        <v>0</v>
      </c>
      <c r="Y997" s="108">
        <f>PKG!Z1009</f>
        <v>0</v>
      </c>
      <c r="Z997" s="108">
        <f>PKG!AA1009</f>
        <v>0</v>
      </c>
      <c r="AA997" s="108">
        <f>PKG!AB1009</f>
        <v>0</v>
      </c>
      <c r="AB997" s="108">
        <f>PKG!AC1009</f>
        <v>0</v>
      </c>
      <c r="AC997" s="108">
        <f>PKG!AD1009</f>
        <v>0</v>
      </c>
      <c r="AD997" s="108">
        <f>PKG!AE1009</f>
        <v>0</v>
      </c>
      <c r="AE997" s="108">
        <f>PKG!AF1009</f>
        <v>0</v>
      </c>
      <c r="AF997" s="108">
        <f>PKG!AG1009</f>
        <v>0</v>
      </c>
      <c r="AG997" s="108">
        <f>PKG!AH1009</f>
        <v>0</v>
      </c>
      <c r="AH997" s="108">
        <f>PKG!AI1009</f>
        <v>0</v>
      </c>
      <c r="AI997" s="108">
        <f>PKG!AJ1009</f>
        <v>0</v>
      </c>
      <c r="AJ997" s="108">
        <f>PKG!AK1009</f>
        <v>0</v>
      </c>
      <c r="AK997" s="108">
        <f>PKG!AL1009</f>
        <v>0</v>
      </c>
      <c r="AL997" s="108">
        <f>PKG!AM1009</f>
        <v>0</v>
      </c>
      <c r="AM997" s="108">
        <f>PKG!AN1009</f>
        <v>0</v>
      </c>
      <c r="AN997" s="108">
        <f>PKG!AO1009</f>
        <v>0</v>
      </c>
      <c r="AO997" s="108">
        <f>PKG!AP1009</f>
        <v>0</v>
      </c>
      <c r="AP997" s="108">
        <f>PKG!AQ1009</f>
        <v>0</v>
      </c>
      <c r="AQ997" s="108">
        <f>PKG!AR1009</f>
        <v>0</v>
      </c>
      <c r="AR997" s="108">
        <f>PKG!AS1009</f>
        <v>0</v>
      </c>
      <c r="AS997" s="108">
        <f>PKG!AT1009</f>
        <v>0</v>
      </c>
      <c r="AT997" s="108">
        <f>PKG!AU1009</f>
        <v>0</v>
      </c>
      <c r="AU997" s="108">
        <f>PKG!AV1009</f>
        <v>0</v>
      </c>
      <c r="AV997" s="108">
        <f>PKG!AW1009</f>
        <v>0</v>
      </c>
      <c r="AW997" s="108">
        <f>PKG!AX1009</f>
        <v>0</v>
      </c>
    </row>
    <row r="998" spans="1:49" x14ac:dyDescent="0.25">
      <c r="A998" s="108">
        <f>PKG!B1010</f>
        <v>0</v>
      </c>
      <c r="B998" s="108">
        <f>PKG!C1010</f>
        <v>0</v>
      </c>
      <c r="C998" s="108">
        <f>PKG!D1010</f>
        <v>0</v>
      </c>
      <c r="D998" s="108">
        <f>PKG!E1010</f>
        <v>0</v>
      </c>
      <c r="E998" s="108">
        <f>PKG!F1010</f>
        <v>0</v>
      </c>
      <c r="F998" s="108">
        <f>PKG!G1010</f>
        <v>0</v>
      </c>
      <c r="G998" s="108">
        <f>PKG!H1010</f>
        <v>0</v>
      </c>
      <c r="H998" s="108">
        <f>PKG!I1010</f>
        <v>0</v>
      </c>
      <c r="I998" s="108">
        <f>PKG!J1010</f>
        <v>0</v>
      </c>
      <c r="J998" s="108">
        <f>PKG!K1010</f>
        <v>0</v>
      </c>
      <c r="K998" s="108">
        <f>PKG!L1010</f>
        <v>0</v>
      </c>
      <c r="L998" s="108">
        <f>PKG!M1010</f>
        <v>0</v>
      </c>
      <c r="M998" s="108">
        <f>PKG!N1010</f>
        <v>0</v>
      </c>
      <c r="N998" s="108">
        <f>PKG!O1010</f>
        <v>0</v>
      </c>
      <c r="O998" s="108">
        <f>PKG!P1010</f>
        <v>0</v>
      </c>
      <c r="P998" s="108">
        <f>PKG!Q1010</f>
        <v>0</v>
      </c>
      <c r="Q998" s="108">
        <f>PKG!R1010</f>
        <v>0</v>
      </c>
      <c r="R998" s="108">
        <f>PKG!S1010</f>
        <v>0</v>
      </c>
      <c r="S998" s="108">
        <f>PKG!T1010</f>
        <v>0</v>
      </c>
      <c r="T998" s="108">
        <f>PKG!U1010</f>
        <v>0</v>
      </c>
      <c r="U998" s="108">
        <f>PKG!V1010</f>
        <v>0</v>
      </c>
      <c r="V998" s="108">
        <f>PKG!W1010</f>
        <v>0</v>
      </c>
      <c r="W998" s="108">
        <f>PKG!X1010</f>
        <v>0</v>
      </c>
      <c r="X998" s="108">
        <f>PKG!Y1010</f>
        <v>0</v>
      </c>
      <c r="Y998" s="108">
        <f>PKG!Z1010</f>
        <v>0</v>
      </c>
      <c r="Z998" s="108">
        <f>PKG!AA1010</f>
        <v>0</v>
      </c>
      <c r="AA998" s="108">
        <f>PKG!AB1010</f>
        <v>0</v>
      </c>
      <c r="AB998" s="108">
        <f>PKG!AC1010</f>
        <v>0</v>
      </c>
      <c r="AC998" s="108">
        <f>PKG!AD1010</f>
        <v>0</v>
      </c>
      <c r="AD998" s="108">
        <f>PKG!AE1010</f>
        <v>0</v>
      </c>
      <c r="AE998" s="108">
        <f>PKG!AF1010</f>
        <v>0</v>
      </c>
      <c r="AF998" s="108">
        <f>PKG!AG1010</f>
        <v>0</v>
      </c>
      <c r="AG998" s="108">
        <f>PKG!AH1010</f>
        <v>0</v>
      </c>
      <c r="AH998" s="108">
        <f>PKG!AI1010</f>
        <v>0</v>
      </c>
      <c r="AI998" s="108">
        <f>PKG!AJ1010</f>
        <v>0</v>
      </c>
      <c r="AJ998" s="108">
        <f>PKG!AK1010</f>
        <v>0</v>
      </c>
      <c r="AK998" s="108">
        <f>PKG!AL1010</f>
        <v>0</v>
      </c>
      <c r="AL998" s="108">
        <f>PKG!AM1010</f>
        <v>0</v>
      </c>
      <c r="AM998" s="108">
        <f>PKG!AN1010</f>
        <v>0</v>
      </c>
      <c r="AN998" s="108">
        <f>PKG!AO1010</f>
        <v>0</v>
      </c>
      <c r="AO998" s="108">
        <f>PKG!AP1010</f>
        <v>0</v>
      </c>
      <c r="AP998" s="108">
        <f>PKG!AQ1010</f>
        <v>0</v>
      </c>
      <c r="AQ998" s="108">
        <f>PKG!AR1010</f>
        <v>0</v>
      </c>
      <c r="AR998" s="108">
        <f>PKG!AS1010</f>
        <v>0</v>
      </c>
      <c r="AS998" s="108">
        <f>PKG!AT1010</f>
        <v>0</v>
      </c>
      <c r="AT998" s="108">
        <f>PKG!AU1010</f>
        <v>0</v>
      </c>
      <c r="AU998" s="108">
        <f>PKG!AV1010</f>
        <v>0</v>
      </c>
      <c r="AV998" s="108">
        <f>PKG!AW1010</f>
        <v>0</v>
      </c>
      <c r="AW998" s="108">
        <f>PKG!AX1010</f>
        <v>0</v>
      </c>
    </row>
    <row r="999" spans="1:49" x14ac:dyDescent="0.25">
      <c r="A999" s="108">
        <f>PKG!B1011</f>
        <v>0</v>
      </c>
      <c r="B999" s="108">
        <f>PKG!C1011</f>
        <v>0</v>
      </c>
      <c r="C999" s="108">
        <f>PKG!D1011</f>
        <v>0</v>
      </c>
      <c r="D999" s="108">
        <f>PKG!E1011</f>
        <v>0</v>
      </c>
      <c r="E999" s="108">
        <f>PKG!F1011</f>
        <v>0</v>
      </c>
      <c r="F999" s="108">
        <f>PKG!G1011</f>
        <v>0</v>
      </c>
      <c r="G999" s="108">
        <f>PKG!H1011</f>
        <v>0</v>
      </c>
      <c r="H999" s="108">
        <f>PKG!I1011</f>
        <v>0</v>
      </c>
      <c r="I999" s="108">
        <f>PKG!J1011</f>
        <v>0</v>
      </c>
      <c r="J999" s="108">
        <f>PKG!K1011</f>
        <v>0</v>
      </c>
      <c r="K999" s="108">
        <f>PKG!L1011</f>
        <v>0</v>
      </c>
      <c r="L999" s="108">
        <f>PKG!M1011</f>
        <v>0</v>
      </c>
      <c r="M999" s="108">
        <f>PKG!N1011</f>
        <v>0</v>
      </c>
      <c r="N999" s="108">
        <f>PKG!O1011</f>
        <v>0</v>
      </c>
      <c r="O999" s="108">
        <f>PKG!P1011</f>
        <v>0</v>
      </c>
      <c r="P999" s="108">
        <f>PKG!Q1011</f>
        <v>0</v>
      </c>
      <c r="Q999" s="108">
        <f>PKG!R1011</f>
        <v>0</v>
      </c>
      <c r="R999" s="108">
        <f>PKG!S1011</f>
        <v>0</v>
      </c>
      <c r="S999" s="108">
        <f>PKG!T1011</f>
        <v>0</v>
      </c>
      <c r="T999" s="108">
        <f>PKG!U1011</f>
        <v>0</v>
      </c>
      <c r="U999" s="108">
        <f>PKG!V1011</f>
        <v>0</v>
      </c>
      <c r="V999" s="108">
        <f>PKG!W1011</f>
        <v>0</v>
      </c>
      <c r="W999" s="108">
        <f>PKG!X1011</f>
        <v>0</v>
      </c>
      <c r="X999" s="108">
        <f>PKG!Y1011</f>
        <v>0</v>
      </c>
      <c r="Y999" s="108">
        <f>PKG!Z1011</f>
        <v>0</v>
      </c>
      <c r="Z999" s="108">
        <f>PKG!AA1011</f>
        <v>0</v>
      </c>
      <c r="AA999" s="108">
        <f>PKG!AB1011</f>
        <v>0</v>
      </c>
      <c r="AB999" s="108">
        <f>PKG!AC1011</f>
        <v>0</v>
      </c>
      <c r="AC999" s="108">
        <f>PKG!AD1011</f>
        <v>0</v>
      </c>
      <c r="AD999" s="108">
        <f>PKG!AE1011</f>
        <v>0</v>
      </c>
      <c r="AE999" s="108">
        <f>PKG!AF1011</f>
        <v>0</v>
      </c>
      <c r="AF999" s="108">
        <f>PKG!AG1011</f>
        <v>0</v>
      </c>
      <c r="AG999" s="108">
        <f>PKG!AH1011</f>
        <v>0</v>
      </c>
      <c r="AH999" s="108">
        <f>PKG!AI1011</f>
        <v>0</v>
      </c>
      <c r="AI999" s="108">
        <f>PKG!AJ1011</f>
        <v>0</v>
      </c>
      <c r="AJ999" s="108">
        <f>PKG!AK1011</f>
        <v>0</v>
      </c>
      <c r="AK999" s="108">
        <f>PKG!AL1011</f>
        <v>0</v>
      </c>
      <c r="AL999" s="108">
        <f>PKG!AM1011</f>
        <v>0</v>
      </c>
      <c r="AM999" s="108">
        <f>PKG!AN1011</f>
        <v>0</v>
      </c>
      <c r="AN999" s="108">
        <f>PKG!AO1011</f>
        <v>0</v>
      </c>
      <c r="AO999" s="108">
        <f>PKG!AP1011</f>
        <v>0</v>
      </c>
      <c r="AP999" s="108">
        <f>PKG!AQ1011</f>
        <v>0</v>
      </c>
      <c r="AQ999" s="108">
        <f>PKG!AR1011</f>
        <v>0</v>
      </c>
      <c r="AR999" s="108">
        <f>PKG!AS1011</f>
        <v>0</v>
      </c>
      <c r="AS999" s="108">
        <f>PKG!AT1011</f>
        <v>0</v>
      </c>
      <c r="AT999" s="108">
        <f>PKG!AU1011</f>
        <v>0</v>
      </c>
      <c r="AU999" s="108">
        <f>PKG!AV1011</f>
        <v>0</v>
      </c>
      <c r="AV999" s="108">
        <f>PKG!AW1011</f>
        <v>0</v>
      </c>
      <c r="AW999" s="108">
        <f>PKG!AX1011</f>
        <v>0</v>
      </c>
    </row>
    <row r="1000" spans="1:49" x14ac:dyDescent="0.25">
      <c r="A1000" s="108">
        <f>PKG!B1012</f>
        <v>0</v>
      </c>
      <c r="B1000" s="108">
        <f>PKG!C1012</f>
        <v>0</v>
      </c>
      <c r="C1000" s="108">
        <f>PKG!D1012</f>
        <v>0</v>
      </c>
      <c r="D1000" s="108">
        <f>PKG!E1012</f>
        <v>0</v>
      </c>
      <c r="E1000" s="108">
        <f>PKG!F1012</f>
        <v>0</v>
      </c>
      <c r="F1000" s="108">
        <f>PKG!G1012</f>
        <v>0</v>
      </c>
      <c r="G1000" s="108">
        <f>PKG!H1012</f>
        <v>0</v>
      </c>
      <c r="H1000" s="108">
        <f>PKG!I1012</f>
        <v>0</v>
      </c>
      <c r="I1000" s="108">
        <f>PKG!J1012</f>
        <v>0</v>
      </c>
      <c r="J1000" s="108">
        <f>PKG!K1012</f>
        <v>0</v>
      </c>
      <c r="K1000" s="108">
        <f>PKG!L1012</f>
        <v>0</v>
      </c>
      <c r="L1000" s="108">
        <f>PKG!M1012</f>
        <v>0</v>
      </c>
      <c r="M1000" s="108">
        <f>PKG!N1012</f>
        <v>0</v>
      </c>
      <c r="N1000" s="108">
        <f>PKG!O1012</f>
        <v>0</v>
      </c>
      <c r="O1000" s="108">
        <f>PKG!P1012</f>
        <v>0</v>
      </c>
      <c r="P1000" s="108">
        <f>PKG!Q1012</f>
        <v>0</v>
      </c>
      <c r="Q1000" s="108">
        <f>PKG!R1012</f>
        <v>0</v>
      </c>
      <c r="R1000" s="108">
        <f>PKG!S1012</f>
        <v>0</v>
      </c>
      <c r="S1000" s="108">
        <f>PKG!T1012</f>
        <v>0</v>
      </c>
      <c r="T1000" s="108">
        <f>PKG!U1012</f>
        <v>0</v>
      </c>
      <c r="U1000" s="108">
        <f>PKG!V1012</f>
        <v>0</v>
      </c>
      <c r="V1000" s="108">
        <f>PKG!W1012</f>
        <v>0</v>
      </c>
      <c r="W1000" s="108">
        <f>PKG!X1012</f>
        <v>0</v>
      </c>
      <c r="X1000" s="108">
        <f>PKG!Y1012</f>
        <v>0</v>
      </c>
      <c r="Y1000" s="108">
        <f>PKG!Z1012</f>
        <v>0</v>
      </c>
      <c r="Z1000" s="108">
        <f>PKG!AA1012</f>
        <v>0</v>
      </c>
      <c r="AA1000" s="108">
        <f>PKG!AB1012</f>
        <v>0</v>
      </c>
      <c r="AB1000" s="108">
        <f>PKG!AC1012</f>
        <v>0</v>
      </c>
      <c r="AC1000" s="108">
        <f>PKG!AD1012</f>
        <v>0</v>
      </c>
      <c r="AD1000" s="108">
        <f>PKG!AE1012</f>
        <v>0</v>
      </c>
      <c r="AE1000" s="108">
        <f>PKG!AF1012</f>
        <v>0</v>
      </c>
      <c r="AF1000" s="108">
        <f>PKG!AG1012</f>
        <v>0</v>
      </c>
      <c r="AG1000" s="108">
        <f>PKG!AH1012</f>
        <v>0</v>
      </c>
      <c r="AH1000" s="108">
        <f>PKG!AI1012</f>
        <v>0</v>
      </c>
      <c r="AI1000" s="108">
        <f>PKG!AJ1012</f>
        <v>0</v>
      </c>
      <c r="AJ1000" s="108">
        <f>PKG!AK1012</f>
        <v>0</v>
      </c>
      <c r="AK1000" s="108">
        <f>PKG!AL1012</f>
        <v>0</v>
      </c>
      <c r="AL1000" s="108">
        <f>PKG!AM1012</f>
        <v>0</v>
      </c>
      <c r="AM1000" s="108">
        <f>PKG!AN1012</f>
        <v>0</v>
      </c>
      <c r="AN1000" s="108">
        <f>PKG!AO1012</f>
        <v>0</v>
      </c>
      <c r="AO1000" s="108">
        <f>PKG!AP1012</f>
        <v>0</v>
      </c>
      <c r="AP1000" s="108">
        <f>PKG!AQ1012</f>
        <v>0</v>
      </c>
      <c r="AQ1000" s="108">
        <f>PKG!AR1012</f>
        <v>0</v>
      </c>
      <c r="AR1000" s="108">
        <f>PKG!AS1012</f>
        <v>0</v>
      </c>
      <c r="AS1000" s="108">
        <f>PKG!AT1012</f>
        <v>0</v>
      </c>
      <c r="AT1000" s="108">
        <f>PKG!AU1012</f>
        <v>0</v>
      </c>
      <c r="AU1000" s="108">
        <f>PKG!AV1012</f>
        <v>0</v>
      </c>
      <c r="AV1000" s="108">
        <f>PKG!AW1012</f>
        <v>0</v>
      </c>
      <c r="AW1000" s="108">
        <f>PKG!AX1012</f>
        <v>0</v>
      </c>
    </row>
    <row r="1001" spans="1:49" x14ac:dyDescent="0.25">
      <c r="A1001" s="108">
        <f>PKG!B1013</f>
        <v>0</v>
      </c>
      <c r="B1001" s="108">
        <f>PKG!C1013</f>
        <v>0</v>
      </c>
      <c r="C1001" s="108">
        <f>PKG!D1013</f>
        <v>0</v>
      </c>
      <c r="D1001" s="108">
        <f>PKG!E1013</f>
        <v>0</v>
      </c>
      <c r="E1001" s="108">
        <f>PKG!F1013</f>
        <v>0</v>
      </c>
      <c r="F1001" s="108">
        <f>PKG!G1013</f>
        <v>0</v>
      </c>
      <c r="G1001" s="108">
        <f>PKG!H1013</f>
        <v>0</v>
      </c>
      <c r="H1001" s="108">
        <f>PKG!I1013</f>
        <v>0</v>
      </c>
      <c r="I1001" s="108">
        <f>PKG!J1013</f>
        <v>0</v>
      </c>
      <c r="J1001" s="108">
        <f>PKG!K1013</f>
        <v>0</v>
      </c>
      <c r="K1001" s="108">
        <f>PKG!L1013</f>
        <v>0</v>
      </c>
      <c r="L1001" s="108">
        <f>PKG!M1013</f>
        <v>0</v>
      </c>
      <c r="M1001" s="108">
        <f>PKG!N1013</f>
        <v>0</v>
      </c>
      <c r="N1001" s="108">
        <f>PKG!O1013</f>
        <v>0</v>
      </c>
      <c r="O1001" s="108">
        <f>PKG!P1013</f>
        <v>0</v>
      </c>
      <c r="P1001" s="108">
        <f>PKG!Q1013</f>
        <v>0</v>
      </c>
      <c r="Q1001" s="108">
        <f>PKG!R1013</f>
        <v>0</v>
      </c>
      <c r="R1001" s="108">
        <f>PKG!S1013</f>
        <v>0</v>
      </c>
      <c r="S1001" s="108">
        <f>PKG!T1013</f>
        <v>0</v>
      </c>
      <c r="T1001" s="108">
        <f>PKG!U1013</f>
        <v>0</v>
      </c>
      <c r="U1001" s="108">
        <f>PKG!V1013</f>
        <v>0</v>
      </c>
      <c r="V1001" s="108">
        <f>PKG!W1013</f>
        <v>0</v>
      </c>
      <c r="W1001" s="108">
        <f>PKG!X1013</f>
        <v>0</v>
      </c>
      <c r="X1001" s="108">
        <f>PKG!Y1013</f>
        <v>0</v>
      </c>
      <c r="Y1001" s="108">
        <f>PKG!Z1013</f>
        <v>0</v>
      </c>
      <c r="Z1001" s="108">
        <f>PKG!AA1013</f>
        <v>0</v>
      </c>
      <c r="AA1001" s="108">
        <f>PKG!AB1013</f>
        <v>0</v>
      </c>
      <c r="AB1001" s="108">
        <f>PKG!AC1013</f>
        <v>0</v>
      </c>
      <c r="AC1001" s="108">
        <f>PKG!AD1013</f>
        <v>0</v>
      </c>
      <c r="AD1001" s="108">
        <f>PKG!AE1013</f>
        <v>0</v>
      </c>
      <c r="AE1001" s="108">
        <f>PKG!AF1013</f>
        <v>0</v>
      </c>
      <c r="AF1001" s="108">
        <f>PKG!AG1013</f>
        <v>0</v>
      </c>
      <c r="AG1001" s="108">
        <f>PKG!AH1013</f>
        <v>0</v>
      </c>
      <c r="AH1001" s="108">
        <f>PKG!AI1013</f>
        <v>0</v>
      </c>
      <c r="AI1001" s="108">
        <f>PKG!AJ1013</f>
        <v>0</v>
      </c>
      <c r="AJ1001" s="108">
        <f>PKG!AK1013</f>
        <v>0</v>
      </c>
      <c r="AK1001" s="108">
        <f>PKG!AL1013</f>
        <v>0</v>
      </c>
      <c r="AL1001" s="108">
        <f>PKG!AM1013</f>
        <v>0</v>
      </c>
      <c r="AM1001" s="108">
        <f>PKG!AN1013</f>
        <v>0</v>
      </c>
      <c r="AN1001" s="108">
        <f>PKG!AO1013</f>
        <v>0</v>
      </c>
      <c r="AO1001" s="108">
        <f>PKG!AP1013</f>
        <v>0</v>
      </c>
      <c r="AP1001" s="108">
        <f>PKG!AQ1013</f>
        <v>0</v>
      </c>
      <c r="AQ1001" s="108">
        <f>PKG!AR1013</f>
        <v>0</v>
      </c>
      <c r="AR1001" s="108">
        <f>PKG!AS1013</f>
        <v>0</v>
      </c>
      <c r="AS1001" s="108">
        <f>PKG!AT1013</f>
        <v>0</v>
      </c>
      <c r="AT1001" s="108">
        <f>PKG!AU1013</f>
        <v>0</v>
      </c>
      <c r="AU1001" s="108">
        <f>PKG!AV1013</f>
        <v>0</v>
      </c>
      <c r="AV1001" s="108">
        <f>PKG!AW1013</f>
        <v>0</v>
      </c>
      <c r="AW1001" s="108">
        <f>PKG!AX1013</f>
        <v>0</v>
      </c>
    </row>
    <row r="1002" spans="1:49" x14ac:dyDescent="0.25">
      <c r="A1002" s="108">
        <f>PKG!B1014</f>
        <v>0</v>
      </c>
      <c r="B1002" s="108">
        <f>PKG!C1014</f>
        <v>0</v>
      </c>
      <c r="C1002" s="108">
        <f>PKG!D1014</f>
        <v>0</v>
      </c>
      <c r="D1002" s="108">
        <f>PKG!E1014</f>
        <v>0</v>
      </c>
      <c r="E1002" s="108">
        <f>PKG!F1014</f>
        <v>0</v>
      </c>
      <c r="F1002" s="108">
        <f>PKG!G1014</f>
        <v>0</v>
      </c>
      <c r="G1002" s="108">
        <f>PKG!H1014</f>
        <v>0</v>
      </c>
      <c r="H1002" s="108">
        <f>PKG!I1014</f>
        <v>0</v>
      </c>
      <c r="I1002" s="108">
        <f>PKG!J1014</f>
        <v>0</v>
      </c>
      <c r="J1002" s="108">
        <f>PKG!K1014</f>
        <v>0</v>
      </c>
      <c r="K1002" s="108">
        <f>PKG!L1014</f>
        <v>0</v>
      </c>
      <c r="L1002" s="108">
        <f>PKG!M1014</f>
        <v>0</v>
      </c>
      <c r="M1002" s="108">
        <f>PKG!N1014</f>
        <v>0</v>
      </c>
      <c r="N1002" s="108">
        <f>PKG!O1014</f>
        <v>0</v>
      </c>
      <c r="O1002" s="108">
        <f>PKG!P1014</f>
        <v>0</v>
      </c>
      <c r="P1002" s="108">
        <f>PKG!Q1014</f>
        <v>0</v>
      </c>
      <c r="Q1002" s="108">
        <f>PKG!R1014</f>
        <v>0</v>
      </c>
      <c r="R1002" s="108">
        <f>PKG!S1014</f>
        <v>0</v>
      </c>
      <c r="S1002" s="108">
        <f>PKG!T1014</f>
        <v>0</v>
      </c>
      <c r="T1002" s="108">
        <f>PKG!U1014</f>
        <v>0</v>
      </c>
      <c r="U1002" s="108">
        <f>PKG!V1014</f>
        <v>0</v>
      </c>
      <c r="V1002" s="108">
        <f>PKG!W1014</f>
        <v>0</v>
      </c>
      <c r="W1002" s="108">
        <f>PKG!X1014</f>
        <v>0</v>
      </c>
      <c r="X1002" s="108">
        <f>PKG!Y1014</f>
        <v>0</v>
      </c>
      <c r="Y1002" s="108">
        <f>PKG!Z1014</f>
        <v>0</v>
      </c>
      <c r="Z1002" s="108">
        <f>PKG!AA1014</f>
        <v>0</v>
      </c>
      <c r="AA1002" s="108">
        <f>PKG!AB1014</f>
        <v>0</v>
      </c>
      <c r="AB1002" s="108">
        <f>PKG!AC1014</f>
        <v>0</v>
      </c>
      <c r="AC1002" s="108">
        <f>PKG!AD1014</f>
        <v>0</v>
      </c>
      <c r="AD1002" s="108">
        <f>PKG!AE1014</f>
        <v>0</v>
      </c>
      <c r="AE1002" s="108">
        <f>PKG!AF1014</f>
        <v>0</v>
      </c>
      <c r="AF1002" s="108">
        <f>PKG!AG1014</f>
        <v>0</v>
      </c>
      <c r="AG1002" s="108">
        <f>PKG!AH1014</f>
        <v>0</v>
      </c>
      <c r="AH1002" s="108">
        <f>PKG!AI1014</f>
        <v>0</v>
      </c>
      <c r="AI1002" s="108">
        <f>PKG!AJ1014</f>
        <v>0</v>
      </c>
      <c r="AJ1002" s="108">
        <f>PKG!AK1014</f>
        <v>0</v>
      </c>
      <c r="AK1002" s="108">
        <f>PKG!AL1014</f>
        <v>0</v>
      </c>
      <c r="AL1002" s="108">
        <f>PKG!AM1014</f>
        <v>0</v>
      </c>
      <c r="AM1002" s="108">
        <f>PKG!AN1014</f>
        <v>0</v>
      </c>
      <c r="AN1002" s="108">
        <f>PKG!AO1014</f>
        <v>0</v>
      </c>
      <c r="AO1002" s="108">
        <f>PKG!AP1014</f>
        <v>0</v>
      </c>
      <c r="AP1002" s="108">
        <f>PKG!AQ1014</f>
        <v>0</v>
      </c>
      <c r="AQ1002" s="108">
        <f>PKG!AR1014</f>
        <v>0</v>
      </c>
      <c r="AR1002" s="108">
        <f>PKG!AS1014</f>
        <v>0</v>
      </c>
      <c r="AS1002" s="108">
        <f>PKG!AT1014</f>
        <v>0</v>
      </c>
      <c r="AT1002" s="108">
        <f>PKG!AU1014</f>
        <v>0</v>
      </c>
      <c r="AU1002" s="108">
        <f>PKG!AV1014</f>
        <v>0</v>
      </c>
      <c r="AV1002" s="108">
        <f>PKG!AW1014</f>
        <v>0</v>
      </c>
      <c r="AW1002" s="108">
        <f>PKG!AX1014</f>
        <v>0</v>
      </c>
    </row>
    <row r="1003" spans="1:49" x14ac:dyDescent="0.25">
      <c r="A1003" s="108">
        <f>PKG!B1015</f>
        <v>0</v>
      </c>
      <c r="B1003" s="108">
        <f>PKG!C1015</f>
        <v>0</v>
      </c>
      <c r="C1003" s="108">
        <f>PKG!D1015</f>
        <v>0</v>
      </c>
      <c r="D1003" s="108">
        <f>PKG!E1015</f>
        <v>0</v>
      </c>
      <c r="E1003" s="108">
        <f>PKG!F1015</f>
        <v>0</v>
      </c>
      <c r="F1003" s="108">
        <f>PKG!G1015</f>
        <v>0</v>
      </c>
      <c r="G1003" s="108">
        <f>PKG!H1015</f>
        <v>0</v>
      </c>
      <c r="H1003" s="108">
        <f>PKG!I1015</f>
        <v>0</v>
      </c>
      <c r="I1003" s="108">
        <f>PKG!J1015</f>
        <v>0</v>
      </c>
      <c r="J1003" s="108">
        <f>PKG!K1015</f>
        <v>0</v>
      </c>
      <c r="K1003" s="108">
        <f>PKG!L1015</f>
        <v>0</v>
      </c>
      <c r="L1003" s="108">
        <f>PKG!M1015</f>
        <v>0</v>
      </c>
      <c r="M1003" s="108">
        <f>PKG!N1015</f>
        <v>0</v>
      </c>
      <c r="N1003" s="108">
        <f>PKG!O1015</f>
        <v>0</v>
      </c>
      <c r="O1003" s="108">
        <f>PKG!P1015</f>
        <v>0</v>
      </c>
      <c r="P1003" s="108">
        <f>PKG!Q1015</f>
        <v>0</v>
      </c>
      <c r="Q1003" s="108">
        <f>PKG!R1015</f>
        <v>0</v>
      </c>
      <c r="R1003" s="108">
        <f>PKG!S1015</f>
        <v>0</v>
      </c>
      <c r="S1003" s="108">
        <f>PKG!T1015</f>
        <v>0</v>
      </c>
      <c r="T1003" s="108">
        <f>PKG!U1015</f>
        <v>0</v>
      </c>
      <c r="U1003" s="108">
        <f>PKG!V1015</f>
        <v>0</v>
      </c>
      <c r="V1003" s="108">
        <f>PKG!W1015</f>
        <v>0</v>
      </c>
      <c r="W1003" s="108">
        <f>PKG!X1015</f>
        <v>0</v>
      </c>
      <c r="X1003" s="108">
        <f>PKG!Y1015</f>
        <v>0</v>
      </c>
      <c r="Y1003" s="108">
        <f>PKG!Z1015</f>
        <v>0</v>
      </c>
      <c r="Z1003" s="108">
        <f>PKG!AA1015</f>
        <v>0</v>
      </c>
      <c r="AA1003" s="108">
        <f>PKG!AB1015</f>
        <v>0</v>
      </c>
      <c r="AB1003" s="108">
        <f>PKG!AC1015</f>
        <v>0</v>
      </c>
      <c r="AC1003" s="108">
        <f>PKG!AD1015</f>
        <v>0</v>
      </c>
      <c r="AD1003" s="108">
        <f>PKG!AE1015</f>
        <v>0</v>
      </c>
      <c r="AE1003" s="108">
        <f>PKG!AF1015</f>
        <v>0</v>
      </c>
      <c r="AF1003" s="108">
        <f>PKG!AG1015</f>
        <v>0</v>
      </c>
      <c r="AG1003" s="108">
        <f>PKG!AH1015</f>
        <v>0</v>
      </c>
      <c r="AH1003" s="108">
        <f>PKG!AI1015</f>
        <v>0</v>
      </c>
      <c r="AI1003" s="108">
        <f>PKG!AJ1015</f>
        <v>0</v>
      </c>
      <c r="AJ1003" s="108">
        <f>PKG!AK1015</f>
        <v>0</v>
      </c>
      <c r="AK1003" s="108">
        <f>PKG!AL1015</f>
        <v>0</v>
      </c>
      <c r="AL1003" s="108">
        <f>PKG!AM1015</f>
        <v>0</v>
      </c>
      <c r="AM1003" s="108">
        <f>PKG!AN1015</f>
        <v>0</v>
      </c>
      <c r="AN1003" s="108">
        <f>PKG!AO1015</f>
        <v>0</v>
      </c>
      <c r="AO1003" s="108">
        <f>PKG!AP1015</f>
        <v>0</v>
      </c>
      <c r="AP1003" s="108">
        <f>PKG!AQ1015</f>
        <v>0</v>
      </c>
      <c r="AQ1003" s="108">
        <f>PKG!AR1015</f>
        <v>0</v>
      </c>
      <c r="AR1003" s="108">
        <f>PKG!AS1015</f>
        <v>0</v>
      </c>
      <c r="AS1003" s="108">
        <f>PKG!AT1015</f>
        <v>0</v>
      </c>
      <c r="AT1003" s="108">
        <f>PKG!AU1015</f>
        <v>0</v>
      </c>
      <c r="AU1003" s="108">
        <f>PKG!AV1015</f>
        <v>0</v>
      </c>
      <c r="AV1003" s="108">
        <f>PKG!AW1015</f>
        <v>0</v>
      </c>
      <c r="AW1003" s="108">
        <f>PKG!AX1015</f>
        <v>0</v>
      </c>
    </row>
    <row r="1004" spans="1:49" x14ac:dyDescent="0.25">
      <c r="A1004" s="108">
        <f>PKG!B1016</f>
        <v>0</v>
      </c>
      <c r="B1004" s="108">
        <f>PKG!C1016</f>
        <v>0</v>
      </c>
      <c r="C1004" s="108">
        <f>PKG!D1016</f>
        <v>0</v>
      </c>
      <c r="D1004" s="108">
        <f>PKG!E1016</f>
        <v>0</v>
      </c>
      <c r="E1004" s="108">
        <f>PKG!F1016</f>
        <v>0</v>
      </c>
      <c r="F1004" s="108">
        <f>PKG!G1016</f>
        <v>0</v>
      </c>
      <c r="G1004" s="108">
        <f>PKG!H1016</f>
        <v>0</v>
      </c>
      <c r="H1004" s="108">
        <f>PKG!I1016</f>
        <v>0</v>
      </c>
      <c r="I1004" s="108">
        <f>PKG!J1016</f>
        <v>0</v>
      </c>
      <c r="J1004" s="108">
        <f>PKG!K1016</f>
        <v>0</v>
      </c>
      <c r="K1004" s="108">
        <f>PKG!L1016</f>
        <v>0</v>
      </c>
      <c r="L1004" s="108">
        <f>PKG!M1016</f>
        <v>0</v>
      </c>
      <c r="M1004" s="108">
        <f>PKG!N1016</f>
        <v>0</v>
      </c>
      <c r="N1004" s="108">
        <f>PKG!O1016</f>
        <v>0</v>
      </c>
      <c r="O1004" s="108">
        <f>PKG!P1016</f>
        <v>0</v>
      </c>
      <c r="P1004" s="108">
        <f>PKG!Q1016</f>
        <v>0</v>
      </c>
      <c r="Q1004" s="108">
        <f>PKG!R1016</f>
        <v>0</v>
      </c>
      <c r="R1004" s="108">
        <f>PKG!S1016</f>
        <v>0</v>
      </c>
      <c r="S1004" s="108">
        <f>PKG!T1016</f>
        <v>0</v>
      </c>
      <c r="T1004" s="108">
        <f>PKG!U1016</f>
        <v>0</v>
      </c>
      <c r="U1004" s="108">
        <f>PKG!V1016</f>
        <v>0</v>
      </c>
      <c r="V1004" s="108">
        <f>PKG!W1016</f>
        <v>0</v>
      </c>
      <c r="W1004" s="108">
        <f>PKG!X1016</f>
        <v>0</v>
      </c>
      <c r="X1004" s="108">
        <f>PKG!Y1016</f>
        <v>0</v>
      </c>
      <c r="Y1004" s="108">
        <f>PKG!Z1016</f>
        <v>0</v>
      </c>
      <c r="Z1004" s="108">
        <f>PKG!AA1016</f>
        <v>0</v>
      </c>
      <c r="AA1004" s="108">
        <f>PKG!AB1016</f>
        <v>0</v>
      </c>
      <c r="AB1004" s="108">
        <f>PKG!AC1016</f>
        <v>0</v>
      </c>
      <c r="AC1004" s="108">
        <f>PKG!AD1016</f>
        <v>0</v>
      </c>
      <c r="AD1004" s="108">
        <f>PKG!AE1016</f>
        <v>0</v>
      </c>
      <c r="AE1004" s="108">
        <f>PKG!AF1016</f>
        <v>0</v>
      </c>
      <c r="AF1004" s="108">
        <f>PKG!AG1016</f>
        <v>0</v>
      </c>
      <c r="AG1004" s="108">
        <f>PKG!AH1016</f>
        <v>0</v>
      </c>
      <c r="AH1004" s="108">
        <f>PKG!AI1016</f>
        <v>0</v>
      </c>
      <c r="AI1004" s="108">
        <f>PKG!AJ1016</f>
        <v>0</v>
      </c>
      <c r="AJ1004" s="108">
        <f>PKG!AK1016</f>
        <v>0</v>
      </c>
      <c r="AK1004" s="108">
        <f>PKG!AL1016</f>
        <v>0</v>
      </c>
      <c r="AL1004" s="108">
        <f>PKG!AM1016</f>
        <v>0</v>
      </c>
      <c r="AM1004" s="108">
        <f>PKG!AN1016</f>
        <v>0</v>
      </c>
      <c r="AN1004" s="108">
        <f>PKG!AO1016</f>
        <v>0</v>
      </c>
      <c r="AO1004" s="108">
        <f>PKG!AP1016</f>
        <v>0</v>
      </c>
      <c r="AP1004" s="108">
        <f>PKG!AQ1016</f>
        <v>0</v>
      </c>
      <c r="AQ1004" s="108">
        <f>PKG!AR1016</f>
        <v>0</v>
      </c>
      <c r="AR1004" s="108">
        <f>PKG!AS1016</f>
        <v>0</v>
      </c>
      <c r="AS1004" s="108">
        <f>PKG!AT1016</f>
        <v>0</v>
      </c>
      <c r="AT1004" s="108">
        <f>PKG!AU1016</f>
        <v>0</v>
      </c>
      <c r="AU1004" s="108">
        <f>PKG!AV1016</f>
        <v>0</v>
      </c>
      <c r="AV1004" s="108">
        <f>PKG!AW1016</f>
        <v>0</v>
      </c>
      <c r="AW1004" s="108">
        <f>PKG!AX1016</f>
        <v>0</v>
      </c>
    </row>
    <row r="1005" spans="1:49" x14ac:dyDescent="0.25">
      <c r="A1005" s="108">
        <f>PKG!B1017</f>
        <v>0</v>
      </c>
      <c r="B1005" s="108">
        <f>PKG!C1017</f>
        <v>0</v>
      </c>
      <c r="C1005" s="108">
        <f>PKG!D1017</f>
        <v>0</v>
      </c>
      <c r="D1005" s="108">
        <f>PKG!E1017</f>
        <v>0</v>
      </c>
      <c r="E1005" s="108">
        <f>PKG!F1017</f>
        <v>0</v>
      </c>
      <c r="F1005" s="108">
        <f>PKG!G1017</f>
        <v>0</v>
      </c>
      <c r="G1005" s="108">
        <f>PKG!H1017</f>
        <v>0</v>
      </c>
      <c r="H1005" s="108">
        <f>PKG!I1017</f>
        <v>0</v>
      </c>
      <c r="I1005" s="108">
        <f>PKG!J1017</f>
        <v>0</v>
      </c>
      <c r="J1005" s="108">
        <f>PKG!K1017</f>
        <v>0</v>
      </c>
      <c r="K1005" s="108">
        <f>PKG!L1017</f>
        <v>0</v>
      </c>
      <c r="L1005" s="108">
        <f>PKG!M1017</f>
        <v>0</v>
      </c>
      <c r="M1005" s="108">
        <f>PKG!N1017</f>
        <v>0</v>
      </c>
      <c r="N1005" s="108">
        <f>PKG!O1017</f>
        <v>0</v>
      </c>
      <c r="O1005" s="108">
        <f>PKG!P1017</f>
        <v>0</v>
      </c>
      <c r="P1005" s="108">
        <f>PKG!Q1017</f>
        <v>0</v>
      </c>
      <c r="Q1005" s="108">
        <f>PKG!R1017</f>
        <v>0</v>
      </c>
      <c r="R1005" s="108">
        <f>PKG!S1017</f>
        <v>0</v>
      </c>
      <c r="S1005" s="108">
        <f>PKG!T1017</f>
        <v>0</v>
      </c>
      <c r="T1005" s="108">
        <f>PKG!U1017</f>
        <v>0</v>
      </c>
      <c r="U1005" s="108">
        <f>PKG!V1017</f>
        <v>0</v>
      </c>
      <c r="V1005" s="108">
        <f>PKG!W1017</f>
        <v>0</v>
      </c>
      <c r="W1005" s="108">
        <f>PKG!X1017</f>
        <v>0</v>
      </c>
      <c r="X1005" s="108">
        <f>PKG!Y1017</f>
        <v>0</v>
      </c>
      <c r="Y1005" s="108">
        <f>PKG!Z1017</f>
        <v>0</v>
      </c>
      <c r="Z1005" s="108">
        <f>PKG!AA1017</f>
        <v>0</v>
      </c>
      <c r="AA1005" s="108">
        <f>PKG!AB1017</f>
        <v>0</v>
      </c>
      <c r="AB1005" s="108">
        <f>PKG!AC1017</f>
        <v>0</v>
      </c>
      <c r="AC1005" s="108">
        <f>PKG!AD1017</f>
        <v>0</v>
      </c>
      <c r="AD1005" s="108">
        <f>PKG!AE1017</f>
        <v>0</v>
      </c>
      <c r="AE1005" s="108">
        <f>PKG!AF1017</f>
        <v>0</v>
      </c>
      <c r="AF1005" s="108">
        <f>PKG!AG1017</f>
        <v>0</v>
      </c>
      <c r="AG1005" s="108">
        <f>PKG!AH1017</f>
        <v>0</v>
      </c>
      <c r="AH1005" s="108">
        <f>PKG!AI1017</f>
        <v>0</v>
      </c>
      <c r="AI1005" s="108">
        <f>PKG!AJ1017</f>
        <v>0</v>
      </c>
      <c r="AJ1005" s="108">
        <f>PKG!AK1017</f>
        <v>0</v>
      </c>
      <c r="AK1005" s="108">
        <f>PKG!AL1017</f>
        <v>0</v>
      </c>
      <c r="AL1005" s="108">
        <f>PKG!AM1017</f>
        <v>0</v>
      </c>
      <c r="AM1005" s="108">
        <f>PKG!AN1017</f>
        <v>0</v>
      </c>
      <c r="AN1005" s="108">
        <f>PKG!AO1017</f>
        <v>0</v>
      </c>
      <c r="AO1005" s="108">
        <f>PKG!AP1017</f>
        <v>0</v>
      </c>
      <c r="AP1005" s="108">
        <f>PKG!AQ1017</f>
        <v>0</v>
      </c>
      <c r="AQ1005" s="108">
        <f>PKG!AR1017</f>
        <v>0</v>
      </c>
      <c r="AR1005" s="108">
        <f>PKG!AS1017</f>
        <v>0</v>
      </c>
      <c r="AS1005" s="108">
        <f>PKG!AT1017</f>
        <v>0</v>
      </c>
      <c r="AT1005" s="108">
        <f>PKG!AU1017</f>
        <v>0</v>
      </c>
      <c r="AU1005" s="108">
        <f>PKG!AV1017</f>
        <v>0</v>
      </c>
      <c r="AV1005" s="108">
        <f>PKG!AW1017</f>
        <v>0</v>
      </c>
      <c r="AW1005" s="108">
        <f>PKG!AX1017</f>
        <v>0</v>
      </c>
    </row>
    <row r="1006" spans="1:49" x14ac:dyDescent="0.25">
      <c r="A1006" s="108">
        <f>PKG!B1018</f>
        <v>0</v>
      </c>
      <c r="B1006" s="108">
        <f>PKG!C1018</f>
        <v>0</v>
      </c>
      <c r="C1006" s="108">
        <f>PKG!D1018</f>
        <v>0</v>
      </c>
      <c r="D1006" s="108">
        <f>PKG!E1018</f>
        <v>0</v>
      </c>
      <c r="E1006" s="108">
        <f>PKG!F1018</f>
        <v>0</v>
      </c>
      <c r="F1006" s="108">
        <f>PKG!G1018</f>
        <v>0</v>
      </c>
      <c r="G1006" s="108">
        <f>PKG!H1018</f>
        <v>0</v>
      </c>
      <c r="H1006" s="108">
        <f>PKG!I1018</f>
        <v>0</v>
      </c>
      <c r="I1006" s="108">
        <f>PKG!J1018</f>
        <v>0</v>
      </c>
      <c r="J1006" s="108">
        <f>PKG!K1018</f>
        <v>0</v>
      </c>
      <c r="K1006" s="108">
        <f>PKG!L1018</f>
        <v>0</v>
      </c>
      <c r="L1006" s="108">
        <f>PKG!M1018</f>
        <v>0</v>
      </c>
      <c r="M1006" s="108">
        <f>PKG!N1018</f>
        <v>0</v>
      </c>
      <c r="N1006" s="108">
        <f>PKG!O1018</f>
        <v>0</v>
      </c>
      <c r="O1006" s="108">
        <f>PKG!P1018</f>
        <v>0</v>
      </c>
      <c r="P1006" s="108">
        <f>PKG!Q1018</f>
        <v>0</v>
      </c>
      <c r="Q1006" s="108">
        <f>PKG!R1018</f>
        <v>0</v>
      </c>
      <c r="R1006" s="108">
        <f>PKG!S1018</f>
        <v>0</v>
      </c>
      <c r="S1006" s="108">
        <f>PKG!T1018</f>
        <v>0</v>
      </c>
      <c r="T1006" s="108">
        <f>PKG!U1018</f>
        <v>0</v>
      </c>
      <c r="U1006" s="108">
        <f>PKG!V1018</f>
        <v>0</v>
      </c>
      <c r="V1006" s="108">
        <f>PKG!W1018</f>
        <v>0</v>
      </c>
      <c r="W1006" s="108">
        <f>PKG!X1018</f>
        <v>0</v>
      </c>
      <c r="X1006" s="108">
        <f>PKG!Y1018</f>
        <v>0</v>
      </c>
      <c r="Y1006" s="108">
        <f>PKG!Z1018</f>
        <v>0</v>
      </c>
      <c r="Z1006" s="108">
        <f>PKG!AA1018</f>
        <v>0</v>
      </c>
      <c r="AA1006" s="108">
        <f>PKG!AB1018</f>
        <v>0</v>
      </c>
      <c r="AB1006" s="108">
        <f>PKG!AC1018</f>
        <v>0</v>
      </c>
      <c r="AC1006" s="108">
        <f>PKG!AD1018</f>
        <v>0</v>
      </c>
      <c r="AD1006" s="108">
        <f>PKG!AE1018</f>
        <v>0</v>
      </c>
      <c r="AE1006" s="108">
        <f>PKG!AF1018</f>
        <v>0</v>
      </c>
      <c r="AF1006" s="108">
        <f>PKG!AG1018</f>
        <v>0</v>
      </c>
      <c r="AG1006" s="108">
        <f>PKG!AH1018</f>
        <v>0</v>
      </c>
      <c r="AH1006" s="108">
        <f>PKG!AI1018</f>
        <v>0</v>
      </c>
      <c r="AI1006" s="108">
        <f>PKG!AJ1018</f>
        <v>0</v>
      </c>
      <c r="AJ1006" s="108">
        <f>PKG!AK1018</f>
        <v>0</v>
      </c>
      <c r="AK1006" s="108">
        <f>PKG!AL1018</f>
        <v>0</v>
      </c>
      <c r="AL1006" s="108">
        <f>PKG!AM1018</f>
        <v>0</v>
      </c>
      <c r="AM1006" s="108">
        <f>PKG!AN1018</f>
        <v>0</v>
      </c>
      <c r="AN1006" s="108">
        <f>PKG!AO1018</f>
        <v>0</v>
      </c>
      <c r="AO1006" s="108">
        <f>PKG!AP1018</f>
        <v>0</v>
      </c>
      <c r="AP1006" s="108">
        <f>PKG!AQ1018</f>
        <v>0</v>
      </c>
      <c r="AQ1006" s="108">
        <f>PKG!AR1018</f>
        <v>0</v>
      </c>
      <c r="AR1006" s="108">
        <f>PKG!AS1018</f>
        <v>0</v>
      </c>
      <c r="AS1006" s="108">
        <f>PKG!AT1018</f>
        <v>0</v>
      </c>
      <c r="AT1006" s="108">
        <f>PKG!AU1018</f>
        <v>0</v>
      </c>
      <c r="AU1006" s="108">
        <f>PKG!AV1018</f>
        <v>0</v>
      </c>
      <c r="AV1006" s="108">
        <f>PKG!AW1018</f>
        <v>0</v>
      </c>
      <c r="AW1006" s="108">
        <f>PKG!AX1018</f>
        <v>0</v>
      </c>
    </row>
    <row r="1007" spans="1:49" x14ac:dyDescent="0.25">
      <c r="A1007" s="108">
        <f>PKG!B1019</f>
        <v>0</v>
      </c>
      <c r="B1007" s="108">
        <f>PKG!C1019</f>
        <v>0</v>
      </c>
      <c r="C1007" s="108">
        <f>PKG!D1019</f>
        <v>0</v>
      </c>
      <c r="D1007" s="108">
        <f>PKG!E1019</f>
        <v>0</v>
      </c>
      <c r="E1007" s="108">
        <f>PKG!F1019</f>
        <v>0</v>
      </c>
      <c r="F1007" s="108">
        <f>PKG!G1019</f>
        <v>0</v>
      </c>
      <c r="G1007" s="108">
        <f>PKG!H1019</f>
        <v>0</v>
      </c>
      <c r="H1007" s="108">
        <f>PKG!I1019</f>
        <v>0</v>
      </c>
      <c r="I1007" s="108">
        <f>PKG!J1019</f>
        <v>0</v>
      </c>
      <c r="J1007" s="108">
        <f>PKG!K1019</f>
        <v>0</v>
      </c>
      <c r="K1007" s="108">
        <f>PKG!L1019</f>
        <v>0</v>
      </c>
      <c r="L1007" s="108">
        <f>PKG!M1019</f>
        <v>0</v>
      </c>
      <c r="M1007" s="108">
        <f>PKG!N1019</f>
        <v>0</v>
      </c>
      <c r="N1007" s="108">
        <f>PKG!O1019</f>
        <v>0</v>
      </c>
      <c r="O1007" s="108">
        <f>PKG!P1019</f>
        <v>0</v>
      </c>
      <c r="P1007" s="108">
        <f>PKG!Q1019</f>
        <v>0</v>
      </c>
      <c r="Q1007" s="108">
        <f>PKG!R1019</f>
        <v>0</v>
      </c>
      <c r="R1007" s="108">
        <f>PKG!S1019</f>
        <v>0</v>
      </c>
      <c r="S1007" s="108">
        <f>PKG!T1019</f>
        <v>0</v>
      </c>
      <c r="T1007" s="108">
        <f>PKG!U1019</f>
        <v>0</v>
      </c>
      <c r="U1007" s="108">
        <f>PKG!V1019</f>
        <v>0</v>
      </c>
      <c r="V1007" s="108">
        <f>PKG!W1019</f>
        <v>0</v>
      </c>
      <c r="W1007" s="108">
        <f>PKG!X1019</f>
        <v>0</v>
      </c>
      <c r="X1007" s="108">
        <f>PKG!Y1019</f>
        <v>0</v>
      </c>
      <c r="Y1007" s="108">
        <f>PKG!Z1019</f>
        <v>0</v>
      </c>
      <c r="Z1007" s="108">
        <f>PKG!AA1019</f>
        <v>0</v>
      </c>
      <c r="AA1007" s="108">
        <f>PKG!AB1019</f>
        <v>0</v>
      </c>
      <c r="AB1007" s="108">
        <f>PKG!AC1019</f>
        <v>0</v>
      </c>
      <c r="AC1007" s="108">
        <f>PKG!AD1019</f>
        <v>0</v>
      </c>
      <c r="AD1007" s="108">
        <f>PKG!AE1019</f>
        <v>0</v>
      </c>
      <c r="AE1007" s="108">
        <f>PKG!AF1019</f>
        <v>0</v>
      </c>
      <c r="AF1007" s="108">
        <f>PKG!AG1019</f>
        <v>0</v>
      </c>
      <c r="AG1007" s="108">
        <f>PKG!AH1019</f>
        <v>0</v>
      </c>
      <c r="AH1007" s="108">
        <f>PKG!AI1019</f>
        <v>0</v>
      </c>
      <c r="AI1007" s="108">
        <f>PKG!AJ1019</f>
        <v>0</v>
      </c>
      <c r="AJ1007" s="108">
        <f>PKG!AK1019</f>
        <v>0</v>
      </c>
      <c r="AK1007" s="108">
        <f>PKG!AL1019</f>
        <v>0</v>
      </c>
      <c r="AL1007" s="108">
        <f>PKG!AM1019</f>
        <v>0</v>
      </c>
      <c r="AM1007" s="108">
        <f>PKG!AN1019</f>
        <v>0</v>
      </c>
      <c r="AN1007" s="108">
        <f>PKG!AO1019</f>
        <v>0</v>
      </c>
      <c r="AO1007" s="108">
        <f>PKG!AP1019</f>
        <v>0</v>
      </c>
      <c r="AP1007" s="108">
        <f>PKG!AQ1019</f>
        <v>0</v>
      </c>
      <c r="AQ1007" s="108">
        <f>PKG!AR1019</f>
        <v>0</v>
      </c>
      <c r="AR1007" s="108">
        <f>PKG!AS1019</f>
        <v>0</v>
      </c>
      <c r="AS1007" s="108">
        <f>PKG!AT1019</f>
        <v>0</v>
      </c>
      <c r="AT1007" s="108">
        <f>PKG!AU1019</f>
        <v>0</v>
      </c>
      <c r="AU1007" s="108">
        <f>PKG!AV1019</f>
        <v>0</v>
      </c>
      <c r="AV1007" s="108">
        <f>PKG!AW1019</f>
        <v>0</v>
      </c>
      <c r="AW1007" s="108">
        <f>PKG!AX1019</f>
        <v>0</v>
      </c>
    </row>
    <row r="1008" spans="1:49" x14ac:dyDescent="0.25">
      <c r="A1008" s="108">
        <f>PKG!B1020</f>
        <v>0</v>
      </c>
      <c r="B1008" s="108">
        <f>PKG!C1020</f>
        <v>0</v>
      </c>
      <c r="C1008" s="108">
        <f>PKG!D1020</f>
        <v>0</v>
      </c>
      <c r="D1008" s="108">
        <f>PKG!E1020</f>
        <v>0</v>
      </c>
      <c r="E1008" s="108">
        <f>PKG!F1020</f>
        <v>0</v>
      </c>
      <c r="F1008" s="108">
        <f>PKG!G1020</f>
        <v>0</v>
      </c>
      <c r="G1008" s="108">
        <f>PKG!H1020</f>
        <v>0</v>
      </c>
      <c r="H1008" s="108">
        <f>PKG!I1020</f>
        <v>0</v>
      </c>
      <c r="I1008" s="108">
        <f>PKG!J1020</f>
        <v>0</v>
      </c>
      <c r="J1008" s="108">
        <f>PKG!K1020</f>
        <v>0</v>
      </c>
      <c r="K1008" s="108">
        <f>PKG!L1020</f>
        <v>0</v>
      </c>
      <c r="L1008" s="108">
        <f>PKG!M1020</f>
        <v>0</v>
      </c>
      <c r="M1008" s="108">
        <f>PKG!N1020</f>
        <v>0</v>
      </c>
      <c r="N1008" s="108">
        <f>PKG!O1020</f>
        <v>0</v>
      </c>
      <c r="O1008" s="108">
        <f>PKG!P1020</f>
        <v>0</v>
      </c>
      <c r="P1008" s="108">
        <f>PKG!Q1020</f>
        <v>0</v>
      </c>
      <c r="Q1008" s="108">
        <f>PKG!R1020</f>
        <v>0</v>
      </c>
      <c r="R1008" s="108">
        <f>PKG!S1020</f>
        <v>0</v>
      </c>
      <c r="S1008" s="108">
        <f>PKG!T1020</f>
        <v>0</v>
      </c>
      <c r="T1008" s="108">
        <f>PKG!U1020</f>
        <v>0</v>
      </c>
      <c r="U1008" s="108">
        <f>PKG!V1020</f>
        <v>0</v>
      </c>
      <c r="V1008" s="108">
        <f>PKG!W1020</f>
        <v>0</v>
      </c>
      <c r="W1008" s="108">
        <f>PKG!X1020</f>
        <v>0</v>
      </c>
      <c r="X1008" s="108">
        <f>PKG!Y1020</f>
        <v>0</v>
      </c>
      <c r="Y1008" s="108">
        <f>PKG!Z1020</f>
        <v>0</v>
      </c>
      <c r="Z1008" s="108">
        <f>PKG!AA1020</f>
        <v>0</v>
      </c>
      <c r="AA1008" s="108">
        <f>PKG!AB1020</f>
        <v>0</v>
      </c>
      <c r="AB1008" s="108">
        <f>PKG!AC1020</f>
        <v>0</v>
      </c>
      <c r="AC1008" s="108">
        <f>PKG!AD1020</f>
        <v>0</v>
      </c>
      <c r="AD1008" s="108">
        <f>PKG!AE1020</f>
        <v>0</v>
      </c>
      <c r="AE1008" s="108">
        <f>PKG!AF1020</f>
        <v>0</v>
      </c>
      <c r="AF1008" s="108">
        <f>PKG!AG1020</f>
        <v>0</v>
      </c>
      <c r="AG1008" s="108">
        <f>PKG!AH1020</f>
        <v>0</v>
      </c>
      <c r="AH1008" s="108">
        <f>PKG!AI1020</f>
        <v>0</v>
      </c>
      <c r="AI1008" s="108">
        <f>PKG!AJ1020</f>
        <v>0</v>
      </c>
      <c r="AJ1008" s="108">
        <f>PKG!AK1020</f>
        <v>0</v>
      </c>
      <c r="AK1008" s="108">
        <f>PKG!AL1020</f>
        <v>0</v>
      </c>
      <c r="AL1008" s="108">
        <f>PKG!AM1020</f>
        <v>0</v>
      </c>
      <c r="AM1008" s="108">
        <f>PKG!AN1020</f>
        <v>0</v>
      </c>
      <c r="AN1008" s="108">
        <f>PKG!AO1020</f>
        <v>0</v>
      </c>
      <c r="AO1008" s="108">
        <f>PKG!AP1020</f>
        <v>0</v>
      </c>
      <c r="AP1008" s="108">
        <f>PKG!AQ1020</f>
        <v>0</v>
      </c>
      <c r="AQ1008" s="108">
        <f>PKG!AR1020</f>
        <v>0</v>
      </c>
      <c r="AR1008" s="108">
        <f>PKG!AS1020</f>
        <v>0</v>
      </c>
      <c r="AS1008" s="108">
        <f>PKG!AT1020</f>
        <v>0</v>
      </c>
      <c r="AT1008" s="108">
        <f>PKG!AU1020</f>
        <v>0</v>
      </c>
      <c r="AU1008" s="108">
        <f>PKG!AV1020</f>
        <v>0</v>
      </c>
      <c r="AV1008" s="108">
        <f>PKG!AW1020</f>
        <v>0</v>
      </c>
      <c r="AW1008" s="108">
        <f>PKG!AX1020</f>
        <v>0</v>
      </c>
    </row>
    <row r="1009" spans="1:49" x14ac:dyDescent="0.25">
      <c r="A1009" s="108">
        <f>PKG!B1021</f>
        <v>0</v>
      </c>
      <c r="B1009" s="108">
        <f>PKG!C1021</f>
        <v>0</v>
      </c>
      <c r="C1009" s="108">
        <f>PKG!D1021</f>
        <v>0</v>
      </c>
      <c r="D1009" s="108">
        <f>PKG!E1021</f>
        <v>0</v>
      </c>
      <c r="E1009" s="108">
        <f>PKG!F1021</f>
        <v>0</v>
      </c>
      <c r="F1009" s="108">
        <f>PKG!G1021</f>
        <v>0</v>
      </c>
      <c r="G1009" s="108">
        <f>PKG!H1021</f>
        <v>0</v>
      </c>
      <c r="H1009" s="108">
        <f>PKG!I1021</f>
        <v>0</v>
      </c>
      <c r="I1009" s="108">
        <f>PKG!J1021</f>
        <v>0</v>
      </c>
      <c r="J1009" s="108">
        <f>PKG!K1021</f>
        <v>0</v>
      </c>
      <c r="K1009" s="108">
        <f>PKG!L1021</f>
        <v>0</v>
      </c>
      <c r="L1009" s="108">
        <f>PKG!M1021</f>
        <v>0</v>
      </c>
      <c r="M1009" s="108">
        <f>PKG!N1021</f>
        <v>0</v>
      </c>
      <c r="N1009" s="108">
        <f>PKG!O1021</f>
        <v>0</v>
      </c>
      <c r="O1009" s="108">
        <f>PKG!P1021</f>
        <v>0</v>
      </c>
      <c r="P1009" s="108">
        <f>PKG!Q1021</f>
        <v>0</v>
      </c>
      <c r="Q1009" s="108">
        <f>PKG!R1021</f>
        <v>0</v>
      </c>
      <c r="R1009" s="108">
        <f>PKG!S1021</f>
        <v>0</v>
      </c>
      <c r="S1009" s="108">
        <f>PKG!T1021</f>
        <v>0</v>
      </c>
      <c r="T1009" s="108">
        <f>PKG!U1021</f>
        <v>0</v>
      </c>
      <c r="U1009" s="108">
        <f>PKG!V1021</f>
        <v>0</v>
      </c>
      <c r="V1009" s="108">
        <f>PKG!W1021</f>
        <v>0</v>
      </c>
      <c r="W1009" s="108">
        <f>PKG!X1021</f>
        <v>0</v>
      </c>
      <c r="X1009" s="108">
        <f>PKG!Y1021</f>
        <v>0</v>
      </c>
      <c r="Y1009" s="108">
        <f>PKG!Z1021</f>
        <v>0</v>
      </c>
      <c r="Z1009" s="108">
        <f>PKG!AA1021</f>
        <v>0</v>
      </c>
      <c r="AA1009" s="108">
        <f>PKG!AB1021</f>
        <v>0</v>
      </c>
      <c r="AB1009" s="108">
        <f>PKG!AC1021</f>
        <v>0</v>
      </c>
      <c r="AC1009" s="108">
        <f>PKG!AD1021</f>
        <v>0</v>
      </c>
      <c r="AD1009" s="108">
        <f>PKG!AE1021</f>
        <v>0</v>
      </c>
      <c r="AE1009" s="108">
        <f>PKG!AF1021</f>
        <v>0</v>
      </c>
      <c r="AF1009" s="108">
        <f>PKG!AG1021</f>
        <v>0</v>
      </c>
      <c r="AG1009" s="108">
        <f>PKG!AH1021</f>
        <v>0</v>
      </c>
      <c r="AH1009" s="108">
        <f>PKG!AI1021</f>
        <v>0</v>
      </c>
      <c r="AI1009" s="108">
        <f>PKG!AJ1021</f>
        <v>0</v>
      </c>
      <c r="AJ1009" s="108">
        <f>PKG!AK1021</f>
        <v>0</v>
      </c>
      <c r="AK1009" s="108">
        <f>PKG!AL1021</f>
        <v>0</v>
      </c>
      <c r="AL1009" s="108">
        <f>PKG!AM1021</f>
        <v>0</v>
      </c>
      <c r="AM1009" s="108">
        <f>PKG!AN1021</f>
        <v>0</v>
      </c>
      <c r="AN1009" s="108">
        <f>PKG!AO1021</f>
        <v>0</v>
      </c>
      <c r="AO1009" s="108">
        <f>PKG!AP1021</f>
        <v>0</v>
      </c>
      <c r="AP1009" s="108">
        <f>PKG!AQ1021</f>
        <v>0</v>
      </c>
      <c r="AQ1009" s="108">
        <f>PKG!AR1021</f>
        <v>0</v>
      </c>
      <c r="AR1009" s="108">
        <f>PKG!AS1021</f>
        <v>0</v>
      </c>
      <c r="AS1009" s="108">
        <f>PKG!AT1021</f>
        <v>0</v>
      </c>
      <c r="AT1009" s="108">
        <f>PKG!AU1021</f>
        <v>0</v>
      </c>
      <c r="AU1009" s="108">
        <f>PKG!AV1021</f>
        <v>0</v>
      </c>
      <c r="AV1009" s="108">
        <f>PKG!AW1021</f>
        <v>0</v>
      </c>
      <c r="AW1009" s="108">
        <f>PKG!AX1021</f>
        <v>0</v>
      </c>
    </row>
    <row r="1010" spans="1:49" x14ac:dyDescent="0.25">
      <c r="A1010" s="108">
        <f>PKG!B1022</f>
        <v>0</v>
      </c>
      <c r="B1010" s="108">
        <f>PKG!C1022</f>
        <v>0</v>
      </c>
      <c r="C1010" s="108">
        <f>PKG!D1022</f>
        <v>0</v>
      </c>
      <c r="D1010" s="108">
        <f>PKG!E1022</f>
        <v>0</v>
      </c>
      <c r="E1010" s="108">
        <f>PKG!F1022</f>
        <v>0</v>
      </c>
      <c r="F1010" s="108">
        <f>PKG!G1022</f>
        <v>0</v>
      </c>
      <c r="G1010" s="108">
        <f>PKG!H1022</f>
        <v>0</v>
      </c>
      <c r="H1010" s="108">
        <f>PKG!I1022</f>
        <v>0</v>
      </c>
      <c r="I1010" s="108">
        <f>PKG!J1022</f>
        <v>0</v>
      </c>
      <c r="J1010" s="108">
        <f>PKG!K1022</f>
        <v>0</v>
      </c>
      <c r="K1010" s="108">
        <f>PKG!L1022</f>
        <v>0</v>
      </c>
      <c r="L1010" s="108">
        <f>PKG!M1022</f>
        <v>0</v>
      </c>
      <c r="M1010" s="108">
        <f>PKG!N1022</f>
        <v>0</v>
      </c>
      <c r="N1010" s="108">
        <f>PKG!O1022</f>
        <v>0</v>
      </c>
      <c r="O1010" s="108">
        <f>PKG!P1022</f>
        <v>0</v>
      </c>
      <c r="P1010" s="108">
        <f>PKG!Q1022</f>
        <v>0</v>
      </c>
      <c r="Q1010" s="108">
        <f>PKG!R1022</f>
        <v>0</v>
      </c>
      <c r="R1010" s="108">
        <f>PKG!S1022</f>
        <v>0</v>
      </c>
      <c r="S1010" s="108">
        <f>PKG!T1022</f>
        <v>0</v>
      </c>
      <c r="T1010" s="108">
        <f>PKG!U1022</f>
        <v>0</v>
      </c>
      <c r="U1010" s="108">
        <f>PKG!V1022</f>
        <v>0</v>
      </c>
      <c r="V1010" s="108">
        <f>PKG!W1022</f>
        <v>0</v>
      </c>
      <c r="W1010" s="108">
        <f>PKG!X1022</f>
        <v>0</v>
      </c>
      <c r="X1010" s="108">
        <f>PKG!Y1022</f>
        <v>0</v>
      </c>
      <c r="Y1010" s="108">
        <f>PKG!Z1022</f>
        <v>0</v>
      </c>
      <c r="Z1010" s="108">
        <f>PKG!AA1022</f>
        <v>0</v>
      </c>
      <c r="AA1010" s="108">
        <f>PKG!AB1022</f>
        <v>0</v>
      </c>
      <c r="AB1010" s="108">
        <f>PKG!AC1022</f>
        <v>0</v>
      </c>
      <c r="AC1010" s="108">
        <f>PKG!AD1022</f>
        <v>0</v>
      </c>
      <c r="AD1010" s="108">
        <f>PKG!AE1022</f>
        <v>0</v>
      </c>
      <c r="AE1010" s="108">
        <f>PKG!AF1022</f>
        <v>0</v>
      </c>
      <c r="AF1010" s="108">
        <f>PKG!AG1022</f>
        <v>0</v>
      </c>
      <c r="AG1010" s="108">
        <f>PKG!AH1022</f>
        <v>0</v>
      </c>
      <c r="AH1010" s="108">
        <f>PKG!AI1022</f>
        <v>0</v>
      </c>
      <c r="AI1010" s="108">
        <f>PKG!AJ1022</f>
        <v>0</v>
      </c>
      <c r="AJ1010" s="108">
        <f>PKG!AK1022</f>
        <v>0</v>
      </c>
      <c r="AK1010" s="108">
        <f>PKG!AL1022</f>
        <v>0</v>
      </c>
      <c r="AL1010" s="108">
        <f>PKG!AM1022</f>
        <v>0</v>
      </c>
      <c r="AM1010" s="108">
        <f>PKG!AN1022</f>
        <v>0</v>
      </c>
      <c r="AN1010" s="108">
        <f>PKG!AO1022</f>
        <v>0</v>
      </c>
      <c r="AO1010" s="108">
        <f>PKG!AP1022</f>
        <v>0</v>
      </c>
      <c r="AP1010" s="108">
        <f>PKG!AQ1022</f>
        <v>0</v>
      </c>
      <c r="AQ1010" s="108">
        <f>PKG!AR1022</f>
        <v>0</v>
      </c>
      <c r="AR1010" s="108">
        <f>PKG!AS1022</f>
        <v>0</v>
      </c>
      <c r="AS1010" s="108">
        <f>PKG!AT1022</f>
        <v>0</v>
      </c>
      <c r="AT1010" s="108">
        <f>PKG!AU1022</f>
        <v>0</v>
      </c>
      <c r="AU1010" s="108">
        <f>PKG!AV1022</f>
        <v>0</v>
      </c>
      <c r="AV1010" s="108">
        <f>PKG!AW1022</f>
        <v>0</v>
      </c>
      <c r="AW1010" s="108">
        <f>PKG!AX1022</f>
        <v>0</v>
      </c>
    </row>
    <row r="1011" spans="1:49" x14ac:dyDescent="0.25">
      <c r="A1011" s="108">
        <f>PKG!B1023</f>
        <v>0</v>
      </c>
      <c r="B1011" s="108">
        <f>PKG!C1023</f>
        <v>0</v>
      </c>
      <c r="C1011" s="108">
        <f>PKG!D1023</f>
        <v>0</v>
      </c>
      <c r="D1011" s="108">
        <f>PKG!E1023</f>
        <v>0</v>
      </c>
      <c r="E1011" s="108">
        <f>PKG!F1023</f>
        <v>0</v>
      </c>
      <c r="F1011" s="108">
        <f>PKG!G1023</f>
        <v>0</v>
      </c>
      <c r="G1011" s="108">
        <f>PKG!H1023</f>
        <v>0</v>
      </c>
      <c r="H1011" s="108">
        <f>PKG!I1023</f>
        <v>0</v>
      </c>
      <c r="I1011" s="108">
        <f>PKG!J1023</f>
        <v>0</v>
      </c>
      <c r="J1011" s="108">
        <f>PKG!K1023</f>
        <v>0</v>
      </c>
      <c r="K1011" s="108">
        <f>PKG!L1023</f>
        <v>0</v>
      </c>
      <c r="L1011" s="108">
        <f>PKG!M1023</f>
        <v>0</v>
      </c>
      <c r="M1011" s="108">
        <f>PKG!N1023</f>
        <v>0</v>
      </c>
      <c r="N1011" s="108">
        <f>PKG!O1023</f>
        <v>0</v>
      </c>
      <c r="O1011" s="108">
        <f>PKG!P1023</f>
        <v>0</v>
      </c>
      <c r="P1011" s="108">
        <f>PKG!Q1023</f>
        <v>0</v>
      </c>
      <c r="Q1011" s="108">
        <f>PKG!R1023</f>
        <v>0</v>
      </c>
      <c r="R1011" s="108">
        <f>PKG!S1023</f>
        <v>0</v>
      </c>
      <c r="S1011" s="108">
        <f>PKG!T1023</f>
        <v>0</v>
      </c>
      <c r="T1011" s="108">
        <f>PKG!U1023</f>
        <v>0</v>
      </c>
      <c r="U1011" s="108">
        <f>PKG!V1023</f>
        <v>0</v>
      </c>
      <c r="V1011" s="108">
        <f>PKG!W1023</f>
        <v>0</v>
      </c>
      <c r="W1011" s="108">
        <f>PKG!X1023</f>
        <v>0</v>
      </c>
      <c r="X1011" s="108">
        <f>PKG!Y1023</f>
        <v>0</v>
      </c>
      <c r="Y1011" s="108">
        <f>PKG!Z1023</f>
        <v>0</v>
      </c>
      <c r="Z1011" s="108">
        <f>PKG!AA1023</f>
        <v>0</v>
      </c>
      <c r="AA1011" s="108">
        <f>PKG!AB1023</f>
        <v>0</v>
      </c>
      <c r="AB1011" s="108">
        <f>PKG!AC1023</f>
        <v>0</v>
      </c>
      <c r="AC1011" s="108">
        <f>PKG!AD1023</f>
        <v>0</v>
      </c>
      <c r="AD1011" s="108">
        <f>PKG!AE1023</f>
        <v>0</v>
      </c>
      <c r="AE1011" s="108">
        <f>PKG!AF1023</f>
        <v>0</v>
      </c>
      <c r="AF1011" s="108">
        <f>PKG!AG1023</f>
        <v>0</v>
      </c>
      <c r="AG1011" s="108">
        <f>PKG!AH1023</f>
        <v>0</v>
      </c>
      <c r="AH1011" s="108">
        <f>PKG!AI1023</f>
        <v>0</v>
      </c>
      <c r="AI1011" s="108">
        <f>PKG!AJ1023</f>
        <v>0</v>
      </c>
      <c r="AJ1011" s="108">
        <f>PKG!AK1023</f>
        <v>0</v>
      </c>
      <c r="AK1011" s="108">
        <f>PKG!AL1023</f>
        <v>0</v>
      </c>
      <c r="AL1011" s="108">
        <f>PKG!AM1023</f>
        <v>0</v>
      </c>
      <c r="AM1011" s="108">
        <f>PKG!AN1023</f>
        <v>0</v>
      </c>
      <c r="AN1011" s="108">
        <f>PKG!AO1023</f>
        <v>0</v>
      </c>
      <c r="AO1011" s="108">
        <f>PKG!AP1023</f>
        <v>0</v>
      </c>
      <c r="AP1011" s="108">
        <f>PKG!AQ1023</f>
        <v>0</v>
      </c>
      <c r="AQ1011" s="108">
        <f>PKG!AR1023</f>
        <v>0</v>
      </c>
      <c r="AR1011" s="108">
        <f>PKG!AS1023</f>
        <v>0</v>
      </c>
      <c r="AS1011" s="108">
        <f>PKG!AT1023</f>
        <v>0</v>
      </c>
      <c r="AT1011" s="108">
        <f>PKG!AU1023</f>
        <v>0</v>
      </c>
      <c r="AU1011" s="108">
        <f>PKG!AV1023</f>
        <v>0</v>
      </c>
      <c r="AV1011" s="108">
        <f>PKG!AW1023</f>
        <v>0</v>
      </c>
      <c r="AW1011" s="108">
        <f>PKG!AX1023</f>
        <v>0</v>
      </c>
    </row>
    <row r="1012" spans="1:49" x14ac:dyDescent="0.25">
      <c r="A1012" s="108">
        <f>PKG!B1024</f>
        <v>0</v>
      </c>
      <c r="B1012" s="108">
        <f>PKG!C1024</f>
        <v>0</v>
      </c>
      <c r="C1012" s="108">
        <f>PKG!D1024</f>
        <v>0</v>
      </c>
      <c r="D1012" s="108">
        <f>PKG!E1024</f>
        <v>0</v>
      </c>
      <c r="E1012" s="108">
        <f>PKG!F1024</f>
        <v>0</v>
      </c>
      <c r="F1012" s="108">
        <f>PKG!G1024</f>
        <v>0</v>
      </c>
      <c r="G1012" s="108">
        <f>PKG!H1024</f>
        <v>0</v>
      </c>
      <c r="H1012" s="108">
        <f>PKG!I1024</f>
        <v>0</v>
      </c>
      <c r="I1012" s="108">
        <f>PKG!J1024</f>
        <v>0</v>
      </c>
      <c r="J1012" s="108">
        <f>PKG!K1024</f>
        <v>0</v>
      </c>
      <c r="K1012" s="108">
        <f>PKG!L1024</f>
        <v>0</v>
      </c>
      <c r="L1012" s="108">
        <f>PKG!M1024</f>
        <v>0</v>
      </c>
      <c r="M1012" s="108">
        <f>PKG!N1024</f>
        <v>0</v>
      </c>
      <c r="N1012" s="108">
        <f>PKG!O1024</f>
        <v>0</v>
      </c>
      <c r="O1012" s="108">
        <f>PKG!P1024</f>
        <v>0</v>
      </c>
      <c r="P1012" s="108">
        <f>PKG!Q1024</f>
        <v>0</v>
      </c>
      <c r="Q1012" s="108">
        <f>PKG!R1024</f>
        <v>0</v>
      </c>
      <c r="R1012" s="108">
        <f>PKG!S1024</f>
        <v>0</v>
      </c>
      <c r="S1012" s="108">
        <f>PKG!T1024</f>
        <v>0</v>
      </c>
      <c r="T1012" s="108">
        <f>PKG!U1024</f>
        <v>0</v>
      </c>
      <c r="U1012" s="108">
        <f>PKG!V1024</f>
        <v>0</v>
      </c>
      <c r="V1012" s="108">
        <f>PKG!W1024</f>
        <v>0</v>
      </c>
      <c r="W1012" s="108">
        <f>PKG!X1024</f>
        <v>0</v>
      </c>
      <c r="X1012" s="108">
        <f>PKG!Y1024</f>
        <v>0</v>
      </c>
      <c r="Y1012" s="108">
        <f>PKG!Z1024</f>
        <v>0</v>
      </c>
      <c r="Z1012" s="108">
        <f>PKG!AA1024</f>
        <v>0</v>
      </c>
      <c r="AA1012" s="108">
        <f>PKG!AB1024</f>
        <v>0</v>
      </c>
      <c r="AB1012" s="108">
        <f>PKG!AC1024</f>
        <v>0</v>
      </c>
      <c r="AC1012" s="108">
        <f>PKG!AD1024</f>
        <v>0</v>
      </c>
      <c r="AD1012" s="108">
        <f>PKG!AE1024</f>
        <v>0</v>
      </c>
      <c r="AE1012" s="108">
        <f>PKG!AF1024</f>
        <v>0</v>
      </c>
      <c r="AF1012" s="108">
        <f>PKG!AG1024</f>
        <v>0</v>
      </c>
      <c r="AG1012" s="108">
        <f>PKG!AH1024</f>
        <v>0</v>
      </c>
      <c r="AH1012" s="108">
        <f>PKG!AI1024</f>
        <v>0</v>
      </c>
      <c r="AI1012" s="108">
        <f>PKG!AJ1024</f>
        <v>0</v>
      </c>
      <c r="AJ1012" s="108">
        <f>PKG!AK1024</f>
        <v>0</v>
      </c>
      <c r="AK1012" s="108">
        <f>PKG!AL1024</f>
        <v>0</v>
      </c>
      <c r="AL1012" s="108">
        <f>PKG!AM1024</f>
        <v>0</v>
      </c>
      <c r="AM1012" s="108">
        <f>PKG!AN1024</f>
        <v>0</v>
      </c>
      <c r="AN1012" s="108">
        <f>PKG!AO1024</f>
        <v>0</v>
      </c>
      <c r="AO1012" s="108">
        <f>PKG!AP1024</f>
        <v>0</v>
      </c>
      <c r="AP1012" s="108">
        <f>PKG!AQ1024</f>
        <v>0</v>
      </c>
      <c r="AQ1012" s="108">
        <f>PKG!AR1024</f>
        <v>0</v>
      </c>
      <c r="AR1012" s="108">
        <f>PKG!AS1024</f>
        <v>0</v>
      </c>
      <c r="AS1012" s="108">
        <f>PKG!AT1024</f>
        <v>0</v>
      </c>
      <c r="AT1012" s="108">
        <f>PKG!AU1024</f>
        <v>0</v>
      </c>
      <c r="AU1012" s="108">
        <f>PKG!AV1024</f>
        <v>0</v>
      </c>
      <c r="AV1012" s="108">
        <f>PKG!AW1024</f>
        <v>0</v>
      </c>
      <c r="AW1012" s="108">
        <f>PKG!AX1024</f>
        <v>0</v>
      </c>
    </row>
    <row r="1013" spans="1:49" x14ac:dyDescent="0.25">
      <c r="A1013" s="108">
        <f>PKG!B1025</f>
        <v>0</v>
      </c>
      <c r="B1013" s="108">
        <f>PKG!C1025</f>
        <v>0</v>
      </c>
      <c r="C1013" s="108">
        <f>PKG!D1025</f>
        <v>0</v>
      </c>
      <c r="D1013" s="108">
        <f>PKG!E1025</f>
        <v>0</v>
      </c>
      <c r="E1013" s="108">
        <f>PKG!F1025</f>
        <v>0</v>
      </c>
      <c r="F1013" s="108">
        <f>PKG!G1025</f>
        <v>0</v>
      </c>
      <c r="G1013" s="108">
        <f>PKG!H1025</f>
        <v>0</v>
      </c>
      <c r="H1013" s="108">
        <f>PKG!I1025</f>
        <v>0</v>
      </c>
      <c r="I1013" s="108">
        <f>PKG!J1025</f>
        <v>0</v>
      </c>
      <c r="J1013" s="108">
        <f>PKG!K1025</f>
        <v>0</v>
      </c>
      <c r="K1013" s="108">
        <f>PKG!L1025</f>
        <v>0</v>
      </c>
      <c r="L1013" s="108">
        <f>PKG!M1025</f>
        <v>0</v>
      </c>
      <c r="M1013" s="108">
        <f>PKG!N1025</f>
        <v>0</v>
      </c>
      <c r="N1013" s="108">
        <f>PKG!O1025</f>
        <v>0</v>
      </c>
      <c r="O1013" s="108">
        <f>PKG!P1025</f>
        <v>0</v>
      </c>
      <c r="P1013" s="108">
        <f>PKG!Q1025</f>
        <v>0</v>
      </c>
      <c r="Q1013" s="108">
        <f>PKG!R1025</f>
        <v>0</v>
      </c>
      <c r="R1013" s="108">
        <f>PKG!S1025</f>
        <v>0</v>
      </c>
      <c r="S1013" s="108">
        <f>PKG!T1025</f>
        <v>0</v>
      </c>
      <c r="T1013" s="108">
        <f>PKG!U1025</f>
        <v>0</v>
      </c>
      <c r="U1013" s="108">
        <f>PKG!V1025</f>
        <v>0</v>
      </c>
      <c r="V1013" s="108">
        <f>PKG!W1025</f>
        <v>0</v>
      </c>
      <c r="W1013" s="108">
        <f>PKG!X1025</f>
        <v>0</v>
      </c>
      <c r="X1013" s="108">
        <f>PKG!Y1025</f>
        <v>0</v>
      </c>
      <c r="Y1013" s="108">
        <f>PKG!Z1025</f>
        <v>0</v>
      </c>
      <c r="Z1013" s="108">
        <f>PKG!AA1025</f>
        <v>0</v>
      </c>
      <c r="AA1013" s="108">
        <f>PKG!AB1025</f>
        <v>0</v>
      </c>
      <c r="AB1013" s="108">
        <f>PKG!AC1025</f>
        <v>0</v>
      </c>
      <c r="AC1013" s="108">
        <f>PKG!AD1025</f>
        <v>0</v>
      </c>
      <c r="AD1013" s="108">
        <f>PKG!AE1025</f>
        <v>0</v>
      </c>
      <c r="AE1013" s="108">
        <f>PKG!AF1025</f>
        <v>0</v>
      </c>
      <c r="AF1013" s="108">
        <f>PKG!AG1025</f>
        <v>0</v>
      </c>
      <c r="AG1013" s="108">
        <f>PKG!AH1025</f>
        <v>0</v>
      </c>
      <c r="AH1013" s="108">
        <f>PKG!AI1025</f>
        <v>0</v>
      </c>
      <c r="AI1013" s="108">
        <f>PKG!AJ1025</f>
        <v>0</v>
      </c>
      <c r="AJ1013" s="108">
        <f>PKG!AK1025</f>
        <v>0</v>
      </c>
      <c r="AK1013" s="108">
        <f>PKG!AL1025</f>
        <v>0</v>
      </c>
      <c r="AL1013" s="108">
        <f>PKG!AM1025</f>
        <v>0</v>
      </c>
      <c r="AM1013" s="108">
        <f>PKG!AN1025</f>
        <v>0</v>
      </c>
      <c r="AN1013" s="108">
        <f>PKG!AO1025</f>
        <v>0</v>
      </c>
      <c r="AO1013" s="108">
        <f>PKG!AP1025</f>
        <v>0</v>
      </c>
      <c r="AP1013" s="108">
        <f>PKG!AQ1025</f>
        <v>0</v>
      </c>
      <c r="AQ1013" s="108">
        <f>PKG!AR1025</f>
        <v>0</v>
      </c>
      <c r="AR1013" s="108">
        <f>PKG!AS1025</f>
        <v>0</v>
      </c>
      <c r="AS1013" s="108">
        <f>PKG!AT1025</f>
        <v>0</v>
      </c>
      <c r="AT1013" s="108">
        <f>PKG!AU1025</f>
        <v>0</v>
      </c>
      <c r="AU1013" s="108">
        <f>PKG!AV1025</f>
        <v>0</v>
      </c>
      <c r="AV1013" s="108">
        <f>PKG!AW1025</f>
        <v>0</v>
      </c>
      <c r="AW1013" s="108">
        <f>PKG!AX1025</f>
        <v>0</v>
      </c>
    </row>
    <row r="1014" spans="1:49" x14ac:dyDescent="0.25">
      <c r="A1014" s="108">
        <f>PKG!B1026</f>
        <v>0</v>
      </c>
      <c r="B1014" s="108">
        <f>PKG!C1026</f>
        <v>0</v>
      </c>
      <c r="C1014" s="108">
        <f>PKG!D1026</f>
        <v>0</v>
      </c>
      <c r="D1014" s="108">
        <f>PKG!E1026</f>
        <v>0</v>
      </c>
      <c r="E1014" s="108">
        <f>PKG!F1026</f>
        <v>0</v>
      </c>
      <c r="F1014" s="108">
        <f>PKG!G1026</f>
        <v>0</v>
      </c>
      <c r="G1014" s="108">
        <f>PKG!H1026</f>
        <v>0</v>
      </c>
      <c r="H1014" s="108">
        <f>PKG!I1026</f>
        <v>0</v>
      </c>
      <c r="I1014" s="108">
        <f>PKG!J1026</f>
        <v>0</v>
      </c>
      <c r="J1014" s="108">
        <f>PKG!K1026</f>
        <v>0</v>
      </c>
      <c r="K1014" s="108">
        <f>PKG!L1026</f>
        <v>0</v>
      </c>
      <c r="L1014" s="108">
        <f>PKG!M1026</f>
        <v>0</v>
      </c>
      <c r="M1014" s="108">
        <f>PKG!N1026</f>
        <v>0</v>
      </c>
      <c r="N1014" s="108">
        <f>PKG!O1026</f>
        <v>0</v>
      </c>
      <c r="O1014" s="108">
        <f>PKG!P1026</f>
        <v>0</v>
      </c>
      <c r="P1014" s="108">
        <f>PKG!Q1026</f>
        <v>0</v>
      </c>
      <c r="Q1014" s="108">
        <f>PKG!R1026</f>
        <v>0</v>
      </c>
      <c r="R1014" s="108">
        <f>PKG!S1026</f>
        <v>0</v>
      </c>
      <c r="S1014" s="108">
        <f>PKG!T1026</f>
        <v>0</v>
      </c>
      <c r="T1014" s="108">
        <f>PKG!U1026</f>
        <v>0</v>
      </c>
      <c r="U1014" s="108">
        <f>PKG!V1026</f>
        <v>0</v>
      </c>
      <c r="V1014" s="108">
        <f>PKG!W1026</f>
        <v>0</v>
      </c>
      <c r="W1014" s="108">
        <f>PKG!X1026</f>
        <v>0</v>
      </c>
      <c r="X1014" s="108">
        <f>PKG!Y1026</f>
        <v>0</v>
      </c>
      <c r="Y1014" s="108">
        <f>PKG!Z1026</f>
        <v>0</v>
      </c>
      <c r="Z1014" s="108">
        <f>PKG!AA1026</f>
        <v>0</v>
      </c>
      <c r="AA1014" s="108">
        <f>PKG!AB1026</f>
        <v>0</v>
      </c>
      <c r="AB1014" s="108">
        <f>PKG!AC1026</f>
        <v>0</v>
      </c>
      <c r="AC1014" s="108">
        <f>PKG!AD1026</f>
        <v>0</v>
      </c>
      <c r="AD1014" s="108">
        <f>PKG!AE1026</f>
        <v>0</v>
      </c>
      <c r="AE1014" s="108">
        <f>PKG!AF1026</f>
        <v>0</v>
      </c>
      <c r="AF1014" s="108">
        <f>PKG!AG1026</f>
        <v>0</v>
      </c>
      <c r="AG1014" s="108">
        <f>PKG!AH1026</f>
        <v>0</v>
      </c>
      <c r="AH1014" s="108">
        <f>PKG!AI1026</f>
        <v>0</v>
      </c>
      <c r="AI1014" s="108">
        <f>PKG!AJ1026</f>
        <v>0</v>
      </c>
      <c r="AJ1014" s="108">
        <f>PKG!AK1026</f>
        <v>0</v>
      </c>
      <c r="AK1014" s="108">
        <f>PKG!AL1026</f>
        <v>0</v>
      </c>
      <c r="AL1014" s="108">
        <f>PKG!AM1026</f>
        <v>0</v>
      </c>
      <c r="AM1014" s="108">
        <f>PKG!AN1026</f>
        <v>0</v>
      </c>
      <c r="AN1014" s="108">
        <f>PKG!AO1026</f>
        <v>0</v>
      </c>
      <c r="AO1014" s="108">
        <f>PKG!AP1026</f>
        <v>0</v>
      </c>
      <c r="AP1014" s="108">
        <f>PKG!AQ1026</f>
        <v>0</v>
      </c>
      <c r="AQ1014" s="108">
        <f>PKG!AR1026</f>
        <v>0</v>
      </c>
      <c r="AR1014" s="108">
        <f>PKG!AS1026</f>
        <v>0</v>
      </c>
      <c r="AS1014" s="108">
        <f>PKG!AT1026</f>
        <v>0</v>
      </c>
      <c r="AT1014" s="108">
        <f>PKG!AU1026</f>
        <v>0</v>
      </c>
      <c r="AU1014" s="108">
        <f>PKG!AV1026</f>
        <v>0</v>
      </c>
      <c r="AV1014" s="108">
        <f>PKG!AW1026</f>
        <v>0</v>
      </c>
      <c r="AW1014" s="108">
        <f>PKG!AX1026</f>
        <v>0</v>
      </c>
    </row>
    <row r="1015" spans="1:49" x14ac:dyDescent="0.25">
      <c r="A1015" s="108">
        <f>PKG!B1027</f>
        <v>0</v>
      </c>
      <c r="B1015" s="108">
        <f>PKG!C1027</f>
        <v>0</v>
      </c>
      <c r="C1015" s="108">
        <f>PKG!D1027</f>
        <v>0</v>
      </c>
      <c r="D1015" s="108">
        <f>PKG!E1027</f>
        <v>0</v>
      </c>
      <c r="E1015" s="108">
        <f>PKG!F1027</f>
        <v>0</v>
      </c>
      <c r="F1015" s="108">
        <f>PKG!G1027</f>
        <v>0</v>
      </c>
      <c r="G1015" s="108">
        <f>PKG!H1027</f>
        <v>0</v>
      </c>
      <c r="H1015" s="108">
        <f>PKG!I1027</f>
        <v>0</v>
      </c>
      <c r="I1015" s="108">
        <f>PKG!J1027</f>
        <v>0</v>
      </c>
      <c r="J1015" s="108">
        <f>PKG!K1027</f>
        <v>0</v>
      </c>
      <c r="K1015" s="108">
        <f>PKG!L1027</f>
        <v>0</v>
      </c>
      <c r="L1015" s="108">
        <f>PKG!M1027</f>
        <v>0</v>
      </c>
      <c r="M1015" s="108">
        <f>PKG!N1027</f>
        <v>0</v>
      </c>
      <c r="N1015" s="108">
        <f>PKG!O1027</f>
        <v>0</v>
      </c>
      <c r="O1015" s="108">
        <f>PKG!P1027</f>
        <v>0</v>
      </c>
      <c r="P1015" s="108">
        <f>PKG!Q1027</f>
        <v>0</v>
      </c>
      <c r="Q1015" s="108">
        <f>PKG!R1027</f>
        <v>0</v>
      </c>
      <c r="R1015" s="108">
        <f>PKG!S1027</f>
        <v>0</v>
      </c>
      <c r="S1015" s="108">
        <f>PKG!T1027</f>
        <v>0</v>
      </c>
      <c r="T1015" s="108">
        <f>PKG!U1027</f>
        <v>0</v>
      </c>
      <c r="U1015" s="108">
        <f>PKG!V1027</f>
        <v>0</v>
      </c>
      <c r="V1015" s="108">
        <f>PKG!W1027</f>
        <v>0</v>
      </c>
      <c r="W1015" s="108">
        <f>PKG!X1027</f>
        <v>0</v>
      </c>
      <c r="X1015" s="108">
        <f>PKG!Y1027</f>
        <v>0</v>
      </c>
      <c r="Y1015" s="108">
        <f>PKG!Z1027</f>
        <v>0</v>
      </c>
      <c r="Z1015" s="108">
        <f>PKG!AA1027</f>
        <v>0</v>
      </c>
      <c r="AA1015" s="108">
        <f>PKG!AB1027</f>
        <v>0</v>
      </c>
      <c r="AB1015" s="108">
        <f>PKG!AC1027</f>
        <v>0</v>
      </c>
      <c r="AC1015" s="108">
        <f>PKG!AD1027</f>
        <v>0</v>
      </c>
      <c r="AD1015" s="108">
        <f>PKG!AE1027</f>
        <v>0</v>
      </c>
      <c r="AE1015" s="108">
        <f>PKG!AF1027</f>
        <v>0</v>
      </c>
      <c r="AF1015" s="108">
        <f>PKG!AG1027</f>
        <v>0</v>
      </c>
      <c r="AG1015" s="108">
        <f>PKG!AH1027</f>
        <v>0</v>
      </c>
      <c r="AH1015" s="108">
        <f>PKG!AI1027</f>
        <v>0</v>
      </c>
      <c r="AI1015" s="108">
        <f>PKG!AJ1027</f>
        <v>0</v>
      </c>
      <c r="AJ1015" s="108">
        <f>PKG!AK1027</f>
        <v>0</v>
      </c>
      <c r="AK1015" s="108">
        <f>PKG!AL1027</f>
        <v>0</v>
      </c>
      <c r="AL1015" s="108">
        <f>PKG!AM1027</f>
        <v>0</v>
      </c>
      <c r="AM1015" s="108">
        <f>PKG!AN1027</f>
        <v>0</v>
      </c>
      <c r="AN1015" s="108">
        <f>PKG!AO1027</f>
        <v>0</v>
      </c>
      <c r="AO1015" s="108">
        <f>PKG!AP1027</f>
        <v>0</v>
      </c>
      <c r="AP1015" s="108">
        <f>PKG!AQ1027</f>
        <v>0</v>
      </c>
      <c r="AQ1015" s="108">
        <f>PKG!AR1027</f>
        <v>0</v>
      </c>
      <c r="AR1015" s="108">
        <f>PKG!AS1027</f>
        <v>0</v>
      </c>
      <c r="AS1015" s="108">
        <f>PKG!AT1027</f>
        <v>0</v>
      </c>
      <c r="AT1015" s="108">
        <f>PKG!AU1027</f>
        <v>0</v>
      </c>
      <c r="AU1015" s="108">
        <f>PKG!AV1027</f>
        <v>0</v>
      </c>
      <c r="AV1015" s="108">
        <f>PKG!AW1027</f>
        <v>0</v>
      </c>
      <c r="AW1015" s="108">
        <f>PKG!AX1027</f>
        <v>0</v>
      </c>
    </row>
    <row r="1016" spans="1:49" x14ac:dyDescent="0.25">
      <c r="A1016" s="108">
        <f>PKG!B1028</f>
        <v>0</v>
      </c>
      <c r="B1016" s="108">
        <f>PKG!C1028</f>
        <v>0</v>
      </c>
      <c r="C1016" s="108">
        <f>PKG!D1028</f>
        <v>0</v>
      </c>
      <c r="D1016" s="108">
        <f>PKG!E1028</f>
        <v>0</v>
      </c>
      <c r="E1016" s="108">
        <f>PKG!F1028</f>
        <v>0</v>
      </c>
      <c r="F1016" s="108">
        <f>PKG!G1028</f>
        <v>0</v>
      </c>
      <c r="G1016" s="108">
        <f>PKG!H1028</f>
        <v>0</v>
      </c>
      <c r="H1016" s="108">
        <f>PKG!I1028</f>
        <v>0</v>
      </c>
      <c r="I1016" s="108">
        <f>PKG!J1028</f>
        <v>0</v>
      </c>
      <c r="J1016" s="108">
        <f>PKG!K1028</f>
        <v>0</v>
      </c>
      <c r="K1016" s="108">
        <f>PKG!L1028</f>
        <v>0</v>
      </c>
      <c r="L1016" s="108">
        <f>PKG!M1028</f>
        <v>0</v>
      </c>
      <c r="M1016" s="108">
        <f>PKG!N1028</f>
        <v>0</v>
      </c>
      <c r="N1016" s="108">
        <f>PKG!O1028</f>
        <v>0</v>
      </c>
      <c r="O1016" s="108">
        <f>PKG!P1028</f>
        <v>0</v>
      </c>
      <c r="P1016" s="108">
        <f>PKG!Q1028</f>
        <v>0</v>
      </c>
      <c r="Q1016" s="108">
        <f>PKG!R1028</f>
        <v>0</v>
      </c>
      <c r="R1016" s="108">
        <f>PKG!S1028</f>
        <v>0</v>
      </c>
      <c r="S1016" s="108">
        <f>PKG!T1028</f>
        <v>0</v>
      </c>
      <c r="T1016" s="108">
        <f>PKG!U1028</f>
        <v>0</v>
      </c>
      <c r="U1016" s="108">
        <f>PKG!V1028</f>
        <v>0</v>
      </c>
      <c r="V1016" s="108">
        <f>PKG!W1028</f>
        <v>0</v>
      </c>
      <c r="W1016" s="108">
        <f>PKG!X1028</f>
        <v>0</v>
      </c>
      <c r="X1016" s="108">
        <f>PKG!Y1028</f>
        <v>0</v>
      </c>
      <c r="Y1016" s="108">
        <f>PKG!Z1028</f>
        <v>0</v>
      </c>
      <c r="Z1016" s="108">
        <f>PKG!AA1028</f>
        <v>0</v>
      </c>
      <c r="AA1016" s="108">
        <f>PKG!AB1028</f>
        <v>0</v>
      </c>
      <c r="AB1016" s="108">
        <f>PKG!AC1028</f>
        <v>0</v>
      </c>
      <c r="AC1016" s="108">
        <f>PKG!AD1028</f>
        <v>0</v>
      </c>
      <c r="AD1016" s="108">
        <f>PKG!AE1028</f>
        <v>0</v>
      </c>
      <c r="AE1016" s="108">
        <f>PKG!AF1028</f>
        <v>0</v>
      </c>
      <c r="AF1016" s="108">
        <f>PKG!AG1028</f>
        <v>0</v>
      </c>
      <c r="AG1016" s="108">
        <f>PKG!AH1028</f>
        <v>0</v>
      </c>
      <c r="AH1016" s="108">
        <f>PKG!AI1028</f>
        <v>0</v>
      </c>
      <c r="AI1016" s="108">
        <f>PKG!AJ1028</f>
        <v>0</v>
      </c>
      <c r="AJ1016" s="108">
        <f>PKG!AK1028</f>
        <v>0</v>
      </c>
      <c r="AK1016" s="108">
        <f>PKG!AL1028</f>
        <v>0</v>
      </c>
      <c r="AL1016" s="108">
        <f>PKG!AM1028</f>
        <v>0</v>
      </c>
      <c r="AM1016" s="108">
        <f>PKG!AN1028</f>
        <v>0</v>
      </c>
      <c r="AN1016" s="108">
        <f>PKG!AO1028</f>
        <v>0</v>
      </c>
      <c r="AO1016" s="108">
        <f>PKG!AP1028</f>
        <v>0</v>
      </c>
      <c r="AP1016" s="108">
        <f>PKG!AQ1028</f>
        <v>0</v>
      </c>
      <c r="AQ1016" s="108">
        <f>PKG!AR1028</f>
        <v>0</v>
      </c>
      <c r="AR1016" s="108">
        <f>PKG!AS1028</f>
        <v>0</v>
      </c>
      <c r="AS1016" s="108">
        <f>PKG!AT1028</f>
        <v>0</v>
      </c>
      <c r="AT1016" s="108">
        <f>PKG!AU1028</f>
        <v>0</v>
      </c>
      <c r="AU1016" s="108">
        <f>PKG!AV1028</f>
        <v>0</v>
      </c>
      <c r="AV1016" s="108">
        <f>PKG!AW1028</f>
        <v>0</v>
      </c>
      <c r="AW1016" s="108">
        <f>PKG!AX1028</f>
        <v>0</v>
      </c>
    </row>
    <row r="1017" spans="1:49" x14ac:dyDescent="0.25">
      <c r="A1017" s="108">
        <f>PKG!B1029</f>
        <v>0</v>
      </c>
      <c r="B1017" s="108">
        <f>PKG!C1029</f>
        <v>0</v>
      </c>
      <c r="C1017" s="108">
        <f>PKG!D1029</f>
        <v>0</v>
      </c>
      <c r="D1017" s="108">
        <f>PKG!E1029</f>
        <v>0</v>
      </c>
      <c r="E1017" s="108">
        <f>PKG!F1029</f>
        <v>0</v>
      </c>
      <c r="F1017" s="108">
        <f>PKG!G1029</f>
        <v>0</v>
      </c>
      <c r="G1017" s="108">
        <f>PKG!H1029</f>
        <v>0</v>
      </c>
      <c r="H1017" s="108">
        <f>PKG!I1029</f>
        <v>0</v>
      </c>
      <c r="I1017" s="108">
        <f>PKG!J1029</f>
        <v>0</v>
      </c>
      <c r="J1017" s="108">
        <f>PKG!K1029</f>
        <v>0</v>
      </c>
      <c r="K1017" s="108">
        <f>PKG!L1029</f>
        <v>0</v>
      </c>
      <c r="L1017" s="108">
        <f>PKG!M1029</f>
        <v>0</v>
      </c>
      <c r="M1017" s="108">
        <f>PKG!N1029</f>
        <v>0</v>
      </c>
      <c r="N1017" s="108">
        <f>PKG!O1029</f>
        <v>0</v>
      </c>
      <c r="O1017" s="108">
        <f>PKG!P1029</f>
        <v>0</v>
      </c>
      <c r="P1017" s="108">
        <f>PKG!Q1029</f>
        <v>0</v>
      </c>
      <c r="Q1017" s="108">
        <f>PKG!R1029</f>
        <v>0</v>
      </c>
      <c r="R1017" s="108">
        <f>PKG!S1029</f>
        <v>0</v>
      </c>
      <c r="S1017" s="108">
        <f>PKG!T1029</f>
        <v>0</v>
      </c>
      <c r="T1017" s="108">
        <f>PKG!U1029</f>
        <v>0</v>
      </c>
      <c r="U1017" s="108">
        <f>PKG!V1029</f>
        <v>0</v>
      </c>
      <c r="V1017" s="108">
        <f>PKG!W1029</f>
        <v>0</v>
      </c>
      <c r="W1017" s="108">
        <f>PKG!X1029</f>
        <v>0</v>
      </c>
      <c r="X1017" s="108">
        <f>PKG!Y1029</f>
        <v>0</v>
      </c>
      <c r="Y1017" s="108">
        <f>PKG!Z1029</f>
        <v>0</v>
      </c>
      <c r="Z1017" s="108">
        <f>PKG!AA1029</f>
        <v>0</v>
      </c>
      <c r="AA1017" s="108">
        <f>PKG!AB1029</f>
        <v>0</v>
      </c>
      <c r="AB1017" s="108">
        <f>PKG!AC1029</f>
        <v>0</v>
      </c>
      <c r="AC1017" s="108">
        <f>PKG!AD1029</f>
        <v>0</v>
      </c>
      <c r="AD1017" s="108">
        <f>PKG!AE1029</f>
        <v>0</v>
      </c>
      <c r="AE1017" s="108">
        <f>PKG!AF1029</f>
        <v>0</v>
      </c>
      <c r="AF1017" s="108">
        <f>PKG!AG1029</f>
        <v>0</v>
      </c>
      <c r="AG1017" s="108">
        <f>PKG!AH1029</f>
        <v>0</v>
      </c>
      <c r="AH1017" s="108">
        <f>PKG!AI1029</f>
        <v>0</v>
      </c>
      <c r="AI1017" s="108">
        <f>PKG!AJ1029</f>
        <v>0</v>
      </c>
      <c r="AJ1017" s="108">
        <f>PKG!AK1029</f>
        <v>0</v>
      </c>
      <c r="AK1017" s="108">
        <f>PKG!AL1029</f>
        <v>0</v>
      </c>
      <c r="AL1017" s="108">
        <f>PKG!AM1029</f>
        <v>0</v>
      </c>
      <c r="AM1017" s="108">
        <f>PKG!AN1029</f>
        <v>0</v>
      </c>
      <c r="AN1017" s="108">
        <f>PKG!AO1029</f>
        <v>0</v>
      </c>
      <c r="AO1017" s="108">
        <f>PKG!AP1029</f>
        <v>0</v>
      </c>
      <c r="AP1017" s="108">
        <f>PKG!AQ1029</f>
        <v>0</v>
      </c>
      <c r="AQ1017" s="108">
        <f>PKG!AR1029</f>
        <v>0</v>
      </c>
      <c r="AR1017" s="108">
        <f>PKG!AS1029</f>
        <v>0</v>
      </c>
      <c r="AS1017" s="108">
        <f>PKG!AT1029</f>
        <v>0</v>
      </c>
      <c r="AT1017" s="108">
        <f>PKG!AU1029</f>
        <v>0</v>
      </c>
      <c r="AU1017" s="108">
        <f>PKG!AV1029</f>
        <v>0</v>
      </c>
      <c r="AV1017" s="108">
        <f>PKG!AW1029</f>
        <v>0</v>
      </c>
      <c r="AW1017" s="108">
        <f>PKG!AX1029</f>
        <v>0</v>
      </c>
    </row>
    <row r="1018" spans="1:49" x14ac:dyDescent="0.25">
      <c r="A1018" s="108">
        <f>PKG!B1030</f>
        <v>0</v>
      </c>
      <c r="B1018" s="108">
        <f>PKG!C1030</f>
        <v>0</v>
      </c>
      <c r="C1018" s="108">
        <f>PKG!D1030</f>
        <v>0</v>
      </c>
      <c r="D1018" s="108">
        <f>PKG!E1030</f>
        <v>0</v>
      </c>
      <c r="E1018" s="108">
        <f>PKG!F1030</f>
        <v>0</v>
      </c>
      <c r="F1018" s="108">
        <f>PKG!G1030</f>
        <v>0</v>
      </c>
      <c r="G1018" s="108">
        <f>PKG!H1030</f>
        <v>0</v>
      </c>
      <c r="H1018" s="108">
        <f>PKG!I1030</f>
        <v>0</v>
      </c>
      <c r="I1018" s="108">
        <f>PKG!J1030</f>
        <v>0</v>
      </c>
      <c r="J1018" s="108">
        <f>PKG!K1030</f>
        <v>0</v>
      </c>
      <c r="K1018" s="108">
        <f>PKG!L1030</f>
        <v>0</v>
      </c>
      <c r="L1018" s="108">
        <f>PKG!M1030</f>
        <v>0</v>
      </c>
      <c r="M1018" s="108">
        <f>PKG!N1030</f>
        <v>0</v>
      </c>
      <c r="N1018" s="108">
        <f>PKG!O1030</f>
        <v>0</v>
      </c>
      <c r="O1018" s="108">
        <f>PKG!P1030</f>
        <v>0</v>
      </c>
      <c r="P1018" s="108">
        <f>PKG!Q1030</f>
        <v>0</v>
      </c>
      <c r="Q1018" s="108">
        <f>PKG!R1030</f>
        <v>0</v>
      </c>
      <c r="R1018" s="108">
        <f>PKG!S1030</f>
        <v>0</v>
      </c>
      <c r="S1018" s="108">
        <f>PKG!T1030</f>
        <v>0</v>
      </c>
      <c r="T1018" s="108">
        <f>PKG!U1030</f>
        <v>0</v>
      </c>
      <c r="U1018" s="108">
        <f>PKG!V1030</f>
        <v>0</v>
      </c>
      <c r="V1018" s="108">
        <f>PKG!W1030</f>
        <v>0</v>
      </c>
      <c r="W1018" s="108">
        <f>PKG!X1030</f>
        <v>0</v>
      </c>
      <c r="X1018" s="108">
        <f>PKG!Y1030</f>
        <v>0</v>
      </c>
      <c r="Y1018" s="108">
        <f>PKG!Z1030</f>
        <v>0</v>
      </c>
      <c r="Z1018" s="108">
        <f>PKG!AA1030</f>
        <v>0</v>
      </c>
      <c r="AA1018" s="108">
        <f>PKG!AB1030</f>
        <v>0</v>
      </c>
      <c r="AB1018" s="108">
        <f>PKG!AC1030</f>
        <v>0</v>
      </c>
      <c r="AC1018" s="108">
        <f>PKG!AD1030</f>
        <v>0</v>
      </c>
      <c r="AD1018" s="108">
        <f>PKG!AE1030</f>
        <v>0</v>
      </c>
      <c r="AE1018" s="108">
        <f>PKG!AF1030</f>
        <v>0</v>
      </c>
      <c r="AF1018" s="108">
        <f>PKG!AG1030</f>
        <v>0</v>
      </c>
      <c r="AG1018" s="108">
        <f>PKG!AH1030</f>
        <v>0</v>
      </c>
      <c r="AH1018" s="108">
        <f>PKG!AI1030</f>
        <v>0</v>
      </c>
      <c r="AI1018" s="108">
        <f>PKG!AJ1030</f>
        <v>0</v>
      </c>
      <c r="AJ1018" s="108">
        <f>PKG!AK1030</f>
        <v>0</v>
      </c>
      <c r="AK1018" s="108">
        <f>PKG!AL1030</f>
        <v>0</v>
      </c>
      <c r="AL1018" s="108">
        <f>PKG!AM1030</f>
        <v>0</v>
      </c>
      <c r="AM1018" s="108">
        <f>PKG!AN1030</f>
        <v>0</v>
      </c>
      <c r="AN1018" s="108">
        <f>PKG!AO1030</f>
        <v>0</v>
      </c>
      <c r="AO1018" s="108">
        <f>PKG!AP1030</f>
        <v>0</v>
      </c>
      <c r="AP1018" s="108">
        <f>PKG!AQ1030</f>
        <v>0</v>
      </c>
      <c r="AQ1018" s="108">
        <f>PKG!AR1030</f>
        <v>0</v>
      </c>
      <c r="AR1018" s="108">
        <f>PKG!AS1030</f>
        <v>0</v>
      </c>
      <c r="AS1018" s="108">
        <f>PKG!AT1030</f>
        <v>0</v>
      </c>
      <c r="AT1018" s="108">
        <f>PKG!AU1030</f>
        <v>0</v>
      </c>
      <c r="AU1018" s="108">
        <f>PKG!AV1030</f>
        <v>0</v>
      </c>
      <c r="AV1018" s="108">
        <f>PKG!AW1030</f>
        <v>0</v>
      </c>
      <c r="AW1018" s="108">
        <f>PKG!AX1030</f>
        <v>0</v>
      </c>
    </row>
    <row r="1019" spans="1:49" x14ac:dyDescent="0.25">
      <c r="A1019" s="108">
        <f>PKG!B1031</f>
        <v>0</v>
      </c>
      <c r="B1019" s="108">
        <f>PKG!C1031</f>
        <v>0</v>
      </c>
      <c r="C1019" s="108">
        <f>PKG!D1031</f>
        <v>0</v>
      </c>
      <c r="D1019" s="108">
        <f>PKG!E1031</f>
        <v>0</v>
      </c>
      <c r="E1019" s="108">
        <f>PKG!F1031</f>
        <v>0</v>
      </c>
      <c r="F1019" s="108">
        <f>PKG!G1031</f>
        <v>0</v>
      </c>
      <c r="G1019" s="108">
        <f>PKG!H1031</f>
        <v>0</v>
      </c>
      <c r="H1019" s="108">
        <f>PKG!I1031</f>
        <v>0</v>
      </c>
      <c r="I1019" s="108">
        <f>PKG!J1031</f>
        <v>0</v>
      </c>
      <c r="J1019" s="108">
        <f>PKG!K1031</f>
        <v>0</v>
      </c>
      <c r="K1019" s="108">
        <f>PKG!L1031</f>
        <v>0</v>
      </c>
      <c r="L1019" s="108">
        <f>PKG!M1031</f>
        <v>0</v>
      </c>
      <c r="M1019" s="108">
        <f>PKG!N1031</f>
        <v>0</v>
      </c>
      <c r="N1019" s="108">
        <f>PKG!O1031</f>
        <v>0</v>
      </c>
      <c r="O1019" s="108">
        <f>PKG!P1031</f>
        <v>0</v>
      </c>
      <c r="P1019" s="108">
        <f>PKG!Q1031</f>
        <v>0</v>
      </c>
      <c r="Q1019" s="108">
        <f>PKG!R1031</f>
        <v>0</v>
      </c>
      <c r="R1019" s="108">
        <f>PKG!S1031</f>
        <v>0</v>
      </c>
      <c r="S1019" s="108">
        <f>PKG!T1031</f>
        <v>0</v>
      </c>
      <c r="T1019" s="108">
        <f>PKG!U1031</f>
        <v>0</v>
      </c>
      <c r="U1019" s="108">
        <f>PKG!V1031</f>
        <v>0</v>
      </c>
      <c r="V1019" s="108">
        <f>PKG!W1031</f>
        <v>0</v>
      </c>
      <c r="W1019" s="108">
        <f>PKG!X1031</f>
        <v>0</v>
      </c>
      <c r="X1019" s="108">
        <f>PKG!Y1031</f>
        <v>0</v>
      </c>
      <c r="Y1019" s="108">
        <f>PKG!Z1031</f>
        <v>0</v>
      </c>
      <c r="Z1019" s="108">
        <f>PKG!AA1031</f>
        <v>0</v>
      </c>
      <c r="AA1019" s="108">
        <f>PKG!AB1031</f>
        <v>0</v>
      </c>
      <c r="AB1019" s="108">
        <f>PKG!AC1031</f>
        <v>0</v>
      </c>
      <c r="AC1019" s="108">
        <f>PKG!AD1031</f>
        <v>0</v>
      </c>
      <c r="AD1019" s="108">
        <f>PKG!AE1031</f>
        <v>0</v>
      </c>
      <c r="AE1019" s="108">
        <f>PKG!AF1031</f>
        <v>0</v>
      </c>
      <c r="AF1019" s="108">
        <f>PKG!AG1031</f>
        <v>0</v>
      </c>
      <c r="AG1019" s="108">
        <f>PKG!AH1031</f>
        <v>0</v>
      </c>
      <c r="AH1019" s="108">
        <f>PKG!AI1031</f>
        <v>0</v>
      </c>
      <c r="AI1019" s="108">
        <f>PKG!AJ1031</f>
        <v>0</v>
      </c>
      <c r="AJ1019" s="108">
        <f>PKG!AK1031</f>
        <v>0</v>
      </c>
      <c r="AK1019" s="108">
        <f>PKG!AL1031</f>
        <v>0</v>
      </c>
      <c r="AL1019" s="108">
        <f>PKG!AM1031</f>
        <v>0</v>
      </c>
      <c r="AM1019" s="108">
        <f>PKG!AN1031</f>
        <v>0</v>
      </c>
      <c r="AN1019" s="108">
        <f>PKG!AO1031</f>
        <v>0</v>
      </c>
      <c r="AO1019" s="108">
        <f>PKG!AP1031</f>
        <v>0</v>
      </c>
      <c r="AP1019" s="108">
        <f>PKG!AQ1031</f>
        <v>0</v>
      </c>
      <c r="AQ1019" s="108">
        <f>PKG!AR1031</f>
        <v>0</v>
      </c>
      <c r="AR1019" s="108">
        <f>PKG!AS1031</f>
        <v>0</v>
      </c>
      <c r="AS1019" s="108">
        <f>PKG!AT1031</f>
        <v>0</v>
      </c>
      <c r="AT1019" s="108">
        <f>PKG!AU1031</f>
        <v>0</v>
      </c>
      <c r="AU1019" s="108">
        <f>PKG!AV1031</f>
        <v>0</v>
      </c>
      <c r="AV1019" s="108">
        <f>PKG!AW1031</f>
        <v>0</v>
      </c>
      <c r="AW1019" s="108">
        <f>PKG!AX1031</f>
        <v>0</v>
      </c>
    </row>
    <row r="1020" spans="1:49" x14ac:dyDescent="0.25">
      <c r="A1020" s="108">
        <f>PKG!B1032</f>
        <v>0</v>
      </c>
      <c r="B1020" s="108">
        <f>PKG!C1032</f>
        <v>0</v>
      </c>
      <c r="C1020" s="108">
        <f>PKG!D1032</f>
        <v>0</v>
      </c>
      <c r="D1020" s="108">
        <f>PKG!E1032</f>
        <v>0</v>
      </c>
      <c r="E1020" s="108">
        <f>PKG!F1032</f>
        <v>0</v>
      </c>
      <c r="F1020" s="108">
        <f>PKG!G1032</f>
        <v>0</v>
      </c>
      <c r="G1020" s="108">
        <f>PKG!H1032</f>
        <v>0</v>
      </c>
      <c r="H1020" s="108">
        <f>PKG!I1032</f>
        <v>0</v>
      </c>
      <c r="I1020" s="108">
        <f>PKG!J1032</f>
        <v>0</v>
      </c>
      <c r="J1020" s="108">
        <f>PKG!K1032</f>
        <v>0</v>
      </c>
      <c r="K1020" s="108">
        <f>PKG!L1032</f>
        <v>0</v>
      </c>
      <c r="L1020" s="108">
        <f>PKG!M1032</f>
        <v>0</v>
      </c>
      <c r="M1020" s="108">
        <f>PKG!N1032</f>
        <v>0</v>
      </c>
      <c r="N1020" s="108">
        <f>PKG!O1032</f>
        <v>0</v>
      </c>
      <c r="O1020" s="108">
        <f>PKG!P1032</f>
        <v>0</v>
      </c>
      <c r="P1020" s="108">
        <f>PKG!Q1032</f>
        <v>0</v>
      </c>
      <c r="Q1020" s="108">
        <f>PKG!R1032</f>
        <v>0</v>
      </c>
      <c r="R1020" s="108">
        <f>PKG!S1032</f>
        <v>0</v>
      </c>
      <c r="S1020" s="108">
        <f>PKG!T1032</f>
        <v>0</v>
      </c>
      <c r="T1020" s="108">
        <f>PKG!U1032</f>
        <v>0</v>
      </c>
      <c r="U1020" s="108">
        <f>PKG!V1032</f>
        <v>0</v>
      </c>
      <c r="V1020" s="108">
        <f>PKG!W1032</f>
        <v>0</v>
      </c>
      <c r="W1020" s="108">
        <f>PKG!X1032</f>
        <v>0</v>
      </c>
      <c r="X1020" s="108">
        <f>PKG!Y1032</f>
        <v>0</v>
      </c>
      <c r="Y1020" s="108">
        <f>PKG!Z1032</f>
        <v>0</v>
      </c>
      <c r="Z1020" s="108">
        <f>PKG!AA1032</f>
        <v>0</v>
      </c>
      <c r="AA1020" s="108">
        <f>PKG!AB1032</f>
        <v>0</v>
      </c>
      <c r="AB1020" s="108">
        <f>PKG!AC1032</f>
        <v>0</v>
      </c>
      <c r="AC1020" s="108">
        <f>PKG!AD1032</f>
        <v>0</v>
      </c>
      <c r="AD1020" s="108">
        <f>PKG!AE1032</f>
        <v>0</v>
      </c>
      <c r="AE1020" s="108">
        <f>PKG!AF1032</f>
        <v>0</v>
      </c>
      <c r="AF1020" s="108">
        <f>PKG!AG1032</f>
        <v>0</v>
      </c>
      <c r="AG1020" s="108">
        <f>PKG!AH1032</f>
        <v>0</v>
      </c>
      <c r="AH1020" s="108">
        <f>PKG!AI1032</f>
        <v>0</v>
      </c>
      <c r="AI1020" s="108">
        <f>PKG!AJ1032</f>
        <v>0</v>
      </c>
      <c r="AJ1020" s="108">
        <f>PKG!AK1032</f>
        <v>0</v>
      </c>
      <c r="AK1020" s="108">
        <f>PKG!AL1032</f>
        <v>0</v>
      </c>
      <c r="AL1020" s="108">
        <f>PKG!AM1032</f>
        <v>0</v>
      </c>
      <c r="AM1020" s="108">
        <f>PKG!AN1032</f>
        <v>0</v>
      </c>
      <c r="AN1020" s="108">
        <f>PKG!AO1032</f>
        <v>0</v>
      </c>
      <c r="AO1020" s="108">
        <f>PKG!AP1032</f>
        <v>0</v>
      </c>
      <c r="AP1020" s="108">
        <f>PKG!AQ1032</f>
        <v>0</v>
      </c>
      <c r="AQ1020" s="108">
        <f>PKG!AR1032</f>
        <v>0</v>
      </c>
      <c r="AR1020" s="108">
        <f>PKG!AS1032</f>
        <v>0</v>
      </c>
      <c r="AS1020" s="108">
        <f>PKG!AT1032</f>
        <v>0</v>
      </c>
      <c r="AT1020" s="108">
        <f>PKG!AU1032</f>
        <v>0</v>
      </c>
      <c r="AU1020" s="108">
        <f>PKG!AV1032</f>
        <v>0</v>
      </c>
      <c r="AV1020" s="108">
        <f>PKG!AW1032</f>
        <v>0</v>
      </c>
      <c r="AW1020" s="108">
        <f>PKG!AX1032</f>
        <v>0</v>
      </c>
    </row>
    <row r="1021" spans="1:49" x14ac:dyDescent="0.25">
      <c r="A1021" s="108">
        <f>PKG!B1033</f>
        <v>0</v>
      </c>
      <c r="B1021" s="108">
        <f>PKG!C1033</f>
        <v>0</v>
      </c>
      <c r="C1021" s="108">
        <f>PKG!D1033</f>
        <v>0</v>
      </c>
      <c r="D1021" s="108">
        <f>PKG!E1033</f>
        <v>0</v>
      </c>
      <c r="E1021" s="108">
        <f>PKG!F1033</f>
        <v>0</v>
      </c>
      <c r="F1021" s="108">
        <f>PKG!G1033</f>
        <v>0</v>
      </c>
      <c r="G1021" s="108">
        <f>PKG!H1033</f>
        <v>0</v>
      </c>
      <c r="H1021" s="108">
        <f>PKG!I1033</f>
        <v>0</v>
      </c>
      <c r="I1021" s="108">
        <f>PKG!J1033</f>
        <v>0</v>
      </c>
      <c r="J1021" s="108">
        <f>PKG!K1033</f>
        <v>0</v>
      </c>
      <c r="K1021" s="108">
        <f>PKG!L1033</f>
        <v>0</v>
      </c>
      <c r="L1021" s="108">
        <f>PKG!M1033</f>
        <v>0</v>
      </c>
      <c r="M1021" s="108">
        <f>PKG!N1033</f>
        <v>0</v>
      </c>
      <c r="N1021" s="108">
        <f>PKG!O1033</f>
        <v>0</v>
      </c>
      <c r="O1021" s="108">
        <f>PKG!P1033</f>
        <v>0</v>
      </c>
      <c r="P1021" s="108">
        <f>PKG!Q1033</f>
        <v>0</v>
      </c>
      <c r="Q1021" s="108">
        <f>PKG!R1033</f>
        <v>0</v>
      </c>
      <c r="R1021" s="108">
        <f>PKG!S1033</f>
        <v>0</v>
      </c>
      <c r="S1021" s="108">
        <f>PKG!T1033</f>
        <v>0</v>
      </c>
      <c r="T1021" s="108">
        <f>PKG!U1033</f>
        <v>0</v>
      </c>
      <c r="U1021" s="108">
        <f>PKG!V1033</f>
        <v>0</v>
      </c>
      <c r="V1021" s="108">
        <f>PKG!W1033</f>
        <v>0</v>
      </c>
      <c r="W1021" s="108">
        <f>PKG!X1033</f>
        <v>0</v>
      </c>
      <c r="X1021" s="108">
        <f>PKG!Y1033</f>
        <v>0</v>
      </c>
      <c r="Y1021" s="108">
        <f>PKG!Z1033</f>
        <v>0</v>
      </c>
      <c r="Z1021" s="108">
        <f>PKG!AA1033</f>
        <v>0</v>
      </c>
      <c r="AA1021" s="108">
        <f>PKG!AB1033</f>
        <v>0</v>
      </c>
      <c r="AB1021" s="108">
        <f>PKG!AC1033</f>
        <v>0</v>
      </c>
      <c r="AC1021" s="108">
        <f>PKG!AD1033</f>
        <v>0</v>
      </c>
      <c r="AD1021" s="108">
        <f>PKG!AE1033</f>
        <v>0</v>
      </c>
      <c r="AE1021" s="108">
        <f>PKG!AF1033</f>
        <v>0</v>
      </c>
      <c r="AF1021" s="108">
        <f>PKG!AG1033</f>
        <v>0</v>
      </c>
      <c r="AG1021" s="108">
        <f>PKG!AH1033</f>
        <v>0</v>
      </c>
      <c r="AH1021" s="108">
        <f>PKG!AI1033</f>
        <v>0</v>
      </c>
      <c r="AI1021" s="108">
        <f>PKG!AJ1033</f>
        <v>0</v>
      </c>
      <c r="AJ1021" s="108">
        <f>PKG!AK1033</f>
        <v>0</v>
      </c>
      <c r="AK1021" s="108">
        <f>PKG!AL1033</f>
        <v>0</v>
      </c>
      <c r="AL1021" s="108">
        <f>PKG!AM1033</f>
        <v>0</v>
      </c>
      <c r="AM1021" s="108">
        <f>PKG!AN1033</f>
        <v>0</v>
      </c>
      <c r="AN1021" s="108">
        <f>PKG!AO1033</f>
        <v>0</v>
      </c>
      <c r="AO1021" s="108">
        <f>PKG!AP1033</f>
        <v>0</v>
      </c>
      <c r="AP1021" s="108">
        <f>PKG!AQ1033</f>
        <v>0</v>
      </c>
      <c r="AQ1021" s="108">
        <f>PKG!AR1033</f>
        <v>0</v>
      </c>
      <c r="AR1021" s="108">
        <f>PKG!AS1033</f>
        <v>0</v>
      </c>
      <c r="AS1021" s="108">
        <f>PKG!AT1033</f>
        <v>0</v>
      </c>
      <c r="AT1021" s="108">
        <f>PKG!AU1033</f>
        <v>0</v>
      </c>
      <c r="AU1021" s="108">
        <f>PKG!AV1033</f>
        <v>0</v>
      </c>
      <c r="AV1021" s="108">
        <f>PKG!AW1033</f>
        <v>0</v>
      </c>
      <c r="AW1021" s="108">
        <f>PKG!AX1033</f>
        <v>0</v>
      </c>
    </row>
    <row r="1022" spans="1:49" x14ac:dyDescent="0.25">
      <c r="A1022" s="108">
        <f>PKG!B1034</f>
        <v>0</v>
      </c>
      <c r="B1022" s="108">
        <f>PKG!C1034</f>
        <v>0</v>
      </c>
      <c r="C1022" s="108">
        <f>PKG!D1034</f>
        <v>0</v>
      </c>
      <c r="D1022" s="108">
        <f>PKG!E1034</f>
        <v>0</v>
      </c>
      <c r="E1022" s="108">
        <f>PKG!F1034</f>
        <v>0</v>
      </c>
      <c r="F1022" s="108">
        <f>PKG!G1034</f>
        <v>0</v>
      </c>
      <c r="G1022" s="108">
        <f>PKG!H1034</f>
        <v>0</v>
      </c>
      <c r="H1022" s="108">
        <f>PKG!I1034</f>
        <v>0</v>
      </c>
      <c r="I1022" s="108">
        <f>PKG!J1034</f>
        <v>0</v>
      </c>
      <c r="J1022" s="108">
        <f>PKG!K1034</f>
        <v>0</v>
      </c>
      <c r="K1022" s="108">
        <f>PKG!L1034</f>
        <v>0</v>
      </c>
      <c r="L1022" s="108">
        <f>PKG!M1034</f>
        <v>0</v>
      </c>
      <c r="M1022" s="108">
        <f>PKG!N1034</f>
        <v>0</v>
      </c>
      <c r="N1022" s="108">
        <f>PKG!O1034</f>
        <v>0</v>
      </c>
      <c r="O1022" s="108">
        <f>PKG!P1034</f>
        <v>0</v>
      </c>
      <c r="P1022" s="108">
        <f>PKG!Q1034</f>
        <v>0</v>
      </c>
      <c r="Q1022" s="108">
        <f>PKG!R1034</f>
        <v>0</v>
      </c>
      <c r="R1022" s="108">
        <f>PKG!S1034</f>
        <v>0</v>
      </c>
      <c r="S1022" s="108">
        <f>PKG!T1034</f>
        <v>0</v>
      </c>
      <c r="T1022" s="108">
        <f>PKG!U1034</f>
        <v>0</v>
      </c>
      <c r="U1022" s="108">
        <f>PKG!V1034</f>
        <v>0</v>
      </c>
      <c r="V1022" s="108">
        <f>PKG!W1034</f>
        <v>0</v>
      </c>
      <c r="W1022" s="108">
        <f>PKG!X1034</f>
        <v>0</v>
      </c>
      <c r="X1022" s="108">
        <f>PKG!Y1034</f>
        <v>0</v>
      </c>
      <c r="Y1022" s="108">
        <f>PKG!Z1034</f>
        <v>0</v>
      </c>
      <c r="Z1022" s="108">
        <f>PKG!AA1034</f>
        <v>0</v>
      </c>
      <c r="AA1022" s="108">
        <f>PKG!AB1034</f>
        <v>0</v>
      </c>
      <c r="AB1022" s="108">
        <f>PKG!AC1034</f>
        <v>0</v>
      </c>
      <c r="AC1022" s="108">
        <f>PKG!AD1034</f>
        <v>0</v>
      </c>
      <c r="AD1022" s="108">
        <f>PKG!AE1034</f>
        <v>0</v>
      </c>
      <c r="AE1022" s="108">
        <f>PKG!AF1034</f>
        <v>0</v>
      </c>
      <c r="AF1022" s="108">
        <f>PKG!AG1034</f>
        <v>0</v>
      </c>
      <c r="AG1022" s="108">
        <f>PKG!AH1034</f>
        <v>0</v>
      </c>
      <c r="AH1022" s="108">
        <f>PKG!AI1034</f>
        <v>0</v>
      </c>
      <c r="AI1022" s="108">
        <f>PKG!AJ1034</f>
        <v>0</v>
      </c>
      <c r="AJ1022" s="108">
        <f>PKG!AK1034</f>
        <v>0</v>
      </c>
      <c r="AK1022" s="108">
        <f>PKG!AL1034</f>
        <v>0</v>
      </c>
      <c r="AL1022" s="108">
        <f>PKG!AM1034</f>
        <v>0</v>
      </c>
      <c r="AM1022" s="108">
        <f>PKG!AN1034</f>
        <v>0</v>
      </c>
      <c r="AN1022" s="108">
        <f>PKG!AO1034</f>
        <v>0</v>
      </c>
      <c r="AO1022" s="108">
        <f>PKG!AP1034</f>
        <v>0</v>
      </c>
      <c r="AP1022" s="108">
        <f>PKG!AQ1034</f>
        <v>0</v>
      </c>
      <c r="AQ1022" s="108">
        <f>PKG!AR1034</f>
        <v>0</v>
      </c>
      <c r="AR1022" s="108">
        <f>PKG!AS1034</f>
        <v>0</v>
      </c>
      <c r="AS1022" s="108">
        <f>PKG!AT1034</f>
        <v>0</v>
      </c>
      <c r="AT1022" s="108">
        <f>PKG!AU1034</f>
        <v>0</v>
      </c>
      <c r="AU1022" s="108">
        <f>PKG!AV1034</f>
        <v>0</v>
      </c>
      <c r="AV1022" s="108">
        <f>PKG!AW1034</f>
        <v>0</v>
      </c>
      <c r="AW1022" s="108">
        <f>PKG!AX1034</f>
        <v>0</v>
      </c>
    </row>
    <row r="1023" spans="1:49" x14ac:dyDescent="0.25">
      <c r="A1023" s="108">
        <f>PKG!B1035</f>
        <v>0</v>
      </c>
      <c r="B1023" s="108">
        <f>PKG!C1035</f>
        <v>0</v>
      </c>
      <c r="C1023" s="108">
        <f>PKG!D1035</f>
        <v>0</v>
      </c>
      <c r="D1023" s="108">
        <f>PKG!E1035</f>
        <v>0</v>
      </c>
      <c r="E1023" s="108">
        <f>PKG!F1035</f>
        <v>0</v>
      </c>
      <c r="F1023" s="108">
        <f>PKG!G1035</f>
        <v>0</v>
      </c>
      <c r="G1023" s="108">
        <f>PKG!H1035</f>
        <v>0</v>
      </c>
      <c r="H1023" s="108">
        <f>PKG!I1035</f>
        <v>0</v>
      </c>
      <c r="I1023" s="108">
        <f>PKG!J1035</f>
        <v>0</v>
      </c>
      <c r="J1023" s="108">
        <f>PKG!K1035</f>
        <v>0</v>
      </c>
      <c r="K1023" s="108">
        <f>PKG!L1035</f>
        <v>0</v>
      </c>
      <c r="L1023" s="108">
        <f>PKG!M1035</f>
        <v>0</v>
      </c>
      <c r="M1023" s="108">
        <f>PKG!N1035</f>
        <v>0</v>
      </c>
      <c r="N1023" s="108">
        <f>PKG!O1035</f>
        <v>0</v>
      </c>
      <c r="O1023" s="108">
        <f>PKG!P1035</f>
        <v>0</v>
      </c>
      <c r="P1023" s="108">
        <f>PKG!Q1035</f>
        <v>0</v>
      </c>
      <c r="Q1023" s="108">
        <f>PKG!R1035</f>
        <v>0</v>
      </c>
      <c r="R1023" s="108">
        <f>PKG!S1035</f>
        <v>0</v>
      </c>
      <c r="S1023" s="108">
        <f>PKG!T1035</f>
        <v>0</v>
      </c>
      <c r="T1023" s="108">
        <f>PKG!U1035</f>
        <v>0</v>
      </c>
      <c r="U1023" s="108">
        <f>PKG!V1035</f>
        <v>0</v>
      </c>
      <c r="V1023" s="108">
        <f>PKG!W1035</f>
        <v>0</v>
      </c>
      <c r="W1023" s="108">
        <f>PKG!X1035</f>
        <v>0</v>
      </c>
      <c r="X1023" s="108">
        <f>PKG!Y1035</f>
        <v>0</v>
      </c>
      <c r="Y1023" s="108">
        <f>PKG!Z1035</f>
        <v>0</v>
      </c>
      <c r="Z1023" s="108">
        <f>PKG!AA1035</f>
        <v>0</v>
      </c>
      <c r="AA1023" s="108">
        <f>PKG!AB1035</f>
        <v>0</v>
      </c>
      <c r="AB1023" s="108">
        <f>PKG!AC1035</f>
        <v>0</v>
      </c>
      <c r="AC1023" s="108">
        <f>PKG!AD1035</f>
        <v>0</v>
      </c>
      <c r="AD1023" s="108">
        <f>PKG!AE1035</f>
        <v>0</v>
      </c>
      <c r="AE1023" s="108">
        <f>PKG!AF1035</f>
        <v>0</v>
      </c>
      <c r="AF1023" s="108">
        <f>PKG!AG1035</f>
        <v>0</v>
      </c>
      <c r="AG1023" s="108">
        <f>PKG!AH1035</f>
        <v>0</v>
      </c>
      <c r="AH1023" s="108">
        <f>PKG!AI1035</f>
        <v>0</v>
      </c>
      <c r="AI1023" s="108">
        <f>PKG!AJ1035</f>
        <v>0</v>
      </c>
      <c r="AJ1023" s="108">
        <f>PKG!AK1035</f>
        <v>0</v>
      </c>
      <c r="AK1023" s="108">
        <f>PKG!AL1035</f>
        <v>0</v>
      </c>
      <c r="AL1023" s="108">
        <f>PKG!AM1035</f>
        <v>0</v>
      </c>
      <c r="AM1023" s="108">
        <f>PKG!AN1035</f>
        <v>0</v>
      </c>
      <c r="AN1023" s="108">
        <f>PKG!AO1035</f>
        <v>0</v>
      </c>
      <c r="AO1023" s="108">
        <f>PKG!AP1035</f>
        <v>0</v>
      </c>
      <c r="AP1023" s="108">
        <f>PKG!AQ1035</f>
        <v>0</v>
      </c>
      <c r="AQ1023" s="108">
        <f>PKG!AR1035</f>
        <v>0</v>
      </c>
      <c r="AR1023" s="108">
        <f>PKG!AS1035</f>
        <v>0</v>
      </c>
      <c r="AS1023" s="108">
        <f>PKG!AT1035</f>
        <v>0</v>
      </c>
      <c r="AT1023" s="108">
        <f>PKG!AU1035</f>
        <v>0</v>
      </c>
      <c r="AU1023" s="108">
        <f>PKG!AV1035</f>
        <v>0</v>
      </c>
      <c r="AV1023" s="108">
        <f>PKG!AW1035</f>
        <v>0</v>
      </c>
      <c r="AW1023" s="108">
        <f>PKG!AX1035</f>
        <v>0</v>
      </c>
    </row>
    <row r="1024" spans="1:49" x14ac:dyDescent="0.25">
      <c r="A1024" s="108">
        <f>PKG!B1036</f>
        <v>0</v>
      </c>
      <c r="B1024" s="108">
        <f>PKG!C1036</f>
        <v>0</v>
      </c>
      <c r="C1024" s="108">
        <f>PKG!D1036</f>
        <v>0</v>
      </c>
      <c r="D1024" s="108">
        <f>PKG!E1036</f>
        <v>0</v>
      </c>
      <c r="E1024" s="108">
        <f>PKG!F1036</f>
        <v>0</v>
      </c>
      <c r="F1024" s="108">
        <f>PKG!G1036</f>
        <v>0</v>
      </c>
      <c r="G1024" s="108">
        <f>PKG!H1036</f>
        <v>0</v>
      </c>
      <c r="H1024" s="108">
        <f>PKG!I1036</f>
        <v>0</v>
      </c>
      <c r="I1024" s="108">
        <f>PKG!J1036</f>
        <v>0</v>
      </c>
      <c r="J1024" s="108">
        <f>PKG!K1036</f>
        <v>0</v>
      </c>
      <c r="K1024" s="108">
        <f>PKG!L1036</f>
        <v>0</v>
      </c>
      <c r="L1024" s="108">
        <f>PKG!M1036</f>
        <v>0</v>
      </c>
      <c r="M1024" s="108">
        <f>PKG!N1036</f>
        <v>0</v>
      </c>
      <c r="N1024" s="108">
        <f>PKG!O1036</f>
        <v>0</v>
      </c>
      <c r="O1024" s="108">
        <f>PKG!P1036</f>
        <v>0</v>
      </c>
      <c r="P1024" s="108">
        <f>PKG!Q1036</f>
        <v>0</v>
      </c>
      <c r="Q1024" s="108">
        <f>PKG!R1036</f>
        <v>0</v>
      </c>
      <c r="R1024" s="108">
        <f>PKG!S1036</f>
        <v>0</v>
      </c>
      <c r="S1024" s="108">
        <f>PKG!T1036</f>
        <v>0</v>
      </c>
      <c r="T1024" s="108">
        <f>PKG!U1036</f>
        <v>0</v>
      </c>
      <c r="U1024" s="108">
        <f>PKG!V1036</f>
        <v>0</v>
      </c>
      <c r="V1024" s="108">
        <f>PKG!W1036</f>
        <v>0</v>
      </c>
      <c r="W1024" s="108">
        <f>PKG!X1036</f>
        <v>0</v>
      </c>
      <c r="X1024" s="108">
        <f>PKG!Y1036</f>
        <v>0</v>
      </c>
      <c r="Y1024" s="108">
        <f>PKG!Z1036</f>
        <v>0</v>
      </c>
      <c r="Z1024" s="108">
        <f>PKG!AA1036</f>
        <v>0</v>
      </c>
      <c r="AA1024" s="108">
        <f>PKG!AB1036</f>
        <v>0</v>
      </c>
      <c r="AB1024" s="108">
        <f>PKG!AC1036</f>
        <v>0</v>
      </c>
      <c r="AC1024" s="108">
        <f>PKG!AD1036</f>
        <v>0</v>
      </c>
      <c r="AD1024" s="108">
        <f>PKG!AE1036</f>
        <v>0</v>
      </c>
      <c r="AE1024" s="108">
        <f>PKG!AF1036</f>
        <v>0</v>
      </c>
      <c r="AF1024" s="108">
        <f>PKG!AG1036</f>
        <v>0</v>
      </c>
      <c r="AG1024" s="108">
        <f>PKG!AH1036</f>
        <v>0</v>
      </c>
      <c r="AH1024" s="108">
        <f>PKG!AI1036</f>
        <v>0</v>
      </c>
      <c r="AI1024" s="108">
        <f>PKG!AJ1036</f>
        <v>0</v>
      </c>
      <c r="AJ1024" s="108">
        <f>PKG!AK1036</f>
        <v>0</v>
      </c>
      <c r="AK1024" s="108">
        <f>PKG!AL1036</f>
        <v>0</v>
      </c>
      <c r="AL1024" s="108">
        <f>PKG!AM1036</f>
        <v>0</v>
      </c>
      <c r="AM1024" s="108">
        <f>PKG!AN1036</f>
        <v>0</v>
      </c>
      <c r="AN1024" s="108">
        <f>PKG!AO1036</f>
        <v>0</v>
      </c>
      <c r="AO1024" s="108">
        <f>PKG!AP1036</f>
        <v>0</v>
      </c>
      <c r="AP1024" s="108">
        <f>PKG!AQ1036</f>
        <v>0</v>
      </c>
      <c r="AQ1024" s="108">
        <f>PKG!AR1036</f>
        <v>0</v>
      </c>
      <c r="AR1024" s="108">
        <f>PKG!AS1036</f>
        <v>0</v>
      </c>
      <c r="AS1024" s="108">
        <f>PKG!AT1036</f>
        <v>0</v>
      </c>
      <c r="AT1024" s="108">
        <f>PKG!AU1036</f>
        <v>0</v>
      </c>
      <c r="AU1024" s="108">
        <f>PKG!AV1036</f>
        <v>0</v>
      </c>
      <c r="AV1024" s="108">
        <f>PKG!AW1036</f>
        <v>0</v>
      </c>
      <c r="AW1024" s="108">
        <f>PKG!AX1036</f>
        <v>0</v>
      </c>
    </row>
    <row r="1025" spans="1:49" x14ac:dyDescent="0.25">
      <c r="A1025" s="108">
        <f>PKG!B1037</f>
        <v>0</v>
      </c>
      <c r="B1025" s="108">
        <f>PKG!C1037</f>
        <v>0</v>
      </c>
      <c r="C1025" s="108">
        <f>PKG!D1037</f>
        <v>0</v>
      </c>
      <c r="D1025" s="108">
        <f>PKG!E1037</f>
        <v>0</v>
      </c>
      <c r="E1025" s="108">
        <f>PKG!F1037</f>
        <v>0</v>
      </c>
      <c r="F1025" s="108">
        <f>PKG!G1037</f>
        <v>0</v>
      </c>
      <c r="G1025" s="108">
        <f>PKG!H1037</f>
        <v>0</v>
      </c>
      <c r="H1025" s="108">
        <f>PKG!I1037</f>
        <v>0</v>
      </c>
      <c r="I1025" s="108">
        <f>PKG!J1037</f>
        <v>0</v>
      </c>
      <c r="J1025" s="108">
        <f>PKG!K1037</f>
        <v>0</v>
      </c>
      <c r="K1025" s="108">
        <f>PKG!L1037</f>
        <v>0</v>
      </c>
      <c r="L1025" s="108">
        <f>PKG!M1037</f>
        <v>0</v>
      </c>
      <c r="M1025" s="108">
        <f>PKG!N1037</f>
        <v>0</v>
      </c>
      <c r="N1025" s="108">
        <f>PKG!O1037</f>
        <v>0</v>
      </c>
      <c r="O1025" s="108">
        <f>PKG!P1037</f>
        <v>0</v>
      </c>
      <c r="P1025" s="108">
        <f>PKG!Q1037</f>
        <v>0</v>
      </c>
      <c r="Q1025" s="108">
        <f>PKG!R1037</f>
        <v>0</v>
      </c>
      <c r="R1025" s="108">
        <f>PKG!S1037</f>
        <v>0</v>
      </c>
      <c r="S1025" s="108">
        <f>PKG!T1037</f>
        <v>0</v>
      </c>
      <c r="T1025" s="108">
        <f>PKG!U1037</f>
        <v>0</v>
      </c>
      <c r="U1025" s="108">
        <f>PKG!V1037</f>
        <v>0</v>
      </c>
      <c r="V1025" s="108">
        <f>PKG!W1037</f>
        <v>0</v>
      </c>
      <c r="W1025" s="108">
        <f>PKG!X1037</f>
        <v>0</v>
      </c>
      <c r="X1025" s="108">
        <f>PKG!Y1037</f>
        <v>0</v>
      </c>
      <c r="Y1025" s="108">
        <f>PKG!Z1037</f>
        <v>0</v>
      </c>
      <c r="Z1025" s="108">
        <f>PKG!AA1037</f>
        <v>0</v>
      </c>
      <c r="AA1025" s="108">
        <f>PKG!AB1037</f>
        <v>0</v>
      </c>
      <c r="AB1025" s="108">
        <f>PKG!AC1037</f>
        <v>0</v>
      </c>
      <c r="AC1025" s="108">
        <f>PKG!AD1037</f>
        <v>0</v>
      </c>
      <c r="AD1025" s="108">
        <f>PKG!AE1037</f>
        <v>0</v>
      </c>
      <c r="AE1025" s="108">
        <f>PKG!AF1037</f>
        <v>0</v>
      </c>
      <c r="AF1025" s="108">
        <f>PKG!AG1037</f>
        <v>0</v>
      </c>
      <c r="AG1025" s="108">
        <f>PKG!AH1037</f>
        <v>0</v>
      </c>
      <c r="AH1025" s="108">
        <f>PKG!AI1037</f>
        <v>0</v>
      </c>
      <c r="AI1025" s="108">
        <f>PKG!AJ1037</f>
        <v>0</v>
      </c>
      <c r="AJ1025" s="108">
        <f>PKG!AK1037</f>
        <v>0</v>
      </c>
      <c r="AK1025" s="108">
        <f>PKG!AL1037</f>
        <v>0</v>
      </c>
      <c r="AL1025" s="108">
        <f>PKG!AM1037</f>
        <v>0</v>
      </c>
      <c r="AM1025" s="108">
        <f>PKG!AN1037</f>
        <v>0</v>
      </c>
      <c r="AN1025" s="108">
        <f>PKG!AO1037</f>
        <v>0</v>
      </c>
      <c r="AO1025" s="108">
        <f>PKG!AP1037</f>
        <v>0</v>
      </c>
      <c r="AP1025" s="108">
        <f>PKG!AQ1037</f>
        <v>0</v>
      </c>
      <c r="AQ1025" s="108">
        <f>PKG!AR1037</f>
        <v>0</v>
      </c>
      <c r="AR1025" s="108">
        <f>PKG!AS1037</f>
        <v>0</v>
      </c>
      <c r="AS1025" s="108">
        <f>PKG!AT1037</f>
        <v>0</v>
      </c>
      <c r="AT1025" s="108">
        <f>PKG!AU1037</f>
        <v>0</v>
      </c>
      <c r="AU1025" s="108">
        <f>PKG!AV1037</f>
        <v>0</v>
      </c>
      <c r="AV1025" s="108">
        <f>PKG!AW1037</f>
        <v>0</v>
      </c>
      <c r="AW1025" s="108">
        <f>PKG!AX1037</f>
        <v>0</v>
      </c>
    </row>
    <row r="1026" spans="1:49" x14ac:dyDescent="0.25">
      <c r="A1026" s="108">
        <f>PKG!B1038</f>
        <v>0</v>
      </c>
      <c r="B1026" s="108">
        <f>PKG!C1038</f>
        <v>0</v>
      </c>
      <c r="C1026" s="108">
        <f>PKG!D1038</f>
        <v>0</v>
      </c>
      <c r="D1026" s="108">
        <f>PKG!E1038</f>
        <v>0</v>
      </c>
      <c r="E1026" s="108">
        <f>PKG!F1038</f>
        <v>0</v>
      </c>
      <c r="F1026" s="108">
        <f>PKG!G1038</f>
        <v>0</v>
      </c>
      <c r="G1026" s="108">
        <f>PKG!H1038</f>
        <v>0</v>
      </c>
      <c r="H1026" s="108">
        <f>PKG!I1038</f>
        <v>0</v>
      </c>
      <c r="I1026" s="108">
        <f>PKG!J1038</f>
        <v>0</v>
      </c>
      <c r="J1026" s="108">
        <f>PKG!K1038</f>
        <v>0</v>
      </c>
      <c r="K1026" s="108">
        <f>PKG!L1038</f>
        <v>0</v>
      </c>
      <c r="L1026" s="108">
        <f>PKG!M1038</f>
        <v>0</v>
      </c>
      <c r="M1026" s="108">
        <f>PKG!N1038</f>
        <v>0</v>
      </c>
      <c r="N1026" s="108">
        <f>PKG!O1038</f>
        <v>0</v>
      </c>
      <c r="O1026" s="108">
        <f>PKG!P1038</f>
        <v>0</v>
      </c>
      <c r="P1026" s="108">
        <f>PKG!Q1038</f>
        <v>0</v>
      </c>
      <c r="Q1026" s="108">
        <f>PKG!R1038</f>
        <v>0</v>
      </c>
      <c r="R1026" s="108">
        <f>PKG!S1038</f>
        <v>0</v>
      </c>
      <c r="S1026" s="108">
        <f>PKG!T1038</f>
        <v>0</v>
      </c>
      <c r="T1026" s="108">
        <f>PKG!U1038</f>
        <v>0</v>
      </c>
      <c r="U1026" s="108">
        <f>PKG!V1038</f>
        <v>0</v>
      </c>
      <c r="V1026" s="108">
        <f>PKG!W1038</f>
        <v>0</v>
      </c>
      <c r="W1026" s="108">
        <f>PKG!X1038</f>
        <v>0</v>
      </c>
      <c r="X1026" s="108">
        <f>PKG!Y1038</f>
        <v>0</v>
      </c>
      <c r="Y1026" s="108">
        <f>PKG!Z1038</f>
        <v>0</v>
      </c>
      <c r="Z1026" s="108">
        <f>PKG!AA1038</f>
        <v>0</v>
      </c>
      <c r="AA1026" s="108">
        <f>PKG!AB1038</f>
        <v>0</v>
      </c>
      <c r="AB1026" s="108">
        <f>PKG!AC1038</f>
        <v>0</v>
      </c>
      <c r="AC1026" s="108">
        <f>PKG!AD1038</f>
        <v>0</v>
      </c>
      <c r="AD1026" s="108">
        <f>PKG!AE1038</f>
        <v>0</v>
      </c>
      <c r="AE1026" s="108">
        <f>PKG!AF1038</f>
        <v>0</v>
      </c>
      <c r="AF1026" s="108">
        <f>PKG!AG1038</f>
        <v>0</v>
      </c>
      <c r="AG1026" s="108">
        <f>PKG!AH1038</f>
        <v>0</v>
      </c>
      <c r="AH1026" s="108">
        <f>PKG!AI1038</f>
        <v>0</v>
      </c>
      <c r="AI1026" s="108">
        <f>PKG!AJ1038</f>
        <v>0</v>
      </c>
      <c r="AJ1026" s="108">
        <f>PKG!AK1038</f>
        <v>0</v>
      </c>
      <c r="AK1026" s="108">
        <f>PKG!AL1038</f>
        <v>0</v>
      </c>
      <c r="AL1026" s="108">
        <f>PKG!AM1038</f>
        <v>0</v>
      </c>
      <c r="AM1026" s="108">
        <f>PKG!AN1038</f>
        <v>0</v>
      </c>
      <c r="AN1026" s="108">
        <f>PKG!AO1038</f>
        <v>0</v>
      </c>
      <c r="AO1026" s="108">
        <f>PKG!AP1038</f>
        <v>0</v>
      </c>
      <c r="AP1026" s="108">
        <f>PKG!AQ1038</f>
        <v>0</v>
      </c>
      <c r="AQ1026" s="108">
        <f>PKG!AR1038</f>
        <v>0</v>
      </c>
      <c r="AR1026" s="108">
        <f>PKG!AS1038</f>
        <v>0</v>
      </c>
      <c r="AS1026" s="108">
        <f>PKG!AT1038</f>
        <v>0</v>
      </c>
      <c r="AT1026" s="108">
        <f>PKG!AU1038</f>
        <v>0</v>
      </c>
      <c r="AU1026" s="108">
        <f>PKG!AV1038</f>
        <v>0</v>
      </c>
      <c r="AV1026" s="108">
        <f>PKG!AW1038</f>
        <v>0</v>
      </c>
      <c r="AW1026" s="108">
        <f>PKG!AX1038</f>
        <v>0</v>
      </c>
    </row>
    <row r="1027" spans="1:49" x14ac:dyDescent="0.25">
      <c r="A1027" s="108">
        <f>PKG!B1039</f>
        <v>0</v>
      </c>
      <c r="B1027" s="108">
        <f>PKG!C1039</f>
        <v>0</v>
      </c>
      <c r="C1027" s="108">
        <f>PKG!D1039</f>
        <v>0</v>
      </c>
      <c r="D1027" s="108">
        <f>PKG!E1039</f>
        <v>0</v>
      </c>
      <c r="E1027" s="108">
        <f>PKG!F1039</f>
        <v>0</v>
      </c>
      <c r="F1027" s="108">
        <f>PKG!G1039</f>
        <v>0</v>
      </c>
      <c r="G1027" s="108">
        <f>PKG!H1039</f>
        <v>0</v>
      </c>
      <c r="H1027" s="108">
        <f>PKG!I1039</f>
        <v>0</v>
      </c>
      <c r="I1027" s="108">
        <f>PKG!J1039</f>
        <v>0</v>
      </c>
      <c r="J1027" s="108">
        <f>PKG!K1039</f>
        <v>0</v>
      </c>
      <c r="K1027" s="108">
        <f>PKG!L1039</f>
        <v>0</v>
      </c>
      <c r="L1027" s="108">
        <f>PKG!M1039</f>
        <v>0</v>
      </c>
      <c r="M1027" s="108">
        <f>PKG!N1039</f>
        <v>0</v>
      </c>
      <c r="N1027" s="108">
        <f>PKG!O1039</f>
        <v>0</v>
      </c>
      <c r="O1027" s="108">
        <f>PKG!P1039</f>
        <v>0</v>
      </c>
      <c r="P1027" s="108">
        <f>PKG!Q1039</f>
        <v>0</v>
      </c>
      <c r="Q1027" s="108">
        <f>PKG!R1039</f>
        <v>0</v>
      </c>
      <c r="R1027" s="108">
        <f>PKG!S1039</f>
        <v>0</v>
      </c>
      <c r="S1027" s="108">
        <f>PKG!T1039</f>
        <v>0</v>
      </c>
      <c r="T1027" s="108">
        <f>PKG!U1039</f>
        <v>0</v>
      </c>
      <c r="U1027" s="108">
        <f>PKG!V1039</f>
        <v>0</v>
      </c>
      <c r="V1027" s="108">
        <f>PKG!W1039</f>
        <v>0</v>
      </c>
      <c r="W1027" s="108">
        <f>PKG!X1039</f>
        <v>0</v>
      </c>
      <c r="X1027" s="108">
        <f>PKG!Y1039</f>
        <v>0</v>
      </c>
      <c r="Y1027" s="108">
        <f>PKG!Z1039</f>
        <v>0</v>
      </c>
      <c r="Z1027" s="108">
        <f>PKG!AA1039</f>
        <v>0</v>
      </c>
      <c r="AA1027" s="108">
        <f>PKG!AB1039</f>
        <v>0</v>
      </c>
      <c r="AB1027" s="108">
        <f>PKG!AC1039</f>
        <v>0</v>
      </c>
      <c r="AC1027" s="108">
        <f>PKG!AD1039</f>
        <v>0</v>
      </c>
      <c r="AD1027" s="108">
        <f>PKG!AE1039</f>
        <v>0</v>
      </c>
      <c r="AE1027" s="108">
        <f>PKG!AF1039</f>
        <v>0</v>
      </c>
      <c r="AF1027" s="108">
        <f>PKG!AG1039</f>
        <v>0</v>
      </c>
      <c r="AG1027" s="108">
        <f>PKG!AH1039</f>
        <v>0</v>
      </c>
      <c r="AH1027" s="108">
        <f>PKG!AI1039</f>
        <v>0</v>
      </c>
      <c r="AI1027" s="108">
        <f>PKG!AJ1039</f>
        <v>0</v>
      </c>
      <c r="AJ1027" s="108">
        <f>PKG!AK1039</f>
        <v>0</v>
      </c>
      <c r="AK1027" s="108">
        <f>PKG!AL1039</f>
        <v>0</v>
      </c>
      <c r="AL1027" s="108">
        <f>PKG!AM1039</f>
        <v>0</v>
      </c>
      <c r="AM1027" s="108">
        <f>PKG!AN1039</f>
        <v>0</v>
      </c>
      <c r="AN1027" s="108">
        <f>PKG!AO1039</f>
        <v>0</v>
      </c>
      <c r="AO1027" s="108">
        <f>PKG!AP1039</f>
        <v>0</v>
      </c>
      <c r="AP1027" s="108">
        <f>PKG!AQ1039</f>
        <v>0</v>
      </c>
      <c r="AQ1027" s="108">
        <f>PKG!AR1039</f>
        <v>0</v>
      </c>
      <c r="AR1027" s="108">
        <f>PKG!AS1039</f>
        <v>0</v>
      </c>
      <c r="AS1027" s="108">
        <f>PKG!AT1039</f>
        <v>0</v>
      </c>
      <c r="AT1027" s="108">
        <f>PKG!AU1039</f>
        <v>0</v>
      </c>
      <c r="AU1027" s="108">
        <f>PKG!AV1039</f>
        <v>0</v>
      </c>
      <c r="AV1027" s="108">
        <f>PKG!AW1039</f>
        <v>0</v>
      </c>
      <c r="AW1027" s="108">
        <f>PKG!AX1039</f>
        <v>0</v>
      </c>
    </row>
    <row r="1028" spans="1:49" x14ac:dyDescent="0.25">
      <c r="A1028" s="108">
        <f>PKG!B1040</f>
        <v>0</v>
      </c>
      <c r="B1028" s="108">
        <f>PKG!C1040</f>
        <v>0</v>
      </c>
      <c r="C1028" s="108">
        <f>PKG!D1040</f>
        <v>0</v>
      </c>
      <c r="D1028" s="108">
        <f>PKG!E1040</f>
        <v>0</v>
      </c>
      <c r="E1028" s="108">
        <f>PKG!F1040</f>
        <v>0</v>
      </c>
      <c r="F1028" s="108">
        <f>PKG!G1040</f>
        <v>0</v>
      </c>
      <c r="G1028" s="108">
        <f>PKG!H1040</f>
        <v>0</v>
      </c>
      <c r="H1028" s="108">
        <f>PKG!I1040</f>
        <v>0</v>
      </c>
      <c r="I1028" s="108">
        <f>PKG!J1040</f>
        <v>0</v>
      </c>
      <c r="J1028" s="108">
        <f>PKG!K1040</f>
        <v>0</v>
      </c>
      <c r="K1028" s="108">
        <f>PKG!L1040</f>
        <v>0</v>
      </c>
      <c r="L1028" s="108">
        <f>PKG!M1040</f>
        <v>0</v>
      </c>
      <c r="M1028" s="108">
        <f>PKG!N1040</f>
        <v>0</v>
      </c>
      <c r="N1028" s="108">
        <f>PKG!O1040</f>
        <v>0</v>
      </c>
      <c r="O1028" s="108">
        <f>PKG!P1040</f>
        <v>0</v>
      </c>
      <c r="P1028" s="108">
        <f>PKG!Q1040</f>
        <v>0</v>
      </c>
      <c r="Q1028" s="108">
        <f>PKG!R1040</f>
        <v>0</v>
      </c>
      <c r="R1028" s="108">
        <f>PKG!S1040</f>
        <v>0</v>
      </c>
      <c r="S1028" s="108">
        <f>PKG!T1040</f>
        <v>0</v>
      </c>
      <c r="T1028" s="108">
        <f>PKG!U1040</f>
        <v>0</v>
      </c>
      <c r="U1028" s="108">
        <f>PKG!V1040</f>
        <v>0</v>
      </c>
      <c r="V1028" s="108">
        <f>PKG!W1040</f>
        <v>0</v>
      </c>
      <c r="W1028" s="108">
        <f>PKG!X1040</f>
        <v>0</v>
      </c>
      <c r="X1028" s="108">
        <f>PKG!Y1040</f>
        <v>0</v>
      </c>
      <c r="Y1028" s="108">
        <f>PKG!Z1040</f>
        <v>0</v>
      </c>
      <c r="Z1028" s="108">
        <f>PKG!AA1040</f>
        <v>0</v>
      </c>
      <c r="AA1028" s="108">
        <f>PKG!AB1040</f>
        <v>0</v>
      </c>
      <c r="AB1028" s="108">
        <f>PKG!AC1040</f>
        <v>0</v>
      </c>
      <c r="AC1028" s="108">
        <f>PKG!AD1040</f>
        <v>0</v>
      </c>
      <c r="AD1028" s="108">
        <f>PKG!AE1040</f>
        <v>0</v>
      </c>
      <c r="AE1028" s="108">
        <f>PKG!AF1040</f>
        <v>0</v>
      </c>
      <c r="AF1028" s="108">
        <f>PKG!AG1040</f>
        <v>0</v>
      </c>
      <c r="AG1028" s="108">
        <f>PKG!AH1040</f>
        <v>0</v>
      </c>
      <c r="AH1028" s="108">
        <f>PKG!AI1040</f>
        <v>0</v>
      </c>
      <c r="AI1028" s="108">
        <f>PKG!AJ1040</f>
        <v>0</v>
      </c>
      <c r="AJ1028" s="108">
        <f>PKG!AK1040</f>
        <v>0</v>
      </c>
      <c r="AK1028" s="108">
        <f>PKG!AL1040</f>
        <v>0</v>
      </c>
      <c r="AL1028" s="108">
        <f>PKG!AM1040</f>
        <v>0</v>
      </c>
      <c r="AM1028" s="108">
        <f>PKG!AN1040</f>
        <v>0</v>
      </c>
      <c r="AN1028" s="108">
        <f>PKG!AO1040</f>
        <v>0</v>
      </c>
      <c r="AO1028" s="108">
        <f>PKG!AP1040</f>
        <v>0</v>
      </c>
      <c r="AP1028" s="108">
        <f>PKG!AQ1040</f>
        <v>0</v>
      </c>
      <c r="AQ1028" s="108">
        <f>PKG!AR1040</f>
        <v>0</v>
      </c>
      <c r="AR1028" s="108">
        <f>PKG!AS1040</f>
        <v>0</v>
      </c>
      <c r="AS1028" s="108">
        <f>PKG!AT1040</f>
        <v>0</v>
      </c>
      <c r="AT1028" s="108">
        <f>PKG!AU1040</f>
        <v>0</v>
      </c>
      <c r="AU1028" s="108">
        <f>PKG!AV1040</f>
        <v>0</v>
      </c>
      <c r="AV1028" s="108">
        <f>PKG!AW1040</f>
        <v>0</v>
      </c>
      <c r="AW1028" s="108">
        <f>PKG!AX1040</f>
        <v>0</v>
      </c>
    </row>
    <row r="1029" spans="1:49" x14ac:dyDescent="0.25">
      <c r="A1029" s="108">
        <f>PKG!B1041</f>
        <v>0</v>
      </c>
      <c r="B1029" s="108">
        <f>PKG!C1041</f>
        <v>0</v>
      </c>
      <c r="C1029" s="108">
        <f>PKG!D1041</f>
        <v>0</v>
      </c>
      <c r="D1029" s="108">
        <f>PKG!E1041</f>
        <v>0</v>
      </c>
      <c r="E1029" s="108">
        <f>PKG!F1041</f>
        <v>0</v>
      </c>
      <c r="F1029" s="108">
        <f>PKG!G1041</f>
        <v>0</v>
      </c>
      <c r="G1029" s="108">
        <f>PKG!H1041</f>
        <v>0</v>
      </c>
      <c r="H1029" s="108">
        <f>PKG!I1041</f>
        <v>0</v>
      </c>
      <c r="I1029" s="108">
        <f>PKG!J1041</f>
        <v>0</v>
      </c>
      <c r="J1029" s="108">
        <f>PKG!K1041</f>
        <v>0</v>
      </c>
      <c r="K1029" s="108">
        <f>PKG!L1041</f>
        <v>0</v>
      </c>
      <c r="L1029" s="108">
        <f>PKG!M1041</f>
        <v>0</v>
      </c>
      <c r="M1029" s="108">
        <f>PKG!N1041</f>
        <v>0</v>
      </c>
      <c r="N1029" s="108">
        <f>PKG!O1041</f>
        <v>0</v>
      </c>
      <c r="O1029" s="108">
        <f>PKG!P1041</f>
        <v>0</v>
      </c>
      <c r="P1029" s="108">
        <f>PKG!Q1041</f>
        <v>0</v>
      </c>
      <c r="Q1029" s="108">
        <f>PKG!R1041</f>
        <v>0</v>
      </c>
      <c r="R1029" s="108">
        <f>PKG!S1041</f>
        <v>0</v>
      </c>
      <c r="S1029" s="108">
        <f>PKG!T1041</f>
        <v>0</v>
      </c>
      <c r="T1029" s="108">
        <f>PKG!U1041</f>
        <v>0</v>
      </c>
      <c r="U1029" s="108">
        <f>PKG!V1041</f>
        <v>0</v>
      </c>
      <c r="V1029" s="108">
        <f>PKG!W1041</f>
        <v>0</v>
      </c>
      <c r="W1029" s="108">
        <f>PKG!X1041</f>
        <v>0</v>
      </c>
      <c r="X1029" s="108">
        <f>PKG!Y1041</f>
        <v>0</v>
      </c>
      <c r="Y1029" s="108">
        <f>PKG!Z1041</f>
        <v>0</v>
      </c>
      <c r="Z1029" s="108">
        <f>PKG!AA1041</f>
        <v>0</v>
      </c>
      <c r="AA1029" s="108">
        <f>PKG!AB1041</f>
        <v>0</v>
      </c>
      <c r="AB1029" s="108">
        <f>PKG!AC1041</f>
        <v>0</v>
      </c>
      <c r="AC1029" s="108">
        <f>PKG!AD1041</f>
        <v>0</v>
      </c>
      <c r="AD1029" s="108">
        <f>PKG!AE1041</f>
        <v>0</v>
      </c>
      <c r="AE1029" s="108">
        <f>PKG!AF1041</f>
        <v>0</v>
      </c>
      <c r="AF1029" s="108">
        <f>PKG!AG1041</f>
        <v>0</v>
      </c>
      <c r="AG1029" s="108">
        <f>PKG!AH1041</f>
        <v>0</v>
      </c>
      <c r="AH1029" s="108">
        <f>PKG!AI1041</f>
        <v>0</v>
      </c>
      <c r="AI1029" s="108">
        <f>PKG!AJ1041</f>
        <v>0</v>
      </c>
      <c r="AJ1029" s="108">
        <f>PKG!AK1041</f>
        <v>0</v>
      </c>
      <c r="AK1029" s="108">
        <f>PKG!AL1041</f>
        <v>0</v>
      </c>
      <c r="AL1029" s="108">
        <f>PKG!AM1041</f>
        <v>0</v>
      </c>
      <c r="AM1029" s="108">
        <f>PKG!AN1041</f>
        <v>0</v>
      </c>
      <c r="AN1029" s="108">
        <f>PKG!AO1041</f>
        <v>0</v>
      </c>
      <c r="AO1029" s="108">
        <f>PKG!AP1041</f>
        <v>0</v>
      </c>
      <c r="AP1029" s="108">
        <f>PKG!AQ1041</f>
        <v>0</v>
      </c>
      <c r="AQ1029" s="108">
        <f>PKG!AR1041</f>
        <v>0</v>
      </c>
      <c r="AR1029" s="108">
        <f>PKG!AS1041</f>
        <v>0</v>
      </c>
      <c r="AS1029" s="108">
        <f>PKG!AT1041</f>
        <v>0</v>
      </c>
      <c r="AT1029" s="108">
        <f>PKG!AU1041</f>
        <v>0</v>
      </c>
      <c r="AU1029" s="108">
        <f>PKG!AV1041</f>
        <v>0</v>
      </c>
      <c r="AV1029" s="108">
        <f>PKG!AW1041</f>
        <v>0</v>
      </c>
      <c r="AW1029" s="108">
        <f>PKG!AX1041</f>
        <v>0</v>
      </c>
    </row>
    <row r="1030" spans="1:49" x14ac:dyDescent="0.25">
      <c r="A1030" s="108">
        <f>PKG!B1042</f>
        <v>0</v>
      </c>
      <c r="B1030" s="108">
        <f>PKG!C1042</f>
        <v>0</v>
      </c>
      <c r="C1030" s="108">
        <f>PKG!D1042</f>
        <v>0</v>
      </c>
      <c r="D1030" s="108">
        <f>PKG!E1042</f>
        <v>0</v>
      </c>
      <c r="E1030" s="108">
        <f>PKG!F1042</f>
        <v>0</v>
      </c>
      <c r="F1030" s="108">
        <f>PKG!G1042</f>
        <v>0</v>
      </c>
      <c r="G1030" s="108">
        <f>PKG!H1042</f>
        <v>0</v>
      </c>
      <c r="H1030" s="108">
        <f>PKG!I1042</f>
        <v>0</v>
      </c>
      <c r="I1030" s="108">
        <f>PKG!J1042</f>
        <v>0</v>
      </c>
      <c r="J1030" s="108">
        <f>PKG!K1042</f>
        <v>0</v>
      </c>
      <c r="K1030" s="108">
        <f>PKG!L1042</f>
        <v>0</v>
      </c>
      <c r="L1030" s="108">
        <f>PKG!M1042</f>
        <v>0</v>
      </c>
      <c r="M1030" s="108">
        <f>PKG!N1042</f>
        <v>0</v>
      </c>
      <c r="N1030" s="108">
        <f>PKG!O1042</f>
        <v>0</v>
      </c>
      <c r="O1030" s="108">
        <f>PKG!P1042</f>
        <v>0</v>
      </c>
      <c r="P1030" s="108">
        <f>PKG!Q1042</f>
        <v>0</v>
      </c>
      <c r="Q1030" s="108">
        <f>PKG!R1042</f>
        <v>0</v>
      </c>
      <c r="R1030" s="108">
        <f>PKG!S1042</f>
        <v>0</v>
      </c>
      <c r="S1030" s="108">
        <f>PKG!T1042</f>
        <v>0</v>
      </c>
      <c r="T1030" s="108">
        <f>PKG!U1042</f>
        <v>0</v>
      </c>
      <c r="U1030" s="108">
        <f>PKG!V1042</f>
        <v>0</v>
      </c>
      <c r="V1030" s="108">
        <f>PKG!W1042</f>
        <v>0</v>
      </c>
      <c r="W1030" s="108">
        <f>PKG!X1042</f>
        <v>0</v>
      </c>
      <c r="X1030" s="108">
        <f>PKG!Y1042</f>
        <v>0</v>
      </c>
      <c r="Y1030" s="108">
        <f>PKG!Z1042</f>
        <v>0</v>
      </c>
      <c r="Z1030" s="108">
        <f>PKG!AA1042</f>
        <v>0</v>
      </c>
      <c r="AA1030" s="108">
        <f>PKG!AB1042</f>
        <v>0</v>
      </c>
      <c r="AB1030" s="108">
        <f>PKG!AC1042</f>
        <v>0</v>
      </c>
      <c r="AC1030" s="108">
        <f>PKG!AD1042</f>
        <v>0</v>
      </c>
      <c r="AD1030" s="108">
        <f>PKG!AE1042</f>
        <v>0</v>
      </c>
      <c r="AE1030" s="108">
        <f>PKG!AF1042</f>
        <v>0</v>
      </c>
      <c r="AF1030" s="108">
        <f>PKG!AG1042</f>
        <v>0</v>
      </c>
      <c r="AG1030" s="108">
        <f>PKG!AH1042</f>
        <v>0</v>
      </c>
      <c r="AH1030" s="108">
        <f>PKG!AI1042</f>
        <v>0</v>
      </c>
      <c r="AI1030" s="108">
        <f>PKG!AJ1042</f>
        <v>0</v>
      </c>
      <c r="AJ1030" s="108">
        <f>PKG!AK1042</f>
        <v>0</v>
      </c>
      <c r="AK1030" s="108">
        <f>PKG!AL1042</f>
        <v>0</v>
      </c>
      <c r="AL1030" s="108">
        <f>PKG!AM1042</f>
        <v>0</v>
      </c>
      <c r="AM1030" s="108">
        <f>PKG!AN1042</f>
        <v>0</v>
      </c>
      <c r="AN1030" s="108">
        <f>PKG!AO1042</f>
        <v>0</v>
      </c>
      <c r="AO1030" s="108">
        <f>PKG!AP1042</f>
        <v>0</v>
      </c>
      <c r="AP1030" s="108">
        <f>PKG!AQ1042</f>
        <v>0</v>
      </c>
      <c r="AQ1030" s="108">
        <f>PKG!AR1042</f>
        <v>0</v>
      </c>
      <c r="AR1030" s="108">
        <f>PKG!AS1042</f>
        <v>0</v>
      </c>
      <c r="AS1030" s="108">
        <f>PKG!AT1042</f>
        <v>0</v>
      </c>
      <c r="AT1030" s="108">
        <f>PKG!AU1042</f>
        <v>0</v>
      </c>
      <c r="AU1030" s="108">
        <f>PKG!AV1042</f>
        <v>0</v>
      </c>
      <c r="AV1030" s="108">
        <f>PKG!AW1042</f>
        <v>0</v>
      </c>
      <c r="AW1030" s="108">
        <f>PKG!AX1042</f>
        <v>0</v>
      </c>
    </row>
    <row r="1031" spans="1:49" x14ac:dyDescent="0.25">
      <c r="A1031" s="108">
        <f>PKG!B1043</f>
        <v>0</v>
      </c>
      <c r="B1031" s="108">
        <f>PKG!C1043</f>
        <v>0</v>
      </c>
      <c r="C1031" s="108">
        <f>PKG!D1043</f>
        <v>0</v>
      </c>
      <c r="D1031" s="108">
        <f>PKG!E1043</f>
        <v>0</v>
      </c>
      <c r="E1031" s="108">
        <f>PKG!F1043</f>
        <v>0</v>
      </c>
      <c r="F1031" s="108">
        <f>PKG!G1043</f>
        <v>0</v>
      </c>
      <c r="G1031" s="108">
        <f>PKG!H1043</f>
        <v>0</v>
      </c>
      <c r="H1031" s="108">
        <f>PKG!I1043</f>
        <v>0</v>
      </c>
      <c r="I1031" s="108">
        <f>PKG!J1043</f>
        <v>0</v>
      </c>
      <c r="J1031" s="108">
        <f>PKG!K1043</f>
        <v>0</v>
      </c>
      <c r="K1031" s="108">
        <f>PKG!L1043</f>
        <v>0</v>
      </c>
      <c r="L1031" s="108">
        <f>PKG!M1043</f>
        <v>0</v>
      </c>
      <c r="M1031" s="108">
        <f>PKG!N1043</f>
        <v>0</v>
      </c>
      <c r="N1031" s="108">
        <f>PKG!O1043</f>
        <v>0</v>
      </c>
      <c r="O1031" s="108">
        <f>PKG!P1043</f>
        <v>0</v>
      </c>
      <c r="P1031" s="108">
        <f>PKG!Q1043</f>
        <v>0</v>
      </c>
      <c r="Q1031" s="108">
        <f>PKG!R1043</f>
        <v>0</v>
      </c>
      <c r="R1031" s="108">
        <f>PKG!S1043</f>
        <v>0</v>
      </c>
      <c r="S1031" s="108">
        <f>PKG!T1043</f>
        <v>0</v>
      </c>
      <c r="T1031" s="108">
        <f>PKG!U1043</f>
        <v>0</v>
      </c>
      <c r="U1031" s="108">
        <f>PKG!V1043</f>
        <v>0</v>
      </c>
      <c r="V1031" s="108">
        <f>PKG!W1043</f>
        <v>0</v>
      </c>
      <c r="W1031" s="108">
        <f>PKG!X1043</f>
        <v>0</v>
      </c>
      <c r="X1031" s="108">
        <f>PKG!Y1043</f>
        <v>0</v>
      </c>
      <c r="Y1031" s="108">
        <f>PKG!Z1043</f>
        <v>0</v>
      </c>
      <c r="Z1031" s="108">
        <f>PKG!AA1043</f>
        <v>0</v>
      </c>
      <c r="AA1031" s="108">
        <f>PKG!AB1043</f>
        <v>0</v>
      </c>
      <c r="AB1031" s="108">
        <f>PKG!AC1043</f>
        <v>0</v>
      </c>
      <c r="AC1031" s="108">
        <f>PKG!AD1043</f>
        <v>0</v>
      </c>
      <c r="AD1031" s="108">
        <f>PKG!AE1043</f>
        <v>0</v>
      </c>
      <c r="AE1031" s="108">
        <f>PKG!AF1043</f>
        <v>0</v>
      </c>
      <c r="AF1031" s="108">
        <f>PKG!AG1043</f>
        <v>0</v>
      </c>
      <c r="AG1031" s="108">
        <f>PKG!AH1043</f>
        <v>0</v>
      </c>
      <c r="AH1031" s="108">
        <f>PKG!AI1043</f>
        <v>0</v>
      </c>
      <c r="AI1031" s="108">
        <f>PKG!AJ1043</f>
        <v>0</v>
      </c>
      <c r="AJ1031" s="108">
        <f>PKG!AK1043</f>
        <v>0</v>
      </c>
      <c r="AK1031" s="108">
        <f>PKG!AL1043</f>
        <v>0</v>
      </c>
      <c r="AL1031" s="108">
        <f>PKG!AM1043</f>
        <v>0</v>
      </c>
      <c r="AM1031" s="108">
        <f>PKG!AN1043</f>
        <v>0</v>
      </c>
      <c r="AN1031" s="108">
        <f>PKG!AO1043</f>
        <v>0</v>
      </c>
      <c r="AO1031" s="108">
        <f>PKG!AP1043</f>
        <v>0</v>
      </c>
      <c r="AP1031" s="108">
        <f>PKG!AQ1043</f>
        <v>0</v>
      </c>
      <c r="AQ1031" s="108">
        <f>PKG!AR1043</f>
        <v>0</v>
      </c>
      <c r="AR1031" s="108">
        <f>PKG!AS1043</f>
        <v>0</v>
      </c>
      <c r="AS1031" s="108">
        <f>PKG!AT1043</f>
        <v>0</v>
      </c>
      <c r="AT1031" s="108">
        <f>PKG!AU1043</f>
        <v>0</v>
      </c>
      <c r="AU1031" s="108">
        <f>PKG!AV1043</f>
        <v>0</v>
      </c>
      <c r="AV1031" s="108">
        <f>PKG!AW1043</f>
        <v>0</v>
      </c>
      <c r="AW1031" s="108">
        <f>PKG!AX1043</f>
        <v>0</v>
      </c>
    </row>
    <row r="1032" spans="1:49" x14ac:dyDescent="0.25">
      <c r="A1032" s="108">
        <f>PKG!B1044</f>
        <v>0</v>
      </c>
      <c r="B1032" s="108">
        <f>PKG!C1044</f>
        <v>0</v>
      </c>
      <c r="C1032" s="108">
        <f>PKG!D1044</f>
        <v>0</v>
      </c>
      <c r="D1032" s="108">
        <f>PKG!E1044</f>
        <v>0</v>
      </c>
      <c r="E1032" s="108">
        <f>PKG!F1044</f>
        <v>0</v>
      </c>
      <c r="F1032" s="108">
        <f>PKG!G1044</f>
        <v>0</v>
      </c>
      <c r="G1032" s="108">
        <f>PKG!H1044</f>
        <v>0</v>
      </c>
      <c r="H1032" s="108">
        <f>PKG!I1044</f>
        <v>0</v>
      </c>
      <c r="I1032" s="108">
        <f>PKG!J1044</f>
        <v>0</v>
      </c>
      <c r="J1032" s="108">
        <f>PKG!K1044</f>
        <v>0</v>
      </c>
      <c r="K1032" s="108">
        <f>PKG!L1044</f>
        <v>0</v>
      </c>
      <c r="L1032" s="108">
        <f>PKG!M1044</f>
        <v>0</v>
      </c>
      <c r="M1032" s="108">
        <f>PKG!N1044</f>
        <v>0</v>
      </c>
      <c r="N1032" s="108">
        <f>PKG!O1044</f>
        <v>0</v>
      </c>
      <c r="O1032" s="108">
        <f>PKG!P1044</f>
        <v>0</v>
      </c>
      <c r="P1032" s="108">
        <f>PKG!Q1044</f>
        <v>0</v>
      </c>
      <c r="Q1032" s="108">
        <f>PKG!R1044</f>
        <v>0</v>
      </c>
      <c r="R1032" s="108">
        <f>PKG!S1044</f>
        <v>0</v>
      </c>
      <c r="S1032" s="108">
        <f>PKG!T1044</f>
        <v>0</v>
      </c>
      <c r="T1032" s="108">
        <f>PKG!U1044</f>
        <v>0</v>
      </c>
      <c r="U1032" s="108">
        <f>PKG!V1044</f>
        <v>0</v>
      </c>
      <c r="V1032" s="108">
        <f>PKG!W1044</f>
        <v>0</v>
      </c>
      <c r="W1032" s="108">
        <f>PKG!X1044</f>
        <v>0</v>
      </c>
      <c r="X1032" s="108">
        <f>PKG!Y1044</f>
        <v>0</v>
      </c>
      <c r="Y1032" s="108">
        <f>PKG!Z1044</f>
        <v>0</v>
      </c>
      <c r="Z1032" s="108">
        <f>PKG!AA1044</f>
        <v>0</v>
      </c>
      <c r="AA1032" s="108">
        <f>PKG!AB1044</f>
        <v>0</v>
      </c>
      <c r="AB1032" s="108">
        <f>PKG!AC1044</f>
        <v>0</v>
      </c>
      <c r="AC1032" s="108">
        <f>PKG!AD1044</f>
        <v>0</v>
      </c>
      <c r="AD1032" s="108">
        <f>PKG!AE1044</f>
        <v>0</v>
      </c>
      <c r="AE1032" s="108">
        <f>PKG!AF1044</f>
        <v>0</v>
      </c>
      <c r="AF1032" s="108">
        <f>PKG!AG1044</f>
        <v>0</v>
      </c>
      <c r="AG1032" s="108">
        <f>PKG!AH1044</f>
        <v>0</v>
      </c>
      <c r="AH1032" s="108">
        <f>PKG!AI1044</f>
        <v>0</v>
      </c>
      <c r="AI1032" s="108">
        <f>PKG!AJ1044</f>
        <v>0</v>
      </c>
      <c r="AJ1032" s="108">
        <f>PKG!AK1044</f>
        <v>0</v>
      </c>
      <c r="AK1032" s="108">
        <f>PKG!AL1044</f>
        <v>0</v>
      </c>
      <c r="AL1032" s="108">
        <f>PKG!AM1044</f>
        <v>0</v>
      </c>
      <c r="AM1032" s="108">
        <f>PKG!AN1044</f>
        <v>0</v>
      </c>
      <c r="AN1032" s="108">
        <f>PKG!AO1044</f>
        <v>0</v>
      </c>
      <c r="AO1032" s="108">
        <f>PKG!AP1044</f>
        <v>0</v>
      </c>
      <c r="AP1032" s="108">
        <f>PKG!AQ1044</f>
        <v>0</v>
      </c>
      <c r="AQ1032" s="108">
        <f>PKG!AR1044</f>
        <v>0</v>
      </c>
      <c r="AR1032" s="108">
        <f>PKG!AS1044</f>
        <v>0</v>
      </c>
      <c r="AS1032" s="108">
        <f>PKG!AT1044</f>
        <v>0</v>
      </c>
      <c r="AT1032" s="108">
        <f>PKG!AU1044</f>
        <v>0</v>
      </c>
      <c r="AU1032" s="108">
        <f>PKG!AV1044</f>
        <v>0</v>
      </c>
      <c r="AV1032" s="108">
        <f>PKG!AW1044</f>
        <v>0</v>
      </c>
      <c r="AW1032" s="108">
        <f>PKG!AX1044</f>
        <v>0</v>
      </c>
    </row>
    <row r="1033" spans="1:49" x14ac:dyDescent="0.25">
      <c r="A1033" s="108">
        <f>PKG!B1045</f>
        <v>0</v>
      </c>
      <c r="B1033" s="108">
        <f>PKG!C1045</f>
        <v>0</v>
      </c>
      <c r="C1033" s="108">
        <f>PKG!D1045</f>
        <v>0</v>
      </c>
      <c r="D1033" s="108">
        <f>PKG!E1045</f>
        <v>0</v>
      </c>
      <c r="E1033" s="108">
        <f>PKG!F1045</f>
        <v>0</v>
      </c>
      <c r="F1033" s="108">
        <f>PKG!G1045</f>
        <v>0</v>
      </c>
      <c r="G1033" s="108">
        <f>PKG!H1045</f>
        <v>0</v>
      </c>
      <c r="H1033" s="108">
        <f>PKG!I1045</f>
        <v>0</v>
      </c>
      <c r="I1033" s="108">
        <f>PKG!J1045</f>
        <v>0</v>
      </c>
      <c r="J1033" s="108">
        <f>PKG!K1045</f>
        <v>0</v>
      </c>
      <c r="K1033" s="108">
        <f>PKG!L1045</f>
        <v>0</v>
      </c>
      <c r="L1033" s="108">
        <f>PKG!M1045</f>
        <v>0</v>
      </c>
      <c r="M1033" s="108">
        <f>PKG!N1045</f>
        <v>0</v>
      </c>
      <c r="N1033" s="108">
        <f>PKG!O1045</f>
        <v>0</v>
      </c>
      <c r="O1033" s="108">
        <f>PKG!P1045</f>
        <v>0</v>
      </c>
      <c r="P1033" s="108">
        <f>PKG!Q1045</f>
        <v>0</v>
      </c>
      <c r="Q1033" s="108">
        <f>PKG!R1045</f>
        <v>0</v>
      </c>
      <c r="R1033" s="108">
        <f>PKG!S1045</f>
        <v>0</v>
      </c>
      <c r="S1033" s="108">
        <f>PKG!T1045</f>
        <v>0</v>
      </c>
      <c r="T1033" s="108">
        <f>PKG!U1045</f>
        <v>0</v>
      </c>
      <c r="U1033" s="108">
        <f>PKG!V1045</f>
        <v>0</v>
      </c>
      <c r="V1033" s="108">
        <f>PKG!W1045</f>
        <v>0</v>
      </c>
      <c r="W1033" s="108">
        <f>PKG!X1045</f>
        <v>0</v>
      </c>
      <c r="X1033" s="108">
        <f>PKG!Y1045</f>
        <v>0</v>
      </c>
      <c r="Y1033" s="108">
        <f>PKG!Z1045</f>
        <v>0</v>
      </c>
      <c r="Z1033" s="108">
        <f>PKG!AA1045</f>
        <v>0</v>
      </c>
      <c r="AA1033" s="108">
        <f>PKG!AB1045</f>
        <v>0</v>
      </c>
      <c r="AB1033" s="108">
        <f>PKG!AC1045</f>
        <v>0</v>
      </c>
      <c r="AC1033" s="108">
        <f>PKG!AD1045</f>
        <v>0</v>
      </c>
      <c r="AD1033" s="108">
        <f>PKG!AE1045</f>
        <v>0</v>
      </c>
      <c r="AE1033" s="108">
        <f>PKG!AF1045</f>
        <v>0</v>
      </c>
      <c r="AF1033" s="108">
        <f>PKG!AG1045</f>
        <v>0</v>
      </c>
      <c r="AG1033" s="108">
        <f>PKG!AH1045</f>
        <v>0</v>
      </c>
      <c r="AH1033" s="108">
        <f>PKG!AI1045</f>
        <v>0</v>
      </c>
      <c r="AI1033" s="108">
        <f>PKG!AJ1045</f>
        <v>0</v>
      </c>
      <c r="AJ1033" s="108">
        <f>PKG!AK1045</f>
        <v>0</v>
      </c>
      <c r="AK1033" s="108">
        <f>PKG!AL1045</f>
        <v>0</v>
      </c>
      <c r="AL1033" s="108">
        <f>PKG!AM1045</f>
        <v>0</v>
      </c>
      <c r="AM1033" s="108">
        <f>PKG!AN1045</f>
        <v>0</v>
      </c>
      <c r="AN1033" s="108">
        <f>PKG!AO1045</f>
        <v>0</v>
      </c>
      <c r="AO1033" s="108">
        <f>PKG!AP1045</f>
        <v>0</v>
      </c>
      <c r="AP1033" s="108">
        <f>PKG!AQ1045</f>
        <v>0</v>
      </c>
      <c r="AQ1033" s="108">
        <f>PKG!AR1045</f>
        <v>0</v>
      </c>
      <c r="AR1033" s="108">
        <f>PKG!AS1045</f>
        <v>0</v>
      </c>
      <c r="AS1033" s="108">
        <f>PKG!AT1045</f>
        <v>0</v>
      </c>
      <c r="AT1033" s="108">
        <f>PKG!AU1045</f>
        <v>0</v>
      </c>
      <c r="AU1033" s="108">
        <f>PKG!AV1045</f>
        <v>0</v>
      </c>
      <c r="AV1033" s="108">
        <f>PKG!AW1045</f>
        <v>0</v>
      </c>
      <c r="AW1033" s="108">
        <f>PKG!AX1045</f>
        <v>0</v>
      </c>
    </row>
    <row r="1034" spans="1:49" x14ac:dyDescent="0.25">
      <c r="A1034" s="108">
        <f>PKG!B1046</f>
        <v>0</v>
      </c>
      <c r="B1034" s="108">
        <f>PKG!C1046</f>
        <v>0</v>
      </c>
      <c r="C1034" s="108">
        <f>PKG!D1046</f>
        <v>0</v>
      </c>
      <c r="D1034" s="108">
        <f>PKG!E1046</f>
        <v>0</v>
      </c>
      <c r="E1034" s="108">
        <f>PKG!F1046</f>
        <v>0</v>
      </c>
      <c r="F1034" s="108">
        <f>PKG!G1046</f>
        <v>0</v>
      </c>
      <c r="G1034" s="108">
        <f>PKG!H1046</f>
        <v>0</v>
      </c>
      <c r="H1034" s="108">
        <f>PKG!I1046</f>
        <v>0</v>
      </c>
      <c r="I1034" s="108">
        <f>PKG!J1046</f>
        <v>0</v>
      </c>
      <c r="J1034" s="108">
        <f>PKG!K1046</f>
        <v>0</v>
      </c>
      <c r="K1034" s="108">
        <f>PKG!L1046</f>
        <v>0</v>
      </c>
      <c r="L1034" s="108">
        <f>PKG!M1046</f>
        <v>0</v>
      </c>
      <c r="M1034" s="108">
        <f>PKG!N1046</f>
        <v>0</v>
      </c>
      <c r="N1034" s="108">
        <f>PKG!O1046</f>
        <v>0</v>
      </c>
      <c r="O1034" s="108">
        <f>PKG!P1046</f>
        <v>0</v>
      </c>
      <c r="P1034" s="108">
        <f>PKG!Q1046</f>
        <v>0</v>
      </c>
      <c r="Q1034" s="108">
        <f>PKG!R1046</f>
        <v>0</v>
      </c>
      <c r="R1034" s="108">
        <f>PKG!S1046</f>
        <v>0</v>
      </c>
      <c r="S1034" s="108">
        <f>PKG!T1046</f>
        <v>0</v>
      </c>
      <c r="T1034" s="108">
        <f>PKG!U1046</f>
        <v>0</v>
      </c>
      <c r="U1034" s="108">
        <f>PKG!V1046</f>
        <v>0</v>
      </c>
      <c r="V1034" s="108">
        <f>PKG!W1046</f>
        <v>0</v>
      </c>
      <c r="W1034" s="108">
        <f>PKG!X1046</f>
        <v>0</v>
      </c>
      <c r="X1034" s="108">
        <f>PKG!Y1046</f>
        <v>0</v>
      </c>
      <c r="Y1034" s="108">
        <f>PKG!Z1046</f>
        <v>0</v>
      </c>
      <c r="Z1034" s="108">
        <f>PKG!AA1046</f>
        <v>0</v>
      </c>
      <c r="AA1034" s="108">
        <f>PKG!AB1046</f>
        <v>0</v>
      </c>
      <c r="AB1034" s="108">
        <f>PKG!AC1046</f>
        <v>0</v>
      </c>
      <c r="AC1034" s="108">
        <f>PKG!AD1046</f>
        <v>0</v>
      </c>
      <c r="AD1034" s="108">
        <f>PKG!AE1046</f>
        <v>0</v>
      </c>
      <c r="AE1034" s="108">
        <f>PKG!AF1046</f>
        <v>0</v>
      </c>
      <c r="AF1034" s="108">
        <f>PKG!AG1046</f>
        <v>0</v>
      </c>
      <c r="AG1034" s="108">
        <f>PKG!AH1046</f>
        <v>0</v>
      </c>
      <c r="AH1034" s="108">
        <f>PKG!AI1046</f>
        <v>0</v>
      </c>
      <c r="AI1034" s="108">
        <f>PKG!AJ1046</f>
        <v>0</v>
      </c>
      <c r="AJ1034" s="108">
        <f>PKG!AK1046</f>
        <v>0</v>
      </c>
      <c r="AK1034" s="108">
        <f>PKG!AL1046</f>
        <v>0</v>
      </c>
      <c r="AL1034" s="108">
        <f>PKG!AM1046</f>
        <v>0</v>
      </c>
      <c r="AM1034" s="108">
        <f>PKG!AN1046</f>
        <v>0</v>
      </c>
      <c r="AN1034" s="108">
        <f>PKG!AO1046</f>
        <v>0</v>
      </c>
      <c r="AO1034" s="108">
        <f>PKG!AP1046</f>
        <v>0</v>
      </c>
      <c r="AP1034" s="108">
        <f>PKG!AQ1046</f>
        <v>0</v>
      </c>
      <c r="AQ1034" s="108">
        <f>PKG!AR1046</f>
        <v>0</v>
      </c>
      <c r="AR1034" s="108">
        <f>PKG!AS1046</f>
        <v>0</v>
      </c>
      <c r="AS1034" s="108">
        <f>PKG!AT1046</f>
        <v>0</v>
      </c>
      <c r="AT1034" s="108">
        <f>PKG!AU1046</f>
        <v>0</v>
      </c>
      <c r="AU1034" s="108">
        <f>PKG!AV1046</f>
        <v>0</v>
      </c>
      <c r="AV1034" s="108">
        <f>PKG!AW1046</f>
        <v>0</v>
      </c>
      <c r="AW1034" s="108">
        <f>PKG!AX1046</f>
        <v>0</v>
      </c>
    </row>
    <row r="1035" spans="1:49" x14ac:dyDescent="0.25">
      <c r="A1035" s="108">
        <f>PKG!B1047</f>
        <v>0</v>
      </c>
      <c r="B1035" s="108">
        <f>PKG!C1047</f>
        <v>0</v>
      </c>
      <c r="C1035" s="108">
        <f>PKG!D1047</f>
        <v>0</v>
      </c>
      <c r="D1035" s="108">
        <f>PKG!E1047</f>
        <v>0</v>
      </c>
      <c r="E1035" s="108">
        <f>PKG!F1047</f>
        <v>0</v>
      </c>
      <c r="F1035" s="108">
        <f>PKG!G1047</f>
        <v>0</v>
      </c>
      <c r="G1035" s="108">
        <f>PKG!H1047</f>
        <v>0</v>
      </c>
      <c r="H1035" s="108">
        <f>PKG!I1047</f>
        <v>0</v>
      </c>
      <c r="I1035" s="108">
        <f>PKG!J1047</f>
        <v>0</v>
      </c>
      <c r="J1035" s="108">
        <f>PKG!K1047</f>
        <v>0</v>
      </c>
      <c r="K1035" s="108">
        <f>PKG!L1047</f>
        <v>0</v>
      </c>
      <c r="L1035" s="108">
        <f>PKG!M1047</f>
        <v>0</v>
      </c>
      <c r="M1035" s="108">
        <f>PKG!N1047</f>
        <v>0</v>
      </c>
      <c r="N1035" s="108">
        <f>PKG!O1047</f>
        <v>0</v>
      </c>
      <c r="O1035" s="108">
        <f>PKG!P1047</f>
        <v>0</v>
      </c>
      <c r="P1035" s="108">
        <f>PKG!Q1047</f>
        <v>0</v>
      </c>
      <c r="Q1035" s="108">
        <f>PKG!R1047</f>
        <v>0</v>
      </c>
      <c r="R1035" s="108">
        <f>PKG!S1047</f>
        <v>0</v>
      </c>
      <c r="S1035" s="108">
        <f>PKG!T1047</f>
        <v>0</v>
      </c>
      <c r="T1035" s="108">
        <f>PKG!U1047</f>
        <v>0</v>
      </c>
      <c r="U1035" s="108">
        <f>PKG!V1047</f>
        <v>0</v>
      </c>
      <c r="V1035" s="108">
        <f>PKG!W1047</f>
        <v>0</v>
      </c>
      <c r="W1035" s="108">
        <f>PKG!X1047</f>
        <v>0</v>
      </c>
      <c r="X1035" s="108">
        <f>PKG!Y1047</f>
        <v>0</v>
      </c>
      <c r="Y1035" s="108">
        <f>PKG!Z1047</f>
        <v>0</v>
      </c>
      <c r="Z1035" s="108">
        <f>PKG!AA1047</f>
        <v>0</v>
      </c>
      <c r="AA1035" s="108">
        <f>PKG!AB1047</f>
        <v>0</v>
      </c>
      <c r="AB1035" s="108">
        <f>PKG!AC1047</f>
        <v>0</v>
      </c>
      <c r="AC1035" s="108">
        <f>PKG!AD1047</f>
        <v>0</v>
      </c>
      <c r="AD1035" s="108">
        <f>PKG!AE1047</f>
        <v>0</v>
      </c>
      <c r="AE1035" s="108">
        <f>PKG!AF1047</f>
        <v>0</v>
      </c>
      <c r="AF1035" s="108">
        <f>PKG!AG1047</f>
        <v>0</v>
      </c>
      <c r="AG1035" s="108">
        <f>PKG!AH1047</f>
        <v>0</v>
      </c>
      <c r="AH1035" s="108">
        <f>PKG!AI1047</f>
        <v>0</v>
      </c>
      <c r="AI1035" s="108">
        <f>PKG!AJ1047</f>
        <v>0</v>
      </c>
      <c r="AJ1035" s="108">
        <f>PKG!AK1047</f>
        <v>0</v>
      </c>
      <c r="AK1035" s="108">
        <f>PKG!AL1047</f>
        <v>0</v>
      </c>
      <c r="AL1035" s="108">
        <f>PKG!AM1047</f>
        <v>0</v>
      </c>
      <c r="AM1035" s="108">
        <f>PKG!AN1047</f>
        <v>0</v>
      </c>
      <c r="AN1035" s="108">
        <f>PKG!AO1047</f>
        <v>0</v>
      </c>
      <c r="AO1035" s="108">
        <f>PKG!AP1047</f>
        <v>0</v>
      </c>
      <c r="AP1035" s="108">
        <f>PKG!AQ1047</f>
        <v>0</v>
      </c>
      <c r="AQ1035" s="108">
        <f>PKG!AR1047</f>
        <v>0</v>
      </c>
      <c r="AR1035" s="108">
        <f>PKG!AS1047</f>
        <v>0</v>
      </c>
      <c r="AS1035" s="108">
        <f>PKG!AT1047</f>
        <v>0</v>
      </c>
      <c r="AT1035" s="108">
        <f>PKG!AU1047</f>
        <v>0</v>
      </c>
      <c r="AU1035" s="108">
        <f>PKG!AV1047</f>
        <v>0</v>
      </c>
      <c r="AV1035" s="108">
        <f>PKG!AW1047</f>
        <v>0</v>
      </c>
      <c r="AW1035" s="108">
        <f>PKG!AX1047</f>
        <v>0</v>
      </c>
    </row>
    <row r="1036" spans="1:49" x14ac:dyDescent="0.25">
      <c r="A1036" s="108">
        <f>PKG!B1048</f>
        <v>0</v>
      </c>
      <c r="B1036" s="108">
        <f>PKG!C1048</f>
        <v>0</v>
      </c>
      <c r="C1036" s="108">
        <f>PKG!D1048</f>
        <v>0</v>
      </c>
      <c r="D1036" s="108">
        <f>PKG!E1048</f>
        <v>0</v>
      </c>
      <c r="E1036" s="108">
        <f>PKG!F1048</f>
        <v>0</v>
      </c>
      <c r="F1036" s="108">
        <f>PKG!G1048</f>
        <v>0</v>
      </c>
      <c r="G1036" s="108">
        <f>PKG!H1048</f>
        <v>0</v>
      </c>
      <c r="H1036" s="108">
        <f>PKG!I1048</f>
        <v>0</v>
      </c>
      <c r="I1036" s="108">
        <f>PKG!J1048</f>
        <v>0</v>
      </c>
      <c r="J1036" s="108">
        <f>PKG!K1048</f>
        <v>0</v>
      </c>
      <c r="K1036" s="108">
        <f>PKG!L1048</f>
        <v>0</v>
      </c>
      <c r="L1036" s="108">
        <f>PKG!M1048</f>
        <v>0</v>
      </c>
      <c r="M1036" s="108">
        <f>PKG!N1048</f>
        <v>0</v>
      </c>
      <c r="N1036" s="108">
        <f>PKG!O1048</f>
        <v>0</v>
      </c>
      <c r="O1036" s="108">
        <f>PKG!P1048</f>
        <v>0</v>
      </c>
      <c r="P1036" s="108">
        <f>PKG!Q1048</f>
        <v>0</v>
      </c>
      <c r="Q1036" s="108">
        <f>PKG!R1048</f>
        <v>0</v>
      </c>
      <c r="R1036" s="108">
        <f>PKG!S1048</f>
        <v>0</v>
      </c>
      <c r="S1036" s="108">
        <f>PKG!T1048</f>
        <v>0</v>
      </c>
      <c r="T1036" s="108">
        <f>PKG!U1048</f>
        <v>0</v>
      </c>
      <c r="U1036" s="108">
        <f>PKG!V1048</f>
        <v>0</v>
      </c>
      <c r="V1036" s="108">
        <f>PKG!W1048</f>
        <v>0</v>
      </c>
      <c r="W1036" s="108">
        <f>PKG!X1048</f>
        <v>0</v>
      </c>
      <c r="X1036" s="108">
        <f>PKG!Y1048</f>
        <v>0</v>
      </c>
      <c r="Y1036" s="108">
        <f>PKG!Z1048</f>
        <v>0</v>
      </c>
      <c r="Z1036" s="108">
        <f>PKG!AA1048</f>
        <v>0</v>
      </c>
      <c r="AA1036" s="108">
        <f>PKG!AB1048</f>
        <v>0</v>
      </c>
      <c r="AB1036" s="108">
        <f>PKG!AC1048</f>
        <v>0</v>
      </c>
      <c r="AC1036" s="108">
        <f>PKG!AD1048</f>
        <v>0</v>
      </c>
      <c r="AD1036" s="108">
        <f>PKG!AE1048</f>
        <v>0</v>
      </c>
      <c r="AE1036" s="108">
        <f>PKG!AF1048</f>
        <v>0</v>
      </c>
      <c r="AF1036" s="108">
        <f>PKG!AG1048</f>
        <v>0</v>
      </c>
      <c r="AG1036" s="108">
        <f>PKG!AH1048</f>
        <v>0</v>
      </c>
      <c r="AH1036" s="108">
        <f>PKG!AI1048</f>
        <v>0</v>
      </c>
      <c r="AI1036" s="108">
        <f>PKG!AJ1048</f>
        <v>0</v>
      </c>
      <c r="AJ1036" s="108">
        <f>PKG!AK1048</f>
        <v>0</v>
      </c>
      <c r="AK1036" s="108">
        <f>PKG!AL1048</f>
        <v>0</v>
      </c>
      <c r="AL1036" s="108">
        <f>PKG!AM1048</f>
        <v>0</v>
      </c>
      <c r="AM1036" s="108">
        <f>PKG!AN1048</f>
        <v>0</v>
      </c>
      <c r="AN1036" s="108">
        <f>PKG!AO1048</f>
        <v>0</v>
      </c>
      <c r="AO1036" s="108">
        <f>PKG!AP1048</f>
        <v>0</v>
      </c>
      <c r="AP1036" s="108">
        <f>PKG!AQ1048</f>
        <v>0</v>
      </c>
      <c r="AQ1036" s="108">
        <f>PKG!AR1048</f>
        <v>0</v>
      </c>
      <c r="AR1036" s="108">
        <f>PKG!AS1048</f>
        <v>0</v>
      </c>
      <c r="AS1036" s="108">
        <f>PKG!AT1048</f>
        <v>0</v>
      </c>
      <c r="AT1036" s="108">
        <f>PKG!AU1048</f>
        <v>0</v>
      </c>
      <c r="AU1036" s="108">
        <f>PKG!AV1048</f>
        <v>0</v>
      </c>
      <c r="AV1036" s="108">
        <f>PKG!AW1048</f>
        <v>0</v>
      </c>
      <c r="AW1036" s="108">
        <f>PKG!AX1048</f>
        <v>0</v>
      </c>
    </row>
    <row r="1037" spans="1:49" x14ac:dyDescent="0.25">
      <c r="A1037" s="108">
        <f>PKG!B1049</f>
        <v>0</v>
      </c>
      <c r="B1037" s="108">
        <f>PKG!C1049</f>
        <v>0</v>
      </c>
      <c r="C1037" s="108">
        <f>PKG!D1049</f>
        <v>0</v>
      </c>
      <c r="D1037" s="108">
        <f>PKG!E1049</f>
        <v>0</v>
      </c>
      <c r="E1037" s="108">
        <f>PKG!F1049</f>
        <v>0</v>
      </c>
      <c r="F1037" s="108">
        <f>PKG!G1049</f>
        <v>0</v>
      </c>
      <c r="G1037" s="108">
        <f>PKG!H1049</f>
        <v>0</v>
      </c>
      <c r="H1037" s="108">
        <f>PKG!I1049</f>
        <v>0</v>
      </c>
      <c r="I1037" s="108">
        <f>PKG!J1049</f>
        <v>0</v>
      </c>
      <c r="J1037" s="108">
        <f>PKG!K1049</f>
        <v>0</v>
      </c>
      <c r="K1037" s="108">
        <f>PKG!L1049</f>
        <v>0</v>
      </c>
      <c r="L1037" s="108">
        <f>PKG!M1049</f>
        <v>0</v>
      </c>
      <c r="M1037" s="108">
        <f>PKG!N1049</f>
        <v>0</v>
      </c>
      <c r="N1037" s="108">
        <f>PKG!O1049</f>
        <v>0</v>
      </c>
      <c r="O1037" s="108">
        <f>PKG!P1049</f>
        <v>0</v>
      </c>
      <c r="P1037" s="108">
        <f>PKG!Q1049</f>
        <v>0</v>
      </c>
      <c r="Q1037" s="108">
        <f>PKG!R1049</f>
        <v>0</v>
      </c>
      <c r="R1037" s="108">
        <f>PKG!S1049</f>
        <v>0</v>
      </c>
      <c r="S1037" s="108">
        <f>PKG!T1049</f>
        <v>0</v>
      </c>
      <c r="T1037" s="108">
        <f>PKG!U1049</f>
        <v>0</v>
      </c>
      <c r="U1037" s="108">
        <f>PKG!V1049</f>
        <v>0</v>
      </c>
      <c r="V1037" s="108">
        <f>PKG!W1049</f>
        <v>0</v>
      </c>
      <c r="W1037" s="108">
        <f>PKG!X1049</f>
        <v>0</v>
      </c>
      <c r="X1037" s="108">
        <f>PKG!Y1049</f>
        <v>0</v>
      </c>
      <c r="Y1037" s="108">
        <f>PKG!Z1049</f>
        <v>0</v>
      </c>
      <c r="Z1037" s="108">
        <f>PKG!AA1049</f>
        <v>0</v>
      </c>
      <c r="AA1037" s="108">
        <f>PKG!AB1049</f>
        <v>0</v>
      </c>
      <c r="AB1037" s="108">
        <f>PKG!AC1049</f>
        <v>0</v>
      </c>
      <c r="AC1037" s="108">
        <f>PKG!AD1049</f>
        <v>0</v>
      </c>
      <c r="AD1037" s="108">
        <f>PKG!AE1049</f>
        <v>0</v>
      </c>
      <c r="AE1037" s="108">
        <f>PKG!AF1049</f>
        <v>0</v>
      </c>
      <c r="AF1037" s="108">
        <f>PKG!AG1049</f>
        <v>0</v>
      </c>
      <c r="AG1037" s="108">
        <f>PKG!AH1049</f>
        <v>0</v>
      </c>
      <c r="AH1037" s="108">
        <f>PKG!AI1049</f>
        <v>0</v>
      </c>
      <c r="AI1037" s="108">
        <f>PKG!AJ1049</f>
        <v>0</v>
      </c>
      <c r="AJ1037" s="108">
        <f>PKG!AK1049</f>
        <v>0</v>
      </c>
      <c r="AK1037" s="108">
        <f>PKG!AL1049</f>
        <v>0</v>
      </c>
      <c r="AL1037" s="108">
        <f>PKG!AM1049</f>
        <v>0</v>
      </c>
      <c r="AM1037" s="108">
        <f>PKG!AN1049</f>
        <v>0</v>
      </c>
      <c r="AN1037" s="108">
        <f>PKG!AO1049</f>
        <v>0</v>
      </c>
      <c r="AO1037" s="108">
        <f>PKG!AP1049</f>
        <v>0</v>
      </c>
      <c r="AP1037" s="108">
        <f>PKG!AQ1049</f>
        <v>0</v>
      </c>
      <c r="AQ1037" s="108">
        <f>PKG!AR1049</f>
        <v>0</v>
      </c>
      <c r="AR1037" s="108">
        <f>PKG!AS1049</f>
        <v>0</v>
      </c>
      <c r="AS1037" s="108">
        <f>PKG!AT1049</f>
        <v>0</v>
      </c>
      <c r="AT1037" s="108">
        <f>PKG!AU1049</f>
        <v>0</v>
      </c>
      <c r="AU1037" s="108">
        <f>PKG!AV1049</f>
        <v>0</v>
      </c>
      <c r="AV1037" s="108">
        <f>PKG!AW1049</f>
        <v>0</v>
      </c>
      <c r="AW1037" s="108">
        <f>PKG!AX1049</f>
        <v>0</v>
      </c>
    </row>
    <row r="1038" spans="1:49" x14ac:dyDescent="0.25">
      <c r="A1038" s="108">
        <f>PKG!B1050</f>
        <v>0</v>
      </c>
      <c r="B1038" s="108">
        <f>PKG!C1050</f>
        <v>0</v>
      </c>
      <c r="C1038" s="108">
        <f>PKG!D1050</f>
        <v>0</v>
      </c>
      <c r="D1038" s="108">
        <f>PKG!E1050</f>
        <v>0</v>
      </c>
      <c r="E1038" s="108">
        <f>PKG!F1050</f>
        <v>0</v>
      </c>
      <c r="F1038" s="108">
        <f>PKG!G1050</f>
        <v>0</v>
      </c>
      <c r="G1038" s="108">
        <f>PKG!H1050</f>
        <v>0</v>
      </c>
      <c r="H1038" s="108">
        <f>PKG!I1050</f>
        <v>0</v>
      </c>
      <c r="I1038" s="108">
        <f>PKG!J1050</f>
        <v>0</v>
      </c>
      <c r="J1038" s="108">
        <f>PKG!K1050</f>
        <v>0</v>
      </c>
      <c r="K1038" s="108">
        <f>PKG!L1050</f>
        <v>0</v>
      </c>
      <c r="L1038" s="108">
        <f>PKG!M1050</f>
        <v>0</v>
      </c>
      <c r="M1038" s="108">
        <f>PKG!N1050</f>
        <v>0</v>
      </c>
      <c r="N1038" s="108">
        <f>PKG!O1050</f>
        <v>0</v>
      </c>
      <c r="O1038" s="108">
        <f>PKG!P1050</f>
        <v>0</v>
      </c>
      <c r="P1038" s="108">
        <f>PKG!Q1050</f>
        <v>0</v>
      </c>
      <c r="Q1038" s="108">
        <f>PKG!R1050</f>
        <v>0</v>
      </c>
      <c r="R1038" s="108">
        <f>PKG!S1050</f>
        <v>0</v>
      </c>
      <c r="S1038" s="108">
        <f>PKG!T1050</f>
        <v>0</v>
      </c>
      <c r="T1038" s="108">
        <f>PKG!U1050</f>
        <v>0</v>
      </c>
      <c r="U1038" s="108">
        <f>PKG!V1050</f>
        <v>0</v>
      </c>
      <c r="V1038" s="108">
        <f>PKG!W1050</f>
        <v>0</v>
      </c>
      <c r="W1038" s="108">
        <f>PKG!X1050</f>
        <v>0</v>
      </c>
      <c r="X1038" s="108">
        <f>PKG!Y1050</f>
        <v>0</v>
      </c>
      <c r="Y1038" s="108">
        <f>PKG!Z1050</f>
        <v>0</v>
      </c>
      <c r="Z1038" s="108">
        <f>PKG!AA1050</f>
        <v>0</v>
      </c>
      <c r="AA1038" s="108">
        <f>PKG!AB1050</f>
        <v>0</v>
      </c>
      <c r="AB1038" s="108">
        <f>PKG!AC1050</f>
        <v>0</v>
      </c>
      <c r="AC1038" s="108">
        <f>PKG!AD1050</f>
        <v>0</v>
      </c>
      <c r="AD1038" s="108">
        <f>PKG!AE1050</f>
        <v>0</v>
      </c>
      <c r="AE1038" s="108">
        <f>PKG!AF1050</f>
        <v>0</v>
      </c>
      <c r="AF1038" s="108">
        <f>PKG!AG1050</f>
        <v>0</v>
      </c>
      <c r="AG1038" s="108">
        <f>PKG!AH1050</f>
        <v>0</v>
      </c>
      <c r="AH1038" s="108">
        <f>PKG!AI1050</f>
        <v>0</v>
      </c>
      <c r="AI1038" s="108">
        <f>PKG!AJ1050</f>
        <v>0</v>
      </c>
      <c r="AJ1038" s="108">
        <f>PKG!AK1050</f>
        <v>0</v>
      </c>
      <c r="AK1038" s="108">
        <f>PKG!AL1050</f>
        <v>0</v>
      </c>
      <c r="AL1038" s="108">
        <f>PKG!AM1050</f>
        <v>0</v>
      </c>
      <c r="AM1038" s="108">
        <f>PKG!AN1050</f>
        <v>0</v>
      </c>
      <c r="AN1038" s="108">
        <f>PKG!AO1050</f>
        <v>0</v>
      </c>
      <c r="AO1038" s="108">
        <f>PKG!AP1050</f>
        <v>0</v>
      </c>
      <c r="AP1038" s="108">
        <f>PKG!AQ1050</f>
        <v>0</v>
      </c>
      <c r="AQ1038" s="108">
        <f>PKG!AR1050</f>
        <v>0</v>
      </c>
      <c r="AR1038" s="108">
        <f>PKG!AS1050</f>
        <v>0</v>
      </c>
      <c r="AS1038" s="108">
        <f>PKG!AT1050</f>
        <v>0</v>
      </c>
      <c r="AT1038" s="108">
        <f>PKG!AU1050</f>
        <v>0</v>
      </c>
      <c r="AU1038" s="108">
        <f>PKG!AV1050</f>
        <v>0</v>
      </c>
      <c r="AV1038" s="108">
        <f>PKG!AW1050</f>
        <v>0</v>
      </c>
      <c r="AW1038" s="108">
        <f>PKG!AX1050</f>
        <v>0</v>
      </c>
    </row>
    <row r="1039" spans="1:49" x14ac:dyDescent="0.25">
      <c r="A1039" s="108">
        <f>PKG!B1051</f>
        <v>0</v>
      </c>
      <c r="B1039" s="108">
        <f>PKG!C1051</f>
        <v>0</v>
      </c>
      <c r="C1039" s="108">
        <f>PKG!D1051</f>
        <v>0</v>
      </c>
      <c r="D1039" s="108">
        <f>PKG!E1051</f>
        <v>0</v>
      </c>
      <c r="E1039" s="108">
        <f>PKG!F1051</f>
        <v>0</v>
      </c>
      <c r="F1039" s="108">
        <f>PKG!G1051</f>
        <v>0</v>
      </c>
      <c r="G1039" s="108">
        <f>PKG!H1051</f>
        <v>0</v>
      </c>
      <c r="H1039" s="108">
        <f>PKG!I1051</f>
        <v>0</v>
      </c>
      <c r="I1039" s="108">
        <f>PKG!J1051</f>
        <v>0</v>
      </c>
      <c r="J1039" s="108">
        <f>PKG!K1051</f>
        <v>0</v>
      </c>
      <c r="K1039" s="108">
        <f>PKG!L1051</f>
        <v>0</v>
      </c>
      <c r="L1039" s="108">
        <f>PKG!M1051</f>
        <v>0</v>
      </c>
      <c r="M1039" s="108">
        <f>PKG!N1051</f>
        <v>0</v>
      </c>
      <c r="N1039" s="108">
        <f>PKG!O1051</f>
        <v>0</v>
      </c>
      <c r="O1039" s="108">
        <f>PKG!P1051</f>
        <v>0</v>
      </c>
      <c r="P1039" s="108">
        <f>PKG!Q1051</f>
        <v>0</v>
      </c>
      <c r="Q1039" s="108">
        <f>PKG!R1051</f>
        <v>0</v>
      </c>
      <c r="R1039" s="108">
        <f>PKG!S1051</f>
        <v>0</v>
      </c>
      <c r="S1039" s="108">
        <f>PKG!T1051</f>
        <v>0</v>
      </c>
      <c r="T1039" s="108">
        <f>PKG!U1051</f>
        <v>0</v>
      </c>
      <c r="U1039" s="108">
        <f>PKG!V1051</f>
        <v>0</v>
      </c>
      <c r="V1039" s="108">
        <f>PKG!W1051</f>
        <v>0</v>
      </c>
      <c r="W1039" s="108">
        <f>PKG!X1051</f>
        <v>0</v>
      </c>
      <c r="X1039" s="108">
        <f>PKG!Y1051</f>
        <v>0</v>
      </c>
      <c r="Y1039" s="108">
        <f>PKG!Z1051</f>
        <v>0</v>
      </c>
      <c r="Z1039" s="108">
        <f>PKG!AA1051</f>
        <v>0</v>
      </c>
      <c r="AA1039" s="108">
        <f>PKG!AB1051</f>
        <v>0</v>
      </c>
      <c r="AB1039" s="108">
        <f>PKG!AC1051</f>
        <v>0</v>
      </c>
      <c r="AC1039" s="108">
        <f>PKG!AD1051</f>
        <v>0</v>
      </c>
      <c r="AD1039" s="108">
        <f>PKG!AE1051</f>
        <v>0</v>
      </c>
      <c r="AE1039" s="108">
        <f>PKG!AF1051</f>
        <v>0</v>
      </c>
      <c r="AF1039" s="108">
        <f>PKG!AG1051</f>
        <v>0</v>
      </c>
      <c r="AG1039" s="108">
        <f>PKG!AH1051</f>
        <v>0</v>
      </c>
      <c r="AH1039" s="108">
        <f>PKG!AI1051</f>
        <v>0</v>
      </c>
      <c r="AI1039" s="108">
        <f>PKG!AJ1051</f>
        <v>0</v>
      </c>
      <c r="AJ1039" s="108">
        <f>PKG!AK1051</f>
        <v>0</v>
      </c>
      <c r="AK1039" s="108">
        <f>PKG!AL1051</f>
        <v>0</v>
      </c>
      <c r="AL1039" s="108">
        <f>PKG!AM1051</f>
        <v>0</v>
      </c>
      <c r="AM1039" s="108">
        <f>PKG!AN1051</f>
        <v>0</v>
      </c>
      <c r="AN1039" s="108">
        <f>PKG!AO1051</f>
        <v>0</v>
      </c>
      <c r="AO1039" s="108">
        <f>PKG!AP1051</f>
        <v>0</v>
      </c>
      <c r="AP1039" s="108">
        <f>PKG!AQ1051</f>
        <v>0</v>
      </c>
      <c r="AQ1039" s="108">
        <f>PKG!AR1051</f>
        <v>0</v>
      </c>
      <c r="AR1039" s="108">
        <f>PKG!AS1051</f>
        <v>0</v>
      </c>
      <c r="AS1039" s="108">
        <f>PKG!AT1051</f>
        <v>0</v>
      </c>
      <c r="AT1039" s="108">
        <f>PKG!AU1051</f>
        <v>0</v>
      </c>
      <c r="AU1039" s="108">
        <f>PKG!AV1051</f>
        <v>0</v>
      </c>
      <c r="AV1039" s="108">
        <f>PKG!AW1051</f>
        <v>0</v>
      </c>
      <c r="AW1039" s="108">
        <f>PKG!AX1051</f>
        <v>0</v>
      </c>
    </row>
    <row r="1040" spans="1:49" x14ac:dyDescent="0.25">
      <c r="A1040" s="108">
        <f>PKG!B1052</f>
        <v>0</v>
      </c>
      <c r="B1040" s="108">
        <f>PKG!C1052</f>
        <v>0</v>
      </c>
      <c r="C1040" s="108">
        <f>PKG!D1052</f>
        <v>0</v>
      </c>
      <c r="D1040" s="108">
        <f>PKG!E1052</f>
        <v>0</v>
      </c>
      <c r="E1040" s="108">
        <f>PKG!F1052</f>
        <v>0</v>
      </c>
      <c r="F1040" s="108">
        <f>PKG!G1052</f>
        <v>0</v>
      </c>
      <c r="G1040" s="108">
        <f>PKG!H1052</f>
        <v>0</v>
      </c>
      <c r="H1040" s="108">
        <f>PKG!I1052</f>
        <v>0</v>
      </c>
      <c r="I1040" s="108">
        <f>PKG!J1052</f>
        <v>0</v>
      </c>
      <c r="J1040" s="108">
        <f>PKG!K1052</f>
        <v>0</v>
      </c>
      <c r="K1040" s="108">
        <f>PKG!L1052</f>
        <v>0</v>
      </c>
      <c r="L1040" s="108">
        <f>PKG!M1052</f>
        <v>0</v>
      </c>
      <c r="M1040" s="108">
        <f>PKG!N1052</f>
        <v>0</v>
      </c>
      <c r="N1040" s="108">
        <f>PKG!O1052</f>
        <v>0</v>
      </c>
      <c r="O1040" s="108">
        <f>PKG!P1052</f>
        <v>0</v>
      </c>
      <c r="P1040" s="108">
        <f>PKG!Q1052</f>
        <v>0</v>
      </c>
      <c r="Q1040" s="108">
        <f>PKG!R1052</f>
        <v>0</v>
      </c>
      <c r="R1040" s="108">
        <f>PKG!S1052</f>
        <v>0</v>
      </c>
      <c r="S1040" s="108">
        <f>PKG!T1052</f>
        <v>0</v>
      </c>
      <c r="T1040" s="108">
        <f>PKG!U1052</f>
        <v>0</v>
      </c>
      <c r="U1040" s="108">
        <f>PKG!V1052</f>
        <v>0</v>
      </c>
      <c r="V1040" s="108">
        <f>PKG!W1052</f>
        <v>0</v>
      </c>
      <c r="W1040" s="108">
        <f>PKG!X1052</f>
        <v>0</v>
      </c>
      <c r="X1040" s="108">
        <f>PKG!Y1052</f>
        <v>0</v>
      </c>
      <c r="Y1040" s="108">
        <f>PKG!Z1052</f>
        <v>0</v>
      </c>
      <c r="Z1040" s="108">
        <f>PKG!AA1052</f>
        <v>0</v>
      </c>
      <c r="AA1040" s="108">
        <f>PKG!AB1052</f>
        <v>0</v>
      </c>
      <c r="AB1040" s="108">
        <f>PKG!AC1052</f>
        <v>0</v>
      </c>
      <c r="AC1040" s="108">
        <f>PKG!AD1052</f>
        <v>0</v>
      </c>
      <c r="AD1040" s="108">
        <f>PKG!AE1052</f>
        <v>0</v>
      </c>
      <c r="AE1040" s="108">
        <f>PKG!AF1052</f>
        <v>0</v>
      </c>
      <c r="AF1040" s="108">
        <f>PKG!AG1052</f>
        <v>0</v>
      </c>
      <c r="AG1040" s="108">
        <f>PKG!AH1052</f>
        <v>0</v>
      </c>
      <c r="AH1040" s="108">
        <f>PKG!AI1052</f>
        <v>0</v>
      </c>
      <c r="AI1040" s="108">
        <f>PKG!AJ1052</f>
        <v>0</v>
      </c>
      <c r="AJ1040" s="108">
        <f>PKG!AK1052</f>
        <v>0</v>
      </c>
      <c r="AK1040" s="108">
        <f>PKG!AL1052</f>
        <v>0</v>
      </c>
      <c r="AL1040" s="108">
        <f>PKG!AM1052</f>
        <v>0</v>
      </c>
      <c r="AM1040" s="108">
        <f>PKG!AN1052</f>
        <v>0</v>
      </c>
      <c r="AN1040" s="108">
        <f>PKG!AO1052</f>
        <v>0</v>
      </c>
      <c r="AO1040" s="108">
        <f>PKG!AP1052</f>
        <v>0</v>
      </c>
      <c r="AP1040" s="108">
        <f>PKG!AQ1052</f>
        <v>0</v>
      </c>
      <c r="AQ1040" s="108">
        <f>PKG!AR1052</f>
        <v>0</v>
      </c>
      <c r="AR1040" s="108">
        <f>PKG!AS1052</f>
        <v>0</v>
      </c>
      <c r="AS1040" s="108">
        <f>PKG!AT1052</f>
        <v>0</v>
      </c>
      <c r="AT1040" s="108">
        <f>PKG!AU1052</f>
        <v>0</v>
      </c>
      <c r="AU1040" s="108">
        <f>PKG!AV1052</f>
        <v>0</v>
      </c>
      <c r="AV1040" s="108">
        <f>PKG!AW1052</f>
        <v>0</v>
      </c>
      <c r="AW1040" s="108">
        <f>PKG!AX1052</f>
        <v>0</v>
      </c>
    </row>
    <row r="1041" spans="1:49" x14ac:dyDescent="0.25">
      <c r="A1041" s="108">
        <f>PKG!B1053</f>
        <v>0</v>
      </c>
      <c r="B1041" s="108">
        <f>PKG!C1053</f>
        <v>0</v>
      </c>
      <c r="C1041" s="108">
        <f>PKG!D1053</f>
        <v>0</v>
      </c>
      <c r="D1041" s="108">
        <f>PKG!E1053</f>
        <v>0</v>
      </c>
      <c r="E1041" s="108">
        <f>PKG!F1053</f>
        <v>0</v>
      </c>
      <c r="F1041" s="108">
        <f>PKG!G1053</f>
        <v>0</v>
      </c>
      <c r="G1041" s="108">
        <f>PKG!H1053</f>
        <v>0</v>
      </c>
      <c r="H1041" s="108">
        <f>PKG!I1053</f>
        <v>0</v>
      </c>
      <c r="I1041" s="108">
        <f>PKG!J1053</f>
        <v>0</v>
      </c>
      <c r="J1041" s="108">
        <f>PKG!K1053</f>
        <v>0</v>
      </c>
      <c r="K1041" s="108">
        <f>PKG!L1053</f>
        <v>0</v>
      </c>
      <c r="L1041" s="108">
        <f>PKG!M1053</f>
        <v>0</v>
      </c>
      <c r="M1041" s="108">
        <f>PKG!N1053</f>
        <v>0</v>
      </c>
      <c r="N1041" s="108">
        <f>PKG!O1053</f>
        <v>0</v>
      </c>
      <c r="O1041" s="108">
        <f>PKG!P1053</f>
        <v>0</v>
      </c>
      <c r="P1041" s="108">
        <f>PKG!Q1053</f>
        <v>0</v>
      </c>
      <c r="Q1041" s="108">
        <f>PKG!R1053</f>
        <v>0</v>
      </c>
      <c r="R1041" s="108">
        <f>PKG!S1053</f>
        <v>0</v>
      </c>
      <c r="S1041" s="108">
        <f>PKG!T1053</f>
        <v>0</v>
      </c>
      <c r="T1041" s="108">
        <f>PKG!U1053</f>
        <v>0</v>
      </c>
      <c r="U1041" s="108">
        <f>PKG!V1053</f>
        <v>0</v>
      </c>
      <c r="V1041" s="108">
        <f>PKG!W1053</f>
        <v>0</v>
      </c>
      <c r="W1041" s="108">
        <f>PKG!X1053</f>
        <v>0</v>
      </c>
      <c r="X1041" s="108">
        <f>PKG!Y1053</f>
        <v>0</v>
      </c>
      <c r="Y1041" s="108">
        <f>PKG!Z1053</f>
        <v>0</v>
      </c>
      <c r="Z1041" s="108">
        <f>PKG!AA1053</f>
        <v>0</v>
      </c>
      <c r="AA1041" s="108">
        <f>PKG!AB1053</f>
        <v>0</v>
      </c>
      <c r="AB1041" s="108">
        <f>PKG!AC1053</f>
        <v>0</v>
      </c>
      <c r="AC1041" s="108">
        <f>PKG!AD1053</f>
        <v>0</v>
      </c>
      <c r="AD1041" s="108">
        <f>PKG!AE1053</f>
        <v>0</v>
      </c>
      <c r="AE1041" s="108">
        <f>PKG!AF1053</f>
        <v>0</v>
      </c>
      <c r="AF1041" s="108">
        <f>PKG!AG1053</f>
        <v>0</v>
      </c>
      <c r="AG1041" s="108">
        <f>PKG!AH1053</f>
        <v>0</v>
      </c>
      <c r="AH1041" s="108">
        <f>PKG!AI1053</f>
        <v>0</v>
      </c>
      <c r="AI1041" s="108">
        <f>PKG!AJ1053</f>
        <v>0</v>
      </c>
      <c r="AJ1041" s="108">
        <f>PKG!AK1053</f>
        <v>0</v>
      </c>
      <c r="AK1041" s="108">
        <f>PKG!AL1053</f>
        <v>0</v>
      </c>
      <c r="AL1041" s="108">
        <f>PKG!AM1053</f>
        <v>0</v>
      </c>
      <c r="AM1041" s="108">
        <f>PKG!AN1053</f>
        <v>0</v>
      </c>
      <c r="AN1041" s="108">
        <f>PKG!AO1053</f>
        <v>0</v>
      </c>
      <c r="AO1041" s="108">
        <f>PKG!AP1053</f>
        <v>0</v>
      </c>
      <c r="AP1041" s="108">
        <f>PKG!AQ1053</f>
        <v>0</v>
      </c>
      <c r="AQ1041" s="108">
        <f>PKG!AR1053</f>
        <v>0</v>
      </c>
      <c r="AR1041" s="108">
        <f>PKG!AS1053</f>
        <v>0</v>
      </c>
      <c r="AS1041" s="108">
        <f>PKG!AT1053</f>
        <v>0</v>
      </c>
      <c r="AT1041" s="108">
        <f>PKG!AU1053</f>
        <v>0</v>
      </c>
      <c r="AU1041" s="108">
        <f>PKG!AV1053</f>
        <v>0</v>
      </c>
      <c r="AV1041" s="108">
        <f>PKG!AW1053</f>
        <v>0</v>
      </c>
      <c r="AW1041" s="108">
        <f>PKG!AX1053</f>
        <v>0</v>
      </c>
    </row>
    <row r="1042" spans="1:49" x14ac:dyDescent="0.25">
      <c r="A1042" s="108">
        <f>PKG!B1054</f>
        <v>0</v>
      </c>
      <c r="B1042" s="108">
        <f>PKG!C1054</f>
        <v>0</v>
      </c>
      <c r="C1042" s="108">
        <f>PKG!D1054</f>
        <v>0</v>
      </c>
      <c r="D1042" s="108">
        <f>PKG!E1054</f>
        <v>0</v>
      </c>
      <c r="E1042" s="108">
        <f>PKG!F1054</f>
        <v>0</v>
      </c>
      <c r="F1042" s="108">
        <f>PKG!G1054</f>
        <v>0</v>
      </c>
      <c r="G1042" s="108">
        <f>PKG!H1054</f>
        <v>0</v>
      </c>
      <c r="H1042" s="108">
        <f>PKG!I1054</f>
        <v>0</v>
      </c>
      <c r="I1042" s="108">
        <f>PKG!J1054</f>
        <v>0</v>
      </c>
      <c r="J1042" s="108">
        <f>PKG!K1054</f>
        <v>0</v>
      </c>
      <c r="K1042" s="108">
        <f>PKG!L1054</f>
        <v>0</v>
      </c>
      <c r="L1042" s="108">
        <f>PKG!M1054</f>
        <v>0</v>
      </c>
      <c r="M1042" s="108">
        <f>PKG!N1054</f>
        <v>0</v>
      </c>
      <c r="N1042" s="108">
        <f>PKG!O1054</f>
        <v>0</v>
      </c>
      <c r="O1042" s="108">
        <f>PKG!P1054</f>
        <v>0</v>
      </c>
      <c r="P1042" s="108">
        <f>PKG!Q1054</f>
        <v>0</v>
      </c>
      <c r="Q1042" s="108">
        <f>PKG!R1054</f>
        <v>0</v>
      </c>
      <c r="R1042" s="108">
        <f>PKG!S1054</f>
        <v>0</v>
      </c>
      <c r="S1042" s="108">
        <f>PKG!T1054</f>
        <v>0</v>
      </c>
      <c r="T1042" s="108">
        <f>PKG!U1054</f>
        <v>0</v>
      </c>
      <c r="U1042" s="108">
        <f>PKG!V1054</f>
        <v>0</v>
      </c>
      <c r="V1042" s="108">
        <f>PKG!W1054</f>
        <v>0</v>
      </c>
      <c r="W1042" s="108">
        <f>PKG!X1054</f>
        <v>0</v>
      </c>
      <c r="X1042" s="108">
        <f>PKG!Y1054</f>
        <v>0</v>
      </c>
      <c r="Y1042" s="108">
        <f>PKG!Z1054</f>
        <v>0</v>
      </c>
      <c r="Z1042" s="108">
        <f>PKG!AA1054</f>
        <v>0</v>
      </c>
      <c r="AA1042" s="108">
        <f>PKG!AB1054</f>
        <v>0</v>
      </c>
      <c r="AB1042" s="108">
        <f>PKG!AC1054</f>
        <v>0</v>
      </c>
      <c r="AC1042" s="108">
        <f>PKG!AD1054</f>
        <v>0</v>
      </c>
      <c r="AD1042" s="108">
        <f>PKG!AE1054</f>
        <v>0</v>
      </c>
      <c r="AE1042" s="108">
        <f>PKG!AF1054</f>
        <v>0</v>
      </c>
      <c r="AF1042" s="108">
        <f>PKG!AG1054</f>
        <v>0</v>
      </c>
      <c r="AG1042" s="108">
        <f>PKG!AH1054</f>
        <v>0</v>
      </c>
      <c r="AH1042" s="108">
        <f>PKG!AI1054</f>
        <v>0</v>
      </c>
      <c r="AI1042" s="108">
        <f>PKG!AJ1054</f>
        <v>0</v>
      </c>
      <c r="AJ1042" s="108">
        <f>PKG!AK1054</f>
        <v>0</v>
      </c>
      <c r="AK1042" s="108">
        <f>PKG!AL1054</f>
        <v>0</v>
      </c>
      <c r="AL1042" s="108">
        <f>PKG!AM1054</f>
        <v>0</v>
      </c>
      <c r="AM1042" s="108">
        <f>PKG!AN1054</f>
        <v>0</v>
      </c>
      <c r="AN1042" s="108">
        <f>PKG!AO1054</f>
        <v>0</v>
      </c>
      <c r="AO1042" s="108">
        <f>PKG!AP1054</f>
        <v>0</v>
      </c>
      <c r="AP1042" s="108">
        <f>PKG!AQ1054</f>
        <v>0</v>
      </c>
      <c r="AQ1042" s="108">
        <f>PKG!AR1054</f>
        <v>0</v>
      </c>
      <c r="AR1042" s="108">
        <f>PKG!AS1054</f>
        <v>0</v>
      </c>
      <c r="AS1042" s="108">
        <f>PKG!AT1054</f>
        <v>0</v>
      </c>
      <c r="AT1042" s="108">
        <f>PKG!AU1054</f>
        <v>0</v>
      </c>
      <c r="AU1042" s="108">
        <f>PKG!AV1054</f>
        <v>0</v>
      </c>
      <c r="AV1042" s="108">
        <f>PKG!AW1054</f>
        <v>0</v>
      </c>
      <c r="AW1042" s="108">
        <f>PKG!AX1054</f>
        <v>0</v>
      </c>
    </row>
    <row r="1043" spans="1:49" x14ac:dyDescent="0.25">
      <c r="A1043" s="108">
        <f>PKG!B1055</f>
        <v>0</v>
      </c>
      <c r="B1043" s="108">
        <f>PKG!C1055</f>
        <v>0</v>
      </c>
      <c r="C1043" s="108">
        <f>PKG!D1055</f>
        <v>0</v>
      </c>
      <c r="D1043" s="108">
        <f>PKG!E1055</f>
        <v>0</v>
      </c>
      <c r="E1043" s="108">
        <f>PKG!F1055</f>
        <v>0</v>
      </c>
      <c r="F1043" s="108">
        <f>PKG!G1055</f>
        <v>0</v>
      </c>
      <c r="G1043" s="108">
        <f>PKG!H1055</f>
        <v>0</v>
      </c>
      <c r="H1043" s="108">
        <f>PKG!I1055</f>
        <v>0</v>
      </c>
      <c r="I1043" s="108">
        <f>PKG!J1055</f>
        <v>0</v>
      </c>
      <c r="J1043" s="108">
        <f>PKG!K1055</f>
        <v>0</v>
      </c>
      <c r="K1043" s="108">
        <f>PKG!L1055</f>
        <v>0</v>
      </c>
      <c r="L1043" s="108">
        <f>PKG!M1055</f>
        <v>0</v>
      </c>
      <c r="M1043" s="108">
        <f>PKG!N1055</f>
        <v>0</v>
      </c>
      <c r="N1043" s="108">
        <f>PKG!O1055</f>
        <v>0</v>
      </c>
      <c r="O1043" s="108">
        <f>PKG!P1055</f>
        <v>0</v>
      </c>
      <c r="P1043" s="108">
        <f>PKG!Q1055</f>
        <v>0</v>
      </c>
      <c r="Q1043" s="108">
        <f>PKG!R1055</f>
        <v>0</v>
      </c>
      <c r="R1043" s="108">
        <f>PKG!S1055</f>
        <v>0</v>
      </c>
      <c r="S1043" s="108">
        <f>PKG!T1055</f>
        <v>0</v>
      </c>
      <c r="T1043" s="108">
        <f>PKG!U1055</f>
        <v>0</v>
      </c>
      <c r="U1043" s="108">
        <f>PKG!V1055</f>
        <v>0</v>
      </c>
      <c r="V1043" s="108">
        <f>PKG!W1055</f>
        <v>0</v>
      </c>
      <c r="W1043" s="108">
        <f>PKG!X1055</f>
        <v>0</v>
      </c>
      <c r="X1043" s="108">
        <f>PKG!Y1055</f>
        <v>0</v>
      </c>
      <c r="Y1043" s="108">
        <f>PKG!Z1055</f>
        <v>0</v>
      </c>
      <c r="Z1043" s="108">
        <f>PKG!AA1055</f>
        <v>0</v>
      </c>
      <c r="AA1043" s="108">
        <f>PKG!AB1055</f>
        <v>0</v>
      </c>
      <c r="AB1043" s="108">
        <f>PKG!AC1055</f>
        <v>0</v>
      </c>
      <c r="AC1043" s="108">
        <f>PKG!AD1055</f>
        <v>0</v>
      </c>
      <c r="AD1043" s="108">
        <f>PKG!AE1055</f>
        <v>0</v>
      </c>
      <c r="AE1043" s="108">
        <f>PKG!AF1055</f>
        <v>0</v>
      </c>
      <c r="AF1043" s="108">
        <f>PKG!AG1055</f>
        <v>0</v>
      </c>
      <c r="AG1043" s="108">
        <f>PKG!AH1055</f>
        <v>0</v>
      </c>
      <c r="AH1043" s="108">
        <f>PKG!AI1055</f>
        <v>0</v>
      </c>
      <c r="AI1043" s="108">
        <f>PKG!AJ1055</f>
        <v>0</v>
      </c>
      <c r="AJ1043" s="108">
        <f>PKG!AK1055</f>
        <v>0</v>
      </c>
      <c r="AK1043" s="108">
        <f>PKG!AL1055</f>
        <v>0</v>
      </c>
      <c r="AL1043" s="108">
        <f>PKG!AM1055</f>
        <v>0</v>
      </c>
      <c r="AM1043" s="108">
        <f>PKG!AN1055</f>
        <v>0</v>
      </c>
      <c r="AN1043" s="108">
        <f>PKG!AO1055</f>
        <v>0</v>
      </c>
      <c r="AO1043" s="108">
        <f>PKG!AP1055</f>
        <v>0</v>
      </c>
      <c r="AP1043" s="108">
        <f>PKG!AQ1055</f>
        <v>0</v>
      </c>
      <c r="AQ1043" s="108">
        <f>PKG!AR1055</f>
        <v>0</v>
      </c>
      <c r="AR1043" s="108">
        <f>PKG!AS1055</f>
        <v>0</v>
      </c>
      <c r="AS1043" s="108">
        <f>PKG!AT1055</f>
        <v>0</v>
      </c>
      <c r="AT1043" s="108">
        <f>PKG!AU1055</f>
        <v>0</v>
      </c>
      <c r="AU1043" s="108">
        <f>PKG!AV1055</f>
        <v>0</v>
      </c>
      <c r="AV1043" s="108">
        <f>PKG!AW1055</f>
        <v>0</v>
      </c>
      <c r="AW1043" s="108">
        <f>PKG!AX1055</f>
        <v>0</v>
      </c>
    </row>
    <row r="1044" spans="1:49" x14ac:dyDescent="0.25">
      <c r="A1044" s="108">
        <f>PKG!B1056</f>
        <v>0</v>
      </c>
      <c r="B1044" s="108">
        <f>PKG!C1056</f>
        <v>0</v>
      </c>
      <c r="C1044" s="108">
        <f>PKG!D1056</f>
        <v>0</v>
      </c>
      <c r="D1044" s="108">
        <f>PKG!E1056</f>
        <v>0</v>
      </c>
      <c r="E1044" s="108">
        <f>PKG!F1056</f>
        <v>0</v>
      </c>
      <c r="F1044" s="108">
        <f>PKG!G1056</f>
        <v>0</v>
      </c>
      <c r="G1044" s="108">
        <f>PKG!H1056</f>
        <v>0</v>
      </c>
      <c r="H1044" s="108">
        <f>PKG!I1056</f>
        <v>0</v>
      </c>
      <c r="I1044" s="108">
        <f>PKG!J1056</f>
        <v>0</v>
      </c>
      <c r="J1044" s="108">
        <f>PKG!K1056</f>
        <v>0</v>
      </c>
      <c r="K1044" s="108">
        <f>PKG!L1056</f>
        <v>0</v>
      </c>
      <c r="L1044" s="108">
        <f>PKG!M1056</f>
        <v>0</v>
      </c>
      <c r="M1044" s="108">
        <f>PKG!N1056</f>
        <v>0</v>
      </c>
      <c r="N1044" s="108">
        <f>PKG!O1056</f>
        <v>0</v>
      </c>
      <c r="O1044" s="108">
        <f>PKG!P1056</f>
        <v>0</v>
      </c>
      <c r="P1044" s="108">
        <f>PKG!Q1056</f>
        <v>0</v>
      </c>
      <c r="Q1044" s="108">
        <f>PKG!R1056</f>
        <v>0</v>
      </c>
      <c r="R1044" s="108">
        <f>PKG!S1056</f>
        <v>0</v>
      </c>
      <c r="S1044" s="108">
        <f>PKG!T1056</f>
        <v>0</v>
      </c>
      <c r="T1044" s="108">
        <f>PKG!U1056</f>
        <v>0</v>
      </c>
      <c r="U1044" s="108">
        <f>PKG!V1056</f>
        <v>0</v>
      </c>
      <c r="V1044" s="108">
        <f>PKG!W1056</f>
        <v>0</v>
      </c>
      <c r="W1044" s="108">
        <f>PKG!X1056</f>
        <v>0</v>
      </c>
      <c r="X1044" s="108">
        <f>PKG!Y1056</f>
        <v>0</v>
      </c>
      <c r="Y1044" s="108">
        <f>PKG!Z1056</f>
        <v>0</v>
      </c>
      <c r="Z1044" s="108">
        <f>PKG!AA1056</f>
        <v>0</v>
      </c>
      <c r="AA1044" s="108">
        <f>PKG!AB1056</f>
        <v>0</v>
      </c>
      <c r="AB1044" s="108">
        <f>PKG!AC1056</f>
        <v>0</v>
      </c>
      <c r="AC1044" s="108">
        <f>PKG!AD1056</f>
        <v>0</v>
      </c>
      <c r="AD1044" s="108">
        <f>PKG!AE1056</f>
        <v>0</v>
      </c>
      <c r="AE1044" s="108">
        <f>PKG!AF1056</f>
        <v>0</v>
      </c>
      <c r="AF1044" s="108">
        <f>PKG!AG1056</f>
        <v>0</v>
      </c>
      <c r="AG1044" s="108">
        <f>PKG!AH1056</f>
        <v>0</v>
      </c>
      <c r="AH1044" s="108">
        <f>PKG!AI1056</f>
        <v>0</v>
      </c>
      <c r="AI1044" s="108">
        <f>PKG!AJ1056</f>
        <v>0</v>
      </c>
      <c r="AJ1044" s="108">
        <f>PKG!AK1056</f>
        <v>0</v>
      </c>
      <c r="AK1044" s="108">
        <f>PKG!AL1056</f>
        <v>0</v>
      </c>
      <c r="AL1044" s="108">
        <f>PKG!AM1056</f>
        <v>0</v>
      </c>
      <c r="AM1044" s="108">
        <f>PKG!AN1056</f>
        <v>0</v>
      </c>
      <c r="AN1044" s="108">
        <f>PKG!AO1056</f>
        <v>0</v>
      </c>
      <c r="AO1044" s="108">
        <f>PKG!AP1056</f>
        <v>0</v>
      </c>
      <c r="AP1044" s="108">
        <f>PKG!AQ1056</f>
        <v>0</v>
      </c>
      <c r="AQ1044" s="108">
        <f>PKG!AR1056</f>
        <v>0</v>
      </c>
      <c r="AR1044" s="108">
        <f>PKG!AS1056</f>
        <v>0</v>
      </c>
      <c r="AS1044" s="108">
        <f>PKG!AT1056</f>
        <v>0</v>
      </c>
      <c r="AT1044" s="108">
        <f>PKG!AU1056</f>
        <v>0</v>
      </c>
      <c r="AU1044" s="108">
        <f>PKG!AV1056</f>
        <v>0</v>
      </c>
      <c r="AV1044" s="108">
        <f>PKG!AW1056</f>
        <v>0</v>
      </c>
      <c r="AW1044" s="108">
        <f>PKG!AX1056</f>
        <v>0</v>
      </c>
    </row>
    <row r="1045" spans="1:49" x14ac:dyDescent="0.25">
      <c r="A1045" s="108">
        <f>PKG!B1057</f>
        <v>0</v>
      </c>
      <c r="B1045" s="108">
        <f>PKG!C1057</f>
        <v>0</v>
      </c>
      <c r="C1045" s="108">
        <f>PKG!D1057</f>
        <v>0</v>
      </c>
      <c r="D1045" s="108">
        <f>PKG!E1057</f>
        <v>0</v>
      </c>
      <c r="E1045" s="108">
        <f>PKG!F1057</f>
        <v>0</v>
      </c>
      <c r="F1045" s="108">
        <f>PKG!G1057</f>
        <v>0</v>
      </c>
      <c r="G1045" s="108">
        <f>PKG!H1057</f>
        <v>0</v>
      </c>
      <c r="H1045" s="108">
        <f>PKG!I1057</f>
        <v>0</v>
      </c>
      <c r="I1045" s="108">
        <f>PKG!J1057</f>
        <v>0</v>
      </c>
      <c r="J1045" s="108">
        <f>PKG!K1057</f>
        <v>0</v>
      </c>
      <c r="K1045" s="108">
        <f>PKG!L1057</f>
        <v>0</v>
      </c>
      <c r="L1045" s="108">
        <f>PKG!M1057</f>
        <v>0</v>
      </c>
      <c r="M1045" s="108">
        <f>PKG!N1057</f>
        <v>0</v>
      </c>
      <c r="N1045" s="108">
        <f>PKG!O1057</f>
        <v>0</v>
      </c>
      <c r="O1045" s="108">
        <f>PKG!P1057</f>
        <v>0</v>
      </c>
      <c r="P1045" s="108">
        <f>PKG!Q1057</f>
        <v>0</v>
      </c>
      <c r="Q1045" s="108">
        <f>PKG!R1057</f>
        <v>0</v>
      </c>
      <c r="R1045" s="108">
        <f>PKG!S1057</f>
        <v>0</v>
      </c>
      <c r="S1045" s="108">
        <f>PKG!T1057</f>
        <v>0</v>
      </c>
      <c r="T1045" s="108">
        <f>PKG!U1057</f>
        <v>0</v>
      </c>
      <c r="U1045" s="108">
        <f>PKG!V1057</f>
        <v>0</v>
      </c>
      <c r="V1045" s="108">
        <f>PKG!W1057</f>
        <v>0</v>
      </c>
      <c r="W1045" s="108">
        <f>PKG!X1057</f>
        <v>0</v>
      </c>
      <c r="X1045" s="108">
        <f>PKG!Y1057</f>
        <v>0</v>
      </c>
      <c r="Y1045" s="108">
        <f>PKG!Z1057</f>
        <v>0</v>
      </c>
      <c r="Z1045" s="108">
        <f>PKG!AA1057</f>
        <v>0</v>
      </c>
      <c r="AA1045" s="108">
        <f>PKG!AB1057</f>
        <v>0</v>
      </c>
      <c r="AB1045" s="108">
        <f>PKG!AC1057</f>
        <v>0</v>
      </c>
      <c r="AC1045" s="108">
        <f>PKG!AD1057</f>
        <v>0</v>
      </c>
      <c r="AD1045" s="108">
        <f>PKG!AE1057</f>
        <v>0</v>
      </c>
      <c r="AE1045" s="108">
        <f>PKG!AF1057</f>
        <v>0</v>
      </c>
      <c r="AF1045" s="108">
        <f>PKG!AG1057</f>
        <v>0</v>
      </c>
      <c r="AG1045" s="108">
        <f>PKG!AH1057</f>
        <v>0</v>
      </c>
      <c r="AH1045" s="108">
        <f>PKG!AI1057</f>
        <v>0</v>
      </c>
      <c r="AI1045" s="108">
        <f>PKG!AJ1057</f>
        <v>0</v>
      </c>
      <c r="AJ1045" s="108">
        <f>PKG!AK1057</f>
        <v>0</v>
      </c>
      <c r="AK1045" s="108">
        <f>PKG!AL1057</f>
        <v>0</v>
      </c>
      <c r="AL1045" s="108">
        <f>PKG!AM1057</f>
        <v>0</v>
      </c>
      <c r="AM1045" s="108">
        <f>PKG!AN1057</f>
        <v>0</v>
      </c>
      <c r="AN1045" s="108">
        <f>PKG!AO1057</f>
        <v>0</v>
      </c>
      <c r="AO1045" s="108">
        <f>PKG!AP1057</f>
        <v>0</v>
      </c>
      <c r="AP1045" s="108">
        <f>PKG!AQ1057</f>
        <v>0</v>
      </c>
      <c r="AQ1045" s="108">
        <f>PKG!AR1057</f>
        <v>0</v>
      </c>
      <c r="AR1045" s="108">
        <f>PKG!AS1057</f>
        <v>0</v>
      </c>
      <c r="AS1045" s="108">
        <f>PKG!AT1057</f>
        <v>0</v>
      </c>
      <c r="AT1045" s="108">
        <f>PKG!AU1057</f>
        <v>0</v>
      </c>
      <c r="AU1045" s="108">
        <f>PKG!AV1057</f>
        <v>0</v>
      </c>
      <c r="AV1045" s="108">
        <f>PKG!AW1057</f>
        <v>0</v>
      </c>
      <c r="AW1045" s="108">
        <f>PKG!AX1057</f>
        <v>0</v>
      </c>
    </row>
    <row r="1046" spans="1:49" x14ac:dyDescent="0.25">
      <c r="A1046" s="108">
        <f>PKG!B1058</f>
        <v>0</v>
      </c>
      <c r="B1046" s="108">
        <f>PKG!C1058</f>
        <v>0</v>
      </c>
      <c r="C1046" s="108">
        <f>PKG!D1058</f>
        <v>0</v>
      </c>
      <c r="D1046" s="108">
        <f>PKG!E1058</f>
        <v>0</v>
      </c>
      <c r="E1046" s="108">
        <f>PKG!F1058</f>
        <v>0</v>
      </c>
      <c r="F1046" s="108">
        <f>PKG!G1058</f>
        <v>0</v>
      </c>
      <c r="G1046" s="108">
        <f>PKG!H1058</f>
        <v>0</v>
      </c>
      <c r="H1046" s="108">
        <f>PKG!I1058</f>
        <v>0</v>
      </c>
      <c r="I1046" s="108">
        <f>PKG!J1058</f>
        <v>0</v>
      </c>
      <c r="J1046" s="108">
        <f>PKG!K1058</f>
        <v>0</v>
      </c>
      <c r="K1046" s="108">
        <f>PKG!L1058</f>
        <v>0</v>
      </c>
      <c r="L1046" s="108">
        <f>PKG!M1058</f>
        <v>0</v>
      </c>
      <c r="M1046" s="108">
        <f>PKG!N1058</f>
        <v>0</v>
      </c>
      <c r="N1046" s="108">
        <f>PKG!O1058</f>
        <v>0</v>
      </c>
      <c r="O1046" s="108">
        <f>PKG!P1058</f>
        <v>0</v>
      </c>
      <c r="P1046" s="108">
        <f>PKG!Q1058</f>
        <v>0</v>
      </c>
      <c r="Q1046" s="108">
        <f>PKG!R1058</f>
        <v>0</v>
      </c>
      <c r="R1046" s="108">
        <f>PKG!S1058</f>
        <v>0</v>
      </c>
      <c r="S1046" s="108">
        <f>PKG!T1058</f>
        <v>0</v>
      </c>
      <c r="T1046" s="108">
        <f>PKG!U1058</f>
        <v>0</v>
      </c>
      <c r="U1046" s="108">
        <f>PKG!V1058</f>
        <v>0</v>
      </c>
      <c r="V1046" s="108">
        <f>PKG!W1058</f>
        <v>0</v>
      </c>
      <c r="W1046" s="108">
        <f>PKG!X1058</f>
        <v>0</v>
      </c>
      <c r="X1046" s="108">
        <f>PKG!Y1058</f>
        <v>0</v>
      </c>
      <c r="Y1046" s="108">
        <f>PKG!Z1058</f>
        <v>0</v>
      </c>
      <c r="Z1046" s="108">
        <f>PKG!AA1058</f>
        <v>0</v>
      </c>
      <c r="AA1046" s="108">
        <f>PKG!AB1058</f>
        <v>0</v>
      </c>
      <c r="AB1046" s="108">
        <f>PKG!AC1058</f>
        <v>0</v>
      </c>
      <c r="AC1046" s="108">
        <f>PKG!AD1058</f>
        <v>0</v>
      </c>
      <c r="AD1046" s="108">
        <f>PKG!AE1058</f>
        <v>0</v>
      </c>
      <c r="AE1046" s="108">
        <f>PKG!AF1058</f>
        <v>0</v>
      </c>
      <c r="AF1046" s="108">
        <f>PKG!AG1058</f>
        <v>0</v>
      </c>
      <c r="AG1046" s="108">
        <f>PKG!AH1058</f>
        <v>0</v>
      </c>
      <c r="AH1046" s="108">
        <f>PKG!AI1058</f>
        <v>0</v>
      </c>
      <c r="AI1046" s="108">
        <f>PKG!AJ1058</f>
        <v>0</v>
      </c>
      <c r="AJ1046" s="108">
        <f>PKG!AK1058</f>
        <v>0</v>
      </c>
      <c r="AK1046" s="108">
        <f>PKG!AL1058</f>
        <v>0</v>
      </c>
      <c r="AL1046" s="108">
        <f>PKG!AM1058</f>
        <v>0</v>
      </c>
      <c r="AM1046" s="108">
        <f>PKG!AN1058</f>
        <v>0</v>
      </c>
      <c r="AN1046" s="108">
        <f>PKG!AO1058</f>
        <v>0</v>
      </c>
      <c r="AO1046" s="108">
        <f>PKG!AP1058</f>
        <v>0</v>
      </c>
      <c r="AP1046" s="108">
        <f>PKG!AQ1058</f>
        <v>0</v>
      </c>
      <c r="AQ1046" s="108">
        <f>PKG!AR1058</f>
        <v>0</v>
      </c>
      <c r="AR1046" s="108">
        <f>PKG!AS1058</f>
        <v>0</v>
      </c>
      <c r="AS1046" s="108">
        <f>PKG!AT1058</f>
        <v>0</v>
      </c>
      <c r="AT1046" s="108">
        <f>PKG!AU1058</f>
        <v>0</v>
      </c>
      <c r="AU1046" s="108">
        <f>PKG!AV1058</f>
        <v>0</v>
      </c>
      <c r="AV1046" s="108">
        <f>PKG!AW1058</f>
        <v>0</v>
      </c>
      <c r="AW1046" s="108">
        <f>PKG!AX1058</f>
        <v>0</v>
      </c>
    </row>
    <row r="1047" spans="1:49" x14ac:dyDescent="0.25">
      <c r="A1047" s="108">
        <f>PKG!B1059</f>
        <v>0</v>
      </c>
      <c r="B1047" s="108">
        <f>PKG!C1059</f>
        <v>0</v>
      </c>
      <c r="C1047" s="108">
        <f>PKG!D1059</f>
        <v>0</v>
      </c>
      <c r="D1047" s="108">
        <f>PKG!E1059</f>
        <v>0</v>
      </c>
      <c r="E1047" s="108">
        <f>PKG!F1059</f>
        <v>0</v>
      </c>
      <c r="F1047" s="108">
        <f>PKG!G1059</f>
        <v>0</v>
      </c>
      <c r="G1047" s="108">
        <f>PKG!H1059</f>
        <v>0</v>
      </c>
      <c r="H1047" s="108">
        <f>PKG!I1059</f>
        <v>0</v>
      </c>
      <c r="I1047" s="108">
        <f>PKG!J1059</f>
        <v>0</v>
      </c>
      <c r="J1047" s="108">
        <f>PKG!K1059</f>
        <v>0</v>
      </c>
      <c r="K1047" s="108">
        <f>PKG!L1059</f>
        <v>0</v>
      </c>
      <c r="L1047" s="108">
        <f>PKG!M1059</f>
        <v>0</v>
      </c>
      <c r="M1047" s="108">
        <f>PKG!N1059</f>
        <v>0</v>
      </c>
      <c r="N1047" s="108">
        <f>PKG!O1059</f>
        <v>0</v>
      </c>
      <c r="O1047" s="108">
        <f>PKG!P1059</f>
        <v>0</v>
      </c>
      <c r="P1047" s="108">
        <f>PKG!Q1059</f>
        <v>0</v>
      </c>
      <c r="Q1047" s="108">
        <f>PKG!R1059</f>
        <v>0</v>
      </c>
      <c r="R1047" s="108">
        <f>PKG!S1059</f>
        <v>0</v>
      </c>
      <c r="S1047" s="108">
        <f>PKG!T1059</f>
        <v>0</v>
      </c>
      <c r="T1047" s="108">
        <f>PKG!U1059</f>
        <v>0</v>
      </c>
      <c r="U1047" s="108">
        <f>PKG!V1059</f>
        <v>0</v>
      </c>
      <c r="V1047" s="108">
        <f>PKG!W1059</f>
        <v>0</v>
      </c>
      <c r="W1047" s="108">
        <f>PKG!X1059</f>
        <v>0</v>
      </c>
      <c r="X1047" s="108">
        <f>PKG!Y1059</f>
        <v>0</v>
      </c>
      <c r="Y1047" s="108">
        <f>PKG!Z1059</f>
        <v>0</v>
      </c>
      <c r="Z1047" s="108">
        <f>PKG!AA1059</f>
        <v>0</v>
      </c>
      <c r="AA1047" s="108">
        <f>PKG!AB1059</f>
        <v>0</v>
      </c>
      <c r="AB1047" s="108">
        <f>PKG!AC1059</f>
        <v>0</v>
      </c>
      <c r="AC1047" s="108">
        <f>PKG!AD1059</f>
        <v>0</v>
      </c>
      <c r="AD1047" s="108">
        <f>PKG!AE1059</f>
        <v>0</v>
      </c>
      <c r="AE1047" s="108">
        <f>PKG!AF1059</f>
        <v>0</v>
      </c>
      <c r="AF1047" s="108">
        <f>PKG!AG1059</f>
        <v>0</v>
      </c>
      <c r="AG1047" s="108">
        <f>PKG!AH1059</f>
        <v>0</v>
      </c>
      <c r="AH1047" s="108">
        <f>PKG!AI1059</f>
        <v>0</v>
      </c>
      <c r="AI1047" s="108">
        <f>PKG!AJ1059</f>
        <v>0</v>
      </c>
      <c r="AJ1047" s="108">
        <f>PKG!AK1059</f>
        <v>0</v>
      </c>
      <c r="AK1047" s="108">
        <f>PKG!AL1059</f>
        <v>0</v>
      </c>
      <c r="AL1047" s="108">
        <f>PKG!AM1059</f>
        <v>0</v>
      </c>
      <c r="AM1047" s="108">
        <f>PKG!AN1059</f>
        <v>0</v>
      </c>
      <c r="AN1047" s="108">
        <f>PKG!AO1059</f>
        <v>0</v>
      </c>
      <c r="AO1047" s="108">
        <f>PKG!AP1059</f>
        <v>0</v>
      </c>
      <c r="AP1047" s="108">
        <f>PKG!AQ1059</f>
        <v>0</v>
      </c>
      <c r="AQ1047" s="108">
        <f>PKG!AR1059</f>
        <v>0</v>
      </c>
      <c r="AR1047" s="108">
        <f>PKG!AS1059</f>
        <v>0</v>
      </c>
      <c r="AS1047" s="108">
        <f>PKG!AT1059</f>
        <v>0</v>
      </c>
      <c r="AT1047" s="108">
        <f>PKG!AU1059</f>
        <v>0</v>
      </c>
      <c r="AU1047" s="108">
        <f>PKG!AV1059</f>
        <v>0</v>
      </c>
      <c r="AV1047" s="108">
        <f>PKG!AW1059</f>
        <v>0</v>
      </c>
      <c r="AW1047" s="108">
        <f>PKG!AX1059</f>
        <v>0</v>
      </c>
    </row>
    <row r="1048" spans="1:49" x14ac:dyDescent="0.25">
      <c r="A1048" s="108">
        <f>PKG!B1060</f>
        <v>0</v>
      </c>
      <c r="B1048" s="108">
        <f>PKG!C1060</f>
        <v>0</v>
      </c>
      <c r="C1048" s="108">
        <f>PKG!D1060</f>
        <v>0</v>
      </c>
      <c r="D1048" s="108">
        <f>PKG!E1060</f>
        <v>0</v>
      </c>
      <c r="E1048" s="108">
        <f>PKG!F1060</f>
        <v>0</v>
      </c>
      <c r="F1048" s="108">
        <f>PKG!G1060</f>
        <v>0</v>
      </c>
      <c r="G1048" s="108">
        <f>PKG!H1060</f>
        <v>0</v>
      </c>
      <c r="H1048" s="108">
        <f>PKG!I1060</f>
        <v>0</v>
      </c>
      <c r="I1048" s="108">
        <f>PKG!J1060</f>
        <v>0</v>
      </c>
      <c r="J1048" s="108">
        <f>PKG!K1060</f>
        <v>0</v>
      </c>
      <c r="K1048" s="108">
        <f>PKG!L1060</f>
        <v>0</v>
      </c>
      <c r="L1048" s="108">
        <f>PKG!M1060</f>
        <v>0</v>
      </c>
      <c r="M1048" s="108">
        <f>PKG!N1060</f>
        <v>0</v>
      </c>
      <c r="N1048" s="108">
        <f>PKG!O1060</f>
        <v>0</v>
      </c>
      <c r="O1048" s="108">
        <f>PKG!P1060</f>
        <v>0</v>
      </c>
      <c r="P1048" s="108">
        <f>PKG!Q1060</f>
        <v>0</v>
      </c>
      <c r="Q1048" s="108">
        <f>PKG!R1060</f>
        <v>0</v>
      </c>
      <c r="R1048" s="108">
        <f>PKG!S1060</f>
        <v>0</v>
      </c>
      <c r="S1048" s="108">
        <f>PKG!T1060</f>
        <v>0</v>
      </c>
      <c r="T1048" s="108">
        <f>PKG!U1060</f>
        <v>0</v>
      </c>
      <c r="U1048" s="108">
        <f>PKG!V1060</f>
        <v>0</v>
      </c>
      <c r="V1048" s="108">
        <f>PKG!W1060</f>
        <v>0</v>
      </c>
      <c r="W1048" s="108">
        <f>PKG!X1060</f>
        <v>0</v>
      </c>
      <c r="X1048" s="108">
        <f>PKG!Y1060</f>
        <v>0</v>
      </c>
      <c r="Y1048" s="108">
        <f>PKG!Z1060</f>
        <v>0</v>
      </c>
      <c r="Z1048" s="108">
        <f>PKG!AA1060</f>
        <v>0</v>
      </c>
      <c r="AA1048" s="108">
        <f>PKG!AB1060</f>
        <v>0</v>
      </c>
      <c r="AB1048" s="108">
        <f>PKG!AC1060</f>
        <v>0</v>
      </c>
      <c r="AC1048" s="108">
        <f>PKG!AD1060</f>
        <v>0</v>
      </c>
      <c r="AD1048" s="108">
        <f>PKG!AE1060</f>
        <v>0</v>
      </c>
      <c r="AE1048" s="108">
        <f>PKG!AF1060</f>
        <v>0</v>
      </c>
      <c r="AF1048" s="108">
        <f>PKG!AG1060</f>
        <v>0</v>
      </c>
      <c r="AG1048" s="108">
        <f>PKG!AH1060</f>
        <v>0</v>
      </c>
      <c r="AH1048" s="108">
        <f>PKG!AI1060</f>
        <v>0</v>
      </c>
      <c r="AI1048" s="108">
        <f>PKG!AJ1060</f>
        <v>0</v>
      </c>
      <c r="AJ1048" s="108">
        <f>PKG!AK1060</f>
        <v>0</v>
      </c>
      <c r="AK1048" s="108">
        <f>PKG!AL1060</f>
        <v>0</v>
      </c>
      <c r="AL1048" s="108">
        <f>PKG!AM1060</f>
        <v>0</v>
      </c>
      <c r="AM1048" s="108">
        <f>PKG!AN1060</f>
        <v>0</v>
      </c>
      <c r="AN1048" s="108">
        <f>PKG!AO1060</f>
        <v>0</v>
      </c>
      <c r="AO1048" s="108">
        <f>PKG!AP1060</f>
        <v>0</v>
      </c>
      <c r="AP1048" s="108">
        <f>PKG!AQ1060</f>
        <v>0</v>
      </c>
      <c r="AQ1048" s="108">
        <f>PKG!AR1060</f>
        <v>0</v>
      </c>
      <c r="AR1048" s="108">
        <f>PKG!AS1060</f>
        <v>0</v>
      </c>
      <c r="AS1048" s="108">
        <f>PKG!AT1060</f>
        <v>0</v>
      </c>
      <c r="AT1048" s="108">
        <f>PKG!AU1060</f>
        <v>0</v>
      </c>
      <c r="AU1048" s="108">
        <f>PKG!AV1060</f>
        <v>0</v>
      </c>
      <c r="AV1048" s="108">
        <f>PKG!AW1060</f>
        <v>0</v>
      </c>
      <c r="AW1048" s="108">
        <f>PKG!AX1060</f>
        <v>0</v>
      </c>
    </row>
    <row r="1049" spans="1:49" x14ac:dyDescent="0.25">
      <c r="A1049" s="108">
        <f>PKG!B1061</f>
        <v>0</v>
      </c>
      <c r="B1049" s="108">
        <f>PKG!C1061</f>
        <v>0</v>
      </c>
      <c r="C1049" s="108">
        <f>PKG!D1061</f>
        <v>0</v>
      </c>
      <c r="D1049" s="108">
        <f>PKG!E1061</f>
        <v>0</v>
      </c>
      <c r="E1049" s="108">
        <f>PKG!F1061</f>
        <v>0</v>
      </c>
      <c r="F1049" s="108">
        <f>PKG!G1061</f>
        <v>0</v>
      </c>
      <c r="G1049" s="108">
        <f>PKG!H1061</f>
        <v>0</v>
      </c>
      <c r="H1049" s="108">
        <f>PKG!I1061</f>
        <v>0</v>
      </c>
      <c r="I1049" s="108">
        <f>PKG!J1061</f>
        <v>0</v>
      </c>
      <c r="J1049" s="108">
        <f>PKG!K1061</f>
        <v>0</v>
      </c>
      <c r="K1049" s="108">
        <f>PKG!L1061</f>
        <v>0</v>
      </c>
      <c r="L1049" s="108">
        <f>PKG!M1061</f>
        <v>0</v>
      </c>
      <c r="M1049" s="108">
        <f>PKG!N1061</f>
        <v>0</v>
      </c>
      <c r="N1049" s="108">
        <f>PKG!O1061</f>
        <v>0</v>
      </c>
      <c r="O1049" s="108">
        <f>PKG!P1061</f>
        <v>0</v>
      </c>
      <c r="P1049" s="108">
        <f>PKG!Q1061</f>
        <v>0</v>
      </c>
      <c r="Q1049" s="108">
        <f>PKG!R1061</f>
        <v>0</v>
      </c>
      <c r="R1049" s="108">
        <f>PKG!S1061</f>
        <v>0</v>
      </c>
      <c r="S1049" s="108">
        <f>PKG!T1061</f>
        <v>0</v>
      </c>
      <c r="T1049" s="108">
        <f>PKG!U1061</f>
        <v>0</v>
      </c>
      <c r="U1049" s="108">
        <f>PKG!V1061</f>
        <v>0</v>
      </c>
      <c r="V1049" s="108">
        <f>PKG!W1061</f>
        <v>0</v>
      </c>
      <c r="W1049" s="108">
        <f>PKG!X1061</f>
        <v>0</v>
      </c>
      <c r="X1049" s="108">
        <f>PKG!Y1061</f>
        <v>0</v>
      </c>
      <c r="Y1049" s="108">
        <f>PKG!Z1061</f>
        <v>0</v>
      </c>
      <c r="Z1049" s="108">
        <f>PKG!AA1061</f>
        <v>0</v>
      </c>
      <c r="AA1049" s="108">
        <f>PKG!AB1061</f>
        <v>0</v>
      </c>
      <c r="AB1049" s="108">
        <f>PKG!AC1061</f>
        <v>0</v>
      </c>
      <c r="AC1049" s="108">
        <f>PKG!AD1061</f>
        <v>0</v>
      </c>
      <c r="AD1049" s="108">
        <f>PKG!AE1061</f>
        <v>0</v>
      </c>
      <c r="AE1049" s="108">
        <f>PKG!AF1061</f>
        <v>0</v>
      </c>
      <c r="AF1049" s="108">
        <f>PKG!AG1061</f>
        <v>0</v>
      </c>
      <c r="AG1049" s="108">
        <f>PKG!AH1061</f>
        <v>0</v>
      </c>
      <c r="AH1049" s="108">
        <f>PKG!AI1061</f>
        <v>0</v>
      </c>
      <c r="AI1049" s="108">
        <f>PKG!AJ1061</f>
        <v>0</v>
      </c>
      <c r="AJ1049" s="108">
        <f>PKG!AK1061</f>
        <v>0</v>
      </c>
      <c r="AK1049" s="108">
        <f>PKG!AL1061</f>
        <v>0</v>
      </c>
      <c r="AL1049" s="108">
        <f>PKG!AM1061</f>
        <v>0</v>
      </c>
      <c r="AM1049" s="108">
        <f>PKG!AN1061</f>
        <v>0</v>
      </c>
      <c r="AN1049" s="108">
        <f>PKG!AO1061</f>
        <v>0</v>
      </c>
      <c r="AO1049" s="108">
        <f>PKG!AP1061</f>
        <v>0</v>
      </c>
      <c r="AP1049" s="108">
        <f>PKG!AQ1061</f>
        <v>0</v>
      </c>
      <c r="AQ1049" s="108">
        <f>PKG!AR1061</f>
        <v>0</v>
      </c>
      <c r="AR1049" s="108">
        <f>PKG!AS1061</f>
        <v>0</v>
      </c>
      <c r="AS1049" s="108">
        <f>PKG!AT1061</f>
        <v>0</v>
      </c>
      <c r="AT1049" s="108">
        <f>PKG!AU1061</f>
        <v>0</v>
      </c>
      <c r="AU1049" s="108">
        <f>PKG!AV1061</f>
        <v>0</v>
      </c>
      <c r="AV1049" s="108">
        <f>PKG!AW1061</f>
        <v>0</v>
      </c>
      <c r="AW1049" s="108">
        <f>PKG!AX1061</f>
        <v>0</v>
      </c>
    </row>
    <row r="1050" spans="1:49" x14ac:dyDescent="0.25">
      <c r="A1050" s="108">
        <f>PKG!B1062</f>
        <v>0</v>
      </c>
      <c r="B1050" s="108">
        <f>PKG!C1062</f>
        <v>0</v>
      </c>
      <c r="C1050" s="108">
        <f>PKG!D1062</f>
        <v>0</v>
      </c>
      <c r="D1050" s="108">
        <f>PKG!E1062</f>
        <v>0</v>
      </c>
      <c r="E1050" s="108">
        <f>PKG!F1062</f>
        <v>0</v>
      </c>
      <c r="F1050" s="108">
        <f>PKG!G1062</f>
        <v>0</v>
      </c>
      <c r="G1050" s="108">
        <f>PKG!H1062</f>
        <v>0</v>
      </c>
      <c r="H1050" s="108">
        <f>PKG!I1062</f>
        <v>0</v>
      </c>
      <c r="I1050" s="108">
        <f>PKG!J1062</f>
        <v>0</v>
      </c>
      <c r="J1050" s="108">
        <f>PKG!K1062</f>
        <v>0</v>
      </c>
      <c r="K1050" s="108">
        <f>PKG!L1062</f>
        <v>0</v>
      </c>
      <c r="L1050" s="108">
        <f>PKG!M1062</f>
        <v>0</v>
      </c>
      <c r="M1050" s="108">
        <f>PKG!N1062</f>
        <v>0</v>
      </c>
      <c r="N1050" s="108">
        <f>PKG!O1062</f>
        <v>0</v>
      </c>
      <c r="O1050" s="108">
        <f>PKG!P1062</f>
        <v>0</v>
      </c>
      <c r="P1050" s="108">
        <f>PKG!Q1062</f>
        <v>0</v>
      </c>
      <c r="Q1050" s="108">
        <f>PKG!R1062</f>
        <v>0</v>
      </c>
      <c r="R1050" s="108">
        <f>PKG!S1062</f>
        <v>0</v>
      </c>
      <c r="S1050" s="108">
        <f>PKG!T1062</f>
        <v>0</v>
      </c>
      <c r="T1050" s="108">
        <f>PKG!U1062</f>
        <v>0</v>
      </c>
      <c r="U1050" s="108">
        <f>PKG!V1062</f>
        <v>0</v>
      </c>
      <c r="V1050" s="108">
        <f>PKG!W1062</f>
        <v>0</v>
      </c>
      <c r="W1050" s="108">
        <f>PKG!X1062</f>
        <v>0</v>
      </c>
      <c r="X1050" s="108">
        <f>PKG!Y1062</f>
        <v>0</v>
      </c>
      <c r="Y1050" s="108">
        <f>PKG!Z1062</f>
        <v>0</v>
      </c>
      <c r="Z1050" s="108">
        <f>PKG!AA1062</f>
        <v>0</v>
      </c>
      <c r="AA1050" s="108">
        <f>PKG!AB1062</f>
        <v>0</v>
      </c>
      <c r="AB1050" s="108">
        <f>PKG!AC1062</f>
        <v>0</v>
      </c>
      <c r="AC1050" s="108">
        <f>PKG!AD1062</f>
        <v>0</v>
      </c>
      <c r="AD1050" s="108">
        <f>PKG!AE1062</f>
        <v>0</v>
      </c>
      <c r="AE1050" s="108">
        <f>PKG!AF1062</f>
        <v>0</v>
      </c>
      <c r="AF1050" s="108">
        <f>PKG!AG1062</f>
        <v>0</v>
      </c>
      <c r="AG1050" s="108">
        <f>PKG!AH1062</f>
        <v>0</v>
      </c>
      <c r="AH1050" s="108">
        <f>PKG!AI1062</f>
        <v>0</v>
      </c>
      <c r="AI1050" s="108">
        <f>PKG!AJ1062</f>
        <v>0</v>
      </c>
      <c r="AJ1050" s="108">
        <f>PKG!AK1062</f>
        <v>0</v>
      </c>
      <c r="AK1050" s="108">
        <f>PKG!AL1062</f>
        <v>0</v>
      </c>
      <c r="AL1050" s="108">
        <f>PKG!AM1062</f>
        <v>0</v>
      </c>
      <c r="AM1050" s="108">
        <f>PKG!AN1062</f>
        <v>0</v>
      </c>
      <c r="AN1050" s="108">
        <f>PKG!AO1062</f>
        <v>0</v>
      </c>
      <c r="AO1050" s="108">
        <f>PKG!AP1062</f>
        <v>0</v>
      </c>
      <c r="AP1050" s="108">
        <f>PKG!AQ1062</f>
        <v>0</v>
      </c>
      <c r="AQ1050" s="108">
        <f>PKG!AR1062</f>
        <v>0</v>
      </c>
      <c r="AR1050" s="108">
        <f>PKG!AS1062</f>
        <v>0</v>
      </c>
      <c r="AS1050" s="108">
        <f>PKG!AT1062</f>
        <v>0</v>
      </c>
      <c r="AT1050" s="108">
        <f>PKG!AU1062</f>
        <v>0</v>
      </c>
      <c r="AU1050" s="108">
        <f>PKG!AV1062</f>
        <v>0</v>
      </c>
      <c r="AV1050" s="108">
        <f>PKG!AW1062</f>
        <v>0</v>
      </c>
      <c r="AW1050" s="108">
        <f>PKG!AX1062</f>
        <v>0</v>
      </c>
    </row>
    <row r="1051" spans="1:49" x14ac:dyDescent="0.25">
      <c r="A1051" s="108">
        <f>PKG!B1063</f>
        <v>0</v>
      </c>
      <c r="B1051" s="108">
        <f>PKG!C1063</f>
        <v>0</v>
      </c>
      <c r="C1051" s="108">
        <f>PKG!D1063</f>
        <v>0</v>
      </c>
      <c r="D1051" s="108">
        <f>PKG!E1063</f>
        <v>0</v>
      </c>
      <c r="E1051" s="108">
        <f>PKG!F1063</f>
        <v>0</v>
      </c>
      <c r="F1051" s="108">
        <f>PKG!G1063</f>
        <v>0</v>
      </c>
      <c r="G1051" s="108">
        <f>PKG!H1063</f>
        <v>0</v>
      </c>
      <c r="H1051" s="108">
        <f>PKG!I1063</f>
        <v>0</v>
      </c>
      <c r="I1051" s="108">
        <f>PKG!J1063</f>
        <v>0</v>
      </c>
      <c r="J1051" s="108">
        <f>PKG!K1063</f>
        <v>0</v>
      </c>
      <c r="K1051" s="108">
        <f>PKG!L1063</f>
        <v>0</v>
      </c>
      <c r="L1051" s="108">
        <f>PKG!M1063</f>
        <v>0</v>
      </c>
      <c r="M1051" s="108">
        <f>PKG!N1063</f>
        <v>0</v>
      </c>
      <c r="N1051" s="108">
        <f>PKG!O1063</f>
        <v>0</v>
      </c>
      <c r="O1051" s="108">
        <f>PKG!P1063</f>
        <v>0</v>
      </c>
      <c r="P1051" s="108">
        <f>PKG!Q1063</f>
        <v>0</v>
      </c>
      <c r="Q1051" s="108">
        <f>PKG!R1063</f>
        <v>0</v>
      </c>
      <c r="R1051" s="108">
        <f>PKG!S1063</f>
        <v>0</v>
      </c>
      <c r="S1051" s="108">
        <f>PKG!T1063</f>
        <v>0</v>
      </c>
      <c r="T1051" s="108">
        <f>PKG!U1063</f>
        <v>0</v>
      </c>
      <c r="U1051" s="108">
        <f>PKG!V1063</f>
        <v>0</v>
      </c>
      <c r="V1051" s="108">
        <f>PKG!W1063</f>
        <v>0</v>
      </c>
      <c r="W1051" s="108">
        <f>PKG!X1063</f>
        <v>0</v>
      </c>
      <c r="X1051" s="108">
        <f>PKG!Y1063</f>
        <v>0</v>
      </c>
      <c r="Y1051" s="108">
        <f>PKG!Z1063</f>
        <v>0</v>
      </c>
      <c r="Z1051" s="108">
        <f>PKG!AA1063</f>
        <v>0</v>
      </c>
      <c r="AA1051" s="108">
        <f>PKG!AB1063</f>
        <v>0</v>
      </c>
      <c r="AB1051" s="108">
        <f>PKG!AC1063</f>
        <v>0</v>
      </c>
      <c r="AC1051" s="108">
        <f>PKG!AD1063</f>
        <v>0</v>
      </c>
      <c r="AD1051" s="108">
        <f>PKG!AE1063</f>
        <v>0</v>
      </c>
      <c r="AE1051" s="108">
        <f>PKG!AF1063</f>
        <v>0</v>
      </c>
      <c r="AF1051" s="108">
        <f>PKG!AG1063</f>
        <v>0</v>
      </c>
      <c r="AG1051" s="108">
        <f>PKG!AH1063</f>
        <v>0</v>
      </c>
      <c r="AH1051" s="108">
        <f>PKG!AI1063</f>
        <v>0</v>
      </c>
      <c r="AI1051" s="108">
        <f>PKG!AJ1063</f>
        <v>0</v>
      </c>
      <c r="AJ1051" s="108">
        <f>PKG!AK1063</f>
        <v>0</v>
      </c>
      <c r="AK1051" s="108">
        <f>PKG!AL1063</f>
        <v>0</v>
      </c>
      <c r="AL1051" s="108">
        <f>PKG!AM1063</f>
        <v>0</v>
      </c>
      <c r="AM1051" s="108">
        <f>PKG!AN1063</f>
        <v>0</v>
      </c>
      <c r="AN1051" s="108">
        <f>PKG!AO1063</f>
        <v>0</v>
      </c>
      <c r="AO1051" s="108">
        <f>PKG!AP1063</f>
        <v>0</v>
      </c>
      <c r="AP1051" s="108">
        <f>PKG!AQ1063</f>
        <v>0</v>
      </c>
      <c r="AQ1051" s="108">
        <f>PKG!AR1063</f>
        <v>0</v>
      </c>
      <c r="AR1051" s="108">
        <f>PKG!AS1063</f>
        <v>0</v>
      </c>
      <c r="AS1051" s="108">
        <f>PKG!AT1063</f>
        <v>0</v>
      </c>
      <c r="AT1051" s="108">
        <f>PKG!AU1063</f>
        <v>0</v>
      </c>
      <c r="AU1051" s="108">
        <f>PKG!AV1063</f>
        <v>0</v>
      </c>
      <c r="AV1051" s="108">
        <f>PKG!AW1063</f>
        <v>0</v>
      </c>
      <c r="AW1051" s="108">
        <f>PKG!AX1063</f>
        <v>0</v>
      </c>
    </row>
    <row r="1052" spans="1:49" x14ac:dyDescent="0.25">
      <c r="A1052" s="108">
        <f>PKG!B1064</f>
        <v>0</v>
      </c>
      <c r="B1052" s="108">
        <f>PKG!C1064</f>
        <v>0</v>
      </c>
      <c r="C1052" s="108">
        <f>PKG!D1064</f>
        <v>0</v>
      </c>
      <c r="D1052" s="108">
        <f>PKG!E1064</f>
        <v>0</v>
      </c>
      <c r="E1052" s="108">
        <f>PKG!F1064</f>
        <v>0</v>
      </c>
      <c r="F1052" s="108">
        <f>PKG!G1064</f>
        <v>0</v>
      </c>
      <c r="G1052" s="108">
        <f>PKG!H1064</f>
        <v>0</v>
      </c>
      <c r="H1052" s="108">
        <f>PKG!I1064</f>
        <v>0</v>
      </c>
      <c r="I1052" s="108">
        <f>PKG!J1064</f>
        <v>0</v>
      </c>
      <c r="J1052" s="108">
        <f>PKG!K1064</f>
        <v>0</v>
      </c>
      <c r="K1052" s="108">
        <f>PKG!L1064</f>
        <v>0</v>
      </c>
      <c r="L1052" s="108">
        <f>PKG!M1064</f>
        <v>0</v>
      </c>
      <c r="M1052" s="108">
        <f>PKG!N1064</f>
        <v>0</v>
      </c>
      <c r="N1052" s="108">
        <f>PKG!O1064</f>
        <v>0</v>
      </c>
      <c r="O1052" s="108">
        <f>PKG!P1064</f>
        <v>0</v>
      </c>
      <c r="P1052" s="108">
        <f>PKG!Q1064</f>
        <v>0</v>
      </c>
      <c r="Q1052" s="108">
        <f>PKG!R1064</f>
        <v>0</v>
      </c>
      <c r="R1052" s="108">
        <f>PKG!S1064</f>
        <v>0</v>
      </c>
      <c r="S1052" s="108">
        <f>PKG!T1064</f>
        <v>0</v>
      </c>
      <c r="T1052" s="108">
        <f>PKG!U1064</f>
        <v>0</v>
      </c>
      <c r="U1052" s="108">
        <f>PKG!V1064</f>
        <v>0</v>
      </c>
      <c r="V1052" s="108">
        <f>PKG!W1064</f>
        <v>0</v>
      </c>
      <c r="W1052" s="108">
        <f>PKG!X1064</f>
        <v>0</v>
      </c>
      <c r="X1052" s="108">
        <f>PKG!Y1064</f>
        <v>0</v>
      </c>
      <c r="Y1052" s="108">
        <f>PKG!Z1064</f>
        <v>0</v>
      </c>
      <c r="Z1052" s="108">
        <f>PKG!AA1064</f>
        <v>0</v>
      </c>
      <c r="AA1052" s="108">
        <f>PKG!AB1064</f>
        <v>0</v>
      </c>
      <c r="AB1052" s="108">
        <f>PKG!AC1064</f>
        <v>0</v>
      </c>
      <c r="AC1052" s="108">
        <f>PKG!AD1064</f>
        <v>0</v>
      </c>
      <c r="AD1052" s="108">
        <f>PKG!AE1064</f>
        <v>0</v>
      </c>
      <c r="AE1052" s="108">
        <f>PKG!AF1064</f>
        <v>0</v>
      </c>
      <c r="AF1052" s="108">
        <f>PKG!AG1064</f>
        <v>0</v>
      </c>
      <c r="AG1052" s="108">
        <f>PKG!AH1064</f>
        <v>0</v>
      </c>
      <c r="AH1052" s="108">
        <f>PKG!AI1064</f>
        <v>0</v>
      </c>
      <c r="AI1052" s="108">
        <f>PKG!AJ1064</f>
        <v>0</v>
      </c>
      <c r="AJ1052" s="108">
        <f>PKG!AK1064</f>
        <v>0</v>
      </c>
      <c r="AK1052" s="108">
        <f>PKG!AL1064</f>
        <v>0</v>
      </c>
      <c r="AL1052" s="108">
        <f>PKG!AM1064</f>
        <v>0</v>
      </c>
      <c r="AM1052" s="108">
        <f>PKG!AN1064</f>
        <v>0</v>
      </c>
      <c r="AN1052" s="108">
        <f>PKG!AO1064</f>
        <v>0</v>
      </c>
      <c r="AO1052" s="108">
        <f>PKG!AP1064</f>
        <v>0</v>
      </c>
      <c r="AP1052" s="108">
        <f>PKG!AQ1064</f>
        <v>0</v>
      </c>
      <c r="AQ1052" s="108">
        <f>PKG!AR1064</f>
        <v>0</v>
      </c>
      <c r="AR1052" s="108">
        <f>PKG!AS1064</f>
        <v>0</v>
      </c>
      <c r="AS1052" s="108">
        <f>PKG!AT1064</f>
        <v>0</v>
      </c>
      <c r="AT1052" s="108">
        <f>PKG!AU1064</f>
        <v>0</v>
      </c>
      <c r="AU1052" s="108">
        <f>PKG!AV1064</f>
        <v>0</v>
      </c>
      <c r="AV1052" s="108">
        <f>PKG!AW1064</f>
        <v>0</v>
      </c>
      <c r="AW1052" s="108">
        <f>PKG!AX1064</f>
        <v>0</v>
      </c>
    </row>
    <row r="1053" spans="1:49" x14ac:dyDescent="0.25">
      <c r="A1053" s="108">
        <f>PKG!B1065</f>
        <v>0</v>
      </c>
      <c r="B1053" s="108">
        <f>PKG!C1065</f>
        <v>0</v>
      </c>
      <c r="C1053" s="108">
        <f>PKG!D1065</f>
        <v>0</v>
      </c>
      <c r="D1053" s="108">
        <f>PKG!E1065</f>
        <v>0</v>
      </c>
      <c r="E1053" s="108">
        <f>PKG!F1065</f>
        <v>0</v>
      </c>
      <c r="F1053" s="108">
        <f>PKG!G1065</f>
        <v>0</v>
      </c>
      <c r="G1053" s="108">
        <f>PKG!H1065</f>
        <v>0</v>
      </c>
      <c r="H1053" s="108">
        <f>PKG!I1065</f>
        <v>0</v>
      </c>
      <c r="I1053" s="108">
        <f>PKG!J1065</f>
        <v>0</v>
      </c>
      <c r="J1053" s="108">
        <f>PKG!K1065</f>
        <v>0</v>
      </c>
      <c r="K1053" s="108">
        <f>PKG!L1065</f>
        <v>0</v>
      </c>
      <c r="L1053" s="108">
        <f>PKG!M1065</f>
        <v>0</v>
      </c>
      <c r="M1053" s="108">
        <f>PKG!N1065</f>
        <v>0</v>
      </c>
      <c r="N1053" s="108">
        <f>PKG!O1065</f>
        <v>0</v>
      </c>
      <c r="O1053" s="108">
        <f>PKG!P1065</f>
        <v>0</v>
      </c>
      <c r="P1053" s="108">
        <f>PKG!Q1065</f>
        <v>0</v>
      </c>
      <c r="Q1053" s="108">
        <f>PKG!R1065</f>
        <v>0</v>
      </c>
      <c r="R1053" s="108">
        <f>PKG!S1065</f>
        <v>0</v>
      </c>
      <c r="S1053" s="108">
        <f>PKG!T1065</f>
        <v>0</v>
      </c>
      <c r="T1053" s="108">
        <f>PKG!U1065</f>
        <v>0</v>
      </c>
      <c r="U1053" s="108">
        <f>PKG!V1065</f>
        <v>0</v>
      </c>
      <c r="V1053" s="108">
        <f>PKG!W1065</f>
        <v>0</v>
      </c>
      <c r="W1053" s="108">
        <f>PKG!X1065</f>
        <v>0</v>
      </c>
      <c r="X1053" s="108">
        <f>PKG!Y1065</f>
        <v>0</v>
      </c>
      <c r="Y1053" s="108">
        <f>PKG!Z1065</f>
        <v>0</v>
      </c>
      <c r="Z1053" s="108">
        <f>PKG!AA1065</f>
        <v>0</v>
      </c>
      <c r="AA1053" s="108">
        <f>PKG!AB1065</f>
        <v>0</v>
      </c>
      <c r="AB1053" s="108">
        <f>PKG!AC1065</f>
        <v>0</v>
      </c>
      <c r="AC1053" s="108">
        <f>PKG!AD1065</f>
        <v>0</v>
      </c>
      <c r="AD1053" s="108">
        <f>PKG!AE1065</f>
        <v>0</v>
      </c>
      <c r="AE1053" s="108">
        <f>PKG!AF1065</f>
        <v>0</v>
      </c>
      <c r="AF1053" s="108">
        <f>PKG!AG1065</f>
        <v>0</v>
      </c>
      <c r="AG1053" s="108">
        <f>PKG!AH1065</f>
        <v>0</v>
      </c>
      <c r="AH1053" s="108">
        <f>PKG!AI1065</f>
        <v>0</v>
      </c>
      <c r="AI1053" s="108">
        <f>PKG!AJ1065</f>
        <v>0</v>
      </c>
      <c r="AJ1053" s="108">
        <f>PKG!AK1065</f>
        <v>0</v>
      </c>
      <c r="AK1053" s="108">
        <f>PKG!AL1065</f>
        <v>0</v>
      </c>
      <c r="AL1053" s="108">
        <f>PKG!AM1065</f>
        <v>0</v>
      </c>
      <c r="AM1053" s="108">
        <f>PKG!AN1065</f>
        <v>0</v>
      </c>
      <c r="AN1053" s="108">
        <f>PKG!AO1065</f>
        <v>0</v>
      </c>
      <c r="AO1053" s="108">
        <f>PKG!AP1065</f>
        <v>0</v>
      </c>
      <c r="AP1053" s="108">
        <f>PKG!AQ1065</f>
        <v>0</v>
      </c>
      <c r="AQ1053" s="108">
        <f>PKG!AR1065</f>
        <v>0</v>
      </c>
      <c r="AR1053" s="108">
        <f>PKG!AS1065</f>
        <v>0</v>
      </c>
      <c r="AS1053" s="108">
        <f>PKG!AT1065</f>
        <v>0</v>
      </c>
      <c r="AT1053" s="108">
        <f>PKG!AU1065</f>
        <v>0</v>
      </c>
      <c r="AU1053" s="108">
        <f>PKG!AV1065</f>
        <v>0</v>
      </c>
      <c r="AV1053" s="108">
        <f>PKG!AW1065</f>
        <v>0</v>
      </c>
      <c r="AW1053" s="108">
        <f>PKG!AX1065</f>
        <v>0</v>
      </c>
    </row>
    <row r="1054" spans="1:49" x14ac:dyDescent="0.25">
      <c r="A1054" s="108">
        <f>PKG!B1066</f>
        <v>0</v>
      </c>
      <c r="B1054" s="108">
        <f>PKG!C1066</f>
        <v>0</v>
      </c>
      <c r="C1054" s="108">
        <f>PKG!D1066</f>
        <v>0</v>
      </c>
      <c r="D1054" s="108">
        <f>PKG!E1066</f>
        <v>0</v>
      </c>
      <c r="E1054" s="108">
        <f>PKG!F1066</f>
        <v>0</v>
      </c>
      <c r="F1054" s="108">
        <f>PKG!G1066</f>
        <v>0</v>
      </c>
      <c r="G1054" s="108">
        <f>PKG!H1066</f>
        <v>0</v>
      </c>
      <c r="H1054" s="108">
        <f>PKG!I1066</f>
        <v>0</v>
      </c>
      <c r="I1054" s="108">
        <f>PKG!J1066</f>
        <v>0</v>
      </c>
      <c r="J1054" s="108">
        <f>PKG!K1066</f>
        <v>0</v>
      </c>
      <c r="K1054" s="108">
        <f>PKG!L1066</f>
        <v>0</v>
      </c>
      <c r="L1054" s="108">
        <f>PKG!M1066</f>
        <v>0</v>
      </c>
      <c r="M1054" s="108">
        <f>PKG!N1066</f>
        <v>0</v>
      </c>
      <c r="N1054" s="108">
        <f>PKG!O1066</f>
        <v>0</v>
      </c>
      <c r="O1054" s="108">
        <f>PKG!P1066</f>
        <v>0</v>
      </c>
      <c r="P1054" s="108">
        <f>PKG!Q1066</f>
        <v>0</v>
      </c>
      <c r="Q1054" s="108">
        <f>PKG!R1066</f>
        <v>0</v>
      </c>
      <c r="R1054" s="108">
        <f>PKG!S1066</f>
        <v>0</v>
      </c>
      <c r="S1054" s="108">
        <f>PKG!T1066</f>
        <v>0</v>
      </c>
      <c r="T1054" s="108">
        <f>PKG!U1066</f>
        <v>0</v>
      </c>
      <c r="U1054" s="108">
        <f>PKG!V1066</f>
        <v>0</v>
      </c>
      <c r="V1054" s="108">
        <f>PKG!W1066</f>
        <v>0</v>
      </c>
      <c r="W1054" s="108">
        <f>PKG!X1066</f>
        <v>0</v>
      </c>
      <c r="X1054" s="108">
        <f>PKG!Y1066</f>
        <v>0</v>
      </c>
      <c r="Y1054" s="108">
        <f>PKG!Z1066</f>
        <v>0</v>
      </c>
      <c r="Z1054" s="108">
        <f>PKG!AA1066</f>
        <v>0</v>
      </c>
      <c r="AA1054" s="108">
        <f>PKG!AB1066</f>
        <v>0</v>
      </c>
      <c r="AB1054" s="108">
        <f>PKG!AC1066</f>
        <v>0</v>
      </c>
      <c r="AC1054" s="108">
        <f>PKG!AD1066</f>
        <v>0</v>
      </c>
      <c r="AD1054" s="108">
        <f>PKG!AE1066</f>
        <v>0</v>
      </c>
      <c r="AE1054" s="108">
        <f>PKG!AF1066</f>
        <v>0</v>
      </c>
      <c r="AF1054" s="108">
        <f>PKG!AG1066</f>
        <v>0</v>
      </c>
      <c r="AG1054" s="108">
        <f>PKG!AH1066</f>
        <v>0</v>
      </c>
      <c r="AH1054" s="108">
        <f>PKG!AI1066</f>
        <v>0</v>
      </c>
      <c r="AI1054" s="108">
        <f>PKG!AJ1066</f>
        <v>0</v>
      </c>
      <c r="AJ1054" s="108">
        <f>PKG!AK1066</f>
        <v>0</v>
      </c>
      <c r="AK1054" s="108">
        <f>PKG!AL1066</f>
        <v>0</v>
      </c>
      <c r="AL1054" s="108">
        <f>PKG!AM1066</f>
        <v>0</v>
      </c>
      <c r="AM1054" s="108">
        <f>PKG!AN1066</f>
        <v>0</v>
      </c>
      <c r="AN1054" s="108">
        <f>PKG!AO1066</f>
        <v>0</v>
      </c>
      <c r="AO1054" s="108">
        <f>PKG!AP1066</f>
        <v>0</v>
      </c>
      <c r="AP1054" s="108">
        <f>PKG!AQ1066</f>
        <v>0</v>
      </c>
      <c r="AQ1054" s="108">
        <f>PKG!AR1066</f>
        <v>0</v>
      </c>
      <c r="AR1054" s="108">
        <f>PKG!AS1066</f>
        <v>0</v>
      </c>
      <c r="AS1054" s="108">
        <f>PKG!AT1066</f>
        <v>0</v>
      </c>
      <c r="AT1054" s="108">
        <f>PKG!AU1066</f>
        <v>0</v>
      </c>
      <c r="AU1054" s="108">
        <f>PKG!AV1066</f>
        <v>0</v>
      </c>
      <c r="AV1054" s="108">
        <f>PKG!AW1066</f>
        <v>0</v>
      </c>
      <c r="AW1054" s="108">
        <f>PKG!AX1066</f>
        <v>0</v>
      </c>
    </row>
    <row r="1055" spans="1:49" x14ac:dyDescent="0.25">
      <c r="A1055" s="108">
        <f>PKG!B1067</f>
        <v>0</v>
      </c>
      <c r="B1055" s="108">
        <f>PKG!C1067</f>
        <v>0</v>
      </c>
      <c r="C1055" s="108">
        <f>PKG!D1067</f>
        <v>0</v>
      </c>
      <c r="D1055" s="108">
        <f>PKG!E1067</f>
        <v>0</v>
      </c>
      <c r="E1055" s="108">
        <f>PKG!F1067</f>
        <v>0</v>
      </c>
      <c r="F1055" s="108">
        <f>PKG!G1067</f>
        <v>0</v>
      </c>
      <c r="G1055" s="108">
        <f>PKG!H1067</f>
        <v>0</v>
      </c>
      <c r="H1055" s="108">
        <f>PKG!I1067</f>
        <v>0</v>
      </c>
      <c r="I1055" s="108">
        <f>PKG!J1067</f>
        <v>0</v>
      </c>
      <c r="J1055" s="108">
        <f>PKG!K1067</f>
        <v>0</v>
      </c>
      <c r="K1055" s="108">
        <f>PKG!L1067</f>
        <v>0</v>
      </c>
      <c r="L1055" s="108">
        <f>PKG!M1067</f>
        <v>0</v>
      </c>
      <c r="M1055" s="108">
        <f>PKG!N1067</f>
        <v>0</v>
      </c>
      <c r="N1055" s="108">
        <f>PKG!O1067</f>
        <v>0</v>
      </c>
      <c r="O1055" s="108">
        <f>PKG!P1067</f>
        <v>0</v>
      </c>
      <c r="P1055" s="108">
        <f>PKG!Q1067</f>
        <v>0</v>
      </c>
      <c r="Q1055" s="108">
        <f>PKG!R1067</f>
        <v>0</v>
      </c>
      <c r="R1055" s="108">
        <f>PKG!S1067</f>
        <v>0</v>
      </c>
      <c r="S1055" s="108">
        <f>PKG!T1067</f>
        <v>0</v>
      </c>
      <c r="T1055" s="108">
        <f>PKG!U1067</f>
        <v>0</v>
      </c>
      <c r="U1055" s="108">
        <f>PKG!V1067</f>
        <v>0</v>
      </c>
      <c r="V1055" s="108">
        <f>PKG!W1067</f>
        <v>0</v>
      </c>
      <c r="W1055" s="108">
        <f>PKG!X1067</f>
        <v>0</v>
      </c>
      <c r="X1055" s="108">
        <f>PKG!Y1067</f>
        <v>0</v>
      </c>
      <c r="Y1055" s="108">
        <f>PKG!Z1067</f>
        <v>0</v>
      </c>
      <c r="Z1055" s="108">
        <f>PKG!AA1067</f>
        <v>0</v>
      </c>
      <c r="AA1055" s="108">
        <f>PKG!AB1067</f>
        <v>0</v>
      </c>
      <c r="AB1055" s="108">
        <f>PKG!AC1067</f>
        <v>0</v>
      </c>
      <c r="AC1055" s="108">
        <f>PKG!AD1067</f>
        <v>0</v>
      </c>
      <c r="AD1055" s="108">
        <f>PKG!AE1067</f>
        <v>0</v>
      </c>
      <c r="AE1055" s="108">
        <f>PKG!AF1067</f>
        <v>0</v>
      </c>
      <c r="AF1055" s="108">
        <f>PKG!AG1067</f>
        <v>0</v>
      </c>
      <c r="AG1055" s="108">
        <f>PKG!AH1067</f>
        <v>0</v>
      </c>
      <c r="AH1055" s="108">
        <f>PKG!AI1067</f>
        <v>0</v>
      </c>
      <c r="AI1055" s="108">
        <f>PKG!AJ1067</f>
        <v>0</v>
      </c>
      <c r="AJ1055" s="108">
        <f>PKG!AK1067</f>
        <v>0</v>
      </c>
      <c r="AK1055" s="108">
        <f>PKG!AL1067</f>
        <v>0</v>
      </c>
      <c r="AL1055" s="108">
        <f>PKG!AM1067</f>
        <v>0</v>
      </c>
      <c r="AM1055" s="108">
        <f>PKG!AN1067</f>
        <v>0</v>
      </c>
      <c r="AN1055" s="108">
        <f>PKG!AO1067</f>
        <v>0</v>
      </c>
      <c r="AO1055" s="108">
        <f>PKG!AP1067</f>
        <v>0</v>
      </c>
      <c r="AP1055" s="108">
        <f>PKG!AQ1067</f>
        <v>0</v>
      </c>
      <c r="AQ1055" s="108">
        <f>PKG!AR1067</f>
        <v>0</v>
      </c>
      <c r="AR1055" s="108">
        <f>PKG!AS1067</f>
        <v>0</v>
      </c>
      <c r="AS1055" s="108">
        <f>PKG!AT1067</f>
        <v>0</v>
      </c>
      <c r="AT1055" s="108">
        <f>PKG!AU1067</f>
        <v>0</v>
      </c>
      <c r="AU1055" s="108">
        <f>PKG!AV1067</f>
        <v>0</v>
      </c>
      <c r="AV1055" s="108">
        <f>PKG!AW1067</f>
        <v>0</v>
      </c>
      <c r="AW1055" s="108">
        <f>PKG!AX1067</f>
        <v>0</v>
      </c>
    </row>
    <row r="1056" spans="1:49" x14ac:dyDescent="0.25">
      <c r="A1056" s="108">
        <f>PKG!B1068</f>
        <v>0</v>
      </c>
      <c r="B1056" s="108">
        <f>PKG!C1068</f>
        <v>0</v>
      </c>
      <c r="C1056" s="108">
        <f>PKG!D1068</f>
        <v>0</v>
      </c>
      <c r="D1056" s="108">
        <f>PKG!E1068</f>
        <v>0</v>
      </c>
      <c r="E1056" s="108">
        <f>PKG!F1068</f>
        <v>0</v>
      </c>
      <c r="F1056" s="108">
        <f>PKG!G1068</f>
        <v>0</v>
      </c>
      <c r="G1056" s="108">
        <f>PKG!H1068</f>
        <v>0</v>
      </c>
      <c r="H1056" s="108">
        <f>PKG!I1068</f>
        <v>0</v>
      </c>
      <c r="I1056" s="108">
        <f>PKG!J1068</f>
        <v>0</v>
      </c>
      <c r="J1056" s="108">
        <f>PKG!K1068</f>
        <v>0</v>
      </c>
      <c r="K1056" s="108">
        <f>PKG!L1068</f>
        <v>0</v>
      </c>
      <c r="L1056" s="108">
        <f>PKG!M1068</f>
        <v>0</v>
      </c>
      <c r="M1056" s="108">
        <f>PKG!N1068</f>
        <v>0</v>
      </c>
      <c r="N1056" s="108">
        <f>PKG!O1068</f>
        <v>0</v>
      </c>
      <c r="O1056" s="108">
        <f>PKG!P1068</f>
        <v>0</v>
      </c>
      <c r="P1056" s="108">
        <f>PKG!Q1068</f>
        <v>0</v>
      </c>
      <c r="Q1056" s="108">
        <f>PKG!R1068</f>
        <v>0</v>
      </c>
      <c r="R1056" s="108">
        <f>PKG!S1068</f>
        <v>0</v>
      </c>
      <c r="S1056" s="108">
        <f>PKG!T1068</f>
        <v>0</v>
      </c>
      <c r="T1056" s="108">
        <f>PKG!U1068</f>
        <v>0</v>
      </c>
      <c r="U1056" s="108">
        <f>PKG!V1068</f>
        <v>0</v>
      </c>
      <c r="V1056" s="108">
        <f>PKG!W1068</f>
        <v>0</v>
      </c>
      <c r="W1056" s="108">
        <f>PKG!X1068</f>
        <v>0</v>
      </c>
      <c r="X1056" s="108">
        <f>PKG!Y1068</f>
        <v>0</v>
      </c>
      <c r="Y1056" s="108">
        <f>PKG!Z1068</f>
        <v>0</v>
      </c>
      <c r="Z1056" s="108">
        <f>PKG!AA1068</f>
        <v>0</v>
      </c>
      <c r="AA1056" s="108">
        <f>PKG!AB1068</f>
        <v>0</v>
      </c>
      <c r="AB1056" s="108">
        <f>PKG!AC1068</f>
        <v>0</v>
      </c>
      <c r="AC1056" s="108">
        <f>PKG!AD1068</f>
        <v>0</v>
      </c>
      <c r="AD1056" s="108">
        <f>PKG!AE1068</f>
        <v>0</v>
      </c>
      <c r="AE1056" s="108">
        <f>PKG!AF1068</f>
        <v>0</v>
      </c>
      <c r="AF1056" s="108">
        <f>PKG!AG1068</f>
        <v>0</v>
      </c>
      <c r="AG1056" s="108">
        <f>PKG!AH1068</f>
        <v>0</v>
      </c>
      <c r="AH1056" s="108">
        <f>PKG!AI1068</f>
        <v>0</v>
      </c>
      <c r="AI1056" s="108">
        <f>PKG!AJ1068</f>
        <v>0</v>
      </c>
      <c r="AJ1056" s="108">
        <f>PKG!AK1068</f>
        <v>0</v>
      </c>
      <c r="AK1056" s="108">
        <f>PKG!AL1068</f>
        <v>0</v>
      </c>
      <c r="AL1056" s="108">
        <f>PKG!AM1068</f>
        <v>0</v>
      </c>
      <c r="AM1056" s="108">
        <f>PKG!AN1068</f>
        <v>0</v>
      </c>
      <c r="AN1056" s="108">
        <f>PKG!AO1068</f>
        <v>0</v>
      </c>
      <c r="AO1056" s="108">
        <f>PKG!AP1068</f>
        <v>0</v>
      </c>
      <c r="AP1056" s="108">
        <f>PKG!AQ1068</f>
        <v>0</v>
      </c>
      <c r="AQ1056" s="108">
        <f>PKG!AR1068</f>
        <v>0</v>
      </c>
      <c r="AR1056" s="108">
        <f>PKG!AS1068</f>
        <v>0</v>
      </c>
      <c r="AS1056" s="108">
        <f>PKG!AT1068</f>
        <v>0</v>
      </c>
      <c r="AT1056" s="108">
        <f>PKG!AU1068</f>
        <v>0</v>
      </c>
      <c r="AU1056" s="108">
        <f>PKG!AV1068</f>
        <v>0</v>
      </c>
      <c r="AV1056" s="108">
        <f>PKG!AW1068</f>
        <v>0</v>
      </c>
      <c r="AW1056" s="108">
        <f>PKG!AX1068</f>
        <v>0</v>
      </c>
    </row>
    <row r="1057" spans="1:49" x14ac:dyDescent="0.25">
      <c r="A1057" s="108">
        <f>PKG!B1069</f>
        <v>0</v>
      </c>
      <c r="B1057" s="108">
        <f>PKG!C1069</f>
        <v>0</v>
      </c>
      <c r="C1057" s="108">
        <f>PKG!D1069</f>
        <v>0</v>
      </c>
      <c r="D1057" s="108">
        <f>PKG!E1069</f>
        <v>0</v>
      </c>
      <c r="E1057" s="108">
        <f>PKG!F1069</f>
        <v>0</v>
      </c>
      <c r="F1057" s="108">
        <f>PKG!G1069</f>
        <v>0</v>
      </c>
      <c r="G1057" s="108">
        <f>PKG!H1069</f>
        <v>0</v>
      </c>
      <c r="H1057" s="108">
        <f>PKG!I1069</f>
        <v>0</v>
      </c>
      <c r="I1057" s="108">
        <f>PKG!J1069</f>
        <v>0</v>
      </c>
      <c r="J1057" s="108">
        <f>PKG!K1069</f>
        <v>0</v>
      </c>
      <c r="K1057" s="108">
        <f>PKG!L1069</f>
        <v>0</v>
      </c>
      <c r="L1057" s="108">
        <f>PKG!M1069</f>
        <v>0</v>
      </c>
      <c r="M1057" s="108">
        <f>PKG!N1069</f>
        <v>0</v>
      </c>
      <c r="N1057" s="108">
        <f>PKG!O1069</f>
        <v>0</v>
      </c>
      <c r="O1057" s="108">
        <f>PKG!P1069</f>
        <v>0</v>
      </c>
      <c r="P1057" s="108">
        <f>PKG!Q1069</f>
        <v>0</v>
      </c>
      <c r="Q1057" s="108">
        <f>PKG!R1069</f>
        <v>0</v>
      </c>
      <c r="R1057" s="108">
        <f>PKG!S1069</f>
        <v>0</v>
      </c>
      <c r="S1057" s="108">
        <f>PKG!T1069</f>
        <v>0</v>
      </c>
      <c r="T1057" s="108">
        <f>PKG!U1069</f>
        <v>0</v>
      </c>
      <c r="U1057" s="108">
        <f>PKG!V1069</f>
        <v>0</v>
      </c>
      <c r="V1057" s="108">
        <f>PKG!W1069</f>
        <v>0</v>
      </c>
      <c r="W1057" s="108">
        <f>PKG!X1069</f>
        <v>0</v>
      </c>
      <c r="X1057" s="108">
        <f>PKG!Y1069</f>
        <v>0</v>
      </c>
      <c r="Y1057" s="108">
        <f>PKG!Z1069</f>
        <v>0</v>
      </c>
      <c r="Z1057" s="108">
        <f>PKG!AA1069</f>
        <v>0</v>
      </c>
      <c r="AA1057" s="108">
        <f>PKG!AB1069</f>
        <v>0</v>
      </c>
      <c r="AB1057" s="108">
        <f>PKG!AC1069</f>
        <v>0</v>
      </c>
      <c r="AC1057" s="108">
        <f>PKG!AD1069</f>
        <v>0</v>
      </c>
      <c r="AD1057" s="108">
        <f>PKG!AE1069</f>
        <v>0</v>
      </c>
      <c r="AE1057" s="108">
        <f>PKG!AF1069</f>
        <v>0</v>
      </c>
      <c r="AF1057" s="108">
        <f>PKG!AG1069</f>
        <v>0</v>
      </c>
      <c r="AG1057" s="108">
        <f>PKG!AH1069</f>
        <v>0</v>
      </c>
      <c r="AH1057" s="108">
        <f>PKG!AI1069</f>
        <v>0</v>
      </c>
      <c r="AI1057" s="108">
        <f>PKG!AJ1069</f>
        <v>0</v>
      </c>
      <c r="AJ1057" s="108">
        <f>PKG!AK1069</f>
        <v>0</v>
      </c>
      <c r="AK1057" s="108">
        <f>PKG!AL1069</f>
        <v>0</v>
      </c>
      <c r="AL1057" s="108">
        <f>PKG!AM1069</f>
        <v>0</v>
      </c>
      <c r="AM1057" s="108">
        <f>PKG!AN1069</f>
        <v>0</v>
      </c>
      <c r="AN1057" s="108">
        <f>PKG!AO1069</f>
        <v>0</v>
      </c>
      <c r="AO1057" s="108">
        <f>PKG!AP1069</f>
        <v>0</v>
      </c>
      <c r="AP1057" s="108">
        <f>PKG!AQ1069</f>
        <v>0</v>
      </c>
      <c r="AQ1057" s="108">
        <f>PKG!AR1069</f>
        <v>0</v>
      </c>
      <c r="AR1057" s="108">
        <f>PKG!AS1069</f>
        <v>0</v>
      </c>
      <c r="AS1057" s="108">
        <f>PKG!AT1069</f>
        <v>0</v>
      </c>
      <c r="AT1057" s="108">
        <f>PKG!AU1069</f>
        <v>0</v>
      </c>
      <c r="AU1057" s="108">
        <f>PKG!AV1069</f>
        <v>0</v>
      </c>
      <c r="AV1057" s="108">
        <f>PKG!AW1069</f>
        <v>0</v>
      </c>
      <c r="AW1057" s="108">
        <f>PKG!AX1069</f>
        <v>0</v>
      </c>
    </row>
    <row r="1058" spans="1:49" x14ac:dyDescent="0.25">
      <c r="A1058" s="108">
        <f>PKG!B1070</f>
        <v>0</v>
      </c>
      <c r="B1058" s="108">
        <f>PKG!C1070</f>
        <v>0</v>
      </c>
      <c r="C1058" s="108">
        <f>PKG!D1070</f>
        <v>0</v>
      </c>
      <c r="D1058" s="108">
        <f>PKG!E1070</f>
        <v>0</v>
      </c>
      <c r="E1058" s="108">
        <f>PKG!F1070</f>
        <v>0</v>
      </c>
      <c r="F1058" s="108">
        <f>PKG!G1070</f>
        <v>0</v>
      </c>
      <c r="G1058" s="108">
        <f>PKG!H1070</f>
        <v>0</v>
      </c>
      <c r="H1058" s="108">
        <f>PKG!I1070</f>
        <v>0</v>
      </c>
      <c r="I1058" s="108">
        <f>PKG!J1070</f>
        <v>0</v>
      </c>
      <c r="J1058" s="108">
        <f>PKG!K1070</f>
        <v>0</v>
      </c>
      <c r="K1058" s="108">
        <f>PKG!L1070</f>
        <v>0</v>
      </c>
      <c r="L1058" s="108">
        <f>PKG!M1070</f>
        <v>0</v>
      </c>
      <c r="M1058" s="108">
        <f>PKG!N1070</f>
        <v>0</v>
      </c>
      <c r="N1058" s="108">
        <f>PKG!O1070</f>
        <v>0</v>
      </c>
      <c r="O1058" s="108">
        <f>PKG!P1070</f>
        <v>0</v>
      </c>
      <c r="P1058" s="108">
        <f>PKG!Q1070</f>
        <v>0</v>
      </c>
      <c r="Q1058" s="108">
        <f>PKG!R1070</f>
        <v>0</v>
      </c>
      <c r="R1058" s="108">
        <f>PKG!S1070</f>
        <v>0</v>
      </c>
      <c r="S1058" s="108">
        <f>PKG!T1070</f>
        <v>0</v>
      </c>
      <c r="T1058" s="108">
        <f>PKG!U1070</f>
        <v>0</v>
      </c>
      <c r="U1058" s="108">
        <f>PKG!V1070</f>
        <v>0</v>
      </c>
      <c r="V1058" s="108">
        <f>PKG!W1070</f>
        <v>0</v>
      </c>
      <c r="W1058" s="108">
        <f>PKG!X1070</f>
        <v>0</v>
      </c>
      <c r="X1058" s="108">
        <f>PKG!Y1070</f>
        <v>0</v>
      </c>
      <c r="Y1058" s="108">
        <f>PKG!Z1070</f>
        <v>0</v>
      </c>
      <c r="Z1058" s="108">
        <f>PKG!AA1070</f>
        <v>0</v>
      </c>
      <c r="AA1058" s="108">
        <f>PKG!AB1070</f>
        <v>0</v>
      </c>
      <c r="AB1058" s="108">
        <f>PKG!AC1070</f>
        <v>0</v>
      </c>
      <c r="AC1058" s="108">
        <f>PKG!AD1070</f>
        <v>0</v>
      </c>
      <c r="AD1058" s="108">
        <f>PKG!AE1070</f>
        <v>0</v>
      </c>
      <c r="AE1058" s="108">
        <f>PKG!AF1070</f>
        <v>0</v>
      </c>
      <c r="AF1058" s="108">
        <f>PKG!AG1070</f>
        <v>0</v>
      </c>
      <c r="AG1058" s="108">
        <f>PKG!AH1070</f>
        <v>0</v>
      </c>
      <c r="AH1058" s="108">
        <f>PKG!AI1070</f>
        <v>0</v>
      </c>
      <c r="AI1058" s="108">
        <f>PKG!AJ1070</f>
        <v>0</v>
      </c>
      <c r="AJ1058" s="108">
        <f>PKG!AK1070</f>
        <v>0</v>
      </c>
      <c r="AK1058" s="108">
        <f>PKG!AL1070</f>
        <v>0</v>
      </c>
      <c r="AL1058" s="108">
        <f>PKG!AM1070</f>
        <v>0</v>
      </c>
      <c r="AM1058" s="108">
        <f>PKG!AN1070</f>
        <v>0</v>
      </c>
      <c r="AN1058" s="108">
        <f>PKG!AO1070</f>
        <v>0</v>
      </c>
      <c r="AO1058" s="108">
        <f>PKG!AP1070</f>
        <v>0</v>
      </c>
      <c r="AP1058" s="108">
        <f>PKG!AQ1070</f>
        <v>0</v>
      </c>
      <c r="AQ1058" s="108">
        <f>PKG!AR1070</f>
        <v>0</v>
      </c>
      <c r="AR1058" s="108">
        <f>PKG!AS1070</f>
        <v>0</v>
      </c>
      <c r="AS1058" s="108">
        <f>PKG!AT1070</f>
        <v>0</v>
      </c>
      <c r="AT1058" s="108">
        <f>PKG!AU1070</f>
        <v>0</v>
      </c>
      <c r="AU1058" s="108">
        <f>PKG!AV1070</f>
        <v>0</v>
      </c>
      <c r="AV1058" s="108">
        <f>PKG!AW1070</f>
        <v>0</v>
      </c>
      <c r="AW1058" s="108">
        <f>PKG!AX1070</f>
        <v>0</v>
      </c>
    </row>
    <row r="1059" spans="1:49" x14ac:dyDescent="0.25">
      <c r="A1059" s="108">
        <f>PKG!B1071</f>
        <v>0</v>
      </c>
      <c r="B1059" s="108">
        <f>PKG!C1071</f>
        <v>0</v>
      </c>
      <c r="C1059" s="108">
        <f>PKG!D1071</f>
        <v>0</v>
      </c>
      <c r="D1059" s="108">
        <f>PKG!E1071</f>
        <v>0</v>
      </c>
      <c r="E1059" s="108">
        <f>PKG!F1071</f>
        <v>0</v>
      </c>
      <c r="F1059" s="108">
        <f>PKG!G1071</f>
        <v>0</v>
      </c>
      <c r="G1059" s="108">
        <f>PKG!H1071</f>
        <v>0</v>
      </c>
      <c r="H1059" s="108">
        <f>PKG!I1071</f>
        <v>0</v>
      </c>
      <c r="I1059" s="108">
        <f>PKG!J1071</f>
        <v>0</v>
      </c>
      <c r="J1059" s="108">
        <f>PKG!K1071</f>
        <v>0</v>
      </c>
      <c r="K1059" s="108">
        <f>PKG!L1071</f>
        <v>0</v>
      </c>
      <c r="L1059" s="108">
        <f>PKG!M1071</f>
        <v>0</v>
      </c>
      <c r="M1059" s="108">
        <f>PKG!N1071</f>
        <v>0</v>
      </c>
      <c r="N1059" s="108">
        <f>PKG!O1071</f>
        <v>0</v>
      </c>
      <c r="O1059" s="108">
        <f>PKG!P1071</f>
        <v>0</v>
      </c>
      <c r="P1059" s="108">
        <f>PKG!Q1071</f>
        <v>0</v>
      </c>
      <c r="Q1059" s="108">
        <f>PKG!R1071</f>
        <v>0</v>
      </c>
      <c r="R1059" s="108">
        <f>PKG!S1071</f>
        <v>0</v>
      </c>
      <c r="S1059" s="108">
        <f>PKG!T1071</f>
        <v>0</v>
      </c>
      <c r="T1059" s="108">
        <f>PKG!U1071</f>
        <v>0</v>
      </c>
      <c r="U1059" s="108">
        <f>PKG!V1071</f>
        <v>0</v>
      </c>
      <c r="V1059" s="108">
        <f>PKG!W1071</f>
        <v>0</v>
      </c>
      <c r="W1059" s="108">
        <f>PKG!X1071</f>
        <v>0</v>
      </c>
      <c r="X1059" s="108">
        <f>PKG!Y1071</f>
        <v>0</v>
      </c>
      <c r="Y1059" s="108">
        <f>PKG!Z1071</f>
        <v>0</v>
      </c>
      <c r="Z1059" s="108">
        <f>PKG!AA1071</f>
        <v>0</v>
      </c>
      <c r="AA1059" s="108">
        <f>PKG!AB1071</f>
        <v>0</v>
      </c>
      <c r="AB1059" s="108">
        <f>PKG!AC1071</f>
        <v>0</v>
      </c>
      <c r="AC1059" s="108">
        <f>PKG!AD1071</f>
        <v>0</v>
      </c>
      <c r="AD1059" s="108">
        <f>PKG!AE1071</f>
        <v>0</v>
      </c>
      <c r="AE1059" s="108">
        <f>PKG!AF1071</f>
        <v>0</v>
      </c>
      <c r="AF1059" s="108">
        <f>PKG!AG1071</f>
        <v>0</v>
      </c>
      <c r="AG1059" s="108">
        <f>PKG!AH1071</f>
        <v>0</v>
      </c>
      <c r="AH1059" s="108">
        <f>PKG!AI1071</f>
        <v>0</v>
      </c>
      <c r="AI1059" s="108">
        <f>PKG!AJ1071</f>
        <v>0</v>
      </c>
      <c r="AJ1059" s="108">
        <f>PKG!AK1071</f>
        <v>0</v>
      </c>
      <c r="AK1059" s="108">
        <f>PKG!AL1071</f>
        <v>0</v>
      </c>
      <c r="AL1059" s="108">
        <f>PKG!AM1071</f>
        <v>0</v>
      </c>
      <c r="AM1059" s="108">
        <f>PKG!AN1071</f>
        <v>0</v>
      </c>
      <c r="AN1059" s="108">
        <f>PKG!AO1071</f>
        <v>0</v>
      </c>
      <c r="AO1059" s="108">
        <f>PKG!AP1071</f>
        <v>0</v>
      </c>
      <c r="AP1059" s="108">
        <f>PKG!AQ1071</f>
        <v>0</v>
      </c>
      <c r="AQ1059" s="108">
        <f>PKG!AR1071</f>
        <v>0</v>
      </c>
      <c r="AR1059" s="108">
        <f>PKG!AS1071</f>
        <v>0</v>
      </c>
      <c r="AS1059" s="108">
        <f>PKG!AT1071</f>
        <v>0</v>
      </c>
      <c r="AT1059" s="108">
        <f>PKG!AU1071</f>
        <v>0</v>
      </c>
      <c r="AU1059" s="108">
        <f>PKG!AV1071</f>
        <v>0</v>
      </c>
      <c r="AV1059" s="108">
        <f>PKG!AW1071</f>
        <v>0</v>
      </c>
      <c r="AW1059" s="108">
        <f>PKG!AX1071</f>
        <v>0</v>
      </c>
    </row>
    <row r="1060" spans="1:49" x14ac:dyDescent="0.25">
      <c r="A1060" s="108">
        <f>PKG!B1072</f>
        <v>0</v>
      </c>
      <c r="B1060" s="108">
        <f>PKG!C1072</f>
        <v>0</v>
      </c>
      <c r="C1060" s="108">
        <f>PKG!D1072</f>
        <v>0</v>
      </c>
      <c r="D1060" s="108">
        <f>PKG!E1072</f>
        <v>0</v>
      </c>
      <c r="E1060" s="108">
        <f>PKG!F1072</f>
        <v>0</v>
      </c>
      <c r="F1060" s="108">
        <f>PKG!G1072</f>
        <v>0</v>
      </c>
      <c r="G1060" s="108">
        <f>PKG!H1072</f>
        <v>0</v>
      </c>
      <c r="H1060" s="108">
        <f>PKG!I1072</f>
        <v>0</v>
      </c>
      <c r="I1060" s="108">
        <f>PKG!J1072</f>
        <v>0</v>
      </c>
      <c r="J1060" s="108">
        <f>PKG!K1072</f>
        <v>0</v>
      </c>
      <c r="K1060" s="108">
        <f>PKG!L1072</f>
        <v>0</v>
      </c>
      <c r="L1060" s="108">
        <f>PKG!M1072</f>
        <v>0</v>
      </c>
      <c r="M1060" s="108">
        <f>PKG!N1072</f>
        <v>0</v>
      </c>
      <c r="N1060" s="108">
        <f>PKG!O1072</f>
        <v>0</v>
      </c>
      <c r="O1060" s="108">
        <f>PKG!P1072</f>
        <v>0</v>
      </c>
      <c r="P1060" s="108">
        <f>PKG!Q1072</f>
        <v>0</v>
      </c>
      <c r="Q1060" s="108">
        <f>PKG!R1072</f>
        <v>0</v>
      </c>
      <c r="R1060" s="108">
        <f>PKG!S1072</f>
        <v>0</v>
      </c>
      <c r="S1060" s="108">
        <f>PKG!T1072</f>
        <v>0</v>
      </c>
      <c r="T1060" s="108">
        <f>PKG!U1072</f>
        <v>0</v>
      </c>
      <c r="U1060" s="108">
        <f>PKG!V1072</f>
        <v>0</v>
      </c>
      <c r="V1060" s="108">
        <f>PKG!W1072</f>
        <v>0</v>
      </c>
      <c r="W1060" s="108">
        <f>PKG!X1072</f>
        <v>0</v>
      </c>
      <c r="X1060" s="108">
        <f>PKG!Y1072</f>
        <v>0</v>
      </c>
      <c r="Y1060" s="108">
        <f>PKG!Z1072</f>
        <v>0</v>
      </c>
      <c r="Z1060" s="108">
        <f>PKG!AA1072</f>
        <v>0</v>
      </c>
      <c r="AA1060" s="108">
        <f>PKG!AB1072</f>
        <v>0</v>
      </c>
      <c r="AB1060" s="108">
        <f>PKG!AC1072</f>
        <v>0</v>
      </c>
      <c r="AC1060" s="108">
        <f>PKG!AD1072</f>
        <v>0</v>
      </c>
      <c r="AD1060" s="108">
        <f>PKG!AE1072</f>
        <v>0</v>
      </c>
      <c r="AE1060" s="108">
        <f>PKG!AF1072</f>
        <v>0</v>
      </c>
      <c r="AF1060" s="108">
        <f>PKG!AG1072</f>
        <v>0</v>
      </c>
      <c r="AG1060" s="108">
        <f>PKG!AH1072</f>
        <v>0</v>
      </c>
      <c r="AH1060" s="108">
        <f>PKG!AI1072</f>
        <v>0</v>
      </c>
      <c r="AI1060" s="108">
        <f>PKG!AJ1072</f>
        <v>0</v>
      </c>
      <c r="AJ1060" s="108">
        <f>PKG!AK1072</f>
        <v>0</v>
      </c>
      <c r="AK1060" s="108">
        <f>PKG!AL1072</f>
        <v>0</v>
      </c>
      <c r="AL1060" s="108">
        <f>PKG!AM1072</f>
        <v>0</v>
      </c>
      <c r="AM1060" s="108">
        <f>PKG!AN1072</f>
        <v>0</v>
      </c>
      <c r="AN1060" s="108">
        <f>PKG!AO1072</f>
        <v>0</v>
      </c>
      <c r="AO1060" s="108">
        <f>PKG!AP1072</f>
        <v>0</v>
      </c>
      <c r="AP1060" s="108">
        <f>PKG!AQ1072</f>
        <v>0</v>
      </c>
      <c r="AQ1060" s="108">
        <f>PKG!AR1072</f>
        <v>0</v>
      </c>
      <c r="AR1060" s="108">
        <f>PKG!AS1072</f>
        <v>0</v>
      </c>
      <c r="AS1060" s="108">
        <f>PKG!AT1072</f>
        <v>0</v>
      </c>
      <c r="AT1060" s="108">
        <f>PKG!AU1072</f>
        <v>0</v>
      </c>
      <c r="AU1060" s="108">
        <f>PKG!AV1072</f>
        <v>0</v>
      </c>
      <c r="AV1060" s="108">
        <f>PKG!AW1072</f>
        <v>0</v>
      </c>
      <c r="AW1060" s="108">
        <f>PKG!AX1072</f>
        <v>0</v>
      </c>
    </row>
    <row r="1061" spans="1:49" x14ac:dyDescent="0.25">
      <c r="A1061" s="108">
        <f>PKG!B1073</f>
        <v>0</v>
      </c>
      <c r="B1061" s="108">
        <f>PKG!C1073</f>
        <v>0</v>
      </c>
      <c r="C1061" s="108">
        <f>PKG!D1073</f>
        <v>0</v>
      </c>
      <c r="D1061" s="108">
        <f>PKG!E1073</f>
        <v>0</v>
      </c>
      <c r="E1061" s="108">
        <f>PKG!F1073</f>
        <v>0</v>
      </c>
      <c r="F1061" s="108">
        <f>PKG!G1073</f>
        <v>0</v>
      </c>
      <c r="G1061" s="108">
        <f>PKG!H1073</f>
        <v>0</v>
      </c>
      <c r="H1061" s="108">
        <f>PKG!I1073</f>
        <v>0</v>
      </c>
      <c r="I1061" s="108">
        <f>PKG!J1073</f>
        <v>0</v>
      </c>
      <c r="J1061" s="108">
        <f>PKG!K1073</f>
        <v>0</v>
      </c>
      <c r="K1061" s="108">
        <f>PKG!L1073</f>
        <v>0</v>
      </c>
      <c r="L1061" s="108">
        <f>PKG!M1073</f>
        <v>0</v>
      </c>
      <c r="M1061" s="108">
        <f>PKG!N1073</f>
        <v>0</v>
      </c>
      <c r="N1061" s="108">
        <f>PKG!O1073</f>
        <v>0</v>
      </c>
      <c r="O1061" s="108">
        <f>PKG!P1073</f>
        <v>0</v>
      </c>
      <c r="P1061" s="108">
        <f>PKG!Q1073</f>
        <v>0</v>
      </c>
      <c r="Q1061" s="108">
        <f>PKG!R1073</f>
        <v>0</v>
      </c>
      <c r="R1061" s="108">
        <f>PKG!S1073</f>
        <v>0</v>
      </c>
      <c r="S1061" s="108">
        <f>PKG!T1073</f>
        <v>0</v>
      </c>
      <c r="T1061" s="108">
        <f>PKG!U1073</f>
        <v>0</v>
      </c>
      <c r="U1061" s="108">
        <f>PKG!V1073</f>
        <v>0</v>
      </c>
      <c r="V1061" s="108">
        <f>PKG!W1073</f>
        <v>0</v>
      </c>
      <c r="W1061" s="108">
        <f>PKG!X1073</f>
        <v>0</v>
      </c>
      <c r="X1061" s="108">
        <f>PKG!Y1073</f>
        <v>0</v>
      </c>
      <c r="Y1061" s="108">
        <f>PKG!Z1073</f>
        <v>0</v>
      </c>
      <c r="Z1061" s="108">
        <f>PKG!AA1073</f>
        <v>0</v>
      </c>
      <c r="AA1061" s="108">
        <f>PKG!AB1073</f>
        <v>0</v>
      </c>
      <c r="AB1061" s="108">
        <f>PKG!AC1073</f>
        <v>0</v>
      </c>
      <c r="AC1061" s="108">
        <f>PKG!AD1073</f>
        <v>0</v>
      </c>
      <c r="AD1061" s="108">
        <f>PKG!AE1073</f>
        <v>0</v>
      </c>
      <c r="AE1061" s="108">
        <f>PKG!AF1073</f>
        <v>0</v>
      </c>
      <c r="AF1061" s="108">
        <f>PKG!AG1073</f>
        <v>0</v>
      </c>
      <c r="AG1061" s="108">
        <f>PKG!AH1073</f>
        <v>0</v>
      </c>
      <c r="AH1061" s="108">
        <f>PKG!AI1073</f>
        <v>0</v>
      </c>
      <c r="AI1061" s="108">
        <f>PKG!AJ1073</f>
        <v>0</v>
      </c>
      <c r="AJ1061" s="108">
        <f>PKG!AK1073</f>
        <v>0</v>
      </c>
      <c r="AK1061" s="108">
        <f>PKG!AL1073</f>
        <v>0</v>
      </c>
      <c r="AL1061" s="108">
        <f>PKG!AM1073</f>
        <v>0</v>
      </c>
      <c r="AM1061" s="108">
        <f>PKG!AN1073</f>
        <v>0</v>
      </c>
      <c r="AN1061" s="108">
        <f>PKG!AO1073</f>
        <v>0</v>
      </c>
      <c r="AO1061" s="108">
        <f>PKG!AP1073</f>
        <v>0</v>
      </c>
      <c r="AP1061" s="108">
        <f>PKG!AQ1073</f>
        <v>0</v>
      </c>
      <c r="AQ1061" s="108">
        <f>PKG!AR1073</f>
        <v>0</v>
      </c>
      <c r="AR1061" s="108">
        <f>PKG!AS1073</f>
        <v>0</v>
      </c>
      <c r="AS1061" s="108">
        <f>PKG!AT1073</f>
        <v>0</v>
      </c>
      <c r="AT1061" s="108">
        <f>PKG!AU1073</f>
        <v>0</v>
      </c>
      <c r="AU1061" s="108">
        <f>PKG!AV1073</f>
        <v>0</v>
      </c>
      <c r="AV1061" s="108">
        <f>PKG!AW1073</f>
        <v>0</v>
      </c>
      <c r="AW1061" s="108">
        <f>PKG!AX1073</f>
        <v>0</v>
      </c>
    </row>
    <row r="1062" spans="1:49" x14ac:dyDescent="0.25">
      <c r="A1062" s="108">
        <f>PKG!B1074</f>
        <v>0</v>
      </c>
      <c r="B1062" s="108">
        <f>PKG!C1074</f>
        <v>0</v>
      </c>
      <c r="C1062" s="108">
        <f>PKG!D1074</f>
        <v>0</v>
      </c>
      <c r="D1062" s="108">
        <f>PKG!E1074</f>
        <v>0</v>
      </c>
      <c r="E1062" s="108">
        <f>PKG!F1074</f>
        <v>0</v>
      </c>
      <c r="F1062" s="108">
        <f>PKG!G1074</f>
        <v>0</v>
      </c>
      <c r="G1062" s="108">
        <f>PKG!H1074</f>
        <v>0</v>
      </c>
      <c r="H1062" s="108">
        <f>PKG!I1074</f>
        <v>0</v>
      </c>
      <c r="I1062" s="108">
        <f>PKG!J1074</f>
        <v>0</v>
      </c>
      <c r="J1062" s="108">
        <f>PKG!K1074</f>
        <v>0</v>
      </c>
      <c r="K1062" s="108">
        <f>PKG!L1074</f>
        <v>0</v>
      </c>
      <c r="L1062" s="108">
        <f>PKG!M1074</f>
        <v>0</v>
      </c>
      <c r="M1062" s="108">
        <f>PKG!N1074</f>
        <v>0</v>
      </c>
      <c r="N1062" s="108">
        <f>PKG!O1074</f>
        <v>0</v>
      </c>
      <c r="O1062" s="108">
        <f>PKG!P1074</f>
        <v>0</v>
      </c>
      <c r="P1062" s="108">
        <f>PKG!Q1074</f>
        <v>0</v>
      </c>
      <c r="Q1062" s="108">
        <f>PKG!R1074</f>
        <v>0</v>
      </c>
      <c r="R1062" s="108">
        <f>PKG!S1074</f>
        <v>0</v>
      </c>
      <c r="S1062" s="108">
        <f>PKG!T1074</f>
        <v>0</v>
      </c>
      <c r="T1062" s="108">
        <f>PKG!U1074</f>
        <v>0</v>
      </c>
      <c r="U1062" s="108">
        <f>PKG!V1074</f>
        <v>0</v>
      </c>
      <c r="V1062" s="108">
        <f>PKG!W1074</f>
        <v>0</v>
      </c>
      <c r="W1062" s="108">
        <f>PKG!X1074</f>
        <v>0</v>
      </c>
      <c r="X1062" s="108">
        <f>PKG!Y1074</f>
        <v>0</v>
      </c>
      <c r="Y1062" s="108">
        <f>PKG!Z1074</f>
        <v>0</v>
      </c>
      <c r="Z1062" s="108">
        <f>PKG!AA1074</f>
        <v>0</v>
      </c>
      <c r="AA1062" s="108">
        <f>PKG!AB1074</f>
        <v>0</v>
      </c>
      <c r="AB1062" s="108">
        <f>PKG!AC1074</f>
        <v>0</v>
      </c>
      <c r="AC1062" s="108">
        <f>PKG!AD1074</f>
        <v>0</v>
      </c>
      <c r="AD1062" s="108">
        <f>PKG!AE1074</f>
        <v>0</v>
      </c>
      <c r="AE1062" s="108">
        <f>PKG!AF1074</f>
        <v>0</v>
      </c>
      <c r="AF1062" s="108">
        <f>PKG!AG1074</f>
        <v>0</v>
      </c>
      <c r="AG1062" s="108">
        <f>PKG!AH1074</f>
        <v>0</v>
      </c>
      <c r="AH1062" s="108">
        <f>PKG!AI1074</f>
        <v>0</v>
      </c>
      <c r="AI1062" s="108">
        <f>PKG!AJ1074</f>
        <v>0</v>
      </c>
      <c r="AJ1062" s="108">
        <f>PKG!AK1074</f>
        <v>0</v>
      </c>
      <c r="AK1062" s="108">
        <f>PKG!AL1074</f>
        <v>0</v>
      </c>
      <c r="AL1062" s="108">
        <f>PKG!AM1074</f>
        <v>0</v>
      </c>
      <c r="AM1062" s="108">
        <f>PKG!AN1074</f>
        <v>0</v>
      </c>
      <c r="AN1062" s="108">
        <f>PKG!AO1074</f>
        <v>0</v>
      </c>
      <c r="AO1062" s="108">
        <f>PKG!AP1074</f>
        <v>0</v>
      </c>
      <c r="AP1062" s="108">
        <f>PKG!AQ1074</f>
        <v>0</v>
      </c>
      <c r="AQ1062" s="108">
        <f>PKG!AR1074</f>
        <v>0</v>
      </c>
      <c r="AR1062" s="108">
        <f>PKG!AS1074</f>
        <v>0</v>
      </c>
      <c r="AS1062" s="108">
        <f>PKG!AT1074</f>
        <v>0</v>
      </c>
      <c r="AT1062" s="108">
        <f>PKG!AU1074</f>
        <v>0</v>
      </c>
      <c r="AU1062" s="108">
        <f>PKG!AV1074</f>
        <v>0</v>
      </c>
      <c r="AV1062" s="108">
        <f>PKG!AW1074</f>
        <v>0</v>
      </c>
      <c r="AW1062" s="108">
        <f>PKG!AX1074</f>
        <v>0</v>
      </c>
    </row>
    <row r="1063" spans="1:49" x14ac:dyDescent="0.25">
      <c r="A1063" s="108">
        <f>PKG!B1075</f>
        <v>0</v>
      </c>
      <c r="B1063" s="108">
        <f>PKG!C1075</f>
        <v>0</v>
      </c>
      <c r="C1063" s="108">
        <f>PKG!D1075</f>
        <v>0</v>
      </c>
      <c r="D1063" s="108">
        <f>PKG!E1075</f>
        <v>0</v>
      </c>
      <c r="E1063" s="108">
        <f>PKG!F1075</f>
        <v>0</v>
      </c>
      <c r="F1063" s="108">
        <f>PKG!G1075</f>
        <v>0</v>
      </c>
      <c r="G1063" s="108">
        <f>PKG!H1075</f>
        <v>0</v>
      </c>
      <c r="H1063" s="108">
        <f>PKG!I1075</f>
        <v>0</v>
      </c>
      <c r="I1063" s="108">
        <f>PKG!J1075</f>
        <v>0</v>
      </c>
      <c r="J1063" s="108">
        <f>PKG!K1075</f>
        <v>0</v>
      </c>
      <c r="K1063" s="108">
        <f>PKG!L1075</f>
        <v>0</v>
      </c>
      <c r="L1063" s="108">
        <f>PKG!M1075</f>
        <v>0</v>
      </c>
      <c r="M1063" s="108">
        <f>PKG!N1075</f>
        <v>0</v>
      </c>
      <c r="N1063" s="108">
        <f>PKG!O1075</f>
        <v>0</v>
      </c>
      <c r="O1063" s="108">
        <f>PKG!P1075</f>
        <v>0</v>
      </c>
      <c r="P1063" s="108">
        <f>PKG!Q1075</f>
        <v>0</v>
      </c>
      <c r="Q1063" s="108">
        <f>PKG!R1075</f>
        <v>0</v>
      </c>
      <c r="R1063" s="108">
        <f>PKG!S1075</f>
        <v>0</v>
      </c>
      <c r="S1063" s="108">
        <f>PKG!T1075</f>
        <v>0</v>
      </c>
      <c r="T1063" s="108">
        <f>PKG!U1075</f>
        <v>0</v>
      </c>
      <c r="U1063" s="108">
        <f>PKG!V1075</f>
        <v>0</v>
      </c>
      <c r="V1063" s="108">
        <f>PKG!W1075</f>
        <v>0</v>
      </c>
      <c r="W1063" s="108">
        <f>PKG!X1075</f>
        <v>0</v>
      </c>
      <c r="X1063" s="108">
        <f>PKG!Y1075</f>
        <v>0</v>
      </c>
      <c r="Y1063" s="108">
        <f>PKG!Z1075</f>
        <v>0</v>
      </c>
      <c r="Z1063" s="108">
        <f>PKG!AA1075</f>
        <v>0</v>
      </c>
      <c r="AA1063" s="108">
        <f>PKG!AB1075</f>
        <v>0</v>
      </c>
      <c r="AB1063" s="108">
        <f>PKG!AC1075</f>
        <v>0</v>
      </c>
      <c r="AC1063" s="108">
        <f>PKG!AD1075</f>
        <v>0</v>
      </c>
      <c r="AD1063" s="108">
        <f>PKG!AE1075</f>
        <v>0</v>
      </c>
      <c r="AE1063" s="108">
        <f>PKG!AF1075</f>
        <v>0</v>
      </c>
      <c r="AF1063" s="108">
        <f>PKG!AG1075</f>
        <v>0</v>
      </c>
      <c r="AG1063" s="108">
        <f>PKG!AH1075</f>
        <v>0</v>
      </c>
      <c r="AH1063" s="108">
        <f>PKG!AI1075</f>
        <v>0</v>
      </c>
      <c r="AI1063" s="108">
        <f>PKG!AJ1075</f>
        <v>0</v>
      </c>
      <c r="AJ1063" s="108">
        <f>PKG!AK1075</f>
        <v>0</v>
      </c>
      <c r="AK1063" s="108">
        <f>PKG!AL1075</f>
        <v>0</v>
      </c>
      <c r="AL1063" s="108">
        <f>PKG!AM1075</f>
        <v>0</v>
      </c>
      <c r="AM1063" s="108">
        <f>PKG!AN1075</f>
        <v>0</v>
      </c>
      <c r="AN1063" s="108">
        <f>PKG!AO1075</f>
        <v>0</v>
      </c>
      <c r="AO1063" s="108">
        <f>PKG!AP1075</f>
        <v>0</v>
      </c>
      <c r="AP1063" s="108">
        <f>PKG!AQ1075</f>
        <v>0</v>
      </c>
      <c r="AQ1063" s="108">
        <f>PKG!AR1075</f>
        <v>0</v>
      </c>
      <c r="AR1063" s="108">
        <f>PKG!AS1075</f>
        <v>0</v>
      </c>
      <c r="AS1063" s="108">
        <f>PKG!AT1075</f>
        <v>0</v>
      </c>
      <c r="AT1063" s="108">
        <f>PKG!AU1075</f>
        <v>0</v>
      </c>
      <c r="AU1063" s="108">
        <f>PKG!AV1075</f>
        <v>0</v>
      </c>
      <c r="AV1063" s="108">
        <f>PKG!AW1075</f>
        <v>0</v>
      </c>
      <c r="AW1063" s="108">
        <f>PKG!AX1075</f>
        <v>0</v>
      </c>
    </row>
    <row r="1064" spans="1:49" x14ac:dyDescent="0.25">
      <c r="A1064" s="108">
        <f>PKG!B1076</f>
        <v>0</v>
      </c>
      <c r="B1064" s="108">
        <f>PKG!C1076</f>
        <v>0</v>
      </c>
      <c r="C1064" s="108">
        <f>PKG!D1076</f>
        <v>0</v>
      </c>
      <c r="D1064" s="108">
        <f>PKG!E1076</f>
        <v>0</v>
      </c>
      <c r="E1064" s="108">
        <f>PKG!F1076</f>
        <v>0</v>
      </c>
      <c r="F1064" s="108">
        <f>PKG!G1076</f>
        <v>0</v>
      </c>
      <c r="G1064" s="108">
        <f>PKG!H1076</f>
        <v>0</v>
      </c>
      <c r="H1064" s="108">
        <f>PKG!I1076</f>
        <v>0</v>
      </c>
      <c r="I1064" s="108">
        <f>PKG!J1076</f>
        <v>0</v>
      </c>
      <c r="J1064" s="108">
        <f>PKG!K1076</f>
        <v>0</v>
      </c>
      <c r="K1064" s="108">
        <f>PKG!L1076</f>
        <v>0</v>
      </c>
      <c r="L1064" s="108">
        <f>PKG!M1076</f>
        <v>0</v>
      </c>
      <c r="M1064" s="108">
        <f>PKG!N1076</f>
        <v>0</v>
      </c>
      <c r="N1064" s="108">
        <f>PKG!O1076</f>
        <v>0</v>
      </c>
      <c r="O1064" s="108">
        <f>PKG!P1076</f>
        <v>0</v>
      </c>
      <c r="P1064" s="108">
        <f>PKG!Q1076</f>
        <v>0</v>
      </c>
      <c r="Q1064" s="108">
        <f>PKG!R1076</f>
        <v>0</v>
      </c>
      <c r="R1064" s="108">
        <f>PKG!S1076</f>
        <v>0</v>
      </c>
      <c r="S1064" s="108">
        <f>PKG!T1076</f>
        <v>0</v>
      </c>
      <c r="T1064" s="108">
        <f>PKG!U1076</f>
        <v>0</v>
      </c>
      <c r="U1064" s="108">
        <f>PKG!V1076</f>
        <v>0</v>
      </c>
      <c r="V1064" s="108">
        <f>PKG!W1076</f>
        <v>0</v>
      </c>
      <c r="W1064" s="108">
        <f>PKG!X1076</f>
        <v>0</v>
      </c>
      <c r="X1064" s="108">
        <f>PKG!Y1076</f>
        <v>0</v>
      </c>
      <c r="Y1064" s="108">
        <f>PKG!Z1076</f>
        <v>0</v>
      </c>
      <c r="Z1064" s="108">
        <f>PKG!AA1076</f>
        <v>0</v>
      </c>
      <c r="AA1064" s="108">
        <f>PKG!AB1076</f>
        <v>0</v>
      </c>
      <c r="AB1064" s="108">
        <f>PKG!AC1076</f>
        <v>0</v>
      </c>
      <c r="AC1064" s="108">
        <f>PKG!AD1076</f>
        <v>0</v>
      </c>
      <c r="AD1064" s="108">
        <f>PKG!AE1076</f>
        <v>0</v>
      </c>
      <c r="AE1064" s="108">
        <f>PKG!AF1076</f>
        <v>0</v>
      </c>
      <c r="AF1064" s="108">
        <f>PKG!AG1076</f>
        <v>0</v>
      </c>
      <c r="AG1064" s="108">
        <f>PKG!AH1076</f>
        <v>0</v>
      </c>
      <c r="AH1064" s="108">
        <f>PKG!AI1076</f>
        <v>0</v>
      </c>
      <c r="AI1064" s="108">
        <f>PKG!AJ1076</f>
        <v>0</v>
      </c>
      <c r="AJ1064" s="108">
        <f>PKG!AK1076</f>
        <v>0</v>
      </c>
      <c r="AK1064" s="108">
        <f>PKG!AL1076</f>
        <v>0</v>
      </c>
      <c r="AL1064" s="108">
        <f>PKG!AM1076</f>
        <v>0</v>
      </c>
      <c r="AM1064" s="108">
        <f>PKG!AN1076</f>
        <v>0</v>
      </c>
      <c r="AN1064" s="108">
        <f>PKG!AO1076</f>
        <v>0</v>
      </c>
      <c r="AO1064" s="108">
        <f>PKG!AP1076</f>
        <v>0</v>
      </c>
      <c r="AP1064" s="108">
        <f>PKG!AQ1076</f>
        <v>0</v>
      </c>
      <c r="AQ1064" s="108">
        <f>PKG!AR1076</f>
        <v>0</v>
      </c>
      <c r="AR1064" s="108">
        <f>PKG!AS1076</f>
        <v>0</v>
      </c>
      <c r="AS1064" s="108">
        <f>PKG!AT1076</f>
        <v>0</v>
      </c>
      <c r="AT1064" s="108">
        <f>PKG!AU1076</f>
        <v>0</v>
      </c>
      <c r="AU1064" s="108">
        <f>PKG!AV1076</f>
        <v>0</v>
      </c>
      <c r="AV1064" s="108">
        <f>PKG!AW1076</f>
        <v>0</v>
      </c>
      <c r="AW1064" s="108">
        <f>PKG!AX1076</f>
        <v>0</v>
      </c>
    </row>
    <row r="1065" spans="1:49" x14ac:dyDescent="0.25">
      <c r="A1065" s="108">
        <f>PKG!B1077</f>
        <v>0</v>
      </c>
      <c r="B1065" s="108">
        <f>PKG!C1077</f>
        <v>0</v>
      </c>
      <c r="C1065" s="108">
        <f>PKG!D1077</f>
        <v>0</v>
      </c>
      <c r="D1065" s="108">
        <f>PKG!E1077</f>
        <v>0</v>
      </c>
      <c r="E1065" s="108">
        <f>PKG!F1077</f>
        <v>0</v>
      </c>
      <c r="F1065" s="108">
        <f>PKG!G1077</f>
        <v>0</v>
      </c>
      <c r="G1065" s="108">
        <f>PKG!H1077</f>
        <v>0</v>
      </c>
      <c r="H1065" s="108">
        <f>PKG!I1077</f>
        <v>0</v>
      </c>
      <c r="I1065" s="108">
        <f>PKG!J1077</f>
        <v>0</v>
      </c>
      <c r="J1065" s="108">
        <f>PKG!K1077</f>
        <v>0</v>
      </c>
      <c r="K1065" s="108">
        <f>PKG!L1077</f>
        <v>0</v>
      </c>
      <c r="L1065" s="108">
        <f>PKG!M1077</f>
        <v>0</v>
      </c>
      <c r="M1065" s="108">
        <f>PKG!N1077</f>
        <v>0</v>
      </c>
      <c r="N1065" s="108">
        <f>PKG!O1077</f>
        <v>0</v>
      </c>
      <c r="O1065" s="108">
        <f>PKG!P1077</f>
        <v>0</v>
      </c>
      <c r="P1065" s="108">
        <f>PKG!Q1077</f>
        <v>0</v>
      </c>
      <c r="Q1065" s="108">
        <f>PKG!R1077</f>
        <v>0</v>
      </c>
      <c r="R1065" s="108">
        <f>PKG!S1077</f>
        <v>0</v>
      </c>
      <c r="S1065" s="108">
        <f>PKG!T1077</f>
        <v>0</v>
      </c>
      <c r="T1065" s="108">
        <f>PKG!U1077</f>
        <v>0</v>
      </c>
      <c r="U1065" s="108">
        <f>PKG!V1077</f>
        <v>0</v>
      </c>
      <c r="V1065" s="108">
        <f>PKG!W1077</f>
        <v>0</v>
      </c>
      <c r="W1065" s="108">
        <f>PKG!X1077</f>
        <v>0</v>
      </c>
      <c r="X1065" s="108">
        <f>PKG!Y1077</f>
        <v>0</v>
      </c>
      <c r="Y1065" s="108">
        <f>PKG!Z1077</f>
        <v>0</v>
      </c>
      <c r="Z1065" s="108">
        <f>PKG!AA1077</f>
        <v>0</v>
      </c>
      <c r="AA1065" s="108">
        <f>PKG!AB1077</f>
        <v>0</v>
      </c>
      <c r="AB1065" s="108">
        <f>PKG!AC1077</f>
        <v>0</v>
      </c>
      <c r="AC1065" s="108">
        <f>PKG!AD1077</f>
        <v>0</v>
      </c>
      <c r="AD1065" s="108">
        <f>PKG!AE1077</f>
        <v>0</v>
      </c>
      <c r="AE1065" s="108">
        <f>PKG!AF1077</f>
        <v>0</v>
      </c>
      <c r="AF1065" s="108">
        <f>PKG!AG1077</f>
        <v>0</v>
      </c>
      <c r="AG1065" s="108">
        <f>PKG!AH1077</f>
        <v>0</v>
      </c>
      <c r="AH1065" s="108">
        <f>PKG!AI1077</f>
        <v>0</v>
      </c>
      <c r="AI1065" s="108">
        <f>PKG!AJ1077</f>
        <v>0</v>
      </c>
      <c r="AJ1065" s="108">
        <f>PKG!AK1077</f>
        <v>0</v>
      </c>
      <c r="AK1065" s="108">
        <f>PKG!AL1077</f>
        <v>0</v>
      </c>
      <c r="AL1065" s="108">
        <f>PKG!AM1077</f>
        <v>0</v>
      </c>
      <c r="AM1065" s="108">
        <f>PKG!AN1077</f>
        <v>0</v>
      </c>
      <c r="AN1065" s="108">
        <f>PKG!AO1077</f>
        <v>0</v>
      </c>
      <c r="AO1065" s="108">
        <f>PKG!AP1077</f>
        <v>0</v>
      </c>
      <c r="AP1065" s="108">
        <f>PKG!AQ1077</f>
        <v>0</v>
      </c>
      <c r="AQ1065" s="108">
        <f>PKG!AR1077</f>
        <v>0</v>
      </c>
      <c r="AR1065" s="108">
        <f>PKG!AS1077</f>
        <v>0</v>
      </c>
      <c r="AS1065" s="108">
        <f>PKG!AT1077</f>
        <v>0</v>
      </c>
      <c r="AT1065" s="108">
        <f>PKG!AU1077</f>
        <v>0</v>
      </c>
      <c r="AU1065" s="108">
        <f>PKG!AV1077</f>
        <v>0</v>
      </c>
      <c r="AV1065" s="108">
        <f>PKG!AW1077</f>
        <v>0</v>
      </c>
      <c r="AW1065" s="108">
        <f>PKG!AX1077</f>
        <v>0</v>
      </c>
    </row>
    <row r="1066" spans="1:49" x14ac:dyDescent="0.25">
      <c r="A1066" s="108">
        <f>PKG!B1078</f>
        <v>0</v>
      </c>
      <c r="B1066" s="108">
        <f>PKG!C1078</f>
        <v>0</v>
      </c>
      <c r="C1066" s="108">
        <f>PKG!D1078</f>
        <v>0</v>
      </c>
      <c r="D1066" s="108">
        <f>PKG!E1078</f>
        <v>0</v>
      </c>
      <c r="E1066" s="108">
        <f>PKG!F1078</f>
        <v>0</v>
      </c>
      <c r="F1066" s="108">
        <f>PKG!G1078</f>
        <v>0</v>
      </c>
      <c r="G1066" s="108">
        <f>PKG!H1078</f>
        <v>0</v>
      </c>
      <c r="H1066" s="108">
        <f>PKG!I1078</f>
        <v>0</v>
      </c>
      <c r="I1066" s="108">
        <f>PKG!J1078</f>
        <v>0</v>
      </c>
      <c r="J1066" s="108">
        <f>PKG!K1078</f>
        <v>0</v>
      </c>
      <c r="K1066" s="108">
        <f>PKG!L1078</f>
        <v>0</v>
      </c>
      <c r="L1066" s="108">
        <f>PKG!M1078</f>
        <v>0</v>
      </c>
      <c r="M1066" s="108">
        <f>PKG!N1078</f>
        <v>0</v>
      </c>
      <c r="N1066" s="108">
        <f>PKG!O1078</f>
        <v>0</v>
      </c>
      <c r="O1066" s="108">
        <f>PKG!P1078</f>
        <v>0</v>
      </c>
      <c r="P1066" s="108">
        <f>PKG!Q1078</f>
        <v>0</v>
      </c>
      <c r="Q1066" s="108">
        <f>PKG!R1078</f>
        <v>0</v>
      </c>
      <c r="R1066" s="108">
        <f>PKG!S1078</f>
        <v>0</v>
      </c>
      <c r="S1066" s="108">
        <f>PKG!T1078</f>
        <v>0</v>
      </c>
      <c r="T1066" s="108">
        <f>PKG!U1078</f>
        <v>0</v>
      </c>
      <c r="U1066" s="108">
        <f>PKG!V1078</f>
        <v>0</v>
      </c>
      <c r="V1066" s="108">
        <f>PKG!W1078</f>
        <v>0</v>
      </c>
      <c r="W1066" s="108">
        <f>PKG!X1078</f>
        <v>0</v>
      </c>
      <c r="X1066" s="108">
        <f>PKG!Y1078</f>
        <v>0</v>
      </c>
      <c r="Y1066" s="108">
        <f>PKG!Z1078</f>
        <v>0</v>
      </c>
      <c r="Z1066" s="108">
        <f>PKG!AA1078</f>
        <v>0</v>
      </c>
      <c r="AA1066" s="108">
        <f>PKG!AB1078</f>
        <v>0</v>
      </c>
      <c r="AB1066" s="108">
        <f>PKG!AC1078</f>
        <v>0</v>
      </c>
      <c r="AC1066" s="108">
        <f>PKG!AD1078</f>
        <v>0</v>
      </c>
      <c r="AD1066" s="108">
        <f>PKG!AE1078</f>
        <v>0</v>
      </c>
      <c r="AE1066" s="108">
        <f>PKG!AF1078</f>
        <v>0</v>
      </c>
      <c r="AF1066" s="108">
        <f>PKG!AG1078</f>
        <v>0</v>
      </c>
      <c r="AG1066" s="108">
        <f>PKG!AH1078</f>
        <v>0</v>
      </c>
      <c r="AH1066" s="108">
        <f>PKG!AI1078</f>
        <v>0</v>
      </c>
      <c r="AI1066" s="108">
        <f>PKG!AJ1078</f>
        <v>0</v>
      </c>
      <c r="AJ1066" s="108">
        <f>PKG!AK1078</f>
        <v>0</v>
      </c>
      <c r="AK1066" s="108">
        <f>PKG!AL1078</f>
        <v>0</v>
      </c>
      <c r="AL1066" s="108">
        <f>PKG!AM1078</f>
        <v>0</v>
      </c>
      <c r="AM1066" s="108">
        <f>PKG!AN1078</f>
        <v>0</v>
      </c>
      <c r="AN1066" s="108">
        <f>PKG!AO1078</f>
        <v>0</v>
      </c>
      <c r="AO1066" s="108">
        <f>PKG!AP1078</f>
        <v>0</v>
      </c>
      <c r="AP1066" s="108">
        <f>PKG!AQ1078</f>
        <v>0</v>
      </c>
      <c r="AQ1066" s="108">
        <f>PKG!AR1078</f>
        <v>0</v>
      </c>
      <c r="AR1066" s="108">
        <f>PKG!AS1078</f>
        <v>0</v>
      </c>
      <c r="AS1066" s="108">
        <f>PKG!AT1078</f>
        <v>0</v>
      </c>
      <c r="AT1066" s="108">
        <f>PKG!AU1078</f>
        <v>0</v>
      </c>
      <c r="AU1066" s="108">
        <f>PKG!AV1078</f>
        <v>0</v>
      </c>
      <c r="AV1066" s="108">
        <f>PKG!AW1078</f>
        <v>0</v>
      </c>
      <c r="AW1066" s="108">
        <f>PKG!AX1078</f>
        <v>0</v>
      </c>
    </row>
    <row r="1067" spans="1:49" x14ac:dyDescent="0.25">
      <c r="A1067" s="108">
        <f>PKG!B1079</f>
        <v>0</v>
      </c>
      <c r="B1067" s="108">
        <f>PKG!C1079</f>
        <v>0</v>
      </c>
      <c r="C1067" s="108">
        <f>PKG!D1079</f>
        <v>0</v>
      </c>
      <c r="D1067" s="108">
        <f>PKG!E1079</f>
        <v>0</v>
      </c>
      <c r="E1067" s="108">
        <f>PKG!F1079</f>
        <v>0</v>
      </c>
      <c r="F1067" s="108">
        <f>PKG!G1079</f>
        <v>0</v>
      </c>
      <c r="G1067" s="108">
        <f>PKG!H1079</f>
        <v>0</v>
      </c>
      <c r="H1067" s="108">
        <f>PKG!I1079</f>
        <v>0</v>
      </c>
      <c r="I1067" s="108">
        <f>PKG!J1079</f>
        <v>0</v>
      </c>
      <c r="J1067" s="108">
        <f>PKG!K1079</f>
        <v>0</v>
      </c>
      <c r="K1067" s="108">
        <f>PKG!L1079</f>
        <v>0</v>
      </c>
      <c r="L1067" s="108">
        <f>PKG!M1079</f>
        <v>0</v>
      </c>
      <c r="M1067" s="108">
        <f>PKG!N1079</f>
        <v>0</v>
      </c>
      <c r="N1067" s="108">
        <f>PKG!O1079</f>
        <v>0</v>
      </c>
      <c r="O1067" s="108">
        <f>PKG!P1079</f>
        <v>0</v>
      </c>
      <c r="P1067" s="108">
        <f>PKG!Q1079</f>
        <v>0</v>
      </c>
      <c r="Q1067" s="108">
        <f>PKG!R1079</f>
        <v>0</v>
      </c>
      <c r="R1067" s="108">
        <f>PKG!S1079</f>
        <v>0</v>
      </c>
      <c r="S1067" s="108">
        <f>PKG!T1079</f>
        <v>0</v>
      </c>
      <c r="T1067" s="108">
        <f>PKG!U1079</f>
        <v>0</v>
      </c>
      <c r="U1067" s="108">
        <f>PKG!V1079</f>
        <v>0</v>
      </c>
      <c r="V1067" s="108">
        <f>PKG!W1079</f>
        <v>0</v>
      </c>
      <c r="W1067" s="108">
        <f>PKG!X1079</f>
        <v>0</v>
      </c>
      <c r="X1067" s="108">
        <f>PKG!Y1079</f>
        <v>0</v>
      </c>
      <c r="Y1067" s="108">
        <f>PKG!Z1079</f>
        <v>0</v>
      </c>
      <c r="Z1067" s="108">
        <f>PKG!AA1079</f>
        <v>0</v>
      </c>
      <c r="AA1067" s="108">
        <f>PKG!AB1079</f>
        <v>0</v>
      </c>
      <c r="AB1067" s="108">
        <f>PKG!AC1079</f>
        <v>0</v>
      </c>
      <c r="AC1067" s="108">
        <f>PKG!AD1079</f>
        <v>0</v>
      </c>
      <c r="AD1067" s="108">
        <f>PKG!AE1079</f>
        <v>0</v>
      </c>
      <c r="AE1067" s="108">
        <f>PKG!AF1079</f>
        <v>0</v>
      </c>
      <c r="AF1067" s="108">
        <f>PKG!AG1079</f>
        <v>0</v>
      </c>
      <c r="AG1067" s="108">
        <f>PKG!AH1079</f>
        <v>0</v>
      </c>
      <c r="AH1067" s="108">
        <f>PKG!AI1079</f>
        <v>0</v>
      </c>
      <c r="AI1067" s="108">
        <f>PKG!AJ1079</f>
        <v>0</v>
      </c>
      <c r="AJ1067" s="108">
        <f>PKG!AK1079</f>
        <v>0</v>
      </c>
      <c r="AK1067" s="108">
        <f>PKG!AL1079</f>
        <v>0</v>
      </c>
      <c r="AL1067" s="108">
        <f>PKG!AM1079</f>
        <v>0</v>
      </c>
      <c r="AM1067" s="108">
        <f>PKG!AN1079</f>
        <v>0</v>
      </c>
      <c r="AN1067" s="108">
        <f>PKG!AO1079</f>
        <v>0</v>
      </c>
      <c r="AO1067" s="108">
        <f>PKG!AP1079</f>
        <v>0</v>
      </c>
      <c r="AP1067" s="108">
        <f>PKG!AQ1079</f>
        <v>0</v>
      </c>
      <c r="AQ1067" s="108">
        <f>PKG!AR1079</f>
        <v>0</v>
      </c>
      <c r="AR1067" s="108">
        <f>PKG!AS1079</f>
        <v>0</v>
      </c>
      <c r="AS1067" s="108">
        <f>PKG!AT1079</f>
        <v>0</v>
      </c>
      <c r="AT1067" s="108">
        <f>PKG!AU1079</f>
        <v>0</v>
      </c>
      <c r="AU1067" s="108">
        <f>PKG!AV1079</f>
        <v>0</v>
      </c>
      <c r="AV1067" s="108">
        <f>PKG!AW1079</f>
        <v>0</v>
      </c>
      <c r="AW1067" s="108">
        <f>PKG!AX1079</f>
        <v>0</v>
      </c>
    </row>
    <row r="1068" spans="1:49" x14ac:dyDescent="0.25">
      <c r="A1068" s="108">
        <f>PKG!B1080</f>
        <v>0</v>
      </c>
      <c r="B1068" s="108">
        <f>PKG!C1080</f>
        <v>0</v>
      </c>
      <c r="C1068" s="108">
        <f>PKG!D1080</f>
        <v>0</v>
      </c>
      <c r="D1068" s="108">
        <f>PKG!E1080</f>
        <v>0</v>
      </c>
      <c r="E1068" s="108">
        <f>PKG!F1080</f>
        <v>0</v>
      </c>
      <c r="F1068" s="108">
        <f>PKG!G1080</f>
        <v>0</v>
      </c>
      <c r="G1068" s="108">
        <f>PKG!H1080</f>
        <v>0</v>
      </c>
      <c r="H1068" s="108">
        <f>PKG!I1080</f>
        <v>0</v>
      </c>
      <c r="I1068" s="108">
        <f>PKG!J1080</f>
        <v>0</v>
      </c>
      <c r="J1068" s="108">
        <f>PKG!K1080</f>
        <v>0</v>
      </c>
      <c r="K1068" s="108">
        <f>PKG!L1080</f>
        <v>0</v>
      </c>
      <c r="L1068" s="108">
        <f>PKG!M1080</f>
        <v>0</v>
      </c>
      <c r="M1068" s="108">
        <f>PKG!N1080</f>
        <v>0</v>
      </c>
      <c r="N1068" s="108">
        <f>PKG!O1080</f>
        <v>0</v>
      </c>
      <c r="O1068" s="108">
        <f>PKG!P1080</f>
        <v>0</v>
      </c>
      <c r="P1068" s="108">
        <f>PKG!Q1080</f>
        <v>0</v>
      </c>
      <c r="Q1068" s="108">
        <f>PKG!R1080</f>
        <v>0</v>
      </c>
      <c r="R1068" s="108">
        <f>PKG!S1080</f>
        <v>0</v>
      </c>
      <c r="S1068" s="108">
        <f>PKG!T1080</f>
        <v>0</v>
      </c>
      <c r="T1068" s="108">
        <f>PKG!U1080</f>
        <v>0</v>
      </c>
      <c r="U1068" s="108">
        <f>PKG!V1080</f>
        <v>0</v>
      </c>
      <c r="V1068" s="108">
        <f>PKG!W1080</f>
        <v>0</v>
      </c>
      <c r="W1068" s="108">
        <f>PKG!X1080</f>
        <v>0</v>
      </c>
      <c r="X1068" s="108">
        <f>PKG!Y1080</f>
        <v>0</v>
      </c>
      <c r="Y1068" s="108">
        <f>PKG!Z1080</f>
        <v>0</v>
      </c>
      <c r="Z1068" s="108">
        <f>PKG!AA1080</f>
        <v>0</v>
      </c>
      <c r="AA1068" s="108">
        <f>PKG!AB1080</f>
        <v>0</v>
      </c>
      <c r="AB1068" s="108">
        <f>PKG!AC1080</f>
        <v>0</v>
      </c>
      <c r="AC1068" s="108">
        <f>PKG!AD1080</f>
        <v>0</v>
      </c>
      <c r="AD1068" s="108">
        <f>PKG!AE1080</f>
        <v>0</v>
      </c>
      <c r="AE1068" s="108">
        <f>PKG!AF1080</f>
        <v>0</v>
      </c>
      <c r="AF1068" s="108">
        <f>PKG!AG1080</f>
        <v>0</v>
      </c>
      <c r="AG1068" s="108">
        <f>PKG!AH1080</f>
        <v>0</v>
      </c>
      <c r="AH1068" s="108">
        <f>PKG!AI1080</f>
        <v>0</v>
      </c>
      <c r="AI1068" s="108">
        <f>PKG!AJ1080</f>
        <v>0</v>
      </c>
      <c r="AJ1068" s="108">
        <f>PKG!AK1080</f>
        <v>0</v>
      </c>
      <c r="AK1068" s="108">
        <f>PKG!AL1080</f>
        <v>0</v>
      </c>
      <c r="AL1068" s="108">
        <f>PKG!AM1080</f>
        <v>0</v>
      </c>
      <c r="AM1068" s="108">
        <f>PKG!AN1080</f>
        <v>0</v>
      </c>
      <c r="AN1068" s="108">
        <f>PKG!AO1080</f>
        <v>0</v>
      </c>
      <c r="AO1068" s="108">
        <f>PKG!AP1080</f>
        <v>0</v>
      </c>
      <c r="AP1068" s="108">
        <f>PKG!AQ1080</f>
        <v>0</v>
      </c>
      <c r="AQ1068" s="108">
        <f>PKG!AR1080</f>
        <v>0</v>
      </c>
      <c r="AR1068" s="108">
        <f>PKG!AS1080</f>
        <v>0</v>
      </c>
      <c r="AS1068" s="108">
        <f>PKG!AT1080</f>
        <v>0</v>
      </c>
      <c r="AT1068" s="108">
        <f>PKG!AU1080</f>
        <v>0</v>
      </c>
      <c r="AU1068" s="108">
        <f>PKG!AV1080</f>
        <v>0</v>
      </c>
      <c r="AV1068" s="108">
        <f>PKG!AW1080</f>
        <v>0</v>
      </c>
      <c r="AW1068" s="108">
        <f>PKG!AX1080</f>
        <v>0</v>
      </c>
    </row>
    <row r="1069" spans="1:49" x14ac:dyDescent="0.25">
      <c r="A1069" s="108">
        <f>PKG!B1081</f>
        <v>0</v>
      </c>
      <c r="B1069" s="108">
        <f>PKG!C1081</f>
        <v>0</v>
      </c>
      <c r="C1069" s="108">
        <f>PKG!D1081</f>
        <v>0</v>
      </c>
      <c r="D1069" s="108">
        <f>PKG!E1081</f>
        <v>0</v>
      </c>
      <c r="E1069" s="108">
        <f>PKG!F1081</f>
        <v>0</v>
      </c>
      <c r="F1069" s="108">
        <f>PKG!G1081</f>
        <v>0</v>
      </c>
      <c r="G1069" s="108">
        <f>PKG!H1081</f>
        <v>0</v>
      </c>
      <c r="H1069" s="108">
        <f>PKG!I1081</f>
        <v>0</v>
      </c>
      <c r="I1069" s="108">
        <f>PKG!J1081</f>
        <v>0</v>
      </c>
      <c r="J1069" s="108">
        <f>PKG!K1081</f>
        <v>0</v>
      </c>
      <c r="K1069" s="108">
        <f>PKG!L1081</f>
        <v>0</v>
      </c>
      <c r="L1069" s="108">
        <f>PKG!M1081</f>
        <v>0</v>
      </c>
      <c r="M1069" s="108">
        <f>PKG!N1081</f>
        <v>0</v>
      </c>
      <c r="N1069" s="108">
        <f>PKG!O1081</f>
        <v>0</v>
      </c>
      <c r="O1069" s="108">
        <f>PKG!P1081</f>
        <v>0</v>
      </c>
      <c r="P1069" s="108">
        <f>PKG!Q1081</f>
        <v>0</v>
      </c>
      <c r="Q1069" s="108">
        <f>PKG!R1081</f>
        <v>0</v>
      </c>
      <c r="R1069" s="108">
        <f>PKG!S1081</f>
        <v>0</v>
      </c>
      <c r="S1069" s="108">
        <f>PKG!T1081</f>
        <v>0</v>
      </c>
      <c r="T1069" s="108">
        <f>PKG!U1081</f>
        <v>0</v>
      </c>
      <c r="U1069" s="108">
        <f>PKG!V1081</f>
        <v>0</v>
      </c>
      <c r="V1069" s="108">
        <f>PKG!W1081</f>
        <v>0</v>
      </c>
      <c r="W1069" s="108">
        <f>PKG!X1081</f>
        <v>0</v>
      </c>
      <c r="X1069" s="108">
        <f>PKG!Y1081</f>
        <v>0</v>
      </c>
      <c r="Y1069" s="108">
        <f>PKG!Z1081</f>
        <v>0</v>
      </c>
      <c r="Z1069" s="108">
        <f>PKG!AA1081</f>
        <v>0</v>
      </c>
      <c r="AA1069" s="108">
        <f>PKG!AB1081</f>
        <v>0</v>
      </c>
      <c r="AB1069" s="108">
        <f>PKG!AC1081</f>
        <v>0</v>
      </c>
      <c r="AC1069" s="108">
        <f>PKG!AD1081</f>
        <v>0</v>
      </c>
      <c r="AD1069" s="108">
        <f>PKG!AE1081</f>
        <v>0</v>
      </c>
      <c r="AE1069" s="108">
        <f>PKG!AF1081</f>
        <v>0</v>
      </c>
      <c r="AF1069" s="108">
        <f>PKG!AG1081</f>
        <v>0</v>
      </c>
      <c r="AG1069" s="108">
        <f>PKG!AH1081</f>
        <v>0</v>
      </c>
      <c r="AH1069" s="108">
        <f>PKG!AI1081</f>
        <v>0</v>
      </c>
      <c r="AI1069" s="108">
        <f>PKG!AJ1081</f>
        <v>0</v>
      </c>
      <c r="AJ1069" s="108">
        <f>PKG!AK1081</f>
        <v>0</v>
      </c>
      <c r="AK1069" s="108">
        <f>PKG!AL1081</f>
        <v>0</v>
      </c>
      <c r="AL1069" s="108">
        <f>PKG!AM1081</f>
        <v>0</v>
      </c>
      <c r="AM1069" s="108">
        <f>PKG!AN1081</f>
        <v>0</v>
      </c>
      <c r="AN1069" s="108">
        <f>PKG!AO1081</f>
        <v>0</v>
      </c>
      <c r="AO1069" s="108">
        <f>PKG!AP1081</f>
        <v>0</v>
      </c>
      <c r="AP1069" s="108">
        <f>PKG!AQ1081</f>
        <v>0</v>
      </c>
      <c r="AQ1069" s="108">
        <f>PKG!AR1081</f>
        <v>0</v>
      </c>
      <c r="AR1069" s="108">
        <f>PKG!AS1081</f>
        <v>0</v>
      </c>
      <c r="AS1069" s="108">
        <f>PKG!AT1081</f>
        <v>0</v>
      </c>
      <c r="AT1069" s="108">
        <f>PKG!AU1081</f>
        <v>0</v>
      </c>
      <c r="AU1069" s="108">
        <f>PKG!AV1081</f>
        <v>0</v>
      </c>
      <c r="AV1069" s="108">
        <f>PKG!AW1081</f>
        <v>0</v>
      </c>
      <c r="AW1069" s="108">
        <f>PKG!AX1081</f>
        <v>0</v>
      </c>
    </row>
    <row r="1070" spans="1:49" x14ac:dyDescent="0.25">
      <c r="A1070" s="108">
        <f>PKG!B1082</f>
        <v>0</v>
      </c>
      <c r="B1070" s="108">
        <f>PKG!C1082</f>
        <v>0</v>
      </c>
      <c r="C1070" s="108">
        <f>PKG!D1082</f>
        <v>0</v>
      </c>
      <c r="D1070" s="108">
        <f>PKG!E1082</f>
        <v>0</v>
      </c>
      <c r="E1070" s="108">
        <f>PKG!F1082</f>
        <v>0</v>
      </c>
      <c r="F1070" s="108">
        <f>PKG!G1082</f>
        <v>0</v>
      </c>
      <c r="G1070" s="108">
        <f>PKG!H1082</f>
        <v>0</v>
      </c>
      <c r="H1070" s="108">
        <f>PKG!I1082</f>
        <v>0</v>
      </c>
      <c r="I1070" s="108">
        <f>PKG!J1082</f>
        <v>0</v>
      </c>
      <c r="J1070" s="108">
        <f>PKG!K1082</f>
        <v>0</v>
      </c>
      <c r="K1070" s="108">
        <f>PKG!L1082</f>
        <v>0</v>
      </c>
      <c r="L1070" s="108">
        <f>PKG!M1082</f>
        <v>0</v>
      </c>
      <c r="M1070" s="108">
        <f>PKG!N1082</f>
        <v>0</v>
      </c>
      <c r="N1070" s="108">
        <f>PKG!O1082</f>
        <v>0</v>
      </c>
      <c r="O1070" s="108">
        <f>PKG!P1082</f>
        <v>0</v>
      </c>
      <c r="P1070" s="108">
        <f>PKG!Q1082</f>
        <v>0</v>
      </c>
      <c r="Q1070" s="108">
        <f>PKG!R1082</f>
        <v>0</v>
      </c>
      <c r="R1070" s="108">
        <f>PKG!S1082</f>
        <v>0</v>
      </c>
      <c r="S1070" s="108">
        <f>PKG!T1082</f>
        <v>0</v>
      </c>
      <c r="T1070" s="108">
        <f>PKG!U1082</f>
        <v>0</v>
      </c>
      <c r="U1070" s="108">
        <f>PKG!V1082</f>
        <v>0</v>
      </c>
      <c r="V1070" s="108">
        <f>PKG!W1082</f>
        <v>0</v>
      </c>
      <c r="W1070" s="108">
        <f>PKG!X1082</f>
        <v>0</v>
      </c>
      <c r="X1070" s="108">
        <f>PKG!Y1082</f>
        <v>0</v>
      </c>
      <c r="Y1070" s="108">
        <f>PKG!Z1082</f>
        <v>0</v>
      </c>
      <c r="Z1070" s="108">
        <f>PKG!AA1082</f>
        <v>0</v>
      </c>
      <c r="AA1070" s="108">
        <f>PKG!AB1082</f>
        <v>0</v>
      </c>
      <c r="AB1070" s="108">
        <f>PKG!AC1082</f>
        <v>0</v>
      </c>
      <c r="AC1070" s="108">
        <f>PKG!AD1082</f>
        <v>0</v>
      </c>
      <c r="AD1070" s="108">
        <f>PKG!AE1082</f>
        <v>0</v>
      </c>
      <c r="AE1070" s="108">
        <f>PKG!AF1082</f>
        <v>0</v>
      </c>
      <c r="AF1070" s="108">
        <f>PKG!AG1082</f>
        <v>0</v>
      </c>
      <c r="AG1070" s="108">
        <f>PKG!AH1082</f>
        <v>0</v>
      </c>
      <c r="AH1070" s="108">
        <f>PKG!AI1082</f>
        <v>0</v>
      </c>
      <c r="AI1070" s="108">
        <f>PKG!AJ1082</f>
        <v>0</v>
      </c>
      <c r="AJ1070" s="108">
        <f>PKG!AK1082</f>
        <v>0</v>
      </c>
      <c r="AK1070" s="108">
        <f>PKG!AL1082</f>
        <v>0</v>
      </c>
      <c r="AL1070" s="108">
        <f>PKG!AM1082</f>
        <v>0</v>
      </c>
      <c r="AM1070" s="108">
        <f>PKG!AN1082</f>
        <v>0</v>
      </c>
      <c r="AN1070" s="108">
        <f>PKG!AO1082</f>
        <v>0</v>
      </c>
      <c r="AO1070" s="108">
        <f>PKG!AP1082</f>
        <v>0</v>
      </c>
      <c r="AP1070" s="108">
        <f>PKG!AQ1082</f>
        <v>0</v>
      </c>
      <c r="AQ1070" s="108">
        <f>PKG!AR1082</f>
        <v>0</v>
      </c>
      <c r="AR1070" s="108">
        <f>PKG!AS1082</f>
        <v>0</v>
      </c>
      <c r="AS1070" s="108">
        <f>PKG!AT1082</f>
        <v>0</v>
      </c>
      <c r="AT1070" s="108">
        <f>PKG!AU1082</f>
        <v>0</v>
      </c>
      <c r="AU1070" s="108">
        <f>PKG!AV1082</f>
        <v>0</v>
      </c>
      <c r="AV1070" s="108">
        <f>PKG!AW1082</f>
        <v>0</v>
      </c>
      <c r="AW1070" s="108">
        <f>PKG!AX1082</f>
        <v>0</v>
      </c>
    </row>
    <row r="1071" spans="1:49" x14ac:dyDescent="0.25">
      <c r="A1071" s="108">
        <f>PKG!B1083</f>
        <v>0</v>
      </c>
      <c r="B1071" s="108">
        <f>PKG!C1083</f>
        <v>0</v>
      </c>
      <c r="C1071" s="108">
        <f>PKG!D1083</f>
        <v>0</v>
      </c>
      <c r="D1071" s="108">
        <f>PKG!E1083</f>
        <v>0</v>
      </c>
      <c r="E1071" s="108">
        <f>PKG!F1083</f>
        <v>0</v>
      </c>
      <c r="F1071" s="108">
        <f>PKG!G1083</f>
        <v>0</v>
      </c>
      <c r="G1071" s="108">
        <f>PKG!H1083</f>
        <v>0</v>
      </c>
      <c r="H1071" s="108">
        <f>PKG!I1083</f>
        <v>0</v>
      </c>
      <c r="I1071" s="108">
        <f>PKG!J1083</f>
        <v>0</v>
      </c>
      <c r="J1071" s="108">
        <f>PKG!K1083</f>
        <v>0</v>
      </c>
      <c r="K1071" s="108">
        <f>PKG!L1083</f>
        <v>0</v>
      </c>
      <c r="L1071" s="108">
        <f>PKG!M1083</f>
        <v>0</v>
      </c>
      <c r="M1071" s="108">
        <f>PKG!N1083</f>
        <v>0</v>
      </c>
      <c r="N1071" s="108">
        <f>PKG!O1083</f>
        <v>0</v>
      </c>
      <c r="O1071" s="108">
        <f>PKG!P1083</f>
        <v>0</v>
      </c>
      <c r="P1071" s="108">
        <f>PKG!Q1083</f>
        <v>0</v>
      </c>
      <c r="Q1071" s="108">
        <f>PKG!R1083</f>
        <v>0</v>
      </c>
      <c r="R1071" s="108">
        <f>PKG!S1083</f>
        <v>0</v>
      </c>
      <c r="S1071" s="108">
        <f>PKG!T1083</f>
        <v>0</v>
      </c>
      <c r="T1071" s="108">
        <f>PKG!U1083</f>
        <v>0</v>
      </c>
      <c r="U1071" s="108">
        <f>PKG!V1083</f>
        <v>0</v>
      </c>
      <c r="V1071" s="108">
        <f>PKG!W1083</f>
        <v>0</v>
      </c>
      <c r="W1071" s="108">
        <f>PKG!X1083</f>
        <v>0</v>
      </c>
      <c r="X1071" s="108">
        <f>PKG!Y1083</f>
        <v>0</v>
      </c>
      <c r="Y1071" s="108">
        <f>PKG!Z1083</f>
        <v>0</v>
      </c>
      <c r="Z1071" s="108">
        <f>PKG!AA1083</f>
        <v>0</v>
      </c>
      <c r="AA1071" s="108">
        <f>PKG!AB1083</f>
        <v>0</v>
      </c>
      <c r="AB1071" s="108">
        <f>PKG!AC1083</f>
        <v>0</v>
      </c>
      <c r="AC1071" s="108">
        <f>PKG!AD1083</f>
        <v>0</v>
      </c>
      <c r="AD1071" s="108">
        <f>PKG!AE1083</f>
        <v>0</v>
      </c>
      <c r="AE1071" s="108">
        <f>PKG!AF1083</f>
        <v>0</v>
      </c>
      <c r="AF1071" s="108">
        <f>PKG!AG1083</f>
        <v>0</v>
      </c>
      <c r="AG1071" s="108">
        <f>PKG!AH1083</f>
        <v>0</v>
      </c>
      <c r="AH1071" s="108">
        <f>PKG!AI1083</f>
        <v>0</v>
      </c>
      <c r="AI1071" s="108">
        <f>PKG!AJ1083</f>
        <v>0</v>
      </c>
      <c r="AJ1071" s="108">
        <f>PKG!AK1083</f>
        <v>0</v>
      </c>
      <c r="AK1071" s="108">
        <f>PKG!AL1083</f>
        <v>0</v>
      </c>
      <c r="AL1071" s="108">
        <f>PKG!AM1083</f>
        <v>0</v>
      </c>
      <c r="AM1071" s="108">
        <f>PKG!AN1083</f>
        <v>0</v>
      </c>
      <c r="AN1071" s="108">
        <f>PKG!AO1083</f>
        <v>0</v>
      </c>
      <c r="AO1071" s="108">
        <f>PKG!AP1083</f>
        <v>0</v>
      </c>
      <c r="AP1071" s="108">
        <f>PKG!AQ1083</f>
        <v>0</v>
      </c>
      <c r="AQ1071" s="108">
        <f>PKG!AR1083</f>
        <v>0</v>
      </c>
      <c r="AR1071" s="108">
        <f>PKG!AS1083</f>
        <v>0</v>
      </c>
      <c r="AS1071" s="108">
        <f>PKG!AT1083</f>
        <v>0</v>
      </c>
      <c r="AT1071" s="108">
        <f>PKG!AU1083</f>
        <v>0</v>
      </c>
      <c r="AU1071" s="108">
        <f>PKG!AV1083</f>
        <v>0</v>
      </c>
      <c r="AV1071" s="108">
        <f>PKG!AW1083</f>
        <v>0</v>
      </c>
      <c r="AW1071" s="108">
        <f>PKG!AX1083</f>
        <v>0</v>
      </c>
    </row>
    <row r="1072" spans="1:49" x14ac:dyDescent="0.25">
      <c r="A1072" s="108">
        <f>PKG!B1084</f>
        <v>0</v>
      </c>
      <c r="B1072" s="108">
        <f>PKG!C1084</f>
        <v>0</v>
      </c>
      <c r="C1072" s="108">
        <f>PKG!D1084</f>
        <v>0</v>
      </c>
      <c r="D1072" s="108">
        <f>PKG!E1084</f>
        <v>0</v>
      </c>
      <c r="E1072" s="108">
        <f>PKG!F1084</f>
        <v>0</v>
      </c>
      <c r="F1072" s="108">
        <f>PKG!G1084</f>
        <v>0</v>
      </c>
      <c r="G1072" s="108">
        <f>PKG!H1084</f>
        <v>0</v>
      </c>
      <c r="H1072" s="108">
        <f>PKG!I1084</f>
        <v>0</v>
      </c>
      <c r="I1072" s="108">
        <f>PKG!J1084</f>
        <v>0</v>
      </c>
      <c r="J1072" s="108">
        <f>PKG!K1084</f>
        <v>0</v>
      </c>
      <c r="K1072" s="108">
        <f>PKG!L1084</f>
        <v>0</v>
      </c>
      <c r="L1072" s="108">
        <f>PKG!M1084</f>
        <v>0</v>
      </c>
      <c r="M1072" s="108">
        <f>PKG!N1084</f>
        <v>0</v>
      </c>
      <c r="N1072" s="108">
        <f>PKG!O1084</f>
        <v>0</v>
      </c>
      <c r="O1072" s="108">
        <f>PKG!P1084</f>
        <v>0</v>
      </c>
      <c r="P1072" s="108">
        <f>PKG!Q1084</f>
        <v>0</v>
      </c>
      <c r="Q1072" s="108">
        <f>PKG!R1084</f>
        <v>0</v>
      </c>
      <c r="R1072" s="108">
        <f>PKG!S1084</f>
        <v>0</v>
      </c>
      <c r="S1072" s="108">
        <f>PKG!T1084</f>
        <v>0</v>
      </c>
      <c r="T1072" s="108">
        <f>PKG!U1084</f>
        <v>0</v>
      </c>
      <c r="U1072" s="108">
        <f>PKG!V1084</f>
        <v>0</v>
      </c>
      <c r="V1072" s="108">
        <f>PKG!W1084</f>
        <v>0</v>
      </c>
      <c r="W1072" s="108">
        <f>PKG!X1084</f>
        <v>0</v>
      </c>
      <c r="X1072" s="108">
        <f>PKG!Y1084</f>
        <v>0</v>
      </c>
      <c r="Y1072" s="108">
        <f>PKG!Z1084</f>
        <v>0</v>
      </c>
      <c r="Z1072" s="108">
        <f>PKG!AA1084</f>
        <v>0</v>
      </c>
      <c r="AA1072" s="108">
        <f>PKG!AB1084</f>
        <v>0</v>
      </c>
      <c r="AB1072" s="108">
        <f>PKG!AC1084</f>
        <v>0</v>
      </c>
      <c r="AC1072" s="108">
        <f>PKG!AD1084</f>
        <v>0</v>
      </c>
      <c r="AD1072" s="108">
        <f>PKG!AE1084</f>
        <v>0</v>
      </c>
      <c r="AE1072" s="108">
        <f>PKG!AF1084</f>
        <v>0</v>
      </c>
      <c r="AF1072" s="108">
        <f>PKG!AG1084</f>
        <v>0</v>
      </c>
      <c r="AG1072" s="108">
        <f>PKG!AH1084</f>
        <v>0</v>
      </c>
      <c r="AH1072" s="108">
        <f>PKG!AI1084</f>
        <v>0</v>
      </c>
      <c r="AI1072" s="108">
        <f>PKG!AJ1084</f>
        <v>0</v>
      </c>
      <c r="AJ1072" s="108">
        <f>PKG!AK1084</f>
        <v>0</v>
      </c>
      <c r="AK1072" s="108">
        <f>PKG!AL1084</f>
        <v>0</v>
      </c>
      <c r="AL1072" s="108">
        <f>PKG!AM1084</f>
        <v>0</v>
      </c>
      <c r="AM1072" s="108">
        <f>PKG!AN1084</f>
        <v>0</v>
      </c>
      <c r="AN1072" s="108">
        <f>PKG!AO1084</f>
        <v>0</v>
      </c>
      <c r="AO1072" s="108">
        <f>PKG!AP1084</f>
        <v>0</v>
      </c>
      <c r="AP1072" s="108">
        <f>PKG!AQ1084</f>
        <v>0</v>
      </c>
      <c r="AQ1072" s="108">
        <f>PKG!AR1084</f>
        <v>0</v>
      </c>
      <c r="AR1072" s="108">
        <f>PKG!AS1084</f>
        <v>0</v>
      </c>
      <c r="AS1072" s="108">
        <f>PKG!AT1084</f>
        <v>0</v>
      </c>
      <c r="AT1072" s="108">
        <f>PKG!AU1084</f>
        <v>0</v>
      </c>
      <c r="AU1072" s="108">
        <f>PKG!AV1084</f>
        <v>0</v>
      </c>
      <c r="AV1072" s="108">
        <f>PKG!AW1084</f>
        <v>0</v>
      </c>
      <c r="AW1072" s="108">
        <f>PKG!AX1084</f>
        <v>0</v>
      </c>
    </row>
    <row r="1073" spans="1:49" x14ac:dyDescent="0.25">
      <c r="A1073" s="108">
        <f>PKG!B1085</f>
        <v>0</v>
      </c>
      <c r="B1073" s="108">
        <f>PKG!C1085</f>
        <v>0</v>
      </c>
      <c r="C1073" s="108">
        <f>PKG!D1085</f>
        <v>0</v>
      </c>
      <c r="D1073" s="108">
        <f>PKG!E1085</f>
        <v>0</v>
      </c>
      <c r="E1073" s="108">
        <f>PKG!F1085</f>
        <v>0</v>
      </c>
      <c r="F1073" s="108">
        <f>PKG!G1085</f>
        <v>0</v>
      </c>
      <c r="G1073" s="108">
        <f>PKG!H1085</f>
        <v>0</v>
      </c>
      <c r="H1073" s="108">
        <f>PKG!I1085</f>
        <v>0</v>
      </c>
      <c r="I1073" s="108">
        <f>PKG!J1085</f>
        <v>0</v>
      </c>
      <c r="J1073" s="108">
        <f>PKG!K1085</f>
        <v>0</v>
      </c>
      <c r="K1073" s="108">
        <f>PKG!L1085</f>
        <v>0</v>
      </c>
      <c r="L1073" s="108">
        <f>PKG!M1085</f>
        <v>0</v>
      </c>
      <c r="M1073" s="108">
        <f>PKG!N1085</f>
        <v>0</v>
      </c>
      <c r="N1073" s="108">
        <f>PKG!O1085</f>
        <v>0</v>
      </c>
      <c r="O1073" s="108">
        <f>PKG!P1085</f>
        <v>0</v>
      </c>
      <c r="P1073" s="108">
        <f>PKG!Q1085</f>
        <v>0</v>
      </c>
      <c r="Q1073" s="108">
        <f>PKG!R1085</f>
        <v>0</v>
      </c>
      <c r="R1073" s="108">
        <f>PKG!S1085</f>
        <v>0</v>
      </c>
      <c r="S1073" s="108">
        <f>PKG!T1085</f>
        <v>0</v>
      </c>
      <c r="T1073" s="108">
        <f>PKG!U1085</f>
        <v>0</v>
      </c>
      <c r="U1073" s="108">
        <f>PKG!V1085</f>
        <v>0</v>
      </c>
      <c r="V1073" s="108">
        <f>PKG!W1085</f>
        <v>0</v>
      </c>
      <c r="W1073" s="108">
        <f>PKG!X1085</f>
        <v>0</v>
      </c>
      <c r="X1073" s="108">
        <f>PKG!Y1085</f>
        <v>0</v>
      </c>
      <c r="Y1073" s="108">
        <f>PKG!Z1085</f>
        <v>0</v>
      </c>
      <c r="Z1073" s="108">
        <f>PKG!AA1085</f>
        <v>0</v>
      </c>
      <c r="AA1073" s="108">
        <f>PKG!AB1085</f>
        <v>0</v>
      </c>
      <c r="AB1073" s="108">
        <f>PKG!AC1085</f>
        <v>0</v>
      </c>
      <c r="AC1073" s="108">
        <f>PKG!AD1085</f>
        <v>0</v>
      </c>
      <c r="AD1073" s="108">
        <f>PKG!AE1085</f>
        <v>0</v>
      </c>
      <c r="AE1073" s="108">
        <f>PKG!AF1085</f>
        <v>0</v>
      </c>
      <c r="AF1073" s="108">
        <f>PKG!AG1085</f>
        <v>0</v>
      </c>
      <c r="AG1073" s="108">
        <f>PKG!AH1085</f>
        <v>0</v>
      </c>
      <c r="AH1073" s="108">
        <f>PKG!AI1085</f>
        <v>0</v>
      </c>
      <c r="AI1073" s="108">
        <f>PKG!AJ1085</f>
        <v>0</v>
      </c>
      <c r="AJ1073" s="108">
        <f>PKG!AK1085</f>
        <v>0</v>
      </c>
      <c r="AK1073" s="108">
        <f>PKG!AL1085</f>
        <v>0</v>
      </c>
      <c r="AL1073" s="108">
        <f>PKG!AM1085</f>
        <v>0</v>
      </c>
      <c r="AM1073" s="108">
        <f>PKG!AN1085</f>
        <v>0</v>
      </c>
      <c r="AN1073" s="108">
        <f>PKG!AO1085</f>
        <v>0</v>
      </c>
      <c r="AO1073" s="108">
        <f>PKG!AP1085</f>
        <v>0</v>
      </c>
      <c r="AP1073" s="108">
        <f>PKG!AQ1085</f>
        <v>0</v>
      </c>
      <c r="AQ1073" s="108">
        <f>PKG!AR1085</f>
        <v>0</v>
      </c>
      <c r="AR1073" s="108">
        <f>PKG!AS1085</f>
        <v>0</v>
      </c>
      <c r="AS1073" s="108">
        <f>PKG!AT1085</f>
        <v>0</v>
      </c>
      <c r="AT1073" s="108">
        <f>PKG!AU1085</f>
        <v>0</v>
      </c>
      <c r="AU1073" s="108">
        <f>PKG!AV1085</f>
        <v>0</v>
      </c>
      <c r="AV1073" s="108">
        <f>PKG!AW1085</f>
        <v>0</v>
      </c>
      <c r="AW1073" s="108">
        <f>PKG!AX1085</f>
        <v>0</v>
      </c>
    </row>
    <row r="1074" spans="1:49" x14ac:dyDescent="0.25">
      <c r="A1074" s="108">
        <f>PKG!B1086</f>
        <v>0</v>
      </c>
      <c r="B1074" s="108">
        <f>PKG!C1086</f>
        <v>0</v>
      </c>
      <c r="C1074" s="108">
        <f>PKG!D1086</f>
        <v>0</v>
      </c>
      <c r="D1074" s="108">
        <f>PKG!E1086</f>
        <v>0</v>
      </c>
      <c r="E1074" s="108">
        <f>PKG!F1086</f>
        <v>0</v>
      </c>
      <c r="F1074" s="108">
        <f>PKG!G1086</f>
        <v>0</v>
      </c>
      <c r="G1074" s="108">
        <f>PKG!H1086</f>
        <v>0</v>
      </c>
      <c r="H1074" s="108">
        <f>PKG!I1086</f>
        <v>0</v>
      </c>
      <c r="I1074" s="108">
        <f>PKG!J1086</f>
        <v>0</v>
      </c>
      <c r="J1074" s="108">
        <f>PKG!K1086</f>
        <v>0</v>
      </c>
      <c r="K1074" s="108">
        <f>PKG!L1086</f>
        <v>0</v>
      </c>
      <c r="L1074" s="108">
        <f>PKG!M1086</f>
        <v>0</v>
      </c>
      <c r="M1074" s="108">
        <f>PKG!N1086</f>
        <v>0</v>
      </c>
      <c r="N1074" s="108">
        <f>PKG!O1086</f>
        <v>0</v>
      </c>
      <c r="O1074" s="108">
        <f>PKG!P1086</f>
        <v>0</v>
      </c>
      <c r="P1074" s="108">
        <f>PKG!Q1086</f>
        <v>0</v>
      </c>
      <c r="Q1074" s="108">
        <f>PKG!R1086</f>
        <v>0</v>
      </c>
      <c r="R1074" s="108">
        <f>PKG!S1086</f>
        <v>0</v>
      </c>
      <c r="S1074" s="108">
        <f>PKG!T1086</f>
        <v>0</v>
      </c>
      <c r="T1074" s="108">
        <f>PKG!U1086</f>
        <v>0</v>
      </c>
      <c r="U1074" s="108">
        <f>PKG!V1086</f>
        <v>0</v>
      </c>
      <c r="V1074" s="108">
        <f>PKG!W1086</f>
        <v>0</v>
      </c>
      <c r="W1074" s="108">
        <f>PKG!X1086</f>
        <v>0</v>
      </c>
      <c r="X1074" s="108">
        <f>PKG!Y1086</f>
        <v>0</v>
      </c>
      <c r="Y1074" s="108">
        <f>PKG!Z1086</f>
        <v>0</v>
      </c>
      <c r="Z1074" s="108">
        <f>PKG!AA1086</f>
        <v>0</v>
      </c>
      <c r="AA1074" s="108">
        <f>PKG!AB1086</f>
        <v>0</v>
      </c>
      <c r="AB1074" s="108">
        <f>PKG!AC1086</f>
        <v>0</v>
      </c>
      <c r="AC1074" s="108">
        <f>PKG!AD1086</f>
        <v>0</v>
      </c>
      <c r="AD1074" s="108">
        <f>PKG!AE1086</f>
        <v>0</v>
      </c>
      <c r="AE1074" s="108">
        <f>PKG!AF1086</f>
        <v>0</v>
      </c>
      <c r="AF1074" s="108">
        <f>PKG!AG1086</f>
        <v>0</v>
      </c>
      <c r="AG1074" s="108">
        <f>PKG!AH1086</f>
        <v>0</v>
      </c>
      <c r="AH1074" s="108">
        <f>PKG!AI1086</f>
        <v>0</v>
      </c>
      <c r="AI1074" s="108">
        <f>PKG!AJ1086</f>
        <v>0</v>
      </c>
      <c r="AJ1074" s="108">
        <f>PKG!AK1086</f>
        <v>0</v>
      </c>
      <c r="AK1074" s="108">
        <f>PKG!AL1086</f>
        <v>0</v>
      </c>
      <c r="AL1074" s="108">
        <f>PKG!AM1086</f>
        <v>0</v>
      </c>
      <c r="AM1074" s="108">
        <f>PKG!AN1086</f>
        <v>0</v>
      </c>
      <c r="AN1074" s="108">
        <f>PKG!AO1086</f>
        <v>0</v>
      </c>
      <c r="AO1074" s="108">
        <f>PKG!AP1086</f>
        <v>0</v>
      </c>
      <c r="AP1074" s="108">
        <f>PKG!AQ1086</f>
        <v>0</v>
      </c>
      <c r="AQ1074" s="108">
        <f>PKG!AR1086</f>
        <v>0</v>
      </c>
      <c r="AR1074" s="108">
        <f>PKG!AS1086</f>
        <v>0</v>
      </c>
      <c r="AS1074" s="108">
        <f>PKG!AT1086</f>
        <v>0</v>
      </c>
      <c r="AT1074" s="108">
        <f>PKG!AU1086</f>
        <v>0</v>
      </c>
      <c r="AU1074" s="108">
        <f>PKG!AV1086</f>
        <v>0</v>
      </c>
      <c r="AV1074" s="108">
        <f>PKG!AW1086</f>
        <v>0</v>
      </c>
      <c r="AW1074" s="108">
        <f>PKG!AX1086</f>
        <v>0</v>
      </c>
    </row>
    <row r="1075" spans="1:49" x14ac:dyDescent="0.25">
      <c r="A1075" s="108">
        <f>PKG!B1087</f>
        <v>0</v>
      </c>
      <c r="B1075" s="108">
        <f>PKG!C1087</f>
        <v>0</v>
      </c>
      <c r="C1075" s="108">
        <f>PKG!D1087</f>
        <v>0</v>
      </c>
      <c r="D1075" s="108">
        <f>PKG!E1087</f>
        <v>0</v>
      </c>
      <c r="E1075" s="108">
        <f>PKG!F1087</f>
        <v>0</v>
      </c>
      <c r="F1075" s="108">
        <f>PKG!G1087</f>
        <v>0</v>
      </c>
      <c r="G1075" s="108">
        <f>PKG!H1087</f>
        <v>0</v>
      </c>
      <c r="H1075" s="108">
        <f>PKG!I1087</f>
        <v>0</v>
      </c>
      <c r="I1075" s="108">
        <f>PKG!J1087</f>
        <v>0</v>
      </c>
      <c r="J1075" s="108">
        <f>PKG!K1087</f>
        <v>0</v>
      </c>
      <c r="K1075" s="108">
        <f>PKG!L1087</f>
        <v>0</v>
      </c>
      <c r="L1075" s="108">
        <f>PKG!M1087</f>
        <v>0</v>
      </c>
      <c r="M1075" s="108">
        <f>PKG!N1087</f>
        <v>0</v>
      </c>
      <c r="N1075" s="108">
        <f>PKG!O1087</f>
        <v>0</v>
      </c>
      <c r="O1075" s="108">
        <f>PKG!P1087</f>
        <v>0</v>
      </c>
      <c r="P1075" s="108">
        <f>PKG!Q1087</f>
        <v>0</v>
      </c>
      <c r="Q1075" s="108">
        <f>PKG!R1087</f>
        <v>0</v>
      </c>
      <c r="R1075" s="108">
        <f>PKG!S1087</f>
        <v>0</v>
      </c>
      <c r="S1075" s="108">
        <f>PKG!T1087</f>
        <v>0</v>
      </c>
      <c r="T1075" s="108">
        <f>PKG!U1087</f>
        <v>0</v>
      </c>
      <c r="U1075" s="108">
        <f>PKG!V1087</f>
        <v>0</v>
      </c>
      <c r="V1075" s="108">
        <f>PKG!W1087</f>
        <v>0</v>
      </c>
      <c r="W1075" s="108">
        <f>PKG!X1087</f>
        <v>0</v>
      </c>
      <c r="X1075" s="108">
        <f>PKG!Y1087</f>
        <v>0</v>
      </c>
      <c r="Y1075" s="108">
        <f>PKG!Z1087</f>
        <v>0</v>
      </c>
      <c r="Z1075" s="108">
        <f>PKG!AA1087</f>
        <v>0</v>
      </c>
      <c r="AA1075" s="108">
        <f>PKG!AB1087</f>
        <v>0</v>
      </c>
      <c r="AB1075" s="108">
        <f>PKG!AC1087</f>
        <v>0</v>
      </c>
      <c r="AC1075" s="108">
        <f>PKG!AD1087</f>
        <v>0</v>
      </c>
      <c r="AD1075" s="108">
        <f>PKG!AE1087</f>
        <v>0</v>
      </c>
      <c r="AE1075" s="108">
        <f>PKG!AF1087</f>
        <v>0</v>
      </c>
      <c r="AF1075" s="108">
        <f>PKG!AG1087</f>
        <v>0</v>
      </c>
      <c r="AG1075" s="108">
        <f>PKG!AH1087</f>
        <v>0</v>
      </c>
      <c r="AH1075" s="108">
        <f>PKG!AI1087</f>
        <v>0</v>
      </c>
      <c r="AI1075" s="108">
        <f>PKG!AJ1087</f>
        <v>0</v>
      </c>
      <c r="AJ1075" s="108">
        <f>PKG!AK1087</f>
        <v>0</v>
      </c>
      <c r="AK1075" s="108">
        <f>PKG!AL1087</f>
        <v>0</v>
      </c>
      <c r="AL1075" s="108">
        <f>PKG!AM1087</f>
        <v>0</v>
      </c>
      <c r="AM1075" s="108">
        <f>PKG!AN1087</f>
        <v>0</v>
      </c>
      <c r="AN1075" s="108">
        <f>PKG!AO1087</f>
        <v>0</v>
      </c>
      <c r="AO1075" s="108">
        <f>PKG!AP1087</f>
        <v>0</v>
      </c>
      <c r="AP1075" s="108">
        <f>PKG!AQ1087</f>
        <v>0</v>
      </c>
      <c r="AQ1075" s="108">
        <f>PKG!AR1087</f>
        <v>0</v>
      </c>
      <c r="AR1075" s="108">
        <f>PKG!AS1087</f>
        <v>0</v>
      </c>
      <c r="AS1075" s="108">
        <f>PKG!AT1087</f>
        <v>0</v>
      </c>
      <c r="AT1075" s="108">
        <f>PKG!AU1087</f>
        <v>0</v>
      </c>
      <c r="AU1075" s="108">
        <f>PKG!AV1087</f>
        <v>0</v>
      </c>
      <c r="AV1075" s="108">
        <f>PKG!AW1087</f>
        <v>0</v>
      </c>
      <c r="AW1075" s="108">
        <f>PKG!AX1087</f>
        <v>0</v>
      </c>
    </row>
    <row r="1076" spans="1:49" x14ac:dyDescent="0.25">
      <c r="A1076" s="108">
        <f>PKG!B1088</f>
        <v>0</v>
      </c>
      <c r="B1076" s="108">
        <f>PKG!C1088</f>
        <v>0</v>
      </c>
      <c r="C1076" s="108">
        <f>PKG!D1088</f>
        <v>0</v>
      </c>
      <c r="D1076" s="108">
        <f>PKG!E1088</f>
        <v>0</v>
      </c>
      <c r="E1076" s="108">
        <f>PKG!F1088</f>
        <v>0</v>
      </c>
      <c r="F1076" s="108">
        <f>PKG!G1088</f>
        <v>0</v>
      </c>
      <c r="G1076" s="108">
        <f>PKG!H1088</f>
        <v>0</v>
      </c>
      <c r="H1076" s="108">
        <f>PKG!I1088</f>
        <v>0</v>
      </c>
      <c r="I1076" s="108">
        <f>PKG!J1088</f>
        <v>0</v>
      </c>
      <c r="J1076" s="108">
        <f>PKG!K1088</f>
        <v>0</v>
      </c>
      <c r="K1076" s="108">
        <f>PKG!L1088</f>
        <v>0</v>
      </c>
      <c r="L1076" s="108">
        <f>PKG!M1088</f>
        <v>0</v>
      </c>
      <c r="M1076" s="108">
        <f>PKG!N1088</f>
        <v>0</v>
      </c>
      <c r="N1076" s="108">
        <f>PKG!O1088</f>
        <v>0</v>
      </c>
      <c r="O1076" s="108">
        <f>PKG!P1088</f>
        <v>0</v>
      </c>
      <c r="P1076" s="108">
        <f>PKG!Q1088</f>
        <v>0</v>
      </c>
      <c r="Q1076" s="108">
        <f>PKG!R1088</f>
        <v>0</v>
      </c>
      <c r="R1076" s="108">
        <f>PKG!S1088</f>
        <v>0</v>
      </c>
      <c r="S1076" s="108">
        <f>PKG!T1088</f>
        <v>0</v>
      </c>
      <c r="T1076" s="108">
        <f>PKG!U1088</f>
        <v>0</v>
      </c>
      <c r="U1076" s="108">
        <f>PKG!V1088</f>
        <v>0</v>
      </c>
      <c r="V1076" s="108">
        <f>PKG!W1088</f>
        <v>0</v>
      </c>
      <c r="W1076" s="108">
        <f>PKG!X1088</f>
        <v>0</v>
      </c>
      <c r="X1076" s="108">
        <f>PKG!Y1088</f>
        <v>0</v>
      </c>
      <c r="Y1076" s="108">
        <f>PKG!Z1088</f>
        <v>0</v>
      </c>
      <c r="Z1076" s="108">
        <f>PKG!AA1088</f>
        <v>0</v>
      </c>
      <c r="AA1076" s="108">
        <f>PKG!AB1088</f>
        <v>0</v>
      </c>
      <c r="AB1076" s="108">
        <f>PKG!AC1088</f>
        <v>0</v>
      </c>
      <c r="AC1076" s="108">
        <f>PKG!AD1088</f>
        <v>0</v>
      </c>
      <c r="AD1076" s="108">
        <f>PKG!AE1088</f>
        <v>0</v>
      </c>
      <c r="AE1076" s="108">
        <f>PKG!AF1088</f>
        <v>0</v>
      </c>
      <c r="AF1076" s="108">
        <f>PKG!AG1088</f>
        <v>0</v>
      </c>
      <c r="AG1076" s="108">
        <f>PKG!AH1088</f>
        <v>0</v>
      </c>
      <c r="AH1076" s="108">
        <f>PKG!AI1088</f>
        <v>0</v>
      </c>
      <c r="AI1076" s="108">
        <f>PKG!AJ1088</f>
        <v>0</v>
      </c>
      <c r="AJ1076" s="108">
        <f>PKG!AK1088</f>
        <v>0</v>
      </c>
      <c r="AK1076" s="108">
        <f>PKG!AL1088</f>
        <v>0</v>
      </c>
      <c r="AL1076" s="108">
        <f>PKG!AM1088</f>
        <v>0</v>
      </c>
      <c r="AM1076" s="108">
        <f>PKG!AN1088</f>
        <v>0</v>
      </c>
      <c r="AN1076" s="108">
        <f>PKG!AO1088</f>
        <v>0</v>
      </c>
      <c r="AO1076" s="108">
        <f>PKG!AP1088</f>
        <v>0</v>
      </c>
      <c r="AP1076" s="108">
        <f>PKG!AQ1088</f>
        <v>0</v>
      </c>
      <c r="AQ1076" s="108">
        <f>PKG!AR1088</f>
        <v>0</v>
      </c>
      <c r="AR1076" s="108">
        <f>PKG!AS1088</f>
        <v>0</v>
      </c>
      <c r="AS1076" s="108">
        <f>PKG!AT1088</f>
        <v>0</v>
      </c>
      <c r="AT1076" s="108">
        <f>PKG!AU1088</f>
        <v>0</v>
      </c>
      <c r="AU1076" s="108">
        <f>PKG!AV1088</f>
        <v>0</v>
      </c>
      <c r="AV1076" s="108">
        <f>PKG!AW1088</f>
        <v>0</v>
      </c>
      <c r="AW1076" s="108">
        <f>PKG!AX1088</f>
        <v>0</v>
      </c>
    </row>
    <row r="1077" spans="1:49" x14ac:dyDescent="0.25">
      <c r="A1077" s="108">
        <f>PKG!B1089</f>
        <v>0</v>
      </c>
      <c r="B1077" s="108">
        <f>PKG!C1089</f>
        <v>0</v>
      </c>
      <c r="C1077" s="108">
        <f>PKG!D1089</f>
        <v>0</v>
      </c>
      <c r="D1077" s="108">
        <f>PKG!E1089</f>
        <v>0</v>
      </c>
      <c r="E1077" s="108">
        <f>PKG!F1089</f>
        <v>0</v>
      </c>
      <c r="F1077" s="108">
        <f>PKG!G1089</f>
        <v>0</v>
      </c>
      <c r="G1077" s="108">
        <f>PKG!H1089</f>
        <v>0</v>
      </c>
      <c r="H1077" s="108">
        <f>PKG!I1089</f>
        <v>0</v>
      </c>
      <c r="I1077" s="108">
        <f>PKG!J1089</f>
        <v>0</v>
      </c>
      <c r="J1077" s="108">
        <f>PKG!K1089</f>
        <v>0</v>
      </c>
      <c r="K1077" s="108">
        <f>PKG!L1089</f>
        <v>0</v>
      </c>
      <c r="L1077" s="108">
        <f>PKG!M1089</f>
        <v>0</v>
      </c>
      <c r="M1077" s="108">
        <f>PKG!N1089</f>
        <v>0</v>
      </c>
      <c r="N1077" s="108">
        <f>PKG!O1089</f>
        <v>0</v>
      </c>
      <c r="O1077" s="108">
        <f>PKG!P1089</f>
        <v>0</v>
      </c>
      <c r="P1077" s="108">
        <f>PKG!Q1089</f>
        <v>0</v>
      </c>
      <c r="Q1077" s="108">
        <f>PKG!R1089</f>
        <v>0</v>
      </c>
      <c r="R1077" s="108">
        <f>PKG!S1089</f>
        <v>0</v>
      </c>
      <c r="S1077" s="108">
        <f>PKG!T1089</f>
        <v>0</v>
      </c>
      <c r="T1077" s="108">
        <f>PKG!U1089</f>
        <v>0</v>
      </c>
      <c r="U1077" s="108">
        <f>PKG!V1089</f>
        <v>0</v>
      </c>
      <c r="V1077" s="108">
        <f>PKG!W1089</f>
        <v>0</v>
      </c>
      <c r="W1077" s="108">
        <f>PKG!X1089</f>
        <v>0</v>
      </c>
      <c r="X1077" s="108">
        <f>PKG!Y1089</f>
        <v>0</v>
      </c>
      <c r="Y1077" s="108">
        <f>PKG!Z1089</f>
        <v>0</v>
      </c>
      <c r="Z1077" s="108">
        <f>PKG!AA1089</f>
        <v>0</v>
      </c>
      <c r="AA1077" s="108">
        <f>PKG!AB1089</f>
        <v>0</v>
      </c>
      <c r="AB1077" s="108">
        <f>PKG!AC1089</f>
        <v>0</v>
      </c>
      <c r="AC1077" s="108">
        <f>PKG!AD1089</f>
        <v>0</v>
      </c>
      <c r="AD1077" s="108">
        <f>PKG!AE1089</f>
        <v>0</v>
      </c>
      <c r="AE1077" s="108">
        <f>PKG!AF1089</f>
        <v>0</v>
      </c>
      <c r="AF1077" s="108">
        <f>PKG!AG1089</f>
        <v>0</v>
      </c>
      <c r="AG1077" s="108">
        <f>PKG!AH1089</f>
        <v>0</v>
      </c>
      <c r="AH1077" s="108">
        <f>PKG!AI1089</f>
        <v>0</v>
      </c>
      <c r="AI1077" s="108">
        <f>PKG!AJ1089</f>
        <v>0</v>
      </c>
      <c r="AJ1077" s="108">
        <f>PKG!AK1089</f>
        <v>0</v>
      </c>
      <c r="AK1077" s="108">
        <f>PKG!AL1089</f>
        <v>0</v>
      </c>
      <c r="AL1077" s="108">
        <f>PKG!AM1089</f>
        <v>0</v>
      </c>
      <c r="AM1077" s="108">
        <f>PKG!AN1089</f>
        <v>0</v>
      </c>
      <c r="AN1077" s="108">
        <f>PKG!AO1089</f>
        <v>0</v>
      </c>
      <c r="AO1077" s="108">
        <f>PKG!AP1089</f>
        <v>0</v>
      </c>
      <c r="AP1077" s="108">
        <f>PKG!AQ1089</f>
        <v>0</v>
      </c>
      <c r="AQ1077" s="108">
        <f>PKG!AR1089</f>
        <v>0</v>
      </c>
      <c r="AR1077" s="108">
        <f>PKG!AS1089</f>
        <v>0</v>
      </c>
      <c r="AS1077" s="108">
        <f>PKG!AT1089</f>
        <v>0</v>
      </c>
      <c r="AT1077" s="108">
        <f>PKG!AU1089</f>
        <v>0</v>
      </c>
      <c r="AU1077" s="108">
        <f>PKG!AV1089</f>
        <v>0</v>
      </c>
      <c r="AV1077" s="108">
        <f>PKG!AW1089</f>
        <v>0</v>
      </c>
      <c r="AW1077" s="108">
        <f>PKG!AX1089</f>
        <v>0</v>
      </c>
    </row>
    <row r="1078" spans="1:49" x14ac:dyDescent="0.25">
      <c r="A1078" s="108">
        <f>PKG!B1090</f>
        <v>0</v>
      </c>
      <c r="B1078" s="108">
        <f>PKG!C1090</f>
        <v>0</v>
      </c>
      <c r="C1078" s="108">
        <f>PKG!D1090</f>
        <v>0</v>
      </c>
      <c r="D1078" s="108">
        <f>PKG!E1090</f>
        <v>0</v>
      </c>
      <c r="E1078" s="108">
        <f>PKG!F1090</f>
        <v>0</v>
      </c>
      <c r="F1078" s="108">
        <f>PKG!G1090</f>
        <v>0</v>
      </c>
      <c r="G1078" s="108">
        <f>PKG!H1090</f>
        <v>0</v>
      </c>
      <c r="H1078" s="108">
        <f>PKG!I1090</f>
        <v>0</v>
      </c>
      <c r="I1078" s="108">
        <f>PKG!J1090</f>
        <v>0</v>
      </c>
      <c r="J1078" s="108">
        <f>PKG!K1090</f>
        <v>0</v>
      </c>
      <c r="K1078" s="108">
        <f>PKG!L1090</f>
        <v>0</v>
      </c>
      <c r="L1078" s="108">
        <f>PKG!M1090</f>
        <v>0</v>
      </c>
      <c r="M1078" s="108">
        <f>PKG!N1090</f>
        <v>0</v>
      </c>
      <c r="N1078" s="108">
        <f>PKG!O1090</f>
        <v>0</v>
      </c>
      <c r="O1078" s="108">
        <f>PKG!P1090</f>
        <v>0</v>
      </c>
      <c r="P1078" s="108">
        <f>PKG!Q1090</f>
        <v>0</v>
      </c>
      <c r="Q1078" s="108">
        <f>PKG!R1090</f>
        <v>0</v>
      </c>
      <c r="R1078" s="108">
        <f>PKG!S1090</f>
        <v>0</v>
      </c>
      <c r="S1078" s="108">
        <f>PKG!T1090</f>
        <v>0</v>
      </c>
      <c r="T1078" s="108">
        <f>PKG!U1090</f>
        <v>0</v>
      </c>
      <c r="U1078" s="108">
        <f>PKG!V1090</f>
        <v>0</v>
      </c>
      <c r="V1078" s="108">
        <f>PKG!W1090</f>
        <v>0</v>
      </c>
      <c r="W1078" s="108">
        <f>PKG!X1090</f>
        <v>0</v>
      </c>
      <c r="X1078" s="108">
        <f>PKG!Y1090</f>
        <v>0</v>
      </c>
      <c r="Y1078" s="108">
        <f>PKG!Z1090</f>
        <v>0</v>
      </c>
      <c r="Z1078" s="108">
        <f>PKG!AA1090</f>
        <v>0</v>
      </c>
      <c r="AA1078" s="108">
        <f>PKG!AB1090</f>
        <v>0</v>
      </c>
      <c r="AB1078" s="108">
        <f>PKG!AC1090</f>
        <v>0</v>
      </c>
      <c r="AC1078" s="108">
        <f>PKG!AD1090</f>
        <v>0</v>
      </c>
      <c r="AD1078" s="108">
        <f>PKG!AE1090</f>
        <v>0</v>
      </c>
      <c r="AE1078" s="108">
        <f>PKG!AF1090</f>
        <v>0</v>
      </c>
      <c r="AF1078" s="108">
        <f>PKG!AG1090</f>
        <v>0</v>
      </c>
      <c r="AG1078" s="108">
        <f>PKG!AH1090</f>
        <v>0</v>
      </c>
      <c r="AH1078" s="108">
        <f>PKG!AI1090</f>
        <v>0</v>
      </c>
      <c r="AI1078" s="108">
        <f>PKG!AJ1090</f>
        <v>0</v>
      </c>
      <c r="AJ1078" s="108">
        <f>PKG!AK1090</f>
        <v>0</v>
      </c>
      <c r="AK1078" s="108">
        <f>PKG!AL1090</f>
        <v>0</v>
      </c>
      <c r="AL1078" s="108">
        <f>PKG!AM1090</f>
        <v>0</v>
      </c>
      <c r="AM1078" s="108">
        <f>PKG!AN1090</f>
        <v>0</v>
      </c>
      <c r="AN1078" s="108">
        <f>PKG!AO1090</f>
        <v>0</v>
      </c>
      <c r="AO1078" s="108">
        <f>PKG!AP1090</f>
        <v>0</v>
      </c>
      <c r="AP1078" s="108">
        <f>PKG!AQ1090</f>
        <v>0</v>
      </c>
      <c r="AQ1078" s="108">
        <f>PKG!AR1090</f>
        <v>0</v>
      </c>
      <c r="AR1078" s="108">
        <f>PKG!AS1090</f>
        <v>0</v>
      </c>
      <c r="AS1078" s="108">
        <f>PKG!AT1090</f>
        <v>0</v>
      </c>
      <c r="AT1078" s="108">
        <f>PKG!AU1090</f>
        <v>0</v>
      </c>
      <c r="AU1078" s="108">
        <f>PKG!AV1090</f>
        <v>0</v>
      </c>
      <c r="AV1078" s="108">
        <f>PKG!AW1090</f>
        <v>0</v>
      </c>
      <c r="AW1078" s="108">
        <f>PKG!AX1090</f>
        <v>0</v>
      </c>
    </row>
    <row r="1079" spans="1:49" x14ac:dyDescent="0.25">
      <c r="A1079" s="108">
        <f>PKG!B1091</f>
        <v>0</v>
      </c>
      <c r="B1079" s="108">
        <f>PKG!C1091</f>
        <v>0</v>
      </c>
      <c r="C1079" s="108">
        <f>PKG!D1091</f>
        <v>0</v>
      </c>
      <c r="D1079" s="108">
        <f>PKG!E1091</f>
        <v>0</v>
      </c>
      <c r="E1079" s="108">
        <f>PKG!F1091</f>
        <v>0</v>
      </c>
      <c r="F1079" s="108">
        <f>PKG!G1091</f>
        <v>0</v>
      </c>
      <c r="G1079" s="108">
        <f>PKG!H1091</f>
        <v>0</v>
      </c>
      <c r="H1079" s="108">
        <f>PKG!I1091</f>
        <v>0</v>
      </c>
      <c r="I1079" s="108">
        <f>PKG!J1091</f>
        <v>0</v>
      </c>
      <c r="J1079" s="108">
        <f>PKG!K1091</f>
        <v>0</v>
      </c>
      <c r="K1079" s="108">
        <f>PKG!L1091</f>
        <v>0</v>
      </c>
      <c r="L1079" s="108">
        <f>PKG!M1091</f>
        <v>0</v>
      </c>
      <c r="M1079" s="108">
        <f>PKG!N1091</f>
        <v>0</v>
      </c>
      <c r="N1079" s="108">
        <f>PKG!O1091</f>
        <v>0</v>
      </c>
      <c r="O1079" s="108">
        <f>PKG!P1091</f>
        <v>0</v>
      </c>
      <c r="P1079" s="108">
        <f>PKG!Q1091</f>
        <v>0</v>
      </c>
      <c r="Q1079" s="108">
        <f>PKG!R1091</f>
        <v>0</v>
      </c>
      <c r="R1079" s="108">
        <f>PKG!S1091</f>
        <v>0</v>
      </c>
      <c r="S1079" s="108">
        <f>PKG!T1091</f>
        <v>0</v>
      </c>
      <c r="T1079" s="108">
        <f>PKG!U1091</f>
        <v>0</v>
      </c>
      <c r="U1079" s="108">
        <f>PKG!V1091</f>
        <v>0</v>
      </c>
      <c r="V1079" s="108">
        <f>PKG!W1091</f>
        <v>0</v>
      </c>
      <c r="W1079" s="108">
        <f>PKG!X1091</f>
        <v>0</v>
      </c>
      <c r="X1079" s="108">
        <f>PKG!Y1091</f>
        <v>0</v>
      </c>
      <c r="Y1079" s="108">
        <f>PKG!Z1091</f>
        <v>0</v>
      </c>
      <c r="Z1079" s="108">
        <f>PKG!AA1091</f>
        <v>0</v>
      </c>
      <c r="AA1079" s="108">
        <f>PKG!AB1091</f>
        <v>0</v>
      </c>
      <c r="AB1079" s="108">
        <f>PKG!AC1091</f>
        <v>0</v>
      </c>
      <c r="AC1079" s="108">
        <f>PKG!AD1091</f>
        <v>0</v>
      </c>
      <c r="AD1079" s="108">
        <f>PKG!AE1091</f>
        <v>0</v>
      </c>
      <c r="AE1079" s="108">
        <f>PKG!AF1091</f>
        <v>0</v>
      </c>
      <c r="AF1079" s="108">
        <f>PKG!AG1091</f>
        <v>0</v>
      </c>
      <c r="AG1079" s="108">
        <f>PKG!AH1091</f>
        <v>0</v>
      </c>
      <c r="AH1079" s="108">
        <f>PKG!AI1091</f>
        <v>0</v>
      </c>
      <c r="AI1079" s="108">
        <f>PKG!AJ1091</f>
        <v>0</v>
      </c>
      <c r="AJ1079" s="108">
        <f>PKG!AK1091</f>
        <v>0</v>
      </c>
      <c r="AK1079" s="108">
        <f>PKG!AL1091</f>
        <v>0</v>
      </c>
      <c r="AL1079" s="108">
        <f>PKG!AM1091</f>
        <v>0</v>
      </c>
      <c r="AM1079" s="108">
        <f>PKG!AN1091</f>
        <v>0</v>
      </c>
      <c r="AN1079" s="108">
        <f>PKG!AO1091</f>
        <v>0</v>
      </c>
      <c r="AO1079" s="108">
        <f>PKG!AP1091</f>
        <v>0</v>
      </c>
      <c r="AP1079" s="108">
        <f>PKG!AQ1091</f>
        <v>0</v>
      </c>
      <c r="AQ1079" s="108">
        <f>PKG!AR1091</f>
        <v>0</v>
      </c>
      <c r="AR1079" s="108">
        <f>PKG!AS1091</f>
        <v>0</v>
      </c>
      <c r="AS1079" s="108">
        <f>PKG!AT1091</f>
        <v>0</v>
      </c>
      <c r="AT1079" s="108">
        <f>PKG!AU1091</f>
        <v>0</v>
      </c>
      <c r="AU1079" s="108">
        <f>PKG!AV1091</f>
        <v>0</v>
      </c>
      <c r="AV1079" s="108">
        <f>PKG!AW1091</f>
        <v>0</v>
      </c>
      <c r="AW1079" s="108">
        <f>PKG!AX1091</f>
        <v>0</v>
      </c>
    </row>
    <row r="1080" spans="1:49" x14ac:dyDescent="0.25">
      <c r="A1080" s="108">
        <f>PKG!B1092</f>
        <v>0</v>
      </c>
      <c r="B1080" s="108">
        <f>PKG!C1092</f>
        <v>0</v>
      </c>
      <c r="C1080" s="108">
        <f>PKG!D1092</f>
        <v>0</v>
      </c>
      <c r="D1080" s="108">
        <f>PKG!E1092</f>
        <v>0</v>
      </c>
      <c r="E1080" s="108">
        <f>PKG!F1092</f>
        <v>0</v>
      </c>
      <c r="F1080" s="108">
        <f>PKG!G1092</f>
        <v>0</v>
      </c>
      <c r="G1080" s="108">
        <f>PKG!H1092</f>
        <v>0</v>
      </c>
      <c r="H1080" s="108">
        <f>PKG!I1092</f>
        <v>0</v>
      </c>
      <c r="I1080" s="108">
        <f>PKG!J1092</f>
        <v>0</v>
      </c>
      <c r="J1080" s="108">
        <f>PKG!K1092</f>
        <v>0</v>
      </c>
      <c r="K1080" s="108">
        <f>PKG!L1092</f>
        <v>0</v>
      </c>
      <c r="L1080" s="108">
        <f>PKG!M1092</f>
        <v>0</v>
      </c>
      <c r="M1080" s="108">
        <f>PKG!N1092</f>
        <v>0</v>
      </c>
      <c r="N1080" s="108">
        <f>PKG!O1092</f>
        <v>0</v>
      </c>
      <c r="O1080" s="108">
        <f>PKG!P1092</f>
        <v>0</v>
      </c>
      <c r="P1080" s="108">
        <f>PKG!Q1092</f>
        <v>0</v>
      </c>
      <c r="Q1080" s="108">
        <f>PKG!R1092</f>
        <v>0</v>
      </c>
      <c r="R1080" s="108">
        <f>PKG!S1092</f>
        <v>0</v>
      </c>
      <c r="S1080" s="108">
        <f>PKG!T1092</f>
        <v>0</v>
      </c>
      <c r="T1080" s="108">
        <f>PKG!U1092</f>
        <v>0</v>
      </c>
      <c r="U1080" s="108">
        <f>PKG!V1092</f>
        <v>0</v>
      </c>
      <c r="V1080" s="108">
        <f>PKG!W1092</f>
        <v>0</v>
      </c>
      <c r="W1080" s="108">
        <f>PKG!X1092</f>
        <v>0</v>
      </c>
      <c r="X1080" s="108">
        <f>PKG!Y1092</f>
        <v>0</v>
      </c>
      <c r="Y1080" s="108">
        <f>PKG!Z1092</f>
        <v>0</v>
      </c>
      <c r="Z1080" s="108">
        <f>PKG!AA1092</f>
        <v>0</v>
      </c>
      <c r="AA1080" s="108">
        <f>PKG!AB1092</f>
        <v>0</v>
      </c>
      <c r="AB1080" s="108">
        <f>PKG!AC1092</f>
        <v>0</v>
      </c>
      <c r="AC1080" s="108">
        <f>PKG!AD1092</f>
        <v>0</v>
      </c>
      <c r="AD1080" s="108">
        <f>PKG!AE1092</f>
        <v>0</v>
      </c>
      <c r="AE1080" s="108">
        <f>PKG!AF1092</f>
        <v>0</v>
      </c>
      <c r="AF1080" s="108">
        <f>PKG!AG1092</f>
        <v>0</v>
      </c>
      <c r="AG1080" s="108">
        <f>PKG!AH1092</f>
        <v>0</v>
      </c>
      <c r="AH1080" s="108">
        <f>PKG!AI1092</f>
        <v>0</v>
      </c>
      <c r="AI1080" s="108">
        <f>PKG!AJ1092</f>
        <v>0</v>
      </c>
      <c r="AJ1080" s="108">
        <f>PKG!AK1092</f>
        <v>0</v>
      </c>
      <c r="AK1080" s="108">
        <f>PKG!AL1092</f>
        <v>0</v>
      </c>
      <c r="AL1080" s="108">
        <f>PKG!AM1092</f>
        <v>0</v>
      </c>
      <c r="AM1080" s="108">
        <f>PKG!AN1092</f>
        <v>0</v>
      </c>
      <c r="AN1080" s="108">
        <f>PKG!AO1092</f>
        <v>0</v>
      </c>
      <c r="AO1080" s="108">
        <f>PKG!AP1092</f>
        <v>0</v>
      </c>
      <c r="AP1080" s="108">
        <f>PKG!AQ1092</f>
        <v>0</v>
      </c>
      <c r="AQ1080" s="108">
        <f>PKG!AR1092</f>
        <v>0</v>
      </c>
      <c r="AR1080" s="108">
        <f>PKG!AS1092</f>
        <v>0</v>
      </c>
      <c r="AS1080" s="108">
        <f>PKG!AT1092</f>
        <v>0</v>
      </c>
      <c r="AT1080" s="108">
        <f>PKG!AU1092</f>
        <v>0</v>
      </c>
      <c r="AU1080" s="108">
        <f>PKG!AV1092</f>
        <v>0</v>
      </c>
      <c r="AV1080" s="108">
        <f>PKG!AW1092</f>
        <v>0</v>
      </c>
      <c r="AW1080" s="108">
        <f>PKG!AX1092</f>
        <v>0</v>
      </c>
    </row>
    <row r="1081" spans="1:49" x14ac:dyDescent="0.25">
      <c r="A1081" s="108">
        <f>PKG!B1093</f>
        <v>0</v>
      </c>
      <c r="B1081" s="108">
        <f>PKG!C1093</f>
        <v>0</v>
      </c>
      <c r="C1081" s="108">
        <f>PKG!D1093</f>
        <v>0</v>
      </c>
      <c r="D1081" s="108">
        <f>PKG!E1093</f>
        <v>0</v>
      </c>
      <c r="E1081" s="108">
        <f>PKG!F1093</f>
        <v>0</v>
      </c>
      <c r="F1081" s="108">
        <f>PKG!G1093</f>
        <v>0</v>
      </c>
      <c r="G1081" s="108">
        <f>PKG!H1093</f>
        <v>0</v>
      </c>
      <c r="H1081" s="108">
        <f>PKG!I1093</f>
        <v>0</v>
      </c>
      <c r="I1081" s="108">
        <f>PKG!J1093</f>
        <v>0</v>
      </c>
      <c r="J1081" s="108">
        <f>PKG!K1093</f>
        <v>0</v>
      </c>
      <c r="K1081" s="108">
        <f>PKG!L1093</f>
        <v>0</v>
      </c>
      <c r="L1081" s="108">
        <f>PKG!M1093</f>
        <v>0</v>
      </c>
      <c r="M1081" s="108">
        <f>PKG!N1093</f>
        <v>0</v>
      </c>
      <c r="N1081" s="108">
        <f>PKG!O1093</f>
        <v>0</v>
      </c>
      <c r="O1081" s="108">
        <f>PKG!P1093</f>
        <v>0</v>
      </c>
      <c r="P1081" s="108">
        <f>PKG!Q1093</f>
        <v>0</v>
      </c>
      <c r="Q1081" s="108">
        <f>PKG!R1093</f>
        <v>0</v>
      </c>
      <c r="R1081" s="108">
        <f>PKG!S1093</f>
        <v>0</v>
      </c>
      <c r="S1081" s="108">
        <f>PKG!T1093</f>
        <v>0</v>
      </c>
      <c r="T1081" s="108">
        <f>PKG!U1093</f>
        <v>0</v>
      </c>
      <c r="U1081" s="108">
        <f>PKG!V1093</f>
        <v>0</v>
      </c>
      <c r="V1081" s="108">
        <f>PKG!W1093</f>
        <v>0</v>
      </c>
      <c r="W1081" s="108">
        <f>PKG!X1093</f>
        <v>0</v>
      </c>
      <c r="X1081" s="108">
        <f>PKG!Y1093</f>
        <v>0</v>
      </c>
      <c r="Y1081" s="108">
        <f>PKG!Z1093</f>
        <v>0</v>
      </c>
      <c r="Z1081" s="108">
        <f>PKG!AA1093</f>
        <v>0</v>
      </c>
      <c r="AA1081" s="108">
        <f>PKG!AB1093</f>
        <v>0</v>
      </c>
      <c r="AB1081" s="108">
        <f>PKG!AC1093</f>
        <v>0</v>
      </c>
      <c r="AC1081" s="108">
        <f>PKG!AD1093</f>
        <v>0</v>
      </c>
      <c r="AD1081" s="108">
        <f>PKG!AE1093</f>
        <v>0</v>
      </c>
      <c r="AE1081" s="108">
        <f>PKG!AF1093</f>
        <v>0</v>
      </c>
      <c r="AF1081" s="108">
        <f>PKG!AG1093</f>
        <v>0</v>
      </c>
      <c r="AG1081" s="108">
        <f>PKG!AH1093</f>
        <v>0</v>
      </c>
      <c r="AH1081" s="108">
        <f>PKG!AI1093</f>
        <v>0</v>
      </c>
      <c r="AI1081" s="108">
        <f>PKG!AJ1093</f>
        <v>0</v>
      </c>
      <c r="AJ1081" s="108">
        <f>PKG!AK1093</f>
        <v>0</v>
      </c>
      <c r="AK1081" s="108">
        <f>PKG!AL1093</f>
        <v>0</v>
      </c>
      <c r="AL1081" s="108">
        <f>PKG!AM1093</f>
        <v>0</v>
      </c>
      <c r="AM1081" s="108">
        <f>PKG!AN1093</f>
        <v>0</v>
      </c>
      <c r="AN1081" s="108">
        <f>PKG!AO1093</f>
        <v>0</v>
      </c>
      <c r="AO1081" s="108">
        <f>PKG!AP1093</f>
        <v>0</v>
      </c>
      <c r="AP1081" s="108">
        <f>PKG!AQ1093</f>
        <v>0</v>
      </c>
      <c r="AQ1081" s="108">
        <f>PKG!AR1093</f>
        <v>0</v>
      </c>
      <c r="AR1081" s="108">
        <f>PKG!AS1093</f>
        <v>0</v>
      </c>
      <c r="AS1081" s="108">
        <f>PKG!AT1093</f>
        <v>0</v>
      </c>
      <c r="AT1081" s="108">
        <f>PKG!AU1093</f>
        <v>0</v>
      </c>
      <c r="AU1081" s="108">
        <f>PKG!AV1093</f>
        <v>0</v>
      </c>
      <c r="AV1081" s="108">
        <f>PKG!AW1093</f>
        <v>0</v>
      </c>
      <c r="AW1081" s="108">
        <f>PKG!AX1093</f>
        <v>0</v>
      </c>
    </row>
    <row r="1082" spans="1:49" x14ac:dyDescent="0.25">
      <c r="A1082" s="108">
        <f>PKG!B1094</f>
        <v>0</v>
      </c>
      <c r="B1082" s="108">
        <f>PKG!C1094</f>
        <v>0</v>
      </c>
      <c r="C1082" s="108">
        <f>PKG!D1094</f>
        <v>0</v>
      </c>
      <c r="D1082" s="108">
        <f>PKG!E1094</f>
        <v>0</v>
      </c>
      <c r="E1082" s="108">
        <f>PKG!F1094</f>
        <v>0</v>
      </c>
      <c r="F1082" s="108">
        <f>PKG!G1094</f>
        <v>0</v>
      </c>
      <c r="G1082" s="108">
        <f>PKG!H1094</f>
        <v>0</v>
      </c>
      <c r="H1082" s="108">
        <f>PKG!I1094</f>
        <v>0</v>
      </c>
      <c r="I1082" s="108">
        <f>PKG!J1094</f>
        <v>0</v>
      </c>
      <c r="J1082" s="108">
        <f>PKG!K1094</f>
        <v>0</v>
      </c>
      <c r="K1082" s="108">
        <f>PKG!L1094</f>
        <v>0</v>
      </c>
      <c r="L1082" s="108">
        <f>PKG!M1094</f>
        <v>0</v>
      </c>
      <c r="M1082" s="108">
        <f>PKG!N1094</f>
        <v>0</v>
      </c>
      <c r="N1082" s="108">
        <f>PKG!O1094</f>
        <v>0</v>
      </c>
      <c r="O1082" s="108">
        <f>PKG!P1094</f>
        <v>0</v>
      </c>
      <c r="P1082" s="108">
        <f>PKG!Q1094</f>
        <v>0</v>
      </c>
      <c r="Q1082" s="108">
        <f>PKG!R1094</f>
        <v>0</v>
      </c>
      <c r="R1082" s="108">
        <f>PKG!S1094</f>
        <v>0</v>
      </c>
      <c r="S1082" s="108">
        <f>PKG!T1094</f>
        <v>0</v>
      </c>
      <c r="T1082" s="108">
        <f>PKG!U1094</f>
        <v>0</v>
      </c>
      <c r="U1082" s="108">
        <f>PKG!V1094</f>
        <v>0</v>
      </c>
      <c r="V1082" s="108">
        <f>PKG!W1094</f>
        <v>0</v>
      </c>
      <c r="W1082" s="108">
        <f>PKG!X1094</f>
        <v>0</v>
      </c>
      <c r="X1082" s="108">
        <f>PKG!Y1094</f>
        <v>0</v>
      </c>
      <c r="Y1082" s="108">
        <f>PKG!Z1094</f>
        <v>0</v>
      </c>
      <c r="Z1082" s="108">
        <f>PKG!AA1094</f>
        <v>0</v>
      </c>
      <c r="AA1082" s="108">
        <f>PKG!AB1094</f>
        <v>0</v>
      </c>
      <c r="AB1082" s="108">
        <f>PKG!AC1094</f>
        <v>0</v>
      </c>
      <c r="AC1082" s="108">
        <f>PKG!AD1094</f>
        <v>0</v>
      </c>
      <c r="AD1082" s="108">
        <f>PKG!AE1094</f>
        <v>0</v>
      </c>
      <c r="AE1082" s="108">
        <f>PKG!AF1094</f>
        <v>0</v>
      </c>
      <c r="AF1082" s="108">
        <f>PKG!AG1094</f>
        <v>0</v>
      </c>
      <c r="AG1082" s="108">
        <f>PKG!AH1094</f>
        <v>0</v>
      </c>
      <c r="AH1082" s="108">
        <f>PKG!AI1094</f>
        <v>0</v>
      </c>
      <c r="AI1082" s="108">
        <f>PKG!AJ1094</f>
        <v>0</v>
      </c>
      <c r="AJ1082" s="108">
        <f>PKG!AK1094</f>
        <v>0</v>
      </c>
      <c r="AK1082" s="108">
        <f>PKG!AL1094</f>
        <v>0</v>
      </c>
      <c r="AL1082" s="108">
        <f>PKG!AM1094</f>
        <v>0</v>
      </c>
      <c r="AM1082" s="108">
        <f>PKG!AN1094</f>
        <v>0</v>
      </c>
      <c r="AN1082" s="108">
        <f>PKG!AO1094</f>
        <v>0</v>
      </c>
      <c r="AO1082" s="108">
        <f>PKG!AP1094</f>
        <v>0</v>
      </c>
      <c r="AP1082" s="108">
        <f>PKG!AQ1094</f>
        <v>0</v>
      </c>
      <c r="AQ1082" s="108">
        <f>PKG!AR1094</f>
        <v>0</v>
      </c>
      <c r="AR1082" s="108">
        <f>PKG!AS1094</f>
        <v>0</v>
      </c>
      <c r="AS1082" s="108">
        <f>PKG!AT1094</f>
        <v>0</v>
      </c>
      <c r="AT1082" s="108">
        <f>PKG!AU1094</f>
        <v>0</v>
      </c>
      <c r="AU1082" s="108">
        <f>PKG!AV1094</f>
        <v>0</v>
      </c>
      <c r="AV1082" s="108">
        <f>PKG!AW1094</f>
        <v>0</v>
      </c>
      <c r="AW1082" s="108">
        <f>PKG!AX1094</f>
        <v>0</v>
      </c>
    </row>
    <row r="1083" spans="1:49" x14ac:dyDescent="0.25">
      <c r="A1083" s="108">
        <f>PKG!B1095</f>
        <v>0</v>
      </c>
      <c r="B1083" s="108">
        <f>PKG!C1095</f>
        <v>0</v>
      </c>
      <c r="C1083" s="108">
        <f>PKG!D1095</f>
        <v>0</v>
      </c>
      <c r="D1083" s="108">
        <f>PKG!E1095</f>
        <v>0</v>
      </c>
      <c r="E1083" s="108">
        <f>PKG!F1095</f>
        <v>0</v>
      </c>
      <c r="F1083" s="108">
        <f>PKG!G1095</f>
        <v>0</v>
      </c>
      <c r="G1083" s="108">
        <f>PKG!H1095</f>
        <v>0</v>
      </c>
      <c r="H1083" s="108">
        <f>PKG!I1095</f>
        <v>0</v>
      </c>
      <c r="I1083" s="108">
        <f>PKG!J1095</f>
        <v>0</v>
      </c>
      <c r="J1083" s="108">
        <f>PKG!K1095</f>
        <v>0</v>
      </c>
      <c r="K1083" s="108">
        <f>PKG!L1095</f>
        <v>0</v>
      </c>
      <c r="L1083" s="108">
        <f>PKG!M1095</f>
        <v>0</v>
      </c>
      <c r="M1083" s="108">
        <f>PKG!N1095</f>
        <v>0</v>
      </c>
      <c r="N1083" s="108">
        <f>PKG!O1095</f>
        <v>0</v>
      </c>
      <c r="O1083" s="108">
        <f>PKG!P1095</f>
        <v>0</v>
      </c>
      <c r="P1083" s="108">
        <f>PKG!Q1095</f>
        <v>0</v>
      </c>
      <c r="Q1083" s="108">
        <f>PKG!R1095</f>
        <v>0</v>
      </c>
      <c r="R1083" s="108">
        <f>PKG!S1095</f>
        <v>0</v>
      </c>
      <c r="S1083" s="108">
        <f>PKG!T1095</f>
        <v>0</v>
      </c>
      <c r="T1083" s="108">
        <f>PKG!U1095</f>
        <v>0</v>
      </c>
      <c r="U1083" s="108">
        <f>PKG!V1095</f>
        <v>0</v>
      </c>
      <c r="V1083" s="108">
        <f>PKG!W1095</f>
        <v>0</v>
      </c>
      <c r="W1083" s="108">
        <f>PKG!X1095</f>
        <v>0</v>
      </c>
      <c r="X1083" s="108">
        <f>PKG!Y1095</f>
        <v>0</v>
      </c>
      <c r="Y1083" s="108">
        <f>PKG!Z1095</f>
        <v>0</v>
      </c>
      <c r="Z1083" s="108">
        <f>PKG!AA1095</f>
        <v>0</v>
      </c>
      <c r="AA1083" s="108">
        <f>PKG!AB1095</f>
        <v>0</v>
      </c>
      <c r="AB1083" s="108">
        <f>PKG!AC1095</f>
        <v>0</v>
      </c>
      <c r="AC1083" s="108">
        <f>PKG!AD1095</f>
        <v>0</v>
      </c>
      <c r="AD1083" s="108">
        <f>PKG!AE1095</f>
        <v>0</v>
      </c>
      <c r="AE1083" s="108">
        <f>PKG!AF1095</f>
        <v>0</v>
      </c>
      <c r="AF1083" s="108">
        <f>PKG!AG1095</f>
        <v>0</v>
      </c>
      <c r="AG1083" s="108">
        <f>PKG!AH1095</f>
        <v>0</v>
      </c>
      <c r="AH1083" s="108">
        <f>PKG!AI1095</f>
        <v>0</v>
      </c>
      <c r="AI1083" s="108">
        <f>PKG!AJ1095</f>
        <v>0</v>
      </c>
      <c r="AJ1083" s="108">
        <f>PKG!AK1095</f>
        <v>0</v>
      </c>
      <c r="AK1083" s="108">
        <f>PKG!AL1095</f>
        <v>0</v>
      </c>
      <c r="AL1083" s="108">
        <f>PKG!AM1095</f>
        <v>0</v>
      </c>
      <c r="AM1083" s="108">
        <f>PKG!AN1095</f>
        <v>0</v>
      </c>
      <c r="AN1083" s="108">
        <f>PKG!AO1095</f>
        <v>0</v>
      </c>
      <c r="AO1083" s="108">
        <f>PKG!AP1095</f>
        <v>0</v>
      </c>
      <c r="AP1083" s="108">
        <f>PKG!AQ1095</f>
        <v>0</v>
      </c>
      <c r="AQ1083" s="108">
        <f>PKG!AR1095</f>
        <v>0</v>
      </c>
      <c r="AR1083" s="108">
        <f>PKG!AS1095</f>
        <v>0</v>
      </c>
      <c r="AS1083" s="108">
        <f>PKG!AT1095</f>
        <v>0</v>
      </c>
      <c r="AT1083" s="108">
        <f>PKG!AU1095</f>
        <v>0</v>
      </c>
      <c r="AU1083" s="108">
        <f>PKG!AV1095</f>
        <v>0</v>
      </c>
      <c r="AV1083" s="108">
        <f>PKG!AW1095</f>
        <v>0</v>
      </c>
      <c r="AW1083" s="108">
        <f>PKG!AX1095</f>
        <v>0</v>
      </c>
    </row>
    <row r="1084" spans="1:49" x14ac:dyDescent="0.25">
      <c r="A1084" s="108">
        <f>PKG!B1096</f>
        <v>0</v>
      </c>
      <c r="B1084" s="108">
        <f>PKG!C1096</f>
        <v>0</v>
      </c>
      <c r="C1084" s="108">
        <f>PKG!D1096</f>
        <v>0</v>
      </c>
      <c r="D1084" s="108">
        <f>PKG!E1096</f>
        <v>0</v>
      </c>
      <c r="E1084" s="108">
        <f>PKG!F1096</f>
        <v>0</v>
      </c>
      <c r="F1084" s="108">
        <f>PKG!G1096</f>
        <v>0</v>
      </c>
      <c r="G1084" s="108">
        <f>PKG!H1096</f>
        <v>0</v>
      </c>
      <c r="H1084" s="108">
        <f>PKG!I1096</f>
        <v>0</v>
      </c>
      <c r="I1084" s="108">
        <f>PKG!J1096</f>
        <v>0</v>
      </c>
      <c r="J1084" s="108">
        <f>PKG!K1096</f>
        <v>0</v>
      </c>
      <c r="K1084" s="108">
        <f>PKG!L1096</f>
        <v>0</v>
      </c>
      <c r="L1084" s="108">
        <f>PKG!M1096</f>
        <v>0</v>
      </c>
      <c r="M1084" s="108">
        <f>PKG!N1096</f>
        <v>0</v>
      </c>
      <c r="N1084" s="108">
        <f>PKG!O1096</f>
        <v>0</v>
      </c>
      <c r="O1084" s="108">
        <f>PKG!P1096</f>
        <v>0</v>
      </c>
      <c r="P1084" s="108">
        <f>PKG!Q1096</f>
        <v>0</v>
      </c>
      <c r="Q1084" s="108">
        <f>PKG!R1096</f>
        <v>0</v>
      </c>
      <c r="R1084" s="108">
        <f>PKG!S1096</f>
        <v>0</v>
      </c>
      <c r="S1084" s="108">
        <f>PKG!T1096</f>
        <v>0</v>
      </c>
      <c r="T1084" s="108">
        <f>PKG!U1096</f>
        <v>0</v>
      </c>
      <c r="U1084" s="108">
        <f>PKG!V1096</f>
        <v>0</v>
      </c>
      <c r="V1084" s="108">
        <f>PKG!W1096</f>
        <v>0</v>
      </c>
      <c r="W1084" s="108">
        <f>PKG!X1096</f>
        <v>0</v>
      </c>
      <c r="X1084" s="108">
        <f>PKG!Y1096</f>
        <v>0</v>
      </c>
      <c r="Y1084" s="108">
        <f>PKG!Z1096</f>
        <v>0</v>
      </c>
      <c r="Z1084" s="108">
        <f>PKG!AA1096</f>
        <v>0</v>
      </c>
      <c r="AA1084" s="108">
        <f>PKG!AB1096</f>
        <v>0</v>
      </c>
      <c r="AB1084" s="108">
        <f>PKG!AC1096</f>
        <v>0</v>
      </c>
      <c r="AC1084" s="108">
        <f>PKG!AD1096</f>
        <v>0</v>
      </c>
      <c r="AD1084" s="108">
        <f>PKG!AE1096</f>
        <v>0</v>
      </c>
      <c r="AE1084" s="108">
        <f>PKG!AF1096</f>
        <v>0</v>
      </c>
      <c r="AF1084" s="108">
        <f>PKG!AG1096</f>
        <v>0</v>
      </c>
      <c r="AG1084" s="108">
        <f>PKG!AH1096</f>
        <v>0</v>
      </c>
      <c r="AH1084" s="108">
        <f>PKG!AI1096</f>
        <v>0</v>
      </c>
      <c r="AI1084" s="108">
        <f>PKG!AJ1096</f>
        <v>0</v>
      </c>
      <c r="AJ1084" s="108">
        <f>PKG!AK1096</f>
        <v>0</v>
      </c>
      <c r="AK1084" s="108">
        <f>PKG!AL1096</f>
        <v>0</v>
      </c>
      <c r="AL1084" s="108">
        <f>PKG!AM1096</f>
        <v>0</v>
      </c>
      <c r="AM1084" s="108">
        <f>PKG!AN1096</f>
        <v>0</v>
      </c>
      <c r="AN1084" s="108">
        <f>PKG!AO1096</f>
        <v>0</v>
      </c>
      <c r="AO1084" s="108">
        <f>PKG!AP1096</f>
        <v>0</v>
      </c>
      <c r="AP1084" s="108">
        <f>PKG!AQ1096</f>
        <v>0</v>
      </c>
      <c r="AQ1084" s="108">
        <f>PKG!AR1096</f>
        <v>0</v>
      </c>
      <c r="AR1084" s="108">
        <f>PKG!AS1096</f>
        <v>0</v>
      </c>
      <c r="AS1084" s="108">
        <f>PKG!AT1096</f>
        <v>0</v>
      </c>
      <c r="AT1084" s="108">
        <f>PKG!AU1096</f>
        <v>0</v>
      </c>
      <c r="AU1084" s="108">
        <f>PKG!AV1096</f>
        <v>0</v>
      </c>
      <c r="AV1084" s="108">
        <f>PKG!AW1096</f>
        <v>0</v>
      </c>
      <c r="AW1084" s="108">
        <f>PKG!AX1096</f>
        <v>0</v>
      </c>
    </row>
    <row r="1085" spans="1:49" x14ac:dyDescent="0.25">
      <c r="A1085" s="108">
        <f>PKG!B1097</f>
        <v>0</v>
      </c>
      <c r="B1085" s="108">
        <f>PKG!C1097</f>
        <v>0</v>
      </c>
      <c r="C1085" s="108">
        <f>PKG!D1097</f>
        <v>0</v>
      </c>
      <c r="D1085" s="108">
        <f>PKG!E1097</f>
        <v>0</v>
      </c>
      <c r="E1085" s="108">
        <f>PKG!F1097</f>
        <v>0</v>
      </c>
      <c r="F1085" s="108">
        <f>PKG!G1097</f>
        <v>0</v>
      </c>
      <c r="G1085" s="108">
        <f>PKG!H1097</f>
        <v>0</v>
      </c>
      <c r="H1085" s="108">
        <f>PKG!I1097</f>
        <v>0</v>
      </c>
      <c r="I1085" s="108">
        <f>PKG!J1097</f>
        <v>0</v>
      </c>
      <c r="J1085" s="108">
        <f>PKG!K1097</f>
        <v>0</v>
      </c>
      <c r="K1085" s="108">
        <f>PKG!L1097</f>
        <v>0</v>
      </c>
      <c r="L1085" s="108">
        <f>PKG!M1097</f>
        <v>0</v>
      </c>
      <c r="M1085" s="108">
        <f>PKG!N1097</f>
        <v>0</v>
      </c>
      <c r="N1085" s="108">
        <f>PKG!O1097</f>
        <v>0</v>
      </c>
      <c r="O1085" s="108">
        <f>PKG!P1097</f>
        <v>0</v>
      </c>
      <c r="P1085" s="108">
        <f>PKG!Q1097</f>
        <v>0</v>
      </c>
      <c r="Q1085" s="108">
        <f>PKG!R1097</f>
        <v>0</v>
      </c>
      <c r="R1085" s="108">
        <f>PKG!S1097</f>
        <v>0</v>
      </c>
      <c r="S1085" s="108">
        <f>PKG!T1097</f>
        <v>0</v>
      </c>
      <c r="T1085" s="108">
        <f>PKG!U1097</f>
        <v>0</v>
      </c>
      <c r="U1085" s="108">
        <f>PKG!V1097</f>
        <v>0</v>
      </c>
      <c r="V1085" s="108">
        <f>PKG!W1097</f>
        <v>0</v>
      </c>
      <c r="W1085" s="108">
        <f>PKG!X1097</f>
        <v>0</v>
      </c>
      <c r="X1085" s="108">
        <f>PKG!Y1097</f>
        <v>0</v>
      </c>
      <c r="Y1085" s="108">
        <f>PKG!Z1097</f>
        <v>0</v>
      </c>
      <c r="Z1085" s="108">
        <f>PKG!AA1097</f>
        <v>0</v>
      </c>
      <c r="AA1085" s="108">
        <f>PKG!AB1097</f>
        <v>0</v>
      </c>
      <c r="AB1085" s="108">
        <f>PKG!AC1097</f>
        <v>0</v>
      </c>
      <c r="AC1085" s="108">
        <f>PKG!AD1097</f>
        <v>0</v>
      </c>
      <c r="AD1085" s="108">
        <f>PKG!AE1097</f>
        <v>0</v>
      </c>
      <c r="AE1085" s="108">
        <f>PKG!AF1097</f>
        <v>0</v>
      </c>
      <c r="AF1085" s="108">
        <f>PKG!AG1097</f>
        <v>0</v>
      </c>
      <c r="AG1085" s="108">
        <f>PKG!AH1097</f>
        <v>0</v>
      </c>
      <c r="AH1085" s="108">
        <f>PKG!AI1097</f>
        <v>0</v>
      </c>
      <c r="AI1085" s="108">
        <f>PKG!AJ1097</f>
        <v>0</v>
      </c>
      <c r="AJ1085" s="108">
        <f>PKG!AK1097</f>
        <v>0</v>
      </c>
      <c r="AK1085" s="108">
        <f>PKG!AL1097</f>
        <v>0</v>
      </c>
      <c r="AL1085" s="108">
        <f>PKG!AM1097</f>
        <v>0</v>
      </c>
      <c r="AM1085" s="108">
        <f>PKG!AN1097</f>
        <v>0</v>
      </c>
      <c r="AN1085" s="108">
        <f>PKG!AO1097</f>
        <v>0</v>
      </c>
      <c r="AO1085" s="108">
        <f>PKG!AP1097</f>
        <v>0</v>
      </c>
      <c r="AP1085" s="108">
        <f>PKG!AQ1097</f>
        <v>0</v>
      </c>
      <c r="AQ1085" s="108">
        <f>PKG!AR1097</f>
        <v>0</v>
      </c>
      <c r="AR1085" s="108">
        <f>PKG!AS1097</f>
        <v>0</v>
      </c>
      <c r="AS1085" s="108">
        <f>PKG!AT1097</f>
        <v>0</v>
      </c>
      <c r="AT1085" s="108">
        <f>PKG!AU1097</f>
        <v>0</v>
      </c>
      <c r="AU1085" s="108">
        <f>PKG!AV1097</f>
        <v>0</v>
      </c>
      <c r="AV1085" s="108">
        <f>PKG!AW1097</f>
        <v>0</v>
      </c>
      <c r="AW1085" s="108">
        <f>PKG!AX1097</f>
        <v>0</v>
      </c>
    </row>
    <row r="1086" spans="1:49" x14ac:dyDescent="0.25">
      <c r="A1086" s="108">
        <f>PKG!B1098</f>
        <v>0</v>
      </c>
      <c r="B1086" s="108">
        <f>PKG!C1098</f>
        <v>0</v>
      </c>
      <c r="C1086" s="108">
        <f>PKG!D1098</f>
        <v>0</v>
      </c>
      <c r="D1086" s="108">
        <f>PKG!E1098</f>
        <v>0</v>
      </c>
      <c r="E1086" s="108">
        <f>PKG!F1098</f>
        <v>0</v>
      </c>
      <c r="F1086" s="108">
        <f>PKG!G1098</f>
        <v>0</v>
      </c>
      <c r="G1086" s="108">
        <f>PKG!H1098</f>
        <v>0</v>
      </c>
      <c r="H1086" s="108">
        <f>PKG!I1098</f>
        <v>0</v>
      </c>
      <c r="I1086" s="108">
        <f>PKG!J1098</f>
        <v>0</v>
      </c>
      <c r="J1086" s="108">
        <f>PKG!K1098</f>
        <v>0</v>
      </c>
      <c r="K1086" s="108">
        <f>PKG!L1098</f>
        <v>0</v>
      </c>
      <c r="L1086" s="108">
        <f>PKG!M1098</f>
        <v>0</v>
      </c>
      <c r="M1086" s="108">
        <f>PKG!N1098</f>
        <v>0</v>
      </c>
      <c r="N1086" s="108">
        <f>PKG!O1098</f>
        <v>0</v>
      </c>
      <c r="O1086" s="108">
        <f>PKG!P1098</f>
        <v>0</v>
      </c>
      <c r="P1086" s="108">
        <f>PKG!Q1098</f>
        <v>0</v>
      </c>
      <c r="Q1086" s="108">
        <f>PKG!R1098</f>
        <v>0</v>
      </c>
      <c r="R1086" s="108">
        <f>PKG!S1098</f>
        <v>0</v>
      </c>
      <c r="S1086" s="108">
        <f>PKG!T1098</f>
        <v>0</v>
      </c>
      <c r="T1086" s="108">
        <f>PKG!U1098</f>
        <v>0</v>
      </c>
      <c r="U1086" s="108">
        <f>PKG!V1098</f>
        <v>0</v>
      </c>
      <c r="V1086" s="108">
        <f>PKG!W1098</f>
        <v>0</v>
      </c>
      <c r="W1086" s="108">
        <f>PKG!X1098</f>
        <v>0</v>
      </c>
      <c r="X1086" s="108">
        <f>PKG!Y1098</f>
        <v>0</v>
      </c>
      <c r="Y1086" s="108">
        <f>PKG!Z1098</f>
        <v>0</v>
      </c>
      <c r="Z1086" s="108">
        <f>PKG!AA1098</f>
        <v>0</v>
      </c>
      <c r="AA1086" s="108">
        <f>PKG!AB1098</f>
        <v>0</v>
      </c>
      <c r="AB1086" s="108">
        <f>PKG!AC1098</f>
        <v>0</v>
      </c>
      <c r="AC1086" s="108">
        <f>PKG!AD1098</f>
        <v>0</v>
      </c>
      <c r="AD1086" s="108">
        <f>PKG!AE1098</f>
        <v>0</v>
      </c>
      <c r="AE1086" s="108">
        <f>PKG!AF1098</f>
        <v>0</v>
      </c>
      <c r="AF1086" s="108">
        <f>PKG!AG1098</f>
        <v>0</v>
      </c>
      <c r="AG1086" s="108">
        <f>PKG!AH1098</f>
        <v>0</v>
      </c>
      <c r="AH1086" s="108">
        <f>PKG!AI1098</f>
        <v>0</v>
      </c>
      <c r="AI1086" s="108">
        <f>PKG!AJ1098</f>
        <v>0</v>
      </c>
      <c r="AJ1086" s="108">
        <f>PKG!AK1098</f>
        <v>0</v>
      </c>
      <c r="AK1086" s="108">
        <f>PKG!AL1098</f>
        <v>0</v>
      </c>
      <c r="AL1086" s="108">
        <f>PKG!AM1098</f>
        <v>0</v>
      </c>
      <c r="AM1086" s="108">
        <f>PKG!AN1098</f>
        <v>0</v>
      </c>
      <c r="AN1086" s="108">
        <f>PKG!AO1098</f>
        <v>0</v>
      </c>
      <c r="AO1086" s="108">
        <f>PKG!AP1098</f>
        <v>0</v>
      </c>
      <c r="AP1086" s="108">
        <f>PKG!AQ1098</f>
        <v>0</v>
      </c>
      <c r="AQ1086" s="108">
        <f>PKG!AR1098</f>
        <v>0</v>
      </c>
      <c r="AR1086" s="108">
        <f>PKG!AS1098</f>
        <v>0</v>
      </c>
      <c r="AS1086" s="108">
        <f>PKG!AT1098</f>
        <v>0</v>
      </c>
      <c r="AT1086" s="108">
        <f>PKG!AU1098</f>
        <v>0</v>
      </c>
      <c r="AU1086" s="108">
        <f>PKG!AV1098</f>
        <v>0</v>
      </c>
      <c r="AV1086" s="108">
        <f>PKG!AW1098</f>
        <v>0</v>
      </c>
      <c r="AW1086" s="108">
        <f>PKG!AX1098</f>
        <v>0</v>
      </c>
    </row>
    <row r="1087" spans="1:49" x14ac:dyDescent="0.25">
      <c r="A1087" s="108">
        <f>PKG!B1099</f>
        <v>0</v>
      </c>
      <c r="B1087" s="108">
        <f>PKG!C1099</f>
        <v>0</v>
      </c>
      <c r="C1087" s="108">
        <f>PKG!D1099</f>
        <v>0</v>
      </c>
      <c r="D1087" s="108">
        <f>PKG!E1099</f>
        <v>0</v>
      </c>
      <c r="E1087" s="108">
        <f>PKG!F1099</f>
        <v>0</v>
      </c>
      <c r="F1087" s="108">
        <f>PKG!G1099</f>
        <v>0</v>
      </c>
      <c r="G1087" s="108">
        <f>PKG!H1099</f>
        <v>0</v>
      </c>
      <c r="H1087" s="108">
        <f>PKG!I1099</f>
        <v>0</v>
      </c>
      <c r="I1087" s="108">
        <f>PKG!J1099</f>
        <v>0</v>
      </c>
      <c r="J1087" s="108">
        <f>PKG!K1099</f>
        <v>0</v>
      </c>
      <c r="K1087" s="108">
        <f>PKG!L1099</f>
        <v>0</v>
      </c>
      <c r="L1087" s="108">
        <f>PKG!M1099</f>
        <v>0</v>
      </c>
      <c r="M1087" s="108">
        <f>PKG!N1099</f>
        <v>0</v>
      </c>
      <c r="N1087" s="108">
        <f>PKG!O1099</f>
        <v>0</v>
      </c>
      <c r="O1087" s="108">
        <f>PKG!P1099</f>
        <v>0</v>
      </c>
      <c r="P1087" s="108">
        <f>PKG!Q1099</f>
        <v>0</v>
      </c>
      <c r="Q1087" s="108">
        <f>PKG!R1099</f>
        <v>0</v>
      </c>
      <c r="R1087" s="108">
        <f>PKG!S1099</f>
        <v>0</v>
      </c>
      <c r="S1087" s="108">
        <f>PKG!T1099</f>
        <v>0</v>
      </c>
      <c r="T1087" s="108">
        <f>PKG!U1099</f>
        <v>0</v>
      </c>
      <c r="U1087" s="108">
        <f>PKG!V1099</f>
        <v>0</v>
      </c>
      <c r="V1087" s="108">
        <f>PKG!W1099</f>
        <v>0</v>
      </c>
      <c r="W1087" s="108">
        <f>PKG!X1099</f>
        <v>0</v>
      </c>
      <c r="X1087" s="108">
        <f>PKG!Y1099</f>
        <v>0</v>
      </c>
      <c r="Y1087" s="108">
        <f>PKG!Z1099</f>
        <v>0</v>
      </c>
      <c r="Z1087" s="108">
        <f>PKG!AA1099</f>
        <v>0</v>
      </c>
      <c r="AA1087" s="108">
        <f>PKG!AB1099</f>
        <v>0</v>
      </c>
      <c r="AB1087" s="108">
        <f>PKG!AC1099</f>
        <v>0</v>
      </c>
      <c r="AC1087" s="108">
        <f>PKG!AD1099</f>
        <v>0</v>
      </c>
      <c r="AD1087" s="108">
        <f>PKG!AE1099</f>
        <v>0</v>
      </c>
      <c r="AE1087" s="108">
        <f>PKG!AF1099</f>
        <v>0</v>
      </c>
      <c r="AF1087" s="108">
        <f>PKG!AG1099</f>
        <v>0</v>
      </c>
      <c r="AG1087" s="108">
        <f>PKG!AH1099</f>
        <v>0</v>
      </c>
      <c r="AH1087" s="108">
        <f>PKG!AI1099</f>
        <v>0</v>
      </c>
      <c r="AI1087" s="108">
        <f>PKG!AJ1099</f>
        <v>0</v>
      </c>
      <c r="AJ1087" s="108">
        <f>PKG!AK1099</f>
        <v>0</v>
      </c>
      <c r="AK1087" s="108">
        <f>PKG!AL1099</f>
        <v>0</v>
      </c>
      <c r="AL1087" s="108">
        <f>PKG!AM1099</f>
        <v>0</v>
      </c>
      <c r="AM1087" s="108">
        <f>PKG!AN1099</f>
        <v>0</v>
      </c>
      <c r="AN1087" s="108">
        <f>PKG!AO1099</f>
        <v>0</v>
      </c>
      <c r="AO1087" s="108">
        <f>PKG!AP1099</f>
        <v>0</v>
      </c>
      <c r="AP1087" s="108">
        <f>PKG!AQ1099</f>
        <v>0</v>
      </c>
      <c r="AQ1087" s="108">
        <f>PKG!AR1099</f>
        <v>0</v>
      </c>
      <c r="AR1087" s="108">
        <f>PKG!AS1099</f>
        <v>0</v>
      </c>
      <c r="AS1087" s="108">
        <f>PKG!AT1099</f>
        <v>0</v>
      </c>
      <c r="AT1087" s="108">
        <f>PKG!AU1099</f>
        <v>0</v>
      </c>
      <c r="AU1087" s="108">
        <f>PKG!AV1099</f>
        <v>0</v>
      </c>
      <c r="AV1087" s="108">
        <f>PKG!AW1099</f>
        <v>0</v>
      </c>
      <c r="AW1087" s="108">
        <f>PKG!AX1099</f>
        <v>0</v>
      </c>
    </row>
    <row r="1088" spans="1:49" x14ac:dyDescent="0.25">
      <c r="A1088" s="108">
        <f>PKG!B1100</f>
        <v>0</v>
      </c>
      <c r="B1088" s="108">
        <f>PKG!C1100</f>
        <v>0</v>
      </c>
      <c r="C1088" s="108">
        <f>PKG!D1100</f>
        <v>0</v>
      </c>
      <c r="D1088" s="108">
        <f>PKG!E1100</f>
        <v>0</v>
      </c>
      <c r="E1088" s="108">
        <f>PKG!F1100</f>
        <v>0</v>
      </c>
      <c r="F1088" s="108">
        <f>PKG!G1100</f>
        <v>0</v>
      </c>
      <c r="G1088" s="108">
        <f>PKG!H1100</f>
        <v>0</v>
      </c>
      <c r="H1088" s="108">
        <f>PKG!I1100</f>
        <v>0</v>
      </c>
      <c r="I1088" s="108">
        <f>PKG!J1100</f>
        <v>0</v>
      </c>
      <c r="J1088" s="108">
        <f>PKG!K1100</f>
        <v>0</v>
      </c>
      <c r="K1088" s="108">
        <f>PKG!L1100</f>
        <v>0</v>
      </c>
      <c r="L1088" s="108">
        <f>PKG!M1100</f>
        <v>0</v>
      </c>
      <c r="M1088" s="108">
        <f>PKG!N1100</f>
        <v>0</v>
      </c>
      <c r="N1088" s="108">
        <f>PKG!O1100</f>
        <v>0</v>
      </c>
      <c r="O1088" s="108">
        <f>PKG!P1100</f>
        <v>0</v>
      </c>
      <c r="P1088" s="108">
        <f>PKG!Q1100</f>
        <v>0</v>
      </c>
      <c r="Q1088" s="108">
        <f>PKG!R1100</f>
        <v>0</v>
      </c>
      <c r="R1088" s="108">
        <f>PKG!S1100</f>
        <v>0</v>
      </c>
      <c r="S1088" s="108">
        <f>PKG!T1100</f>
        <v>0</v>
      </c>
      <c r="T1088" s="108">
        <f>PKG!U1100</f>
        <v>0</v>
      </c>
      <c r="U1088" s="108">
        <f>PKG!V1100</f>
        <v>0</v>
      </c>
      <c r="V1088" s="108">
        <f>PKG!W1100</f>
        <v>0</v>
      </c>
      <c r="W1088" s="108">
        <f>PKG!X1100</f>
        <v>0</v>
      </c>
      <c r="X1088" s="108">
        <f>PKG!Y1100</f>
        <v>0</v>
      </c>
      <c r="Y1088" s="108">
        <f>PKG!Z1100</f>
        <v>0</v>
      </c>
      <c r="Z1088" s="108">
        <f>PKG!AA1100</f>
        <v>0</v>
      </c>
      <c r="AA1088" s="108">
        <f>PKG!AB1100</f>
        <v>0</v>
      </c>
      <c r="AB1088" s="108">
        <f>PKG!AC1100</f>
        <v>0</v>
      </c>
      <c r="AC1088" s="108">
        <f>PKG!AD1100</f>
        <v>0</v>
      </c>
      <c r="AD1088" s="108">
        <f>PKG!AE1100</f>
        <v>0</v>
      </c>
      <c r="AE1088" s="108">
        <f>PKG!AF1100</f>
        <v>0</v>
      </c>
      <c r="AF1088" s="108">
        <f>PKG!AG1100</f>
        <v>0</v>
      </c>
      <c r="AG1088" s="108">
        <f>PKG!AH1100</f>
        <v>0</v>
      </c>
      <c r="AH1088" s="108">
        <f>PKG!AI1100</f>
        <v>0</v>
      </c>
      <c r="AI1088" s="108">
        <f>PKG!AJ1100</f>
        <v>0</v>
      </c>
      <c r="AJ1088" s="108">
        <f>PKG!AK1100</f>
        <v>0</v>
      </c>
      <c r="AK1088" s="108">
        <f>PKG!AL1100</f>
        <v>0</v>
      </c>
      <c r="AL1088" s="108">
        <f>PKG!AM1100</f>
        <v>0</v>
      </c>
      <c r="AM1088" s="108">
        <f>PKG!AN1100</f>
        <v>0</v>
      </c>
      <c r="AN1088" s="108">
        <f>PKG!AO1100</f>
        <v>0</v>
      </c>
      <c r="AO1088" s="108">
        <f>PKG!AP1100</f>
        <v>0</v>
      </c>
      <c r="AP1088" s="108">
        <f>PKG!AQ1100</f>
        <v>0</v>
      </c>
      <c r="AQ1088" s="108">
        <f>PKG!AR1100</f>
        <v>0</v>
      </c>
      <c r="AR1088" s="108">
        <f>PKG!AS1100</f>
        <v>0</v>
      </c>
      <c r="AS1088" s="108">
        <f>PKG!AT1100</f>
        <v>0</v>
      </c>
      <c r="AT1088" s="108">
        <f>PKG!AU1100</f>
        <v>0</v>
      </c>
      <c r="AU1088" s="108">
        <f>PKG!AV1100</f>
        <v>0</v>
      </c>
      <c r="AV1088" s="108">
        <f>PKG!AW1100</f>
        <v>0</v>
      </c>
      <c r="AW1088" s="108">
        <f>PKG!AX1100</f>
        <v>0</v>
      </c>
    </row>
    <row r="1089" spans="1:49" x14ac:dyDescent="0.25">
      <c r="A1089" s="108">
        <f>PKG!B1101</f>
        <v>0</v>
      </c>
      <c r="B1089" s="108">
        <f>PKG!C1101</f>
        <v>0</v>
      </c>
      <c r="C1089" s="108">
        <f>PKG!D1101</f>
        <v>0</v>
      </c>
      <c r="D1089" s="108">
        <f>PKG!E1101</f>
        <v>0</v>
      </c>
      <c r="E1089" s="108">
        <f>PKG!F1101</f>
        <v>0</v>
      </c>
      <c r="F1089" s="108">
        <f>PKG!G1101</f>
        <v>0</v>
      </c>
      <c r="G1089" s="108">
        <f>PKG!H1101</f>
        <v>0</v>
      </c>
      <c r="H1089" s="108">
        <f>PKG!I1101</f>
        <v>0</v>
      </c>
      <c r="I1089" s="108">
        <f>PKG!J1101</f>
        <v>0</v>
      </c>
      <c r="J1089" s="108">
        <f>PKG!K1101</f>
        <v>0</v>
      </c>
      <c r="K1089" s="108">
        <f>PKG!L1101</f>
        <v>0</v>
      </c>
      <c r="L1089" s="108">
        <f>PKG!M1101</f>
        <v>0</v>
      </c>
      <c r="M1089" s="108">
        <f>PKG!N1101</f>
        <v>0</v>
      </c>
      <c r="N1089" s="108">
        <f>PKG!O1101</f>
        <v>0</v>
      </c>
      <c r="O1089" s="108">
        <f>PKG!P1101</f>
        <v>0</v>
      </c>
      <c r="P1089" s="108">
        <f>PKG!Q1101</f>
        <v>0</v>
      </c>
      <c r="Q1089" s="108">
        <f>PKG!R1101</f>
        <v>0</v>
      </c>
      <c r="R1089" s="108">
        <f>PKG!S1101</f>
        <v>0</v>
      </c>
      <c r="S1089" s="108">
        <f>PKG!T1101</f>
        <v>0</v>
      </c>
      <c r="T1089" s="108">
        <f>PKG!U1101</f>
        <v>0</v>
      </c>
      <c r="U1089" s="108">
        <f>PKG!V1101</f>
        <v>0</v>
      </c>
      <c r="V1089" s="108">
        <f>PKG!W1101</f>
        <v>0</v>
      </c>
      <c r="W1089" s="108">
        <f>PKG!X1101</f>
        <v>0</v>
      </c>
      <c r="X1089" s="108">
        <f>PKG!Y1101</f>
        <v>0</v>
      </c>
      <c r="Y1089" s="108">
        <f>PKG!Z1101</f>
        <v>0</v>
      </c>
      <c r="Z1089" s="108">
        <f>PKG!AA1101</f>
        <v>0</v>
      </c>
      <c r="AA1089" s="108">
        <f>PKG!AB1101</f>
        <v>0</v>
      </c>
      <c r="AB1089" s="108">
        <f>PKG!AC1101</f>
        <v>0</v>
      </c>
      <c r="AC1089" s="108">
        <f>PKG!AD1101</f>
        <v>0</v>
      </c>
      <c r="AD1089" s="108">
        <f>PKG!AE1101</f>
        <v>0</v>
      </c>
      <c r="AE1089" s="108">
        <f>PKG!AF1101</f>
        <v>0</v>
      </c>
      <c r="AF1089" s="108">
        <f>PKG!AG1101</f>
        <v>0</v>
      </c>
      <c r="AG1089" s="108">
        <f>PKG!AH1101</f>
        <v>0</v>
      </c>
      <c r="AH1089" s="108">
        <f>PKG!AI1101</f>
        <v>0</v>
      </c>
      <c r="AI1089" s="108">
        <f>PKG!AJ1101</f>
        <v>0</v>
      </c>
      <c r="AJ1089" s="108">
        <f>PKG!AK1101</f>
        <v>0</v>
      </c>
      <c r="AK1089" s="108">
        <f>PKG!AL1101</f>
        <v>0</v>
      </c>
      <c r="AL1089" s="108">
        <f>PKG!AM1101</f>
        <v>0</v>
      </c>
      <c r="AM1089" s="108">
        <f>PKG!AN1101</f>
        <v>0</v>
      </c>
      <c r="AN1089" s="108">
        <f>PKG!AO1101</f>
        <v>0</v>
      </c>
      <c r="AO1089" s="108">
        <f>PKG!AP1101</f>
        <v>0</v>
      </c>
      <c r="AP1089" s="108">
        <f>PKG!AQ1101</f>
        <v>0</v>
      </c>
      <c r="AQ1089" s="108">
        <f>PKG!AR1101</f>
        <v>0</v>
      </c>
      <c r="AR1089" s="108">
        <f>PKG!AS1101</f>
        <v>0</v>
      </c>
      <c r="AS1089" s="108">
        <f>PKG!AT1101</f>
        <v>0</v>
      </c>
      <c r="AT1089" s="108">
        <f>PKG!AU1101</f>
        <v>0</v>
      </c>
      <c r="AU1089" s="108">
        <f>PKG!AV1101</f>
        <v>0</v>
      </c>
      <c r="AV1089" s="108">
        <f>PKG!AW1101</f>
        <v>0</v>
      </c>
      <c r="AW1089" s="108">
        <f>PKG!AX1101</f>
        <v>0</v>
      </c>
    </row>
    <row r="1090" spans="1:49" x14ac:dyDescent="0.25">
      <c r="A1090" s="108">
        <f>PKG!B1102</f>
        <v>0</v>
      </c>
      <c r="B1090" s="108">
        <f>PKG!C1102</f>
        <v>0</v>
      </c>
      <c r="C1090" s="108">
        <f>PKG!D1102</f>
        <v>0</v>
      </c>
      <c r="D1090" s="108">
        <f>PKG!E1102</f>
        <v>0</v>
      </c>
      <c r="E1090" s="108">
        <f>PKG!F1102</f>
        <v>0</v>
      </c>
      <c r="F1090" s="108">
        <f>PKG!G1102</f>
        <v>0</v>
      </c>
      <c r="G1090" s="108">
        <f>PKG!H1102</f>
        <v>0</v>
      </c>
      <c r="H1090" s="108">
        <f>PKG!I1102</f>
        <v>0</v>
      </c>
      <c r="I1090" s="108">
        <f>PKG!J1102</f>
        <v>0</v>
      </c>
      <c r="J1090" s="108">
        <f>PKG!K1102</f>
        <v>0</v>
      </c>
      <c r="K1090" s="108">
        <f>PKG!L1102</f>
        <v>0</v>
      </c>
      <c r="L1090" s="108">
        <f>PKG!M1102</f>
        <v>0</v>
      </c>
      <c r="M1090" s="108">
        <f>PKG!N1102</f>
        <v>0</v>
      </c>
      <c r="N1090" s="108">
        <f>PKG!O1102</f>
        <v>0</v>
      </c>
      <c r="O1090" s="108">
        <f>PKG!P1102</f>
        <v>0</v>
      </c>
      <c r="P1090" s="108">
        <f>PKG!Q1102</f>
        <v>0</v>
      </c>
      <c r="Q1090" s="108">
        <f>PKG!R1102</f>
        <v>0</v>
      </c>
      <c r="R1090" s="108">
        <f>PKG!S1102</f>
        <v>0</v>
      </c>
      <c r="S1090" s="108">
        <f>PKG!T1102</f>
        <v>0</v>
      </c>
      <c r="T1090" s="108">
        <f>PKG!U1102</f>
        <v>0</v>
      </c>
      <c r="U1090" s="108">
        <f>PKG!V1102</f>
        <v>0</v>
      </c>
      <c r="V1090" s="108">
        <f>PKG!W1102</f>
        <v>0</v>
      </c>
      <c r="W1090" s="108">
        <f>PKG!X1102</f>
        <v>0</v>
      </c>
      <c r="X1090" s="108">
        <f>PKG!Y1102</f>
        <v>0</v>
      </c>
      <c r="Y1090" s="108">
        <f>PKG!Z1102</f>
        <v>0</v>
      </c>
      <c r="Z1090" s="108">
        <f>PKG!AA1102</f>
        <v>0</v>
      </c>
      <c r="AA1090" s="108">
        <f>PKG!AB1102</f>
        <v>0</v>
      </c>
      <c r="AB1090" s="108">
        <f>PKG!AC1102</f>
        <v>0</v>
      </c>
      <c r="AC1090" s="108">
        <f>PKG!AD1102</f>
        <v>0</v>
      </c>
      <c r="AD1090" s="108">
        <f>PKG!AE1102</f>
        <v>0</v>
      </c>
      <c r="AE1090" s="108">
        <f>PKG!AF1102</f>
        <v>0</v>
      </c>
      <c r="AF1090" s="108">
        <f>PKG!AG1102</f>
        <v>0</v>
      </c>
      <c r="AG1090" s="108">
        <f>PKG!AH1102</f>
        <v>0</v>
      </c>
      <c r="AH1090" s="108">
        <f>PKG!AI1102</f>
        <v>0</v>
      </c>
      <c r="AI1090" s="108">
        <f>PKG!AJ1102</f>
        <v>0</v>
      </c>
      <c r="AJ1090" s="108">
        <f>PKG!AK1102</f>
        <v>0</v>
      </c>
      <c r="AK1090" s="108">
        <f>PKG!AL1102</f>
        <v>0</v>
      </c>
      <c r="AL1090" s="108">
        <f>PKG!AM1102</f>
        <v>0</v>
      </c>
      <c r="AM1090" s="108">
        <f>PKG!AN1102</f>
        <v>0</v>
      </c>
      <c r="AN1090" s="108">
        <f>PKG!AO1102</f>
        <v>0</v>
      </c>
      <c r="AO1090" s="108">
        <f>PKG!AP1102</f>
        <v>0</v>
      </c>
      <c r="AP1090" s="108">
        <f>PKG!AQ1102</f>
        <v>0</v>
      </c>
      <c r="AQ1090" s="108">
        <f>PKG!AR1102</f>
        <v>0</v>
      </c>
      <c r="AR1090" s="108">
        <f>PKG!AS1102</f>
        <v>0</v>
      </c>
      <c r="AS1090" s="108">
        <f>PKG!AT1102</f>
        <v>0</v>
      </c>
      <c r="AT1090" s="108">
        <f>PKG!AU1102</f>
        <v>0</v>
      </c>
      <c r="AU1090" s="108">
        <f>PKG!AV1102</f>
        <v>0</v>
      </c>
      <c r="AV1090" s="108">
        <f>PKG!AW1102</f>
        <v>0</v>
      </c>
      <c r="AW1090" s="108">
        <f>PKG!AX1102</f>
        <v>0</v>
      </c>
    </row>
    <row r="1091" spans="1:49" x14ac:dyDescent="0.25">
      <c r="A1091" s="108">
        <f>PKG!B1103</f>
        <v>0</v>
      </c>
      <c r="B1091" s="108">
        <f>PKG!C1103</f>
        <v>0</v>
      </c>
      <c r="C1091" s="108">
        <f>PKG!D1103</f>
        <v>0</v>
      </c>
      <c r="D1091" s="108">
        <f>PKG!E1103</f>
        <v>0</v>
      </c>
      <c r="E1091" s="108">
        <f>PKG!F1103</f>
        <v>0</v>
      </c>
      <c r="F1091" s="108">
        <f>PKG!G1103</f>
        <v>0</v>
      </c>
      <c r="G1091" s="108">
        <f>PKG!H1103</f>
        <v>0</v>
      </c>
      <c r="H1091" s="108">
        <f>PKG!I1103</f>
        <v>0</v>
      </c>
      <c r="I1091" s="108">
        <f>PKG!J1103</f>
        <v>0</v>
      </c>
      <c r="J1091" s="108">
        <f>PKG!K1103</f>
        <v>0</v>
      </c>
      <c r="K1091" s="108">
        <f>PKG!L1103</f>
        <v>0</v>
      </c>
      <c r="L1091" s="108">
        <f>PKG!M1103</f>
        <v>0</v>
      </c>
      <c r="M1091" s="108">
        <f>PKG!N1103</f>
        <v>0</v>
      </c>
      <c r="N1091" s="108">
        <f>PKG!O1103</f>
        <v>0</v>
      </c>
      <c r="O1091" s="108">
        <f>PKG!P1103</f>
        <v>0</v>
      </c>
      <c r="P1091" s="108">
        <f>PKG!Q1103</f>
        <v>0</v>
      </c>
      <c r="Q1091" s="108">
        <f>PKG!R1103</f>
        <v>0</v>
      </c>
      <c r="R1091" s="108">
        <f>PKG!S1103</f>
        <v>0</v>
      </c>
      <c r="S1091" s="108">
        <f>PKG!T1103</f>
        <v>0</v>
      </c>
      <c r="T1091" s="108">
        <f>PKG!U1103</f>
        <v>0</v>
      </c>
      <c r="U1091" s="108">
        <f>PKG!V1103</f>
        <v>0</v>
      </c>
      <c r="V1091" s="108">
        <f>PKG!W1103</f>
        <v>0</v>
      </c>
      <c r="W1091" s="108">
        <f>PKG!X1103</f>
        <v>0</v>
      </c>
      <c r="X1091" s="108">
        <f>PKG!Y1103</f>
        <v>0</v>
      </c>
      <c r="Y1091" s="108">
        <f>PKG!Z1103</f>
        <v>0</v>
      </c>
      <c r="Z1091" s="108">
        <f>PKG!AA1103</f>
        <v>0</v>
      </c>
      <c r="AA1091" s="108">
        <f>PKG!AB1103</f>
        <v>0</v>
      </c>
      <c r="AB1091" s="108">
        <f>PKG!AC1103</f>
        <v>0</v>
      </c>
      <c r="AC1091" s="108">
        <f>PKG!AD1103</f>
        <v>0</v>
      </c>
      <c r="AD1091" s="108">
        <f>PKG!AE1103</f>
        <v>0</v>
      </c>
      <c r="AE1091" s="108">
        <f>PKG!AF1103</f>
        <v>0</v>
      </c>
      <c r="AF1091" s="108">
        <f>PKG!AG1103</f>
        <v>0</v>
      </c>
      <c r="AG1091" s="108">
        <f>PKG!AH1103</f>
        <v>0</v>
      </c>
      <c r="AH1091" s="108">
        <f>PKG!AI1103</f>
        <v>0</v>
      </c>
      <c r="AI1091" s="108">
        <f>PKG!AJ1103</f>
        <v>0</v>
      </c>
      <c r="AJ1091" s="108">
        <f>PKG!AK1103</f>
        <v>0</v>
      </c>
      <c r="AK1091" s="108">
        <f>PKG!AL1103</f>
        <v>0</v>
      </c>
      <c r="AL1091" s="108">
        <f>PKG!AM1103</f>
        <v>0</v>
      </c>
      <c r="AM1091" s="108">
        <f>PKG!AN1103</f>
        <v>0</v>
      </c>
      <c r="AN1091" s="108">
        <f>PKG!AO1103</f>
        <v>0</v>
      </c>
      <c r="AO1091" s="108">
        <f>PKG!AP1103</f>
        <v>0</v>
      </c>
      <c r="AP1091" s="108">
        <f>PKG!AQ1103</f>
        <v>0</v>
      </c>
      <c r="AQ1091" s="108">
        <f>PKG!AR1103</f>
        <v>0</v>
      </c>
      <c r="AR1091" s="108">
        <f>PKG!AS1103</f>
        <v>0</v>
      </c>
      <c r="AS1091" s="108">
        <f>PKG!AT1103</f>
        <v>0</v>
      </c>
      <c r="AT1091" s="108">
        <f>PKG!AU1103</f>
        <v>0</v>
      </c>
      <c r="AU1091" s="108">
        <f>PKG!AV1103</f>
        <v>0</v>
      </c>
      <c r="AV1091" s="108">
        <f>PKG!AW1103</f>
        <v>0</v>
      </c>
      <c r="AW1091" s="108">
        <f>PKG!AX1103</f>
        <v>0</v>
      </c>
    </row>
    <row r="1092" spans="1:49" x14ac:dyDescent="0.25">
      <c r="A1092" s="108">
        <f>PKG!B1104</f>
        <v>0</v>
      </c>
      <c r="B1092" s="108">
        <f>PKG!C1104</f>
        <v>0</v>
      </c>
      <c r="C1092" s="108">
        <f>PKG!D1104</f>
        <v>0</v>
      </c>
      <c r="D1092" s="108">
        <f>PKG!E1104</f>
        <v>0</v>
      </c>
      <c r="E1092" s="108">
        <f>PKG!F1104</f>
        <v>0</v>
      </c>
      <c r="F1092" s="108">
        <f>PKG!G1104</f>
        <v>0</v>
      </c>
      <c r="G1092" s="108">
        <f>PKG!H1104</f>
        <v>0</v>
      </c>
      <c r="H1092" s="108">
        <f>PKG!I1104</f>
        <v>0</v>
      </c>
      <c r="I1092" s="108">
        <f>PKG!J1104</f>
        <v>0</v>
      </c>
      <c r="J1092" s="108">
        <f>PKG!K1104</f>
        <v>0</v>
      </c>
      <c r="K1092" s="108">
        <f>PKG!L1104</f>
        <v>0</v>
      </c>
      <c r="L1092" s="108">
        <f>PKG!M1104</f>
        <v>0</v>
      </c>
      <c r="M1092" s="108">
        <f>PKG!N1104</f>
        <v>0</v>
      </c>
      <c r="N1092" s="108">
        <f>PKG!O1104</f>
        <v>0</v>
      </c>
      <c r="O1092" s="108">
        <f>PKG!P1104</f>
        <v>0</v>
      </c>
      <c r="P1092" s="108">
        <f>PKG!Q1104</f>
        <v>0</v>
      </c>
      <c r="Q1092" s="108">
        <f>PKG!R1104</f>
        <v>0</v>
      </c>
      <c r="R1092" s="108">
        <f>PKG!S1104</f>
        <v>0</v>
      </c>
      <c r="S1092" s="108">
        <f>PKG!T1104</f>
        <v>0</v>
      </c>
      <c r="T1092" s="108">
        <f>PKG!U1104</f>
        <v>0</v>
      </c>
      <c r="U1092" s="108">
        <f>PKG!V1104</f>
        <v>0</v>
      </c>
      <c r="V1092" s="108">
        <f>PKG!W1104</f>
        <v>0</v>
      </c>
      <c r="W1092" s="108">
        <f>PKG!X1104</f>
        <v>0</v>
      </c>
      <c r="X1092" s="108">
        <f>PKG!Y1104</f>
        <v>0</v>
      </c>
      <c r="Y1092" s="108">
        <f>PKG!Z1104</f>
        <v>0</v>
      </c>
      <c r="Z1092" s="108">
        <f>PKG!AA1104</f>
        <v>0</v>
      </c>
      <c r="AA1092" s="108">
        <f>PKG!AB1104</f>
        <v>0</v>
      </c>
      <c r="AB1092" s="108">
        <f>PKG!AC1104</f>
        <v>0</v>
      </c>
      <c r="AC1092" s="108">
        <f>PKG!AD1104</f>
        <v>0</v>
      </c>
      <c r="AD1092" s="108">
        <f>PKG!AE1104</f>
        <v>0</v>
      </c>
      <c r="AE1092" s="108">
        <f>PKG!AF1104</f>
        <v>0</v>
      </c>
      <c r="AF1092" s="108">
        <f>PKG!AG1104</f>
        <v>0</v>
      </c>
      <c r="AG1092" s="108">
        <f>PKG!AH1104</f>
        <v>0</v>
      </c>
      <c r="AH1092" s="108">
        <f>PKG!AI1104</f>
        <v>0</v>
      </c>
      <c r="AI1092" s="108">
        <f>PKG!AJ1104</f>
        <v>0</v>
      </c>
      <c r="AJ1092" s="108">
        <f>PKG!AK1104</f>
        <v>0</v>
      </c>
      <c r="AK1092" s="108">
        <f>PKG!AL1104</f>
        <v>0</v>
      </c>
      <c r="AL1092" s="108">
        <f>PKG!AM1104</f>
        <v>0</v>
      </c>
      <c r="AM1092" s="108">
        <f>PKG!AN1104</f>
        <v>0</v>
      </c>
      <c r="AN1092" s="108">
        <f>PKG!AO1104</f>
        <v>0</v>
      </c>
      <c r="AO1092" s="108">
        <f>PKG!AP1104</f>
        <v>0</v>
      </c>
      <c r="AP1092" s="108">
        <f>PKG!AQ1104</f>
        <v>0</v>
      </c>
      <c r="AQ1092" s="108">
        <f>PKG!AR1104</f>
        <v>0</v>
      </c>
      <c r="AR1092" s="108">
        <f>PKG!AS1104</f>
        <v>0</v>
      </c>
      <c r="AS1092" s="108">
        <f>PKG!AT1104</f>
        <v>0</v>
      </c>
      <c r="AT1092" s="108">
        <f>PKG!AU1104</f>
        <v>0</v>
      </c>
      <c r="AU1092" s="108">
        <f>PKG!AV1104</f>
        <v>0</v>
      </c>
      <c r="AV1092" s="108">
        <f>PKG!AW1104</f>
        <v>0</v>
      </c>
      <c r="AW1092" s="108">
        <f>PKG!AX1104</f>
        <v>0</v>
      </c>
    </row>
    <row r="1093" spans="1:49" x14ac:dyDescent="0.25">
      <c r="A1093" s="108">
        <f>PKG!B1105</f>
        <v>0</v>
      </c>
      <c r="B1093" s="108">
        <f>PKG!C1105</f>
        <v>0</v>
      </c>
      <c r="C1093" s="108">
        <f>PKG!D1105</f>
        <v>0</v>
      </c>
      <c r="D1093" s="108">
        <f>PKG!E1105</f>
        <v>0</v>
      </c>
      <c r="E1093" s="108">
        <f>PKG!F1105</f>
        <v>0</v>
      </c>
      <c r="F1093" s="108">
        <f>PKG!G1105</f>
        <v>0</v>
      </c>
      <c r="G1093" s="108">
        <f>PKG!H1105</f>
        <v>0</v>
      </c>
      <c r="H1093" s="108">
        <f>PKG!I1105</f>
        <v>0</v>
      </c>
      <c r="I1093" s="108">
        <f>PKG!J1105</f>
        <v>0</v>
      </c>
      <c r="J1093" s="108">
        <f>PKG!K1105</f>
        <v>0</v>
      </c>
      <c r="K1093" s="108">
        <f>PKG!L1105</f>
        <v>0</v>
      </c>
      <c r="L1093" s="108">
        <f>PKG!M1105</f>
        <v>0</v>
      </c>
      <c r="M1093" s="108">
        <f>PKG!N1105</f>
        <v>0</v>
      </c>
      <c r="N1093" s="108">
        <f>PKG!O1105</f>
        <v>0</v>
      </c>
      <c r="O1093" s="108">
        <f>PKG!P1105</f>
        <v>0</v>
      </c>
      <c r="P1093" s="108">
        <f>PKG!Q1105</f>
        <v>0</v>
      </c>
      <c r="Q1093" s="108">
        <f>PKG!R1105</f>
        <v>0</v>
      </c>
      <c r="R1093" s="108">
        <f>PKG!S1105</f>
        <v>0</v>
      </c>
      <c r="S1093" s="108">
        <f>PKG!T1105</f>
        <v>0</v>
      </c>
      <c r="T1093" s="108">
        <f>PKG!U1105</f>
        <v>0</v>
      </c>
      <c r="U1093" s="108">
        <f>PKG!V1105</f>
        <v>0</v>
      </c>
      <c r="V1093" s="108">
        <f>PKG!W1105</f>
        <v>0</v>
      </c>
      <c r="W1093" s="108">
        <f>PKG!X1105</f>
        <v>0</v>
      </c>
      <c r="X1093" s="108">
        <f>PKG!Y1105</f>
        <v>0</v>
      </c>
      <c r="Y1093" s="108">
        <f>PKG!Z1105</f>
        <v>0</v>
      </c>
      <c r="Z1093" s="108">
        <f>PKG!AA1105</f>
        <v>0</v>
      </c>
      <c r="AA1093" s="108">
        <f>PKG!AB1105</f>
        <v>0</v>
      </c>
      <c r="AB1093" s="108">
        <f>PKG!AC1105</f>
        <v>0</v>
      </c>
      <c r="AC1093" s="108">
        <f>PKG!AD1105</f>
        <v>0</v>
      </c>
      <c r="AD1093" s="108">
        <f>PKG!AE1105</f>
        <v>0</v>
      </c>
      <c r="AE1093" s="108">
        <f>PKG!AF1105</f>
        <v>0</v>
      </c>
      <c r="AF1093" s="108">
        <f>PKG!AG1105</f>
        <v>0</v>
      </c>
      <c r="AG1093" s="108">
        <f>PKG!AH1105</f>
        <v>0</v>
      </c>
      <c r="AH1093" s="108">
        <f>PKG!AI1105</f>
        <v>0</v>
      </c>
      <c r="AI1093" s="108">
        <f>PKG!AJ1105</f>
        <v>0</v>
      </c>
      <c r="AJ1093" s="108">
        <f>PKG!AK1105</f>
        <v>0</v>
      </c>
      <c r="AK1093" s="108">
        <f>PKG!AL1105</f>
        <v>0</v>
      </c>
      <c r="AL1093" s="108">
        <f>PKG!AM1105</f>
        <v>0</v>
      </c>
      <c r="AM1093" s="108">
        <f>PKG!AN1105</f>
        <v>0</v>
      </c>
      <c r="AN1093" s="108">
        <f>PKG!AO1105</f>
        <v>0</v>
      </c>
      <c r="AO1093" s="108">
        <f>PKG!AP1105</f>
        <v>0</v>
      </c>
      <c r="AP1093" s="108">
        <f>PKG!AQ1105</f>
        <v>0</v>
      </c>
      <c r="AQ1093" s="108">
        <f>PKG!AR1105</f>
        <v>0</v>
      </c>
      <c r="AR1093" s="108">
        <f>PKG!AS1105</f>
        <v>0</v>
      </c>
      <c r="AS1093" s="108">
        <f>PKG!AT1105</f>
        <v>0</v>
      </c>
      <c r="AT1093" s="108">
        <f>PKG!AU1105</f>
        <v>0</v>
      </c>
      <c r="AU1093" s="108">
        <f>PKG!AV1105</f>
        <v>0</v>
      </c>
      <c r="AV1093" s="108">
        <f>PKG!AW1105</f>
        <v>0</v>
      </c>
      <c r="AW1093" s="108">
        <f>PKG!AX1105</f>
        <v>0</v>
      </c>
    </row>
    <row r="1094" spans="1:49" x14ac:dyDescent="0.25">
      <c r="A1094" s="108">
        <f>PKG!B1106</f>
        <v>0</v>
      </c>
      <c r="B1094" s="108">
        <f>PKG!C1106</f>
        <v>0</v>
      </c>
      <c r="C1094" s="108">
        <f>PKG!D1106</f>
        <v>0</v>
      </c>
      <c r="D1094" s="108">
        <f>PKG!E1106</f>
        <v>0</v>
      </c>
      <c r="E1094" s="108">
        <f>PKG!F1106</f>
        <v>0</v>
      </c>
      <c r="F1094" s="108">
        <f>PKG!G1106</f>
        <v>0</v>
      </c>
      <c r="G1094" s="108">
        <f>PKG!H1106</f>
        <v>0</v>
      </c>
      <c r="H1094" s="108">
        <f>PKG!I1106</f>
        <v>0</v>
      </c>
      <c r="I1094" s="108">
        <f>PKG!J1106</f>
        <v>0</v>
      </c>
      <c r="J1094" s="108">
        <f>PKG!K1106</f>
        <v>0</v>
      </c>
      <c r="K1094" s="108">
        <f>PKG!L1106</f>
        <v>0</v>
      </c>
      <c r="L1094" s="108">
        <f>PKG!M1106</f>
        <v>0</v>
      </c>
      <c r="M1094" s="108">
        <f>PKG!N1106</f>
        <v>0</v>
      </c>
      <c r="N1094" s="108">
        <f>PKG!O1106</f>
        <v>0</v>
      </c>
      <c r="O1094" s="108">
        <f>PKG!P1106</f>
        <v>0</v>
      </c>
      <c r="P1094" s="108">
        <f>PKG!Q1106</f>
        <v>0</v>
      </c>
      <c r="Q1094" s="108">
        <f>PKG!R1106</f>
        <v>0</v>
      </c>
      <c r="R1094" s="108">
        <f>PKG!S1106</f>
        <v>0</v>
      </c>
      <c r="S1094" s="108">
        <f>PKG!T1106</f>
        <v>0</v>
      </c>
      <c r="T1094" s="108">
        <f>PKG!U1106</f>
        <v>0</v>
      </c>
      <c r="U1094" s="108">
        <f>PKG!V1106</f>
        <v>0</v>
      </c>
      <c r="V1094" s="108">
        <f>PKG!W1106</f>
        <v>0</v>
      </c>
      <c r="W1094" s="108">
        <f>PKG!X1106</f>
        <v>0</v>
      </c>
      <c r="X1094" s="108">
        <f>PKG!Y1106</f>
        <v>0</v>
      </c>
      <c r="Y1094" s="108">
        <f>PKG!Z1106</f>
        <v>0</v>
      </c>
      <c r="Z1094" s="108">
        <f>PKG!AA1106</f>
        <v>0</v>
      </c>
      <c r="AA1094" s="108">
        <f>PKG!AB1106</f>
        <v>0</v>
      </c>
      <c r="AB1094" s="108">
        <f>PKG!AC1106</f>
        <v>0</v>
      </c>
      <c r="AC1094" s="108">
        <f>PKG!AD1106</f>
        <v>0</v>
      </c>
      <c r="AD1094" s="108">
        <f>PKG!AE1106</f>
        <v>0</v>
      </c>
      <c r="AE1094" s="108">
        <f>PKG!AF1106</f>
        <v>0</v>
      </c>
      <c r="AF1094" s="108">
        <f>PKG!AG1106</f>
        <v>0</v>
      </c>
      <c r="AG1094" s="108">
        <f>PKG!AH1106</f>
        <v>0</v>
      </c>
      <c r="AH1094" s="108">
        <f>PKG!AI1106</f>
        <v>0</v>
      </c>
      <c r="AI1094" s="108">
        <f>PKG!AJ1106</f>
        <v>0</v>
      </c>
      <c r="AJ1094" s="108">
        <f>PKG!AK1106</f>
        <v>0</v>
      </c>
      <c r="AK1094" s="108">
        <f>PKG!AL1106</f>
        <v>0</v>
      </c>
      <c r="AL1094" s="108">
        <f>PKG!AM1106</f>
        <v>0</v>
      </c>
      <c r="AM1094" s="108">
        <f>PKG!AN1106</f>
        <v>0</v>
      </c>
      <c r="AN1094" s="108">
        <f>PKG!AO1106</f>
        <v>0</v>
      </c>
      <c r="AO1094" s="108">
        <f>PKG!AP1106</f>
        <v>0</v>
      </c>
      <c r="AP1094" s="108">
        <f>PKG!AQ1106</f>
        <v>0</v>
      </c>
      <c r="AQ1094" s="108">
        <f>PKG!AR1106</f>
        <v>0</v>
      </c>
      <c r="AR1094" s="108">
        <f>PKG!AS1106</f>
        <v>0</v>
      </c>
      <c r="AS1094" s="108">
        <f>PKG!AT1106</f>
        <v>0</v>
      </c>
      <c r="AT1094" s="108">
        <f>PKG!AU1106</f>
        <v>0</v>
      </c>
      <c r="AU1094" s="108">
        <f>PKG!AV1106</f>
        <v>0</v>
      </c>
      <c r="AV1094" s="108">
        <f>PKG!AW1106</f>
        <v>0</v>
      </c>
      <c r="AW1094" s="108">
        <f>PKG!AX1106</f>
        <v>0</v>
      </c>
    </row>
    <row r="1095" spans="1:49" x14ac:dyDescent="0.25">
      <c r="A1095" s="108">
        <f>PKG!B1107</f>
        <v>0</v>
      </c>
      <c r="B1095" s="108">
        <f>PKG!C1107</f>
        <v>0</v>
      </c>
      <c r="C1095" s="108">
        <f>PKG!D1107</f>
        <v>0</v>
      </c>
      <c r="D1095" s="108">
        <f>PKG!E1107</f>
        <v>0</v>
      </c>
      <c r="E1095" s="108">
        <f>PKG!F1107</f>
        <v>0</v>
      </c>
      <c r="F1095" s="108">
        <f>PKG!G1107</f>
        <v>0</v>
      </c>
      <c r="G1095" s="108">
        <f>PKG!H1107</f>
        <v>0</v>
      </c>
      <c r="H1095" s="108">
        <f>PKG!I1107</f>
        <v>0</v>
      </c>
      <c r="I1095" s="108">
        <f>PKG!J1107</f>
        <v>0</v>
      </c>
      <c r="J1095" s="108">
        <f>PKG!K1107</f>
        <v>0</v>
      </c>
      <c r="K1095" s="108">
        <f>PKG!L1107</f>
        <v>0</v>
      </c>
      <c r="L1095" s="108">
        <f>PKG!M1107</f>
        <v>0</v>
      </c>
      <c r="M1095" s="108">
        <f>PKG!N1107</f>
        <v>0</v>
      </c>
      <c r="N1095" s="108">
        <f>PKG!O1107</f>
        <v>0</v>
      </c>
      <c r="O1095" s="108">
        <f>PKG!P1107</f>
        <v>0</v>
      </c>
      <c r="P1095" s="108">
        <f>PKG!Q1107</f>
        <v>0</v>
      </c>
      <c r="Q1095" s="108">
        <f>PKG!R1107</f>
        <v>0</v>
      </c>
      <c r="R1095" s="108">
        <f>PKG!S1107</f>
        <v>0</v>
      </c>
      <c r="S1095" s="108">
        <f>PKG!T1107</f>
        <v>0</v>
      </c>
      <c r="T1095" s="108">
        <f>PKG!U1107</f>
        <v>0</v>
      </c>
      <c r="U1095" s="108">
        <f>PKG!V1107</f>
        <v>0</v>
      </c>
      <c r="V1095" s="108">
        <f>PKG!W1107</f>
        <v>0</v>
      </c>
      <c r="W1095" s="108">
        <f>PKG!X1107</f>
        <v>0</v>
      </c>
      <c r="X1095" s="108">
        <f>PKG!Y1107</f>
        <v>0</v>
      </c>
      <c r="Y1095" s="108">
        <f>PKG!Z1107</f>
        <v>0</v>
      </c>
      <c r="Z1095" s="108">
        <f>PKG!AA1107</f>
        <v>0</v>
      </c>
      <c r="AA1095" s="108">
        <f>PKG!AB1107</f>
        <v>0</v>
      </c>
      <c r="AB1095" s="108">
        <f>PKG!AC1107</f>
        <v>0</v>
      </c>
      <c r="AC1095" s="108">
        <f>PKG!AD1107</f>
        <v>0</v>
      </c>
      <c r="AD1095" s="108">
        <f>PKG!AE1107</f>
        <v>0</v>
      </c>
      <c r="AE1095" s="108">
        <f>PKG!AF1107</f>
        <v>0</v>
      </c>
      <c r="AF1095" s="108">
        <f>PKG!AG1107</f>
        <v>0</v>
      </c>
      <c r="AG1095" s="108">
        <f>PKG!AH1107</f>
        <v>0</v>
      </c>
      <c r="AH1095" s="108">
        <f>PKG!AI1107</f>
        <v>0</v>
      </c>
      <c r="AI1095" s="108">
        <f>PKG!AJ1107</f>
        <v>0</v>
      </c>
      <c r="AJ1095" s="108">
        <f>PKG!AK1107</f>
        <v>0</v>
      </c>
      <c r="AK1095" s="108">
        <f>PKG!AL1107</f>
        <v>0</v>
      </c>
      <c r="AL1095" s="108">
        <f>PKG!AM1107</f>
        <v>0</v>
      </c>
      <c r="AM1095" s="108">
        <f>PKG!AN1107</f>
        <v>0</v>
      </c>
      <c r="AN1095" s="108">
        <f>PKG!AO1107</f>
        <v>0</v>
      </c>
      <c r="AO1095" s="108">
        <f>PKG!AP1107</f>
        <v>0</v>
      </c>
      <c r="AP1095" s="108">
        <f>PKG!AQ1107</f>
        <v>0</v>
      </c>
      <c r="AQ1095" s="108">
        <f>PKG!AR1107</f>
        <v>0</v>
      </c>
      <c r="AR1095" s="108">
        <f>PKG!AS1107</f>
        <v>0</v>
      </c>
      <c r="AS1095" s="108">
        <f>PKG!AT1107</f>
        <v>0</v>
      </c>
      <c r="AT1095" s="108">
        <f>PKG!AU1107</f>
        <v>0</v>
      </c>
      <c r="AU1095" s="108">
        <f>PKG!AV1107</f>
        <v>0</v>
      </c>
      <c r="AV1095" s="108">
        <f>PKG!AW1107</f>
        <v>0</v>
      </c>
      <c r="AW1095" s="108">
        <f>PKG!AX1107</f>
        <v>0</v>
      </c>
    </row>
    <row r="1096" spans="1:49" x14ac:dyDescent="0.25">
      <c r="A1096" s="108">
        <f>PKG!B1108</f>
        <v>0</v>
      </c>
      <c r="B1096" s="108">
        <f>PKG!C1108</f>
        <v>0</v>
      </c>
      <c r="C1096" s="108">
        <f>PKG!D1108</f>
        <v>0</v>
      </c>
      <c r="D1096" s="108">
        <f>PKG!E1108</f>
        <v>0</v>
      </c>
      <c r="E1096" s="108">
        <f>PKG!F1108</f>
        <v>0</v>
      </c>
      <c r="F1096" s="108">
        <f>PKG!G1108</f>
        <v>0</v>
      </c>
      <c r="G1096" s="108">
        <f>PKG!H1108</f>
        <v>0</v>
      </c>
      <c r="H1096" s="108">
        <f>PKG!I1108</f>
        <v>0</v>
      </c>
      <c r="I1096" s="108">
        <f>PKG!J1108</f>
        <v>0</v>
      </c>
      <c r="J1096" s="108">
        <f>PKG!K1108</f>
        <v>0</v>
      </c>
      <c r="K1096" s="108">
        <f>PKG!L1108</f>
        <v>0</v>
      </c>
      <c r="L1096" s="108">
        <f>PKG!M1108</f>
        <v>0</v>
      </c>
      <c r="M1096" s="108">
        <f>PKG!N1108</f>
        <v>0</v>
      </c>
      <c r="N1096" s="108">
        <f>PKG!O1108</f>
        <v>0</v>
      </c>
      <c r="O1096" s="108">
        <f>PKG!P1108</f>
        <v>0</v>
      </c>
      <c r="P1096" s="108">
        <f>PKG!Q1108</f>
        <v>0</v>
      </c>
      <c r="Q1096" s="108">
        <f>PKG!R1108</f>
        <v>0</v>
      </c>
      <c r="R1096" s="108">
        <f>PKG!S1108</f>
        <v>0</v>
      </c>
      <c r="S1096" s="108">
        <f>PKG!T1108</f>
        <v>0</v>
      </c>
      <c r="T1096" s="108">
        <f>PKG!U1108</f>
        <v>0</v>
      </c>
      <c r="U1096" s="108">
        <f>PKG!V1108</f>
        <v>0</v>
      </c>
      <c r="V1096" s="108">
        <f>PKG!W1108</f>
        <v>0</v>
      </c>
      <c r="W1096" s="108">
        <f>PKG!X1108</f>
        <v>0</v>
      </c>
      <c r="X1096" s="108">
        <f>PKG!Y1108</f>
        <v>0</v>
      </c>
      <c r="Y1096" s="108">
        <f>PKG!Z1108</f>
        <v>0</v>
      </c>
      <c r="Z1096" s="108">
        <f>PKG!AA1108</f>
        <v>0</v>
      </c>
      <c r="AA1096" s="108">
        <f>PKG!AB1108</f>
        <v>0</v>
      </c>
      <c r="AB1096" s="108">
        <f>PKG!AC1108</f>
        <v>0</v>
      </c>
      <c r="AC1096" s="108">
        <f>PKG!AD1108</f>
        <v>0</v>
      </c>
      <c r="AD1096" s="108">
        <f>PKG!AE1108</f>
        <v>0</v>
      </c>
      <c r="AE1096" s="108">
        <f>PKG!AF1108</f>
        <v>0</v>
      </c>
      <c r="AF1096" s="108">
        <f>PKG!AG1108</f>
        <v>0</v>
      </c>
      <c r="AG1096" s="108">
        <f>PKG!AH1108</f>
        <v>0</v>
      </c>
      <c r="AH1096" s="108">
        <f>PKG!AI1108</f>
        <v>0</v>
      </c>
      <c r="AI1096" s="108">
        <f>PKG!AJ1108</f>
        <v>0</v>
      </c>
      <c r="AJ1096" s="108">
        <f>PKG!AK1108</f>
        <v>0</v>
      </c>
      <c r="AK1096" s="108">
        <f>PKG!AL1108</f>
        <v>0</v>
      </c>
      <c r="AL1096" s="108">
        <f>PKG!AM1108</f>
        <v>0</v>
      </c>
      <c r="AM1096" s="108">
        <f>PKG!AN1108</f>
        <v>0</v>
      </c>
      <c r="AN1096" s="108">
        <f>PKG!AO1108</f>
        <v>0</v>
      </c>
      <c r="AO1096" s="108">
        <f>PKG!AP1108</f>
        <v>0</v>
      </c>
      <c r="AP1096" s="108">
        <f>PKG!AQ1108</f>
        <v>0</v>
      </c>
      <c r="AQ1096" s="108">
        <f>PKG!AR1108</f>
        <v>0</v>
      </c>
      <c r="AR1096" s="108">
        <f>PKG!AS1108</f>
        <v>0</v>
      </c>
      <c r="AS1096" s="108">
        <f>PKG!AT1108</f>
        <v>0</v>
      </c>
      <c r="AT1096" s="108">
        <f>PKG!AU1108</f>
        <v>0</v>
      </c>
      <c r="AU1096" s="108">
        <f>PKG!AV1108</f>
        <v>0</v>
      </c>
      <c r="AV1096" s="108">
        <f>PKG!AW1108</f>
        <v>0</v>
      </c>
      <c r="AW1096" s="108">
        <f>PKG!AX1108</f>
        <v>0</v>
      </c>
    </row>
    <row r="1097" spans="1:49" x14ac:dyDescent="0.25">
      <c r="A1097" s="108">
        <f>PKG!B1109</f>
        <v>0</v>
      </c>
      <c r="B1097" s="108">
        <f>PKG!C1109</f>
        <v>0</v>
      </c>
      <c r="C1097" s="108">
        <f>PKG!D1109</f>
        <v>0</v>
      </c>
      <c r="D1097" s="108">
        <f>PKG!E1109</f>
        <v>0</v>
      </c>
      <c r="E1097" s="108">
        <f>PKG!F1109</f>
        <v>0</v>
      </c>
      <c r="F1097" s="108">
        <f>PKG!G1109</f>
        <v>0</v>
      </c>
      <c r="G1097" s="108">
        <f>PKG!H1109</f>
        <v>0</v>
      </c>
      <c r="H1097" s="108">
        <f>PKG!I1109</f>
        <v>0</v>
      </c>
      <c r="I1097" s="108">
        <f>PKG!J1109</f>
        <v>0</v>
      </c>
      <c r="J1097" s="108">
        <f>PKG!K1109</f>
        <v>0</v>
      </c>
      <c r="K1097" s="108">
        <f>PKG!L1109</f>
        <v>0</v>
      </c>
      <c r="L1097" s="108">
        <f>PKG!M1109</f>
        <v>0</v>
      </c>
      <c r="M1097" s="108">
        <f>PKG!N1109</f>
        <v>0</v>
      </c>
      <c r="N1097" s="108">
        <f>PKG!O1109</f>
        <v>0</v>
      </c>
      <c r="O1097" s="108">
        <f>PKG!P1109</f>
        <v>0</v>
      </c>
      <c r="P1097" s="108">
        <f>PKG!Q1109</f>
        <v>0</v>
      </c>
      <c r="Q1097" s="108">
        <f>PKG!R1109</f>
        <v>0</v>
      </c>
      <c r="R1097" s="108">
        <f>PKG!S1109</f>
        <v>0</v>
      </c>
      <c r="S1097" s="108">
        <f>PKG!T1109</f>
        <v>0</v>
      </c>
      <c r="T1097" s="108">
        <f>PKG!U1109</f>
        <v>0</v>
      </c>
      <c r="U1097" s="108">
        <f>PKG!V1109</f>
        <v>0</v>
      </c>
      <c r="V1097" s="108">
        <f>PKG!W1109</f>
        <v>0</v>
      </c>
      <c r="W1097" s="108">
        <f>PKG!X1109</f>
        <v>0</v>
      </c>
      <c r="X1097" s="108">
        <f>PKG!Y1109</f>
        <v>0</v>
      </c>
      <c r="Y1097" s="108">
        <f>PKG!Z1109</f>
        <v>0</v>
      </c>
      <c r="Z1097" s="108">
        <f>PKG!AA1109</f>
        <v>0</v>
      </c>
      <c r="AA1097" s="108">
        <f>PKG!AB1109</f>
        <v>0</v>
      </c>
      <c r="AB1097" s="108">
        <f>PKG!AC1109</f>
        <v>0</v>
      </c>
      <c r="AC1097" s="108">
        <f>PKG!AD1109</f>
        <v>0</v>
      </c>
      <c r="AD1097" s="108">
        <f>PKG!AE1109</f>
        <v>0</v>
      </c>
      <c r="AE1097" s="108">
        <f>PKG!AF1109</f>
        <v>0</v>
      </c>
      <c r="AF1097" s="108">
        <f>PKG!AG1109</f>
        <v>0</v>
      </c>
      <c r="AG1097" s="108">
        <f>PKG!AH1109</f>
        <v>0</v>
      </c>
      <c r="AH1097" s="108">
        <f>PKG!AI1109</f>
        <v>0</v>
      </c>
      <c r="AI1097" s="108">
        <f>PKG!AJ1109</f>
        <v>0</v>
      </c>
      <c r="AJ1097" s="108">
        <f>PKG!AK1109</f>
        <v>0</v>
      </c>
      <c r="AK1097" s="108">
        <f>PKG!AL1109</f>
        <v>0</v>
      </c>
      <c r="AL1097" s="108">
        <f>PKG!AM1109</f>
        <v>0</v>
      </c>
      <c r="AM1097" s="108">
        <f>PKG!AN1109</f>
        <v>0</v>
      </c>
      <c r="AN1097" s="108">
        <f>PKG!AO1109</f>
        <v>0</v>
      </c>
      <c r="AO1097" s="108">
        <f>PKG!AP1109</f>
        <v>0</v>
      </c>
      <c r="AP1097" s="108">
        <f>PKG!AQ1109</f>
        <v>0</v>
      </c>
      <c r="AQ1097" s="108">
        <f>PKG!AR1109</f>
        <v>0</v>
      </c>
      <c r="AR1097" s="108">
        <f>PKG!AS1109</f>
        <v>0</v>
      </c>
      <c r="AS1097" s="108">
        <f>PKG!AT1109</f>
        <v>0</v>
      </c>
      <c r="AT1097" s="108">
        <f>PKG!AU1109</f>
        <v>0</v>
      </c>
      <c r="AU1097" s="108">
        <f>PKG!AV1109</f>
        <v>0</v>
      </c>
      <c r="AV1097" s="108">
        <f>PKG!AW1109</f>
        <v>0</v>
      </c>
      <c r="AW1097" s="108">
        <f>PKG!AX1109</f>
        <v>0</v>
      </c>
    </row>
    <row r="1098" spans="1:49" x14ac:dyDescent="0.25">
      <c r="A1098" s="108">
        <f>PKG!B1110</f>
        <v>0</v>
      </c>
      <c r="B1098" s="108">
        <f>PKG!C1110</f>
        <v>0</v>
      </c>
      <c r="C1098" s="108">
        <f>PKG!D1110</f>
        <v>0</v>
      </c>
      <c r="D1098" s="108">
        <f>PKG!E1110</f>
        <v>0</v>
      </c>
      <c r="E1098" s="108">
        <f>PKG!F1110</f>
        <v>0</v>
      </c>
      <c r="F1098" s="108">
        <f>PKG!G1110</f>
        <v>0</v>
      </c>
      <c r="G1098" s="108">
        <f>PKG!H1110</f>
        <v>0</v>
      </c>
      <c r="H1098" s="108">
        <f>PKG!I1110</f>
        <v>0</v>
      </c>
      <c r="I1098" s="108">
        <f>PKG!J1110</f>
        <v>0</v>
      </c>
      <c r="J1098" s="108">
        <f>PKG!K1110</f>
        <v>0</v>
      </c>
      <c r="K1098" s="108">
        <f>PKG!L1110</f>
        <v>0</v>
      </c>
      <c r="L1098" s="108">
        <f>PKG!M1110</f>
        <v>0</v>
      </c>
      <c r="M1098" s="108">
        <f>PKG!N1110</f>
        <v>0</v>
      </c>
      <c r="N1098" s="108">
        <f>PKG!O1110</f>
        <v>0</v>
      </c>
      <c r="O1098" s="108">
        <f>PKG!P1110</f>
        <v>0</v>
      </c>
      <c r="P1098" s="108">
        <f>PKG!Q1110</f>
        <v>0</v>
      </c>
      <c r="Q1098" s="108">
        <f>PKG!R1110</f>
        <v>0</v>
      </c>
      <c r="R1098" s="108">
        <f>PKG!S1110</f>
        <v>0</v>
      </c>
      <c r="S1098" s="108">
        <f>PKG!T1110</f>
        <v>0</v>
      </c>
      <c r="T1098" s="108">
        <f>PKG!U1110</f>
        <v>0</v>
      </c>
      <c r="U1098" s="108">
        <f>PKG!V1110</f>
        <v>0</v>
      </c>
      <c r="V1098" s="108">
        <f>PKG!W1110</f>
        <v>0</v>
      </c>
      <c r="W1098" s="108">
        <f>PKG!X1110</f>
        <v>0</v>
      </c>
      <c r="X1098" s="108">
        <f>PKG!Y1110</f>
        <v>0</v>
      </c>
      <c r="Y1098" s="108">
        <f>PKG!Z1110</f>
        <v>0</v>
      </c>
      <c r="Z1098" s="108">
        <f>PKG!AA1110</f>
        <v>0</v>
      </c>
      <c r="AA1098" s="108">
        <f>PKG!AB1110</f>
        <v>0</v>
      </c>
      <c r="AB1098" s="108">
        <f>PKG!AC1110</f>
        <v>0</v>
      </c>
      <c r="AC1098" s="108">
        <f>PKG!AD1110</f>
        <v>0</v>
      </c>
      <c r="AD1098" s="108">
        <f>PKG!AE1110</f>
        <v>0</v>
      </c>
      <c r="AE1098" s="108">
        <f>PKG!AF1110</f>
        <v>0</v>
      </c>
      <c r="AF1098" s="108">
        <f>PKG!AG1110</f>
        <v>0</v>
      </c>
      <c r="AG1098" s="108">
        <f>PKG!AH1110</f>
        <v>0</v>
      </c>
      <c r="AH1098" s="108">
        <f>PKG!AI1110</f>
        <v>0</v>
      </c>
      <c r="AI1098" s="108">
        <f>PKG!AJ1110</f>
        <v>0</v>
      </c>
      <c r="AJ1098" s="108">
        <f>PKG!AK1110</f>
        <v>0</v>
      </c>
      <c r="AK1098" s="108">
        <f>PKG!AL1110</f>
        <v>0</v>
      </c>
      <c r="AL1098" s="108">
        <f>PKG!AM1110</f>
        <v>0</v>
      </c>
      <c r="AM1098" s="108">
        <f>PKG!AN1110</f>
        <v>0</v>
      </c>
      <c r="AN1098" s="108">
        <f>PKG!AO1110</f>
        <v>0</v>
      </c>
      <c r="AO1098" s="108">
        <f>PKG!AP1110</f>
        <v>0</v>
      </c>
      <c r="AP1098" s="108">
        <f>PKG!AQ1110</f>
        <v>0</v>
      </c>
      <c r="AQ1098" s="108">
        <f>PKG!AR1110</f>
        <v>0</v>
      </c>
      <c r="AR1098" s="108">
        <f>PKG!AS1110</f>
        <v>0</v>
      </c>
      <c r="AS1098" s="108">
        <f>PKG!AT1110</f>
        <v>0</v>
      </c>
      <c r="AT1098" s="108">
        <f>PKG!AU1110</f>
        <v>0</v>
      </c>
      <c r="AU1098" s="108">
        <f>PKG!AV1110</f>
        <v>0</v>
      </c>
      <c r="AV1098" s="108">
        <f>PKG!AW1110</f>
        <v>0</v>
      </c>
      <c r="AW1098" s="108">
        <f>PKG!AX1110</f>
        <v>0</v>
      </c>
    </row>
    <row r="1099" spans="1:49" x14ac:dyDescent="0.25">
      <c r="A1099" s="108">
        <f>PKG!B1111</f>
        <v>0</v>
      </c>
      <c r="B1099" s="108">
        <f>PKG!C1111</f>
        <v>0</v>
      </c>
      <c r="C1099" s="108">
        <f>PKG!D1111</f>
        <v>0</v>
      </c>
      <c r="D1099" s="108">
        <f>PKG!E1111</f>
        <v>0</v>
      </c>
      <c r="E1099" s="108">
        <f>PKG!F1111</f>
        <v>0</v>
      </c>
      <c r="F1099" s="108">
        <f>PKG!G1111</f>
        <v>0</v>
      </c>
      <c r="G1099" s="108">
        <f>PKG!H1111</f>
        <v>0</v>
      </c>
      <c r="H1099" s="108">
        <f>PKG!I1111</f>
        <v>0</v>
      </c>
      <c r="I1099" s="108">
        <f>PKG!J1111</f>
        <v>0</v>
      </c>
      <c r="J1099" s="108">
        <f>PKG!K1111</f>
        <v>0</v>
      </c>
      <c r="K1099" s="108">
        <f>PKG!L1111</f>
        <v>0</v>
      </c>
      <c r="L1099" s="108">
        <f>PKG!M1111</f>
        <v>0</v>
      </c>
      <c r="M1099" s="108">
        <f>PKG!N1111</f>
        <v>0</v>
      </c>
      <c r="N1099" s="108">
        <f>PKG!O1111</f>
        <v>0</v>
      </c>
      <c r="O1099" s="108">
        <f>PKG!P1111</f>
        <v>0</v>
      </c>
      <c r="P1099" s="108">
        <f>PKG!Q1111</f>
        <v>0</v>
      </c>
      <c r="Q1099" s="108">
        <f>PKG!R1111</f>
        <v>0</v>
      </c>
      <c r="R1099" s="108">
        <f>PKG!S1111</f>
        <v>0</v>
      </c>
      <c r="S1099" s="108">
        <f>PKG!T1111</f>
        <v>0</v>
      </c>
      <c r="T1099" s="108">
        <f>PKG!U1111</f>
        <v>0</v>
      </c>
      <c r="U1099" s="108">
        <f>PKG!V1111</f>
        <v>0</v>
      </c>
      <c r="V1099" s="108">
        <f>PKG!W1111</f>
        <v>0</v>
      </c>
      <c r="W1099" s="108">
        <f>PKG!X1111</f>
        <v>0</v>
      </c>
      <c r="X1099" s="108">
        <f>PKG!Y1111</f>
        <v>0</v>
      </c>
      <c r="Y1099" s="108">
        <f>PKG!Z1111</f>
        <v>0</v>
      </c>
      <c r="Z1099" s="108">
        <f>PKG!AA1111</f>
        <v>0</v>
      </c>
      <c r="AA1099" s="108">
        <f>PKG!AB1111</f>
        <v>0</v>
      </c>
      <c r="AB1099" s="108">
        <f>PKG!AC1111</f>
        <v>0</v>
      </c>
      <c r="AC1099" s="108">
        <f>PKG!AD1111</f>
        <v>0</v>
      </c>
      <c r="AD1099" s="108">
        <f>PKG!AE1111</f>
        <v>0</v>
      </c>
      <c r="AE1099" s="108">
        <f>PKG!AF1111</f>
        <v>0</v>
      </c>
      <c r="AF1099" s="108">
        <f>PKG!AG1111</f>
        <v>0</v>
      </c>
      <c r="AG1099" s="108">
        <f>PKG!AH1111</f>
        <v>0</v>
      </c>
      <c r="AH1099" s="108">
        <f>PKG!AI1111</f>
        <v>0</v>
      </c>
      <c r="AI1099" s="108">
        <f>PKG!AJ1111</f>
        <v>0</v>
      </c>
      <c r="AJ1099" s="108">
        <f>PKG!AK1111</f>
        <v>0</v>
      </c>
      <c r="AK1099" s="108">
        <f>PKG!AL1111</f>
        <v>0</v>
      </c>
      <c r="AL1099" s="108">
        <f>PKG!AM1111</f>
        <v>0</v>
      </c>
      <c r="AM1099" s="108">
        <f>PKG!AN1111</f>
        <v>0</v>
      </c>
      <c r="AN1099" s="108">
        <f>PKG!AO1111</f>
        <v>0</v>
      </c>
      <c r="AO1099" s="108">
        <f>PKG!AP1111</f>
        <v>0</v>
      </c>
      <c r="AP1099" s="108">
        <f>PKG!AQ1111</f>
        <v>0</v>
      </c>
      <c r="AQ1099" s="108">
        <f>PKG!AR1111</f>
        <v>0</v>
      </c>
      <c r="AR1099" s="108">
        <f>PKG!AS1111</f>
        <v>0</v>
      </c>
      <c r="AS1099" s="108">
        <f>PKG!AT1111</f>
        <v>0</v>
      </c>
      <c r="AT1099" s="108">
        <f>PKG!AU1111</f>
        <v>0</v>
      </c>
      <c r="AU1099" s="108">
        <f>PKG!AV1111</f>
        <v>0</v>
      </c>
      <c r="AV1099" s="108">
        <f>PKG!AW1111</f>
        <v>0</v>
      </c>
      <c r="AW1099" s="108">
        <f>PKG!AX1111</f>
        <v>0</v>
      </c>
    </row>
    <row r="1100" spans="1:49" x14ac:dyDescent="0.25">
      <c r="A1100" s="108">
        <f>PKG!B1112</f>
        <v>0</v>
      </c>
      <c r="B1100" s="108">
        <f>PKG!C1112</f>
        <v>0</v>
      </c>
      <c r="C1100" s="108">
        <f>PKG!D1112</f>
        <v>0</v>
      </c>
      <c r="D1100" s="108">
        <f>PKG!E1112</f>
        <v>0</v>
      </c>
      <c r="E1100" s="108">
        <f>PKG!F1112</f>
        <v>0</v>
      </c>
      <c r="F1100" s="108">
        <f>PKG!G1112</f>
        <v>0</v>
      </c>
      <c r="G1100" s="108">
        <f>PKG!H1112</f>
        <v>0</v>
      </c>
      <c r="H1100" s="108">
        <f>PKG!I1112</f>
        <v>0</v>
      </c>
      <c r="I1100" s="108">
        <f>PKG!J1112</f>
        <v>0</v>
      </c>
      <c r="J1100" s="108">
        <f>PKG!K1112</f>
        <v>0</v>
      </c>
      <c r="K1100" s="108">
        <f>PKG!L1112</f>
        <v>0</v>
      </c>
      <c r="L1100" s="108">
        <f>PKG!M1112</f>
        <v>0</v>
      </c>
      <c r="M1100" s="108">
        <f>PKG!N1112</f>
        <v>0</v>
      </c>
      <c r="N1100" s="108">
        <f>PKG!O1112</f>
        <v>0</v>
      </c>
      <c r="O1100" s="108">
        <f>PKG!P1112</f>
        <v>0</v>
      </c>
      <c r="P1100" s="108">
        <f>PKG!Q1112</f>
        <v>0</v>
      </c>
      <c r="Q1100" s="108">
        <f>PKG!R1112</f>
        <v>0</v>
      </c>
      <c r="R1100" s="108">
        <f>PKG!S1112</f>
        <v>0</v>
      </c>
      <c r="S1100" s="108">
        <f>PKG!T1112</f>
        <v>0</v>
      </c>
      <c r="T1100" s="108">
        <f>PKG!U1112</f>
        <v>0</v>
      </c>
      <c r="U1100" s="108">
        <f>PKG!V1112</f>
        <v>0</v>
      </c>
      <c r="V1100" s="108">
        <f>PKG!W1112</f>
        <v>0</v>
      </c>
      <c r="W1100" s="108">
        <f>PKG!X1112</f>
        <v>0</v>
      </c>
      <c r="X1100" s="108">
        <f>PKG!Y1112</f>
        <v>0</v>
      </c>
      <c r="Y1100" s="108">
        <f>PKG!Z1112</f>
        <v>0</v>
      </c>
      <c r="Z1100" s="108">
        <f>PKG!AA1112</f>
        <v>0</v>
      </c>
      <c r="AA1100" s="108">
        <f>PKG!AB1112</f>
        <v>0</v>
      </c>
      <c r="AB1100" s="108">
        <f>PKG!AC1112</f>
        <v>0</v>
      </c>
      <c r="AC1100" s="108">
        <f>PKG!AD1112</f>
        <v>0</v>
      </c>
      <c r="AD1100" s="108">
        <f>PKG!AE1112</f>
        <v>0</v>
      </c>
      <c r="AE1100" s="108">
        <f>PKG!AF1112</f>
        <v>0</v>
      </c>
      <c r="AF1100" s="108">
        <f>PKG!AG1112</f>
        <v>0</v>
      </c>
      <c r="AG1100" s="108">
        <f>PKG!AH1112</f>
        <v>0</v>
      </c>
      <c r="AH1100" s="108">
        <f>PKG!AI1112</f>
        <v>0</v>
      </c>
      <c r="AI1100" s="108">
        <f>PKG!AJ1112</f>
        <v>0</v>
      </c>
      <c r="AJ1100" s="108">
        <f>PKG!AK1112</f>
        <v>0</v>
      </c>
      <c r="AK1100" s="108">
        <f>PKG!AL1112</f>
        <v>0</v>
      </c>
      <c r="AL1100" s="108">
        <f>PKG!AM1112</f>
        <v>0</v>
      </c>
      <c r="AM1100" s="108">
        <f>PKG!AN1112</f>
        <v>0</v>
      </c>
      <c r="AN1100" s="108">
        <f>PKG!AO1112</f>
        <v>0</v>
      </c>
      <c r="AO1100" s="108">
        <f>PKG!AP1112</f>
        <v>0</v>
      </c>
      <c r="AP1100" s="108">
        <f>PKG!AQ1112</f>
        <v>0</v>
      </c>
      <c r="AQ1100" s="108">
        <f>PKG!AR1112</f>
        <v>0</v>
      </c>
      <c r="AR1100" s="108">
        <f>PKG!AS1112</f>
        <v>0</v>
      </c>
      <c r="AS1100" s="108">
        <f>PKG!AT1112</f>
        <v>0</v>
      </c>
      <c r="AT1100" s="108">
        <f>PKG!AU1112</f>
        <v>0</v>
      </c>
      <c r="AU1100" s="108">
        <f>PKG!AV1112</f>
        <v>0</v>
      </c>
      <c r="AV1100" s="108">
        <f>PKG!AW1112</f>
        <v>0</v>
      </c>
      <c r="AW1100" s="108">
        <f>PKG!AX1112</f>
        <v>0</v>
      </c>
    </row>
    <row r="1101" spans="1:49" x14ac:dyDescent="0.25">
      <c r="A1101" s="108">
        <f>PKG!B1113</f>
        <v>0</v>
      </c>
      <c r="B1101" s="108">
        <f>PKG!C1113</f>
        <v>0</v>
      </c>
      <c r="C1101" s="108">
        <f>PKG!D1113</f>
        <v>0</v>
      </c>
      <c r="D1101" s="108">
        <f>PKG!E1113</f>
        <v>0</v>
      </c>
      <c r="E1101" s="108">
        <f>PKG!F1113</f>
        <v>0</v>
      </c>
      <c r="F1101" s="108">
        <f>PKG!G1113</f>
        <v>0</v>
      </c>
      <c r="G1101" s="108">
        <f>PKG!H1113</f>
        <v>0</v>
      </c>
      <c r="H1101" s="108">
        <f>PKG!I1113</f>
        <v>0</v>
      </c>
      <c r="I1101" s="108">
        <f>PKG!J1113</f>
        <v>0</v>
      </c>
      <c r="J1101" s="108">
        <f>PKG!K1113</f>
        <v>0</v>
      </c>
      <c r="K1101" s="108">
        <f>PKG!L1113</f>
        <v>0</v>
      </c>
      <c r="L1101" s="108">
        <f>PKG!M1113</f>
        <v>0</v>
      </c>
      <c r="M1101" s="108">
        <f>PKG!N1113</f>
        <v>0</v>
      </c>
      <c r="N1101" s="108">
        <f>PKG!O1113</f>
        <v>0</v>
      </c>
      <c r="O1101" s="108">
        <f>PKG!P1113</f>
        <v>0</v>
      </c>
      <c r="P1101" s="108">
        <f>PKG!Q1113</f>
        <v>0</v>
      </c>
      <c r="Q1101" s="108">
        <f>PKG!R1113</f>
        <v>0</v>
      </c>
      <c r="R1101" s="108">
        <f>PKG!S1113</f>
        <v>0</v>
      </c>
      <c r="S1101" s="108">
        <f>PKG!T1113</f>
        <v>0</v>
      </c>
      <c r="T1101" s="108">
        <f>PKG!U1113</f>
        <v>0</v>
      </c>
      <c r="U1101" s="108">
        <f>PKG!V1113</f>
        <v>0</v>
      </c>
      <c r="V1101" s="108">
        <f>PKG!W1113</f>
        <v>0</v>
      </c>
      <c r="W1101" s="108">
        <f>PKG!X1113</f>
        <v>0</v>
      </c>
      <c r="X1101" s="108">
        <f>PKG!Y1113</f>
        <v>0</v>
      </c>
      <c r="Y1101" s="108">
        <f>PKG!Z1113</f>
        <v>0</v>
      </c>
      <c r="Z1101" s="108">
        <f>PKG!AA1113</f>
        <v>0</v>
      </c>
      <c r="AA1101" s="108">
        <f>PKG!AB1113</f>
        <v>0</v>
      </c>
      <c r="AB1101" s="108">
        <f>PKG!AC1113</f>
        <v>0</v>
      </c>
      <c r="AC1101" s="108">
        <f>PKG!AD1113</f>
        <v>0</v>
      </c>
      <c r="AD1101" s="108">
        <f>PKG!AE1113</f>
        <v>0</v>
      </c>
      <c r="AE1101" s="108">
        <f>PKG!AF1113</f>
        <v>0</v>
      </c>
      <c r="AF1101" s="108">
        <f>PKG!AG1113</f>
        <v>0</v>
      </c>
      <c r="AG1101" s="108">
        <f>PKG!AH1113</f>
        <v>0</v>
      </c>
      <c r="AH1101" s="108">
        <f>PKG!AI1113</f>
        <v>0</v>
      </c>
      <c r="AI1101" s="108">
        <f>PKG!AJ1113</f>
        <v>0</v>
      </c>
      <c r="AJ1101" s="108">
        <f>PKG!AK1113</f>
        <v>0</v>
      </c>
      <c r="AK1101" s="108">
        <f>PKG!AL1113</f>
        <v>0</v>
      </c>
      <c r="AL1101" s="108">
        <f>PKG!AM1113</f>
        <v>0</v>
      </c>
      <c r="AM1101" s="108">
        <f>PKG!AN1113</f>
        <v>0</v>
      </c>
      <c r="AN1101" s="108">
        <f>PKG!AO1113</f>
        <v>0</v>
      </c>
      <c r="AO1101" s="108">
        <f>PKG!AP1113</f>
        <v>0</v>
      </c>
      <c r="AP1101" s="108">
        <f>PKG!AQ1113</f>
        <v>0</v>
      </c>
      <c r="AQ1101" s="108">
        <f>PKG!AR1113</f>
        <v>0</v>
      </c>
      <c r="AR1101" s="108">
        <f>PKG!AS1113</f>
        <v>0</v>
      </c>
      <c r="AS1101" s="108">
        <f>PKG!AT1113</f>
        <v>0</v>
      </c>
      <c r="AT1101" s="108">
        <f>PKG!AU1113</f>
        <v>0</v>
      </c>
      <c r="AU1101" s="108">
        <f>PKG!AV1113</f>
        <v>0</v>
      </c>
      <c r="AV1101" s="108">
        <f>PKG!AW1113</f>
        <v>0</v>
      </c>
      <c r="AW1101" s="108">
        <f>PKG!AX1113</f>
        <v>0</v>
      </c>
    </row>
    <row r="1102" spans="1:49" x14ac:dyDescent="0.25">
      <c r="A1102" s="108">
        <f>PKG!B1114</f>
        <v>0</v>
      </c>
      <c r="B1102" s="108">
        <f>PKG!C1114</f>
        <v>0</v>
      </c>
      <c r="C1102" s="108">
        <f>PKG!D1114</f>
        <v>0</v>
      </c>
      <c r="D1102" s="108">
        <f>PKG!E1114</f>
        <v>0</v>
      </c>
      <c r="E1102" s="108">
        <f>PKG!F1114</f>
        <v>0</v>
      </c>
      <c r="F1102" s="108">
        <f>PKG!G1114</f>
        <v>0</v>
      </c>
      <c r="G1102" s="108">
        <f>PKG!H1114</f>
        <v>0</v>
      </c>
      <c r="H1102" s="108">
        <f>PKG!I1114</f>
        <v>0</v>
      </c>
      <c r="I1102" s="108">
        <f>PKG!J1114</f>
        <v>0</v>
      </c>
      <c r="J1102" s="108">
        <f>PKG!K1114</f>
        <v>0</v>
      </c>
      <c r="K1102" s="108">
        <f>PKG!L1114</f>
        <v>0</v>
      </c>
      <c r="L1102" s="108">
        <f>PKG!M1114</f>
        <v>0</v>
      </c>
      <c r="M1102" s="108">
        <f>PKG!N1114</f>
        <v>0</v>
      </c>
      <c r="N1102" s="108">
        <f>PKG!O1114</f>
        <v>0</v>
      </c>
      <c r="O1102" s="108">
        <f>PKG!P1114</f>
        <v>0</v>
      </c>
      <c r="P1102" s="108">
        <f>PKG!Q1114</f>
        <v>0</v>
      </c>
      <c r="Q1102" s="108">
        <f>PKG!R1114</f>
        <v>0</v>
      </c>
      <c r="R1102" s="108">
        <f>PKG!S1114</f>
        <v>0</v>
      </c>
      <c r="S1102" s="108">
        <f>PKG!T1114</f>
        <v>0</v>
      </c>
      <c r="T1102" s="108">
        <f>PKG!U1114</f>
        <v>0</v>
      </c>
      <c r="U1102" s="108">
        <f>PKG!V1114</f>
        <v>0</v>
      </c>
      <c r="V1102" s="108">
        <f>PKG!W1114</f>
        <v>0</v>
      </c>
      <c r="W1102" s="108">
        <f>PKG!X1114</f>
        <v>0</v>
      </c>
      <c r="X1102" s="108">
        <f>PKG!Y1114</f>
        <v>0</v>
      </c>
      <c r="Y1102" s="108">
        <f>PKG!Z1114</f>
        <v>0</v>
      </c>
      <c r="Z1102" s="108">
        <f>PKG!AA1114</f>
        <v>0</v>
      </c>
      <c r="AA1102" s="108">
        <f>PKG!AB1114</f>
        <v>0</v>
      </c>
      <c r="AB1102" s="108">
        <f>PKG!AC1114</f>
        <v>0</v>
      </c>
      <c r="AC1102" s="108">
        <f>PKG!AD1114</f>
        <v>0</v>
      </c>
      <c r="AD1102" s="108">
        <f>PKG!AE1114</f>
        <v>0</v>
      </c>
      <c r="AE1102" s="108">
        <f>PKG!AF1114</f>
        <v>0</v>
      </c>
      <c r="AF1102" s="108">
        <f>PKG!AG1114</f>
        <v>0</v>
      </c>
      <c r="AG1102" s="108">
        <f>PKG!AH1114</f>
        <v>0</v>
      </c>
      <c r="AH1102" s="108">
        <f>PKG!AI1114</f>
        <v>0</v>
      </c>
      <c r="AI1102" s="108">
        <f>PKG!AJ1114</f>
        <v>0</v>
      </c>
      <c r="AJ1102" s="108">
        <f>PKG!AK1114</f>
        <v>0</v>
      </c>
      <c r="AK1102" s="108">
        <f>PKG!AL1114</f>
        <v>0</v>
      </c>
      <c r="AL1102" s="108">
        <f>PKG!AM1114</f>
        <v>0</v>
      </c>
      <c r="AM1102" s="108">
        <f>PKG!AN1114</f>
        <v>0</v>
      </c>
      <c r="AN1102" s="108">
        <f>PKG!AO1114</f>
        <v>0</v>
      </c>
      <c r="AO1102" s="108">
        <f>PKG!AP1114</f>
        <v>0</v>
      </c>
      <c r="AP1102" s="108">
        <f>PKG!AQ1114</f>
        <v>0</v>
      </c>
      <c r="AQ1102" s="108">
        <f>PKG!AR1114</f>
        <v>0</v>
      </c>
      <c r="AR1102" s="108">
        <f>PKG!AS1114</f>
        <v>0</v>
      </c>
      <c r="AS1102" s="108">
        <f>PKG!AT1114</f>
        <v>0</v>
      </c>
      <c r="AT1102" s="108">
        <f>PKG!AU1114</f>
        <v>0</v>
      </c>
      <c r="AU1102" s="108">
        <f>PKG!AV1114</f>
        <v>0</v>
      </c>
      <c r="AV1102" s="108">
        <f>PKG!AW1114</f>
        <v>0</v>
      </c>
      <c r="AW1102" s="108">
        <f>PKG!AX1114</f>
        <v>0</v>
      </c>
    </row>
    <row r="1103" spans="1:49" x14ac:dyDescent="0.25">
      <c r="A1103" s="108">
        <f>PKG!B1115</f>
        <v>0</v>
      </c>
      <c r="B1103" s="108">
        <f>PKG!C1115</f>
        <v>0</v>
      </c>
      <c r="C1103" s="108">
        <f>PKG!D1115</f>
        <v>0</v>
      </c>
      <c r="D1103" s="108">
        <f>PKG!E1115</f>
        <v>0</v>
      </c>
      <c r="E1103" s="108">
        <f>PKG!F1115</f>
        <v>0</v>
      </c>
      <c r="F1103" s="108">
        <f>PKG!G1115</f>
        <v>0</v>
      </c>
      <c r="G1103" s="108">
        <f>PKG!H1115</f>
        <v>0</v>
      </c>
      <c r="H1103" s="108">
        <f>PKG!I1115</f>
        <v>0</v>
      </c>
      <c r="I1103" s="108">
        <f>PKG!J1115</f>
        <v>0</v>
      </c>
      <c r="J1103" s="108">
        <f>PKG!K1115</f>
        <v>0</v>
      </c>
      <c r="K1103" s="108">
        <f>PKG!L1115</f>
        <v>0</v>
      </c>
      <c r="L1103" s="108">
        <f>PKG!M1115</f>
        <v>0</v>
      </c>
      <c r="M1103" s="108">
        <f>PKG!N1115</f>
        <v>0</v>
      </c>
      <c r="N1103" s="108">
        <f>PKG!O1115</f>
        <v>0</v>
      </c>
      <c r="O1103" s="108">
        <f>PKG!P1115</f>
        <v>0</v>
      </c>
      <c r="P1103" s="108">
        <f>PKG!Q1115</f>
        <v>0</v>
      </c>
      <c r="Q1103" s="108">
        <f>PKG!R1115</f>
        <v>0</v>
      </c>
      <c r="R1103" s="108">
        <f>PKG!S1115</f>
        <v>0</v>
      </c>
      <c r="S1103" s="108">
        <f>PKG!T1115</f>
        <v>0</v>
      </c>
      <c r="T1103" s="108">
        <f>PKG!U1115</f>
        <v>0</v>
      </c>
      <c r="U1103" s="108">
        <f>PKG!V1115</f>
        <v>0</v>
      </c>
      <c r="V1103" s="108">
        <f>PKG!W1115</f>
        <v>0</v>
      </c>
      <c r="W1103" s="108">
        <f>PKG!X1115</f>
        <v>0</v>
      </c>
      <c r="X1103" s="108">
        <f>PKG!Y1115</f>
        <v>0</v>
      </c>
      <c r="Y1103" s="108">
        <f>PKG!Z1115</f>
        <v>0</v>
      </c>
      <c r="Z1103" s="108">
        <f>PKG!AA1115</f>
        <v>0</v>
      </c>
      <c r="AA1103" s="108">
        <f>PKG!AB1115</f>
        <v>0</v>
      </c>
      <c r="AB1103" s="108">
        <f>PKG!AC1115</f>
        <v>0</v>
      </c>
      <c r="AC1103" s="108">
        <f>PKG!AD1115</f>
        <v>0</v>
      </c>
      <c r="AD1103" s="108">
        <f>PKG!AE1115</f>
        <v>0</v>
      </c>
      <c r="AE1103" s="108">
        <f>PKG!AF1115</f>
        <v>0</v>
      </c>
      <c r="AF1103" s="108">
        <f>PKG!AG1115</f>
        <v>0</v>
      </c>
      <c r="AG1103" s="108">
        <f>PKG!AH1115</f>
        <v>0</v>
      </c>
      <c r="AH1103" s="108">
        <f>PKG!AI1115</f>
        <v>0</v>
      </c>
      <c r="AI1103" s="108">
        <f>PKG!AJ1115</f>
        <v>0</v>
      </c>
      <c r="AJ1103" s="108">
        <f>PKG!AK1115</f>
        <v>0</v>
      </c>
      <c r="AK1103" s="108">
        <f>PKG!AL1115</f>
        <v>0</v>
      </c>
      <c r="AL1103" s="108">
        <f>PKG!AM1115</f>
        <v>0</v>
      </c>
      <c r="AM1103" s="108">
        <f>PKG!AN1115</f>
        <v>0</v>
      </c>
      <c r="AN1103" s="108">
        <f>PKG!AO1115</f>
        <v>0</v>
      </c>
      <c r="AO1103" s="108">
        <f>PKG!AP1115</f>
        <v>0</v>
      </c>
      <c r="AP1103" s="108">
        <f>PKG!AQ1115</f>
        <v>0</v>
      </c>
      <c r="AQ1103" s="108">
        <f>PKG!AR1115</f>
        <v>0</v>
      </c>
      <c r="AR1103" s="108">
        <f>PKG!AS1115</f>
        <v>0</v>
      </c>
      <c r="AS1103" s="108">
        <f>PKG!AT1115</f>
        <v>0</v>
      </c>
      <c r="AT1103" s="108">
        <f>PKG!AU1115</f>
        <v>0</v>
      </c>
      <c r="AU1103" s="108">
        <f>PKG!AV1115</f>
        <v>0</v>
      </c>
      <c r="AV1103" s="108">
        <f>PKG!AW1115</f>
        <v>0</v>
      </c>
      <c r="AW1103" s="108">
        <f>PKG!AX1115</f>
        <v>0</v>
      </c>
    </row>
    <row r="1104" spans="1:49" x14ac:dyDescent="0.25">
      <c r="A1104" s="108">
        <f>PKG!B1116</f>
        <v>0</v>
      </c>
      <c r="B1104" s="108">
        <f>PKG!C1116</f>
        <v>0</v>
      </c>
      <c r="C1104" s="108">
        <f>PKG!D1116</f>
        <v>0</v>
      </c>
      <c r="D1104" s="108">
        <f>PKG!E1116</f>
        <v>0</v>
      </c>
      <c r="E1104" s="108">
        <f>PKG!F1116</f>
        <v>0</v>
      </c>
      <c r="F1104" s="108">
        <f>PKG!G1116</f>
        <v>0</v>
      </c>
      <c r="G1104" s="108">
        <f>PKG!H1116</f>
        <v>0</v>
      </c>
      <c r="H1104" s="108">
        <f>PKG!I1116</f>
        <v>0</v>
      </c>
      <c r="I1104" s="108">
        <f>PKG!J1116</f>
        <v>0</v>
      </c>
      <c r="J1104" s="108">
        <f>PKG!K1116</f>
        <v>0</v>
      </c>
      <c r="K1104" s="108">
        <f>PKG!L1116</f>
        <v>0</v>
      </c>
      <c r="L1104" s="108">
        <f>PKG!M1116</f>
        <v>0</v>
      </c>
      <c r="M1104" s="108">
        <f>PKG!N1116</f>
        <v>0</v>
      </c>
      <c r="N1104" s="108">
        <f>PKG!O1116</f>
        <v>0</v>
      </c>
      <c r="O1104" s="108">
        <f>PKG!P1116</f>
        <v>0</v>
      </c>
      <c r="P1104" s="108">
        <f>PKG!Q1116</f>
        <v>0</v>
      </c>
      <c r="Q1104" s="108">
        <f>PKG!R1116</f>
        <v>0</v>
      </c>
      <c r="R1104" s="108">
        <f>PKG!S1116</f>
        <v>0</v>
      </c>
      <c r="S1104" s="108">
        <f>PKG!T1116</f>
        <v>0</v>
      </c>
      <c r="T1104" s="108">
        <f>PKG!U1116</f>
        <v>0</v>
      </c>
      <c r="U1104" s="108">
        <f>PKG!V1116</f>
        <v>0</v>
      </c>
      <c r="V1104" s="108">
        <f>PKG!W1116</f>
        <v>0</v>
      </c>
      <c r="W1104" s="108">
        <f>PKG!X1116</f>
        <v>0</v>
      </c>
      <c r="X1104" s="108">
        <f>PKG!Y1116</f>
        <v>0</v>
      </c>
      <c r="Y1104" s="108">
        <f>PKG!Z1116</f>
        <v>0</v>
      </c>
      <c r="Z1104" s="108">
        <f>PKG!AA1116</f>
        <v>0</v>
      </c>
      <c r="AA1104" s="108">
        <f>PKG!AB1116</f>
        <v>0</v>
      </c>
      <c r="AB1104" s="108">
        <f>PKG!AC1116</f>
        <v>0</v>
      </c>
      <c r="AC1104" s="108">
        <f>PKG!AD1116</f>
        <v>0</v>
      </c>
      <c r="AD1104" s="108">
        <f>PKG!AE1116</f>
        <v>0</v>
      </c>
      <c r="AE1104" s="108">
        <f>PKG!AF1116</f>
        <v>0</v>
      </c>
      <c r="AF1104" s="108">
        <f>PKG!AG1116</f>
        <v>0</v>
      </c>
      <c r="AG1104" s="108">
        <f>PKG!AH1116</f>
        <v>0</v>
      </c>
      <c r="AH1104" s="108">
        <f>PKG!AI1116</f>
        <v>0</v>
      </c>
      <c r="AI1104" s="108">
        <f>PKG!AJ1116</f>
        <v>0</v>
      </c>
      <c r="AJ1104" s="108">
        <f>PKG!AK1116</f>
        <v>0</v>
      </c>
      <c r="AK1104" s="108">
        <f>PKG!AL1116</f>
        <v>0</v>
      </c>
      <c r="AL1104" s="108">
        <f>PKG!AM1116</f>
        <v>0</v>
      </c>
      <c r="AM1104" s="108">
        <f>PKG!AN1116</f>
        <v>0</v>
      </c>
      <c r="AN1104" s="108">
        <f>PKG!AO1116</f>
        <v>0</v>
      </c>
      <c r="AO1104" s="108">
        <f>PKG!AP1116</f>
        <v>0</v>
      </c>
      <c r="AP1104" s="108">
        <f>PKG!AQ1116</f>
        <v>0</v>
      </c>
      <c r="AQ1104" s="108">
        <f>PKG!AR1116</f>
        <v>0</v>
      </c>
      <c r="AR1104" s="108">
        <f>PKG!AS1116</f>
        <v>0</v>
      </c>
      <c r="AS1104" s="108">
        <f>PKG!AT1116</f>
        <v>0</v>
      </c>
      <c r="AT1104" s="108">
        <f>PKG!AU1116</f>
        <v>0</v>
      </c>
      <c r="AU1104" s="108">
        <f>PKG!AV1116</f>
        <v>0</v>
      </c>
      <c r="AV1104" s="108">
        <f>PKG!AW1116</f>
        <v>0</v>
      </c>
      <c r="AW1104" s="108">
        <f>PKG!AX1116</f>
        <v>0</v>
      </c>
    </row>
    <row r="1105" spans="1:49" x14ac:dyDescent="0.25">
      <c r="A1105" s="108">
        <f>PKG!B1117</f>
        <v>0</v>
      </c>
      <c r="B1105" s="108">
        <f>PKG!C1117</f>
        <v>0</v>
      </c>
      <c r="C1105" s="108">
        <f>PKG!D1117</f>
        <v>0</v>
      </c>
      <c r="D1105" s="108">
        <f>PKG!E1117</f>
        <v>0</v>
      </c>
      <c r="E1105" s="108">
        <f>PKG!F1117</f>
        <v>0</v>
      </c>
      <c r="F1105" s="108">
        <f>PKG!G1117</f>
        <v>0</v>
      </c>
      <c r="G1105" s="108">
        <f>PKG!H1117</f>
        <v>0</v>
      </c>
      <c r="H1105" s="108">
        <f>PKG!I1117</f>
        <v>0</v>
      </c>
      <c r="I1105" s="108">
        <f>PKG!J1117</f>
        <v>0</v>
      </c>
      <c r="J1105" s="108">
        <f>PKG!K1117</f>
        <v>0</v>
      </c>
      <c r="K1105" s="108">
        <f>PKG!L1117</f>
        <v>0</v>
      </c>
      <c r="L1105" s="108">
        <f>PKG!M1117</f>
        <v>0</v>
      </c>
      <c r="M1105" s="108">
        <f>PKG!N1117</f>
        <v>0</v>
      </c>
      <c r="N1105" s="108">
        <f>PKG!O1117</f>
        <v>0</v>
      </c>
      <c r="O1105" s="108">
        <f>PKG!P1117</f>
        <v>0</v>
      </c>
      <c r="P1105" s="108">
        <f>PKG!Q1117</f>
        <v>0</v>
      </c>
      <c r="Q1105" s="108">
        <f>PKG!R1117</f>
        <v>0</v>
      </c>
      <c r="R1105" s="108">
        <f>PKG!S1117</f>
        <v>0</v>
      </c>
      <c r="S1105" s="108">
        <f>PKG!T1117</f>
        <v>0</v>
      </c>
      <c r="T1105" s="108">
        <f>PKG!U1117</f>
        <v>0</v>
      </c>
      <c r="U1105" s="108">
        <f>PKG!V1117</f>
        <v>0</v>
      </c>
      <c r="V1105" s="108">
        <f>PKG!W1117</f>
        <v>0</v>
      </c>
      <c r="W1105" s="108">
        <f>PKG!X1117</f>
        <v>0</v>
      </c>
      <c r="X1105" s="108">
        <f>PKG!Y1117</f>
        <v>0</v>
      </c>
      <c r="Y1105" s="108">
        <f>PKG!Z1117</f>
        <v>0</v>
      </c>
      <c r="Z1105" s="108">
        <f>PKG!AA1117</f>
        <v>0</v>
      </c>
      <c r="AA1105" s="108">
        <f>PKG!AB1117</f>
        <v>0</v>
      </c>
      <c r="AB1105" s="108">
        <f>PKG!AC1117</f>
        <v>0</v>
      </c>
      <c r="AC1105" s="108">
        <f>PKG!AD1117</f>
        <v>0</v>
      </c>
      <c r="AD1105" s="108">
        <f>PKG!AE1117</f>
        <v>0</v>
      </c>
      <c r="AE1105" s="108">
        <f>PKG!AF1117</f>
        <v>0</v>
      </c>
      <c r="AF1105" s="108">
        <f>PKG!AG1117</f>
        <v>0</v>
      </c>
      <c r="AG1105" s="108">
        <f>PKG!AH1117</f>
        <v>0</v>
      </c>
      <c r="AH1105" s="108">
        <f>PKG!AI1117</f>
        <v>0</v>
      </c>
      <c r="AI1105" s="108">
        <f>PKG!AJ1117</f>
        <v>0</v>
      </c>
      <c r="AJ1105" s="108">
        <f>PKG!AK1117</f>
        <v>0</v>
      </c>
      <c r="AK1105" s="108">
        <f>PKG!AL1117</f>
        <v>0</v>
      </c>
      <c r="AL1105" s="108">
        <f>PKG!AM1117</f>
        <v>0</v>
      </c>
      <c r="AM1105" s="108">
        <f>PKG!AN1117</f>
        <v>0</v>
      </c>
      <c r="AN1105" s="108">
        <f>PKG!AO1117</f>
        <v>0</v>
      </c>
      <c r="AO1105" s="108">
        <f>PKG!AP1117</f>
        <v>0</v>
      </c>
      <c r="AP1105" s="108">
        <f>PKG!AQ1117</f>
        <v>0</v>
      </c>
      <c r="AQ1105" s="108">
        <f>PKG!AR1117</f>
        <v>0</v>
      </c>
      <c r="AR1105" s="108">
        <f>PKG!AS1117</f>
        <v>0</v>
      </c>
      <c r="AS1105" s="108">
        <f>PKG!AT1117</f>
        <v>0</v>
      </c>
      <c r="AT1105" s="108">
        <f>PKG!AU1117</f>
        <v>0</v>
      </c>
      <c r="AU1105" s="108">
        <f>PKG!AV1117</f>
        <v>0</v>
      </c>
      <c r="AV1105" s="108">
        <f>PKG!AW1117</f>
        <v>0</v>
      </c>
      <c r="AW1105" s="108">
        <f>PKG!AX1117</f>
        <v>0</v>
      </c>
    </row>
    <row r="1106" spans="1:49" x14ac:dyDescent="0.25">
      <c r="A1106" s="108">
        <f>PKG!B1118</f>
        <v>0</v>
      </c>
      <c r="B1106" s="108">
        <f>PKG!C1118</f>
        <v>0</v>
      </c>
      <c r="C1106" s="108">
        <f>PKG!D1118</f>
        <v>0</v>
      </c>
      <c r="D1106" s="108">
        <f>PKG!E1118</f>
        <v>0</v>
      </c>
      <c r="E1106" s="108">
        <f>PKG!F1118</f>
        <v>0</v>
      </c>
      <c r="F1106" s="108">
        <f>PKG!G1118</f>
        <v>0</v>
      </c>
      <c r="G1106" s="108">
        <f>PKG!H1118</f>
        <v>0</v>
      </c>
      <c r="H1106" s="108">
        <f>PKG!I1118</f>
        <v>0</v>
      </c>
      <c r="I1106" s="108">
        <f>PKG!J1118</f>
        <v>0</v>
      </c>
      <c r="J1106" s="108">
        <f>PKG!K1118</f>
        <v>0</v>
      </c>
      <c r="K1106" s="108">
        <f>PKG!L1118</f>
        <v>0</v>
      </c>
      <c r="L1106" s="108">
        <f>PKG!M1118</f>
        <v>0</v>
      </c>
      <c r="M1106" s="108">
        <f>PKG!N1118</f>
        <v>0</v>
      </c>
      <c r="N1106" s="108">
        <f>PKG!O1118</f>
        <v>0</v>
      </c>
      <c r="O1106" s="108">
        <f>PKG!P1118</f>
        <v>0</v>
      </c>
      <c r="P1106" s="108">
        <f>PKG!Q1118</f>
        <v>0</v>
      </c>
      <c r="Q1106" s="108">
        <f>PKG!R1118</f>
        <v>0</v>
      </c>
      <c r="R1106" s="108">
        <f>PKG!S1118</f>
        <v>0</v>
      </c>
      <c r="S1106" s="108">
        <f>PKG!T1118</f>
        <v>0</v>
      </c>
      <c r="T1106" s="108">
        <f>PKG!U1118</f>
        <v>0</v>
      </c>
      <c r="U1106" s="108">
        <f>PKG!V1118</f>
        <v>0</v>
      </c>
      <c r="V1106" s="108">
        <f>PKG!W1118</f>
        <v>0</v>
      </c>
      <c r="W1106" s="108">
        <f>PKG!X1118</f>
        <v>0</v>
      </c>
      <c r="X1106" s="108">
        <f>PKG!Y1118</f>
        <v>0</v>
      </c>
      <c r="Y1106" s="108">
        <f>PKG!Z1118</f>
        <v>0</v>
      </c>
      <c r="Z1106" s="108">
        <f>PKG!AA1118</f>
        <v>0</v>
      </c>
      <c r="AA1106" s="108">
        <f>PKG!AB1118</f>
        <v>0</v>
      </c>
      <c r="AB1106" s="108">
        <f>PKG!AC1118</f>
        <v>0</v>
      </c>
      <c r="AC1106" s="108">
        <f>PKG!AD1118</f>
        <v>0</v>
      </c>
      <c r="AD1106" s="108">
        <f>PKG!AE1118</f>
        <v>0</v>
      </c>
      <c r="AE1106" s="108">
        <f>PKG!AF1118</f>
        <v>0</v>
      </c>
      <c r="AF1106" s="108">
        <f>PKG!AG1118</f>
        <v>0</v>
      </c>
      <c r="AG1106" s="108">
        <f>PKG!AH1118</f>
        <v>0</v>
      </c>
      <c r="AH1106" s="108">
        <f>PKG!AI1118</f>
        <v>0</v>
      </c>
      <c r="AI1106" s="108">
        <f>PKG!AJ1118</f>
        <v>0</v>
      </c>
      <c r="AJ1106" s="108">
        <f>PKG!AK1118</f>
        <v>0</v>
      </c>
      <c r="AK1106" s="108">
        <f>PKG!AL1118</f>
        <v>0</v>
      </c>
      <c r="AL1106" s="108">
        <f>PKG!AM1118</f>
        <v>0</v>
      </c>
      <c r="AM1106" s="108">
        <f>PKG!AN1118</f>
        <v>0</v>
      </c>
      <c r="AN1106" s="108">
        <f>PKG!AO1118</f>
        <v>0</v>
      </c>
      <c r="AO1106" s="108">
        <f>PKG!AP1118</f>
        <v>0</v>
      </c>
      <c r="AP1106" s="108">
        <f>PKG!AQ1118</f>
        <v>0</v>
      </c>
      <c r="AQ1106" s="108">
        <f>PKG!AR1118</f>
        <v>0</v>
      </c>
      <c r="AR1106" s="108">
        <f>PKG!AS1118</f>
        <v>0</v>
      </c>
      <c r="AS1106" s="108">
        <f>PKG!AT1118</f>
        <v>0</v>
      </c>
      <c r="AT1106" s="108">
        <f>PKG!AU1118</f>
        <v>0</v>
      </c>
      <c r="AU1106" s="108">
        <f>PKG!AV1118</f>
        <v>0</v>
      </c>
      <c r="AV1106" s="108">
        <f>PKG!AW1118</f>
        <v>0</v>
      </c>
      <c r="AW1106" s="108">
        <f>PKG!AX1118</f>
        <v>0</v>
      </c>
    </row>
    <row r="1107" spans="1:49" x14ac:dyDescent="0.25">
      <c r="A1107" s="108">
        <f>PKG!B1119</f>
        <v>0</v>
      </c>
      <c r="B1107" s="108">
        <f>PKG!C1119</f>
        <v>0</v>
      </c>
      <c r="C1107" s="108">
        <f>PKG!D1119</f>
        <v>0</v>
      </c>
      <c r="D1107" s="108">
        <f>PKG!E1119</f>
        <v>0</v>
      </c>
      <c r="E1107" s="108">
        <f>PKG!F1119</f>
        <v>0</v>
      </c>
      <c r="F1107" s="108">
        <f>PKG!G1119</f>
        <v>0</v>
      </c>
      <c r="G1107" s="108">
        <f>PKG!H1119</f>
        <v>0</v>
      </c>
      <c r="H1107" s="108">
        <f>PKG!I1119</f>
        <v>0</v>
      </c>
      <c r="I1107" s="108">
        <f>PKG!J1119</f>
        <v>0</v>
      </c>
      <c r="J1107" s="108">
        <f>PKG!K1119</f>
        <v>0</v>
      </c>
      <c r="K1107" s="108">
        <f>PKG!L1119</f>
        <v>0</v>
      </c>
      <c r="L1107" s="108">
        <f>PKG!M1119</f>
        <v>0</v>
      </c>
      <c r="M1107" s="108">
        <f>PKG!N1119</f>
        <v>0</v>
      </c>
      <c r="N1107" s="108">
        <f>PKG!O1119</f>
        <v>0</v>
      </c>
      <c r="O1107" s="108">
        <f>PKG!P1119</f>
        <v>0</v>
      </c>
      <c r="P1107" s="108">
        <f>PKG!Q1119</f>
        <v>0</v>
      </c>
      <c r="Q1107" s="108">
        <f>PKG!R1119</f>
        <v>0</v>
      </c>
      <c r="R1107" s="108">
        <f>PKG!S1119</f>
        <v>0</v>
      </c>
      <c r="S1107" s="108">
        <f>PKG!T1119</f>
        <v>0</v>
      </c>
      <c r="T1107" s="108">
        <f>PKG!U1119</f>
        <v>0</v>
      </c>
      <c r="U1107" s="108">
        <f>PKG!V1119</f>
        <v>0</v>
      </c>
      <c r="V1107" s="108">
        <f>PKG!W1119</f>
        <v>0</v>
      </c>
      <c r="W1107" s="108">
        <f>PKG!X1119</f>
        <v>0</v>
      </c>
      <c r="X1107" s="108">
        <f>PKG!Y1119</f>
        <v>0</v>
      </c>
      <c r="Y1107" s="108">
        <f>PKG!Z1119</f>
        <v>0</v>
      </c>
      <c r="Z1107" s="108">
        <f>PKG!AA1119</f>
        <v>0</v>
      </c>
      <c r="AA1107" s="108">
        <f>PKG!AB1119</f>
        <v>0</v>
      </c>
      <c r="AB1107" s="108">
        <f>PKG!AC1119</f>
        <v>0</v>
      </c>
      <c r="AC1107" s="108">
        <f>PKG!AD1119</f>
        <v>0</v>
      </c>
      <c r="AD1107" s="108">
        <f>PKG!AE1119</f>
        <v>0</v>
      </c>
      <c r="AE1107" s="108">
        <f>PKG!AF1119</f>
        <v>0</v>
      </c>
      <c r="AF1107" s="108">
        <f>PKG!AG1119</f>
        <v>0</v>
      </c>
      <c r="AG1107" s="108">
        <f>PKG!AH1119</f>
        <v>0</v>
      </c>
      <c r="AH1107" s="108">
        <f>PKG!AI1119</f>
        <v>0</v>
      </c>
      <c r="AI1107" s="108">
        <f>PKG!AJ1119</f>
        <v>0</v>
      </c>
      <c r="AJ1107" s="108">
        <f>PKG!AK1119</f>
        <v>0</v>
      </c>
      <c r="AK1107" s="108">
        <f>PKG!AL1119</f>
        <v>0</v>
      </c>
      <c r="AL1107" s="108">
        <f>PKG!AM1119</f>
        <v>0</v>
      </c>
      <c r="AM1107" s="108">
        <f>PKG!AN1119</f>
        <v>0</v>
      </c>
      <c r="AN1107" s="108">
        <f>PKG!AO1119</f>
        <v>0</v>
      </c>
      <c r="AO1107" s="108">
        <f>PKG!AP1119</f>
        <v>0</v>
      </c>
      <c r="AP1107" s="108">
        <f>PKG!AQ1119</f>
        <v>0</v>
      </c>
      <c r="AQ1107" s="108">
        <f>PKG!AR1119</f>
        <v>0</v>
      </c>
      <c r="AR1107" s="108">
        <f>PKG!AS1119</f>
        <v>0</v>
      </c>
      <c r="AS1107" s="108">
        <f>PKG!AT1119</f>
        <v>0</v>
      </c>
      <c r="AT1107" s="108">
        <f>PKG!AU1119</f>
        <v>0</v>
      </c>
      <c r="AU1107" s="108">
        <f>PKG!AV1119</f>
        <v>0</v>
      </c>
      <c r="AV1107" s="108">
        <f>PKG!AW1119</f>
        <v>0</v>
      </c>
      <c r="AW1107" s="108">
        <f>PKG!AX1119</f>
        <v>0</v>
      </c>
    </row>
    <row r="1108" spans="1:49" x14ac:dyDescent="0.25">
      <c r="A1108" s="108">
        <f>PKG!B1120</f>
        <v>0</v>
      </c>
      <c r="B1108" s="108">
        <f>PKG!C1120</f>
        <v>0</v>
      </c>
      <c r="C1108" s="108">
        <f>PKG!D1120</f>
        <v>0</v>
      </c>
      <c r="D1108" s="108">
        <f>PKG!E1120</f>
        <v>0</v>
      </c>
      <c r="E1108" s="108">
        <f>PKG!F1120</f>
        <v>0</v>
      </c>
      <c r="F1108" s="108">
        <f>PKG!G1120</f>
        <v>0</v>
      </c>
      <c r="G1108" s="108">
        <f>PKG!H1120</f>
        <v>0</v>
      </c>
      <c r="H1108" s="108">
        <f>PKG!I1120</f>
        <v>0</v>
      </c>
      <c r="I1108" s="108">
        <f>PKG!J1120</f>
        <v>0</v>
      </c>
      <c r="J1108" s="108">
        <f>PKG!K1120</f>
        <v>0</v>
      </c>
      <c r="K1108" s="108">
        <f>PKG!L1120</f>
        <v>0</v>
      </c>
      <c r="L1108" s="108">
        <f>PKG!M1120</f>
        <v>0</v>
      </c>
      <c r="M1108" s="108">
        <f>PKG!N1120</f>
        <v>0</v>
      </c>
      <c r="N1108" s="108">
        <f>PKG!O1120</f>
        <v>0</v>
      </c>
      <c r="O1108" s="108">
        <f>PKG!P1120</f>
        <v>0</v>
      </c>
      <c r="P1108" s="108">
        <f>PKG!Q1120</f>
        <v>0</v>
      </c>
      <c r="Q1108" s="108">
        <f>PKG!R1120</f>
        <v>0</v>
      </c>
      <c r="R1108" s="108">
        <f>PKG!S1120</f>
        <v>0</v>
      </c>
      <c r="S1108" s="108">
        <f>PKG!T1120</f>
        <v>0</v>
      </c>
      <c r="T1108" s="108">
        <f>PKG!U1120</f>
        <v>0</v>
      </c>
      <c r="U1108" s="108">
        <f>PKG!V1120</f>
        <v>0</v>
      </c>
      <c r="V1108" s="108">
        <f>PKG!W1120</f>
        <v>0</v>
      </c>
      <c r="W1108" s="108">
        <f>PKG!X1120</f>
        <v>0</v>
      </c>
      <c r="X1108" s="108">
        <f>PKG!Y1120</f>
        <v>0</v>
      </c>
      <c r="Y1108" s="108">
        <f>PKG!Z1120</f>
        <v>0</v>
      </c>
      <c r="Z1108" s="108">
        <f>PKG!AA1120</f>
        <v>0</v>
      </c>
      <c r="AA1108" s="108">
        <f>PKG!AB1120</f>
        <v>0</v>
      </c>
      <c r="AB1108" s="108">
        <f>PKG!AC1120</f>
        <v>0</v>
      </c>
      <c r="AC1108" s="108">
        <f>PKG!AD1120</f>
        <v>0</v>
      </c>
      <c r="AD1108" s="108">
        <f>PKG!AE1120</f>
        <v>0</v>
      </c>
      <c r="AE1108" s="108">
        <f>PKG!AF1120</f>
        <v>0</v>
      </c>
      <c r="AF1108" s="108">
        <f>PKG!AG1120</f>
        <v>0</v>
      </c>
      <c r="AG1108" s="108">
        <f>PKG!AH1120</f>
        <v>0</v>
      </c>
      <c r="AH1108" s="108">
        <f>PKG!AI1120</f>
        <v>0</v>
      </c>
      <c r="AI1108" s="108">
        <f>PKG!AJ1120</f>
        <v>0</v>
      </c>
      <c r="AJ1108" s="108">
        <f>PKG!AK1120</f>
        <v>0</v>
      </c>
      <c r="AK1108" s="108">
        <f>PKG!AL1120</f>
        <v>0</v>
      </c>
      <c r="AL1108" s="108">
        <f>PKG!AM1120</f>
        <v>0</v>
      </c>
      <c r="AM1108" s="108">
        <f>PKG!AN1120</f>
        <v>0</v>
      </c>
      <c r="AN1108" s="108">
        <f>PKG!AO1120</f>
        <v>0</v>
      </c>
      <c r="AO1108" s="108">
        <f>PKG!AP1120</f>
        <v>0</v>
      </c>
      <c r="AP1108" s="108">
        <f>PKG!AQ1120</f>
        <v>0</v>
      </c>
      <c r="AQ1108" s="108">
        <f>PKG!AR1120</f>
        <v>0</v>
      </c>
      <c r="AR1108" s="108">
        <f>PKG!AS1120</f>
        <v>0</v>
      </c>
      <c r="AS1108" s="108">
        <f>PKG!AT1120</f>
        <v>0</v>
      </c>
      <c r="AT1108" s="108">
        <f>PKG!AU1120</f>
        <v>0</v>
      </c>
      <c r="AU1108" s="108">
        <f>PKG!AV1120</f>
        <v>0</v>
      </c>
      <c r="AV1108" s="108">
        <f>PKG!AW1120</f>
        <v>0</v>
      </c>
      <c r="AW1108" s="108">
        <f>PKG!AX1120</f>
        <v>0</v>
      </c>
    </row>
    <row r="1109" spans="1:49" x14ac:dyDescent="0.25">
      <c r="A1109" s="108">
        <f>PKG!B1121</f>
        <v>0</v>
      </c>
      <c r="B1109" s="108">
        <f>PKG!C1121</f>
        <v>0</v>
      </c>
      <c r="C1109" s="108">
        <f>PKG!D1121</f>
        <v>0</v>
      </c>
      <c r="D1109" s="108">
        <f>PKG!E1121</f>
        <v>0</v>
      </c>
      <c r="E1109" s="108">
        <f>PKG!F1121</f>
        <v>0</v>
      </c>
      <c r="F1109" s="108">
        <f>PKG!G1121</f>
        <v>0</v>
      </c>
      <c r="G1109" s="108">
        <f>PKG!H1121</f>
        <v>0</v>
      </c>
      <c r="H1109" s="108">
        <f>PKG!I1121</f>
        <v>0</v>
      </c>
      <c r="I1109" s="108">
        <f>PKG!J1121</f>
        <v>0</v>
      </c>
      <c r="J1109" s="108">
        <f>PKG!K1121</f>
        <v>0</v>
      </c>
      <c r="K1109" s="108">
        <f>PKG!L1121</f>
        <v>0</v>
      </c>
      <c r="L1109" s="108">
        <f>PKG!M1121</f>
        <v>0</v>
      </c>
      <c r="M1109" s="108">
        <f>PKG!N1121</f>
        <v>0</v>
      </c>
      <c r="N1109" s="108">
        <f>PKG!O1121</f>
        <v>0</v>
      </c>
      <c r="O1109" s="108">
        <f>PKG!P1121</f>
        <v>0</v>
      </c>
      <c r="P1109" s="108">
        <f>PKG!Q1121</f>
        <v>0</v>
      </c>
      <c r="Q1109" s="108">
        <f>PKG!R1121</f>
        <v>0</v>
      </c>
      <c r="R1109" s="108">
        <f>PKG!S1121</f>
        <v>0</v>
      </c>
      <c r="S1109" s="108">
        <f>PKG!T1121</f>
        <v>0</v>
      </c>
      <c r="T1109" s="108">
        <f>PKG!U1121</f>
        <v>0</v>
      </c>
      <c r="U1109" s="108">
        <f>PKG!V1121</f>
        <v>0</v>
      </c>
      <c r="V1109" s="108">
        <f>PKG!W1121</f>
        <v>0</v>
      </c>
      <c r="W1109" s="108">
        <f>PKG!X1121</f>
        <v>0</v>
      </c>
      <c r="X1109" s="108">
        <f>PKG!Y1121</f>
        <v>0</v>
      </c>
      <c r="Y1109" s="108">
        <f>PKG!Z1121</f>
        <v>0</v>
      </c>
      <c r="Z1109" s="108">
        <f>PKG!AA1121</f>
        <v>0</v>
      </c>
      <c r="AA1109" s="108">
        <f>PKG!AB1121</f>
        <v>0</v>
      </c>
      <c r="AB1109" s="108">
        <f>PKG!AC1121</f>
        <v>0</v>
      </c>
      <c r="AC1109" s="108">
        <f>PKG!AD1121</f>
        <v>0</v>
      </c>
      <c r="AD1109" s="108">
        <f>PKG!AE1121</f>
        <v>0</v>
      </c>
      <c r="AE1109" s="108">
        <f>PKG!AF1121</f>
        <v>0</v>
      </c>
      <c r="AF1109" s="108">
        <f>PKG!AG1121</f>
        <v>0</v>
      </c>
      <c r="AG1109" s="108">
        <f>PKG!AH1121</f>
        <v>0</v>
      </c>
      <c r="AH1109" s="108">
        <f>PKG!AI1121</f>
        <v>0</v>
      </c>
      <c r="AI1109" s="108">
        <f>PKG!AJ1121</f>
        <v>0</v>
      </c>
      <c r="AJ1109" s="108">
        <f>PKG!AK1121</f>
        <v>0</v>
      </c>
      <c r="AK1109" s="108">
        <f>PKG!AL1121</f>
        <v>0</v>
      </c>
      <c r="AL1109" s="108">
        <f>PKG!AM1121</f>
        <v>0</v>
      </c>
      <c r="AM1109" s="108">
        <f>PKG!AN1121</f>
        <v>0</v>
      </c>
      <c r="AN1109" s="108">
        <f>PKG!AO1121</f>
        <v>0</v>
      </c>
      <c r="AO1109" s="108">
        <f>PKG!AP1121</f>
        <v>0</v>
      </c>
      <c r="AP1109" s="108">
        <f>PKG!AQ1121</f>
        <v>0</v>
      </c>
      <c r="AQ1109" s="108">
        <f>PKG!AR1121</f>
        <v>0</v>
      </c>
      <c r="AR1109" s="108">
        <f>PKG!AS1121</f>
        <v>0</v>
      </c>
      <c r="AS1109" s="108">
        <f>PKG!AT1121</f>
        <v>0</v>
      </c>
      <c r="AT1109" s="108">
        <f>PKG!AU1121</f>
        <v>0</v>
      </c>
      <c r="AU1109" s="108">
        <f>PKG!AV1121</f>
        <v>0</v>
      </c>
      <c r="AV1109" s="108">
        <f>PKG!AW1121</f>
        <v>0</v>
      </c>
      <c r="AW1109" s="108">
        <f>PKG!AX1121</f>
        <v>0</v>
      </c>
    </row>
    <row r="1110" spans="1:49" x14ac:dyDescent="0.25">
      <c r="A1110" s="108">
        <f>PKG!B1122</f>
        <v>0</v>
      </c>
      <c r="B1110" s="108">
        <f>PKG!C1122</f>
        <v>0</v>
      </c>
      <c r="C1110" s="108">
        <f>PKG!D1122</f>
        <v>0</v>
      </c>
      <c r="D1110" s="108">
        <f>PKG!E1122</f>
        <v>0</v>
      </c>
      <c r="E1110" s="108">
        <f>PKG!F1122</f>
        <v>0</v>
      </c>
      <c r="F1110" s="108">
        <f>PKG!G1122</f>
        <v>0</v>
      </c>
      <c r="G1110" s="108">
        <f>PKG!H1122</f>
        <v>0</v>
      </c>
      <c r="H1110" s="108">
        <f>PKG!I1122</f>
        <v>0</v>
      </c>
      <c r="I1110" s="108">
        <f>PKG!J1122</f>
        <v>0</v>
      </c>
      <c r="J1110" s="108">
        <f>PKG!K1122</f>
        <v>0</v>
      </c>
      <c r="K1110" s="108">
        <f>PKG!L1122</f>
        <v>0</v>
      </c>
      <c r="L1110" s="108">
        <f>PKG!M1122</f>
        <v>0</v>
      </c>
      <c r="M1110" s="108">
        <f>PKG!N1122</f>
        <v>0</v>
      </c>
      <c r="N1110" s="108">
        <f>PKG!O1122</f>
        <v>0</v>
      </c>
      <c r="O1110" s="108">
        <f>PKG!P1122</f>
        <v>0</v>
      </c>
      <c r="P1110" s="108">
        <f>PKG!Q1122</f>
        <v>0</v>
      </c>
      <c r="Q1110" s="108">
        <f>PKG!R1122</f>
        <v>0</v>
      </c>
      <c r="R1110" s="108">
        <f>PKG!S1122</f>
        <v>0</v>
      </c>
      <c r="S1110" s="108">
        <f>PKG!T1122</f>
        <v>0</v>
      </c>
      <c r="T1110" s="108">
        <f>PKG!U1122</f>
        <v>0</v>
      </c>
      <c r="U1110" s="108">
        <f>PKG!V1122</f>
        <v>0</v>
      </c>
      <c r="V1110" s="108">
        <f>PKG!W1122</f>
        <v>0</v>
      </c>
      <c r="W1110" s="108">
        <f>PKG!X1122</f>
        <v>0</v>
      </c>
      <c r="X1110" s="108">
        <f>PKG!Y1122</f>
        <v>0</v>
      </c>
      <c r="Y1110" s="108">
        <f>PKG!Z1122</f>
        <v>0</v>
      </c>
      <c r="Z1110" s="108">
        <f>PKG!AA1122</f>
        <v>0</v>
      </c>
      <c r="AA1110" s="108">
        <f>PKG!AB1122</f>
        <v>0</v>
      </c>
      <c r="AB1110" s="108">
        <f>PKG!AC1122</f>
        <v>0</v>
      </c>
      <c r="AC1110" s="108">
        <f>PKG!AD1122</f>
        <v>0</v>
      </c>
      <c r="AD1110" s="108">
        <f>PKG!AE1122</f>
        <v>0</v>
      </c>
      <c r="AE1110" s="108">
        <f>PKG!AF1122</f>
        <v>0</v>
      </c>
      <c r="AF1110" s="108">
        <f>PKG!AG1122</f>
        <v>0</v>
      </c>
      <c r="AG1110" s="108">
        <f>PKG!AH1122</f>
        <v>0</v>
      </c>
      <c r="AH1110" s="108">
        <f>PKG!AI1122</f>
        <v>0</v>
      </c>
      <c r="AI1110" s="108">
        <f>PKG!AJ1122</f>
        <v>0</v>
      </c>
      <c r="AJ1110" s="108">
        <f>PKG!AK1122</f>
        <v>0</v>
      </c>
      <c r="AK1110" s="108">
        <f>PKG!AL1122</f>
        <v>0</v>
      </c>
      <c r="AL1110" s="108">
        <f>PKG!AM1122</f>
        <v>0</v>
      </c>
      <c r="AM1110" s="108">
        <f>PKG!AN1122</f>
        <v>0</v>
      </c>
      <c r="AN1110" s="108">
        <f>PKG!AO1122</f>
        <v>0</v>
      </c>
      <c r="AO1110" s="108">
        <f>PKG!AP1122</f>
        <v>0</v>
      </c>
      <c r="AP1110" s="108">
        <f>PKG!AQ1122</f>
        <v>0</v>
      </c>
      <c r="AQ1110" s="108">
        <f>PKG!AR1122</f>
        <v>0</v>
      </c>
      <c r="AR1110" s="108">
        <f>PKG!AS1122</f>
        <v>0</v>
      </c>
      <c r="AS1110" s="108">
        <f>PKG!AT1122</f>
        <v>0</v>
      </c>
      <c r="AT1110" s="108">
        <f>PKG!AU1122</f>
        <v>0</v>
      </c>
      <c r="AU1110" s="108">
        <f>PKG!AV1122</f>
        <v>0</v>
      </c>
      <c r="AV1110" s="108">
        <f>PKG!AW1122</f>
        <v>0</v>
      </c>
      <c r="AW1110" s="108">
        <f>PKG!AX1122</f>
        <v>0</v>
      </c>
    </row>
    <row r="1111" spans="1:49" x14ac:dyDescent="0.25">
      <c r="A1111" s="108">
        <f>PKG!B1123</f>
        <v>0</v>
      </c>
      <c r="B1111" s="108">
        <f>PKG!C1123</f>
        <v>0</v>
      </c>
      <c r="C1111" s="108">
        <f>PKG!D1123</f>
        <v>0</v>
      </c>
      <c r="D1111" s="108">
        <f>PKG!E1123</f>
        <v>0</v>
      </c>
      <c r="E1111" s="108">
        <f>PKG!F1123</f>
        <v>0</v>
      </c>
      <c r="F1111" s="108">
        <f>PKG!G1123</f>
        <v>0</v>
      </c>
      <c r="G1111" s="108">
        <f>PKG!H1123</f>
        <v>0</v>
      </c>
      <c r="H1111" s="108">
        <f>PKG!I1123</f>
        <v>0</v>
      </c>
      <c r="I1111" s="108">
        <f>PKG!J1123</f>
        <v>0</v>
      </c>
      <c r="J1111" s="108">
        <f>PKG!K1123</f>
        <v>0</v>
      </c>
      <c r="K1111" s="108">
        <f>PKG!L1123</f>
        <v>0</v>
      </c>
      <c r="L1111" s="108">
        <f>PKG!M1123</f>
        <v>0</v>
      </c>
      <c r="M1111" s="108">
        <f>PKG!N1123</f>
        <v>0</v>
      </c>
      <c r="N1111" s="108">
        <f>PKG!O1123</f>
        <v>0</v>
      </c>
      <c r="O1111" s="108">
        <f>PKG!P1123</f>
        <v>0</v>
      </c>
      <c r="P1111" s="108">
        <f>PKG!Q1123</f>
        <v>0</v>
      </c>
      <c r="Q1111" s="108">
        <f>PKG!R1123</f>
        <v>0</v>
      </c>
      <c r="R1111" s="108">
        <f>PKG!S1123</f>
        <v>0</v>
      </c>
      <c r="S1111" s="108">
        <f>PKG!T1123</f>
        <v>0</v>
      </c>
      <c r="T1111" s="108">
        <f>PKG!U1123</f>
        <v>0</v>
      </c>
      <c r="U1111" s="108">
        <f>PKG!V1123</f>
        <v>0</v>
      </c>
      <c r="V1111" s="108">
        <f>PKG!W1123</f>
        <v>0</v>
      </c>
      <c r="W1111" s="108">
        <f>PKG!X1123</f>
        <v>0</v>
      </c>
      <c r="X1111" s="108">
        <f>PKG!Y1123</f>
        <v>0</v>
      </c>
      <c r="Y1111" s="108">
        <f>PKG!Z1123</f>
        <v>0</v>
      </c>
      <c r="Z1111" s="108">
        <f>PKG!AA1123</f>
        <v>0</v>
      </c>
      <c r="AA1111" s="108">
        <f>PKG!AB1123</f>
        <v>0</v>
      </c>
      <c r="AB1111" s="108">
        <f>PKG!AC1123</f>
        <v>0</v>
      </c>
      <c r="AC1111" s="108">
        <f>PKG!AD1123</f>
        <v>0</v>
      </c>
      <c r="AD1111" s="108">
        <f>PKG!AE1123</f>
        <v>0</v>
      </c>
      <c r="AE1111" s="108">
        <f>PKG!AF1123</f>
        <v>0</v>
      </c>
      <c r="AF1111" s="108">
        <f>PKG!AG1123</f>
        <v>0</v>
      </c>
      <c r="AG1111" s="108">
        <f>PKG!AH1123</f>
        <v>0</v>
      </c>
      <c r="AH1111" s="108">
        <f>PKG!AI1123</f>
        <v>0</v>
      </c>
      <c r="AI1111" s="108">
        <f>PKG!AJ1123</f>
        <v>0</v>
      </c>
      <c r="AJ1111" s="108">
        <f>PKG!AK1123</f>
        <v>0</v>
      </c>
      <c r="AK1111" s="108">
        <f>PKG!AL1123</f>
        <v>0</v>
      </c>
      <c r="AL1111" s="108">
        <f>PKG!AM1123</f>
        <v>0</v>
      </c>
      <c r="AM1111" s="108">
        <f>PKG!AN1123</f>
        <v>0</v>
      </c>
      <c r="AN1111" s="108">
        <f>PKG!AO1123</f>
        <v>0</v>
      </c>
      <c r="AO1111" s="108">
        <f>PKG!AP1123</f>
        <v>0</v>
      </c>
      <c r="AP1111" s="108">
        <f>PKG!AQ1123</f>
        <v>0</v>
      </c>
      <c r="AQ1111" s="108">
        <f>PKG!AR1123</f>
        <v>0</v>
      </c>
      <c r="AR1111" s="108">
        <f>PKG!AS1123</f>
        <v>0</v>
      </c>
      <c r="AS1111" s="108">
        <f>PKG!AT1123</f>
        <v>0</v>
      </c>
      <c r="AT1111" s="108">
        <f>PKG!AU1123</f>
        <v>0</v>
      </c>
      <c r="AU1111" s="108">
        <f>PKG!AV1123</f>
        <v>0</v>
      </c>
      <c r="AV1111" s="108">
        <f>PKG!AW1123</f>
        <v>0</v>
      </c>
      <c r="AW1111" s="108">
        <f>PKG!AX1123</f>
        <v>0</v>
      </c>
    </row>
    <row r="1112" spans="1:49" x14ac:dyDescent="0.25">
      <c r="A1112" s="108">
        <f>PKG!B1124</f>
        <v>0</v>
      </c>
      <c r="B1112" s="108">
        <f>PKG!C1124</f>
        <v>0</v>
      </c>
      <c r="C1112" s="108">
        <f>PKG!D1124</f>
        <v>0</v>
      </c>
      <c r="D1112" s="108">
        <f>PKG!E1124</f>
        <v>0</v>
      </c>
      <c r="E1112" s="108">
        <f>PKG!F1124</f>
        <v>0</v>
      </c>
      <c r="F1112" s="108">
        <f>PKG!G1124</f>
        <v>0</v>
      </c>
      <c r="G1112" s="108">
        <f>PKG!H1124</f>
        <v>0</v>
      </c>
      <c r="H1112" s="108">
        <f>PKG!I1124</f>
        <v>0</v>
      </c>
      <c r="I1112" s="108">
        <f>PKG!J1124</f>
        <v>0</v>
      </c>
      <c r="J1112" s="108">
        <f>PKG!K1124</f>
        <v>0</v>
      </c>
      <c r="K1112" s="108">
        <f>PKG!L1124</f>
        <v>0</v>
      </c>
      <c r="L1112" s="108">
        <f>PKG!M1124</f>
        <v>0</v>
      </c>
      <c r="M1112" s="108">
        <f>PKG!N1124</f>
        <v>0</v>
      </c>
      <c r="N1112" s="108">
        <f>PKG!O1124</f>
        <v>0</v>
      </c>
      <c r="O1112" s="108">
        <f>PKG!P1124</f>
        <v>0</v>
      </c>
      <c r="P1112" s="108">
        <f>PKG!Q1124</f>
        <v>0</v>
      </c>
      <c r="Q1112" s="108">
        <f>PKG!R1124</f>
        <v>0</v>
      </c>
      <c r="R1112" s="108">
        <f>PKG!S1124</f>
        <v>0</v>
      </c>
      <c r="S1112" s="108">
        <f>PKG!T1124</f>
        <v>0</v>
      </c>
      <c r="T1112" s="108">
        <f>PKG!U1124</f>
        <v>0</v>
      </c>
      <c r="U1112" s="108">
        <f>PKG!V1124</f>
        <v>0</v>
      </c>
      <c r="V1112" s="108">
        <f>PKG!W1124</f>
        <v>0</v>
      </c>
      <c r="W1112" s="108">
        <f>PKG!X1124</f>
        <v>0</v>
      </c>
      <c r="X1112" s="108">
        <f>PKG!Y1124</f>
        <v>0</v>
      </c>
      <c r="Y1112" s="108">
        <f>PKG!Z1124</f>
        <v>0</v>
      </c>
      <c r="Z1112" s="108">
        <f>PKG!AA1124</f>
        <v>0</v>
      </c>
      <c r="AA1112" s="108">
        <f>PKG!AB1124</f>
        <v>0</v>
      </c>
      <c r="AB1112" s="108">
        <f>PKG!AC1124</f>
        <v>0</v>
      </c>
      <c r="AC1112" s="108">
        <f>PKG!AD1124</f>
        <v>0</v>
      </c>
      <c r="AD1112" s="108">
        <f>PKG!AE1124</f>
        <v>0</v>
      </c>
      <c r="AE1112" s="108">
        <f>PKG!AF1124</f>
        <v>0</v>
      </c>
      <c r="AF1112" s="108">
        <f>PKG!AG1124</f>
        <v>0</v>
      </c>
      <c r="AG1112" s="108">
        <f>PKG!AH1124</f>
        <v>0</v>
      </c>
      <c r="AH1112" s="108">
        <f>PKG!AI1124</f>
        <v>0</v>
      </c>
      <c r="AI1112" s="108">
        <f>PKG!AJ1124</f>
        <v>0</v>
      </c>
      <c r="AJ1112" s="108">
        <f>PKG!AK1124</f>
        <v>0</v>
      </c>
      <c r="AK1112" s="108">
        <f>PKG!AL1124</f>
        <v>0</v>
      </c>
      <c r="AL1112" s="108">
        <f>PKG!AM1124</f>
        <v>0</v>
      </c>
      <c r="AM1112" s="108">
        <f>PKG!AN1124</f>
        <v>0</v>
      </c>
      <c r="AN1112" s="108">
        <f>PKG!AO1124</f>
        <v>0</v>
      </c>
      <c r="AO1112" s="108">
        <f>PKG!AP1124</f>
        <v>0</v>
      </c>
      <c r="AP1112" s="108">
        <f>PKG!AQ1124</f>
        <v>0</v>
      </c>
      <c r="AQ1112" s="108">
        <f>PKG!AR1124</f>
        <v>0</v>
      </c>
      <c r="AR1112" s="108">
        <f>PKG!AS1124</f>
        <v>0</v>
      </c>
      <c r="AS1112" s="108">
        <f>PKG!AT1124</f>
        <v>0</v>
      </c>
      <c r="AT1112" s="108">
        <f>PKG!AU1124</f>
        <v>0</v>
      </c>
      <c r="AU1112" s="108">
        <f>PKG!AV1124</f>
        <v>0</v>
      </c>
      <c r="AV1112" s="108">
        <f>PKG!AW1124</f>
        <v>0</v>
      </c>
      <c r="AW1112" s="108">
        <f>PKG!AX1124</f>
        <v>0</v>
      </c>
    </row>
    <row r="1113" spans="1:49" x14ac:dyDescent="0.25">
      <c r="A1113" s="108">
        <f>PKG!B1125</f>
        <v>0</v>
      </c>
      <c r="B1113" s="108">
        <f>PKG!C1125</f>
        <v>0</v>
      </c>
      <c r="C1113" s="108">
        <f>PKG!D1125</f>
        <v>0</v>
      </c>
      <c r="D1113" s="108">
        <f>PKG!E1125</f>
        <v>0</v>
      </c>
      <c r="E1113" s="108">
        <f>PKG!F1125</f>
        <v>0</v>
      </c>
      <c r="F1113" s="108">
        <f>PKG!G1125</f>
        <v>0</v>
      </c>
      <c r="G1113" s="108">
        <f>PKG!H1125</f>
        <v>0</v>
      </c>
      <c r="H1113" s="108">
        <f>PKG!I1125</f>
        <v>0</v>
      </c>
      <c r="I1113" s="108">
        <f>PKG!J1125</f>
        <v>0</v>
      </c>
      <c r="J1113" s="108">
        <f>PKG!K1125</f>
        <v>0</v>
      </c>
      <c r="K1113" s="108">
        <f>PKG!L1125</f>
        <v>0</v>
      </c>
      <c r="L1113" s="108">
        <f>PKG!M1125</f>
        <v>0</v>
      </c>
      <c r="M1113" s="108">
        <f>PKG!N1125</f>
        <v>0</v>
      </c>
      <c r="N1113" s="108">
        <f>PKG!O1125</f>
        <v>0</v>
      </c>
      <c r="O1113" s="108">
        <f>PKG!P1125</f>
        <v>0</v>
      </c>
      <c r="P1113" s="108">
        <f>PKG!Q1125</f>
        <v>0</v>
      </c>
      <c r="Q1113" s="108">
        <f>PKG!R1125</f>
        <v>0</v>
      </c>
      <c r="R1113" s="108">
        <f>PKG!S1125</f>
        <v>0</v>
      </c>
      <c r="S1113" s="108">
        <f>PKG!T1125</f>
        <v>0</v>
      </c>
      <c r="T1113" s="108">
        <f>PKG!U1125</f>
        <v>0</v>
      </c>
      <c r="U1113" s="108">
        <f>PKG!V1125</f>
        <v>0</v>
      </c>
      <c r="V1113" s="108">
        <f>PKG!W1125</f>
        <v>0</v>
      </c>
      <c r="W1113" s="108">
        <f>PKG!X1125</f>
        <v>0</v>
      </c>
      <c r="X1113" s="108">
        <f>PKG!Y1125</f>
        <v>0</v>
      </c>
      <c r="Y1113" s="108">
        <f>PKG!Z1125</f>
        <v>0</v>
      </c>
      <c r="Z1113" s="108">
        <f>PKG!AA1125</f>
        <v>0</v>
      </c>
      <c r="AA1113" s="108">
        <f>PKG!AB1125</f>
        <v>0</v>
      </c>
      <c r="AB1113" s="108">
        <f>PKG!AC1125</f>
        <v>0</v>
      </c>
      <c r="AC1113" s="108">
        <f>PKG!AD1125</f>
        <v>0</v>
      </c>
      <c r="AD1113" s="108">
        <f>PKG!AE1125</f>
        <v>0</v>
      </c>
      <c r="AE1113" s="108">
        <f>PKG!AF1125</f>
        <v>0</v>
      </c>
      <c r="AF1113" s="108">
        <f>PKG!AG1125</f>
        <v>0</v>
      </c>
      <c r="AG1113" s="108">
        <f>PKG!AH1125</f>
        <v>0</v>
      </c>
      <c r="AH1113" s="108">
        <f>PKG!AI1125</f>
        <v>0</v>
      </c>
      <c r="AI1113" s="108">
        <f>PKG!AJ1125</f>
        <v>0</v>
      </c>
      <c r="AJ1113" s="108">
        <f>PKG!AK1125</f>
        <v>0</v>
      </c>
      <c r="AK1113" s="108">
        <f>PKG!AL1125</f>
        <v>0</v>
      </c>
      <c r="AL1113" s="108">
        <f>PKG!AM1125</f>
        <v>0</v>
      </c>
      <c r="AM1113" s="108">
        <f>PKG!AN1125</f>
        <v>0</v>
      </c>
      <c r="AN1113" s="108">
        <f>PKG!AO1125</f>
        <v>0</v>
      </c>
      <c r="AO1113" s="108">
        <f>PKG!AP1125</f>
        <v>0</v>
      </c>
      <c r="AP1113" s="108">
        <f>PKG!AQ1125</f>
        <v>0</v>
      </c>
      <c r="AQ1113" s="108">
        <f>PKG!AR1125</f>
        <v>0</v>
      </c>
      <c r="AR1113" s="108">
        <f>PKG!AS1125</f>
        <v>0</v>
      </c>
      <c r="AS1113" s="108">
        <f>PKG!AT1125</f>
        <v>0</v>
      </c>
      <c r="AT1113" s="108">
        <f>PKG!AU1125</f>
        <v>0</v>
      </c>
      <c r="AU1113" s="108">
        <f>PKG!AV1125</f>
        <v>0</v>
      </c>
      <c r="AV1113" s="108">
        <f>PKG!AW1125</f>
        <v>0</v>
      </c>
      <c r="AW1113" s="108">
        <f>PKG!AX1125</f>
        <v>0</v>
      </c>
    </row>
    <row r="1114" spans="1:49" x14ac:dyDescent="0.25">
      <c r="A1114" s="108">
        <f>PKG!B1126</f>
        <v>0</v>
      </c>
      <c r="B1114" s="108">
        <f>PKG!C1126</f>
        <v>0</v>
      </c>
      <c r="C1114" s="108">
        <f>PKG!D1126</f>
        <v>0</v>
      </c>
      <c r="D1114" s="108">
        <f>PKG!E1126</f>
        <v>0</v>
      </c>
      <c r="E1114" s="108">
        <f>PKG!F1126</f>
        <v>0</v>
      </c>
      <c r="F1114" s="108">
        <f>PKG!G1126</f>
        <v>0</v>
      </c>
      <c r="G1114" s="108">
        <f>PKG!H1126</f>
        <v>0</v>
      </c>
      <c r="H1114" s="108">
        <f>PKG!I1126</f>
        <v>0</v>
      </c>
      <c r="I1114" s="108">
        <f>PKG!J1126</f>
        <v>0</v>
      </c>
      <c r="J1114" s="108">
        <f>PKG!K1126</f>
        <v>0</v>
      </c>
      <c r="K1114" s="108">
        <f>PKG!L1126</f>
        <v>0</v>
      </c>
      <c r="L1114" s="108">
        <f>PKG!M1126</f>
        <v>0</v>
      </c>
      <c r="M1114" s="108">
        <f>PKG!N1126</f>
        <v>0</v>
      </c>
      <c r="N1114" s="108">
        <f>PKG!O1126</f>
        <v>0</v>
      </c>
      <c r="O1114" s="108">
        <f>PKG!P1126</f>
        <v>0</v>
      </c>
      <c r="P1114" s="108">
        <f>PKG!Q1126</f>
        <v>0</v>
      </c>
      <c r="Q1114" s="108">
        <f>PKG!R1126</f>
        <v>0</v>
      </c>
      <c r="R1114" s="108">
        <f>PKG!S1126</f>
        <v>0</v>
      </c>
      <c r="S1114" s="108">
        <f>PKG!T1126</f>
        <v>0</v>
      </c>
      <c r="T1114" s="108">
        <f>PKG!U1126</f>
        <v>0</v>
      </c>
      <c r="U1114" s="108">
        <f>PKG!V1126</f>
        <v>0</v>
      </c>
      <c r="V1114" s="108">
        <f>PKG!W1126</f>
        <v>0</v>
      </c>
      <c r="W1114" s="108">
        <f>PKG!X1126</f>
        <v>0</v>
      </c>
      <c r="X1114" s="108">
        <f>PKG!Y1126</f>
        <v>0</v>
      </c>
      <c r="Y1114" s="108">
        <f>PKG!Z1126</f>
        <v>0</v>
      </c>
      <c r="Z1114" s="108">
        <f>PKG!AA1126</f>
        <v>0</v>
      </c>
      <c r="AA1114" s="108">
        <f>PKG!AB1126</f>
        <v>0</v>
      </c>
      <c r="AB1114" s="108">
        <f>PKG!AC1126</f>
        <v>0</v>
      </c>
      <c r="AC1114" s="108">
        <f>PKG!AD1126</f>
        <v>0</v>
      </c>
      <c r="AD1114" s="108">
        <f>PKG!AE1126</f>
        <v>0</v>
      </c>
      <c r="AE1114" s="108">
        <f>PKG!AF1126</f>
        <v>0</v>
      </c>
      <c r="AF1114" s="108">
        <f>PKG!AG1126</f>
        <v>0</v>
      </c>
      <c r="AG1114" s="108">
        <f>PKG!AH1126</f>
        <v>0</v>
      </c>
      <c r="AH1114" s="108">
        <f>PKG!AI1126</f>
        <v>0</v>
      </c>
      <c r="AI1114" s="108">
        <f>PKG!AJ1126</f>
        <v>0</v>
      </c>
      <c r="AJ1114" s="108">
        <f>PKG!AK1126</f>
        <v>0</v>
      </c>
      <c r="AK1114" s="108">
        <f>PKG!AL1126</f>
        <v>0</v>
      </c>
      <c r="AL1114" s="108">
        <f>PKG!AM1126</f>
        <v>0</v>
      </c>
      <c r="AM1114" s="108">
        <f>PKG!AN1126</f>
        <v>0</v>
      </c>
      <c r="AN1114" s="108">
        <f>PKG!AO1126</f>
        <v>0</v>
      </c>
      <c r="AO1114" s="108">
        <f>PKG!AP1126</f>
        <v>0</v>
      </c>
      <c r="AP1114" s="108">
        <f>PKG!AQ1126</f>
        <v>0</v>
      </c>
      <c r="AQ1114" s="108">
        <f>PKG!AR1126</f>
        <v>0</v>
      </c>
      <c r="AR1114" s="108">
        <f>PKG!AS1126</f>
        <v>0</v>
      </c>
      <c r="AS1114" s="108">
        <f>PKG!AT1126</f>
        <v>0</v>
      </c>
      <c r="AT1114" s="108">
        <f>PKG!AU1126</f>
        <v>0</v>
      </c>
      <c r="AU1114" s="108">
        <f>PKG!AV1126</f>
        <v>0</v>
      </c>
      <c r="AV1114" s="108">
        <f>PKG!AW1126</f>
        <v>0</v>
      </c>
      <c r="AW1114" s="108">
        <f>PKG!AX1126</f>
        <v>0</v>
      </c>
    </row>
    <row r="1115" spans="1:49" x14ac:dyDescent="0.25">
      <c r="A1115" s="108">
        <f>PKG!B1127</f>
        <v>0</v>
      </c>
      <c r="B1115" s="108">
        <f>PKG!C1127</f>
        <v>0</v>
      </c>
      <c r="C1115" s="108">
        <f>PKG!D1127</f>
        <v>0</v>
      </c>
      <c r="D1115" s="108">
        <f>PKG!E1127</f>
        <v>0</v>
      </c>
      <c r="E1115" s="108">
        <f>PKG!F1127</f>
        <v>0</v>
      </c>
      <c r="F1115" s="108">
        <f>PKG!G1127</f>
        <v>0</v>
      </c>
      <c r="G1115" s="108">
        <f>PKG!H1127</f>
        <v>0</v>
      </c>
      <c r="H1115" s="108">
        <f>PKG!I1127</f>
        <v>0</v>
      </c>
      <c r="I1115" s="108">
        <f>PKG!J1127</f>
        <v>0</v>
      </c>
      <c r="J1115" s="108">
        <f>PKG!K1127</f>
        <v>0</v>
      </c>
      <c r="K1115" s="108">
        <f>PKG!L1127</f>
        <v>0</v>
      </c>
      <c r="L1115" s="108">
        <f>PKG!M1127</f>
        <v>0</v>
      </c>
      <c r="M1115" s="108">
        <f>PKG!N1127</f>
        <v>0</v>
      </c>
      <c r="N1115" s="108">
        <f>PKG!O1127</f>
        <v>0</v>
      </c>
      <c r="O1115" s="108">
        <f>PKG!P1127</f>
        <v>0</v>
      </c>
      <c r="P1115" s="108">
        <f>PKG!Q1127</f>
        <v>0</v>
      </c>
      <c r="Q1115" s="108">
        <f>PKG!R1127</f>
        <v>0</v>
      </c>
      <c r="R1115" s="108">
        <f>PKG!S1127</f>
        <v>0</v>
      </c>
      <c r="S1115" s="108">
        <f>PKG!T1127</f>
        <v>0</v>
      </c>
      <c r="T1115" s="108">
        <f>PKG!U1127</f>
        <v>0</v>
      </c>
      <c r="U1115" s="108">
        <f>PKG!V1127</f>
        <v>0</v>
      </c>
      <c r="V1115" s="108">
        <f>PKG!W1127</f>
        <v>0</v>
      </c>
      <c r="W1115" s="108">
        <f>PKG!X1127</f>
        <v>0</v>
      </c>
      <c r="X1115" s="108">
        <f>PKG!Y1127</f>
        <v>0</v>
      </c>
      <c r="Y1115" s="108">
        <f>PKG!Z1127</f>
        <v>0</v>
      </c>
      <c r="Z1115" s="108">
        <f>PKG!AA1127</f>
        <v>0</v>
      </c>
      <c r="AA1115" s="108">
        <f>PKG!AB1127</f>
        <v>0</v>
      </c>
      <c r="AB1115" s="108">
        <f>PKG!AC1127</f>
        <v>0</v>
      </c>
      <c r="AC1115" s="108">
        <f>PKG!AD1127</f>
        <v>0</v>
      </c>
      <c r="AD1115" s="108">
        <f>PKG!AE1127</f>
        <v>0</v>
      </c>
      <c r="AE1115" s="108">
        <f>PKG!AF1127</f>
        <v>0</v>
      </c>
      <c r="AF1115" s="108">
        <f>PKG!AG1127</f>
        <v>0</v>
      </c>
      <c r="AG1115" s="108">
        <f>PKG!AH1127</f>
        <v>0</v>
      </c>
      <c r="AH1115" s="108">
        <f>PKG!AI1127</f>
        <v>0</v>
      </c>
      <c r="AI1115" s="108">
        <f>PKG!AJ1127</f>
        <v>0</v>
      </c>
      <c r="AJ1115" s="108">
        <f>PKG!AK1127</f>
        <v>0</v>
      </c>
      <c r="AK1115" s="108">
        <f>PKG!AL1127</f>
        <v>0</v>
      </c>
      <c r="AL1115" s="108">
        <f>PKG!AM1127</f>
        <v>0</v>
      </c>
      <c r="AM1115" s="108">
        <f>PKG!AN1127</f>
        <v>0</v>
      </c>
      <c r="AN1115" s="108">
        <f>PKG!AO1127</f>
        <v>0</v>
      </c>
      <c r="AO1115" s="108">
        <f>PKG!AP1127</f>
        <v>0</v>
      </c>
      <c r="AP1115" s="108">
        <f>PKG!AQ1127</f>
        <v>0</v>
      </c>
      <c r="AQ1115" s="108">
        <f>PKG!AR1127</f>
        <v>0</v>
      </c>
      <c r="AR1115" s="108">
        <f>PKG!AS1127</f>
        <v>0</v>
      </c>
      <c r="AS1115" s="108">
        <f>PKG!AT1127</f>
        <v>0</v>
      </c>
      <c r="AT1115" s="108">
        <f>PKG!AU1127</f>
        <v>0</v>
      </c>
      <c r="AU1115" s="108">
        <f>PKG!AV1127</f>
        <v>0</v>
      </c>
      <c r="AV1115" s="108">
        <f>PKG!AW1127</f>
        <v>0</v>
      </c>
      <c r="AW1115" s="108">
        <f>PKG!AX1127</f>
        <v>0</v>
      </c>
    </row>
    <row r="1116" spans="1:49" x14ac:dyDescent="0.25">
      <c r="A1116" s="108">
        <f>PKG!B1128</f>
        <v>0</v>
      </c>
      <c r="B1116" s="108">
        <f>PKG!C1128</f>
        <v>0</v>
      </c>
      <c r="C1116" s="108">
        <f>PKG!D1128</f>
        <v>0</v>
      </c>
      <c r="D1116" s="108">
        <f>PKG!E1128</f>
        <v>0</v>
      </c>
      <c r="E1116" s="108">
        <f>PKG!F1128</f>
        <v>0</v>
      </c>
      <c r="F1116" s="108">
        <f>PKG!G1128</f>
        <v>0</v>
      </c>
      <c r="G1116" s="108">
        <f>PKG!H1128</f>
        <v>0</v>
      </c>
      <c r="H1116" s="108">
        <f>PKG!I1128</f>
        <v>0</v>
      </c>
      <c r="I1116" s="108">
        <f>PKG!J1128</f>
        <v>0</v>
      </c>
      <c r="J1116" s="108">
        <f>PKG!K1128</f>
        <v>0</v>
      </c>
      <c r="K1116" s="108">
        <f>PKG!L1128</f>
        <v>0</v>
      </c>
      <c r="L1116" s="108">
        <f>PKG!M1128</f>
        <v>0</v>
      </c>
      <c r="M1116" s="108">
        <f>PKG!N1128</f>
        <v>0</v>
      </c>
      <c r="N1116" s="108">
        <f>PKG!O1128</f>
        <v>0</v>
      </c>
      <c r="O1116" s="108">
        <f>PKG!P1128</f>
        <v>0</v>
      </c>
      <c r="P1116" s="108">
        <f>PKG!Q1128</f>
        <v>0</v>
      </c>
      <c r="Q1116" s="108">
        <f>PKG!R1128</f>
        <v>0</v>
      </c>
      <c r="R1116" s="108">
        <f>PKG!S1128</f>
        <v>0</v>
      </c>
      <c r="S1116" s="108">
        <f>PKG!T1128</f>
        <v>0</v>
      </c>
      <c r="T1116" s="108">
        <f>PKG!U1128</f>
        <v>0</v>
      </c>
      <c r="U1116" s="108">
        <f>PKG!V1128</f>
        <v>0</v>
      </c>
      <c r="V1116" s="108">
        <f>PKG!W1128</f>
        <v>0</v>
      </c>
      <c r="W1116" s="108">
        <f>PKG!X1128</f>
        <v>0</v>
      </c>
      <c r="X1116" s="108">
        <f>PKG!Y1128</f>
        <v>0</v>
      </c>
      <c r="Y1116" s="108">
        <f>PKG!Z1128</f>
        <v>0</v>
      </c>
      <c r="Z1116" s="108">
        <f>PKG!AA1128</f>
        <v>0</v>
      </c>
      <c r="AA1116" s="108">
        <f>PKG!AB1128</f>
        <v>0</v>
      </c>
      <c r="AB1116" s="108">
        <f>PKG!AC1128</f>
        <v>0</v>
      </c>
      <c r="AC1116" s="108">
        <f>PKG!AD1128</f>
        <v>0</v>
      </c>
      <c r="AD1116" s="108">
        <f>PKG!AE1128</f>
        <v>0</v>
      </c>
      <c r="AE1116" s="108">
        <f>PKG!AF1128</f>
        <v>0</v>
      </c>
      <c r="AF1116" s="108">
        <f>PKG!AG1128</f>
        <v>0</v>
      </c>
      <c r="AG1116" s="108">
        <f>PKG!AH1128</f>
        <v>0</v>
      </c>
      <c r="AH1116" s="108">
        <f>PKG!AI1128</f>
        <v>0</v>
      </c>
      <c r="AI1116" s="108">
        <f>PKG!AJ1128</f>
        <v>0</v>
      </c>
      <c r="AJ1116" s="108">
        <f>PKG!AK1128</f>
        <v>0</v>
      </c>
      <c r="AK1116" s="108">
        <f>PKG!AL1128</f>
        <v>0</v>
      </c>
      <c r="AL1116" s="108">
        <f>PKG!AM1128</f>
        <v>0</v>
      </c>
      <c r="AM1116" s="108">
        <f>PKG!AN1128</f>
        <v>0</v>
      </c>
      <c r="AN1116" s="108">
        <f>PKG!AO1128</f>
        <v>0</v>
      </c>
      <c r="AO1116" s="108">
        <f>PKG!AP1128</f>
        <v>0</v>
      </c>
      <c r="AP1116" s="108">
        <f>PKG!AQ1128</f>
        <v>0</v>
      </c>
      <c r="AQ1116" s="108">
        <f>PKG!AR1128</f>
        <v>0</v>
      </c>
      <c r="AR1116" s="108">
        <f>PKG!AS1128</f>
        <v>0</v>
      </c>
      <c r="AS1116" s="108">
        <f>PKG!AT1128</f>
        <v>0</v>
      </c>
      <c r="AT1116" s="108">
        <f>PKG!AU1128</f>
        <v>0</v>
      </c>
      <c r="AU1116" s="108">
        <f>PKG!AV1128</f>
        <v>0</v>
      </c>
      <c r="AV1116" s="108">
        <f>PKG!AW1128</f>
        <v>0</v>
      </c>
      <c r="AW1116" s="108">
        <f>PKG!AX1128</f>
        <v>0</v>
      </c>
    </row>
    <row r="1117" spans="1:49" x14ac:dyDescent="0.25">
      <c r="A1117" s="108">
        <f>PKG!B1129</f>
        <v>0</v>
      </c>
      <c r="B1117" s="108">
        <f>PKG!C1129</f>
        <v>0</v>
      </c>
      <c r="C1117" s="108">
        <f>PKG!D1129</f>
        <v>0</v>
      </c>
      <c r="D1117" s="108">
        <f>PKG!E1129</f>
        <v>0</v>
      </c>
      <c r="E1117" s="108">
        <f>PKG!F1129</f>
        <v>0</v>
      </c>
      <c r="F1117" s="108">
        <f>PKG!G1129</f>
        <v>0</v>
      </c>
      <c r="G1117" s="108">
        <f>PKG!H1129</f>
        <v>0</v>
      </c>
      <c r="H1117" s="108">
        <f>PKG!I1129</f>
        <v>0</v>
      </c>
      <c r="I1117" s="108">
        <f>PKG!J1129</f>
        <v>0</v>
      </c>
      <c r="J1117" s="108">
        <f>PKG!K1129</f>
        <v>0</v>
      </c>
      <c r="K1117" s="108">
        <f>PKG!L1129</f>
        <v>0</v>
      </c>
      <c r="L1117" s="108">
        <f>PKG!M1129</f>
        <v>0</v>
      </c>
      <c r="M1117" s="108">
        <f>PKG!N1129</f>
        <v>0</v>
      </c>
      <c r="N1117" s="108">
        <f>PKG!O1129</f>
        <v>0</v>
      </c>
      <c r="O1117" s="108">
        <f>PKG!P1129</f>
        <v>0</v>
      </c>
      <c r="P1117" s="108">
        <f>PKG!Q1129</f>
        <v>0</v>
      </c>
      <c r="Q1117" s="108">
        <f>PKG!R1129</f>
        <v>0</v>
      </c>
      <c r="R1117" s="108">
        <f>PKG!S1129</f>
        <v>0</v>
      </c>
      <c r="S1117" s="108">
        <f>PKG!T1129</f>
        <v>0</v>
      </c>
      <c r="T1117" s="108">
        <f>PKG!U1129</f>
        <v>0</v>
      </c>
      <c r="U1117" s="108">
        <f>PKG!V1129</f>
        <v>0</v>
      </c>
      <c r="V1117" s="108">
        <f>PKG!W1129</f>
        <v>0</v>
      </c>
      <c r="W1117" s="108">
        <f>PKG!X1129</f>
        <v>0</v>
      </c>
      <c r="X1117" s="108">
        <f>PKG!Y1129</f>
        <v>0</v>
      </c>
      <c r="Y1117" s="108">
        <f>PKG!Z1129</f>
        <v>0</v>
      </c>
      <c r="Z1117" s="108">
        <f>PKG!AA1129</f>
        <v>0</v>
      </c>
      <c r="AA1117" s="108">
        <f>PKG!AB1129</f>
        <v>0</v>
      </c>
      <c r="AB1117" s="108">
        <f>PKG!AC1129</f>
        <v>0</v>
      </c>
      <c r="AC1117" s="108">
        <f>PKG!AD1129</f>
        <v>0</v>
      </c>
      <c r="AD1117" s="108">
        <f>PKG!AE1129</f>
        <v>0</v>
      </c>
      <c r="AE1117" s="108">
        <f>PKG!AF1129</f>
        <v>0</v>
      </c>
      <c r="AF1117" s="108">
        <f>PKG!AG1129</f>
        <v>0</v>
      </c>
      <c r="AG1117" s="108">
        <f>PKG!AH1129</f>
        <v>0</v>
      </c>
      <c r="AH1117" s="108">
        <f>PKG!AI1129</f>
        <v>0</v>
      </c>
      <c r="AI1117" s="108">
        <f>PKG!AJ1129</f>
        <v>0</v>
      </c>
      <c r="AJ1117" s="108">
        <f>PKG!AK1129</f>
        <v>0</v>
      </c>
      <c r="AK1117" s="108">
        <f>PKG!AL1129</f>
        <v>0</v>
      </c>
      <c r="AL1117" s="108">
        <f>PKG!AM1129</f>
        <v>0</v>
      </c>
      <c r="AM1117" s="108">
        <f>PKG!AN1129</f>
        <v>0</v>
      </c>
      <c r="AN1117" s="108">
        <f>PKG!AO1129</f>
        <v>0</v>
      </c>
      <c r="AO1117" s="108">
        <f>PKG!AP1129</f>
        <v>0</v>
      </c>
      <c r="AP1117" s="108">
        <f>PKG!AQ1129</f>
        <v>0</v>
      </c>
      <c r="AQ1117" s="108">
        <f>PKG!AR1129</f>
        <v>0</v>
      </c>
      <c r="AR1117" s="108">
        <f>PKG!AS1129</f>
        <v>0</v>
      </c>
      <c r="AS1117" s="108">
        <f>PKG!AT1129</f>
        <v>0</v>
      </c>
      <c r="AT1117" s="108">
        <f>PKG!AU1129</f>
        <v>0</v>
      </c>
      <c r="AU1117" s="108">
        <f>PKG!AV1129</f>
        <v>0</v>
      </c>
      <c r="AV1117" s="108">
        <f>PKG!AW1129</f>
        <v>0</v>
      </c>
      <c r="AW1117" s="108">
        <f>PKG!AX1129</f>
        <v>0</v>
      </c>
    </row>
    <row r="1118" spans="1:49" x14ac:dyDescent="0.25">
      <c r="A1118" s="108">
        <f>PKG!B1130</f>
        <v>0</v>
      </c>
      <c r="B1118" s="108">
        <f>PKG!C1130</f>
        <v>0</v>
      </c>
      <c r="C1118" s="108">
        <f>PKG!D1130</f>
        <v>0</v>
      </c>
      <c r="D1118" s="108">
        <f>PKG!E1130</f>
        <v>0</v>
      </c>
      <c r="E1118" s="108">
        <f>PKG!F1130</f>
        <v>0</v>
      </c>
      <c r="F1118" s="108">
        <f>PKG!G1130</f>
        <v>0</v>
      </c>
      <c r="G1118" s="108">
        <f>PKG!H1130</f>
        <v>0</v>
      </c>
      <c r="H1118" s="108">
        <f>PKG!I1130</f>
        <v>0</v>
      </c>
      <c r="I1118" s="108">
        <f>PKG!J1130</f>
        <v>0</v>
      </c>
      <c r="J1118" s="108">
        <f>PKG!K1130</f>
        <v>0</v>
      </c>
      <c r="K1118" s="108">
        <f>PKG!L1130</f>
        <v>0</v>
      </c>
      <c r="L1118" s="108">
        <f>PKG!M1130</f>
        <v>0</v>
      </c>
      <c r="M1118" s="108">
        <f>PKG!N1130</f>
        <v>0</v>
      </c>
      <c r="N1118" s="108">
        <f>PKG!O1130</f>
        <v>0</v>
      </c>
      <c r="O1118" s="108">
        <f>PKG!P1130</f>
        <v>0</v>
      </c>
      <c r="P1118" s="108">
        <f>PKG!Q1130</f>
        <v>0</v>
      </c>
      <c r="Q1118" s="108">
        <f>PKG!R1130</f>
        <v>0</v>
      </c>
      <c r="R1118" s="108">
        <f>PKG!S1130</f>
        <v>0</v>
      </c>
      <c r="S1118" s="108">
        <f>PKG!T1130</f>
        <v>0</v>
      </c>
      <c r="T1118" s="108">
        <f>PKG!U1130</f>
        <v>0</v>
      </c>
      <c r="U1118" s="108">
        <f>PKG!V1130</f>
        <v>0</v>
      </c>
      <c r="V1118" s="108">
        <f>PKG!W1130</f>
        <v>0</v>
      </c>
      <c r="W1118" s="108">
        <f>PKG!X1130</f>
        <v>0</v>
      </c>
      <c r="X1118" s="108">
        <f>PKG!Y1130</f>
        <v>0</v>
      </c>
      <c r="Y1118" s="108">
        <f>PKG!Z1130</f>
        <v>0</v>
      </c>
      <c r="Z1118" s="108">
        <f>PKG!AA1130</f>
        <v>0</v>
      </c>
      <c r="AA1118" s="108">
        <f>PKG!AB1130</f>
        <v>0</v>
      </c>
      <c r="AB1118" s="108">
        <f>PKG!AC1130</f>
        <v>0</v>
      </c>
      <c r="AC1118" s="108">
        <f>PKG!AD1130</f>
        <v>0</v>
      </c>
      <c r="AD1118" s="108">
        <f>PKG!AE1130</f>
        <v>0</v>
      </c>
      <c r="AE1118" s="108">
        <f>PKG!AF1130</f>
        <v>0</v>
      </c>
      <c r="AF1118" s="108">
        <f>PKG!AG1130</f>
        <v>0</v>
      </c>
      <c r="AG1118" s="108">
        <f>PKG!AH1130</f>
        <v>0</v>
      </c>
      <c r="AH1118" s="108">
        <f>PKG!AI1130</f>
        <v>0</v>
      </c>
      <c r="AI1118" s="108">
        <f>PKG!AJ1130</f>
        <v>0</v>
      </c>
      <c r="AJ1118" s="108">
        <f>PKG!AK1130</f>
        <v>0</v>
      </c>
      <c r="AK1118" s="108">
        <f>PKG!AL1130</f>
        <v>0</v>
      </c>
      <c r="AL1118" s="108">
        <f>PKG!AM1130</f>
        <v>0</v>
      </c>
      <c r="AM1118" s="108">
        <f>PKG!AN1130</f>
        <v>0</v>
      </c>
      <c r="AN1118" s="108">
        <f>PKG!AO1130</f>
        <v>0</v>
      </c>
      <c r="AO1118" s="108">
        <f>PKG!AP1130</f>
        <v>0</v>
      </c>
      <c r="AP1118" s="108">
        <f>PKG!AQ1130</f>
        <v>0</v>
      </c>
      <c r="AQ1118" s="108">
        <f>PKG!AR1130</f>
        <v>0</v>
      </c>
      <c r="AR1118" s="108">
        <f>PKG!AS1130</f>
        <v>0</v>
      </c>
      <c r="AS1118" s="108">
        <f>PKG!AT1130</f>
        <v>0</v>
      </c>
      <c r="AT1118" s="108">
        <f>PKG!AU1130</f>
        <v>0</v>
      </c>
      <c r="AU1118" s="108">
        <f>PKG!AV1130</f>
        <v>0</v>
      </c>
      <c r="AV1118" s="108">
        <f>PKG!AW1130</f>
        <v>0</v>
      </c>
      <c r="AW1118" s="108">
        <f>PKG!AX1130</f>
        <v>0</v>
      </c>
    </row>
    <row r="1119" spans="1:49" x14ac:dyDescent="0.25">
      <c r="A1119" s="108">
        <f>PKG!B1131</f>
        <v>0</v>
      </c>
      <c r="B1119" s="108">
        <f>PKG!C1131</f>
        <v>0</v>
      </c>
      <c r="C1119" s="108">
        <f>PKG!D1131</f>
        <v>0</v>
      </c>
      <c r="D1119" s="108">
        <f>PKG!E1131</f>
        <v>0</v>
      </c>
      <c r="E1119" s="108">
        <f>PKG!F1131</f>
        <v>0</v>
      </c>
      <c r="F1119" s="108">
        <f>PKG!G1131</f>
        <v>0</v>
      </c>
      <c r="G1119" s="108">
        <f>PKG!H1131</f>
        <v>0</v>
      </c>
      <c r="H1119" s="108">
        <f>PKG!I1131</f>
        <v>0</v>
      </c>
      <c r="I1119" s="108">
        <f>PKG!J1131</f>
        <v>0</v>
      </c>
      <c r="J1119" s="108">
        <f>PKG!K1131</f>
        <v>0</v>
      </c>
      <c r="K1119" s="108">
        <f>PKG!L1131</f>
        <v>0</v>
      </c>
      <c r="L1119" s="108">
        <f>PKG!M1131</f>
        <v>0</v>
      </c>
      <c r="M1119" s="108">
        <f>PKG!N1131</f>
        <v>0</v>
      </c>
      <c r="N1119" s="108">
        <f>PKG!O1131</f>
        <v>0</v>
      </c>
      <c r="O1119" s="108">
        <f>PKG!P1131</f>
        <v>0</v>
      </c>
      <c r="P1119" s="108">
        <f>PKG!Q1131</f>
        <v>0</v>
      </c>
      <c r="Q1119" s="108">
        <f>PKG!R1131</f>
        <v>0</v>
      </c>
      <c r="R1119" s="108">
        <f>PKG!S1131</f>
        <v>0</v>
      </c>
      <c r="S1119" s="108">
        <f>PKG!T1131</f>
        <v>0</v>
      </c>
      <c r="T1119" s="108">
        <f>PKG!U1131</f>
        <v>0</v>
      </c>
      <c r="U1119" s="108">
        <f>PKG!V1131</f>
        <v>0</v>
      </c>
      <c r="V1119" s="108">
        <f>PKG!W1131</f>
        <v>0</v>
      </c>
      <c r="W1119" s="108">
        <f>PKG!X1131</f>
        <v>0</v>
      </c>
      <c r="X1119" s="108">
        <f>PKG!Y1131</f>
        <v>0</v>
      </c>
      <c r="Y1119" s="108">
        <f>PKG!Z1131</f>
        <v>0</v>
      </c>
      <c r="Z1119" s="108">
        <f>PKG!AA1131</f>
        <v>0</v>
      </c>
      <c r="AA1119" s="108">
        <f>PKG!AB1131</f>
        <v>0</v>
      </c>
      <c r="AB1119" s="108">
        <f>PKG!AC1131</f>
        <v>0</v>
      </c>
      <c r="AC1119" s="108">
        <f>PKG!AD1131</f>
        <v>0</v>
      </c>
      <c r="AD1119" s="108">
        <f>PKG!AE1131</f>
        <v>0</v>
      </c>
      <c r="AE1119" s="108">
        <f>PKG!AF1131</f>
        <v>0</v>
      </c>
      <c r="AF1119" s="108">
        <f>PKG!AG1131</f>
        <v>0</v>
      </c>
      <c r="AG1119" s="108">
        <f>PKG!AH1131</f>
        <v>0</v>
      </c>
      <c r="AH1119" s="108">
        <f>PKG!AI1131</f>
        <v>0</v>
      </c>
      <c r="AI1119" s="108">
        <f>PKG!AJ1131</f>
        <v>0</v>
      </c>
      <c r="AJ1119" s="108">
        <f>PKG!AK1131</f>
        <v>0</v>
      </c>
      <c r="AK1119" s="108">
        <f>PKG!AL1131</f>
        <v>0</v>
      </c>
      <c r="AL1119" s="108">
        <f>PKG!AM1131</f>
        <v>0</v>
      </c>
      <c r="AM1119" s="108">
        <f>PKG!AN1131</f>
        <v>0</v>
      </c>
      <c r="AN1119" s="108">
        <f>PKG!AO1131</f>
        <v>0</v>
      </c>
      <c r="AO1119" s="108">
        <f>PKG!AP1131</f>
        <v>0</v>
      </c>
      <c r="AP1119" s="108">
        <f>PKG!AQ1131</f>
        <v>0</v>
      </c>
      <c r="AQ1119" s="108">
        <f>PKG!AR1131</f>
        <v>0</v>
      </c>
      <c r="AR1119" s="108">
        <f>PKG!AS1131</f>
        <v>0</v>
      </c>
      <c r="AS1119" s="108">
        <f>PKG!AT1131</f>
        <v>0</v>
      </c>
      <c r="AT1119" s="108">
        <f>PKG!AU1131</f>
        <v>0</v>
      </c>
      <c r="AU1119" s="108">
        <f>PKG!AV1131</f>
        <v>0</v>
      </c>
      <c r="AV1119" s="108">
        <f>PKG!AW1131</f>
        <v>0</v>
      </c>
      <c r="AW1119" s="108">
        <f>PKG!AX1131</f>
        <v>0</v>
      </c>
    </row>
    <row r="1120" spans="1:49" x14ac:dyDescent="0.25">
      <c r="A1120" s="108">
        <f>PKG!B1132</f>
        <v>0</v>
      </c>
      <c r="B1120" s="108">
        <f>PKG!C1132</f>
        <v>0</v>
      </c>
      <c r="C1120" s="108">
        <f>PKG!D1132</f>
        <v>0</v>
      </c>
      <c r="D1120" s="108">
        <f>PKG!E1132</f>
        <v>0</v>
      </c>
      <c r="E1120" s="108">
        <f>PKG!F1132</f>
        <v>0</v>
      </c>
      <c r="F1120" s="108">
        <f>PKG!G1132</f>
        <v>0</v>
      </c>
      <c r="G1120" s="108">
        <f>PKG!H1132</f>
        <v>0</v>
      </c>
      <c r="H1120" s="108">
        <f>PKG!I1132</f>
        <v>0</v>
      </c>
      <c r="I1120" s="108">
        <f>PKG!J1132</f>
        <v>0</v>
      </c>
      <c r="J1120" s="108">
        <f>PKG!K1132</f>
        <v>0</v>
      </c>
      <c r="K1120" s="108">
        <f>PKG!L1132</f>
        <v>0</v>
      </c>
      <c r="L1120" s="108">
        <f>PKG!M1132</f>
        <v>0</v>
      </c>
      <c r="M1120" s="108">
        <f>PKG!N1132</f>
        <v>0</v>
      </c>
      <c r="N1120" s="108">
        <f>PKG!O1132</f>
        <v>0</v>
      </c>
      <c r="O1120" s="108">
        <f>PKG!P1132</f>
        <v>0</v>
      </c>
      <c r="P1120" s="108">
        <f>PKG!Q1132</f>
        <v>0</v>
      </c>
      <c r="Q1120" s="108">
        <f>PKG!R1132</f>
        <v>0</v>
      </c>
      <c r="R1120" s="108">
        <f>PKG!S1132</f>
        <v>0</v>
      </c>
      <c r="S1120" s="108">
        <f>PKG!T1132</f>
        <v>0</v>
      </c>
      <c r="T1120" s="108">
        <f>PKG!U1132</f>
        <v>0</v>
      </c>
      <c r="U1120" s="108">
        <f>PKG!V1132</f>
        <v>0</v>
      </c>
      <c r="V1120" s="108">
        <f>PKG!W1132</f>
        <v>0</v>
      </c>
      <c r="W1120" s="108">
        <f>PKG!X1132</f>
        <v>0</v>
      </c>
      <c r="X1120" s="108">
        <f>PKG!Y1132</f>
        <v>0</v>
      </c>
      <c r="Y1120" s="108">
        <f>PKG!Z1132</f>
        <v>0</v>
      </c>
      <c r="Z1120" s="108">
        <f>PKG!AA1132</f>
        <v>0</v>
      </c>
      <c r="AA1120" s="108">
        <f>PKG!AB1132</f>
        <v>0</v>
      </c>
      <c r="AB1120" s="108">
        <f>PKG!AC1132</f>
        <v>0</v>
      </c>
      <c r="AC1120" s="108">
        <f>PKG!AD1132</f>
        <v>0</v>
      </c>
      <c r="AD1120" s="108">
        <f>PKG!AE1132</f>
        <v>0</v>
      </c>
      <c r="AE1120" s="108">
        <f>PKG!AF1132</f>
        <v>0</v>
      </c>
      <c r="AF1120" s="108">
        <f>PKG!AG1132</f>
        <v>0</v>
      </c>
      <c r="AG1120" s="108">
        <f>PKG!AH1132</f>
        <v>0</v>
      </c>
      <c r="AH1120" s="108">
        <f>PKG!AI1132</f>
        <v>0</v>
      </c>
      <c r="AI1120" s="108">
        <f>PKG!AJ1132</f>
        <v>0</v>
      </c>
      <c r="AJ1120" s="108">
        <f>PKG!AK1132</f>
        <v>0</v>
      </c>
      <c r="AK1120" s="108">
        <f>PKG!AL1132</f>
        <v>0</v>
      </c>
      <c r="AL1120" s="108">
        <f>PKG!AM1132</f>
        <v>0</v>
      </c>
      <c r="AM1120" s="108">
        <f>PKG!AN1132</f>
        <v>0</v>
      </c>
      <c r="AN1120" s="108">
        <f>PKG!AO1132</f>
        <v>0</v>
      </c>
      <c r="AO1120" s="108">
        <f>PKG!AP1132</f>
        <v>0</v>
      </c>
      <c r="AP1120" s="108">
        <f>PKG!AQ1132</f>
        <v>0</v>
      </c>
      <c r="AQ1120" s="108">
        <f>PKG!AR1132</f>
        <v>0</v>
      </c>
      <c r="AR1120" s="108">
        <f>PKG!AS1132</f>
        <v>0</v>
      </c>
      <c r="AS1120" s="108">
        <f>PKG!AT1132</f>
        <v>0</v>
      </c>
      <c r="AT1120" s="108">
        <f>PKG!AU1132</f>
        <v>0</v>
      </c>
      <c r="AU1120" s="108">
        <f>PKG!AV1132</f>
        <v>0</v>
      </c>
      <c r="AV1120" s="108">
        <f>PKG!AW1132</f>
        <v>0</v>
      </c>
      <c r="AW1120" s="108">
        <f>PKG!AX1132</f>
        <v>0</v>
      </c>
    </row>
    <row r="1121" spans="1:49" x14ac:dyDescent="0.25">
      <c r="A1121" s="108">
        <f>PKG!B1133</f>
        <v>0</v>
      </c>
      <c r="B1121" s="108">
        <f>PKG!C1133</f>
        <v>0</v>
      </c>
      <c r="C1121" s="108">
        <f>PKG!D1133</f>
        <v>0</v>
      </c>
      <c r="D1121" s="108">
        <f>PKG!E1133</f>
        <v>0</v>
      </c>
      <c r="E1121" s="108">
        <f>PKG!F1133</f>
        <v>0</v>
      </c>
      <c r="F1121" s="108">
        <f>PKG!G1133</f>
        <v>0</v>
      </c>
      <c r="G1121" s="108">
        <f>PKG!H1133</f>
        <v>0</v>
      </c>
      <c r="H1121" s="108">
        <f>PKG!I1133</f>
        <v>0</v>
      </c>
      <c r="I1121" s="108">
        <f>PKG!J1133</f>
        <v>0</v>
      </c>
      <c r="J1121" s="108">
        <f>PKG!K1133</f>
        <v>0</v>
      </c>
      <c r="K1121" s="108">
        <f>PKG!L1133</f>
        <v>0</v>
      </c>
      <c r="L1121" s="108">
        <f>PKG!M1133</f>
        <v>0</v>
      </c>
      <c r="M1121" s="108">
        <f>PKG!N1133</f>
        <v>0</v>
      </c>
      <c r="N1121" s="108">
        <f>PKG!O1133</f>
        <v>0</v>
      </c>
      <c r="O1121" s="108">
        <f>PKG!P1133</f>
        <v>0</v>
      </c>
      <c r="P1121" s="108">
        <f>PKG!Q1133</f>
        <v>0</v>
      </c>
      <c r="Q1121" s="108">
        <f>PKG!R1133</f>
        <v>0</v>
      </c>
      <c r="R1121" s="108">
        <f>PKG!S1133</f>
        <v>0</v>
      </c>
      <c r="S1121" s="108">
        <f>PKG!T1133</f>
        <v>0</v>
      </c>
      <c r="T1121" s="108">
        <f>PKG!U1133</f>
        <v>0</v>
      </c>
      <c r="U1121" s="108">
        <f>PKG!V1133</f>
        <v>0</v>
      </c>
      <c r="V1121" s="108">
        <f>PKG!W1133</f>
        <v>0</v>
      </c>
      <c r="W1121" s="108">
        <f>PKG!X1133</f>
        <v>0</v>
      </c>
      <c r="X1121" s="108">
        <f>PKG!Y1133</f>
        <v>0</v>
      </c>
      <c r="Y1121" s="108">
        <f>PKG!Z1133</f>
        <v>0</v>
      </c>
      <c r="Z1121" s="108">
        <f>PKG!AA1133</f>
        <v>0</v>
      </c>
      <c r="AA1121" s="108">
        <f>PKG!AB1133</f>
        <v>0</v>
      </c>
      <c r="AB1121" s="108">
        <f>PKG!AC1133</f>
        <v>0</v>
      </c>
      <c r="AC1121" s="108">
        <f>PKG!AD1133</f>
        <v>0</v>
      </c>
      <c r="AD1121" s="108">
        <f>PKG!AE1133</f>
        <v>0</v>
      </c>
      <c r="AE1121" s="108">
        <f>PKG!AF1133</f>
        <v>0</v>
      </c>
      <c r="AF1121" s="108">
        <f>PKG!AG1133</f>
        <v>0</v>
      </c>
      <c r="AG1121" s="108">
        <f>PKG!AH1133</f>
        <v>0</v>
      </c>
      <c r="AH1121" s="108">
        <f>PKG!AI1133</f>
        <v>0</v>
      </c>
      <c r="AI1121" s="108">
        <f>PKG!AJ1133</f>
        <v>0</v>
      </c>
      <c r="AJ1121" s="108">
        <f>PKG!AK1133</f>
        <v>0</v>
      </c>
      <c r="AK1121" s="108">
        <f>PKG!AL1133</f>
        <v>0</v>
      </c>
      <c r="AL1121" s="108">
        <f>PKG!AM1133</f>
        <v>0</v>
      </c>
      <c r="AM1121" s="108">
        <f>PKG!AN1133</f>
        <v>0</v>
      </c>
      <c r="AN1121" s="108">
        <f>PKG!AO1133</f>
        <v>0</v>
      </c>
      <c r="AO1121" s="108">
        <f>PKG!AP1133</f>
        <v>0</v>
      </c>
      <c r="AP1121" s="108">
        <f>PKG!AQ1133</f>
        <v>0</v>
      </c>
      <c r="AQ1121" s="108">
        <f>PKG!AR1133</f>
        <v>0</v>
      </c>
      <c r="AR1121" s="108">
        <f>PKG!AS1133</f>
        <v>0</v>
      </c>
      <c r="AS1121" s="108">
        <f>PKG!AT1133</f>
        <v>0</v>
      </c>
      <c r="AT1121" s="108">
        <f>PKG!AU1133</f>
        <v>0</v>
      </c>
      <c r="AU1121" s="108">
        <f>PKG!AV1133</f>
        <v>0</v>
      </c>
      <c r="AV1121" s="108">
        <f>PKG!AW1133</f>
        <v>0</v>
      </c>
      <c r="AW1121" s="108">
        <f>PKG!AX1133</f>
        <v>0</v>
      </c>
    </row>
    <row r="1122" spans="1:49" x14ac:dyDescent="0.25">
      <c r="A1122" s="108">
        <f>PKG!B1134</f>
        <v>0</v>
      </c>
      <c r="B1122" s="108">
        <f>PKG!C1134</f>
        <v>0</v>
      </c>
      <c r="C1122" s="108">
        <f>PKG!D1134</f>
        <v>0</v>
      </c>
      <c r="D1122" s="108">
        <f>PKG!E1134</f>
        <v>0</v>
      </c>
      <c r="E1122" s="108">
        <f>PKG!F1134</f>
        <v>0</v>
      </c>
      <c r="F1122" s="108">
        <f>PKG!G1134</f>
        <v>0</v>
      </c>
      <c r="G1122" s="108">
        <f>PKG!H1134</f>
        <v>0</v>
      </c>
      <c r="H1122" s="108">
        <f>PKG!I1134</f>
        <v>0</v>
      </c>
      <c r="I1122" s="108">
        <f>PKG!J1134</f>
        <v>0</v>
      </c>
      <c r="J1122" s="108">
        <f>PKG!K1134</f>
        <v>0</v>
      </c>
      <c r="K1122" s="108">
        <f>PKG!L1134</f>
        <v>0</v>
      </c>
      <c r="L1122" s="108">
        <f>PKG!M1134</f>
        <v>0</v>
      </c>
      <c r="M1122" s="108">
        <f>PKG!N1134</f>
        <v>0</v>
      </c>
      <c r="N1122" s="108">
        <f>PKG!O1134</f>
        <v>0</v>
      </c>
      <c r="O1122" s="108">
        <f>PKG!P1134</f>
        <v>0</v>
      </c>
      <c r="P1122" s="108">
        <f>PKG!Q1134</f>
        <v>0</v>
      </c>
      <c r="Q1122" s="108">
        <f>PKG!R1134</f>
        <v>0</v>
      </c>
      <c r="R1122" s="108">
        <f>PKG!S1134</f>
        <v>0</v>
      </c>
      <c r="S1122" s="108">
        <f>PKG!T1134</f>
        <v>0</v>
      </c>
      <c r="T1122" s="108">
        <f>PKG!U1134</f>
        <v>0</v>
      </c>
      <c r="U1122" s="108">
        <f>PKG!V1134</f>
        <v>0</v>
      </c>
      <c r="V1122" s="108">
        <f>PKG!W1134</f>
        <v>0</v>
      </c>
      <c r="W1122" s="108">
        <f>PKG!X1134</f>
        <v>0</v>
      </c>
      <c r="X1122" s="108">
        <f>PKG!Y1134</f>
        <v>0</v>
      </c>
      <c r="Y1122" s="108">
        <f>PKG!Z1134</f>
        <v>0</v>
      </c>
      <c r="Z1122" s="108">
        <f>PKG!AA1134</f>
        <v>0</v>
      </c>
      <c r="AA1122" s="108">
        <f>PKG!AB1134</f>
        <v>0</v>
      </c>
      <c r="AB1122" s="108">
        <f>PKG!AC1134</f>
        <v>0</v>
      </c>
      <c r="AC1122" s="108">
        <f>PKG!AD1134</f>
        <v>0</v>
      </c>
      <c r="AD1122" s="108">
        <f>PKG!AE1134</f>
        <v>0</v>
      </c>
      <c r="AE1122" s="108">
        <f>PKG!AF1134</f>
        <v>0</v>
      </c>
      <c r="AF1122" s="108">
        <f>PKG!AG1134</f>
        <v>0</v>
      </c>
      <c r="AG1122" s="108">
        <f>PKG!AH1134</f>
        <v>0</v>
      </c>
      <c r="AH1122" s="108">
        <f>PKG!AI1134</f>
        <v>0</v>
      </c>
      <c r="AI1122" s="108">
        <f>PKG!AJ1134</f>
        <v>0</v>
      </c>
      <c r="AJ1122" s="108">
        <f>PKG!AK1134</f>
        <v>0</v>
      </c>
      <c r="AK1122" s="108">
        <f>PKG!AL1134</f>
        <v>0</v>
      </c>
      <c r="AL1122" s="108">
        <f>PKG!AM1134</f>
        <v>0</v>
      </c>
      <c r="AM1122" s="108">
        <f>PKG!AN1134</f>
        <v>0</v>
      </c>
      <c r="AN1122" s="108">
        <f>PKG!AO1134</f>
        <v>0</v>
      </c>
      <c r="AO1122" s="108">
        <f>PKG!AP1134</f>
        <v>0</v>
      </c>
      <c r="AP1122" s="108">
        <f>PKG!AQ1134</f>
        <v>0</v>
      </c>
      <c r="AQ1122" s="108">
        <f>PKG!AR1134</f>
        <v>0</v>
      </c>
      <c r="AR1122" s="108">
        <f>PKG!AS1134</f>
        <v>0</v>
      </c>
      <c r="AS1122" s="108">
        <f>PKG!AT1134</f>
        <v>0</v>
      </c>
      <c r="AT1122" s="108">
        <f>PKG!AU1134</f>
        <v>0</v>
      </c>
      <c r="AU1122" s="108">
        <f>PKG!AV1134</f>
        <v>0</v>
      </c>
      <c r="AV1122" s="108">
        <f>PKG!AW1134</f>
        <v>0</v>
      </c>
      <c r="AW1122" s="108">
        <f>PKG!AX1134</f>
        <v>0</v>
      </c>
    </row>
    <row r="1123" spans="1:49" x14ac:dyDescent="0.25">
      <c r="A1123" s="108">
        <f>PKG!B1135</f>
        <v>0</v>
      </c>
      <c r="B1123" s="108">
        <f>PKG!C1135</f>
        <v>0</v>
      </c>
      <c r="C1123" s="108">
        <f>PKG!D1135</f>
        <v>0</v>
      </c>
      <c r="D1123" s="108">
        <f>PKG!E1135</f>
        <v>0</v>
      </c>
      <c r="E1123" s="108">
        <f>PKG!F1135</f>
        <v>0</v>
      </c>
      <c r="F1123" s="108">
        <f>PKG!G1135</f>
        <v>0</v>
      </c>
      <c r="G1123" s="108">
        <f>PKG!H1135</f>
        <v>0</v>
      </c>
      <c r="H1123" s="108">
        <f>PKG!I1135</f>
        <v>0</v>
      </c>
      <c r="I1123" s="108">
        <f>PKG!J1135</f>
        <v>0</v>
      </c>
      <c r="J1123" s="108">
        <f>PKG!K1135</f>
        <v>0</v>
      </c>
      <c r="K1123" s="108">
        <f>PKG!L1135</f>
        <v>0</v>
      </c>
      <c r="L1123" s="108">
        <f>PKG!M1135</f>
        <v>0</v>
      </c>
      <c r="M1123" s="108">
        <f>PKG!N1135</f>
        <v>0</v>
      </c>
      <c r="N1123" s="108">
        <f>PKG!O1135</f>
        <v>0</v>
      </c>
      <c r="O1123" s="108">
        <f>PKG!P1135</f>
        <v>0</v>
      </c>
      <c r="P1123" s="108">
        <f>PKG!Q1135</f>
        <v>0</v>
      </c>
      <c r="Q1123" s="108">
        <f>PKG!R1135</f>
        <v>0</v>
      </c>
      <c r="R1123" s="108">
        <f>PKG!S1135</f>
        <v>0</v>
      </c>
      <c r="S1123" s="108">
        <f>PKG!T1135</f>
        <v>0</v>
      </c>
      <c r="T1123" s="108">
        <f>PKG!U1135</f>
        <v>0</v>
      </c>
      <c r="U1123" s="108">
        <f>PKG!V1135</f>
        <v>0</v>
      </c>
      <c r="V1123" s="108">
        <f>PKG!W1135</f>
        <v>0</v>
      </c>
      <c r="W1123" s="108">
        <f>PKG!X1135</f>
        <v>0</v>
      </c>
      <c r="X1123" s="108">
        <f>PKG!Y1135</f>
        <v>0</v>
      </c>
      <c r="Y1123" s="108">
        <f>PKG!Z1135</f>
        <v>0</v>
      </c>
      <c r="Z1123" s="108">
        <f>PKG!AA1135</f>
        <v>0</v>
      </c>
      <c r="AA1123" s="108">
        <f>PKG!AB1135</f>
        <v>0</v>
      </c>
      <c r="AB1123" s="108">
        <f>PKG!AC1135</f>
        <v>0</v>
      </c>
      <c r="AC1123" s="108">
        <f>PKG!AD1135</f>
        <v>0</v>
      </c>
      <c r="AD1123" s="108">
        <f>PKG!AE1135</f>
        <v>0</v>
      </c>
      <c r="AE1123" s="108">
        <f>PKG!AF1135</f>
        <v>0</v>
      </c>
      <c r="AF1123" s="108">
        <f>PKG!AG1135</f>
        <v>0</v>
      </c>
      <c r="AG1123" s="108">
        <f>PKG!AH1135</f>
        <v>0</v>
      </c>
      <c r="AH1123" s="108">
        <f>PKG!AI1135</f>
        <v>0</v>
      </c>
      <c r="AI1123" s="108">
        <f>PKG!AJ1135</f>
        <v>0</v>
      </c>
      <c r="AJ1123" s="108">
        <f>PKG!AK1135</f>
        <v>0</v>
      </c>
      <c r="AK1123" s="108">
        <f>PKG!AL1135</f>
        <v>0</v>
      </c>
      <c r="AL1123" s="108">
        <f>PKG!AM1135</f>
        <v>0</v>
      </c>
      <c r="AM1123" s="108">
        <f>PKG!AN1135</f>
        <v>0</v>
      </c>
      <c r="AN1123" s="108">
        <f>PKG!AO1135</f>
        <v>0</v>
      </c>
      <c r="AO1123" s="108">
        <f>PKG!AP1135</f>
        <v>0</v>
      </c>
      <c r="AP1123" s="108">
        <f>PKG!AQ1135</f>
        <v>0</v>
      </c>
      <c r="AQ1123" s="108">
        <f>PKG!AR1135</f>
        <v>0</v>
      </c>
      <c r="AR1123" s="108">
        <f>PKG!AS1135</f>
        <v>0</v>
      </c>
      <c r="AS1123" s="108">
        <f>PKG!AT1135</f>
        <v>0</v>
      </c>
      <c r="AT1123" s="108">
        <f>PKG!AU1135</f>
        <v>0</v>
      </c>
      <c r="AU1123" s="108">
        <f>PKG!AV1135</f>
        <v>0</v>
      </c>
      <c r="AV1123" s="108">
        <f>PKG!AW1135</f>
        <v>0</v>
      </c>
      <c r="AW1123" s="108">
        <f>PKG!AX1135</f>
        <v>0</v>
      </c>
    </row>
    <row r="1124" spans="1:49" x14ac:dyDescent="0.25">
      <c r="A1124" s="108">
        <f>PKG!B1136</f>
        <v>0</v>
      </c>
      <c r="B1124" s="108">
        <f>PKG!C1136</f>
        <v>0</v>
      </c>
      <c r="C1124" s="108">
        <f>PKG!D1136</f>
        <v>0</v>
      </c>
      <c r="D1124" s="108">
        <f>PKG!E1136</f>
        <v>0</v>
      </c>
      <c r="E1124" s="108">
        <f>PKG!F1136</f>
        <v>0</v>
      </c>
      <c r="F1124" s="108">
        <f>PKG!G1136</f>
        <v>0</v>
      </c>
      <c r="G1124" s="108">
        <f>PKG!H1136</f>
        <v>0</v>
      </c>
      <c r="H1124" s="108">
        <f>PKG!I1136</f>
        <v>0</v>
      </c>
      <c r="I1124" s="108">
        <f>PKG!J1136</f>
        <v>0</v>
      </c>
      <c r="J1124" s="108">
        <f>PKG!K1136</f>
        <v>0</v>
      </c>
      <c r="K1124" s="108">
        <f>PKG!L1136</f>
        <v>0</v>
      </c>
      <c r="L1124" s="108">
        <f>PKG!M1136</f>
        <v>0</v>
      </c>
      <c r="M1124" s="108">
        <f>PKG!N1136</f>
        <v>0</v>
      </c>
      <c r="N1124" s="108">
        <f>PKG!O1136</f>
        <v>0</v>
      </c>
      <c r="O1124" s="108">
        <f>PKG!P1136</f>
        <v>0</v>
      </c>
      <c r="P1124" s="108">
        <f>PKG!Q1136</f>
        <v>0</v>
      </c>
      <c r="Q1124" s="108">
        <f>PKG!R1136</f>
        <v>0</v>
      </c>
      <c r="R1124" s="108">
        <f>PKG!S1136</f>
        <v>0</v>
      </c>
      <c r="S1124" s="108">
        <f>PKG!T1136</f>
        <v>0</v>
      </c>
      <c r="T1124" s="108">
        <f>PKG!U1136</f>
        <v>0</v>
      </c>
      <c r="U1124" s="108">
        <f>PKG!V1136</f>
        <v>0</v>
      </c>
      <c r="V1124" s="108">
        <f>PKG!W1136</f>
        <v>0</v>
      </c>
      <c r="W1124" s="108">
        <f>PKG!X1136</f>
        <v>0</v>
      </c>
      <c r="X1124" s="108">
        <f>PKG!Y1136</f>
        <v>0</v>
      </c>
      <c r="Y1124" s="108">
        <f>PKG!Z1136</f>
        <v>0</v>
      </c>
      <c r="Z1124" s="108">
        <f>PKG!AA1136</f>
        <v>0</v>
      </c>
      <c r="AA1124" s="108">
        <f>PKG!AB1136</f>
        <v>0</v>
      </c>
      <c r="AB1124" s="108">
        <f>PKG!AC1136</f>
        <v>0</v>
      </c>
      <c r="AC1124" s="108">
        <f>PKG!AD1136</f>
        <v>0</v>
      </c>
      <c r="AD1124" s="108">
        <f>PKG!AE1136</f>
        <v>0</v>
      </c>
      <c r="AE1124" s="108">
        <f>PKG!AF1136</f>
        <v>0</v>
      </c>
      <c r="AF1124" s="108">
        <f>PKG!AG1136</f>
        <v>0</v>
      </c>
      <c r="AG1124" s="108">
        <f>PKG!AH1136</f>
        <v>0</v>
      </c>
      <c r="AH1124" s="108">
        <f>PKG!AI1136</f>
        <v>0</v>
      </c>
      <c r="AI1124" s="108">
        <f>PKG!AJ1136</f>
        <v>0</v>
      </c>
      <c r="AJ1124" s="108">
        <f>PKG!AK1136</f>
        <v>0</v>
      </c>
      <c r="AK1124" s="108">
        <f>PKG!AL1136</f>
        <v>0</v>
      </c>
      <c r="AL1124" s="108">
        <f>PKG!AM1136</f>
        <v>0</v>
      </c>
      <c r="AM1124" s="108">
        <f>PKG!AN1136</f>
        <v>0</v>
      </c>
      <c r="AN1124" s="108">
        <f>PKG!AO1136</f>
        <v>0</v>
      </c>
      <c r="AO1124" s="108">
        <f>PKG!AP1136</f>
        <v>0</v>
      </c>
      <c r="AP1124" s="108">
        <f>PKG!AQ1136</f>
        <v>0</v>
      </c>
      <c r="AQ1124" s="108">
        <f>PKG!AR1136</f>
        <v>0</v>
      </c>
      <c r="AR1124" s="108">
        <f>PKG!AS1136</f>
        <v>0</v>
      </c>
      <c r="AS1124" s="108">
        <f>PKG!AT1136</f>
        <v>0</v>
      </c>
      <c r="AT1124" s="108">
        <f>PKG!AU1136</f>
        <v>0</v>
      </c>
      <c r="AU1124" s="108">
        <f>PKG!AV1136</f>
        <v>0</v>
      </c>
      <c r="AV1124" s="108">
        <f>PKG!AW1136</f>
        <v>0</v>
      </c>
      <c r="AW1124" s="108">
        <f>PKG!AX1136</f>
        <v>0</v>
      </c>
    </row>
    <row r="1125" spans="1:49" x14ac:dyDescent="0.25">
      <c r="A1125" s="108">
        <f>PKG!B1137</f>
        <v>0</v>
      </c>
      <c r="B1125" s="108">
        <f>PKG!C1137</f>
        <v>0</v>
      </c>
      <c r="C1125" s="108">
        <f>PKG!D1137</f>
        <v>0</v>
      </c>
      <c r="D1125" s="108">
        <f>PKG!E1137</f>
        <v>0</v>
      </c>
      <c r="E1125" s="108">
        <f>PKG!F1137</f>
        <v>0</v>
      </c>
      <c r="F1125" s="108">
        <f>PKG!G1137</f>
        <v>0</v>
      </c>
      <c r="G1125" s="108">
        <f>PKG!H1137</f>
        <v>0</v>
      </c>
      <c r="H1125" s="108">
        <f>PKG!I1137</f>
        <v>0</v>
      </c>
      <c r="I1125" s="108">
        <f>PKG!J1137</f>
        <v>0</v>
      </c>
      <c r="J1125" s="108">
        <f>PKG!K1137</f>
        <v>0</v>
      </c>
      <c r="K1125" s="108">
        <f>PKG!L1137</f>
        <v>0</v>
      </c>
      <c r="L1125" s="108">
        <f>PKG!M1137</f>
        <v>0</v>
      </c>
      <c r="M1125" s="108">
        <f>PKG!N1137</f>
        <v>0</v>
      </c>
      <c r="N1125" s="108">
        <f>PKG!O1137</f>
        <v>0</v>
      </c>
      <c r="O1125" s="108">
        <f>PKG!P1137</f>
        <v>0</v>
      </c>
      <c r="P1125" s="108">
        <f>PKG!Q1137</f>
        <v>0</v>
      </c>
      <c r="Q1125" s="108">
        <f>PKG!R1137</f>
        <v>0</v>
      </c>
      <c r="R1125" s="108">
        <f>PKG!S1137</f>
        <v>0</v>
      </c>
      <c r="S1125" s="108">
        <f>PKG!T1137</f>
        <v>0</v>
      </c>
      <c r="T1125" s="108">
        <f>PKG!U1137</f>
        <v>0</v>
      </c>
      <c r="U1125" s="108">
        <f>PKG!V1137</f>
        <v>0</v>
      </c>
      <c r="V1125" s="108">
        <f>PKG!W1137</f>
        <v>0</v>
      </c>
      <c r="W1125" s="108">
        <f>PKG!X1137</f>
        <v>0</v>
      </c>
      <c r="X1125" s="108">
        <f>PKG!Y1137</f>
        <v>0</v>
      </c>
      <c r="Y1125" s="108">
        <f>PKG!Z1137</f>
        <v>0</v>
      </c>
      <c r="Z1125" s="108">
        <f>PKG!AA1137</f>
        <v>0</v>
      </c>
      <c r="AA1125" s="108">
        <f>PKG!AB1137</f>
        <v>0</v>
      </c>
      <c r="AB1125" s="108">
        <f>PKG!AC1137</f>
        <v>0</v>
      </c>
      <c r="AC1125" s="108">
        <f>PKG!AD1137</f>
        <v>0</v>
      </c>
      <c r="AD1125" s="108">
        <f>PKG!AE1137</f>
        <v>0</v>
      </c>
      <c r="AE1125" s="108">
        <f>PKG!AF1137</f>
        <v>0</v>
      </c>
      <c r="AF1125" s="108">
        <f>PKG!AG1137</f>
        <v>0</v>
      </c>
      <c r="AG1125" s="108">
        <f>PKG!AH1137</f>
        <v>0</v>
      </c>
      <c r="AH1125" s="108">
        <f>PKG!AI1137</f>
        <v>0</v>
      </c>
      <c r="AI1125" s="108">
        <f>PKG!AJ1137</f>
        <v>0</v>
      </c>
      <c r="AJ1125" s="108">
        <f>PKG!AK1137</f>
        <v>0</v>
      </c>
      <c r="AK1125" s="108">
        <f>PKG!AL1137</f>
        <v>0</v>
      </c>
      <c r="AL1125" s="108">
        <f>PKG!AM1137</f>
        <v>0</v>
      </c>
      <c r="AM1125" s="108">
        <f>PKG!AN1137</f>
        <v>0</v>
      </c>
      <c r="AN1125" s="108">
        <f>PKG!AO1137</f>
        <v>0</v>
      </c>
      <c r="AO1125" s="108">
        <f>PKG!AP1137</f>
        <v>0</v>
      </c>
      <c r="AP1125" s="108">
        <f>PKG!AQ1137</f>
        <v>0</v>
      </c>
      <c r="AQ1125" s="108">
        <f>PKG!AR1137</f>
        <v>0</v>
      </c>
      <c r="AR1125" s="108">
        <f>PKG!AS1137</f>
        <v>0</v>
      </c>
      <c r="AS1125" s="108">
        <f>PKG!AT1137</f>
        <v>0</v>
      </c>
      <c r="AT1125" s="108">
        <f>PKG!AU1137</f>
        <v>0</v>
      </c>
      <c r="AU1125" s="108">
        <f>PKG!AV1137</f>
        <v>0</v>
      </c>
      <c r="AV1125" s="108">
        <f>PKG!AW1137</f>
        <v>0</v>
      </c>
      <c r="AW1125" s="108">
        <f>PKG!AX1137</f>
        <v>0</v>
      </c>
    </row>
    <row r="1126" spans="1:49" x14ac:dyDescent="0.25">
      <c r="A1126" s="108">
        <f>PKG!B1138</f>
        <v>0</v>
      </c>
      <c r="B1126" s="108">
        <f>PKG!C1138</f>
        <v>0</v>
      </c>
      <c r="C1126" s="108">
        <f>PKG!D1138</f>
        <v>0</v>
      </c>
      <c r="D1126" s="108">
        <f>PKG!E1138</f>
        <v>0</v>
      </c>
      <c r="E1126" s="108">
        <f>PKG!F1138</f>
        <v>0</v>
      </c>
      <c r="F1126" s="108">
        <f>PKG!G1138</f>
        <v>0</v>
      </c>
      <c r="G1126" s="108">
        <f>PKG!H1138</f>
        <v>0</v>
      </c>
      <c r="H1126" s="108">
        <f>PKG!I1138</f>
        <v>0</v>
      </c>
      <c r="I1126" s="108">
        <f>PKG!J1138</f>
        <v>0</v>
      </c>
      <c r="J1126" s="108">
        <f>PKG!K1138</f>
        <v>0</v>
      </c>
      <c r="K1126" s="108">
        <f>PKG!L1138</f>
        <v>0</v>
      </c>
      <c r="L1126" s="108">
        <f>PKG!M1138</f>
        <v>0</v>
      </c>
      <c r="M1126" s="108">
        <f>PKG!N1138</f>
        <v>0</v>
      </c>
      <c r="N1126" s="108">
        <f>PKG!O1138</f>
        <v>0</v>
      </c>
      <c r="O1126" s="108">
        <f>PKG!P1138</f>
        <v>0</v>
      </c>
      <c r="P1126" s="108">
        <f>PKG!Q1138</f>
        <v>0</v>
      </c>
      <c r="Q1126" s="108">
        <f>PKG!R1138</f>
        <v>0</v>
      </c>
      <c r="R1126" s="108">
        <f>PKG!S1138</f>
        <v>0</v>
      </c>
      <c r="S1126" s="108">
        <f>PKG!T1138</f>
        <v>0</v>
      </c>
      <c r="T1126" s="108">
        <f>PKG!U1138</f>
        <v>0</v>
      </c>
      <c r="U1126" s="108">
        <f>PKG!V1138</f>
        <v>0</v>
      </c>
      <c r="V1126" s="108">
        <f>PKG!W1138</f>
        <v>0</v>
      </c>
      <c r="W1126" s="108">
        <f>PKG!X1138</f>
        <v>0</v>
      </c>
      <c r="X1126" s="108">
        <f>PKG!Y1138</f>
        <v>0</v>
      </c>
      <c r="Y1126" s="108">
        <f>PKG!Z1138</f>
        <v>0</v>
      </c>
      <c r="Z1126" s="108">
        <f>PKG!AA1138</f>
        <v>0</v>
      </c>
      <c r="AA1126" s="108">
        <f>PKG!AB1138</f>
        <v>0</v>
      </c>
      <c r="AB1126" s="108">
        <f>PKG!AC1138</f>
        <v>0</v>
      </c>
      <c r="AC1126" s="108">
        <f>PKG!AD1138</f>
        <v>0</v>
      </c>
      <c r="AD1126" s="108">
        <f>PKG!AE1138</f>
        <v>0</v>
      </c>
      <c r="AE1126" s="108">
        <f>PKG!AF1138</f>
        <v>0</v>
      </c>
      <c r="AF1126" s="108">
        <f>PKG!AG1138</f>
        <v>0</v>
      </c>
      <c r="AG1126" s="108">
        <f>PKG!AH1138</f>
        <v>0</v>
      </c>
      <c r="AH1126" s="108">
        <f>PKG!AI1138</f>
        <v>0</v>
      </c>
      <c r="AI1126" s="108">
        <f>PKG!AJ1138</f>
        <v>0</v>
      </c>
      <c r="AJ1126" s="108">
        <f>PKG!AK1138</f>
        <v>0</v>
      </c>
      <c r="AK1126" s="108">
        <f>PKG!AL1138</f>
        <v>0</v>
      </c>
      <c r="AL1126" s="108">
        <f>PKG!AM1138</f>
        <v>0</v>
      </c>
      <c r="AM1126" s="108">
        <f>PKG!AN1138</f>
        <v>0</v>
      </c>
      <c r="AN1126" s="108">
        <f>PKG!AO1138</f>
        <v>0</v>
      </c>
      <c r="AO1126" s="108">
        <f>PKG!AP1138</f>
        <v>0</v>
      </c>
      <c r="AP1126" s="108">
        <f>PKG!AQ1138</f>
        <v>0</v>
      </c>
      <c r="AQ1126" s="108">
        <f>PKG!AR1138</f>
        <v>0</v>
      </c>
      <c r="AR1126" s="108">
        <f>PKG!AS1138</f>
        <v>0</v>
      </c>
      <c r="AS1126" s="108">
        <f>PKG!AT1138</f>
        <v>0</v>
      </c>
      <c r="AT1126" s="108">
        <f>PKG!AU1138</f>
        <v>0</v>
      </c>
      <c r="AU1126" s="108">
        <f>PKG!AV1138</f>
        <v>0</v>
      </c>
      <c r="AV1126" s="108">
        <f>PKG!AW1138</f>
        <v>0</v>
      </c>
      <c r="AW1126" s="108">
        <f>PKG!AX1138</f>
        <v>0</v>
      </c>
    </row>
    <row r="1127" spans="1:49" x14ac:dyDescent="0.25">
      <c r="A1127" s="108">
        <f>PKG!B1139</f>
        <v>0</v>
      </c>
      <c r="B1127" s="108">
        <f>PKG!C1139</f>
        <v>0</v>
      </c>
      <c r="C1127" s="108">
        <f>PKG!D1139</f>
        <v>0</v>
      </c>
      <c r="D1127" s="108">
        <f>PKG!E1139</f>
        <v>0</v>
      </c>
      <c r="E1127" s="108">
        <f>PKG!F1139</f>
        <v>0</v>
      </c>
      <c r="F1127" s="108">
        <f>PKG!G1139</f>
        <v>0</v>
      </c>
      <c r="G1127" s="108">
        <f>PKG!H1139</f>
        <v>0</v>
      </c>
      <c r="H1127" s="108">
        <f>PKG!I1139</f>
        <v>0</v>
      </c>
      <c r="I1127" s="108">
        <f>PKG!J1139</f>
        <v>0</v>
      </c>
      <c r="J1127" s="108">
        <f>PKG!K1139</f>
        <v>0</v>
      </c>
      <c r="K1127" s="108">
        <f>PKG!L1139</f>
        <v>0</v>
      </c>
      <c r="L1127" s="108">
        <f>PKG!M1139</f>
        <v>0</v>
      </c>
      <c r="M1127" s="108">
        <f>PKG!N1139</f>
        <v>0</v>
      </c>
      <c r="N1127" s="108">
        <f>PKG!O1139</f>
        <v>0</v>
      </c>
      <c r="O1127" s="108">
        <f>PKG!P1139</f>
        <v>0</v>
      </c>
      <c r="P1127" s="108">
        <f>PKG!Q1139</f>
        <v>0</v>
      </c>
      <c r="Q1127" s="108">
        <f>PKG!R1139</f>
        <v>0</v>
      </c>
      <c r="R1127" s="108">
        <f>PKG!S1139</f>
        <v>0</v>
      </c>
      <c r="S1127" s="108">
        <f>PKG!T1139</f>
        <v>0</v>
      </c>
      <c r="T1127" s="108">
        <f>PKG!U1139</f>
        <v>0</v>
      </c>
      <c r="U1127" s="108">
        <f>PKG!V1139</f>
        <v>0</v>
      </c>
      <c r="V1127" s="108">
        <f>PKG!W1139</f>
        <v>0</v>
      </c>
      <c r="W1127" s="108">
        <f>PKG!X1139</f>
        <v>0</v>
      </c>
      <c r="X1127" s="108">
        <f>PKG!Y1139</f>
        <v>0</v>
      </c>
      <c r="Y1127" s="108">
        <f>PKG!Z1139</f>
        <v>0</v>
      </c>
      <c r="Z1127" s="108">
        <f>PKG!AA1139</f>
        <v>0</v>
      </c>
      <c r="AA1127" s="108">
        <f>PKG!AB1139</f>
        <v>0</v>
      </c>
      <c r="AB1127" s="108">
        <f>PKG!AC1139</f>
        <v>0</v>
      </c>
      <c r="AC1127" s="108">
        <f>PKG!AD1139</f>
        <v>0</v>
      </c>
      <c r="AD1127" s="108">
        <f>PKG!AE1139</f>
        <v>0</v>
      </c>
      <c r="AE1127" s="108">
        <f>PKG!AF1139</f>
        <v>0</v>
      </c>
      <c r="AF1127" s="108">
        <f>PKG!AG1139</f>
        <v>0</v>
      </c>
      <c r="AG1127" s="108">
        <f>PKG!AH1139</f>
        <v>0</v>
      </c>
      <c r="AH1127" s="108">
        <f>PKG!AI1139</f>
        <v>0</v>
      </c>
      <c r="AI1127" s="108">
        <f>PKG!AJ1139</f>
        <v>0</v>
      </c>
      <c r="AJ1127" s="108">
        <f>PKG!AK1139</f>
        <v>0</v>
      </c>
      <c r="AK1127" s="108">
        <f>PKG!AL1139</f>
        <v>0</v>
      </c>
      <c r="AL1127" s="108">
        <f>PKG!AM1139</f>
        <v>0</v>
      </c>
      <c r="AM1127" s="108">
        <f>PKG!AN1139</f>
        <v>0</v>
      </c>
      <c r="AN1127" s="108">
        <f>PKG!AO1139</f>
        <v>0</v>
      </c>
      <c r="AO1127" s="108">
        <f>PKG!AP1139</f>
        <v>0</v>
      </c>
      <c r="AP1127" s="108">
        <f>PKG!AQ1139</f>
        <v>0</v>
      </c>
      <c r="AQ1127" s="108">
        <f>PKG!AR1139</f>
        <v>0</v>
      </c>
      <c r="AR1127" s="108">
        <f>PKG!AS1139</f>
        <v>0</v>
      </c>
      <c r="AS1127" s="108">
        <f>PKG!AT1139</f>
        <v>0</v>
      </c>
      <c r="AT1127" s="108">
        <f>PKG!AU1139</f>
        <v>0</v>
      </c>
      <c r="AU1127" s="108">
        <f>PKG!AV1139</f>
        <v>0</v>
      </c>
      <c r="AV1127" s="108">
        <f>PKG!AW1139</f>
        <v>0</v>
      </c>
      <c r="AW1127" s="108">
        <f>PKG!AX1139</f>
        <v>0</v>
      </c>
    </row>
    <row r="1128" spans="1:49" x14ac:dyDescent="0.25">
      <c r="A1128" s="108">
        <f>PKG!B1140</f>
        <v>0</v>
      </c>
      <c r="B1128" s="108">
        <f>PKG!C1140</f>
        <v>0</v>
      </c>
      <c r="C1128" s="108">
        <f>PKG!D1140</f>
        <v>0</v>
      </c>
      <c r="D1128" s="108">
        <f>PKG!E1140</f>
        <v>0</v>
      </c>
      <c r="E1128" s="108">
        <f>PKG!F1140</f>
        <v>0</v>
      </c>
      <c r="F1128" s="108">
        <f>PKG!G1140</f>
        <v>0</v>
      </c>
      <c r="G1128" s="108">
        <f>PKG!H1140</f>
        <v>0</v>
      </c>
      <c r="H1128" s="108">
        <f>PKG!I1140</f>
        <v>0</v>
      </c>
      <c r="I1128" s="108">
        <f>PKG!J1140</f>
        <v>0</v>
      </c>
      <c r="J1128" s="108">
        <f>PKG!K1140</f>
        <v>0</v>
      </c>
      <c r="K1128" s="108">
        <f>PKG!L1140</f>
        <v>0</v>
      </c>
      <c r="L1128" s="108">
        <f>PKG!M1140</f>
        <v>0</v>
      </c>
      <c r="M1128" s="108">
        <f>PKG!N1140</f>
        <v>0</v>
      </c>
      <c r="N1128" s="108">
        <f>PKG!O1140</f>
        <v>0</v>
      </c>
      <c r="O1128" s="108">
        <f>PKG!P1140</f>
        <v>0</v>
      </c>
      <c r="P1128" s="108">
        <f>PKG!Q1140</f>
        <v>0</v>
      </c>
      <c r="Q1128" s="108">
        <f>PKG!R1140</f>
        <v>0</v>
      </c>
      <c r="R1128" s="108">
        <f>PKG!S1140</f>
        <v>0</v>
      </c>
      <c r="S1128" s="108">
        <f>PKG!T1140</f>
        <v>0</v>
      </c>
      <c r="T1128" s="108">
        <f>PKG!U1140</f>
        <v>0</v>
      </c>
      <c r="U1128" s="108">
        <f>PKG!V1140</f>
        <v>0</v>
      </c>
      <c r="V1128" s="108">
        <f>PKG!W1140</f>
        <v>0</v>
      </c>
      <c r="W1128" s="108">
        <f>PKG!X1140</f>
        <v>0</v>
      </c>
      <c r="X1128" s="108">
        <f>PKG!Y1140</f>
        <v>0</v>
      </c>
      <c r="Y1128" s="108">
        <f>PKG!Z1140</f>
        <v>0</v>
      </c>
      <c r="Z1128" s="108">
        <f>PKG!AA1140</f>
        <v>0</v>
      </c>
      <c r="AA1128" s="108">
        <f>PKG!AB1140</f>
        <v>0</v>
      </c>
      <c r="AB1128" s="108">
        <f>PKG!AC1140</f>
        <v>0</v>
      </c>
      <c r="AC1128" s="108">
        <f>PKG!AD1140</f>
        <v>0</v>
      </c>
      <c r="AD1128" s="108">
        <f>PKG!AE1140</f>
        <v>0</v>
      </c>
      <c r="AE1128" s="108">
        <f>PKG!AF1140</f>
        <v>0</v>
      </c>
      <c r="AF1128" s="108">
        <f>PKG!AG1140</f>
        <v>0</v>
      </c>
      <c r="AG1128" s="108">
        <f>PKG!AH1140</f>
        <v>0</v>
      </c>
      <c r="AH1128" s="108">
        <f>PKG!AI1140</f>
        <v>0</v>
      </c>
      <c r="AI1128" s="108">
        <f>PKG!AJ1140</f>
        <v>0</v>
      </c>
      <c r="AJ1128" s="108">
        <f>PKG!AK1140</f>
        <v>0</v>
      </c>
      <c r="AK1128" s="108">
        <f>PKG!AL1140</f>
        <v>0</v>
      </c>
      <c r="AL1128" s="108">
        <f>PKG!AM1140</f>
        <v>0</v>
      </c>
      <c r="AM1128" s="108">
        <f>PKG!AN1140</f>
        <v>0</v>
      </c>
      <c r="AN1128" s="108">
        <f>PKG!AO1140</f>
        <v>0</v>
      </c>
      <c r="AO1128" s="108">
        <f>PKG!AP1140</f>
        <v>0</v>
      </c>
      <c r="AP1128" s="108">
        <f>PKG!AQ1140</f>
        <v>0</v>
      </c>
      <c r="AQ1128" s="108">
        <f>PKG!AR1140</f>
        <v>0</v>
      </c>
      <c r="AR1128" s="108">
        <f>PKG!AS1140</f>
        <v>0</v>
      </c>
      <c r="AS1128" s="108">
        <f>PKG!AT1140</f>
        <v>0</v>
      </c>
      <c r="AT1128" s="108">
        <f>PKG!AU1140</f>
        <v>0</v>
      </c>
      <c r="AU1128" s="108">
        <f>PKG!AV1140</f>
        <v>0</v>
      </c>
      <c r="AV1128" s="108">
        <f>PKG!AW1140</f>
        <v>0</v>
      </c>
      <c r="AW1128" s="108">
        <f>PKG!AX1140</f>
        <v>0</v>
      </c>
    </row>
    <row r="1129" spans="1:49" x14ac:dyDescent="0.25">
      <c r="A1129" s="108">
        <f>PKG!B1141</f>
        <v>0</v>
      </c>
      <c r="B1129" s="108">
        <f>PKG!C1141</f>
        <v>0</v>
      </c>
      <c r="C1129" s="108">
        <f>PKG!D1141</f>
        <v>0</v>
      </c>
      <c r="D1129" s="108">
        <f>PKG!E1141</f>
        <v>0</v>
      </c>
      <c r="E1129" s="108">
        <f>PKG!F1141</f>
        <v>0</v>
      </c>
      <c r="F1129" s="108">
        <f>PKG!G1141</f>
        <v>0</v>
      </c>
      <c r="G1129" s="108">
        <f>PKG!H1141</f>
        <v>0</v>
      </c>
      <c r="H1129" s="108">
        <f>PKG!I1141</f>
        <v>0</v>
      </c>
      <c r="I1129" s="108">
        <f>PKG!J1141</f>
        <v>0</v>
      </c>
      <c r="J1129" s="108">
        <f>PKG!K1141</f>
        <v>0</v>
      </c>
      <c r="K1129" s="108">
        <f>PKG!L1141</f>
        <v>0</v>
      </c>
      <c r="L1129" s="108">
        <f>PKG!M1141</f>
        <v>0</v>
      </c>
      <c r="M1129" s="108">
        <f>PKG!N1141</f>
        <v>0</v>
      </c>
      <c r="N1129" s="108">
        <f>PKG!O1141</f>
        <v>0</v>
      </c>
      <c r="O1129" s="108">
        <f>PKG!P1141</f>
        <v>0</v>
      </c>
      <c r="P1129" s="108">
        <f>PKG!Q1141</f>
        <v>0</v>
      </c>
      <c r="Q1129" s="108">
        <f>PKG!R1141</f>
        <v>0</v>
      </c>
      <c r="R1129" s="108">
        <f>PKG!S1141</f>
        <v>0</v>
      </c>
      <c r="S1129" s="108">
        <f>PKG!T1141</f>
        <v>0</v>
      </c>
      <c r="T1129" s="108">
        <f>PKG!U1141</f>
        <v>0</v>
      </c>
      <c r="U1129" s="108">
        <f>PKG!V1141</f>
        <v>0</v>
      </c>
      <c r="V1129" s="108">
        <f>PKG!W1141</f>
        <v>0</v>
      </c>
      <c r="W1129" s="108">
        <f>PKG!X1141</f>
        <v>0</v>
      </c>
      <c r="X1129" s="108">
        <f>PKG!Y1141</f>
        <v>0</v>
      </c>
      <c r="Y1129" s="108">
        <f>PKG!Z1141</f>
        <v>0</v>
      </c>
      <c r="Z1129" s="108">
        <f>PKG!AA1141</f>
        <v>0</v>
      </c>
      <c r="AA1129" s="108">
        <f>PKG!AB1141</f>
        <v>0</v>
      </c>
      <c r="AB1129" s="108">
        <f>PKG!AC1141</f>
        <v>0</v>
      </c>
      <c r="AC1129" s="108">
        <f>PKG!AD1141</f>
        <v>0</v>
      </c>
      <c r="AD1129" s="108">
        <f>PKG!AE1141</f>
        <v>0</v>
      </c>
      <c r="AE1129" s="108">
        <f>PKG!AF1141</f>
        <v>0</v>
      </c>
      <c r="AF1129" s="108">
        <f>PKG!AG1141</f>
        <v>0</v>
      </c>
      <c r="AG1129" s="108">
        <f>PKG!AH1141</f>
        <v>0</v>
      </c>
      <c r="AH1129" s="108">
        <f>PKG!AI1141</f>
        <v>0</v>
      </c>
      <c r="AI1129" s="108">
        <f>PKG!AJ1141</f>
        <v>0</v>
      </c>
      <c r="AJ1129" s="108">
        <f>PKG!AK1141</f>
        <v>0</v>
      </c>
      <c r="AK1129" s="108">
        <f>PKG!AL1141</f>
        <v>0</v>
      </c>
      <c r="AL1129" s="108">
        <f>PKG!AM1141</f>
        <v>0</v>
      </c>
      <c r="AM1129" s="108">
        <f>PKG!AN1141</f>
        <v>0</v>
      </c>
      <c r="AN1129" s="108">
        <f>PKG!AO1141</f>
        <v>0</v>
      </c>
      <c r="AO1129" s="108">
        <f>PKG!AP1141</f>
        <v>0</v>
      </c>
      <c r="AP1129" s="108">
        <f>PKG!AQ1141</f>
        <v>0</v>
      </c>
      <c r="AQ1129" s="108">
        <f>PKG!AR1141</f>
        <v>0</v>
      </c>
      <c r="AR1129" s="108">
        <f>PKG!AS1141</f>
        <v>0</v>
      </c>
      <c r="AS1129" s="108">
        <f>PKG!AT1141</f>
        <v>0</v>
      </c>
      <c r="AT1129" s="108">
        <f>PKG!AU1141</f>
        <v>0</v>
      </c>
      <c r="AU1129" s="108">
        <f>PKG!AV1141</f>
        <v>0</v>
      </c>
      <c r="AV1129" s="108">
        <f>PKG!AW1141</f>
        <v>0</v>
      </c>
      <c r="AW1129" s="108">
        <f>PKG!AX1141</f>
        <v>0</v>
      </c>
    </row>
    <row r="1130" spans="1:49" x14ac:dyDescent="0.25">
      <c r="A1130" s="108">
        <f>PKG!B1142</f>
        <v>0</v>
      </c>
      <c r="B1130" s="108">
        <f>PKG!C1142</f>
        <v>0</v>
      </c>
      <c r="C1130" s="108">
        <f>PKG!D1142</f>
        <v>0</v>
      </c>
      <c r="D1130" s="108">
        <f>PKG!E1142</f>
        <v>0</v>
      </c>
      <c r="E1130" s="108">
        <f>PKG!F1142</f>
        <v>0</v>
      </c>
      <c r="F1130" s="108">
        <f>PKG!G1142</f>
        <v>0</v>
      </c>
      <c r="G1130" s="108">
        <f>PKG!H1142</f>
        <v>0</v>
      </c>
      <c r="H1130" s="108">
        <f>PKG!I1142</f>
        <v>0</v>
      </c>
      <c r="I1130" s="108">
        <f>PKG!J1142</f>
        <v>0</v>
      </c>
      <c r="J1130" s="108">
        <f>PKG!K1142</f>
        <v>0</v>
      </c>
      <c r="K1130" s="108">
        <f>PKG!L1142</f>
        <v>0</v>
      </c>
      <c r="L1130" s="108">
        <f>PKG!M1142</f>
        <v>0</v>
      </c>
      <c r="M1130" s="108">
        <f>PKG!N1142</f>
        <v>0</v>
      </c>
      <c r="N1130" s="108">
        <f>PKG!O1142</f>
        <v>0</v>
      </c>
      <c r="O1130" s="108">
        <f>PKG!P1142</f>
        <v>0</v>
      </c>
      <c r="P1130" s="108">
        <f>PKG!Q1142</f>
        <v>0</v>
      </c>
      <c r="Q1130" s="108">
        <f>PKG!R1142</f>
        <v>0</v>
      </c>
      <c r="R1130" s="108">
        <f>PKG!S1142</f>
        <v>0</v>
      </c>
      <c r="S1130" s="108">
        <f>PKG!T1142</f>
        <v>0</v>
      </c>
      <c r="T1130" s="108">
        <f>PKG!U1142</f>
        <v>0</v>
      </c>
      <c r="U1130" s="108">
        <f>PKG!V1142</f>
        <v>0</v>
      </c>
      <c r="V1130" s="108">
        <f>PKG!W1142</f>
        <v>0</v>
      </c>
      <c r="W1130" s="108">
        <f>PKG!X1142</f>
        <v>0</v>
      </c>
      <c r="X1130" s="108">
        <f>PKG!Y1142</f>
        <v>0</v>
      </c>
      <c r="Y1130" s="108">
        <f>PKG!Z1142</f>
        <v>0</v>
      </c>
      <c r="Z1130" s="108">
        <f>PKG!AA1142</f>
        <v>0</v>
      </c>
      <c r="AA1130" s="108">
        <f>PKG!AB1142</f>
        <v>0</v>
      </c>
      <c r="AB1130" s="108">
        <f>PKG!AC1142</f>
        <v>0</v>
      </c>
      <c r="AC1130" s="108">
        <f>PKG!AD1142</f>
        <v>0</v>
      </c>
      <c r="AD1130" s="108">
        <f>PKG!AE1142</f>
        <v>0</v>
      </c>
      <c r="AE1130" s="108">
        <f>PKG!AF1142</f>
        <v>0</v>
      </c>
      <c r="AF1130" s="108">
        <f>PKG!AG1142</f>
        <v>0</v>
      </c>
      <c r="AG1130" s="108">
        <f>PKG!AH1142</f>
        <v>0</v>
      </c>
      <c r="AH1130" s="108">
        <f>PKG!AI1142</f>
        <v>0</v>
      </c>
      <c r="AI1130" s="108">
        <f>PKG!AJ1142</f>
        <v>0</v>
      </c>
      <c r="AJ1130" s="108">
        <f>PKG!AK1142</f>
        <v>0</v>
      </c>
      <c r="AK1130" s="108">
        <f>PKG!AL1142</f>
        <v>0</v>
      </c>
      <c r="AL1130" s="108">
        <f>PKG!AM1142</f>
        <v>0</v>
      </c>
      <c r="AM1130" s="108">
        <f>PKG!AN1142</f>
        <v>0</v>
      </c>
      <c r="AN1130" s="108">
        <f>PKG!AO1142</f>
        <v>0</v>
      </c>
      <c r="AO1130" s="108">
        <f>PKG!AP1142</f>
        <v>0</v>
      </c>
      <c r="AP1130" s="108">
        <f>PKG!AQ1142</f>
        <v>0</v>
      </c>
      <c r="AQ1130" s="108">
        <f>PKG!AR1142</f>
        <v>0</v>
      </c>
      <c r="AR1130" s="108">
        <f>PKG!AS1142</f>
        <v>0</v>
      </c>
      <c r="AS1130" s="108">
        <f>PKG!AT1142</f>
        <v>0</v>
      </c>
      <c r="AT1130" s="108">
        <f>PKG!AU1142</f>
        <v>0</v>
      </c>
      <c r="AU1130" s="108">
        <f>PKG!AV1142</f>
        <v>0</v>
      </c>
      <c r="AV1130" s="108">
        <f>PKG!AW1142</f>
        <v>0</v>
      </c>
      <c r="AW1130" s="108">
        <f>PKG!AX1142</f>
        <v>0</v>
      </c>
    </row>
    <row r="1131" spans="1:49" x14ac:dyDescent="0.25">
      <c r="A1131" s="108">
        <f>PKG!B1143</f>
        <v>0</v>
      </c>
      <c r="B1131" s="108">
        <f>PKG!C1143</f>
        <v>0</v>
      </c>
      <c r="C1131" s="108">
        <f>PKG!D1143</f>
        <v>0</v>
      </c>
      <c r="D1131" s="108">
        <f>PKG!E1143</f>
        <v>0</v>
      </c>
      <c r="E1131" s="108">
        <f>PKG!F1143</f>
        <v>0</v>
      </c>
      <c r="F1131" s="108">
        <f>PKG!G1143</f>
        <v>0</v>
      </c>
      <c r="G1131" s="108">
        <f>PKG!H1143</f>
        <v>0</v>
      </c>
      <c r="H1131" s="108">
        <f>PKG!I1143</f>
        <v>0</v>
      </c>
      <c r="I1131" s="108">
        <f>PKG!J1143</f>
        <v>0</v>
      </c>
      <c r="J1131" s="108">
        <f>PKG!K1143</f>
        <v>0</v>
      </c>
      <c r="K1131" s="108">
        <f>PKG!L1143</f>
        <v>0</v>
      </c>
      <c r="L1131" s="108">
        <f>PKG!M1143</f>
        <v>0</v>
      </c>
      <c r="M1131" s="108">
        <f>PKG!N1143</f>
        <v>0</v>
      </c>
      <c r="N1131" s="108">
        <f>PKG!O1143</f>
        <v>0</v>
      </c>
      <c r="O1131" s="108">
        <f>PKG!P1143</f>
        <v>0</v>
      </c>
      <c r="P1131" s="108">
        <f>PKG!Q1143</f>
        <v>0</v>
      </c>
      <c r="Q1131" s="108">
        <f>PKG!R1143</f>
        <v>0</v>
      </c>
      <c r="R1131" s="108">
        <f>PKG!S1143</f>
        <v>0</v>
      </c>
      <c r="S1131" s="108">
        <f>PKG!T1143</f>
        <v>0</v>
      </c>
      <c r="T1131" s="108">
        <f>PKG!U1143</f>
        <v>0</v>
      </c>
      <c r="U1131" s="108">
        <f>PKG!V1143</f>
        <v>0</v>
      </c>
      <c r="V1131" s="108">
        <f>PKG!W1143</f>
        <v>0</v>
      </c>
      <c r="W1131" s="108">
        <f>PKG!X1143</f>
        <v>0</v>
      </c>
      <c r="X1131" s="108">
        <f>PKG!Y1143</f>
        <v>0</v>
      </c>
      <c r="Y1131" s="108">
        <f>PKG!Z1143</f>
        <v>0</v>
      </c>
      <c r="Z1131" s="108">
        <f>PKG!AA1143</f>
        <v>0</v>
      </c>
      <c r="AA1131" s="108">
        <f>PKG!AB1143</f>
        <v>0</v>
      </c>
      <c r="AB1131" s="108">
        <f>PKG!AC1143</f>
        <v>0</v>
      </c>
      <c r="AC1131" s="108">
        <f>PKG!AD1143</f>
        <v>0</v>
      </c>
      <c r="AD1131" s="108">
        <f>PKG!AE1143</f>
        <v>0</v>
      </c>
      <c r="AE1131" s="108">
        <f>PKG!AF1143</f>
        <v>0</v>
      </c>
      <c r="AF1131" s="108">
        <f>PKG!AG1143</f>
        <v>0</v>
      </c>
      <c r="AG1131" s="108">
        <f>PKG!AH1143</f>
        <v>0</v>
      </c>
      <c r="AH1131" s="108">
        <f>PKG!AI1143</f>
        <v>0</v>
      </c>
      <c r="AI1131" s="108">
        <f>PKG!AJ1143</f>
        <v>0</v>
      </c>
      <c r="AJ1131" s="108">
        <f>PKG!AK1143</f>
        <v>0</v>
      </c>
      <c r="AK1131" s="108">
        <f>PKG!AL1143</f>
        <v>0</v>
      </c>
      <c r="AL1131" s="108">
        <f>PKG!AM1143</f>
        <v>0</v>
      </c>
      <c r="AM1131" s="108">
        <f>PKG!AN1143</f>
        <v>0</v>
      </c>
      <c r="AN1131" s="108">
        <f>PKG!AO1143</f>
        <v>0</v>
      </c>
      <c r="AO1131" s="108">
        <f>PKG!AP1143</f>
        <v>0</v>
      </c>
      <c r="AP1131" s="108">
        <f>PKG!AQ1143</f>
        <v>0</v>
      </c>
      <c r="AQ1131" s="108">
        <f>PKG!AR1143</f>
        <v>0</v>
      </c>
      <c r="AR1131" s="108">
        <f>PKG!AS1143</f>
        <v>0</v>
      </c>
      <c r="AS1131" s="108">
        <f>PKG!AT1143</f>
        <v>0</v>
      </c>
      <c r="AT1131" s="108">
        <f>PKG!AU1143</f>
        <v>0</v>
      </c>
      <c r="AU1131" s="108">
        <f>PKG!AV1143</f>
        <v>0</v>
      </c>
      <c r="AV1131" s="108">
        <f>PKG!AW1143</f>
        <v>0</v>
      </c>
      <c r="AW1131" s="108">
        <f>PKG!AX1143</f>
        <v>0</v>
      </c>
    </row>
    <row r="1132" spans="1:49" x14ac:dyDescent="0.25">
      <c r="A1132" s="108">
        <f>PKG!B1144</f>
        <v>0</v>
      </c>
      <c r="B1132" s="108">
        <f>PKG!C1144</f>
        <v>0</v>
      </c>
      <c r="C1132" s="108">
        <f>PKG!D1144</f>
        <v>0</v>
      </c>
      <c r="D1132" s="108">
        <f>PKG!E1144</f>
        <v>0</v>
      </c>
      <c r="E1132" s="108">
        <f>PKG!F1144</f>
        <v>0</v>
      </c>
      <c r="F1132" s="108">
        <f>PKG!G1144</f>
        <v>0</v>
      </c>
      <c r="G1132" s="108">
        <f>PKG!H1144</f>
        <v>0</v>
      </c>
      <c r="H1132" s="108">
        <f>PKG!I1144</f>
        <v>0</v>
      </c>
      <c r="I1132" s="108">
        <f>PKG!J1144</f>
        <v>0</v>
      </c>
      <c r="J1132" s="108">
        <f>PKG!K1144</f>
        <v>0</v>
      </c>
      <c r="K1132" s="108">
        <f>PKG!L1144</f>
        <v>0</v>
      </c>
      <c r="L1132" s="108">
        <f>PKG!M1144</f>
        <v>0</v>
      </c>
      <c r="M1132" s="108">
        <f>PKG!N1144</f>
        <v>0</v>
      </c>
      <c r="N1132" s="108">
        <f>PKG!O1144</f>
        <v>0</v>
      </c>
      <c r="O1132" s="108">
        <f>PKG!P1144</f>
        <v>0</v>
      </c>
      <c r="P1132" s="108">
        <f>PKG!Q1144</f>
        <v>0</v>
      </c>
      <c r="Q1132" s="108">
        <f>PKG!R1144</f>
        <v>0</v>
      </c>
      <c r="R1132" s="108">
        <f>PKG!S1144</f>
        <v>0</v>
      </c>
      <c r="S1132" s="108">
        <f>PKG!T1144</f>
        <v>0</v>
      </c>
      <c r="T1132" s="108">
        <f>PKG!U1144</f>
        <v>0</v>
      </c>
      <c r="U1132" s="108">
        <f>PKG!V1144</f>
        <v>0</v>
      </c>
      <c r="V1132" s="108">
        <f>PKG!W1144</f>
        <v>0</v>
      </c>
      <c r="W1132" s="108">
        <f>PKG!X1144</f>
        <v>0</v>
      </c>
      <c r="X1132" s="108">
        <f>PKG!Y1144</f>
        <v>0</v>
      </c>
      <c r="Y1132" s="108">
        <f>PKG!Z1144</f>
        <v>0</v>
      </c>
      <c r="Z1132" s="108">
        <f>PKG!AA1144</f>
        <v>0</v>
      </c>
      <c r="AA1132" s="108">
        <f>PKG!AB1144</f>
        <v>0</v>
      </c>
      <c r="AB1132" s="108">
        <f>PKG!AC1144</f>
        <v>0</v>
      </c>
      <c r="AC1132" s="108">
        <f>PKG!AD1144</f>
        <v>0</v>
      </c>
      <c r="AD1132" s="108">
        <f>PKG!AE1144</f>
        <v>0</v>
      </c>
      <c r="AE1132" s="108">
        <f>PKG!AF1144</f>
        <v>0</v>
      </c>
      <c r="AF1132" s="108">
        <f>PKG!AG1144</f>
        <v>0</v>
      </c>
      <c r="AG1132" s="108">
        <f>PKG!AH1144</f>
        <v>0</v>
      </c>
      <c r="AH1132" s="108">
        <f>PKG!AI1144</f>
        <v>0</v>
      </c>
      <c r="AI1132" s="108">
        <f>PKG!AJ1144</f>
        <v>0</v>
      </c>
      <c r="AJ1132" s="108">
        <f>PKG!AK1144</f>
        <v>0</v>
      </c>
      <c r="AK1132" s="108">
        <f>PKG!AL1144</f>
        <v>0</v>
      </c>
      <c r="AL1132" s="108">
        <f>PKG!AM1144</f>
        <v>0</v>
      </c>
      <c r="AM1132" s="108">
        <f>PKG!AN1144</f>
        <v>0</v>
      </c>
      <c r="AN1132" s="108">
        <f>PKG!AO1144</f>
        <v>0</v>
      </c>
      <c r="AO1132" s="108">
        <f>PKG!AP1144</f>
        <v>0</v>
      </c>
      <c r="AP1132" s="108">
        <f>PKG!AQ1144</f>
        <v>0</v>
      </c>
      <c r="AQ1132" s="108">
        <f>PKG!AR1144</f>
        <v>0</v>
      </c>
      <c r="AR1132" s="108">
        <f>PKG!AS1144</f>
        <v>0</v>
      </c>
      <c r="AS1132" s="108">
        <f>PKG!AT1144</f>
        <v>0</v>
      </c>
      <c r="AT1132" s="108">
        <f>PKG!AU1144</f>
        <v>0</v>
      </c>
      <c r="AU1132" s="108">
        <f>PKG!AV1144</f>
        <v>0</v>
      </c>
      <c r="AV1132" s="108">
        <f>PKG!AW1144</f>
        <v>0</v>
      </c>
      <c r="AW1132" s="108">
        <f>PKG!AX1144</f>
        <v>0</v>
      </c>
    </row>
    <row r="1133" spans="1:49" x14ac:dyDescent="0.25">
      <c r="A1133" s="108">
        <f>PKG!B1145</f>
        <v>0</v>
      </c>
      <c r="B1133" s="108">
        <f>PKG!C1145</f>
        <v>0</v>
      </c>
      <c r="C1133" s="108">
        <f>PKG!D1145</f>
        <v>0</v>
      </c>
      <c r="D1133" s="108">
        <f>PKG!E1145</f>
        <v>0</v>
      </c>
      <c r="E1133" s="108">
        <f>PKG!F1145</f>
        <v>0</v>
      </c>
      <c r="F1133" s="108">
        <f>PKG!G1145</f>
        <v>0</v>
      </c>
      <c r="G1133" s="108">
        <f>PKG!H1145</f>
        <v>0</v>
      </c>
      <c r="H1133" s="108">
        <f>PKG!I1145</f>
        <v>0</v>
      </c>
      <c r="I1133" s="108">
        <f>PKG!J1145</f>
        <v>0</v>
      </c>
      <c r="J1133" s="108">
        <f>PKG!K1145</f>
        <v>0</v>
      </c>
      <c r="K1133" s="108">
        <f>PKG!L1145</f>
        <v>0</v>
      </c>
      <c r="L1133" s="108">
        <f>PKG!M1145</f>
        <v>0</v>
      </c>
      <c r="M1133" s="108">
        <f>PKG!N1145</f>
        <v>0</v>
      </c>
      <c r="N1133" s="108">
        <f>PKG!O1145</f>
        <v>0</v>
      </c>
      <c r="O1133" s="108">
        <f>PKG!P1145</f>
        <v>0</v>
      </c>
      <c r="P1133" s="108">
        <f>PKG!Q1145</f>
        <v>0</v>
      </c>
      <c r="Q1133" s="108">
        <f>PKG!R1145</f>
        <v>0</v>
      </c>
      <c r="R1133" s="108">
        <f>PKG!S1145</f>
        <v>0</v>
      </c>
      <c r="S1133" s="108">
        <f>PKG!T1145</f>
        <v>0</v>
      </c>
      <c r="T1133" s="108">
        <f>PKG!U1145</f>
        <v>0</v>
      </c>
      <c r="U1133" s="108">
        <f>PKG!V1145</f>
        <v>0</v>
      </c>
      <c r="V1133" s="108">
        <f>PKG!W1145</f>
        <v>0</v>
      </c>
      <c r="W1133" s="108">
        <f>PKG!X1145</f>
        <v>0</v>
      </c>
      <c r="X1133" s="108">
        <f>PKG!Y1145</f>
        <v>0</v>
      </c>
      <c r="Y1133" s="108">
        <f>PKG!Z1145</f>
        <v>0</v>
      </c>
      <c r="Z1133" s="108">
        <f>PKG!AA1145</f>
        <v>0</v>
      </c>
      <c r="AA1133" s="108">
        <f>PKG!AB1145</f>
        <v>0</v>
      </c>
      <c r="AB1133" s="108">
        <f>PKG!AC1145</f>
        <v>0</v>
      </c>
      <c r="AC1133" s="108">
        <f>PKG!AD1145</f>
        <v>0</v>
      </c>
      <c r="AD1133" s="108">
        <f>PKG!AE1145</f>
        <v>0</v>
      </c>
      <c r="AE1133" s="108">
        <f>PKG!AF1145</f>
        <v>0</v>
      </c>
      <c r="AF1133" s="108">
        <f>PKG!AG1145</f>
        <v>0</v>
      </c>
      <c r="AG1133" s="108">
        <f>PKG!AH1145</f>
        <v>0</v>
      </c>
      <c r="AH1133" s="108">
        <f>PKG!AI1145</f>
        <v>0</v>
      </c>
      <c r="AI1133" s="108">
        <f>PKG!AJ1145</f>
        <v>0</v>
      </c>
      <c r="AJ1133" s="108">
        <f>PKG!AK1145</f>
        <v>0</v>
      </c>
      <c r="AK1133" s="108">
        <f>PKG!AL1145</f>
        <v>0</v>
      </c>
      <c r="AL1133" s="108">
        <f>PKG!AM1145</f>
        <v>0</v>
      </c>
      <c r="AM1133" s="108">
        <f>PKG!AN1145</f>
        <v>0</v>
      </c>
      <c r="AN1133" s="108">
        <f>PKG!AO1145</f>
        <v>0</v>
      </c>
      <c r="AO1133" s="108">
        <f>PKG!AP1145</f>
        <v>0</v>
      </c>
      <c r="AP1133" s="108">
        <f>PKG!AQ1145</f>
        <v>0</v>
      </c>
      <c r="AQ1133" s="108">
        <f>PKG!AR1145</f>
        <v>0</v>
      </c>
      <c r="AR1133" s="108">
        <f>PKG!AS1145</f>
        <v>0</v>
      </c>
      <c r="AS1133" s="108">
        <f>PKG!AT1145</f>
        <v>0</v>
      </c>
      <c r="AT1133" s="108">
        <f>PKG!AU1145</f>
        <v>0</v>
      </c>
      <c r="AU1133" s="108">
        <f>PKG!AV1145</f>
        <v>0</v>
      </c>
      <c r="AV1133" s="108">
        <f>PKG!AW1145</f>
        <v>0</v>
      </c>
      <c r="AW1133" s="108">
        <f>PKG!AX1145</f>
        <v>0</v>
      </c>
    </row>
    <row r="1134" spans="1:49" x14ac:dyDescent="0.25">
      <c r="A1134" s="108">
        <f>PKG!B1146</f>
        <v>0</v>
      </c>
      <c r="B1134" s="108">
        <f>PKG!C1146</f>
        <v>0</v>
      </c>
      <c r="C1134" s="108">
        <f>PKG!D1146</f>
        <v>0</v>
      </c>
      <c r="D1134" s="108">
        <f>PKG!E1146</f>
        <v>0</v>
      </c>
      <c r="E1134" s="108">
        <f>PKG!F1146</f>
        <v>0</v>
      </c>
      <c r="F1134" s="108">
        <f>PKG!G1146</f>
        <v>0</v>
      </c>
      <c r="G1134" s="108">
        <f>PKG!H1146</f>
        <v>0</v>
      </c>
      <c r="H1134" s="108">
        <f>PKG!I1146</f>
        <v>0</v>
      </c>
      <c r="I1134" s="108">
        <f>PKG!J1146</f>
        <v>0</v>
      </c>
      <c r="J1134" s="108">
        <f>PKG!K1146</f>
        <v>0</v>
      </c>
      <c r="K1134" s="108">
        <f>PKG!L1146</f>
        <v>0</v>
      </c>
      <c r="L1134" s="108">
        <f>PKG!M1146</f>
        <v>0</v>
      </c>
      <c r="M1134" s="108">
        <f>PKG!N1146</f>
        <v>0</v>
      </c>
      <c r="N1134" s="108">
        <f>PKG!O1146</f>
        <v>0</v>
      </c>
      <c r="O1134" s="108">
        <f>PKG!P1146</f>
        <v>0</v>
      </c>
      <c r="P1134" s="108">
        <f>PKG!Q1146</f>
        <v>0</v>
      </c>
      <c r="Q1134" s="108">
        <f>PKG!R1146</f>
        <v>0</v>
      </c>
      <c r="R1134" s="108">
        <f>PKG!S1146</f>
        <v>0</v>
      </c>
      <c r="S1134" s="108">
        <f>PKG!T1146</f>
        <v>0</v>
      </c>
      <c r="T1134" s="108">
        <f>PKG!U1146</f>
        <v>0</v>
      </c>
      <c r="U1134" s="108">
        <f>PKG!V1146</f>
        <v>0</v>
      </c>
      <c r="V1134" s="108">
        <f>PKG!W1146</f>
        <v>0</v>
      </c>
      <c r="W1134" s="108">
        <f>PKG!X1146</f>
        <v>0</v>
      </c>
      <c r="X1134" s="108">
        <f>PKG!Y1146</f>
        <v>0</v>
      </c>
      <c r="Y1134" s="108">
        <f>PKG!Z1146</f>
        <v>0</v>
      </c>
      <c r="Z1134" s="108">
        <f>PKG!AA1146</f>
        <v>0</v>
      </c>
      <c r="AA1134" s="108">
        <f>PKG!AB1146</f>
        <v>0</v>
      </c>
      <c r="AB1134" s="108">
        <f>PKG!AC1146</f>
        <v>0</v>
      </c>
      <c r="AC1134" s="108">
        <f>PKG!AD1146</f>
        <v>0</v>
      </c>
      <c r="AD1134" s="108">
        <f>PKG!AE1146</f>
        <v>0</v>
      </c>
      <c r="AE1134" s="108">
        <f>PKG!AF1146</f>
        <v>0</v>
      </c>
      <c r="AF1134" s="108">
        <f>PKG!AG1146</f>
        <v>0</v>
      </c>
      <c r="AG1134" s="108">
        <f>PKG!AH1146</f>
        <v>0</v>
      </c>
      <c r="AH1134" s="108">
        <f>PKG!AI1146</f>
        <v>0</v>
      </c>
      <c r="AI1134" s="108">
        <f>PKG!AJ1146</f>
        <v>0</v>
      </c>
      <c r="AJ1134" s="108">
        <f>PKG!AK1146</f>
        <v>0</v>
      </c>
      <c r="AK1134" s="108">
        <f>PKG!AL1146</f>
        <v>0</v>
      </c>
      <c r="AL1134" s="108">
        <f>PKG!AM1146</f>
        <v>0</v>
      </c>
      <c r="AM1134" s="108">
        <f>PKG!AN1146</f>
        <v>0</v>
      </c>
      <c r="AN1134" s="108">
        <f>PKG!AO1146</f>
        <v>0</v>
      </c>
      <c r="AO1134" s="108">
        <f>PKG!AP1146</f>
        <v>0</v>
      </c>
      <c r="AP1134" s="108">
        <f>PKG!AQ1146</f>
        <v>0</v>
      </c>
      <c r="AQ1134" s="108">
        <f>PKG!AR1146</f>
        <v>0</v>
      </c>
      <c r="AR1134" s="108">
        <f>PKG!AS1146</f>
        <v>0</v>
      </c>
      <c r="AS1134" s="108">
        <f>PKG!AT1146</f>
        <v>0</v>
      </c>
      <c r="AT1134" s="108">
        <f>PKG!AU1146</f>
        <v>0</v>
      </c>
      <c r="AU1134" s="108">
        <f>PKG!AV1146</f>
        <v>0</v>
      </c>
      <c r="AV1134" s="108">
        <f>PKG!AW1146</f>
        <v>0</v>
      </c>
      <c r="AW1134" s="108">
        <f>PKG!AX1146</f>
        <v>0</v>
      </c>
    </row>
    <row r="1135" spans="1:49" x14ac:dyDescent="0.25">
      <c r="A1135" s="108">
        <f>PKG!B1147</f>
        <v>0</v>
      </c>
      <c r="B1135" s="108">
        <f>PKG!C1147</f>
        <v>0</v>
      </c>
      <c r="C1135" s="108">
        <f>PKG!D1147</f>
        <v>0</v>
      </c>
      <c r="D1135" s="108">
        <f>PKG!E1147</f>
        <v>0</v>
      </c>
      <c r="E1135" s="108">
        <f>PKG!F1147</f>
        <v>0</v>
      </c>
      <c r="F1135" s="108">
        <f>PKG!G1147</f>
        <v>0</v>
      </c>
      <c r="G1135" s="108">
        <f>PKG!H1147</f>
        <v>0</v>
      </c>
      <c r="H1135" s="108">
        <f>PKG!I1147</f>
        <v>0</v>
      </c>
      <c r="I1135" s="108">
        <f>PKG!J1147</f>
        <v>0</v>
      </c>
      <c r="J1135" s="108">
        <f>PKG!K1147</f>
        <v>0</v>
      </c>
      <c r="K1135" s="108">
        <f>PKG!L1147</f>
        <v>0</v>
      </c>
      <c r="L1135" s="108">
        <f>PKG!M1147</f>
        <v>0</v>
      </c>
      <c r="M1135" s="108">
        <f>PKG!N1147</f>
        <v>0</v>
      </c>
      <c r="N1135" s="108">
        <f>PKG!O1147</f>
        <v>0</v>
      </c>
      <c r="O1135" s="108">
        <f>PKG!P1147</f>
        <v>0</v>
      </c>
      <c r="P1135" s="108">
        <f>PKG!Q1147</f>
        <v>0</v>
      </c>
      <c r="Q1135" s="108">
        <f>PKG!R1147</f>
        <v>0</v>
      </c>
      <c r="R1135" s="108">
        <f>PKG!S1147</f>
        <v>0</v>
      </c>
      <c r="S1135" s="108">
        <f>PKG!T1147</f>
        <v>0</v>
      </c>
      <c r="T1135" s="108">
        <f>PKG!U1147</f>
        <v>0</v>
      </c>
      <c r="U1135" s="108">
        <f>PKG!V1147</f>
        <v>0</v>
      </c>
      <c r="V1135" s="108">
        <f>PKG!W1147</f>
        <v>0</v>
      </c>
      <c r="W1135" s="108">
        <f>PKG!X1147</f>
        <v>0</v>
      </c>
      <c r="X1135" s="108">
        <f>PKG!Y1147</f>
        <v>0</v>
      </c>
      <c r="Y1135" s="108">
        <f>PKG!Z1147</f>
        <v>0</v>
      </c>
      <c r="Z1135" s="108">
        <f>PKG!AA1147</f>
        <v>0</v>
      </c>
      <c r="AA1135" s="108">
        <f>PKG!AB1147</f>
        <v>0</v>
      </c>
      <c r="AB1135" s="108">
        <f>PKG!AC1147</f>
        <v>0</v>
      </c>
      <c r="AC1135" s="108">
        <f>PKG!AD1147</f>
        <v>0</v>
      </c>
      <c r="AD1135" s="108">
        <f>PKG!AE1147</f>
        <v>0</v>
      </c>
      <c r="AE1135" s="108">
        <f>PKG!AF1147</f>
        <v>0</v>
      </c>
      <c r="AF1135" s="108">
        <f>PKG!AG1147</f>
        <v>0</v>
      </c>
      <c r="AG1135" s="108">
        <f>PKG!AH1147</f>
        <v>0</v>
      </c>
      <c r="AH1135" s="108">
        <f>PKG!AI1147</f>
        <v>0</v>
      </c>
      <c r="AI1135" s="108">
        <f>PKG!AJ1147</f>
        <v>0</v>
      </c>
      <c r="AJ1135" s="108">
        <f>PKG!AK1147</f>
        <v>0</v>
      </c>
      <c r="AK1135" s="108">
        <f>PKG!AL1147</f>
        <v>0</v>
      </c>
      <c r="AL1135" s="108">
        <f>PKG!AM1147</f>
        <v>0</v>
      </c>
      <c r="AM1135" s="108">
        <f>PKG!AN1147</f>
        <v>0</v>
      </c>
      <c r="AN1135" s="108">
        <f>PKG!AO1147</f>
        <v>0</v>
      </c>
      <c r="AO1135" s="108">
        <f>PKG!AP1147</f>
        <v>0</v>
      </c>
      <c r="AP1135" s="108">
        <f>PKG!AQ1147</f>
        <v>0</v>
      </c>
      <c r="AQ1135" s="108">
        <f>PKG!AR1147</f>
        <v>0</v>
      </c>
      <c r="AR1135" s="108">
        <f>PKG!AS1147</f>
        <v>0</v>
      </c>
      <c r="AS1135" s="108">
        <f>PKG!AT1147</f>
        <v>0</v>
      </c>
      <c r="AT1135" s="108">
        <f>PKG!AU1147</f>
        <v>0</v>
      </c>
      <c r="AU1135" s="108">
        <f>PKG!AV1147</f>
        <v>0</v>
      </c>
      <c r="AV1135" s="108">
        <f>PKG!AW1147</f>
        <v>0</v>
      </c>
      <c r="AW1135" s="108">
        <f>PKG!AX1147</f>
        <v>0</v>
      </c>
    </row>
    <row r="1136" spans="1:49" x14ac:dyDescent="0.25">
      <c r="A1136" s="108">
        <f>PKG!B1148</f>
        <v>0</v>
      </c>
      <c r="B1136" s="108">
        <f>PKG!C1148</f>
        <v>0</v>
      </c>
      <c r="C1136" s="108">
        <f>PKG!D1148</f>
        <v>0</v>
      </c>
      <c r="D1136" s="108">
        <f>PKG!E1148</f>
        <v>0</v>
      </c>
      <c r="E1136" s="108">
        <f>PKG!F1148</f>
        <v>0</v>
      </c>
      <c r="F1136" s="108">
        <f>PKG!G1148</f>
        <v>0</v>
      </c>
      <c r="G1136" s="108">
        <f>PKG!H1148</f>
        <v>0</v>
      </c>
      <c r="H1136" s="108">
        <f>PKG!I1148</f>
        <v>0</v>
      </c>
      <c r="I1136" s="108">
        <f>PKG!J1148</f>
        <v>0</v>
      </c>
      <c r="J1136" s="108">
        <f>PKG!K1148</f>
        <v>0</v>
      </c>
      <c r="K1136" s="108">
        <f>PKG!L1148</f>
        <v>0</v>
      </c>
      <c r="L1136" s="108">
        <f>PKG!M1148</f>
        <v>0</v>
      </c>
      <c r="M1136" s="108">
        <f>PKG!N1148</f>
        <v>0</v>
      </c>
      <c r="N1136" s="108">
        <f>PKG!O1148</f>
        <v>0</v>
      </c>
      <c r="O1136" s="108">
        <f>PKG!P1148</f>
        <v>0</v>
      </c>
      <c r="P1136" s="108">
        <f>PKG!Q1148</f>
        <v>0</v>
      </c>
      <c r="Q1136" s="108">
        <f>PKG!R1148</f>
        <v>0</v>
      </c>
      <c r="R1136" s="108">
        <f>PKG!S1148</f>
        <v>0</v>
      </c>
      <c r="S1136" s="108">
        <f>PKG!T1148</f>
        <v>0</v>
      </c>
      <c r="T1136" s="108">
        <f>PKG!U1148</f>
        <v>0</v>
      </c>
      <c r="U1136" s="108">
        <f>PKG!V1148</f>
        <v>0</v>
      </c>
      <c r="V1136" s="108">
        <f>PKG!W1148</f>
        <v>0</v>
      </c>
      <c r="W1136" s="108">
        <f>PKG!X1148</f>
        <v>0</v>
      </c>
      <c r="X1136" s="108">
        <f>PKG!Y1148</f>
        <v>0</v>
      </c>
      <c r="Y1136" s="108">
        <f>PKG!Z1148</f>
        <v>0</v>
      </c>
      <c r="Z1136" s="108">
        <f>PKG!AA1148</f>
        <v>0</v>
      </c>
      <c r="AA1136" s="108">
        <f>PKG!AB1148</f>
        <v>0</v>
      </c>
      <c r="AB1136" s="108">
        <f>PKG!AC1148</f>
        <v>0</v>
      </c>
      <c r="AC1136" s="108">
        <f>PKG!AD1148</f>
        <v>0</v>
      </c>
      <c r="AD1136" s="108">
        <f>PKG!AE1148</f>
        <v>0</v>
      </c>
      <c r="AE1136" s="108">
        <f>PKG!AF1148</f>
        <v>0</v>
      </c>
      <c r="AF1136" s="108">
        <f>PKG!AG1148</f>
        <v>0</v>
      </c>
      <c r="AG1136" s="108">
        <f>PKG!AH1148</f>
        <v>0</v>
      </c>
      <c r="AH1136" s="108">
        <f>PKG!AI1148</f>
        <v>0</v>
      </c>
      <c r="AI1136" s="108">
        <f>PKG!AJ1148</f>
        <v>0</v>
      </c>
      <c r="AJ1136" s="108">
        <f>PKG!AK1148</f>
        <v>0</v>
      </c>
      <c r="AK1136" s="108">
        <f>PKG!AL1148</f>
        <v>0</v>
      </c>
      <c r="AL1136" s="108">
        <f>PKG!AM1148</f>
        <v>0</v>
      </c>
      <c r="AM1136" s="108">
        <f>PKG!AN1148</f>
        <v>0</v>
      </c>
      <c r="AN1136" s="108">
        <f>PKG!AO1148</f>
        <v>0</v>
      </c>
      <c r="AO1136" s="108">
        <f>PKG!AP1148</f>
        <v>0</v>
      </c>
      <c r="AP1136" s="108">
        <f>PKG!AQ1148</f>
        <v>0</v>
      </c>
      <c r="AQ1136" s="108">
        <f>PKG!AR1148</f>
        <v>0</v>
      </c>
      <c r="AR1136" s="108">
        <f>PKG!AS1148</f>
        <v>0</v>
      </c>
      <c r="AS1136" s="108">
        <f>PKG!AT1148</f>
        <v>0</v>
      </c>
      <c r="AT1136" s="108">
        <f>PKG!AU1148</f>
        <v>0</v>
      </c>
      <c r="AU1136" s="108">
        <f>PKG!AV1148</f>
        <v>0</v>
      </c>
      <c r="AV1136" s="108">
        <f>PKG!AW1148</f>
        <v>0</v>
      </c>
      <c r="AW1136" s="108">
        <f>PKG!AX1148</f>
        <v>0</v>
      </c>
    </row>
    <row r="1137" spans="1:49" x14ac:dyDescent="0.25">
      <c r="A1137" s="108">
        <f>PKG!B1149</f>
        <v>0</v>
      </c>
      <c r="B1137" s="108">
        <f>PKG!C1149</f>
        <v>0</v>
      </c>
      <c r="C1137" s="108">
        <f>PKG!D1149</f>
        <v>0</v>
      </c>
      <c r="D1137" s="108">
        <f>PKG!E1149</f>
        <v>0</v>
      </c>
      <c r="E1137" s="108">
        <f>PKG!F1149</f>
        <v>0</v>
      </c>
      <c r="F1137" s="108">
        <f>PKG!G1149</f>
        <v>0</v>
      </c>
      <c r="G1137" s="108">
        <f>PKG!H1149</f>
        <v>0</v>
      </c>
      <c r="H1137" s="108">
        <f>PKG!I1149</f>
        <v>0</v>
      </c>
      <c r="I1137" s="108">
        <f>PKG!J1149</f>
        <v>0</v>
      </c>
      <c r="J1137" s="108">
        <f>PKG!K1149</f>
        <v>0</v>
      </c>
      <c r="K1137" s="108">
        <f>PKG!L1149</f>
        <v>0</v>
      </c>
      <c r="L1137" s="108">
        <f>PKG!M1149</f>
        <v>0</v>
      </c>
      <c r="M1137" s="108">
        <f>PKG!N1149</f>
        <v>0</v>
      </c>
      <c r="N1137" s="108">
        <f>PKG!O1149</f>
        <v>0</v>
      </c>
      <c r="O1137" s="108">
        <f>PKG!P1149</f>
        <v>0</v>
      </c>
      <c r="P1137" s="108">
        <f>PKG!Q1149</f>
        <v>0</v>
      </c>
      <c r="Q1137" s="108">
        <f>PKG!R1149</f>
        <v>0</v>
      </c>
      <c r="R1137" s="108">
        <f>PKG!S1149</f>
        <v>0</v>
      </c>
      <c r="S1137" s="108">
        <f>PKG!T1149</f>
        <v>0</v>
      </c>
      <c r="T1137" s="108">
        <f>PKG!U1149</f>
        <v>0</v>
      </c>
      <c r="U1137" s="108">
        <f>PKG!V1149</f>
        <v>0</v>
      </c>
      <c r="V1137" s="108">
        <f>PKG!W1149</f>
        <v>0</v>
      </c>
      <c r="W1137" s="108">
        <f>PKG!X1149</f>
        <v>0</v>
      </c>
      <c r="X1137" s="108">
        <f>PKG!Y1149</f>
        <v>0</v>
      </c>
      <c r="Y1137" s="108">
        <f>PKG!Z1149</f>
        <v>0</v>
      </c>
      <c r="Z1137" s="108">
        <f>PKG!AA1149</f>
        <v>0</v>
      </c>
      <c r="AA1137" s="108">
        <f>PKG!AB1149</f>
        <v>0</v>
      </c>
      <c r="AB1137" s="108">
        <f>PKG!AC1149</f>
        <v>0</v>
      </c>
      <c r="AC1137" s="108">
        <f>PKG!AD1149</f>
        <v>0</v>
      </c>
      <c r="AD1137" s="108">
        <f>PKG!AE1149</f>
        <v>0</v>
      </c>
      <c r="AE1137" s="108">
        <f>PKG!AF1149</f>
        <v>0</v>
      </c>
      <c r="AF1137" s="108">
        <f>PKG!AG1149</f>
        <v>0</v>
      </c>
      <c r="AG1137" s="108">
        <f>PKG!AH1149</f>
        <v>0</v>
      </c>
      <c r="AH1137" s="108">
        <f>PKG!AI1149</f>
        <v>0</v>
      </c>
      <c r="AI1137" s="108">
        <f>PKG!AJ1149</f>
        <v>0</v>
      </c>
      <c r="AJ1137" s="108">
        <f>PKG!AK1149</f>
        <v>0</v>
      </c>
      <c r="AK1137" s="108">
        <f>PKG!AL1149</f>
        <v>0</v>
      </c>
      <c r="AL1137" s="108">
        <f>PKG!AM1149</f>
        <v>0</v>
      </c>
      <c r="AM1137" s="108">
        <f>PKG!AN1149</f>
        <v>0</v>
      </c>
      <c r="AN1137" s="108">
        <f>PKG!AO1149</f>
        <v>0</v>
      </c>
      <c r="AO1137" s="108">
        <f>PKG!AP1149</f>
        <v>0</v>
      </c>
      <c r="AP1137" s="108">
        <f>PKG!AQ1149</f>
        <v>0</v>
      </c>
      <c r="AQ1137" s="108">
        <f>PKG!AR1149</f>
        <v>0</v>
      </c>
      <c r="AR1137" s="108">
        <f>PKG!AS1149</f>
        <v>0</v>
      </c>
      <c r="AS1137" s="108">
        <f>PKG!AT1149</f>
        <v>0</v>
      </c>
      <c r="AT1137" s="108">
        <f>PKG!AU1149</f>
        <v>0</v>
      </c>
      <c r="AU1137" s="108">
        <f>PKG!AV1149</f>
        <v>0</v>
      </c>
      <c r="AV1137" s="108">
        <f>PKG!AW1149</f>
        <v>0</v>
      </c>
      <c r="AW1137" s="108">
        <f>PKG!AX1149</f>
        <v>0</v>
      </c>
    </row>
    <row r="1138" spans="1:49" x14ac:dyDescent="0.25">
      <c r="A1138" s="108">
        <f>PKG!B1150</f>
        <v>0</v>
      </c>
      <c r="B1138" s="108">
        <f>PKG!C1150</f>
        <v>0</v>
      </c>
      <c r="C1138" s="108">
        <f>PKG!D1150</f>
        <v>0</v>
      </c>
      <c r="D1138" s="108">
        <f>PKG!E1150</f>
        <v>0</v>
      </c>
      <c r="E1138" s="108">
        <f>PKG!F1150</f>
        <v>0</v>
      </c>
      <c r="F1138" s="108">
        <f>PKG!G1150</f>
        <v>0</v>
      </c>
      <c r="G1138" s="108">
        <f>PKG!H1150</f>
        <v>0</v>
      </c>
      <c r="H1138" s="108">
        <f>PKG!I1150</f>
        <v>0</v>
      </c>
      <c r="I1138" s="108">
        <f>PKG!J1150</f>
        <v>0</v>
      </c>
      <c r="J1138" s="108">
        <f>PKG!K1150</f>
        <v>0</v>
      </c>
      <c r="K1138" s="108">
        <f>PKG!L1150</f>
        <v>0</v>
      </c>
      <c r="L1138" s="108">
        <f>PKG!M1150</f>
        <v>0</v>
      </c>
      <c r="M1138" s="108">
        <f>PKG!N1150</f>
        <v>0</v>
      </c>
      <c r="N1138" s="108">
        <f>PKG!O1150</f>
        <v>0</v>
      </c>
      <c r="O1138" s="108">
        <f>PKG!P1150</f>
        <v>0</v>
      </c>
      <c r="P1138" s="108">
        <f>PKG!Q1150</f>
        <v>0</v>
      </c>
      <c r="Q1138" s="108">
        <f>PKG!R1150</f>
        <v>0</v>
      </c>
      <c r="R1138" s="108">
        <f>PKG!S1150</f>
        <v>0</v>
      </c>
      <c r="S1138" s="108">
        <f>PKG!T1150</f>
        <v>0</v>
      </c>
      <c r="T1138" s="108">
        <f>PKG!U1150</f>
        <v>0</v>
      </c>
      <c r="U1138" s="108">
        <f>PKG!V1150</f>
        <v>0</v>
      </c>
      <c r="V1138" s="108">
        <f>PKG!W1150</f>
        <v>0</v>
      </c>
      <c r="W1138" s="108">
        <f>PKG!X1150</f>
        <v>0</v>
      </c>
      <c r="X1138" s="108">
        <f>PKG!Y1150</f>
        <v>0</v>
      </c>
      <c r="Y1138" s="108">
        <f>PKG!Z1150</f>
        <v>0</v>
      </c>
      <c r="Z1138" s="108">
        <f>PKG!AA1150</f>
        <v>0</v>
      </c>
      <c r="AA1138" s="108">
        <f>PKG!AB1150</f>
        <v>0</v>
      </c>
      <c r="AB1138" s="108">
        <f>PKG!AC1150</f>
        <v>0</v>
      </c>
      <c r="AC1138" s="108">
        <f>PKG!AD1150</f>
        <v>0</v>
      </c>
      <c r="AD1138" s="108">
        <f>PKG!AE1150</f>
        <v>0</v>
      </c>
      <c r="AE1138" s="108">
        <f>PKG!AF1150</f>
        <v>0</v>
      </c>
      <c r="AF1138" s="108">
        <f>PKG!AG1150</f>
        <v>0</v>
      </c>
      <c r="AG1138" s="108">
        <f>PKG!AH1150</f>
        <v>0</v>
      </c>
      <c r="AH1138" s="108">
        <f>PKG!AI1150</f>
        <v>0</v>
      </c>
      <c r="AI1138" s="108">
        <f>PKG!AJ1150</f>
        <v>0</v>
      </c>
      <c r="AJ1138" s="108">
        <f>PKG!AK1150</f>
        <v>0</v>
      </c>
      <c r="AK1138" s="108">
        <f>PKG!AL1150</f>
        <v>0</v>
      </c>
      <c r="AL1138" s="108">
        <f>PKG!AM1150</f>
        <v>0</v>
      </c>
      <c r="AM1138" s="108">
        <f>PKG!AN1150</f>
        <v>0</v>
      </c>
      <c r="AN1138" s="108">
        <f>PKG!AO1150</f>
        <v>0</v>
      </c>
      <c r="AO1138" s="108">
        <f>PKG!AP1150</f>
        <v>0</v>
      </c>
      <c r="AP1138" s="108">
        <f>PKG!AQ1150</f>
        <v>0</v>
      </c>
      <c r="AQ1138" s="108">
        <f>PKG!AR1150</f>
        <v>0</v>
      </c>
      <c r="AR1138" s="108">
        <f>PKG!AS1150</f>
        <v>0</v>
      </c>
      <c r="AS1138" s="108">
        <f>PKG!AT1150</f>
        <v>0</v>
      </c>
      <c r="AT1138" s="108">
        <f>PKG!AU1150</f>
        <v>0</v>
      </c>
      <c r="AU1138" s="108">
        <f>PKG!AV1150</f>
        <v>0</v>
      </c>
      <c r="AV1138" s="108">
        <f>PKG!AW1150</f>
        <v>0</v>
      </c>
      <c r="AW1138" s="108">
        <f>PKG!AX1150</f>
        <v>0</v>
      </c>
    </row>
    <row r="1139" spans="1:49" x14ac:dyDescent="0.25">
      <c r="A1139" s="108">
        <f>PKG!B1151</f>
        <v>0</v>
      </c>
      <c r="B1139" s="108">
        <f>PKG!C1151</f>
        <v>0</v>
      </c>
      <c r="C1139" s="108">
        <f>PKG!D1151</f>
        <v>0</v>
      </c>
      <c r="D1139" s="108">
        <f>PKG!E1151</f>
        <v>0</v>
      </c>
      <c r="E1139" s="108">
        <f>PKG!F1151</f>
        <v>0</v>
      </c>
      <c r="F1139" s="108">
        <f>PKG!G1151</f>
        <v>0</v>
      </c>
      <c r="G1139" s="108">
        <f>PKG!H1151</f>
        <v>0</v>
      </c>
      <c r="H1139" s="108">
        <f>PKG!I1151</f>
        <v>0</v>
      </c>
      <c r="I1139" s="108">
        <f>PKG!J1151</f>
        <v>0</v>
      </c>
      <c r="J1139" s="108">
        <f>PKG!K1151</f>
        <v>0</v>
      </c>
      <c r="K1139" s="108">
        <f>PKG!L1151</f>
        <v>0</v>
      </c>
      <c r="L1139" s="108">
        <f>PKG!M1151</f>
        <v>0</v>
      </c>
      <c r="M1139" s="108">
        <f>PKG!N1151</f>
        <v>0</v>
      </c>
      <c r="N1139" s="108">
        <f>PKG!O1151</f>
        <v>0</v>
      </c>
      <c r="O1139" s="108">
        <f>PKG!P1151</f>
        <v>0</v>
      </c>
      <c r="P1139" s="108">
        <f>PKG!Q1151</f>
        <v>0</v>
      </c>
      <c r="Q1139" s="108">
        <f>PKG!R1151</f>
        <v>0</v>
      </c>
      <c r="R1139" s="108">
        <f>PKG!S1151</f>
        <v>0</v>
      </c>
      <c r="S1139" s="108">
        <f>PKG!T1151</f>
        <v>0</v>
      </c>
      <c r="T1139" s="108">
        <f>PKG!U1151</f>
        <v>0</v>
      </c>
      <c r="U1139" s="108">
        <f>PKG!V1151</f>
        <v>0</v>
      </c>
      <c r="V1139" s="108">
        <f>PKG!W1151</f>
        <v>0</v>
      </c>
      <c r="W1139" s="108">
        <f>PKG!X1151</f>
        <v>0</v>
      </c>
      <c r="X1139" s="108">
        <f>PKG!Y1151</f>
        <v>0</v>
      </c>
      <c r="Y1139" s="108">
        <f>PKG!Z1151</f>
        <v>0</v>
      </c>
      <c r="Z1139" s="108">
        <f>PKG!AA1151</f>
        <v>0</v>
      </c>
      <c r="AA1139" s="108">
        <f>PKG!AB1151</f>
        <v>0</v>
      </c>
      <c r="AB1139" s="108">
        <f>PKG!AC1151</f>
        <v>0</v>
      </c>
      <c r="AC1139" s="108">
        <f>PKG!AD1151</f>
        <v>0</v>
      </c>
      <c r="AD1139" s="108">
        <f>PKG!AE1151</f>
        <v>0</v>
      </c>
      <c r="AE1139" s="108">
        <f>PKG!AF1151</f>
        <v>0</v>
      </c>
      <c r="AF1139" s="108">
        <f>PKG!AG1151</f>
        <v>0</v>
      </c>
      <c r="AG1139" s="108">
        <f>PKG!AH1151</f>
        <v>0</v>
      </c>
      <c r="AH1139" s="108">
        <f>PKG!AI1151</f>
        <v>0</v>
      </c>
      <c r="AI1139" s="108">
        <f>PKG!AJ1151</f>
        <v>0</v>
      </c>
      <c r="AJ1139" s="108">
        <f>PKG!AK1151</f>
        <v>0</v>
      </c>
      <c r="AK1139" s="108">
        <f>PKG!AL1151</f>
        <v>0</v>
      </c>
      <c r="AL1139" s="108">
        <f>PKG!AM1151</f>
        <v>0</v>
      </c>
      <c r="AM1139" s="108">
        <f>PKG!AN1151</f>
        <v>0</v>
      </c>
      <c r="AN1139" s="108">
        <f>PKG!AO1151</f>
        <v>0</v>
      </c>
      <c r="AO1139" s="108">
        <f>PKG!AP1151</f>
        <v>0</v>
      </c>
      <c r="AP1139" s="108">
        <f>PKG!AQ1151</f>
        <v>0</v>
      </c>
      <c r="AQ1139" s="108">
        <f>PKG!AR1151</f>
        <v>0</v>
      </c>
      <c r="AR1139" s="108">
        <f>PKG!AS1151</f>
        <v>0</v>
      </c>
      <c r="AS1139" s="108">
        <f>PKG!AT1151</f>
        <v>0</v>
      </c>
      <c r="AT1139" s="108">
        <f>PKG!AU1151</f>
        <v>0</v>
      </c>
      <c r="AU1139" s="108">
        <f>PKG!AV1151</f>
        <v>0</v>
      </c>
      <c r="AV1139" s="108">
        <f>PKG!AW1151</f>
        <v>0</v>
      </c>
      <c r="AW1139" s="108">
        <f>PKG!AX1151</f>
        <v>0</v>
      </c>
    </row>
    <row r="1140" spans="1:49" x14ac:dyDescent="0.25">
      <c r="A1140" s="108">
        <f>PKG!B1152</f>
        <v>0</v>
      </c>
      <c r="B1140" s="108">
        <f>PKG!C1152</f>
        <v>0</v>
      </c>
      <c r="C1140" s="108">
        <f>PKG!D1152</f>
        <v>0</v>
      </c>
      <c r="D1140" s="108">
        <f>PKG!E1152</f>
        <v>0</v>
      </c>
      <c r="E1140" s="108">
        <f>PKG!F1152</f>
        <v>0</v>
      </c>
      <c r="F1140" s="108">
        <f>PKG!G1152</f>
        <v>0</v>
      </c>
      <c r="G1140" s="108">
        <f>PKG!H1152</f>
        <v>0</v>
      </c>
      <c r="H1140" s="108">
        <f>PKG!I1152</f>
        <v>0</v>
      </c>
      <c r="I1140" s="108">
        <f>PKG!J1152</f>
        <v>0</v>
      </c>
      <c r="J1140" s="108">
        <f>PKG!K1152</f>
        <v>0</v>
      </c>
      <c r="K1140" s="108">
        <f>PKG!L1152</f>
        <v>0</v>
      </c>
      <c r="L1140" s="108">
        <f>PKG!M1152</f>
        <v>0</v>
      </c>
      <c r="M1140" s="108">
        <f>PKG!N1152</f>
        <v>0</v>
      </c>
      <c r="N1140" s="108">
        <f>PKG!O1152</f>
        <v>0</v>
      </c>
      <c r="O1140" s="108">
        <f>PKG!P1152</f>
        <v>0</v>
      </c>
      <c r="P1140" s="108">
        <f>PKG!Q1152</f>
        <v>0</v>
      </c>
      <c r="Q1140" s="108">
        <f>PKG!R1152</f>
        <v>0</v>
      </c>
      <c r="R1140" s="108">
        <f>PKG!S1152</f>
        <v>0</v>
      </c>
      <c r="S1140" s="108">
        <f>PKG!T1152</f>
        <v>0</v>
      </c>
      <c r="T1140" s="108">
        <f>PKG!U1152</f>
        <v>0</v>
      </c>
      <c r="U1140" s="108">
        <f>PKG!V1152</f>
        <v>0</v>
      </c>
      <c r="V1140" s="108">
        <f>PKG!W1152</f>
        <v>0</v>
      </c>
      <c r="W1140" s="108">
        <f>PKG!X1152</f>
        <v>0</v>
      </c>
      <c r="X1140" s="108">
        <f>PKG!Y1152</f>
        <v>0</v>
      </c>
      <c r="Y1140" s="108">
        <f>PKG!Z1152</f>
        <v>0</v>
      </c>
      <c r="Z1140" s="108">
        <f>PKG!AA1152</f>
        <v>0</v>
      </c>
      <c r="AA1140" s="108">
        <f>PKG!AB1152</f>
        <v>0</v>
      </c>
      <c r="AB1140" s="108">
        <f>PKG!AC1152</f>
        <v>0</v>
      </c>
      <c r="AC1140" s="108">
        <f>PKG!AD1152</f>
        <v>0</v>
      </c>
      <c r="AD1140" s="108">
        <f>PKG!AE1152</f>
        <v>0</v>
      </c>
      <c r="AE1140" s="108">
        <f>PKG!AF1152</f>
        <v>0</v>
      </c>
      <c r="AF1140" s="108">
        <f>PKG!AG1152</f>
        <v>0</v>
      </c>
      <c r="AG1140" s="108">
        <f>PKG!AH1152</f>
        <v>0</v>
      </c>
      <c r="AH1140" s="108">
        <f>PKG!AI1152</f>
        <v>0</v>
      </c>
      <c r="AI1140" s="108">
        <f>PKG!AJ1152</f>
        <v>0</v>
      </c>
      <c r="AJ1140" s="108">
        <f>PKG!AK1152</f>
        <v>0</v>
      </c>
      <c r="AK1140" s="108">
        <f>PKG!AL1152</f>
        <v>0</v>
      </c>
      <c r="AL1140" s="108">
        <f>PKG!AM1152</f>
        <v>0</v>
      </c>
      <c r="AM1140" s="108">
        <f>PKG!AN1152</f>
        <v>0</v>
      </c>
      <c r="AN1140" s="108">
        <f>PKG!AO1152</f>
        <v>0</v>
      </c>
      <c r="AO1140" s="108">
        <f>PKG!AP1152</f>
        <v>0</v>
      </c>
      <c r="AP1140" s="108">
        <f>PKG!AQ1152</f>
        <v>0</v>
      </c>
      <c r="AQ1140" s="108">
        <f>PKG!AR1152</f>
        <v>0</v>
      </c>
      <c r="AR1140" s="108">
        <f>PKG!AS1152</f>
        <v>0</v>
      </c>
      <c r="AS1140" s="108">
        <f>PKG!AT1152</f>
        <v>0</v>
      </c>
      <c r="AT1140" s="108">
        <f>PKG!AU1152</f>
        <v>0</v>
      </c>
      <c r="AU1140" s="108">
        <f>PKG!AV1152</f>
        <v>0</v>
      </c>
      <c r="AV1140" s="108">
        <f>PKG!AW1152</f>
        <v>0</v>
      </c>
      <c r="AW1140" s="108">
        <f>PKG!AX1152</f>
        <v>0</v>
      </c>
    </row>
    <row r="1141" spans="1:49" x14ac:dyDescent="0.25">
      <c r="A1141" s="108">
        <f>PKG!B1153</f>
        <v>0</v>
      </c>
      <c r="B1141" s="108">
        <f>PKG!C1153</f>
        <v>0</v>
      </c>
      <c r="C1141" s="108">
        <f>PKG!D1153</f>
        <v>0</v>
      </c>
      <c r="D1141" s="108">
        <f>PKG!E1153</f>
        <v>0</v>
      </c>
      <c r="E1141" s="108">
        <f>PKG!F1153</f>
        <v>0</v>
      </c>
      <c r="F1141" s="108">
        <f>PKG!G1153</f>
        <v>0</v>
      </c>
      <c r="G1141" s="108">
        <f>PKG!H1153</f>
        <v>0</v>
      </c>
      <c r="H1141" s="108">
        <f>PKG!I1153</f>
        <v>0</v>
      </c>
      <c r="I1141" s="108">
        <f>PKG!J1153</f>
        <v>0</v>
      </c>
      <c r="J1141" s="108">
        <f>PKG!K1153</f>
        <v>0</v>
      </c>
      <c r="K1141" s="108">
        <f>PKG!L1153</f>
        <v>0</v>
      </c>
      <c r="L1141" s="108">
        <f>PKG!M1153</f>
        <v>0</v>
      </c>
      <c r="M1141" s="108">
        <f>PKG!N1153</f>
        <v>0</v>
      </c>
      <c r="N1141" s="108">
        <f>PKG!O1153</f>
        <v>0</v>
      </c>
      <c r="O1141" s="108">
        <f>PKG!P1153</f>
        <v>0</v>
      </c>
      <c r="P1141" s="108">
        <f>PKG!Q1153</f>
        <v>0</v>
      </c>
      <c r="Q1141" s="108">
        <f>PKG!R1153</f>
        <v>0</v>
      </c>
      <c r="R1141" s="108">
        <f>PKG!S1153</f>
        <v>0</v>
      </c>
      <c r="S1141" s="108">
        <f>PKG!T1153</f>
        <v>0</v>
      </c>
      <c r="T1141" s="108">
        <f>PKG!U1153</f>
        <v>0</v>
      </c>
      <c r="U1141" s="108">
        <f>PKG!V1153</f>
        <v>0</v>
      </c>
      <c r="V1141" s="108">
        <f>PKG!W1153</f>
        <v>0</v>
      </c>
      <c r="W1141" s="108">
        <f>PKG!X1153</f>
        <v>0</v>
      </c>
      <c r="X1141" s="108">
        <f>PKG!Y1153</f>
        <v>0</v>
      </c>
      <c r="Y1141" s="108">
        <f>PKG!Z1153</f>
        <v>0</v>
      </c>
      <c r="Z1141" s="108">
        <f>PKG!AA1153</f>
        <v>0</v>
      </c>
      <c r="AA1141" s="108">
        <f>PKG!AB1153</f>
        <v>0</v>
      </c>
      <c r="AB1141" s="108">
        <f>PKG!AC1153</f>
        <v>0</v>
      </c>
      <c r="AC1141" s="108">
        <f>PKG!AD1153</f>
        <v>0</v>
      </c>
      <c r="AD1141" s="108">
        <f>PKG!AE1153</f>
        <v>0</v>
      </c>
      <c r="AE1141" s="108">
        <f>PKG!AF1153</f>
        <v>0</v>
      </c>
      <c r="AF1141" s="108">
        <f>PKG!AG1153</f>
        <v>0</v>
      </c>
      <c r="AG1141" s="108">
        <f>PKG!AH1153</f>
        <v>0</v>
      </c>
      <c r="AH1141" s="108">
        <f>PKG!AI1153</f>
        <v>0</v>
      </c>
      <c r="AI1141" s="108">
        <f>PKG!AJ1153</f>
        <v>0</v>
      </c>
      <c r="AJ1141" s="108">
        <f>PKG!AK1153</f>
        <v>0</v>
      </c>
      <c r="AK1141" s="108">
        <f>PKG!AL1153</f>
        <v>0</v>
      </c>
      <c r="AL1141" s="108">
        <f>PKG!AM1153</f>
        <v>0</v>
      </c>
      <c r="AM1141" s="108">
        <f>PKG!AN1153</f>
        <v>0</v>
      </c>
      <c r="AN1141" s="108">
        <f>PKG!AO1153</f>
        <v>0</v>
      </c>
      <c r="AO1141" s="108">
        <f>PKG!AP1153</f>
        <v>0</v>
      </c>
      <c r="AP1141" s="108">
        <f>PKG!AQ1153</f>
        <v>0</v>
      </c>
      <c r="AQ1141" s="108">
        <f>PKG!AR1153</f>
        <v>0</v>
      </c>
      <c r="AR1141" s="108">
        <f>PKG!AS1153</f>
        <v>0</v>
      </c>
      <c r="AS1141" s="108">
        <f>PKG!AT1153</f>
        <v>0</v>
      </c>
      <c r="AT1141" s="108">
        <f>PKG!AU1153</f>
        <v>0</v>
      </c>
      <c r="AU1141" s="108">
        <f>PKG!AV1153</f>
        <v>0</v>
      </c>
      <c r="AV1141" s="108">
        <f>PKG!AW1153</f>
        <v>0</v>
      </c>
      <c r="AW1141" s="108">
        <f>PKG!AX1153</f>
        <v>0</v>
      </c>
    </row>
    <row r="1142" spans="1:49" x14ac:dyDescent="0.25">
      <c r="A1142" s="108">
        <f>PKG!B1154</f>
        <v>0</v>
      </c>
      <c r="B1142" s="108">
        <f>PKG!C1154</f>
        <v>0</v>
      </c>
      <c r="C1142" s="108">
        <f>PKG!D1154</f>
        <v>0</v>
      </c>
      <c r="D1142" s="108">
        <f>PKG!E1154</f>
        <v>0</v>
      </c>
      <c r="E1142" s="108">
        <f>PKG!F1154</f>
        <v>0</v>
      </c>
      <c r="F1142" s="108">
        <f>PKG!G1154</f>
        <v>0</v>
      </c>
      <c r="G1142" s="108">
        <f>PKG!H1154</f>
        <v>0</v>
      </c>
      <c r="H1142" s="108">
        <f>PKG!I1154</f>
        <v>0</v>
      </c>
      <c r="I1142" s="108">
        <f>PKG!J1154</f>
        <v>0</v>
      </c>
      <c r="J1142" s="108">
        <f>PKG!K1154</f>
        <v>0</v>
      </c>
      <c r="K1142" s="108">
        <f>PKG!L1154</f>
        <v>0</v>
      </c>
      <c r="L1142" s="108">
        <f>PKG!M1154</f>
        <v>0</v>
      </c>
      <c r="M1142" s="108">
        <f>PKG!N1154</f>
        <v>0</v>
      </c>
      <c r="N1142" s="108">
        <f>PKG!O1154</f>
        <v>0</v>
      </c>
      <c r="O1142" s="108">
        <f>PKG!P1154</f>
        <v>0</v>
      </c>
      <c r="P1142" s="108">
        <f>PKG!Q1154</f>
        <v>0</v>
      </c>
      <c r="Q1142" s="108">
        <f>PKG!R1154</f>
        <v>0</v>
      </c>
      <c r="R1142" s="108">
        <f>PKG!S1154</f>
        <v>0</v>
      </c>
      <c r="S1142" s="108">
        <f>PKG!T1154</f>
        <v>0</v>
      </c>
      <c r="T1142" s="108">
        <f>PKG!U1154</f>
        <v>0</v>
      </c>
      <c r="U1142" s="108">
        <f>PKG!V1154</f>
        <v>0</v>
      </c>
      <c r="V1142" s="108">
        <f>PKG!W1154</f>
        <v>0</v>
      </c>
      <c r="W1142" s="108">
        <f>PKG!X1154</f>
        <v>0</v>
      </c>
      <c r="X1142" s="108">
        <f>PKG!Y1154</f>
        <v>0</v>
      </c>
      <c r="Y1142" s="108">
        <f>PKG!Z1154</f>
        <v>0</v>
      </c>
      <c r="Z1142" s="108">
        <f>PKG!AA1154</f>
        <v>0</v>
      </c>
      <c r="AA1142" s="108">
        <f>PKG!AB1154</f>
        <v>0</v>
      </c>
      <c r="AB1142" s="108">
        <f>PKG!AC1154</f>
        <v>0</v>
      </c>
      <c r="AC1142" s="108">
        <f>PKG!AD1154</f>
        <v>0</v>
      </c>
      <c r="AD1142" s="108">
        <f>PKG!AE1154</f>
        <v>0</v>
      </c>
      <c r="AE1142" s="108">
        <f>PKG!AF1154</f>
        <v>0</v>
      </c>
      <c r="AF1142" s="108">
        <f>PKG!AG1154</f>
        <v>0</v>
      </c>
      <c r="AG1142" s="108">
        <f>PKG!AH1154</f>
        <v>0</v>
      </c>
      <c r="AH1142" s="108">
        <f>PKG!AI1154</f>
        <v>0</v>
      </c>
      <c r="AI1142" s="108">
        <f>PKG!AJ1154</f>
        <v>0</v>
      </c>
      <c r="AJ1142" s="108">
        <f>PKG!AK1154</f>
        <v>0</v>
      </c>
      <c r="AK1142" s="108">
        <f>PKG!AL1154</f>
        <v>0</v>
      </c>
      <c r="AL1142" s="108">
        <f>PKG!AM1154</f>
        <v>0</v>
      </c>
      <c r="AM1142" s="108">
        <f>PKG!AN1154</f>
        <v>0</v>
      </c>
      <c r="AN1142" s="108">
        <f>PKG!AO1154</f>
        <v>0</v>
      </c>
      <c r="AO1142" s="108">
        <f>PKG!AP1154</f>
        <v>0</v>
      </c>
      <c r="AP1142" s="108">
        <f>PKG!AQ1154</f>
        <v>0</v>
      </c>
      <c r="AQ1142" s="108">
        <f>PKG!AR1154</f>
        <v>0</v>
      </c>
      <c r="AR1142" s="108">
        <f>PKG!AS1154</f>
        <v>0</v>
      </c>
      <c r="AS1142" s="108">
        <f>PKG!AT1154</f>
        <v>0</v>
      </c>
      <c r="AT1142" s="108">
        <f>PKG!AU1154</f>
        <v>0</v>
      </c>
      <c r="AU1142" s="108">
        <f>PKG!AV1154</f>
        <v>0</v>
      </c>
      <c r="AV1142" s="108">
        <f>PKG!AW1154</f>
        <v>0</v>
      </c>
      <c r="AW1142" s="108">
        <f>PKG!AX1154</f>
        <v>0</v>
      </c>
    </row>
    <row r="1143" spans="1:49" x14ac:dyDescent="0.25">
      <c r="A1143" s="108">
        <f>PKG!B1155</f>
        <v>0</v>
      </c>
      <c r="B1143" s="108">
        <f>PKG!C1155</f>
        <v>0</v>
      </c>
      <c r="C1143" s="108">
        <f>PKG!D1155</f>
        <v>0</v>
      </c>
      <c r="D1143" s="108">
        <f>PKG!E1155</f>
        <v>0</v>
      </c>
      <c r="E1143" s="108">
        <f>PKG!F1155</f>
        <v>0</v>
      </c>
      <c r="F1143" s="108">
        <f>PKG!G1155</f>
        <v>0</v>
      </c>
      <c r="G1143" s="108">
        <f>PKG!H1155</f>
        <v>0</v>
      </c>
      <c r="H1143" s="108">
        <f>PKG!I1155</f>
        <v>0</v>
      </c>
      <c r="I1143" s="108">
        <f>PKG!J1155</f>
        <v>0</v>
      </c>
      <c r="J1143" s="108">
        <f>PKG!K1155</f>
        <v>0</v>
      </c>
      <c r="K1143" s="108">
        <f>PKG!L1155</f>
        <v>0</v>
      </c>
      <c r="L1143" s="108">
        <f>PKG!M1155</f>
        <v>0</v>
      </c>
      <c r="M1143" s="108">
        <f>PKG!N1155</f>
        <v>0</v>
      </c>
      <c r="N1143" s="108">
        <f>PKG!O1155</f>
        <v>0</v>
      </c>
      <c r="O1143" s="108">
        <f>PKG!P1155</f>
        <v>0</v>
      </c>
      <c r="P1143" s="108">
        <f>PKG!Q1155</f>
        <v>0</v>
      </c>
      <c r="Q1143" s="108">
        <f>PKG!R1155</f>
        <v>0</v>
      </c>
      <c r="R1143" s="108">
        <f>PKG!S1155</f>
        <v>0</v>
      </c>
      <c r="S1143" s="108">
        <f>PKG!T1155</f>
        <v>0</v>
      </c>
      <c r="T1143" s="108">
        <f>PKG!U1155</f>
        <v>0</v>
      </c>
      <c r="U1143" s="108">
        <f>PKG!V1155</f>
        <v>0</v>
      </c>
      <c r="V1143" s="108">
        <f>PKG!W1155</f>
        <v>0</v>
      </c>
      <c r="W1143" s="108">
        <f>PKG!X1155</f>
        <v>0</v>
      </c>
      <c r="X1143" s="108">
        <f>PKG!Y1155</f>
        <v>0</v>
      </c>
      <c r="Y1143" s="108">
        <f>PKG!Z1155</f>
        <v>0</v>
      </c>
      <c r="Z1143" s="108">
        <f>PKG!AA1155</f>
        <v>0</v>
      </c>
      <c r="AA1143" s="108">
        <f>PKG!AB1155</f>
        <v>0</v>
      </c>
      <c r="AB1143" s="108">
        <f>PKG!AC1155</f>
        <v>0</v>
      </c>
      <c r="AC1143" s="108">
        <f>PKG!AD1155</f>
        <v>0</v>
      </c>
      <c r="AD1143" s="108">
        <f>PKG!AE1155</f>
        <v>0</v>
      </c>
      <c r="AE1143" s="108">
        <f>PKG!AF1155</f>
        <v>0</v>
      </c>
      <c r="AF1143" s="108">
        <f>PKG!AG1155</f>
        <v>0</v>
      </c>
      <c r="AG1143" s="108">
        <f>PKG!AH1155</f>
        <v>0</v>
      </c>
      <c r="AH1143" s="108">
        <f>PKG!AI1155</f>
        <v>0</v>
      </c>
      <c r="AI1143" s="108">
        <f>PKG!AJ1155</f>
        <v>0</v>
      </c>
      <c r="AJ1143" s="108">
        <f>PKG!AK1155</f>
        <v>0</v>
      </c>
      <c r="AK1143" s="108">
        <f>PKG!AL1155</f>
        <v>0</v>
      </c>
      <c r="AL1143" s="108">
        <f>PKG!AM1155</f>
        <v>0</v>
      </c>
      <c r="AM1143" s="108">
        <f>PKG!AN1155</f>
        <v>0</v>
      </c>
      <c r="AN1143" s="108">
        <f>PKG!AO1155</f>
        <v>0</v>
      </c>
      <c r="AO1143" s="108">
        <f>PKG!AP1155</f>
        <v>0</v>
      </c>
      <c r="AP1143" s="108">
        <f>PKG!AQ1155</f>
        <v>0</v>
      </c>
      <c r="AQ1143" s="108">
        <f>PKG!AR1155</f>
        <v>0</v>
      </c>
      <c r="AR1143" s="108">
        <f>PKG!AS1155</f>
        <v>0</v>
      </c>
      <c r="AS1143" s="108">
        <f>PKG!AT1155</f>
        <v>0</v>
      </c>
      <c r="AT1143" s="108">
        <f>PKG!AU1155</f>
        <v>0</v>
      </c>
      <c r="AU1143" s="108">
        <f>PKG!AV1155</f>
        <v>0</v>
      </c>
      <c r="AV1143" s="108">
        <f>PKG!AW1155</f>
        <v>0</v>
      </c>
      <c r="AW1143" s="108">
        <f>PKG!AX1155</f>
        <v>0</v>
      </c>
    </row>
    <row r="1144" spans="1:49" x14ac:dyDescent="0.25">
      <c r="A1144" s="108">
        <f>PKG!B1156</f>
        <v>0</v>
      </c>
      <c r="B1144" s="108">
        <f>PKG!C1156</f>
        <v>0</v>
      </c>
      <c r="C1144" s="108">
        <f>PKG!D1156</f>
        <v>0</v>
      </c>
      <c r="D1144" s="108">
        <f>PKG!E1156</f>
        <v>0</v>
      </c>
      <c r="E1144" s="108">
        <f>PKG!F1156</f>
        <v>0</v>
      </c>
      <c r="F1144" s="108">
        <f>PKG!G1156</f>
        <v>0</v>
      </c>
      <c r="G1144" s="108">
        <f>PKG!H1156</f>
        <v>0</v>
      </c>
      <c r="H1144" s="108">
        <f>PKG!I1156</f>
        <v>0</v>
      </c>
      <c r="I1144" s="108">
        <f>PKG!J1156</f>
        <v>0</v>
      </c>
      <c r="J1144" s="108">
        <f>PKG!K1156</f>
        <v>0</v>
      </c>
      <c r="K1144" s="108">
        <f>PKG!L1156</f>
        <v>0</v>
      </c>
      <c r="L1144" s="108">
        <f>PKG!M1156</f>
        <v>0</v>
      </c>
      <c r="M1144" s="108">
        <f>PKG!N1156</f>
        <v>0</v>
      </c>
      <c r="N1144" s="108">
        <f>PKG!O1156</f>
        <v>0</v>
      </c>
      <c r="O1144" s="108">
        <f>PKG!P1156</f>
        <v>0</v>
      </c>
      <c r="P1144" s="108">
        <f>PKG!Q1156</f>
        <v>0</v>
      </c>
      <c r="Q1144" s="108">
        <f>PKG!R1156</f>
        <v>0</v>
      </c>
      <c r="R1144" s="108">
        <f>PKG!S1156</f>
        <v>0</v>
      </c>
      <c r="S1144" s="108">
        <f>PKG!T1156</f>
        <v>0</v>
      </c>
      <c r="T1144" s="108">
        <f>PKG!U1156</f>
        <v>0</v>
      </c>
      <c r="U1144" s="108">
        <f>PKG!V1156</f>
        <v>0</v>
      </c>
      <c r="V1144" s="108">
        <f>PKG!W1156</f>
        <v>0</v>
      </c>
      <c r="W1144" s="108">
        <f>PKG!X1156</f>
        <v>0</v>
      </c>
      <c r="X1144" s="108">
        <f>PKG!Y1156</f>
        <v>0</v>
      </c>
      <c r="Y1144" s="108">
        <f>PKG!Z1156</f>
        <v>0</v>
      </c>
      <c r="Z1144" s="108">
        <f>PKG!AA1156</f>
        <v>0</v>
      </c>
      <c r="AA1144" s="108">
        <f>PKG!AB1156</f>
        <v>0</v>
      </c>
      <c r="AB1144" s="108">
        <f>PKG!AC1156</f>
        <v>0</v>
      </c>
      <c r="AC1144" s="108">
        <f>PKG!AD1156</f>
        <v>0</v>
      </c>
      <c r="AD1144" s="108">
        <f>PKG!AE1156</f>
        <v>0</v>
      </c>
      <c r="AE1144" s="108">
        <f>PKG!AF1156</f>
        <v>0</v>
      </c>
      <c r="AF1144" s="108">
        <f>PKG!AG1156</f>
        <v>0</v>
      </c>
      <c r="AG1144" s="108">
        <f>PKG!AH1156</f>
        <v>0</v>
      </c>
      <c r="AH1144" s="108">
        <f>PKG!AI1156</f>
        <v>0</v>
      </c>
      <c r="AI1144" s="108">
        <f>PKG!AJ1156</f>
        <v>0</v>
      </c>
      <c r="AJ1144" s="108">
        <f>PKG!AK1156</f>
        <v>0</v>
      </c>
      <c r="AK1144" s="108">
        <f>PKG!AL1156</f>
        <v>0</v>
      </c>
      <c r="AL1144" s="108">
        <f>PKG!AM1156</f>
        <v>0</v>
      </c>
      <c r="AM1144" s="108">
        <f>PKG!AN1156</f>
        <v>0</v>
      </c>
      <c r="AN1144" s="108">
        <f>PKG!AO1156</f>
        <v>0</v>
      </c>
      <c r="AO1144" s="108">
        <f>PKG!AP1156</f>
        <v>0</v>
      </c>
      <c r="AP1144" s="108">
        <f>PKG!AQ1156</f>
        <v>0</v>
      </c>
      <c r="AQ1144" s="108">
        <f>PKG!AR1156</f>
        <v>0</v>
      </c>
      <c r="AR1144" s="108">
        <f>PKG!AS1156</f>
        <v>0</v>
      </c>
      <c r="AS1144" s="108">
        <f>PKG!AT1156</f>
        <v>0</v>
      </c>
      <c r="AT1144" s="108">
        <f>PKG!AU1156</f>
        <v>0</v>
      </c>
      <c r="AU1144" s="108">
        <f>PKG!AV1156</f>
        <v>0</v>
      </c>
      <c r="AV1144" s="108">
        <f>PKG!AW1156</f>
        <v>0</v>
      </c>
      <c r="AW1144" s="108">
        <f>PKG!AX1156</f>
        <v>0</v>
      </c>
    </row>
    <row r="1145" spans="1:49" x14ac:dyDescent="0.25">
      <c r="A1145" s="108">
        <f>PKG!B1157</f>
        <v>0</v>
      </c>
      <c r="B1145" s="108">
        <f>PKG!C1157</f>
        <v>0</v>
      </c>
      <c r="C1145" s="108">
        <f>PKG!D1157</f>
        <v>0</v>
      </c>
      <c r="D1145" s="108">
        <f>PKG!E1157</f>
        <v>0</v>
      </c>
      <c r="E1145" s="108">
        <f>PKG!F1157</f>
        <v>0</v>
      </c>
      <c r="F1145" s="108">
        <f>PKG!G1157</f>
        <v>0</v>
      </c>
      <c r="G1145" s="108">
        <f>PKG!H1157</f>
        <v>0</v>
      </c>
      <c r="H1145" s="108">
        <f>PKG!I1157</f>
        <v>0</v>
      </c>
      <c r="I1145" s="108">
        <f>PKG!J1157</f>
        <v>0</v>
      </c>
      <c r="J1145" s="108">
        <f>PKG!K1157</f>
        <v>0</v>
      </c>
      <c r="K1145" s="108">
        <f>PKG!L1157</f>
        <v>0</v>
      </c>
      <c r="L1145" s="108">
        <f>PKG!M1157</f>
        <v>0</v>
      </c>
      <c r="M1145" s="108">
        <f>PKG!N1157</f>
        <v>0</v>
      </c>
      <c r="N1145" s="108">
        <f>PKG!O1157</f>
        <v>0</v>
      </c>
      <c r="O1145" s="108">
        <f>PKG!P1157</f>
        <v>0</v>
      </c>
      <c r="P1145" s="108">
        <f>PKG!Q1157</f>
        <v>0</v>
      </c>
      <c r="Q1145" s="108">
        <f>PKG!R1157</f>
        <v>0</v>
      </c>
      <c r="R1145" s="108">
        <f>PKG!S1157</f>
        <v>0</v>
      </c>
      <c r="S1145" s="108">
        <f>PKG!T1157</f>
        <v>0</v>
      </c>
      <c r="T1145" s="108">
        <f>PKG!U1157</f>
        <v>0</v>
      </c>
      <c r="U1145" s="108">
        <f>PKG!V1157</f>
        <v>0</v>
      </c>
      <c r="V1145" s="108">
        <f>PKG!W1157</f>
        <v>0</v>
      </c>
      <c r="W1145" s="108">
        <f>PKG!X1157</f>
        <v>0</v>
      </c>
      <c r="X1145" s="108">
        <f>PKG!Y1157</f>
        <v>0</v>
      </c>
      <c r="Y1145" s="108">
        <f>PKG!Z1157</f>
        <v>0</v>
      </c>
      <c r="Z1145" s="108">
        <f>PKG!AA1157</f>
        <v>0</v>
      </c>
      <c r="AA1145" s="108">
        <f>PKG!AB1157</f>
        <v>0</v>
      </c>
      <c r="AB1145" s="108">
        <f>PKG!AC1157</f>
        <v>0</v>
      </c>
      <c r="AC1145" s="108">
        <f>PKG!AD1157</f>
        <v>0</v>
      </c>
      <c r="AD1145" s="108">
        <f>PKG!AE1157</f>
        <v>0</v>
      </c>
      <c r="AE1145" s="108">
        <f>PKG!AF1157</f>
        <v>0</v>
      </c>
      <c r="AF1145" s="108">
        <f>PKG!AG1157</f>
        <v>0</v>
      </c>
      <c r="AG1145" s="108">
        <f>PKG!AH1157</f>
        <v>0</v>
      </c>
      <c r="AH1145" s="108">
        <f>PKG!AI1157</f>
        <v>0</v>
      </c>
      <c r="AI1145" s="108">
        <f>PKG!AJ1157</f>
        <v>0</v>
      </c>
      <c r="AJ1145" s="108">
        <f>PKG!AK1157</f>
        <v>0</v>
      </c>
      <c r="AK1145" s="108">
        <f>PKG!AL1157</f>
        <v>0</v>
      </c>
      <c r="AL1145" s="108">
        <f>PKG!AM1157</f>
        <v>0</v>
      </c>
      <c r="AM1145" s="108">
        <f>PKG!AN1157</f>
        <v>0</v>
      </c>
      <c r="AN1145" s="108">
        <f>PKG!AO1157</f>
        <v>0</v>
      </c>
      <c r="AO1145" s="108">
        <f>PKG!AP1157</f>
        <v>0</v>
      </c>
      <c r="AP1145" s="108">
        <f>PKG!AQ1157</f>
        <v>0</v>
      </c>
      <c r="AQ1145" s="108">
        <f>PKG!AR1157</f>
        <v>0</v>
      </c>
      <c r="AR1145" s="108">
        <f>PKG!AS1157</f>
        <v>0</v>
      </c>
      <c r="AS1145" s="108">
        <f>PKG!AT1157</f>
        <v>0</v>
      </c>
      <c r="AT1145" s="108">
        <f>PKG!AU1157</f>
        <v>0</v>
      </c>
      <c r="AU1145" s="108">
        <f>PKG!AV1157</f>
        <v>0</v>
      </c>
      <c r="AV1145" s="108">
        <f>PKG!AW1157</f>
        <v>0</v>
      </c>
      <c r="AW1145" s="108">
        <f>PKG!AX1157</f>
        <v>0</v>
      </c>
    </row>
    <row r="1146" spans="1:49" x14ac:dyDescent="0.25">
      <c r="A1146" s="108">
        <f>PKG!B1158</f>
        <v>0</v>
      </c>
      <c r="B1146" s="108">
        <f>PKG!C1158</f>
        <v>0</v>
      </c>
      <c r="C1146" s="108">
        <f>PKG!D1158</f>
        <v>0</v>
      </c>
      <c r="D1146" s="108">
        <f>PKG!E1158</f>
        <v>0</v>
      </c>
      <c r="E1146" s="108">
        <f>PKG!F1158</f>
        <v>0</v>
      </c>
      <c r="F1146" s="108">
        <f>PKG!G1158</f>
        <v>0</v>
      </c>
      <c r="G1146" s="108">
        <f>PKG!H1158</f>
        <v>0</v>
      </c>
      <c r="H1146" s="108">
        <f>PKG!I1158</f>
        <v>0</v>
      </c>
      <c r="I1146" s="108">
        <f>PKG!J1158</f>
        <v>0</v>
      </c>
      <c r="J1146" s="108">
        <f>PKG!K1158</f>
        <v>0</v>
      </c>
      <c r="K1146" s="108">
        <f>PKG!L1158</f>
        <v>0</v>
      </c>
      <c r="L1146" s="108">
        <f>PKG!M1158</f>
        <v>0</v>
      </c>
      <c r="M1146" s="108">
        <f>PKG!N1158</f>
        <v>0</v>
      </c>
      <c r="N1146" s="108">
        <f>PKG!O1158</f>
        <v>0</v>
      </c>
      <c r="O1146" s="108">
        <f>PKG!P1158</f>
        <v>0</v>
      </c>
      <c r="P1146" s="108">
        <f>PKG!Q1158</f>
        <v>0</v>
      </c>
      <c r="Q1146" s="108">
        <f>PKG!R1158</f>
        <v>0</v>
      </c>
      <c r="R1146" s="108">
        <f>PKG!S1158</f>
        <v>0</v>
      </c>
      <c r="S1146" s="108">
        <f>PKG!T1158</f>
        <v>0</v>
      </c>
      <c r="T1146" s="108">
        <f>PKG!U1158</f>
        <v>0</v>
      </c>
      <c r="U1146" s="108">
        <f>PKG!V1158</f>
        <v>0</v>
      </c>
      <c r="V1146" s="108">
        <f>PKG!W1158</f>
        <v>0</v>
      </c>
      <c r="W1146" s="108">
        <f>PKG!X1158</f>
        <v>0</v>
      </c>
      <c r="X1146" s="108">
        <f>PKG!Y1158</f>
        <v>0</v>
      </c>
      <c r="Y1146" s="108">
        <f>PKG!Z1158</f>
        <v>0</v>
      </c>
      <c r="Z1146" s="108">
        <f>PKG!AA1158</f>
        <v>0</v>
      </c>
      <c r="AA1146" s="108">
        <f>PKG!AB1158</f>
        <v>0</v>
      </c>
      <c r="AB1146" s="108">
        <f>PKG!AC1158</f>
        <v>0</v>
      </c>
      <c r="AC1146" s="108">
        <f>PKG!AD1158</f>
        <v>0</v>
      </c>
      <c r="AD1146" s="108">
        <f>PKG!AE1158</f>
        <v>0</v>
      </c>
      <c r="AE1146" s="108">
        <f>PKG!AF1158</f>
        <v>0</v>
      </c>
      <c r="AF1146" s="108">
        <f>PKG!AG1158</f>
        <v>0</v>
      </c>
      <c r="AG1146" s="108">
        <f>PKG!AH1158</f>
        <v>0</v>
      </c>
      <c r="AH1146" s="108">
        <f>PKG!AI1158</f>
        <v>0</v>
      </c>
      <c r="AI1146" s="108">
        <f>PKG!AJ1158</f>
        <v>0</v>
      </c>
      <c r="AJ1146" s="108">
        <f>PKG!AK1158</f>
        <v>0</v>
      </c>
      <c r="AK1146" s="108">
        <f>PKG!AL1158</f>
        <v>0</v>
      </c>
      <c r="AL1146" s="108">
        <f>PKG!AM1158</f>
        <v>0</v>
      </c>
      <c r="AM1146" s="108">
        <f>PKG!AN1158</f>
        <v>0</v>
      </c>
      <c r="AN1146" s="108">
        <f>PKG!AO1158</f>
        <v>0</v>
      </c>
      <c r="AO1146" s="108">
        <f>PKG!AP1158</f>
        <v>0</v>
      </c>
      <c r="AP1146" s="108">
        <f>PKG!AQ1158</f>
        <v>0</v>
      </c>
      <c r="AQ1146" s="108">
        <f>PKG!AR1158</f>
        <v>0</v>
      </c>
      <c r="AR1146" s="108">
        <f>PKG!AS1158</f>
        <v>0</v>
      </c>
      <c r="AS1146" s="108">
        <f>PKG!AT1158</f>
        <v>0</v>
      </c>
      <c r="AT1146" s="108">
        <f>PKG!AU1158</f>
        <v>0</v>
      </c>
      <c r="AU1146" s="108">
        <f>PKG!AV1158</f>
        <v>0</v>
      </c>
      <c r="AV1146" s="108">
        <f>PKG!AW1158</f>
        <v>0</v>
      </c>
      <c r="AW1146" s="108">
        <f>PKG!AX1158</f>
        <v>0</v>
      </c>
    </row>
    <row r="1147" spans="1:49" x14ac:dyDescent="0.25">
      <c r="A1147" s="108">
        <f>PKG!B1159</f>
        <v>0</v>
      </c>
      <c r="B1147" s="108">
        <f>PKG!C1159</f>
        <v>0</v>
      </c>
      <c r="C1147" s="108">
        <f>PKG!D1159</f>
        <v>0</v>
      </c>
      <c r="D1147" s="108">
        <f>PKG!E1159</f>
        <v>0</v>
      </c>
      <c r="E1147" s="108">
        <f>PKG!F1159</f>
        <v>0</v>
      </c>
      <c r="F1147" s="108">
        <f>PKG!G1159</f>
        <v>0</v>
      </c>
      <c r="G1147" s="108">
        <f>PKG!H1159</f>
        <v>0</v>
      </c>
      <c r="H1147" s="108">
        <f>PKG!I1159</f>
        <v>0</v>
      </c>
      <c r="I1147" s="108">
        <f>PKG!J1159</f>
        <v>0</v>
      </c>
      <c r="J1147" s="108">
        <f>PKG!K1159</f>
        <v>0</v>
      </c>
      <c r="K1147" s="108">
        <f>PKG!L1159</f>
        <v>0</v>
      </c>
      <c r="L1147" s="108">
        <f>PKG!M1159</f>
        <v>0</v>
      </c>
      <c r="M1147" s="108">
        <f>PKG!N1159</f>
        <v>0</v>
      </c>
      <c r="N1147" s="108">
        <f>PKG!O1159</f>
        <v>0</v>
      </c>
      <c r="O1147" s="108">
        <f>PKG!P1159</f>
        <v>0</v>
      </c>
      <c r="P1147" s="108">
        <f>PKG!Q1159</f>
        <v>0</v>
      </c>
      <c r="Q1147" s="108">
        <f>PKG!R1159</f>
        <v>0</v>
      </c>
      <c r="R1147" s="108">
        <f>PKG!S1159</f>
        <v>0</v>
      </c>
      <c r="S1147" s="108">
        <f>PKG!T1159</f>
        <v>0</v>
      </c>
      <c r="T1147" s="108">
        <f>PKG!U1159</f>
        <v>0</v>
      </c>
      <c r="U1147" s="108">
        <f>PKG!V1159</f>
        <v>0</v>
      </c>
      <c r="V1147" s="108">
        <f>PKG!W1159</f>
        <v>0</v>
      </c>
      <c r="W1147" s="108">
        <f>PKG!X1159</f>
        <v>0</v>
      </c>
      <c r="X1147" s="108">
        <f>PKG!Y1159</f>
        <v>0</v>
      </c>
      <c r="Y1147" s="108">
        <f>PKG!Z1159</f>
        <v>0</v>
      </c>
      <c r="Z1147" s="108">
        <f>PKG!AA1159</f>
        <v>0</v>
      </c>
      <c r="AA1147" s="108">
        <f>PKG!AB1159</f>
        <v>0</v>
      </c>
      <c r="AB1147" s="108">
        <f>PKG!AC1159</f>
        <v>0</v>
      </c>
      <c r="AC1147" s="108">
        <f>PKG!AD1159</f>
        <v>0</v>
      </c>
      <c r="AD1147" s="108">
        <f>PKG!AE1159</f>
        <v>0</v>
      </c>
      <c r="AE1147" s="108">
        <f>PKG!AF1159</f>
        <v>0</v>
      </c>
      <c r="AF1147" s="108">
        <f>PKG!AG1159</f>
        <v>0</v>
      </c>
      <c r="AG1147" s="108">
        <f>PKG!AH1159</f>
        <v>0</v>
      </c>
      <c r="AH1147" s="108">
        <f>PKG!AI1159</f>
        <v>0</v>
      </c>
      <c r="AI1147" s="108">
        <f>PKG!AJ1159</f>
        <v>0</v>
      </c>
      <c r="AJ1147" s="108">
        <f>PKG!AK1159</f>
        <v>0</v>
      </c>
      <c r="AK1147" s="108">
        <f>PKG!AL1159</f>
        <v>0</v>
      </c>
      <c r="AL1147" s="108">
        <f>PKG!AM1159</f>
        <v>0</v>
      </c>
      <c r="AM1147" s="108">
        <f>PKG!AN1159</f>
        <v>0</v>
      </c>
      <c r="AN1147" s="108">
        <f>PKG!AO1159</f>
        <v>0</v>
      </c>
      <c r="AO1147" s="108">
        <f>PKG!AP1159</f>
        <v>0</v>
      </c>
      <c r="AP1147" s="108">
        <f>PKG!AQ1159</f>
        <v>0</v>
      </c>
      <c r="AQ1147" s="108">
        <f>PKG!AR1159</f>
        <v>0</v>
      </c>
      <c r="AR1147" s="108">
        <f>PKG!AS1159</f>
        <v>0</v>
      </c>
      <c r="AS1147" s="108">
        <f>PKG!AT1159</f>
        <v>0</v>
      </c>
      <c r="AT1147" s="108">
        <f>PKG!AU1159</f>
        <v>0</v>
      </c>
      <c r="AU1147" s="108">
        <f>PKG!AV1159</f>
        <v>0</v>
      </c>
      <c r="AV1147" s="108">
        <f>PKG!AW1159</f>
        <v>0</v>
      </c>
      <c r="AW1147" s="108">
        <f>PKG!AX1159</f>
        <v>0</v>
      </c>
    </row>
    <row r="1148" spans="1:49" x14ac:dyDescent="0.25">
      <c r="A1148" s="108">
        <f>PKG!B1160</f>
        <v>0</v>
      </c>
      <c r="B1148" s="108">
        <f>PKG!C1160</f>
        <v>0</v>
      </c>
      <c r="C1148" s="108">
        <f>PKG!D1160</f>
        <v>0</v>
      </c>
      <c r="D1148" s="108">
        <f>PKG!E1160</f>
        <v>0</v>
      </c>
      <c r="E1148" s="108">
        <f>PKG!F1160</f>
        <v>0</v>
      </c>
      <c r="F1148" s="108">
        <f>PKG!G1160</f>
        <v>0</v>
      </c>
      <c r="G1148" s="108">
        <f>PKG!H1160</f>
        <v>0</v>
      </c>
      <c r="H1148" s="108">
        <f>PKG!I1160</f>
        <v>0</v>
      </c>
      <c r="I1148" s="108">
        <f>PKG!J1160</f>
        <v>0</v>
      </c>
      <c r="J1148" s="108">
        <f>PKG!K1160</f>
        <v>0</v>
      </c>
      <c r="K1148" s="108">
        <f>PKG!L1160</f>
        <v>0</v>
      </c>
      <c r="L1148" s="108">
        <f>PKG!M1160</f>
        <v>0</v>
      </c>
      <c r="M1148" s="108">
        <f>PKG!N1160</f>
        <v>0</v>
      </c>
      <c r="N1148" s="108">
        <f>PKG!O1160</f>
        <v>0</v>
      </c>
      <c r="O1148" s="108">
        <f>PKG!P1160</f>
        <v>0</v>
      </c>
      <c r="P1148" s="108">
        <f>PKG!Q1160</f>
        <v>0</v>
      </c>
      <c r="Q1148" s="108">
        <f>PKG!R1160</f>
        <v>0</v>
      </c>
      <c r="R1148" s="108">
        <f>PKG!S1160</f>
        <v>0</v>
      </c>
      <c r="S1148" s="108">
        <f>PKG!T1160</f>
        <v>0</v>
      </c>
      <c r="T1148" s="108">
        <f>PKG!U1160</f>
        <v>0</v>
      </c>
      <c r="U1148" s="108">
        <f>PKG!V1160</f>
        <v>0</v>
      </c>
      <c r="V1148" s="108">
        <f>PKG!W1160</f>
        <v>0</v>
      </c>
      <c r="W1148" s="108">
        <f>PKG!X1160</f>
        <v>0</v>
      </c>
      <c r="X1148" s="108">
        <f>PKG!Y1160</f>
        <v>0</v>
      </c>
      <c r="Y1148" s="108">
        <f>PKG!Z1160</f>
        <v>0</v>
      </c>
      <c r="Z1148" s="108">
        <f>PKG!AA1160</f>
        <v>0</v>
      </c>
      <c r="AA1148" s="108">
        <f>PKG!AB1160</f>
        <v>0</v>
      </c>
      <c r="AB1148" s="108">
        <f>PKG!AC1160</f>
        <v>0</v>
      </c>
      <c r="AC1148" s="108">
        <f>PKG!AD1160</f>
        <v>0</v>
      </c>
      <c r="AD1148" s="108">
        <f>PKG!AE1160</f>
        <v>0</v>
      </c>
      <c r="AE1148" s="108">
        <f>PKG!AF1160</f>
        <v>0</v>
      </c>
      <c r="AF1148" s="108">
        <f>PKG!AG1160</f>
        <v>0</v>
      </c>
      <c r="AG1148" s="108">
        <f>PKG!AH1160</f>
        <v>0</v>
      </c>
      <c r="AH1148" s="108">
        <f>PKG!AI1160</f>
        <v>0</v>
      </c>
      <c r="AI1148" s="108">
        <f>PKG!AJ1160</f>
        <v>0</v>
      </c>
      <c r="AJ1148" s="108">
        <f>PKG!AK1160</f>
        <v>0</v>
      </c>
      <c r="AK1148" s="108">
        <f>PKG!AL1160</f>
        <v>0</v>
      </c>
      <c r="AL1148" s="108">
        <f>PKG!AM1160</f>
        <v>0</v>
      </c>
      <c r="AM1148" s="108">
        <f>PKG!AN1160</f>
        <v>0</v>
      </c>
      <c r="AN1148" s="108">
        <f>PKG!AO1160</f>
        <v>0</v>
      </c>
      <c r="AO1148" s="108">
        <f>PKG!AP1160</f>
        <v>0</v>
      </c>
      <c r="AP1148" s="108">
        <f>PKG!AQ1160</f>
        <v>0</v>
      </c>
      <c r="AQ1148" s="108">
        <f>PKG!AR1160</f>
        <v>0</v>
      </c>
      <c r="AR1148" s="108">
        <f>PKG!AS1160</f>
        <v>0</v>
      </c>
      <c r="AS1148" s="108">
        <f>PKG!AT1160</f>
        <v>0</v>
      </c>
      <c r="AT1148" s="108">
        <f>PKG!AU1160</f>
        <v>0</v>
      </c>
      <c r="AU1148" s="108">
        <f>PKG!AV1160</f>
        <v>0</v>
      </c>
      <c r="AV1148" s="108">
        <f>PKG!AW1160</f>
        <v>0</v>
      </c>
      <c r="AW1148" s="108">
        <f>PKG!AX1160</f>
        <v>0</v>
      </c>
    </row>
    <row r="1149" spans="1:49" x14ac:dyDescent="0.25">
      <c r="A1149" s="108">
        <f>PKG!B1161</f>
        <v>0</v>
      </c>
      <c r="B1149" s="108">
        <f>PKG!C1161</f>
        <v>0</v>
      </c>
      <c r="C1149" s="108">
        <f>PKG!D1161</f>
        <v>0</v>
      </c>
      <c r="D1149" s="108">
        <f>PKG!E1161</f>
        <v>0</v>
      </c>
      <c r="E1149" s="108">
        <f>PKG!F1161</f>
        <v>0</v>
      </c>
      <c r="F1149" s="108">
        <f>PKG!G1161</f>
        <v>0</v>
      </c>
      <c r="G1149" s="108">
        <f>PKG!H1161</f>
        <v>0</v>
      </c>
      <c r="H1149" s="108">
        <f>PKG!I1161</f>
        <v>0</v>
      </c>
      <c r="I1149" s="108">
        <f>PKG!J1161</f>
        <v>0</v>
      </c>
      <c r="J1149" s="108">
        <f>PKG!K1161</f>
        <v>0</v>
      </c>
      <c r="K1149" s="108">
        <f>PKG!L1161</f>
        <v>0</v>
      </c>
      <c r="L1149" s="108">
        <f>PKG!M1161</f>
        <v>0</v>
      </c>
      <c r="M1149" s="108">
        <f>PKG!N1161</f>
        <v>0</v>
      </c>
      <c r="N1149" s="108">
        <f>PKG!O1161</f>
        <v>0</v>
      </c>
      <c r="O1149" s="108">
        <f>PKG!P1161</f>
        <v>0</v>
      </c>
      <c r="P1149" s="108">
        <f>PKG!Q1161</f>
        <v>0</v>
      </c>
      <c r="Q1149" s="108">
        <f>PKG!R1161</f>
        <v>0</v>
      </c>
      <c r="R1149" s="108">
        <f>PKG!S1161</f>
        <v>0</v>
      </c>
      <c r="S1149" s="108">
        <f>PKG!T1161</f>
        <v>0</v>
      </c>
      <c r="T1149" s="108">
        <f>PKG!U1161</f>
        <v>0</v>
      </c>
      <c r="U1149" s="108">
        <f>PKG!V1161</f>
        <v>0</v>
      </c>
      <c r="V1149" s="108">
        <f>PKG!W1161</f>
        <v>0</v>
      </c>
      <c r="W1149" s="108">
        <f>PKG!X1161</f>
        <v>0</v>
      </c>
      <c r="X1149" s="108">
        <f>PKG!Y1161</f>
        <v>0</v>
      </c>
      <c r="Y1149" s="108">
        <f>PKG!Z1161</f>
        <v>0</v>
      </c>
      <c r="Z1149" s="108">
        <f>PKG!AA1161</f>
        <v>0</v>
      </c>
      <c r="AA1149" s="108">
        <f>PKG!AB1161</f>
        <v>0</v>
      </c>
      <c r="AB1149" s="108">
        <f>PKG!AC1161</f>
        <v>0</v>
      </c>
      <c r="AC1149" s="108">
        <f>PKG!AD1161</f>
        <v>0</v>
      </c>
      <c r="AD1149" s="108">
        <f>PKG!AE1161</f>
        <v>0</v>
      </c>
      <c r="AE1149" s="108">
        <f>PKG!AF1161</f>
        <v>0</v>
      </c>
      <c r="AF1149" s="108">
        <f>PKG!AG1161</f>
        <v>0</v>
      </c>
      <c r="AG1149" s="108">
        <f>PKG!AH1161</f>
        <v>0</v>
      </c>
      <c r="AH1149" s="108">
        <f>PKG!AI1161</f>
        <v>0</v>
      </c>
      <c r="AI1149" s="108">
        <f>PKG!AJ1161</f>
        <v>0</v>
      </c>
      <c r="AJ1149" s="108">
        <f>PKG!AK1161</f>
        <v>0</v>
      </c>
      <c r="AK1149" s="108">
        <f>PKG!AL1161</f>
        <v>0</v>
      </c>
      <c r="AL1149" s="108">
        <f>PKG!AM1161</f>
        <v>0</v>
      </c>
      <c r="AM1149" s="108">
        <f>PKG!AN1161</f>
        <v>0</v>
      </c>
      <c r="AN1149" s="108">
        <f>PKG!AO1161</f>
        <v>0</v>
      </c>
      <c r="AO1149" s="108">
        <f>PKG!AP1161</f>
        <v>0</v>
      </c>
      <c r="AP1149" s="108">
        <f>PKG!AQ1161</f>
        <v>0</v>
      </c>
      <c r="AQ1149" s="108">
        <f>PKG!AR1161</f>
        <v>0</v>
      </c>
      <c r="AR1149" s="108">
        <f>PKG!AS1161</f>
        <v>0</v>
      </c>
      <c r="AS1149" s="108">
        <f>PKG!AT1161</f>
        <v>0</v>
      </c>
      <c r="AT1149" s="108">
        <f>PKG!AU1161</f>
        <v>0</v>
      </c>
      <c r="AU1149" s="108">
        <f>PKG!AV1161</f>
        <v>0</v>
      </c>
      <c r="AV1149" s="108">
        <f>PKG!AW1161</f>
        <v>0</v>
      </c>
      <c r="AW1149" s="108">
        <f>PKG!AX1161</f>
        <v>0</v>
      </c>
    </row>
    <row r="1150" spans="1:49" x14ac:dyDescent="0.25">
      <c r="A1150" s="108">
        <f>PKG!B1162</f>
        <v>0</v>
      </c>
      <c r="B1150" s="108">
        <f>PKG!C1162</f>
        <v>0</v>
      </c>
      <c r="C1150" s="108">
        <f>PKG!D1162</f>
        <v>0</v>
      </c>
      <c r="D1150" s="108">
        <f>PKG!E1162</f>
        <v>0</v>
      </c>
      <c r="E1150" s="108">
        <f>PKG!F1162</f>
        <v>0</v>
      </c>
      <c r="F1150" s="108">
        <f>PKG!G1162</f>
        <v>0</v>
      </c>
      <c r="G1150" s="108">
        <f>PKG!H1162</f>
        <v>0</v>
      </c>
      <c r="H1150" s="108">
        <f>PKG!I1162</f>
        <v>0</v>
      </c>
      <c r="I1150" s="108">
        <f>PKG!J1162</f>
        <v>0</v>
      </c>
      <c r="J1150" s="108">
        <f>PKG!K1162</f>
        <v>0</v>
      </c>
      <c r="K1150" s="108">
        <f>PKG!L1162</f>
        <v>0</v>
      </c>
      <c r="L1150" s="108">
        <f>PKG!M1162</f>
        <v>0</v>
      </c>
      <c r="M1150" s="108">
        <f>PKG!N1162</f>
        <v>0</v>
      </c>
      <c r="N1150" s="108">
        <f>PKG!O1162</f>
        <v>0</v>
      </c>
      <c r="O1150" s="108">
        <f>PKG!P1162</f>
        <v>0</v>
      </c>
      <c r="P1150" s="108">
        <f>PKG!Q1162</f>
        <v>0</v>
      </c>
      <c r="Q1150" s="108">
        <f>PKG!R1162</f>
        <v>0</v>
      </c>
      <c r="R1150" s="108">
        <f>PKG!S1162</f>
        <v>0</v>
      </c>
      <c r="S1150" s="108">
        <f>PKG!T1162</f>
        <v>0</v>
      </c>
      <c r="T1150" s="108">
        <f>PKG!U1162</f>
        <v>0</v>
      </c>
      <c r="U1150" s="108">
        <f>PKG!V1162</f>
        <v>0</v>
      </c>
      <c r="V1150" s="108">
        <f>PKG!W1162</f>
        <v>0</v>
      </c>
      <c r="W1150" s="108">
        <f>PKG!X1162</f>
        <v>0</v>
      </c>
      <c r="X1150" s="108">
        <f>PKG!Y1162</f>
        <v>0</v>
      </c>
      <c r="Y1150" s="108">
        <f>PKG!Z1162</f>
        <v>0</v>
      </c>
      <c r="Z1150" s="108">
        <f>PKG!AA1162</f>
        <v>0</v>
      </c>
      <c r="AA1150" s="108">
        <f>PKG!AB1162</f>
        <v>0</v>
      </c>
      <c r="AB1150" s="108">
        <f>PKG!AC1162</f>
        <v>0</v>
      </c>
      <c r="AC1150" s="108">
        <f>PKG!AD1162</f>
        <v>0</v>
      </c>
      <c r="AD1150" s="108">
        <f>PKG!AE1162</f>
        <v>0</v>
      </c>
      <c r="AE1150" s="108">
        <f>PKG!AF1162</f>
        <v>0</v>
      </c>
      <c r="AF1150" s="108">
        <f>PKG!AG1162</f>
        <v>0</v>
      </c>
      <c r="AG1150" s="108">
        <f>PKG!AH1162</f>
        <v>0</v>
      </c>
      <c r="AH1150" s="108">
        <f>PKG!AI1162</f>
        <v>0</v>
      </c>
      <c r="AI1150" s="108">
        <f>PKG!AJ1162</f>
        <v>0</v>
      </c>
      <c r="AJ1150" s="108">
        <f>PKG!AK1162</f>
        <v>0</v>
      </c>
      <c r="AK1150" s="108">
        <f>PKG!AL1162</f>
        <v>0</v>
      </c>
      <c r="AL1150" s="108">
        <f>PKG!AM1162</f>
        <v>0</v>
      </c>
      <c r="AM1150" s="108">
        <f>PKG!AN1162</f>
        <v>0</v>
      </c>
      <c r="AN1150" s="108">
        <f>PKG!AO1162</f>
        <v>0</v>
      </c>
      <c r="AO1150" s="108">
        <f>PKG!AP1162</f>
        <v>0</v>
      </c>
      <c r="AP1150" s="108">
        <f>PKG!AQ1162</f>
        <v>0</v>
      </c>
      <c r="AQ1150" s="108">
        <f>PKG!AR1162</f>
        <v>0</v>
      </c>
      <c r="AR1150" s="108">
        <f>PKG!AS1162</f>
        <v>0</v>
      </c>
      <c r="AS1150" s="108">
        <f>PKG!AT1162</f>
        <v>0</v>
      </c>
      <c r="AT1150" s="108">
        <f>PKG!AU1162</f>
        <v>0</v>
      </c>
      <c r="AU1150" s="108">
        <f>PKG!AV1162</f>
        <v>0</v>
      </c>
      <c r="AV1150" s="108">
        <f>PKG!AW1162</f>
        <v>0</v>
      </c>
      <c r="AW1150" s="108">
        <f>PKG!AX1162</f>
        <v>0</v>
      </c>
    </row>
    <row r="1151" spans="1:49" x14ac:dyDescent="0.25">
      <c r="A1151" s="108">
        <f>PKG!B1163</f>
        <v>0</v>
      </c>
      <c r="B1151" s="108">
        <f>PKG!C1163</f>
        <v>0</v>
      </c>
      <c r="C1151" s="108">
        <f>PKG!D1163</f>
        <v>0</v>
      </c>
      <c r="D1151" s="108">
        <f>PKG!E1163</f>
        <v>0</v>
      </c>
      <c r="E1151" s="108">
        <f>PKG!F1163</f>
        <v>0</v>
      </c>
      <c r="F1151" s="108">
        <f>PKG!G1163</f>
        <v>0</v>
      </c>
      <c r="G1151" s="108">
        <f>PKG!H1163</f>
        <v>0</v>
      </c>
      <c r="H1151" s="108">
        <f>PKG!I1163</f>
        <v>0</v>
      </c>
      <c r="I1151" s="108">
        <f>PKG!J1163</f>
        <v>0</v>
      </c>
      <c r="J1151" s="108">
        <f>PKG!K1163</f>
        <v>0</v>
      </c>
      <c r="K1151" s="108">
        <f>PKG!L1163</f>
        <v>0</v>
      </c>
      <c r="L1151" s="108">
        <f>PKG!M1163</f>
        <v>0</v>
      </c>
      <c r="M1151" s="108">
        <f>PKG!N1163</f>
        <v>0</v>
      </c>
      <c r="N1151" s="108">
        <f>PKG!O1163</f>
        <v>0</v>
      </c>
      <c r="O1151" s="108">
        <f>PKG!P1163</f>
        <v>0</v>
      </c>
      <c r="P1151" s="108">
        <f>PKG!Q1163</f>
        <v>0</v>
      </c>
      <c r="Q1151" s="108">
        <f>PKG!R1163</f>
        <v>0</v>
      </c>
      <c r="R1151" s="108">
        <f>PKG!S1163</f>
        <v>0</v>
      </c>
      <c r="S1151" s="108">
        <f>PKG!T1163</f>
        <v>0</v>
      </c>
      <c r="T1151" s="108">
        <f>PKG!U1163</f>
        <v>0</v>
      </c>
      <c r="U1151" s="108">
        <f>PKG!V1163</f>
        <v>0</v>
      </c>
      <c r="V1151" s="108">
        <f>PKG!W1163</f>
        <v>0</v>
      </c>
      <c r="W1151" s="108">
        <f>PKG!X1163</f>
        <v>0</v>
      </c>
      <c r="X1151" s="108">
        <f>PKG!Y1163</f>
        <v>0</v>
      </c>
      <c r="Y1151" s="108">
        <f>PKG!Z1163</f>
        <v>0</v>
      </c>
      <c r="Z1151" s="108">
        <f>PKG!AA1163</f>
        <v>0</v>
      </c>
      <c r="AA1151" s="108">
        <f>PKG!AB1163</f>
        <v>0</v>
      </c>
      <c r="AB1151" s="108">
        <f>PKG!AC1163</f>
        <v>0</v>
      </c>
      <c r="AC1151" s="108">
        <f>PKG!AD1163</f>
        <v>0</v>
      </c>
      <c r="AD1151" s="108">
        <f>PKG!AE1163</f>
        <v>0</v>
      </c>
      <c r="AE1151" s="108">
        <f>PKG!AF1163</f>
        <v>0</v>
      </c>
      <c r="AF1151" s="108">
        <f>PKG!AG1163</f>
        <v>0</v>
      </c>
      <c r="AG1151" s="108">
        <f>PKG!AH1163</f>
        <v>0</v>
      </c>
      <c r="AH1151" s="108">
        <f>PKG!AI1163</f>
        <v>0</v>
      </c>
      <c r="AI1151" s="108">
        <f>PKG!AJ1163</f>
        <v>0</v>
      </c>
      <c r="AJ1151" s="108">
        <f>PKG!AK1163</f>
        <v>0</v>
      </c>
      <c r="AK1151" s="108">
        <f>PKG!AL1163</f>
        <v>0</v>
      </c>
      <c r="AL1151" s="108">
        <f>PKG!AM1163</f>
        <v>0</v>
      </c>
      <c r="AM1151" s="108">
        <f>PKG!AN1163</f>
        <v>0</v>
      </c>
      <c r="AN1151" s="108">
        <f>PKG!AO1163</f>
        <v>0</v>
      </c>
      <c r="AO1151" s="108">
        <f>PKG!AP1163</f>
        <v>0</v>
      </c>
      <c r="AP1151" s="108">
        <f>PKG!AQ1163</f>
        <v>0</v>
      </c>
      <c r="AQ1151" s="108">
        <f>PKG!AR1163</f>
        <v>0</v>
      </c>
      <c r="AR1151" s="108">
        <f>PKG!AS1163</f>
        <v>0</v>
      </c>
      <c r="AS1151" s="108">
        <f>PKG!AT1163</f>
        <v>0</v>
      </c>
      <c r="AT1151" s="108">
        <f>PKG!AU1163</f>
        <v>0</v>
      </c>
      <c r="AU1151" s="108">
        <f>PKG!AV1163</f>
        <v>0</v>
      </c>
      <c r="AV1151" s="108">
        <f>PKG!AW1163</f>
        <v>0</v>
      </c>
      <c r="AW1151" s="108">
        <f>PKG!AX1163</f>
        <v>0</v>
      </c>
    </row>
    <row r="1152" spans="1:49" x14ac:dyDescent="0.25">
      <c r="A1152" s="108">
        <f>PKG!B1164</f>
        <v>0</v>
      </c>
      <c r="B1152" s="108">
        <f>PKG!C1164</f>
        <v>0</v>
      </c>
      <c r="C1152" s="108">
        <f>PKG!D1164</f>
        <v>0</v>
      </c>
      <c r="D1152" s="108">
        <f>PKG!E1164</f>
        <v>0</v>
      </c>
      <c r="E1152" s="108">
        <f>PKG!F1164</f>
        <v>0</v>
      </c>
      <c r="F1152" s="108">
        <f>PKG!G1164</f>
        <v>0</v>
      </c>
      <c r="G1152" s="108">
        <f>PKG!H1164</f>
        <v>0</v>
      </c>
      <c r="H1152" s="108">
        <f>PKG!I1164</f>
        <v>0</v>
      </c>
      <c r="I1152" s="108">
        <f>PKG!J1164</f>
        <v>0</v>
      </c>
      <c r="J1152" s="108">
        <f>PKG!K1164</f>
        <v>0</v>
      </c>
      <c r="K1152" s="108">
        <f>PKG!L1164</f>
        <v>0</v>
      </c>
      <c r="L1152" s="108">
        <f>PKG!M1164</f>
        <v>0</v>
      </c>
      <c r="M1152" s="108">
        <f>PKG!N1164</f>
        <v>0</v>
      </c>
      <c r="N1152" s="108">
        <f>PKG!O1164</f>
        <v>0</v>
      </c>
      <c r="O1152" s="108">
        <f>PKG!P1164</f>
        <v>0</v>
      </c>
      <c r="P1152" s="108">
        <f>PKG!Q1164</f>
        <v>0</v>
      </c>
      <c r="Q1152" s="108">
        <f>PKG!R1164</f>
        <v>0</v>
      </c>
      <c r="R1152" s="108">
        <f>PKG!S1164</f>
        <v>0</v>
      </c>
      <c r="S1152" s="108">
        <f>PKG!T1164</f>
        <v>0</v>
      </c>
      <c r="T1152" s="108">
        <f>PKG!U1164</f>
        <v>0</v>
      </c>
      <c r="U1152" s="108">
        <f>PKG!V1164</f>
        <v>0</v>
      </c>
      <c r="V1152" s="108">
        <f>PKG!W1164</f>
        <v>0</v>
      </c>
      <c r="W1152" s="108">
        <f>PKG!X1164</f>
        <v>0</v>
      </c>
      <c r="X1152" s="108">
        <f>PKG!Y1164</f>
        <v>0</v>
      </c>
      <c r="Y1152" s="108">
        <f>PKG!Z1164</f>
        <v>0</v>
      </c>
      <c r="Z1152" s="108">
        <f>PKG!AA1164</f>
        <v>0</v>
      </c>
      <c r="AA1152" s="108">
        <f>PKG!AB1164</f>
        <v>0</v>
      </c>
      <c r="AB1152" s="108">
        <f>PKG!AC1164</f>
        <v>0</v>
      </c>
      <c r="AC1152" s="108">
        <f>PKG!AD1164</f>
        <v>0</v>
      </c>
      <c r="AD1152" s="108">
        <f>PKG!AE1164</f>
        <v>0</v>
      </c>
      <c r="AE1152" s="108">
        <f>PKG!AF1164</f>
        <v>0</v>
      </c>
      <c r="AF1152" s="108">
        <f>PKG!AG1164</f>
        <v>0</v>
      </c>
      <c r="AG1152" s="108">
        <f>PKG!AH1164</f>
        <v>0</v>
      </c>
      <c r="AH1152" s="108">
        <f>PKG!AI1164</f>
        <v>0</v>
      </c>
      <c r="AI1152" s="108">
        <f>PKG!AJ1164</f>
        <v>0</v>
      </c>
      <c r="AJ1152" s="108">
        <f>PKG!AK1164</f>
        <v>0</v>
      </c>
      <c r="AK1152" s="108">
        <f>PKG!AL1164</f>
        <v>0</v>
      </c>
      <c r="AL1152" s="108">
        <f>PKG!AM1164</f>
        <v>0</v>
      </c>
      <c r="AM1152" s="108">
        <f>PKG!AN1164</f>
        <v>0</v>
      </c>
      <c r="AN1152" s="108">
        <f>PKG!AO1164</f>
        <v>0</v>
      </c>
      <c r="AO1152" s="108">
        <f>PKG!AP1164</f>
        <v>0</v>
      </c>
      <c r="AP1152" s="108">
        <f>PKG!AQ1164</f>
        <v>0</v>
      </c>
      <c r="AQ1152" s="108">
        <f>PKG!AR1164</f>
        <v>0</v>
      </c>
      <c r="AR1152" s="108">
        <f>PKG!AS1164</f>
        <v>0</v>
      </c>
      <c r="AS1152" s="108">
        <f>PKG!AT1164</f>
        <v>0</v>
      </c>
      <c r="AT1152" s="108">
        <f>PKG!AU1164</f>
        <v>0</v>
      </c>
      <c r="AU1152" s="108">
        <f>PKG!AV1164</f>
        <v>0</v>
      </c>
      <c r="AV1152" s="108">
        <f>PKG!AW1164</f>
        <v>0</v>
      </c>
      <c r="AW1152" s="108">
        <f>PKG!AX1164</f>
        <v>0</v>
      </c>
    </row>
    <row r="1153" spans="1:49" x14ac:dyDescent="0.25">
      <c r="A1153" s="108">
        <f>PKG!B1165</f>
        <v>0</v>
      </c>
      <c r="B1153" s="108">
        <f>PKG!C1165</f>
        <v>0</v>
      </c>
      <c r="C1153" s="108">
        <f>PKG!D1165</f>
        <v>0</v>
      </c>
      <c r="D1153" s="108">
        <f>PKG!E1165</f>
        <v>0</v>
      </c>
      <c r="E1153" s="108">
        <f>PKG!F1165</f>
        <v>0</v>
      </c>
      <c r="F1153" s="108">
        <f>PKG!G1165</f>
        <v>0</v>
      </c>
      <c r="G1153" s="108">
        <f>PKG!H1165</f>
        <v>0</v>
      </c>
      <c r="H1153" s="108">
        <f>PKG!I1165</f>
        <v>0</v>
      </c>
      <c r="I1153" s="108">
        <f>PKG!J1165</f>
        <v>0</v>
      </c>
      <c r="J1153" s="108">
        <f>PKG!K1165</f>
        <v>0</v>
      </c>
      <c r="K1153" s="108">
        <f>PKG!L1165</f>
        <v>0</v>
      </c>
      <c r="L1153" s="108">
        <f>PKG!M1165</f>
        <v>0</v>
      </c>
      <c r="M1153" s="108">
        <f>PKG!N1165</f>
        <v>0</v>
      </c>
      <c r="N1153" s="108">
        <f>PKG!O1165</f>
        <v>0</v>
      </c>
      <c r="O1153" s="108">
        <f>PKG!P1165</f>
        <v>0</v>
      </c>
      <c r="P1153" s="108">
        <f>PKG!Q1165</f>
        <v>0</v>
      </c>
      <c r="Q1153" s="108">
        <f>PKG!R1165</f>
        <v>0</v>
      </c>
      <c r="R1153" s="108">
        <f>PKG!S1165</f>
        <v>0</v>
      </c>
      <c r="S1153" s="108">
        <f>PKG!T1165</f>
        <v>0</v>
      </c>
      <c r="T1153" s="108">
        <f>PKG!U1165</f>
        <v>0</v>
      </c>
      <c r="U1153" s="108">
        <f>PKG!V1165</f>
        <v>0</v>
      </c>
      <c r="V1153" s="108">
        <f>PKG!W1165</f>
        <v>0</v>
      </c>
      <c r="W1153" s="108">
        <f>PKG!X1165</f>
        <v>0</v>
      </c>
      <c r="X1153" s="108">
        <f>PKG!Y1165</f>
        <v>0</v>
      </c>
      <c r="Y1153" s="108">
        <f>PKG!Z1165</f>
        <v>0</v>
      </c>
      <c r="Z1153" s="108">
        <f>PKG!AA1165</f>
        <v>0</v>
      </c>
      <c r="AA1153" s="108">
        <f>PKG!AB1165</f>
        <v>0</v>
      </c>
      <c r="AB1153" s="108">
        <f>PKG!AC1165</f>
        <v>0</v>
      </c>
      <c r="AC1153" s="108">
        <f>PKG!AD1165</f>
        <v>0</v>
      </c>
      <c r="AD1153" s="108">
        <f>PKG!AE1165</f>
        <v>0</v>
      </c>
      <c r="AE1153" s="108">
        <f>PKG!AF1165</f>
        <v>0</v>
      </c>
      <c r="AF1153" s="108">
        <f>PKG!AG1165</f>
        <v>0</v>
      </c>
      <c r="AG1153" s="108">
        <f>PKG!AH1165</f>
        <v>0</v>
      </c>
      <c r="AH1153" s="108">
        <f>PKG!AI1165</f>
        <v>0</v>
      </c>
      <c r="AI1153" s="108">
        <f>PKG!AJ1165</f>
        <v>0</v>
      </c>
      <c r="AJ1153" s="108">
        <f>PKG!AK1165</f>
        <v>0</v>
      </c>
      <c r="AK1153" s="108">
        <f>PKG!AL1165</f>
        <v>0</v>
      </c>
      <c r="AL1153" s="108">
        <f>PKG!AM1165</f>
        <v>0</v>
      </c>
      <c r="AM1153" s="108">
        <f>PKG!AN1165</f>
        <v>0</v>
      </c>
      <c r="AN1153" s="108">
        <f>PKG!AO1165</f>
        <v>0</v>
      </c>
      <c r="AO1153" s="108">
        <f>PKG!AP1165</f>
        <v>0</v>
      </c>
      <c r="AP1153" s="108">
        <f>PKG!AQ1165</f>
        <v>0</v>
      </c>
      <c r="AQ1153" s="108">
        <f>PKG!AR1165</f>
        <v>0</v>
      </c>
      <c r="AR1153" s="108">
        <f>PKG!AS1165</f>
        <v>0</v>
      </c>
      <c r="AS1153" s="108">
        <f>PKG!AT1165</f>
        <v>0</v>
      </c>
      <c r="AT1153" s="108">
        <f>PKG!AU1165</f>
        <v>0</v>
      </c>
      <c r="AU1153" s="108">
        <f>PKG!AV1165</f>
        <v>0</v>
      </c>
      <c r="AV1153" s="108">
        <f>PKG!AW1165</f>
        <v>0</v>
      </c>
      <c r="AW1153" s="108">
        <f>PKG!AX1165</f>
        <v>0</v>
      </c>
    </row>
    <row r="1154" spans="1:49" x14ac:dyDescent="0.25">
      <c r="A1154" s="108">
        <f>PKG!B1166</f>
        <v>0</v>
      </c>
      <c r="B1154" s="108">
        <f>PKG!C1166</f>
        <v>0</v>
      </c>
      <c r="C1154" s="108">
        <f>PKG!D1166</f>
        <v>0</v>
      </c>
      <c r="D1154" s="108">
        <f>PKG!E1166</f>
        <v>0</v>
      </c>
      <c r="E1154" s="108">
        <f>PKG!F1166</f>
        <v>0</v>
      </c>
      <c r="F1154" s="108">
        <f>PKG!G1166</f>
        <v>0</v>
      </c>
      <c r="G1154" s="108">
        <f>PKG!H1166</f>
        <v>0</v>
      </c>
      <c r="H1154" s="108">
        <f>PKG!I1166</f>
        <v>0</v>
      </c>
      <c r="I1154" s="108">
        <f>PKG!J1166</f>
        <v>0</v>
      </c>
      <c r="J1154" s="108">
        <f>PKG!K1166</f>
        <v>0</v>
      </c>
      <c r="K1154" s="108">
        <f>PKG!L1166</f>
        <v>0</v>
      </c>
      <c r="L1154" s="108">
        <f>PKG!M1166</f>
        <v>0</v>
      </c>
      <c r="M1154" s="108">
        <f>PKG!N1166</f>
        <v>0</v>
      </c>
      <c r="N1154" s="108">
        <f>PKG!O1166</f>
        <v>0</v>
      </c>
      <c r="O1154" s="108">
        <f>PKG!P1166</f>
        <v>0</v>
      </c>
      <c r="P1154" s="108">
        <f>PKG!Q1166</f>
        <v>0</v>
      </c>
      <c r="Q1154" s="108">
        <f>PKG!R1166</f>
        <v>0</v>
      </c>
      <c r="R1154" s="108">
        <f>PKG!S1166</f>
        <v>0</v>
      </c>
      <c r="S1154" s="108">
        <f>PKG!T1166</f>
        <v>0</v>
      </c>
      <c r="T1154" s="108">
        <f>PKG!U1166</f>
        <v>0</v>
      </c>
      <c r="U1154" s="108">
        <f>PKG!V1166</f>
        <v>0</v>
      </c>
      <c r="V1154" s="108">
        <f>PKG!W1166</f>
        <v>0</v>
      </c>
      <c r="W1154" s="108">
        <f>PKG!X1166</f>
        <v>0</v>
      </c>
      <c r="X1154" s="108">
        <f>PKG!Y1166</f>
        <v>0</v>
      </c>
      <c r="Y1154" s="108">
        <f>PKG!Z1166</f>
        <v>0</v>
      </c>
      <c r="Z1154" s="108">
        <f>PKG!AA1166</f>
        <v>0</v>
      </c>
      <c r="AA1154" s="108">
        <f>PKG!AB1166</f>
        <v>0</v>
      </c>
      <c r="AB1154" s="108">
        <f>PKG!AC1166</f>
        <v>0</v>
      </c>
      <c r="AC1154" s="108">
        <f>PKG!AD1166</f>
        <v>0</v>
      </c>
      <c r="AD1154" s="108">
        <f>PKG!AE1166</f>
        <v>0</v>
      </c>
      <c r="AE1154" s="108">
        <f>PKG!AF1166</f>
        <v>0</v>
      </c>
      <c r="AF1154" s="108">
        <f>PKG!AG1166</f>
        <v>0</v>
      </c>
      <c r="AG1154" s="108">
        <f>PKG!AH1166</f>
        <v>0</v>
      </c>
      <c r="AH1154" s="108">
        <f>PKG!AI1166</f>
        <v>0</v>
      </c>
      <c r="AI1154" s="108">
        <f>PKG!AJ1166</f>
        <v>0</v>
      </c>
      <c r="AJ1154" s="108">
        <f>PKG!AK1166</f>
        <v>0</v>
      </c>
      <c r="AK1154" s="108">
        <f>PKG!AL1166</f>
        <v>0</v>
      </c>
      <c r="AL1154" s="108">
        <f>PKG!AM1166</f>
        <v>0</v>
      </c>
      <c r="AM1154" s="108">
        <f>PKG!AN1166</f>
        <v>0</v>
      </c>
      <c r="AN1154" s="108">
        <f>PKG!AO1166</f>
        <v>0</v>
      </c>
      <c r="AO1154" s="108">
        <f>PKG!AP1166</f>
        <v>0</v>
      </c>
      <c r="AP1154" s="108">
        <f>PKG!AQ1166</f>
        <v>0</v>
      </c>
      <c r="AQ1154" s="108">
        <f>PKG!AR1166</f>
        <v>0</v>
      </c>
      <c r="AR1154" s="108">
        <f>PKG!AS1166</f>
        <v>0</v>
      </c>
      <c r="AS1154" s="108">
        <f>PKG!AT1166</f>
        <v>0</v>
      </c>
      <c r="AT1154" s="108">
        <f>PKG!AU1166</f>
        <v>0</v>
      </c>
      <c r="AU1154" s="108">
        <f>PKG!AV1166</f>
        <v>0</v>
      </c>
      <c r="AV1154" s="108">
        <f>PKG!AW1166</f>
        <v>0</v>
      </c>
      <c r="AW1154" s="108">
        <f>PKG!AX1166</f>
        <v>0</v>
      </c>
    </row>
    <row r="1155" spans="1:49" x14ac:dyDescent="0.25">
      <c r="A1155" s="108">
        <f>PKG!B1167</f>
        <v>0</v>
      </c>
      <c r="B1155" s="108">
        <f>PKG!C1167</f>
        <v>0</v>
      </c>
      <c r="C1155" s="108">
        <f>PKG!D1167</f>
        <v>0</v>
      </c>
      <c r="D1155" s="108">
        <f>PKG!E1167</f>
        <v>0</v>
      </c>
      <c r="E1155" s="108">
        <f>PKG!F1167</f>
        <v>0</v>
      </c>
      <c r="F1155" s="108">
        <f>PKG!G1167</f>
        <v>0</v>
      </c>
      <c r="G1155" s="108">
        <f>PKG!H1167</f>
        <v>0</v>
      </c>
      <c r="H1155" s="108">
        <f>PKG!I1167</f>
        <v>0</v>
      </c>
      <c r="I1155" s="108">
        <f>PKG!J1167</f>
        <v>0</v>
      </c>
      <c r="J1155" s="108">
        <f>PKG!K1167</f>
        <v>0</v>
      </c>
      <c r="K1155" s="108">
        <f>PKG!L1167</f>
        <v>0</v>
      </c>
      <c r="L1155" s="108">
        <f>PKG!M1167</f>
        <v>0</v>
      </c>
      <c r="M1155" s="108">
        <f>PKG!N1167</f>
        <v>0</v>
      </c>
      <c r="N1155" s="108">
        <f>PKG!O1167</f>
        <v>0</v>
      </c>
      <c r="O1155" s="108">
        <f>PKG!P1167</f>
        <v>0</v>
      </c>
      <c r="P1155" s="108">
        <f>PKG!Q1167</f>
        <v>0</v>
      </c>
      <c r="Q1155" s="108">
        <f>PKG!R1167</f>
        <v>0</v>
      </c>
      <c r="R1155" s="108">
        <f>PKG!S1167</f>
        <v>0</v>
      </c>
      <c r="S1155" s="108">
        <f>PKG!T1167</f>
        <v>0</v>
      </c>
      <c r="T1155" s="108">
        <f>PKG!U1167</f>
        <v>0</v>
      </c>
      <c r="U1155" s="108">
        <f>PKG!V1167</f>
        <v>0</v>
      </c>
      <c r="V1155" s="108">
        <f>PKG!W1167</f>
        <v>0</v>
      </c>
      <c r="W1155" s="108">
        <f>PKG!X1167</f>
        <v>0</v>
      </c>
      <c r="X1155" s="108">
        <f>PKG!Y1167</f>
        <v>0</v>
      </c>
      <c r="Y1155" s="108">
        <f>PKG!Z1167</f>
        <v>0</v>
      </c>
      <c r="Z1155" s="108">
        <f>PKG!AA1167</f>
        <v>0</v>
      </c>
      <c r="AA1155" s="108">
        <f>PKG!AB1167</f>
        <v>0</v>
      </c>
      <c r="AB1155" s="108">
        <f>PKG!AC1167</f>
        <v>0</v>
      </c>
      <c r="AC1155" s="108">
        <f>PKG!AD1167</f>
        <v>0</v>
      </c>
      <c r="AD1155" s="108">
        <f>PKG!AE1167</f>
        <v>0</v>
      </c>
      <c r="AE1155" s="108">
        <f>PKG!AF1167</f>
        <v>0</v>
      </c>
      <c r="AF1155" s="108">
        <f>PKG!AG1167</f>
        <v>0</v>
      </c>
      <c r="AG1155" s="108">
        <f>PKG!AH1167</f>
        <v>0</v>
      </c>
      <c r="AH1155" s="108">
        <f>PKG!AI1167</f>
        <v>0</v>
      </c>
      <c r="AI1155" s="108">
        <f>PKG!AJ1167</f>
        <v>0</v>
      </c>
      <c r="AJ1155" s="108">
        <f>PKG!AK1167</f>
        <v>0</v>
      </c>
      <c r="AK1155" s="108">
        <f>PKG!AL1167</f>
        <v>0</v>
      </c>
      <c r="AL1155" s="108">
        <f>PKG!AM1167</f>
        <v>0</v>
      </c>
      <c r="AM1155" s="108">
        <f>PKG!AN1167</f>
        <v>0</v>
      </c>
      <c r="AN1155" s="108">
        <f>PKG!AO1167</f>
        <v>0</v>
      </c>
      <c r="AO1155" s="108">
        <f>PKG!AP1167</f>
        <v>0</v>
      </c>
      <c r="AP1155" s="108">
        <f>PKG!AQ1167</f>
        <v>0</v>
      </c>
      <c r="AQ1155" s="108">
        <f>PKG!AR1167</f>
        <v>0</v>
      </c>
      <c r="AR1155" s="108">
        <f>PKG!AS1167</f>
        <v>0</v>
      </c>
      <c r="AS1155" s="108">
        <f>PKG!AT1167</f>
        <v>0</v>
      </c>
      <c r="AT1155" s="108">
        <f>PKG!AU1167</f>
        <v>0</v>
      </c>
      <c r="AU1155" s="108">
        <f>PKG!AV1167</f>
        <v>0</v>
      </c>
      <c r="AV1155" s="108">
        <f>PKG!AW1167</f>
        <v>0</v>
      </c>
      <c r="AW1155" s="108">
        <f>PKG!AX1167</f>
        <v>0</v>
      </c>
    </row>
    <row r="1156" spans="1:49" x14ac:dyDescent="0.25">
      <c r="A1156" s="108">
        <f>PKG!B1168</f>
        <v>0</v>
      </c>
      <c r="B1156" s="108">
        <f>PKG!C1168</f>
        <v>0</v>
      </c>
      <c r="C1156" s="108">
        <f>PKG!D1168</f>
        <v>0</v>
      </c>
      <c r="D1156" s="108">
        <f>PKG!E1168</f>
        <v>0</v>
      </c>
      <c r="E1156" s="108">
        <f>PKG!F1168</f>
        <v>0</v>
      </c>
      <c r="F1156" s="108">
        <f>PKG!G1168</f>
        <v>0</v>
      </c>
      <c r="G1156" s="108">
        <f>PKG!H1168</f>
        <v>0</v>
      </c>
      <c r="H1156" s="108">
        <f>PKG!I1168</f>
        <v>0</v>
      </c>
      <c r="I1156" s="108">
        <f>PKG!J1168</f>
        <v>0</v>
      </c>
      <c r="J1156" s="108">
        <f>PKG!K1168</f>
        <v>0</v>
      </c>
      <c r="K1156" s="108">
        <f>PKG!L1168</f>
        <v>0</v>
      </c>
      <c r="L1156" s="108">
        <f>PKG!M1168</f>
        <v>0</v>
      </c>
      <c r="M1156" s="108">
        <f>PKG!N1168</f>
        <v>0</v>
      </c>
      <c r="N1156" s="108">
        <f>PKG!O1168</f>
        <v>0</v>
      </c>
      <c r="O1156" s="108">
        <f>PKG!P1168</f>
        <v>0</v>
      </c>
      <c r="P1156" s="108">
        <f>PKG!Q1168</f>
        <v>0</v>
      </c>
      <c r="Q1156" s="108">
        <f>PKG!R1168</f>
        <v>0</v>
      </c>
      <c r="R1156" s="108">
        <f>PKG!S1168</f>
        <v>0</v>
      </c>
      <c r="S1156" s="108">
        <f>PKG!T1168</f>
        <v>0</v>
      </c>
      <c r="T1156" s="108">
        <f>PKG!U1168</f>
        <v>0</v>
      </c>
      <c r="U1156" s="108">
        <f>PKG!V1168</f>
        <v>0</v>
      </c>
      <c r="V1156" s="108">
        <f>PKG!W1168</f>
        <v>0</v>
      </c>
      <c r="W1156" s="108">
        <f>PKG!X1168</f>
        <v>0</v>
      </c>
      <c r="X1156" s="108">
        <f>PKG!Y1168</f>
        <v>0</v>
      </c>
      <c r="Y1156" s="108">
        <f>PKG!Z1168</f>
        <v>0</v>
      </c>
      <c r="Z1156" s="108">
        <f>PKG!AA1168</f>
        <v>0</v>
      </c>
      <c r="AA1156" s="108">
        <f>PKG!AB1168</f>
        <v>0</v>
      </c>
      <c r="AB1156" s="108">
        <f>PKG!AC1168</f>
        <v>0</v>
      </c>
      <c r="AC1156" s="108">
        <f>PKG!AD1168</f>
        <v>0</v>
      </c>
      <c r="AD1156" s="108">
        <f>PKG!AE1168</f>
        <v>0</v>
      </c>
      <c r="AE1156" s="108">
        <f>PKG!AF1168</f>
        <v>0</v>
      </c>
      <c r="AF1156" s="108">
        <f>PKG!AG1168</f>
        <v>0</v>
      </c>
      <c r="AG1156" s="108">
        <f>PKG!AH1168</f>
        <v>0</v>
      </c>
      <c r="AH1156" s="108">
        <f>PKG!AI1168</f>
        <v>0</v>
      </c>
      <c r="AI1156" s="108">
        <f>PKG!AJ1168</f>
        <v>0</v>
      </c>
      <c r="AJ1156" s="108">
        <f>PKG!AK1168</f>
        <v>0</v>
      </c>
      <c r="AK1156" s="108">
        <f>PKG!AL1168</f>
        <v>0</v>
      </c>
      <c r="AL1156" s="108">
        <f>PKG!AM1168</f>
        <v>0</v>
      </c>
      <c r="AM1156" s="108">
        <f>PKG!AN1168</f>
        <v>0</v>
      </c>
      <c r="AN1156" s="108">
        <f>PKG!AO1168</f>
        <v>0</v>
      </c>
      <c r="AO1156" s="108">
        <f>PKG!AP1168</f>
        <v>0</v>
      </c>
      <c r="AP1156" s="108">
        <f>PKG!AQ1168</f>
        <v>0</v>
      </c>
      <c r="AQ1156" s="108">
        <f>PKG!AR1168</f>
        <v>0</v>
      </c>
      <c r="AR1156" s="108">
        <f>PKG!AS1168</f>
        <v>0</v>
      </c>
      <c r="AS1156" s="108">
        <f>PKG!AT1168</f>
        <v>0</v>
      </c>
      <c r="AT1156" s="108">
        <f>PKG!AU1168</f>
        <v>0</v>
      </c>
      <c r="AU1156" s="108">
        <f>PKG!AV1168</f>
        <v>0</v>
      </c>
      <c r="AV1156" s="108">
        <f>PKG!AW1168</f>
        <v>0</v>
      </c>
      <c r="AW1156" s="108">
        <f>PKG!AX1168</f>
        <v>0</v>
      </c>
    </row>
    <row r="1157" spans="1:49" x14ac:dyDescent="0.25">
      <c r="A1157" s="108">
        <f>PKG!B1169</f>
        <v>0</v>
      </c>
      <c r="B1157" s="108">
        <f>PKG!C1169</f>
        <v>0</v>
      </c>
      <c r="C1157" s="108">
        <f>PKG!D1169</f>
        <v>0</v>
      </c>
      <c r="D1157" s="108">
        <f>PKG!E1169</f>
        <v>0</v>
      </c>
      <c r="E1157" s="108">
        <f>PKG!F1169</f>
        <v>0</v>
      </c>
      <c r="F1157" s="108">
        <f>PKG!G1169</f>
        <v>0</v>
      </c>
      <c r="G1157" s="108">
        <f>PKG!H1169</f>
        <v>0</v>
      </c>
      <c r="H1157" s="108">
        <f>PKG!I1169</f>
        <v>0</v>
      </c>
      <c r="I1157" s="108">
        <f>PKG!J1169</f>
        <v>0</v>
      </c>
      <c r="J1157" s="108">
        <f>PKG!K1169</f>
        <v>0</v>
      </c>
      <c r="K1157" s="108">
        <f>PKG!L1169</f>
        <v>0</v>
      </c>
      <c r="L1157" s="108">
        <f>PKG!M1169</f>
        <v>0</v>
      </c>
      <c r="M1157" s="108">
        <f>PKG!N1169</f>
        <v>0</v>
      </c>
      <c r="N1157" s="108">
        <f>PKG!O1169</f>
        <v>0</v>
      </c>
      <c r="O1157" s="108">
        <f>PKG!P1169</f>
        <v>0</v>
      </c>
      <c r="P1157" s="108">
        <f>PKG!Q1169</f>
        <v>0</v>
      </c>
      <c r="Q1157" s="108">
        <f>PKG!R1169</f>
        <v>0</v>
      </c>
      <c r="R1157" s="108">
        <f>PKG!S1169</f>
        <v>0</v>
      </c>
      <c r="S1157" s="108">
        <f>PKG!T1169</f>
        <v>0</v>
      </c>
      <c r="T1157" s="108">
        <f>PKG!U1169</f>
        <v>0</v>
      </c>
      <c r="U1157" s="108">
        <f>PKG!V1169</f>
        <v>0</v>
      </c>
      <c r="V1157" s="108">
        <f>PKG!W1169</f>
        <v>0</v>
      </c>
      <c r="W1157" s="108">
        <f>PKG!X1169</f>
        <v>0</v>
      </c>
      <c r="X1157" s="108">
        <f>PKG!Y1169</f>
        <v>0</v>
      </c>
      <c r="Y1157" s="108">
        <f>PKG!Z1169</f>
        <v>0</v>
      </c>
      <c r="Z1157" s="108">
        <f>PKG!AA1169</f>
        <v>0</v>
      </c>
      <c r="AA1157" s="108">
        <f>PKG!AB1169</f>
        <v>0</v>
      </c>
      <c r="AB1157" s="108">
        <f>PKG!AC1169</f>
        <v>0</v>
      </c>
      <c r="AC1157" s="108">
        <f>PKG!AD1169</f>
        <v>0</v>
      </c>
      <c r="AD1157" s="108">
        <f>PKG!AE1169</f>
        <v>0</v>
      </c>
      <c r="AE1157" s="108">
        <f>PKG!AF1169</f>
        <v>0</v>
      </c>
      <c r="AF1157" s="108">
        <f>PKG!AG1169</f>
        <v>0</v>
      </c>
      <c r="AG1157" s="108">
        <f>PKG!AH1169</f>
        <v>0</v>
      </c>
      <c r="AH1157" s="108">
        <f>PKG!AI1169</f>
        <v>0</v>
      </c>
      <c r="AI1157" s="108">
        <f>PKG!AJ1169</f>
        <v>0</v>
      </c>
      <c r="AJ1157" s="108">
        <f>PKG!AK1169</f>
        <v>0</v>
      </c>
      <c r="AK1157" s="108">
        <f>PKG!AL1169</f>
        <v>0</v>
      </c>
      <c r="AL1157" s="108">
        <f>PKG!AM1169</f>
        <v>0</v>
      </c>
      <c r="AM1157" s="108">
        <f>PKG!AN1169</f>
        <v>0</v>
      </c>
      <c r="AN1157" s="108">
        <f>PKG!AO1169</f>
        <v>0</v>
      </c>
      <c r="AO1157" s="108">
        <f>PKG!AP1169</f>
        <v>0</v>
      </c>
      <c r="AP1157" s="108">
        <f>PKG!AQ1169</f>
        <v>0</v>
      </c>
      <c r="AQ1157" s="108">
        <f>PKG!AR1169</f>
        <v>0</v>
      </c>
      <c r="AR1157" s="108">
        <f>PKG!AS1169</f>
        <v>0</v>
      </c>
      <c r="AS1157" s="108">
        <f>PKG!AT1169</f>
        <v>0</v>
      </c>
      <c r="AT1157" s="108">
        <f>PKG!AU1169</f>
        <v>0</v>
      </c>
      <c r="AU1157" s="108">
        <f>PKG!AV1169</f>
        <v>0</v>
      </c>
      <c r="AV1157" s="108">
        <f>PKG!AW1169</f>
        <v>0</v>
      </c>
      <c r="AW1157" s="108">
        <f>PKG!AX1169</f>
        <v>0</v>
      </c>
    </row>
    <row r="1158" spans="1:49" x14ac:dyDescent="0.25">
      <c r="A1158" s="108">
        <f>PKG!B1170</f>
        <v>0</v>
      </c>
      <c r="B1158" s="108">
        <f>PKG!C1170</f>
        <v>0</v>
      </c>
      <c r="C1158" s="108">
        <f>PKG!D1170</f>
        <v>0</v>
      </c>
      <c r="D1158" s="108">
        <f>PKG!E1170</f>
        <v>0</v>
      </c>
      <c r="E1158" s="108">
        <f>PKG!F1170</f>
        <v>0</v>
      </c>
      <c r="F1158" s="108">
        <f>PKG!G1170</f>
        <v>0</v>
      </c>
      <c r="G1158" s="108">
        <f>PKG!H1170</f>
        <v>0</v>
      </c>
      <c r="H1158" s="108">
        <f>PKG!I1170</f>
        <v>0</v>
      </c>
      <c r="I1158" s="108">
        <f>PKG!J1170</f>
        <v>0</v>
      </c>
      <c r="J1158" s="108">
        <f>PKG!K1170</f>
        <v>0</v>
      </c>
      <c r="K1158" s="108">
        <f>PKG!L1170</f>
        <v>0</v>
      </c>
      <c r="L1158" s="108">
        <f>PKG!M1170</f>
        <v>0</v>
      </c>
      <c r="M1158" s="108">
        <f>PKG!N1170</f>
        <v>0</v>
      </c>
      <c r="N1158" s="108">
        <f>PKG!O1170</f>
        <v>0</v>
      </c>
      <c r="O1158" s="108">
        <f>PKG!P1170</f>
        <v>0</v>
      </c>
      <c r="P1158" s="108">
        <f>PKG!Q1170</f>
        <v>0</v>
      </c>
      <c r="Q1158" s="108">
        <f>PKG!R1170</f>
        <v>0</v>
      </c>
      <c r="R1158" s="108">
        <f>PKG!S1170</f>
        <v>0</v>
      </c>
      <c r="S1158" s="108">
        <f>PKG!T1170</f>
        <v>0</v>
      </c>
      <c r="T1158" s="108">
        <f>PKG!U1170</f>
        <v>0</v>
      </c>
      <c r="U1158" s="108">
        <f>PKG!V1170</f>
        <v>0</v>
      </c>
      <c r="V1158" s="108">
        <f>PKG!W1170</f>
        <v>0</v>
      </c>
      <c r="W1158" s="108">
        <f>PKG!X1170</f>
        <v>0</v>
      </c>
      <c r="X1158" s="108">
        <f>PKG!Y1170</f>
        <v>0</v>
      </c>
      <c r="Y1158" s="108">
        <f>PKG!Z1170</f>
        <v>0</v>
      </c>
      <c r="Z1158" s="108">
        <f>PKG!AA1170</f>
        <v>0</v>
      </c>
      <c r="AA1158" s="108">
        <f>PKG!AB1170</f>
        <v>0</v>
      </c>
      <c r="AB1158" s="108">
        <f>PKG!AC1170</f>
        <v>0</v>
      </c>
      <c r="AC1158" s="108">
        <f>PKG!AD1170</f>
        <v>0</v>
      </c>
      <c r="AD1158" s="108">
        <f>PKG!AE1170</f>
        <v>0</v>
      </c>
      <c r="AE1158" s="108">
        <f>PKG!AF1170</f>
        <v>0</v>
      </c>
      <c r="AF1158" s="108">
        <f>PKG!AG1170</f>
        <v>0</v>
      </c>
      <c r="AG1158" s="108">
        <f>PKG!AH1170</f>
        <v>0</v>
      </c>
      <c r="AH1158" s="108">
        <f>PKG!AI1170</f>
        <v>0</v>
      </c>
      <c r="AI1158" s="108">
        <f>PKG!AJ1170</f>
        <v>0</v>
      </c>
      <c r="AJ1158" s="108">
        <f>PKG!AK1170</f>
        <v>0</v>
      </c>
      <c r="AK1158" s="108">
        <f>PKG!AL1170</f>
        <v>0</v>
      </c>
      <c r="AL1158" s="108">
        <f>PKG!AM1170</f>
        <v>0</v>
      </c>
      <c r="AM1158" s="108">
        <f>PKG!AN1170</f>
        <v>0</v>
      </c>
      <c r="AN1158" s="108">
        <f>PKG!AO1170</f>
        <v>0</v>
      </c>
      <c r="AO1158" s="108">
        <f>PKG!AP1170</f>
        <v>0</v>
      </c>
      <c r="AP1158" s="108">
        <f>PKG!AQ1170</f>
        <v>0</v>
      </c>
      <c r="AQ1158" s="108">
        <f>PKG!AR1170</f>
        <v>0</v>
      </c>
      <c r="AR1158" s="108">
        <f>PKG!AS1170</f>
        <v>0</v>
      </c>
      <c r="AS1158" s="108">
        <f>PKG!AT1170</f>
        <v>0</v>
      </c>
      <c r="AT1158" s="108">
        <f>PKG!AU1170</f>
        <v>0</v>
      </c>
      <c r="AU1158" s="108">
        <f>PKG!AV1170</f>
        <v>0</v>
      </c>
      <c r="AV1158" s="108">
        <f>PKG!AW1170</f>
        <v>0</v>
      </c>
      <c r="AW1158" s="108">
        <f>PKG!AX1170</f>
        <v>0</v>
      </c>
    </row>
    <row r="1159" spans="1:49" x14ac:dyDescent="0.25">
      <c r="A1159" s="108">
        <f>PKG!B1171</f>
        <v>0</v>
      </c>
      <c r="B1159" s="108">
        <f>PKG!C1171</f>
        <v>0</v>
      </c>
      <c r="C1159" s="108">
        <f>PKG!D1171</f>
        <v>0</v>
      </c>
      <c r="D1159" s="108">
        <f>PKG!E1171</f>
        <v>0</v>
      </c>
      <c r="E1159" s="108">
        <f>PKG!F1171</f>
        <v>0</v>
      </c>
      <c r="F1159" s="108">
        <f>PKG!G1171</f>
        <v>0</v>
      </c>
      <c r="G1159" s="108">
        <f>PKG!H1171</f>
        <v>0</v>
      </c>
      <c r="H1159" s="108">
        <f>PKG!I1171</f>
        <v>0</v>
      </c>
      <c r="I1159" s="108">
        <f>PKG!J1171</f>
        <v>0</v>
      </c>
      <c r="J1159" s="108">
        <f>PKG!K1171</f>
        <v>0</v>
      </c>
      <c r="K1159" s="108">
        <f>PKG!L1171</f>
        <v>0</v>
      </c>
      <c r="L1159" s="108">
        <f>PKG!M1171</f>
        <v>0</v>
      </c>
      <c r="M1159" s="108">
        <f>PKG!N1171</f>
        <v>0</v>
      </c>
      <c r="N1159" s="108">
        <f>PKG!O1171</f>
        <v>0</v>
      </c>
      <c r="O1159" s="108">
        <f>PKG!P1171</f>
        <v>0</v>
      </c>
      <c r="P1159" s="108">
        <f>PKG!Q1171</f>
        <v>0</v>
      </c>
      <c r="Q1159" s="108">
        <f>PKG!R1171</f>
        <v>0</v>
      </c>
      <c r="R1159" s="108">
        <f>PKG!S1171</f>
        <v>0</v>
      </c>
      <c r="S1159" s="108">
        <f>PKG!T1171</f>
        <v>0</v>
      </c>
      <c r="T1159" s="108">
        <f>PKG!U1171</f>
        <v>0</v>
      </c>
      <c r="U1159" s="108">
        <f>PKG!V1171</f>
        <v>0</v>
      </c>
      <c r="V1159" s="108">
        <f>PKG!W1171</f>
        <v>0</v>
      </c>
      <c r="W1159" s="108">
        <f>PKG!X1171</f>
        <v>0</v>
      </c>
      <c r="X1159" s="108">
        <f>PKG!Y1171</f>
        <v>0</v>
      </c>
      <c r="Y1159" s="108">
        <f>PKG!Z1171</f>
        <v>0</v>
      </c>
      <c r="Z1159" s="108">
        <f>PKG!AA1171</f>
        <v>0</v>
      </c>
      <c r="AA1159" s="108">
        <f>PKG!AB1171</f>
        <v>0</v>
      </c>
      <c r="AB1159" s="108">
        <f>PKG!AC1171</f>
        <v>0</v>
      </c>
      <c r="AC1159" s="108">
        <f>PKG!AD1171</f>
        <v>0</v>
      </c>
      <c r="AD1159" s="108">
        <f>PKG!AE1171</f>
        <v>0</v>
      </c>
      <c r="AE1159" s="108">
        <f>PKG!AF1171</f>
        <v>0</v>
      </c>
      <c r="AF1159" s="108">
        <f>PKG!AG1171</f>
        <v>0</v>
      </c>
      <c r="AG1159" s="108">
        <f>PKG!AH1171</f>
        <v>0</v>
      </c>
      <c r="AH1159" s="108">
        <f>PKG!AI1171</f>
        <v>0</v>
      </c>
      <c r="AI1159" s="108">
        <f>PKG!AJ1171</f>
        <v>0</v>
      </c>
      <c r="AJ1159" s="108">
        <f>PKG!AK1171</f>
        <v>0</v>
      </c>
      <c r="AK1159" s="108">
        <f>PKG!AL1171</f>
        <v>0</v>
      </c>
      <c r="AL1159" s="108">
        <f>PKG!AM1171</f>
        <v>0</v>
      </c>
      <c r="AM1159" s="108">
        <f>PKG!AN1171</f>
        <v>0</v>
      </c>
      <c r="AN1159" s="108">
        <f>PKG!AO1171</f>
        <v>0</v>
      </c>
      <c r="AO1159" s="108">
        <f>PKG!AP1171</f>
        <v>0</v>
      </c>
      <c r="AP1159" s="108">
        <f>PKG!AQ1171</f>
        <v>0</v>
      </c>
      <c r="AQ1159" s="108">
        <f>PKG!AR1171</f>
        <v>0</v>
      </c>
      <c r="AR1159" s="108">
        <f>PKG!AS1171</f>
        <v>0</v>
      </c>
      <c r="AS1159" s="108">
        <f>PKG!AT1171</f>
        <v>0</v>
      </c>
      <c r="AT1159" s="108">
        <f>PKG!AU1171</f>
        <v>0</v>
      </c>
      <c r="AU1159" s="108">
        <f>PKG!AV1171</f>
        <v>0</v>
      </c>
      <c r="AV1159" s="108">
        <f>PKG!AW1171</f>
        <v>0</v>
      </c>
      <c r="AW1159" s="108">
        <f>PKG!AX1171</f>
        <v>0</v>
      </c>
    </row>
    <row r="1160" spans="1:49" x14ac:dyDescent="0.25">
      <c r="A1160" s="108">
        <f>PKG!B1172</f>
        <v>0</v>
      </c>
      <c r="B1160" s="108">
        <f>PKG!C1172</f>
        <v>0</v>
      </c>
      <c r="C1160" s="108">
        <f>PKG!D1172</f>
        <v>0</v>
      </c>
      <c r="D1160" s="108">
        <f>PKG!E1172</f>
        <v>0</v>
      </c>
      <c r="E1160" s="108">
        <f>PKG!F1172</f>
        <v>0</v>
      </c>
      <c r="F1160" s="108">
        <f>PKG!G1172</f>
        <v>0</v>
      </c>
      <c r="G1160" s="108">
        <f>PKG!H1172</f>
        <v>0</v>
      </c>
      <c r="H1160" s="108">
        <f>PKG!I1172</f>
        <v>0</v>
      </c>
      <c r="I1160" s="108">
        <f>PKG!J1172</f>
        <v>0</v>
      </c>
      <c r="J1160" s="108">
        <f>PKG!K1172</f>
        <v>0</v>
      </c>
      <c r="K1160" s="108">
        <f>PKG!L1172</f>
        <v>0</v>
      </c>
      <c r="L1160" s="108">
        <f>PKG!M1172</f>
        <v>0</v>
      </c>
      <c r="M1160" s="108">
        <f>PKG!N1172</f>
        <v>0</v>
      </c>
      <c r="N1160" s="108">
        <f>PKG!O1172</f>
        <v>0</v>
      </c>
      <c r="O1160" s="108">
        <f>PKG!P1172</f>
        <v>0</v>
      </c>
      <c r="P1160" s="108">
        <f>PKG!Q1172</f>
        <v>0</v>
      </c>
      <c r="Q1160" s="108">
        <f>PKG!R1172</f>
        <v>0</v>
      </c>
      <c r="R1160" s="108">
        <f>PKG!S1172</f>
        <v>0</v>
      </c>
      <c r="S1160" s="108">
        <f>PKG!T1172</f>
        <v>0</v>
      </c>
      <c r="T1160" s="108">
        <f>PKG!U1172</f>
        <v>0</v>
      </c>
      <c r="U1160" s="108">
        <f>PKG!V1172</f>
        <v>0</v>
      </c>
      <c r="V1160" s="108">
        <f>PKG!W1172</f>
        <v>0</v>
      </c>
      <c r="W1160" s="108">
        <f>PKG!X1172</f>
        <v>0</v>
      </c>
      <c r="X1160" s="108">
        <f>PKG!Y1172</f>
        <v>0</v>
      </c>
      <c r="Y1160" s="108">
        <f>PKG!Z1172</f>
        <v>0</v>
      </c>
      <c r="Z1160" s="108">
        <f>PKG!AA1172</f>
        <v>0</v>
      </c>
      <c r="AA1160" s="108">
        <f>PKG!AB1172</f>
        <v>0</v>
      </c>
      <c r="AB1160" s="108">
        <f>PKG!AC1172</f>
        <v>0</v>
      </c>
      <c r="AC1160" s="108">
        <f>PKG!AD1172</f>
        <v>0</v>
      </c>
      <c r="AD1160" s="108">
        <f>PKG!AE1172</f>
        <v>0</v>
      </c>
      <c r="AE1160" s="108">
        <f>PKG!AF1172</f>
        <v>0</v>
      </c>
      <c r="AF1160" s="108">
        <f>PKG!AG1172</f>
        <v>0</v>
      </c>
      <c r="AG1160" s="108">
        <f>PKG!AH1172</f>
        <v>0</v>
      </c>
      <c r="AH1160" s="108">
        <f>PKG!AI1172</f>
        <v>0</v>
      </c>
      <c r="AI1160" s="108">
        <f>PKG!AJ1172</f>
        <v>0</v>
      </c>
      <c r="AJ1160" s="108">
        <f>PKG!AK1172</f>
        <v>0</v>
      </c>
      <c r="AK1160" s="108">
        <f>PKG!AL1172</f>
        <v>0</v>
      </c>
      <c r="AL1160" s="108">
        <f>PKG!AM1172</f>
        <v>0</v>
      </c>
      <c r="AM1160" s="108">
        <f>PKG!AN1172</f>
        <v>0</v>
      </c>
      <c r="AN1160" s="108">
        <f>PKG!AO1172</f>
        <v>0</v>
      </c>
      <c r="AO1160" s="108">
        <f>PKG!AP1172</f>
        <v>0</v>
      </c>
      <c r="AP1160" s="108">
        <f>PKG!AQ1172</f>
        <v>0</v>
      </c>
      <c r="AQ1160" s="108">
        <f>PKG!AR1172</f>
        <v>0</v>
      </c>
      <c r="AR1160" s="108">
        <f>PKG!AS1172</f>
        <v>0</v>
      </c>
      <c r="AS1160" s="108">
        <f>PKG!AT1172</f>
        <v>0</v>
      </c>
      <c r="AT1160" s="108">
        <f>PKG!AU1172</f>
        <v>0</v>
      </c>
      <c r="AU1160" s="108">
        <f>PKG!AV1172</f>
        <v>0</v>
      </c>
      <c r="AV1160" s="108">
        <f>PKG!AW1172</f>
        <v>0</v>
      </c>
      <c r="AW1160" s="108">
        <f>PKG!AX1172</f>
        <v>0</v>
      </c>
    </row>
    <row r="1161" spans="1:49" x14ac:dyDescent="0.25">
      <c r="A1161" s="108">
        <f>PKG!B1173</f>
        <v>0</v>
      </c>
      <c r="B1161" s="108">
        <f>PKG!C1173</f>
        <v>0</v>
      </c>
      <c r="C1161" s="108">
        <f>PKG!D1173</f>
        <v>0</v>
      </c>
      <c r="D1161" s="108">
        <f>PKG!E1173</f>
        <v>0</v>
      </c>
      <c r="E1161" s="108">
        <f>PKG!F1173</f>
        <v>0</v>
      </c>
      <c r="F1161" s="108">
        <f>PKG!G1173</f>
        <v>0</v>
      </c>
      <c r="G1161" s="108">
        <f>PKG!H1173</f>
        <v>0</v>
      </c>
      <c r="H1161" s="108">
        <f>PKG!I1173</f>
        <v>0</v>
      </c>
      <c r="I1161" s="108">
        <f>PKG!J1173</f>
        <v>0</v>
      </c>
      <c r="J1161" s="108">
        <f>PKG!K1173</f>
        <v>0</v>
      </c>
      <c r="K1161" s="108">
        <f>PKG!L1173</f>
        <v>0</v>
      </c>
      <c r="L1161" s="108">
        <f>PKG!M1173</f>
        <v>0</v>
      </c>
      <c r="M1161" s="108">
        <f>PKG!N1173</f>
        <v>0</v>
      </c>
      <c r="N1161" s="108">
        <f>PKG!O1173</f>
        <v>0</v>
      </c>
      <c r="O1161" s="108">
        <f>PKG!P1173</f>
        <v>0</v>
      </c>
      <c r="P1161" s="108">
        <f>PKG!Q1173</f>
        <v>0</v>
      </c>
      <c r="Q1161" s="108">
        <f>PKG!R1173</f>
        <v>0</v>
      </c>
      <c r="R1161" s="108">
        <f>PKG!S1173</f>
        <v>0</v>
      </c>
      <c r="S1161" s="108">
        <f>PKG!T1173</f>
        <v>0</v>
      </c>
      <c r="T1161" s="108">
        <f>PKG!U1173</f>
        <v>0</v>
      </c>
      <c r="U1161" s="108">
        <f>PKG!V1173</f>
        <v>0</v>
      </c>
      <c r="V1161" s="108">
        <f>PKG!W1173</f>
        <v>0</v>
      </c>
      <c r="W1161" s="108">
        <f>PKG!X1173</f>
        <v>0</v>
      </c>
      <c r="X1161" s="108">
        <f>PKG!Y1173</f>
        <v>0</v>
      </c>
      <c r="Y1161" s="108">
        <f>PKG!Z1173</f>
        <v>0</v>
      </c>
      <c r="Z1161" s="108">
        <f>PKG!AA1173</f>
        <v>0</v>
      </c>
      <c r="AA1161" s="108">
        <f>PKG!AB1173</f>
        <v>0</v>
      </c>
      <c r="AB1161" s="108">
        <f>PKG!AC1173</f>
        <v>0</v>
      </c>
      <c r="AC1161" s="108">
        <f>PKG!AD1173</f>
        <v>0</v>
      </c>
      <c r="AD1161" s="108">
        <f>PKG!AE1173</f>
        <v>0</v>
      </c>
      <c r="AE1161" s="108">
        <f>PKG!AF1173</f>
        <v>0</v>
      </c>
      <c r="AF1161" s="108">
        <f>PKG!AG1173</f>
        <v>0</v>
      </c>
      <c r="AG1161" s="108">
        <f>PKG!AH1173</f>
        <v>0</v>
      </c>
      <c r="AH1161" s="108">
        <f>PKG!AI1173</f>
        <v>0</v>
      </c>
      <c r="AI1161" s="108">
        <f>PKG!AJ1173</f>
        <v>0</v>
      </c>
      <c r="AJ1161" s="108">
        <f>PKG!AK1173</f>
        <v>0</v>
      </c>
      <c r="AK1161" s="108">
        <f>PKG!AL1173</f>
        <v>0</v>
      </c>
      <c r="AL1161" s="108">
        <f>PKG!AM1173</f>
        <v>0</v>
      </c>
      <c r="AM1161" s="108">
        <f>PKG!AN1173</f>
        <v>0</v>
      </c>
      <c r="AN1161" s="108">
        <f>PKG!AO1173</f>
        <v>0</v>
      </c>
      <c r="AO1161" s="108">
        <f>PKG!AP1173</f>
        <v>0</v>
      </c>
      <c r="AP1161" s="108">
        <f>PKG!AQ1173</f>
        <v>0</v>
      </c>
      <c r="AQ1161" s="108">
        <f>PKG!AR1173</f>
        <v>0</v>
      </c>
      <c r="AR1161" s="108">
        <f>PKG!AS1173</f>
        <v>0</v>
      </c>
      <c r="AS1161" s="108">
        <f>PKG!AT1173</f>
        <v>0</v>
      </c>
      <c r="AT1161" s="108">
        <f>PKG!AU1173</f>
        <v>0</v>
      </c>
      <c r="AU1161" s="108">
        <f>PKG!AV1173</f>
        <v>0</v>
      </c>
      <c r="AV1161" s="108">
        <f>PKG!AW1173</f>
        <v>0</v>
      </c>
      <c r="AW1161" s="108">
        <f>PKG!AX1173</f>
        <v>0</v>
      </c>
    </row>
    <row r="1162" spans="1:49" x14ac:dyDescent="0.25">
      <c r="A1162" s="108">
        <f>PKG!B1174</f>
        <v>0</v>
      </c>
      <c r="B1162" s="108">
        <f>PKG!C1174</f>
        <v>0</v>
      </c>
      <c r="C1162" s="108">
        <f>PKG!D1174</f>
        <v>0</v>
      </c>
      <c r="D1162" s="108">
        <f>PKG!E1174</f>
        <v>0</v>
      </c>
      <c r="E1162" s="108">
        <f>PKG!F1174</f>
        <v>0</v>
      </c>
      <c r="F1162" s="108">
        <f>PKG!G1174</f>
        <v>0</v>
      </c>
      <c r="G1162" s="108">
        <f>PKG!H1174</f>
        <v>0</v>
      </c>
      <c r="H1162" s="108">
        <f>PKG!I1174</f>
        <v>0</v>
      </c>
      <c r="I1162" s="108">
        <f>PKG!J1174</f>
        <v>0</v>
      </c>
      <c r="J1162" s="108">
        <f>PKG!K1174</f>
        <v>0</v>
      </c>
      <c r="K1162" s="108">
        <f>PKG!L1174</f>
        <v>0</v>
      </c>
      <c r="L1162" s="108">
        <f>PKG!M1174</f>
        <v>0</v>
      </c>
      <c r="M1162" s="108">
        <f>PKG!N1174</f>
        <v>0</v>
      </c>
      <c r="N1162" s="108">
        <f>PKG!O1174</f>
        <v>0</v>
      </c>
      <c r="O1162" s="108">
        <f>PKG!P1174</f>
        <v>0</v>
      </c>
      <c r="P1162" s="108">
        <f>PKG!Q1174</f>
        <v>0</v>
      </c>
      <c r="Q1162" s="108">
        <f>PKG!R1174</f>
        <v>0</v>
      </c>
      <c r="R1162" s="108">
        <f>PKG!S1174</f>
        <v>0</v>
      </c>
      <c r="S1162" s="108">
        <f>PKG!T1174</f>
        <v>0</v>
      </c>
      <c r="T1162" s="108">
        <f>PKG!U1174</f>
        <v>0</v>
      </c>
      <c r="U1162" s="108">
        <f>PKG!V1174</f>
        <v>0</v>
      </c>
      <c r="V1162" s="108">
        <f>PKG!W1174</f>
        <v>0</v>
      </c>
      <c r="W1162" s="108">
        <f>PKG!X1174</f>
        <v>0</v>
      </c>
      <c r="X1162" s="108">
        <f>PKG!Y1174</f>
        <v>0</v>
      </c>
      <c r="Y1162" s="108">
        <f>PKG!Z1174</f>
        <v>0</v>
      </c>
      <c r="Z1162" s="108">
        <f>PKG!AA1174</f>
        <v>0</v>
      </c>
      <c r="AA1162" s="108">
        <f>PKG!AB1174</f>
        <v>0</v>
      </c>
      <c r="AB1162" s="108">
        <f>PKG!AC1174</f>
        <v>0</v>
      </c>
      <c r="AC1162" s="108">
        <f>PKG!AD1174</f>
        <v>0</v>
      </c>
      <c r="AD1162" s="108">
        <f>PKG!AE1174</f>
        <v>0</v>
      </c>
      <c r="AE1162" s="108">
        <f>PKG!AF1174</f>
        <v>0</v>
      </c>
      <c r="AF1162" s="108">
        <f>PKG!AG1174</f>
        <v>0</v>
      </c>
      <c r="AG1162" s="108">
        <f>PKG!AH1174</f>
        <v>0</v>
      </c>
      <c r="AH1162" s="108">
        <f>PKG!AI1174</f>
        <v>0</v>
      </c>
      <c r="AI1162" s="108">
        <f>PKG!AJ1174</f>
        <v>0</v>
      </c>
      <c r="AJ1162" s="108">
        <f>PKG!AK1174</f>
        <v>0</v>
      </c>
      <c r="AK1162" s="108">
        <f>PKG!AL1174</f>
        <v>0</v>
      </c>
      <c r="AL1162" s="108">
        <f>PKG!AM1174</f>
        <v>0</v>
      </c>
      <c r="AM1162" s="108">
        <f>PKG!AN1174</f>
        <v>0</v>
      </c>
      <c r="AN1162" s="108">
        <f>PKG!AO1174</f>
        <v>0</v>
      </c>
      <c r="AO1162" s="108">
        <f>PKG!AP1174</f>
        <v>0</v>
      </c>
      <c r="AP1162" s="108">
        <f>PKG!AQ1174</f>
        <v>0</v>
      </c>
      <c r="AQ1162" s="108">
        <f>PKG!AR1174</f>
        <v>0</v>
      </c>
      <c r="AR1162" s="108">
        <f>PKG!AS1174</f>
        <v>0</v>
      </c>
      <c r="AS1162" s="108">
        <f>PKG!AT1174</f>
        <v>0</v>
      </c>
      <c r="AT1162" s="108">
        <f>PKG!AU1174</f>
        <v>0</v>
      </c>
      <c r="AU1162" s="108">
        <f>PKG!AV1174</f>
        <v>0</v>
      </c>
      <c r="AV1162" s="108">
        <f>PKG!AW1174</f>
        <v>0</v>
      </c>
      <c r="AW1162" s="108">
        <f>PKG!AX1174</f>
        <v>0</v>
      </c>
    </row>
    <row r="1163" spans="1:49" x14ac:dyDescent="0.25">
      <c r="A1163" s="108">
        <f>PKG!B1175</f>
        <v>0</v>
      </c>
      <c r="B1163" s="108">
        <f>PKG!C1175</f>
        <v>0</v>
      </c>
      <c r="C1163" s="108">
        <f>PKG!D1175</f>
        <v>0</v>
      </c>
      <c r="D1163" s="108">
        <f>PKG!E1175</f>
        <v>0</v>
      </c>
      <c r="E1163" s="108">
        <f>PKG!F1175</f>
        <v>0</v>
      </c>
      <c r="F1163" s="108">
        <f>PKG!G1175</f>
        <v>0</v>
      </c>
      <c r="G1163" s="108">
        <f>PKG!H1175</f>
        <v>0</v>
      </c>
      <c r="H1163" s="108">
        <f>PKG!I1175</f>
        <v>0</v>
      </c>
      <c r="I1163" s="108">
        <f>PKG!J1175</f>
        <v>0</v>
      </c>
      <c r="J1163" s="108">
        <f>PKG!K1175</f>
        <v>0</v>
      </c>
      <c r="K1163" s="108">
        <f>PKG!L1175</f>
        <v>0</v>
      </c>
      <c r="L1163" s="108">
        <f>PKG!M1175</f>
        <v>0</v>
      </c>
      <c r="M1163" s="108">
        <f>PKG!N1175</f>
        <v>0</v>
      </c>
      <c r="N1163" s="108">
        <f>PKG!O1175</f>
        <v>0</v>
      </c>
      <c r="O1163" s="108">
        <f>PKG!P1175</f>
        <v>0</v>
      </c>
      <c r="P1163" s="108">
        <f>PKG!Q1175</f>
        <v>0</v>
      </c>
      <c r="Q1163" s="108">
        <f>PKG!R1175</f>
        <v>0</v>
      </c>
      <c r="R1163" s="108">
        <f>PKG!S1175</f>
        <v>0</v>
      </c>
      <c r="S1163" s="108">
        <f>PKG!T1175</f>
        <v>0</v>
      </c>
      <c r="T1163" s="108">
        <f>PKG!U1175</f>
        <v>0</v>
      </c>
      <c r="U1163" s="108">
        <f>PKG!V1175</f>
        <v>0</v>
      </c>
      <c r="V1163" s="108">
        <f>PKG!W1175</f>
        <v>0</v>
      </c>
      <c r="W1163" s="108">
        <f>PKG!X1175</f>
        <v>0</v>
      </c>
      <c r="X1163" s="108">
        <f>PKG!Y1175</f>
        <v>0</v>
      </c>
      <c r="Y1163" s="108">
        <f>PKG!Z1175</f>
        <v>0</v>
      </c>
      <c r="Z1163" s="108">
        <f>PKG!AA1175</f>
        <v>0</v>
      </c>
      <c r="AA1163" s="108">
        <f>PKG!AB1175</f>
        <v>0</v>
      </c>
      <c r="AB1163" s="108">
        <f>PKG!AC1175</f>
        <v>0</v>
      </c>
      <c r="AC1163" s="108">
        <f>PKG!AD1175</f>
        <v>0</v>
      </c>
      <c r="AD1163" s="108">
        <f>PKG!AE1175</f>
        <v>0</v>
      </c>
      <c r="AE1163" s="108">
        <f>PKG!AF1175</f>
        <v>0</v>
      </c>
      <c r="AF1163" s="108">
        <f>PKG!AG1175</f>
        <v>0</v>
      </c>
      <c r="AG1163" s="108">
        <f>PKG!AH1175</f>
        <v>0</v>
      </c>
      <c r="AH1163" s="108">
        <f>PKG!AI1175</f>
        <v>0</v>
      </c>
      <c r="AI1163" s="108">
        <f>PKG!AJ1175</f>
        <v>0</v>
      </c>
      <c r="AJ1163" s="108">
        <f>PKG!AK1175</f>
        <v>0</v>
      </c>
      <c r="AK1163" s="108">
        <f>PKG!AL1175</f>
        <v>0</v>
      </c>
      <c r="AL1163" s="108">
        <f>PKG!AM1175</f>
        <v>0</v>
      </c>
      <c r="AM1163" s="108">
        <f>PKG!AN1175</f>
        <v>0</v>
      </c>
      <c r="AN1163" s="108">
        <f>PKG!AO1175</f>
        <v>0</v>
      </c>
      <c r="AO1163" s="108">
        <f>PKG!AP1175</f>
        <v>0</v>
      </c>
      <c r="AP1163" s="108">
        <f>PKG!AQ1175</f>
        <v>0</v>
      </c>
      <c r="AQ1163" s="108">
        <f>PKG!AR1175</f>
        <v>0</v>
      </c>
      <c r="AR1163" s="108">
        <f>PKG!AS1175</f>
        <v>0</v>
      </c>
      <c r="AS1163" s="108">
        <f>PKG!AT1175</f>
        <v>0</v>
      </c>
      <c r="AT1163" s="108">
        <f>PKG!AU1175</f>
        <v>0</v>
      </c>
      <c r="AU1163" s="108">
        <f>PKG!AV1175</f>
        <v>0</v>
      </c>
      <c r="AV1163" s="108">
        <f>PKG!AW1175</f>
        <v>0</v>
      </c>
      <c r="AW1163" s="108">
        <f>PKG!AX1175</f>
        <v>0</v>
      </c>
    </row>
    <row r="1164" spans="1:49" x14ac:dyDescent="0.25">
      <c r="A1164" s="108">
        <f>PKG!B1176</f>
        <v>0</v>
      </c>
      <c r="B1164" s="108">
        <f>PKG!C1176</f>
        <v>0</v>
      </c>
      <c r="C1164" s="108">
        <f>PKG!D1176</f>
        <v>0</v>
      </c>
      <c r="D1164" s="108">
        <f>PKG!E1176</f>
        <v>0</v>
      </c>
      <c r="E1164" s="108">
        <f>PKG!F1176</f>
        <v>0</v>
      </c>
      <c r="F1164" s="108">
        <f>PKG!G1176</f>
        <v>0</v>
      </c>
      <c r="G1164" s="108">
        <f>PKG!H1176</f>
        <v>0</v>
      </c>
      <c r="H1164" s="108">
        <f>PKG!I1176</f>
        <v>0</v>
      </c>
      <c r="I1164" s="108">
        <f>PKG!J1176</f>
        <v>0</v>
      </c>
      <c r="J1164" s="108">
        <f>PKG!K1176</f>
        <v>0</v>
      </c>
      <c r="K1164" s="108">
        <f>PKG!L1176</f>
        <v>0</v>
      </c>
      <c r="L1164" s="108">
        <f>PKG!M1176</f>
        <v>0</v>
      </c>
      <c r="M1164" s="108">
        <f>PKG!N1176</f>
        <v>0</v>
      </c>
      <c r="N1164" s="108">
        <f>PKG!O1176</f>
        <v>0</v>
      </c>
      <c r="O1164" s="108">
        <f>PKG!P1176</f>
        <v>0</v>
      </c>
      <c r="P1164" s="108">
        <f>PKG!Q1176</f>
        <v>0</v>
      </c>
      <c r="Q1164" s="108">
        <f>PKG!R1176</f>
        <v>0</v>
      </c>
      <c r="R1164" s="108">
        <f>PKG!S1176</f>
        <v>0</v>
      </c>
      <c r="S1164" s="108">
        <f>PKG!T1176</f>
        <v>0</v>
      </c>
      <c r="T1164" s="108">
        <f>PKG!U1176</f>
        <v>0</v>
      </c>
      <c r="U1164" s="108">
        <f>PKG!V1176</f>
        <v>0</v>
      </c>
      <c r="V1164" s="108">
        <f>PKG!W1176</f>
        <v>0</v>
      </c>
      <c r="W1164" s="108">
        <f>PKG!X1176</f>
        <v>0</v>
      </c>
      <c r="X1164" s="108">
        <f>PKG!Y1176</f>
        <v>0</v>
      </c>
      <c r="Y1164" s="108">
        <f>PKG!Z1176</f>
        <v>0</v>
      </c>
      <c r="Z1164" s="108">
        <f>PKG!AA1176</f>
        <v>0</v>
      </c>
      <c r="AA1164" s="108">
        <f>PKG!AB1176</f>
        <v>0</v>
      </c>
      <c r="AB1164" s="108">
        <f>PKG!AC1176</f>
        <v>0</v>
      </c>
      <c r="AC1164" s="108">
        <f>PKG!AD1176</f>
        <v>0</v>
      </c>
      <c r="AD1164" s="108">
        <f>PKG!AE1176</f>
        <v>0</v>
      </c>
      <c r="AE1164" s="108">
        <f>PKG!AF1176</f>
        <v>0</v>
      </c>
      <c r="AF1164" s="108">
        <f>PKG!AG1176</f>
        <v>0</v>
      </c>
      <c r="AG1164" s="108">
        <f>PKG!AH1176</f>
        <v>0</v>
      </c>
      <c r="AH1164" s="108">
        <f>PKG!AI1176</f>
        <v>0</v>
      </c>
      <c r="AI1164" s="108">
        <f>PKG!AJ1176</f>
        <v>0</v>
      </c>
      <c r="AJ1164" s="108">
        <f>PKG!AK1176</f>
        <v>0</v>
      </c>
      <c r="AK1164" s="108">
        <f>PKG!AL1176</f>
        <v>0</v>
      </c>
      <c r="AL1164" s="108">
        <f>PKG!AM1176</f>
        <v>0</v>
      </c>
      <c r="AM1164" s="108">
        <f>PKG!AN1176</f>
        <v>0</v>
      </c>
      <c r="AN1164" s="108">
        <f>PKG!AO1176</f>
        <v>0</v>
      </c>
      <c r="AO1164" s="108">
        <f>PKG!AP1176</f>
        <v>0</v>
      </c>
      <c r="AP1164" s="108">
        <f>PKG!AQ1176</f>
        <v>0</v>
      </c>
      <c r="AQ1164" s="108">
        <f>PKG!AR1176</f>
        <v>0</v>
      </c>
      <c r="AR1164" s="108">
        <f>PKG!AS1176</f>
        <v>0</v>
      </c>
      <c r="AS1164" s="108">
        <f>PKG!AT1176</f>
        <v>0</v>
      </c>
      <c r="AT1164" s="108">
        <f>PKG!AU1176</f>
        <v>0</v>
      </c>
      <c r="AU1164" s="108">
        <f>PKG!AV1176</f>
        <v>0</v>
      </c>
      <c r="AV1164" s="108">
        <f>PKG!AW1176</f>
        <v>0</v>
      </c>
      <c r="AW1164" s="108">
        <f>PKG!AX1176</f>
        <v>0</v>
      </c>
    </row>
    <row r="1165" spans="1:49" x14ac:dyDescent="0.25">
      <c r="A1165" s="108">
        <f>PKG!B1177</f>
        <v>0</v>
      </c>
      <c r="B1165" s="108">
        <f>PKG!C1177</f>
        <v>0</v>
      </c>
      <c r="C1165" s="108">
        <f>PKG!D1177</f>
        <v>0</v>
      </c>
      <c r="D1165" s="108">
        <f>PKG!E1177</f>
        <v>0</v>
      </c>
      <c r="E1165" s="108">
        <f>PKG!F1177</f>
        <v>0</v>
      </c>
      <c r="F1165" s="108">
        <f>PKG!G1177</f>
        <v>0</v>
      </c>
      <c r="G1165" s="108">
        <f>PKG!H1177</f>
        <v>0</v>
      </c>
      <c r="H1165" s="108">
        <f>PKG!I1177</f>
        <v>0</v>
      </c>
      <c r="I1165" s="108">
        <f>PKG!J1177</f>
        <v>0</v>
      </c>
      <c r="J1165" s="108">
        <f>PKG!K1177</f>
        <v>0</v>
      </c>
      <c r="K1165" s="108">
        <f>PKG!L1177</f>
        <v>0</v>
      </c>
      <c r="L1165" s="108">
        <f>PKG!M1177</f>
        <v>0</v>
      </c>
      <c r="M1165" s="108">
        <f>PKG!N1177</f>
        <v>0</v>
      </c>
      <c r="N1165" s="108">
        <f>PKG!O1177</f>
        <v>0</v>
      </c>
      <c r="O1165" s="108">
        <f>PKG!P1177</f>
        <v>0</v>
      </c>
      <c r="P1165" s="108">
        <f>PKG!Q1177</f>
        <v>0</v>
      </c>
      <c r="Q1165" s="108">
        <f>PKG!R1177</f>
        <v>0</v>
      </c>
      <c r="R1165" s="108">
        <f>PKG!S1177</f>
        <v>0</v>
      </c>
      <c r="S1165" s="108">
        <f>PKG!T1177</f>
        <v>0</v>
      </c>
      <c r="T1165" s="108">
        <f>PKG!U1177</f>
        <v>0</v>
      </c>
      <c r="U1165" s="108">
        <f>PKG!V1177</f>
        <v>0</v>
      </c>
      <c r="V1165" s="108">
        <f>PKG!W1177</f>
        <v>0</v>
      </c>
      <c r="W1165" s="108">
        <f>PKG!X1177</f>
        <v>0</v>
      </c>
      <c r="X1165" s="108">
        <f>PKG!Y1177</f>
        <v>0</v>
      </c>
      <c r="Y1165" s="108">
        <f>PKG!Z1177</f>
        <v>0</v>
      </c>
      <c r="Z1165" s="108">
        <f>PKG!AA1177</f>
        <v>0</v>
      </c>
      <c r="AA1165" s="108">
        <f>PKG!AB1177</f>
        <v>0</v>
      </c>
      <c r="AB1165" s="108">
        <f>PKG!AC1177</f>
        <v>0</v>
      </c>
      <c r="AC1165" s="108">
        <f>PKG!AD1177</f>
        <v>0</v>
      </c>
      <c r="AD1165" s="108">
        <f>PKG!AE1177</f>
        <v>0</v>
      </c>
      <c r="AE1165" s="108">
        <f>PKG!AF1177</f>
        <v>0</v>
      </c>
      <c r="AF1165" s="108">
        <f>PKG!AG1177</f>
        <v>0</v>
      </c>
      <c r="AG1165" s="108">
        <f>PKG!AH1177</f>
        <v>0</v>
      </c>
      <c r="AH1165" s="108">
        <f>PKG!AI1177</f>
        <v>0</v>
      </c>
      <c r="AI1165" s="108">
        <f>PKG!AJ1177</f>
        <v>0</v>
      </c>
      <c r="AJ1165" s="108">
        <f>PKG!AK1177</f>
        <v>0</v>
      </c>
      <c r="AK1165" s="108">
        <f>PKG!AL1177</f>
        <v>0</v>
      </c>
      <c r="AL1165" s="108">
        <f>PKG!AM1177</f>
        <v>0</v>
      </c>
      <c r="AM1165" s="108">
        <f>PKG!AN1177</f>
        <v>0</v>
      </c>
      <c r="AN1165" s="108">
        <f>PKG!AO1177</f>
        <v>0</v>
      </c>
      <c r="AO1165" s="108">
        <f>PKG!AP1177</f>
        <v>0</v>
      </c>
      <c r="AP1165" s="108">
        <f>PKG!AQ1177</f>
        <v>0</v>
      </c>
      <c r="AQ1165" s="108">
        <f>PKG!AR1177</f>
        <v>0</v>
      </c>
      <c r="AR1165" s="108">
        <f>PKG!AS1177</f>
        <v>0</v>
      </c>
      <c r="AS1165" s="108">
        <f>PKG!AT1177</f>
        <v>0</v>
      </c>
      <c r="AT1165" s="108">
        <f>PKG!AU1177</f>
        <v>0</v>
      </c>
      <c r="AU1165" s="108">
        <f>PKG!AV1177</f>
        <v>0</v>
      </c>
      <c r="AV1165" s="108">
        <f>PKG!AW1177</f>
        <v>0</v>
      </c>
      <c r="AW1165" s="108">
        <f>PKG!AX1177</f>
        <v>0</v>
      </c>
    </row>
    <row r="1166" spans="1:49" x14ac:dyDescent="0.25">
      <c r="A1166" s="108">
        <f>PKG!B1178</f>
        <v>0</v>
      </c>
      <c r="B1166" s="108">
        <f>PKG!C1178</f>
        <v>0</v>
      </c>
      <c r="C1166" s="108">
        <f>PKG!D1178</f>
        <v>0</v>
      </c>
      <c r="D1166" s="108">
        <f>PKG!E1178</f>
        <v>0</v>
      </c>
      <c r="E1166" s="108">
        <f>PKG!F1178</f>
        <v>0</v>
      </c>
      <c r="F1166" s="108">
        <f>PKG!G1178</f>
        <v>0</v>
      </c>
      <c r="G1166" s="108">
        <f>PKG!H1178</f>
        <v>0</v>
      </c>
      <c r="H1166" s="108">
        <f>PKG!I1178</f>
        <v>0</v>
      </c>
      <c r="I1166" s="108">
        <f>PKG!J1178</f>
        <v>0</v>
      </c>
      <c r="J1166" s="108">
        <f>PKG!K1178</f>
        <v>0</v>
      </c>
      <c r="K1166" s="108">
        <f>PKG!L1178</f>
        <v>0</v>
      </c>
      <c r="L1166" s="108">
        <f>PKG!M1178</f>
        <v>0</v>
      </c>
      <c r="M1166" s="108">
        <f>PKG!N1178</f>
        <v>0</v>
      </c>
      <c r="N1166" s="108">
        <f>PKG!O1178</f>
        <v>0</v>
      </c>
      <c r="O1166" s="108">
        <f>PKG!P1178</f>
        <v>0</v>
      </c>
      <c r="P1166" s="108">
        <f>PKG!Q1178</f>
        <v>0</v>
      </c>
      <c r="Q1166" s="108">
        <f>PKG!R1178</f>
        <v>0</v>
      </c>
      <c r="R1166" s="108">
        <f>PKG!S1178</f>
        <v>0</v>
      </c>
      <c r="S1166" s="108">
        <f>PKG!T1178</f>
        <v>0</v>
      </c>
      <c r="T1166" s="108">
        <f>PKG!U1178</f>
        <v>0</v>
      </c>
      <c r="U1166" s="108">
        <f>PKG!V1178</f>
        <v>0</v>
      </c>
      <c r="V1166" s="108">
        <f>PKG!W1178</f>
        <v>0</v>
      </c>
      <c r="W1166" s="108">
        <f>PKG!X1178</f>
        <v>0</v>
      </c>
      <c r="X1166" s="108">
        <f>PKG!Y1178</f>
        <v>0</v>
      </c>
      <c r="Y1166" s="108">
        <f>PKG!Z1178</f>
        <v>0</v>
      </c>
      <c r="Z1166" s="108">
        <f>PKG!AA1178</f>
        <v>0</v>
      </c>
      <c r="AA1166" s="108">
        <f>PKG!AB1178</f>
        <v>0</v>
      </c>
      <c r="AB1166" s="108">
        <f>PKG!AC1178</f>
        <v>0</v>
      </c>
      <c r="AC1166" s="108">
        <f>PKG!AD1178</f>
        <v>0</v>
      </c>
      <c r="AD1166" s="108">
        <f>PKG!AE1178</f>
        <v>0</v>
      </c>
      <c r="AE1166" s="108">
        <f>PKG!AF1178</f>
        <v>0</v>
      </c>
      <c r="AF1166" s="108">
        <f>PKG!AG1178</f>
        <v>0</v>
      </c>
      <c r="AG1166" s="108">
        <f>PKG!AH1178</f>
        <v>0</v>
      </c>
      <c r="AH1166" s="108">
        <f>PKG!AI1178</f>
        <v>0</v>
      </c>
      <c r="AI1166" s="108">
        <f>PKG!AJ1178</f>
        <v>0</v>
      </c>
      <c r="AJ1166" s="108">
        <f>PKG!AK1178</f>
        <v>0</v>
      </c>
      <c r="AK1166" s="108">
        <f>PKG!AL1178</f>
        <v>0</v>
      </c>
      <c r="AL1166" s="108">
        <f>PKG!AM1178</f>
        <v>0</v>
      </c>
      <c r="AM1166" s="108">
        <f>PKG!AN1178</f>
        <v>0</v>
      </c>
      <c r="AN1166" s="108">
        <f>PKG!AO1178</f>
        <v>0</v>
      </c>
      <c r="AO1166" s="108">
        <f>PKG!AP1178</f>
        <v>0</v>
      </c>
      <c r="AP1166" s="108">
        <f>PKG!AQ1178</f>
        <v>0</v>
      </c>
      <c r="AQ1166" s="108">
        <f>PKG!AR1178</f>
        <v>0</v>
      </c>
      <c r="AR1166" s="108">
        <f>PKG!AS1178</f>
        <v>0</v>
      </c>
      <c r="AS1166" s="108">
        <f>PKG!AT1178</f>
        <v>0</v>
      </c>
      <c r="AT1166" s="108">
        <f>PKG!AU1178</f>
        <v>0</v>
      </c>
      <c r="AU1166" s="108">
        <f>PKG!AV1178</f>
        <v>0</v>
      </c>
      <c r="AV1166" s="108">
        <f>PKG!AW1178</f>
        <v>0</v>
      </c>
      <c r="AW1166" s="108">
        <f>PKG!AX1178</f>
        <v>0</v>
      </c>
    </row>
    <row r="1167" spans="1:49" x14ac:dyDescent="0.25">
      <c r="A1167" s="108">
        <f>PKG!B1179</f>
        <v>0</v>
      </c>
      <c r="B1167" s="108">
        <f>PKG!C1179</f>
        <v>0</v>
      </c>
      <c r="C1167" s="108">
        <f>PKG!D1179</f>
        <v>0</v>
      </c>
      <c r="D1167" s="108">
        <f>PKG!E1179</f>
        <v>0</v>
      </c>
      <c r="E1167" s="108">
        <f>PKG!F1179</f>
        <v>0</v>
      </c>
      <c r="F1167" s="108">
        <f>PKG!G1179</f>
        <v>0</v>
      </c>
      <c r="G1167" s="108">
        <f>PKG!H1179</f>
        <v>0</v>
      </c>
      <c r="H1167" s="108">
        <f>PKG!I1179</f>
        <v>0</v>
      </c>
      <c r="I1167" s="108">
        <f>PKG!J1179</f>
        <v>0</v>
      </c>
      <c r="J1167" s="108">
        <f>PKG!K1179</f>
        <v>0</v>
      </c>
      <c r="K1167" s="108">
        <f>PKG!L1179</f>
        <v>0</v>
      </c>
      <c r="L1167" s="108">
        <f>PKG!M1179</f>
        <v>0</v>
      </c>
      <c r="M1167" s="108">
        <f>PKG!N1179</f>
        <v>0</v>
      </c>
      <c r="N1167" s="108">
        <f>PKG!O1179</f>
        <v>0</v>
      </c>
      <c r="O1167" s="108">
        <f>PKG!P1179</f>
        <v>0</v>
      </c>
      <c r="P1167" s="108">
        <f>PKG!Q1179</f>
        <v>0</v>
      </c>
      <c r="Q1167" s="108">
        <f>PKG!R1179</f>
        <v>0</v>
      </c>
      <c r="R1167" s="108">
        <f>PKG!S1179</f>
        <v>0</v>
      </c>
      <c r="S1167" s="108">
        <f>PKG!T1179</f>
        <v>0</v>
      </c>
      <c r="T1167" s="108">
        <f>PKG!U1179</f>
        <v>0</v>
      </c>
      <c r="U1167" s="108">
        <f>PKG!V1179</f>
        <v>0</v>
      </c>
      <c r="V1167" s="108">
        <f>PKG!W1179</f>
        <v>0</v>
      </c>
      <c r="W1167" s="108">
        <f>PKG!X1179</f>
        <v>0</v>
      </c>
      <c r="X1167" s="108">
        <f>PKG!Y1179</f>
        <v>0</v>
      </c>
      <c r="Y1167" s="108">
        <f>PKG!Z1179</f>
        <v>0</v>
      </c>
      <c r="Z1167" s="108">
        <f>PKG!AA1179</f>
        <v>0</v>
      </c>
      <c r="AA1167" s="108">
        <f>PKG!AB1179</f>
        <v>0</v>
      </c>
      <c r="AB1167" s="108">
        <f>PKG!AC1179</f>
        <v>0</v>
      </c>
      <c r="AC1167" s="108">
        <f>PKG!AD1179</f>
        <v>0</v>
      </c>
      <c r="AD1167" s="108">
        <f>PKG!AE1179</f>
        <v>0</v>
      </c>
      <c r="AE1167" s="108">
        <f>PKG!AF1179</f>
        <v>0</v>
      </c>
      <c r="AF1167" s="108">
        <f>PKG!AG1179</f>
        <v>0</v>
      </c>
      <c r="AG1167" s="108">
        <f>PKG!AH1179</f>
        <v>0</v>
      </c>
      <c r="AH1167" s="108">
        <f>PKG!AI1179</f>
        <v>0</v>
      </c>
      <c r="AI1167" s="108">
        <f>PKG!AJ1179</f>
        <v>0</v>
      </c>
      <c r="AJ1167" s="108">
        <f>PKG!AK1179</f>
        <v>0</v>
      </c>
      <c r="AK1167" s="108">
        <f>PKG!AL1179</f>
        <v>0</v>
      </c>
      <c r="AL1167" s="108">
        <f>PKG!AM1179</f>
        <v>0</v>
      </c>
      <c r="AM1167" s="108">
        <f>PKG!AN1179</f>
        <v>0</v>
      </c>
      <c r="AN1167" s="108">
        <f>PKG!AO1179</f>
        <v>0</v>
      </c>
      <c r="AO1167" s="108">
        <f>PKG!AP1179</f>
        <v>0</v>
      </c>
      <c r="AP1167" s="108">
        <f>PKG!AQ1179</f>
        <v>0</v>
      </c>
      <c r="AQ1167" s="108">
        <f>PKG!AR1179</f>
        <v>0</v>
      </c>
      <c r="AR1167" s="108">
        <f>PKG!AS1179</f>
        <v>0</v>
      </c>
      <c r="AS1167" s="108">
        <f>PKG!AT1179</f>
        <v>0</v>
      </c>
      <c r="AT1167" s="108">
        <f>PKG!AU1179</f>
        <v>0</v>
      </c>
      <c r="AU1167" s="108">
        <f>PKG!AV1179</f>
        <v>0</v>
      </c>
      <c r="AV1167" s="108">
        <f>PKG!AW1179</f>
        <v>0</v>
      </c>
      <c r="AW1167" s="108">
        <f>PKG!AX1179</f>
        <v>0</v>
      </c>
    </row>
    <row r="1168" spans="1:49" x14ac:dyDescent="0.25">
      <c r="A1168" s="108">
        <f>PKG!B1180</f>
        <v>0</v>
      </c>
      <c r="B1168" s="108">
        <f>PKG!C1180</f>
        <v>0</v>
      </c>
      <c r="C1168" s="108">
        <f>PKG!D1180</f>
        <v>0</v>
      </c>
      <c r="D1168" s="108">
        <f>PKG!E1180</f>
        <v>0</v>
      </c>
      <c r="E1168" s="108">
        <f>PKG!F1180</f>
        <v>0</v>
      </c>
      <c r="F1168" s="108">
        <f>PKG!G1180</f>
        <v>0</v>
      </c>
      <c r="G1168" s="108">
        <f>PKG!H1180</f>
        <v>0</v>
      </c>
      <c r="H1168" s="108">
        <f>PKG!I1180</f>
        <v>0</v>
      </c>
      <c r="I1168" s="108">
        <f>PKG!J1180</f>
        <v>0</v>
      </c>
      <c r="J1168" s="108">
        <f>PKG!K1180</f>
        <v>0</v>
      </c>
      <c r="K1168" s="108">
        <f>PKG!L1180</f>
        <v>0</v>
      </c>
      <c r="L1168" s="108">
        <f>PKG!M1180</f>
        <v>0</v>
      </c>
      <c r="M1168" s="108">
        <f>PKG!N1180</f>
        <v>0</v>
      </c>
      <c r="N1168" s="108">
        <f>PKG!O1180</f>
        <v>0</v>
      </c>
      <c r="O1168" s="108">
        <f>PKG!P1180</f>
        <v>0</v>
      </c>
      <c r="P1168" s="108">
        <f>PKG!Q1180</f>
        <v>0</v>
      </c>
      <c r="Q1168" s="108">
        <f>PKG!R1180</f>
        <v>0</v>
      </c>
      <c r="R1168" s="108">
        <f>PKG!S1180</f>
        <v>0</v>
      </c>
      <c r="S1168" s="108">
        <f>PKG!T1180</f>
        <v>0</v>
      </c>
      <c r="T1168" s="108">
        <f>PKG!U1180</f>
        <v>0</v>
      </c>
      <c r="U1168" s="108">
        <f>PKG!V1180</f>
        <v>0</v>
      </c>
      <c r="V1168" s="108">
        <f>PKG!W1180</f>
        <v>0</v>
      </c>
      <c r="W1168" s="108">
        <f>PKG!X1180</f>
        <v>0</v>
      </c>
      <c r="X1168" s="108">
        <f>PKG!Y1180</f>
        <v>0</v>
      </c>
      <c r="Y1168" s="108">
        <f>PKG!Z1180</f>
        <v>0</v>
      </c>
      <c r="Z1168" s="108">
        <f>PKG!AA1180</f>
        <v>0</v>
      </c>
      <c r="AA1168" s="108">
        <f>PKG!AB1180</f>
        <v>0</v>
      </c>
      <c r="AB1168" s="108">
        <f>PKG!AC1180</f>
        <v>0</v>
      </c>
      <c r="AC1168" s="108">
        <f>PKG!AD1180</f>
        <v>0</v>
      </c>
      <c r="AD1168" s="108">
        <f>PKG!AE1180</f>
        <v>0</v>
      </c>
      <c r="AE1168" s="108">
        <f>PKG!AF1180</f>
        <v>0</v>
      </c>
      <c r="AF1168" s="108">
        <f>PKG!AG1180</f>
        <v>0</v>
      </c>
      <c r="AG1168" s="108">
        <f>PKG!AH1180</f>
        <v>0</v>
      </c>
      <c r="AH1168" s="108">
        <f>PKG!AI1180</f>
        <v>0</v>
      </c>
      <c r="AI1168" s="108">
        <f>PKG!AJ1180</f>
        <v>0</v>
      </c>
      <c r="AJ1168" s="108">
        <f>PKG!AK1180</f>
        <v>0</v>
      </c>
      <c r="AK1168" s="108">
        <f>PKG!AL1180</f>
        <v>0</v>
      </c>
      <c r="AL1168" s="108">
        <f>PKG!AM1180</f>
        <v>0</v>
      </c>
      <c r="AM1168" s="108">
        <f>PKG!AN1180</f>
        <v>0</v>
      </c>
      <c r="AN1168" s="108">
        <f>PKG!AO1180</f>
        <v>0</v>
      </c>
      <c r="AO1168" s="108">
        <f>PKG!AP1180</f>
        <v>0</v>
      </c>
      <c r="AP1168" s="108">
        <f>PKG!AQ1180</f>
        <v>0</v>
      </c>
      <c r="AQ1168" s="108">
        <f>PKG!AR1180</f>
        <v>0</v>
      </c>
      <c r="AR1168" s="108">
        <f>PKG!AS1180</f>
        <v>0</v>
      </c>
      <c r="AS1168" s="108">
        <f>PKG!AT1180</f>
        <v>0</v>
      </c>
      <c r="AT1168" s="108">
        <f>PKG!AU1180</f>
        <v>0</v>
      </c>
      <c r="AU1168" s="108">
        <f>PKG!AV1180</f>
        <v>0</v>
      </c>
      <c r="AV1168" s="108">
        <f>PKG!AW1180</f>
        <v>0</v>
      </c>
      <c r="AW1168" s="108">
        <f>PKG!AX1180</f>
        <v>0</v>
      </c>
    </row>
    <row r="1169" spans="1:49" x14ac:dyDescent="0.25">
      <c r="A1169" s="108">
        <f>PKG!B1181</f>
        <v>0</v>
      </c>
      <c r="B1169" s="108">
        <f>PKG!C1181</f>
        <v>0</v>
      </c>
      <c r="C1169" s="108">
        <f>PKG!D1181</f>
        <v>0</v>
      </c>
      <c r="D1169" s="108">
        <f>PKG!E1181</f>
        <v>0</v>
      </c>
      <c r="E1169" s="108">
        <f>PKG!F1181</f>
        <v>0</v>
      </c>
      <c r="F1169" s="108">
        <f>PKG!G1181</f>
        <v>0</v>
      </c>
      <c r="G1169" s="108">
        <f>PKG!H1181</f>
        <v>0</v>
      </c>
      <c r="H1169" s="108">
        <f>PKG!I1181</f>
        <v>0</v>
      </c>
      <c r="I1169" s="108">
        <f>PKG!J1181</f>
        <v>0</v>
      </c>
      <c r="J1169" s="108">
        <f>PKG!K1181</f>
        <v>0</v>
      </c>
      <c r="K1169" s="108">
        <f>PKG!L1181</f>
        <v>0</v>
      </c>
      <c r="L1169" s="108">
        <f>PKG!M1181</f>
        <v>0</v>
      </c>
      <c r="M1169" s="108">
        <f>PKG!N1181</f>
        <v>0</v>
      </c>
      <c r="N1169" s="108">
        <f>PKG!O1181</f>
        <v>0</v>
      </c>
      <c r="O1169" s="108">
        <f>PKG!P1181</f>
        <v>0</v>
      </c>
      <c r="P1169" s="108">
        <f>PKG!Q1181</f>
        <v>0</v>
      </c>
      <c r="Q1169" s="108">
        <f>PKG!R1181</f>
        <v>0</v>
      </c>
      <c r="R1169" s="108">
        <f>PKG!S1181</f>
        <v>0</v>
      </c>
      <c r="S1169" s="108">
        <f>PKG!T1181</f>
        <v>0</v>
      </c>
      <c r="T1169" s="108">
        <f>PKG!U1181</f>
        <v>0</v>
      </c>
      <c r="U1169" s="108">
        <f>PKG!V1181</f>
        <v>0</v>
      </c>
      <c r="V1169" s="108">
        <f>PKG!W1181</f>
        <v>0</v>
      </c>
      <c r="W1169" s="108">
        <f>PKG!X1181</f>
        <v>0</v>
      </c>
      <c r="X1169" s="108">
        <f>PKG!Y1181</f>
        <v>0</v>
      </c>
      <c r="Y1169" s="108">
        <f>PKG!Z1181</f>
        <v>0</v>
      </c>
      <c r="Z1169" s="108">
        <f>PKG!AA1181</f>
        <v>0</v>
      </c>
      <c r="AA1169" s="108">
        <f>PKG!AB1181</f>
        <v>0</v>
      </c>
      <c r="AB1169" s="108">
        <f>PKG!AC1181</f>
        <v>0</v>
      </c>
      <c r="AC1169" s="108">
        <f>PKG!AD1181</f>
        <v>0</v>
      </c>
      <c r="AD1169" s="108">
        <f>PKG!AE1181</f>
        <v>0</v>
      </c>
      <c r="AE1169" s="108">
        <f>PKG!AF1181</f>
        <v>0</v>
      </c>
      <c r="AF1169" s="108">
        <f>PKG!AG1181</f>
        <v>0</v>
      </c>
      <c r="AG1169" s="108">
        <f>PKG!AH1181</f>
        <v>0</v>
      </c>
      <c r="AH1169" s="108">
        <f>PKG!AI1181</f>
        <v>0</v>
      </c>
      <c r="AI1169" s="108">
        <f>PKG!AJ1181</f>
        <v>0</v>
      </c>
      <c r="AJ1169" s="108">
        <f>PKG!AK1181</f>
        <v>0</v>
      </c>
      <c r="AK1169" s="108">
        <f>PKG!AL1181</f>
        <v>0</v>
      </c>
      <c r="AL1169" s="108">
        <f>PKG!AM1181</f>
        <v>0</v>
      </c>
      <c r="AM1169" s="108">
        <f>PKG!AN1181</f>
        <v>0</v>
      </c>
      <c r="AN1169" s="108">
        <f>PKG!AO1181</f>
        <v>0</v>
      </c>
      <c r="AO1169" s="108">
        <f>PKG!AP1181</f>
        <v>0</v>
      </c>
      <c r="AP1169" s="108">
        <f>PKG!AQ1181</f>
        <v>0</v>
      </c>
      <c r="AQ1169" s="108">
        <f>PKG!AR1181</f>
        <v>0</v>
      </c>
      <c r="AR1169" s="108">
        <f>PKG!AS1181</f>
        <v>0</v>
      </c>
      <c r="AS1169" s="108">
        <f>PKG!AT1181</f>
        <v>0</v>
      </c>
      <c r="AT1169" s="108">
        <f>PKG!AU1181</f>
        <v>0</v>
      </c>
      <c r="AU1169" s="108">
        <f>PKG!AV1181</f>
        <v>0</v>
      </c>
      <c r="AV1169" s="108">
        <f>PKG!AW1181</f>
        <v>0</v>
      </c>
      <c r="AW1169" s="108">
        <f>PKG!AX1181</f>
        <v>0</v>
      </c>
    </row>
    <row r="1170" spans="1:49" x14ac:dyDescent="0.25">
      <c r="A1170" s="108">
        <f>PKG!B1182</f>
        <v>0</v>
      </c>
      <c r="B1170" s="108">
        <f>PKG!C1182</f>
        <v>0</v>
      </c>
      <c r="C1170" s="108">
        <f>PKG!D1182</f>
        <v>0</v>
      </c>
      <c r="D1170" s="108">
        <f>PKG!E1182</f>
        <v>0</v>
      </c>
      <c r="E1170" s="108">
        <f>PKG!F1182</f>
        <v>0</v>
      </c>
      <c r="F1170" s="108">
        <f>PKG!G1182</f>
        <v>0</v>
      </c>
      <c r="G1170" s="108">
        <f>PKG!H1182</f>
        <v>0</v>
      </c>
      <c r="H1170" s="108">
        <f>PKG!I1182</f>
        <v>0</v>
      </c>
      <c r="I1170" s="108">
        <f>PKG!J1182</f>
        <v>0</v>
      </c>
      <c r="J1170" s="108">
        <f>PKG!K1182</f>
        <v>0</v>
      </c>
      <c r="K1170" s="108">
        <f>PKG!L1182</f>
        <v>0</v>
      </c>
      <c r="L1170" s="108">
        <f>PKG!M1182</f>
        <v>0</v>
      </c>
      <c r="M1170" s="108">
        <f>PKG!N1182</f>
        <v>0</v>
      </c>
      <c r="N1170" s="108">
        <f>PKG!O1182</f>
        <v>0</v>
      </c>
      <c r="O1170" s="108">
        <f>PKG!P1182</f>
        <v>0</v>
      </c>
      <c r="P1170" s="108">
        <f>PKG!Q1182</f>
        <v>0</v>
      </c>
      <c r="Q1170" s="108">
        <f>PKG!R1182</f>
        <v>0</v>
      </c>
      <c r="R1170" s="108">
        <f>PKG!S1182</f>
        <v>0</v>
      </c>
      <c r="S1170" s="108">
        <f>PKG!T1182</f>
        <v>0</v>
      </c>
      <c r="T1170" s="108">
        <f>PKG!U1182</f>
        <v>0</v>
      </c>
      <c r="U1170" s="108">
        <f>PKG!V1182</f>
        <v>0</v>
      </c>
      <c r="V1170" s="108">
        <f>PKG!W1182</f>
        <v>0</v>
      </c>
      <c r="W1170" s="108">
        <f>PKG!X1182</f>
        <v>0</v>
      </c>
      <c r="X1170" s="108">
        <f>PKG!Y1182</f>
        <v>0</v>
      </c>
      <c r="Y1170" s="108">
        <f>PKG!Z1182</f>
        <v>0</v>
      </c>
      <c r="Z1170" s="108">
        <f>PKG!AA1182</f>
        <v>0</v>
      </c>
      <c r="AA1170" s="108">
        <f>PKG!AB1182</f>
        <v>0</v>
      </c>
      <c r="AB1170" s="108">
        <f>PKG!AC1182</f>
        <v>0</v>
      </c>
      <c r="AC1170" s="108">
        <f>PKG!AD1182</f>
        <v>0</v>
      </c>
      <c r="AD1170" s="108">
        <f>PKG!AE1182</f>
        <v>0</v>
      </c>
      <c r="AE1170" s="108">
        <f>PKG!AF1182</f>
        <v>0</v>
      </c>
      <c r="AF1170" s="108">
        <f>PKG!AG1182</f>
        <v>0</v>
      </c>
      <c r="AG1170" s="108">
        <f>PKG!AH1182</f>
        <v>0</v>
      </c>
      <c r="AH1170" s="108">
        <f>PKG!AI1182</f>
        <v>0</v>
      </c>
      <c r="AI1170" s="108">
        <f>PKG!AJ1182</f>
        <v>0</v>
      </c>
      <c r="AJ1170" s="108">
        <f>PKG!AK1182</f>
        <v>0</v>
      </c>
      <c r="AK1170" s="108">
        <f>PKG!AL1182</f>
        <v>0</v>
      </c>
      <c r="AL1170" s="108">
        <f>PKG!AM1182</f>
        <v>0</v>
      </c>
      <c r="AM1170" s="108">
        <f>PKG!AN1182</f>
        <v>0</v>
      </c>
      <c r="AN1170" s="108">
        <f>PKG!AO1182</f>
        <v>0</v>
      </c>
      <c r="AO1170" s="108">
        <f>PKG!AP1182</f>
        <v>0</v>
      </c>
      <c r="AP1170" s="108">
        <f>PKG!AQ1182</f>
        <v>0</v>
      </c>
      <c r="AQ1170" s="108">
        <f>PKG!AR1182</f>
        <v>0</v>
      </c>
      <c r="AR1170" s="108">
        <f>PKG!AS1182</f>
        <v>0</v>
      </c>
      <c r="AS1170" s="108">
        <f>PKG!AT1182</f>
        <v>0</v>
      </c>
      <c r="AT1170" s="108">
        <f>PKG!AU1182</f>
        <v>0</v>
      </c>
      <c r="AU1170" s="108">
        <f>PKG!AV1182</f>
        <v>0</v>
      </c>
      <c r="AV1170" s="108">
        <f>PKG!AW1182</f>
        <v>0</v>
      </c>
      <c r="AW1170" s="108">
        <f>PKG!AX1182</f>
        <v>0</v>
      </c>
    </row>
    <row r="1171" spans="1:49" x14ac:dyDescent="0.25">
      <c r="A1171" s="108">
        <f>PKG!B1183</f>
        <v>0</v>
      </c>
      <c r="B1171" s="108">
        <f>PKG!C1183</f>
        <v>0</v>
      </c>
      <c r="C1171" s="108">
        <f>PKG!D1183</f>
        <v>0</v>
      </c>
      <c r="D1171" s="108">
        <f>PKG!E1183</f>
        <v>0</v>
      </c>
      <c r="E1171" s="108">
        <f>PKG!F1183</f>
        <v>0</v>
      </c>
      <c r="F1171" s="108">
        <f>PKG!G1183</f>
        <v>0</v>
      </c>
      <c r="G1171" s="108">
        <f>PKG!H1183</f>
        <v>0</v>
      </c>
      <c r="H1171" s="108">
        <f>PKG!I1183</f>
        <v>0</v>
      </c>
      <c r="I1171" s="108">
        <f>PKG!J1183</f>
        <v>0</v>
      </c>
      <c r="J1171" s="108">
        <f>PKG!K1183</f>
        <v>0</v>
      </c>
      <c r="K1171" s="108">
        <f>PKG!L1183</f>
        <v>0</v>
      </c>
      <c r="L1171" s="108">
        <f>PKG!M1183</f>
        <v>0</v>
      </c>
      <c r="M1171" s="108">
        <f>PKG!N1183</f>
        <v>0</v>
      </c>
      <c r="N1171" s="108">
        <f>PKG!O1183</f>
        <v>0</v>
      </c>
      <c r="O1171" s="108">
        <f>PKG!P1183</f>
        <v>0</v>
      </c>
      <c r="P1171" s="108">
        <f>PKG!Q1183</f>
        <v>0</v>
      </c>
      <c r="Q1171" s="108">
        <f>PKG!R1183</f>
        <v>0</v>
      </c>
      <c r="R1171" s="108">
        <f>PKG!S1183</f>
        <v>0</v>
      </c>
      <c r="S1171" s="108">
        <f>PKG!T1183</f>
        <v>0</v>
      </c>
      <c r="T1171" s="108">
        <f>PKG!U1183</f>
        <v>0</v>
      </c>
      <c r="U1171" s="108">
        <f>PKG!V1183</f>
        <v>0</v>
      </c>
      <c r="V1171" s="108">
        <f>PKG!W1183</f>
        <v>0</v>
      </c>
      <c r="W1171" s="108">
        <f>PKG!X1183</f>
        <v>0</v>
      </c>
      <c r="X1171" s="108">
        <f>PKG!Y1183</f>
        <v>0</v>
      </c>
      <c r="Y1171" s="108">
        <f>PKG!Z1183</f>
        <v>0</v>
      </c>
      <c r="Z1171" s="108">
        <f>PKG!AA1183</f>
        <v>0</v>
      </c>
      <c r="AA1171" s="108">
        <f>PKG!AB1183</f>
        <v>0</v>
      </c>
      <c r="AB1171" s="108">
        <f>PKG!AC1183</f>
        <v>0</v>
      </c>
      <c r="AC1171" s="108">
        <f>PKG!AD1183</f>
        <v>0</v>
      </c>
      <c r="AD1171" s="108">
        <f>PKG!AE1183</f>
        <v>0</v>
      </c>
      <c r="AE1171" s="108">
        <f>PKG!AF1183</f>
        <v>0</v>
      </c>
      <c r="AF1171" s="108">
        <f>PKG!AG1183</f>
        <v>0</v>
      </c>
      <c r="AG1171" s="108">
        <f>PKG!AH1183</f>
        <v>0</v>
      </c>
      <c r="AH1171" s="108">
        <f>PKG!AI1183</f>
        <v>0</v>
      </c>
      <c r="AI1171" s="108">
        <f>PKG!AJ1183</f>
        <v>0</v>
      </c>
      <c r="AJ1171" s="108">
        <f>PKG!AK1183</f>
        <v>0</v>
      </c>
      <c r="AK1171" s="108">
        <f>PKG!AL1183</f>
        <v>0</v>
      </c>
      <c r="AL1171" s="108">
        <f>PKG!AM1183</f>
        <v>0</v>
      </c>
      <c r="AM1171" s="108">
        <f>PKG!AN1183</f>
        <v>0</v>
      </c>
      <c r="AN1171" s="108">
        <f>PKG!AO1183</f>
        <v>0</v>
      </c>
      <c r="AO1171" s="108">
        <f>PKG!AP1183</f>
        <v>0</v>
      </c>
      <c r="AP1171" s="108">
        <f>PKG!AQ1183</f>
        <v>0</v>
      </c>
      <c r="AQ1171" s="108">
        <f>PKG!AR1183</f>
        <v>0</v>
      </c>
      <c r="AR1171" s="108">
        <f>PKG!AS1183</f>
        <v>0</v>
      </c>
      <c r="AS1171" s="108">
        <f>PKG!AT1183</f>
        <v>0</v>
      </c>
      <c r="AT1171" s="108">
        <f>PKG!AU1183</f>
        <v>0</v>
      </c>
      <c r="AU1171" s="108">
        <f>PKG!AV1183</f>
        <v>0</v>
      </c>
      <c r="AV1171" s="108">
        <f>PKG!AW1183</f>
        <v>0</v>
      </c>
      <c r="AW1171" s="108">
        <f>PKG!AX1183</f>
        <v>0</v>
      </c>
    </row>
    <row r="1172" spans="1:49" x14ac:dyDescent="0.25">
      <c r="A1172" s="108">
        <f>PKG!B1184</f>
        <v>0</v>
      </c>
      <c r="B1172" s="108">
        <f>PKG!C1184</f>
        <v>0</v>
      </c>
      <c r="C1172" s="108">
        <f>PKG!D1184</f>
        <v>0</v>
      </c>
      <c r="D1172" s="108">
        <f>PKG!E1184</f>
        <v>0</v>
      </c>
      <c r="E1172" s="108">
        <f>PKG!F1184</f>
        <v>0</v>
      </c>
      <c r="F1172" s="108">
        <f>PKG!G1184</f>
        <v>0</v>
      </c>
      <c r="G1172" s="108">
        <f>PKG!H1184</f>
        <v>0</v>
      </c>
      <c r="H1172" s="108">
        <f>PKG!I1184</f>
        <v>0</v>
      </c>
      <c r="I1172" s="108">
        <f>PKG!J1184</f>
        <v>0</v>
      </c>
      <c r="J1172" s="108">
        <f>PKG!K1184</f>
        <v>0</v>
      </c>
      <c r="K1172" s="108">
        <f>PKG!L1184</f>
        <v>0</v>
      </c>
      <c r="L1172" s="108">
        <f>PKG!M1184</f>
        <v>0</v>
      </c>
      <c r="M1172" s="108">
        <f>PKG!N1184</f>
        <v>0</v>
      </c>
      <c r="N1172" s="108">
        <f>PKG!O1184</f>
        <v>0</v>
      </c>
      <c r="O1172" s="108">
        <f>PKG!P1184</f>
        <v>0</v>
      </c>
      <c r="P1172" s="108">
        <f>PKG!Q1184</f>
        <v>0</v>
      </c>
      <c r="Q1172" s="108">
        <f>PKG!R1184</f>
        <v>0</v>
      </c>
      <c r="R1172" s="108">
        <f>PKG!S1184</f>
        <v>0</v>
      </c>
      <c r="S1172" s="108">
        <f>PKG!T1184</f>
        <v>0</v>
      </c>
      <c r="T1172" s="108">
        <f>PKG!U1184</f>
        <v>0</v>
      </c>
      <c r="U1172" s="108">
        <f>PKG!V1184</f>
        <v>0</v>
      </c>
      <c r="V1172" s="108">
        <f>PKG!W1184</f>
        <v>0</v>
      </c>
      <c r="W1172" s="108">
        <f>PKG!X1184</f>
        <v>0</v>
      </c>
      <c r="X1172" s="108">
        <f>PKG!Y1184</f>
        <v>0</v>
      </c>
      <c r="Y1172" s="108">
        <f>PKG!Z1184</f>
        <v>0</v>
      </c>
      <c r="Z1172" s="108">
        <f>PKG!AA1184</f>
        <v>0</v>
      </c>
      <c r="AA1172" s="108">
        <f>PKG!AB1184</f>
        <v>0</v>
      </c>
      <c r="AB1172" s="108">
        <f>PKG!AC1184</f>
        <v>0</v>
      </c>
      <c r="AC1172" s="108">
        <f>PKG!AD1184</f>
        <v>0</v>
      </c>
      <c r="AD1172" s="108">
        <f>PKG!AE1184</f>
        <v>0</v>
      </c>
      <c r="AE1172" s="108">
        <f>PKG!AF1184</f>
        <v>0</v>
      </c>
      <c r="AF1172" s="108">
        <f>PKG!AG1184</f>
        <v>0</v>
      </c>
      <c r="AG1172" s="108">
        <f>PKG!AH1184</f>
        <v>0</v>
      </c>
      <c r="AH1172" s="108">
        <f>PKG!AI1184</f>
        <v>0</v>
      </c>
      <c r="AI1172" s="108">
        <f>PKG!AJ1184</f>
        <v>0</v>
      </c>
      <c r="AJ1172" s="108">
        <f>PKG!AK1184</f>
        <v>0</v>
      </c>
      <c r="AK1172" s="108">
        <f>PKG!AL1184</f>
        <v>0</v>
      </c>
      <c r="AL1172" s="108">
        <f>PKG!AM1184</f>
        <v>0</v>
      </c>
      <c r="AM1172" s="108">
        <f>PKG!AN1184</f>
        <v>0</v>
      </c>
      <c r="AN1172" s="108">
        <f>PKG!AO1184</f>
        <v>0</v>
      </c>
      <c r="AO1172" s="108">
        <f>PKG!AP1184</f>
        <v>0</v>
      </c>
      <c r="AP1172" s="108">
        <f>PKG!AQ1184</f>
        <v>0</v>
      </c>
      <c r="AQ1172" s="108">
        <f>PKG!AR1184</f>
        <v>0</v>
      </c>
      <c r="AR1172" s="108">
        <f>PKG!AS1184</f>
        <v>0</v>
      </c>
      <c r="AS1172" s="108">
        <f>PKG!AT1184</f>
        <v>0</v>
      </c>
      <c r="AT1172" s="108">
        <f>PKG!AU1184</f>
        <v>0</v>
      </c>
      <c r="AU1172" s="108">
        <f>PKG!AV1184</f>
        <v>0</v>
      </c>
      <c r="AV1172" s="108">
        <f>PKG!AW1184</f>
        <v>0</v>
      </c>
      <c r="AW1172" s="108">
        <f>PKG!AX1184</f>
        <v>0</v>
      </c>
    </row>
    <row r="1173" spans="1:49" x14ac:dyDescent="0.25">
      <c r="A1173" s="108">
        <f>PKG!B1185</f>
        <v>0</v>
      </c>
      <c r="B1173" s="108">
        <f>PKG!C1185</f>
        <v>0</v>
      </c>
      <c r="C1173" s="108">
        <f>PKG!D1185</f>
        <v>0</v>
      </c>
      <c r="D1173" s="108">
        <f>PKG!E1185</f>
        <v>0</v>
      </c>
      <c r="E1173" s="108">
        <f>PKG!F1185</f>
        <v>0</v>
      </c>
      <c r="F1173" s="108">
        <f>PKG!G1185</f>
        <v>0</v>
      </c>
      <c r="G1173" s="108">
        <f>PKG!H1185</f>
        <v>0</v>
      </c>
      <c r="H1173" s="108">
        <f>PKG!I1185</f>
        <v>0</v>
      </c>
      <c r="I1173" s="108">
        <f>PKG!J1185</f>
        <v>0</v>
      </c>
      <c r="J1173" s="108">
        <f>PKG!K1185</f>
        <v>0</v>
      </c>
      <c r="K1173" s="108">
        <f>PKG!L1185</f>
        <v>0</v>
      </c>
      <c r="L1173" s="108">
        <f>PKG!M1185</f>
        <v>0</v>
      </c>
      <c r="M1173" s="108">
        <f>PKG!N1185</f>
        <v>0</v>
      </c>
      <c r="N1173" s="108">
        <f>PKG!O1185</f>
        <v>0</v>
      </c>
      <c r="O1173" s="108">
        <f>PKG!P1185</f>
        <v>0</v>
      </c>
      <c r="P1173" s="108">
        <f>PKG!Q1185</f>
        <v>0</v>
      </c>
      <c r="Q1173" s="108">
        <f>PKG!R1185</f>
        <v>0</v>
      </c>
      <c r="R1173" s="108">
        <f>PKG!S1185</f>
        <v>0</v>
      </c>
      <c r="S1173" s="108">
        <f>PKG!T1185</f>
        <v>0</v>
      </c>
      <c r="T1173" s="108">
        <f>PKG!U1185</f>
        <v>0</v>
      </c>
      <c r="U1173" s="108">
        <f>PKG!V1185</f>
        <v>0</v>
      </c>
      <c r="V1173" s="108">
        <f>PKG!W1185</f>
        <v>0</v>
      </c>
      <c r="W1173" s="108">
        <f>PKG!X1185</f>
        <v>0</v>
      </c>
      <c r="X1173" s="108">
        <f>PKG!Y1185</f>
        <v>0</v>
      </c>
      <c r="Y1173" s="108">
        <f>PKG!Z1185</f>
        <v>0</v>
      </c>
      <c r="Z1173" s="108">
        <f>PKG!AA1185</f>
        <v>0</v>
      </c>
      <c r="AA1173" s="108">
        <f>PKG!AB1185</f>
        <v>0</v>
      </c>
      <c r="AB1173" s="108">
        <f>PKG!AC1185</f>
        <v>0</v>
      </c>
      <c r="AC1173" s="108">
        <f>PKG!AD1185</f>
        <v>0</v>
      </c>
      <c r="AD1173" s="108">
        <f>PKG!AE1185</f>
        <v>0</v>
      </c>
      <c r="AE1173" s="108">
        <f>PKG!AF1185</f>
        <v>0</v>
      </c>
      <c r="AF1173" s="108">
        <f>PKG!AG1185</f>
        <v>0</v>
      </c>
      <c r="AG1173" s="108">
        <f>PKG!AH1185</f>
        <v>0</v>
      </c>
      <c r="AH1173" s="108">
        <f>PKG!AI1185</f>
        <v>0</v>
      </c>
      <c r="AI1173" s="108">
        <f>PKG!AJ1185</f>
        <v>0</v>
      </c>
      <c r="AJ1173" s="108">
        <f>PKG!AK1185</f>
        <v>0</v>
      </c>
      <c r="AK1173" s="108">
        <f>PKG!AL1185</f>
        <v>0</v>
      </c>
      <c r="AL1173" s="108">
        <f>PKG!AM1185</f>
        <v>0</v>
      </c>
      <c r="AM1173" s="108">
        <f>PKG!AN1185</f>
        <v>0</v>
      </c>
      <c r="AN1173" s="108">
        <f>PKG!AO1185</f>
        <v>0</v>
      </c>
      <c r="AO1173" s="108">
        <f>PKG!AP1185</f>
        <v>0</v>
      </c>
      <c r="AP1173" s="108">
        <f>PKG!AQ1185</f>
        <v>0</v>
      </c>
      <c r="AQ1173" s="108">
        <f>PKG!AR1185</f>
        <v>0</v>
      </c>
      <c r="AR1173" s="108">
        <f>PKG!AS1185</f>
        <v>0</v>
      </c>
      <c r="AS1173" s="108">
        <f>PKG!AT1185</f>
        <v>0</v>
      </c>
      <c r="AT1173" s="108">
        <f>PKG!AU1185</f>
        <v>0</v>
      </c>
      <c r="AU1173" s="108">
        <f>PKG!AV1185</f>
        <v>0</v>
      </c>
      <c r="AV1173" s="108">
        <f>PKG!AW1185</f>
        <v>0</v>
      </c>
      <c r="AW1173" s="108">
        <f>PKG!AX1185</f>
        <v>0</v>
      </c>
    </row>
    <row r="1174" spans="1:49" x14ac:dyDescent="0.25">
      <c r="A1174" s="108">
        <f>PKG!B1186</f>
        <v>0</v>
      </c>
      <c r="B1174" s="108">
        <f>PKG!C1186</f>
        <v>0</v>
      </c>
      <c r="C1174" s="108">
        <f>PKG!D1186</f>
        <v>0</v>
      </c>
      <c r="D1174" s="108">
        <f>PKG!E1186</f>
        <v>0</v>
      </c>
      <c r="E1174" s="108">
        <f>PKG!F1186</f>
        <v>0</v>
      </c>
      <c r="F1174" s="108">
        <f>PKG!G1186</f>
        <v>0</v>
      </c>
      <c r="G1174" s="108">
        <f>PKG!H1186</f>
        <v>0</v>
      </c>
      <c r="H1174" s="108">
        <f>PKG!I1186</f>
        <v>0</v>
      </c>
      <c r="I1174" s="108">
        <f>PKG!J1186</f>
        <v>0</v>
      </c>
      <c r="J1174" s="108">
        <f>PKG!K1186</f>
        <v>0</v>
      </c>
      <c r="K1174" s="108">
        <f>PKG!L1186</f>
        <v>0</v>
      </c>
      <c r="L1174" s="108">
        <f>PKG!M1186</f>
        <v>0</v>
      </c>
      <c r="M1174" s="108">
        <f>PKG!N1186</f>
        <v>0</v>
      </c>
      <c r="N1174" s="108">
        <f>PKG!O1186</f>
        <v>0</v>
      </c>
      <c r="O1174" s="108">
        <f>PKG!P1186</f>
        <v>0</v>
      </c>
      <c r="P1174" s="108">
        <f>PKG!Q1186</f>
        <v>0</v>
      </c>
      <c r="Q1174" s="108">
        <f>PKG!R1186</f>
        <v>0</v>
      </c>
      <c r="R1174" s="108">
        <f>PKG!S1186</f>
        <v>0</v>
      </c>
      <c r="S1174" s="108">
        <f>PKG!T1186</f>
        <v>0</v>
      </c>
      <c r="T1174" s="108">
        <f>PKG!U1186</f>
        <v>0</v>
      </c>
      <c r="U1174" s="108">
        <f>PKG!V1186</f>
        <v>0</v>
      </c>
      <c r="V1174" s="108">
        <f>PKG!W1186</f>
        <v>0</v>
      </c>
      <c r="W1174" s="108">
        <f>PKG!X1186</f>
        <v>0</v>
      </c>
      <c r="X1174" s="108">
        <f>PKG!Y1186</f>
        <v>0</v>
      </c>
      <c r="Y1174" s="108">
        <f>PKG!Z1186</f>
        <v>0</v>
      </c>
      <c r="Z1174" s="108">
        <f>PKG!AA1186</f>
        <v>0</v>
      </c>
      <c r="AA1174" s="108">
        <f>PKG!AB1186</f>
        <v>0</v>
      </c>
      <c r="AB1174" s="108">
        <f>PKG!AC1186</f>
        <v>0</v>
      </c>
      <c r="AC1174" s="108">
        <f>PKG!AD1186</f>
        <v>0</v>
      </c>
      <c r="AD1174" s="108">
        <f>PKG!AE1186</f>
        <v>0</v>
      </c>
      <c r="AE1174" s="108">
        <f>PKG!AF1186</f>
        <v>0</v>
      </c>
      <c r="AF1174" s="108">
        <f>PKG!AG1186</f>
        <v>0</v>
      </c>
      <c r="AG1174" s="108">
        <f>PKG!AH1186</f>
        <v>0</v>
      </c>
      <c r="AH1174" s="108">
        <f>PKG!AI1186</f>
        <v>0</v>
      </c>
      <c r="AI1174" s="108">
        <f>PKG!AJ1186</f>
        <v>0</v>
      </c>
      <c r="AJ1174" s="108">
        <f>PKG!AK1186</f>
        <v>0</v>
      </c>
      <c r="AK1174" s="108">
        <f>PKG!AL1186</f>
        <v>0</v>
      </c>
      <c r="AL1174" s="108">
        <f>PKG!AM1186</f>
        <v>0</v>
      </c>
      <c r="AM1174" s="108">
        <f>PKG!AN1186</f>
        <v>0</v>
      </c>
      <c r="AN1174" s="108">
        <f>PKG!AO1186</f>
        <v>0</v>
      </c>
      <c r="AO1174" s="108">
        <f>PKG!AP1186</f>
        <v>0</v>
      </c>
      <c r="AP1174" s="108">
        <f>PKG!AQ1186</f>
        <v>0</v>
      </c>
      <c r="AQ1174" s="108">
        <f>PKG!AR1186</f>
        <v>0</v>
      </c>
      <c r="AR1174" s="108">
        <f>PKG!AS1186</f>
        <v>0</v>
      </c>
      <c r="AS1174" s="108">
        <f>PKG!AT1186</f>
        <v>0</v>
      </c>
      <c r="AT1174" s="108">
        <f>PKG!AU1186</f>
        <v>0</v>
      </c>
      <c r="AU1174" s="108">
        <f>PKG!AV1186</f>
        <v>0</v>
      </c>
      <c r="AV1174" s="108">
        <f>PKG!AW1186</f>
        <v>0</v>
      </c>
      <c r="AW1174" s="108">
        <f>PKG!AX1186</f>
        <v>0</v>
      </c>
    </row>
    <row r="1175" spans="1:49" x14ac:dyDescent="0.25">
      <c r="A1175" s="108">
        <f>PKG!B1187</f>
        <v>0</v>
      </c>
      <c r="B1175" s="108">
        <f>PKG!C1187</f>
        <v>0</v>
      </c>
      <c r="C1175" s="108">
        <f>PKG!D1187</f>
        <v>0</v>
      </c>
      <c r="D1175" s="108">
        <f>PKG!E1187</f>
        <v>0</v>
      </c>
      <c r="E1175" s="108">
        <f>PKG!F1187</f>
        <v>0</v>
      </c>
      <c r="F1175" s="108">
        <f>PKG!G1187</f>
        <v>0</v>
      </c>
      <c r="G1175" s="108">
        <f>PKG!H1187</f>
        <v>0</v>
      </c>
      <c r="H1175" s="108">
        <f>PKG!I1187</f>
        <v>0</v>
      </c>
      <c r="I1175" s="108">
        <f>PKG!J1187</f>
        <v>0</v>
      </c>
      <c r="J1175" s="108">
        <f>PKG!K1187</f>
        <v>0</v>
      </c>
      <c r="K1175" s="108">
        <f>PKG!L1187</f>
        <v>0</v>
      </c>
      <c r="L1175" s="108">
        <f>PKG!M1187</f>
        <v>0</v>
      </c>
      <c r="M1175" s="108">
        <f>PKG!N1187</f>
        <v>0</v>
      </c>
      <c r="N1175" s="108">
        <f>PKG!O1187</f>
        <v>0</v>
      </c>
      <c r="O1175" s="108">
        <f>PKG!P1187</f>
        <v>0</v>
      </c>
      <c r="P1175" s="108">
        <f>PKG!Q1187</f>
        <v>0</v>
      </c>
      <c r="Q1175" s="108">
        <f>PKG!R1187</f>
        <v>0</v>
      </c>
      <c r="R1175" s="108">
        <f>PKG!S1187</f>
        <v>0</v>
      </c>
      <c r="S1175" s="108">
        <f>PKG!T1187</f>
        <v>0</v>
      </c>
      <c r="T1175" s="108">
        <f>PKG!U1187</f>
        <v>0</v>
      </c>
      <c r="U1175" s="108">
        <f>PKG!V1187</f>
        <v>0</v>
      </c>
      <c r="V1175" s="108">
        <f>PKG!W1187</f>
        <v>0</v>
      </c>
      <c r="W1175" s="108">
        <f>PKG!X1187</f>
        <v>0</v>
      </c>
      <c r="X1175" s="108">
        <f>PKG!Y1187</f>
        <v>0</v>
      </c>
      <c r="Y1175" s="108">
        <f>PKG!Z1187</f>
        <v>0</v>
      </c>
      <c r="Z1175" s="108">
        <f>PKG!AA1187</f>
        <v>0</v>
      </c>
      <c r="AA1175" s="108">
        <f>PKG!AB1187</f>
        <v>0</v>
      </c>
      <c r="AB1175" s="108">
        <f>PKG!AC1187</f>
        <v>0</v>
      </c>
      <c r="AC1175" s="108">
        <f>PKG!AD1187</f>
        <v>0</v>
      </c>
      <c r="AD1175" s="108">
        <f>PKG!AE1187</f>
        <v>0</v>
      </c>
      <c r="AE1175" s="108">
        <f>PKG!AF1187</f>
        <v>0</v>
      </c>
      <c r="AF1175" s="108">
        <f>PKG!AG1187</f>
        <v>0</v>
      </c>
      <c r="AG1175" s="108">
        <f>PKG!AH1187</f>
        <v>0</v>
      </c>
      <c r="AH1175" s="108">
        <f>PKG!AI1187</f>
        <v>0</v>
      </c>
      <c r="AI1175" s="108">
        <f>PKG!AJ1187</f>
        <v>0</v>
      </c>
      <c r="AJ1175" s="108">
        <f>PKG!AK1187</f>
        <v>0</v>
      </c>
      <c r="AK1175" s="108">
        <f>PKG!AL1187</f>
        <v>0</v>
      </c>
      <c r="AL1175" s="108">
        <f>PKG!AM1187</f>
        <v>0</v>
      </c>
      <c r="AM1175" s="108">
        <f>PKG!AN1187</f>
        <v>0</v>
      </c>
      <c r="AN1175" s="108">
        <f>PKG!AO1187</f>
        <v>0</v>
      </c>
      <c r="AO1175" s="108">
        <f>PKG!AP1187</f>
        <v>0</v>
      </c>
      <c r="AP1175" s="108">
        <f>PKG!AQ1187</f>
        <v>0</v>
      </c>
      <c r="AQ1175" s="108">
        <f>PKG!AR1187</f>
        <v>0</v>
      </c>
      <c r="AR1175" s="108">
        <f>PKG!AS1187</f>
        <v>0</v>
      </c>
      <c r="AS1175" s="108">
        <f>PKG!AT1187</f>
        <v>0</v>
      </c>
      <c r="AT1175" s="108">
        <f>PKG!AU1187</f>
        <v>0</v>
      </c>
      <c r="AU1175" s="108">
        <f>PKG!AV1187</f>
        <v>0</v>
      </c>
      <c r="AV1175" s="108">
        <f>PKG!AW1187</f>
        <v>0</v>
      </c>
      <c r="AW1175" s="108">
        <f>PKG!AX1187</f>
        <v>0</v>
      </c>
    </row>
    <row r="1176" spans="1:49" x14ac:dyDescent="0.25">
      <c r="A1176" s="108">
        <f>PKG!B1188</f>
        <v>0</v>
      </c>
      <c r="B1176" s="108">
        <f>PKG!C1188</f>
        <v>0</v>
      </c>
      <c r="C1176" s="108">
        <f>PKG!D1188</f>
        <v>0</v>
      </c>
      <c r="D1176" s="108">
        <f>PKG!E1188</f>
        <v>0</v>
      </c>
      <c r="E1176" s="108">
        <f>PKG!F1188</f>
        <v>0</v>
      </c>
      <c r="F1176" s="108">
        <f>PKG!G1188</f>
        <v>0</v>
      </c>
      <c r="G1176" s="108">
        <f>PKG!H1188</f>
        <v>0</v>
      </c>
      <c r="H1176" s="108">
        <f>PKG!I1188</f>
        <v>0</v>
      </c>
      <c r="I1176" s="108">
        <f>PKG!J1188</f>
        <v>0</v>
      </c>
      <c r="J1176" s="108">
        <f>PKG!K1188</f>
        <v>0</v>
      </c>
      <c r="K1176" s="108">
        <f>PKG!L1188</f>
        <v>0</v>
      </c>
      <c r="L1176" s="108">
        <f>PKG!M1188</f>
        <v>0</v>
      </c>
      <c r="M1176" s="108">
        <f>PKG!N1188</f>
        <v>0</v>
      </c>
      <c r="N1176" s="108">
        <f>PKG!O1188</f>
        <v>0</v>
      </c>
      <c r="O1176" s="108">
        <f>PKG!P1188</f>
        <v>0</v>
      </c>
      <c r="P1176" s="108">
        <f>PKG!Q1188</f>
        <v>0</v>
      </c>
      <c r="Q1176" s="108">
        <f>PKG!R1188</f>
        <v>0</v>
      </c>
      <c r="R1176" s="108">
        <f>PKG!S1188</f>
        <v>0</v>
      </c>
      <c r="S1176" s="108">
        <f>PKG!T1188</f>
        <v>0</v>
      </c>
      <c r="T1176" s="108">
        <f>PKG!U1188</f>
        <v>0</v>
      </c>
      <c r="U1176" s="108">
        <f>PKG!V1188</f>
        <v>0</v>
      </c>
      <c r="V1176" s="108">
        <f>PKG!W1188</f>
        <v>0</v>
      </c>
      <c r="W1176" s="108">
        <f>PKG!X1188</f>
        <v>0</v>
      </c>
      <c r="X1176" s="108">
        <f>PKG!Y1188</f>
        <v>0</v>
      </c>
      <c r="Y1176" s="108">
        <f>PKG!Z1188</f>
        <v>0</v>
      </c>
      <c r="Z1176" s="108">
        <f>PKG!AA1188</f>
        <v>0</v>
      </c>
      <c r="AA1176" s="108">
        <f>PKG!AB1188</f>
        <v>0</v>
      </c>
      <c r="AB1176" s="108">
        <f>PKG!AC1188</f>
        <v>0</v>
      </c>
      <c r="AC1176" s="108">
        <f>PKG!AD1188</f>
        <v>0</v>
      </c>
      <c r="AD1176" s="108">
        <f>PKG!AE1188</f>
        <v>0</v>
      </c>
      <c r="AE1176" s="108">
        <f>PKG!AF1188</f>
        <v>0</v>
      </c>
      <c r="AF1176" s="108">
        <f>PKG!AG1188</f>
        <v>0</v>
      </c>
      <c r="AG1176" s="108">
        <f>PKG!AH1188</f>
        <v>0</v>
      </c>
      <c r="AH1176" s="108">
        <f>PKG!AI1188</f>
        <v>0</v>
      </c>
      <c r="AI1176" s="108">
        <f>PKG!AJ1188</f>
        <v>0</v>
      </c>
      <c r="AJ1176" s="108">
        <f>PKG!AK1188</f>
        <v>0</v>
      </c>
      <c r="AK1176" s="108">
        <f>PKG!AL1188</f>
        <v>0</v>
      </c>
      <c r="AL1176" s="108">
        <f>PKG!AM1188</f>
        <v>0</v>
      </c>
      <c r="AM1176" s="108">
        <f>PKG!AN1188</f>
        <v>0</v>
      </c>
      <c r="AN1176" s="108">
        <f>PKG!AO1188</f>
        <v>0</v>
      </c>
      <c r="AO1176" s="108">
        <f>PKG!AP1188</f>
        <v>0</v>
      </c>
      <c r="AP1176" s="108">
        <f>PKG!AQ1188</f>
        <v>0</v>
      </c>
      <c r="AQ1176" s="108">
        <f>PKG!AR1188</f>
        <v>0</v>
      </c>
      <c r="AR1176" s="108">
        <f>PKG!AS1188</f>
        <v>0</v>
      </c>
      <c r="AS1176" s="108">
        <f>PKG!AT1188</f>
        <v>0</v>
      </c>
      <c r="AT1176" s="108">
        <f>PKG!AU1188</f>
        <v>0</v>
      </c>
      <c r="AU1176" s="108">
        <f>PKG!AV1188</f>
        <v>0</v>
      </c>
      <c r="AV1176" s="108">
        <f>PKG!AW1188</f>
        <v>0</v>
      </c>
      <c r="AW1176" s="108">
        <f>PKG!AX1188</f>
        <v>0</v>
      </c>
    </row>
    <row r="1177" spans="1:49" x14ac:dyDescent="0.25">
      <c r="A1177" s="108">
        <f>PKG!B1189</f>
        <v>0</v>
      </c>
      <c r="B1177" s="108">
        <f>PKG!C1189</f>
        <v>0</v>
      </c>
      <c r="C1177" s="108">
        <f>PKG!D1189</f>
        <v>0</v>
      </c>
      <c r="D1177" s="108">
        <f>PKG!E1189</f>
        <v>0</v>
      </c>
      <c r="E1177" s="108">
        <f>PKG!F1189</f>
        <v>0</v>
      </c>
      <c r="F1177" s="108">
        <f>PKG!G1189</f>
        <v>0</v>
      </c>
      <c r="G1177" s="108">
        <f>PKG!H1189</f>
        <v>0</v>
      </c>
      <c r="H1177" s="108">
        <f>PKG!I1189</f>
        <v>0</v>
      </c>
      <c r="I1177" s="108">
        <f>PKG!J1189</f>
        <v>0</v>
      </c>
      <c r="J1177" s="108">
        <f>PKG!K1189</f>
        <v>0</v>
      </c>
      <c r="K1177" s="108">
        <f>PKG!L1189</f>
        <v>0</v>
      </c>
      <c r="L1177" s="108">
        <f>PKG!M1189</f>
        <v>0</v>
      </c>
      <c r="M1177" s="108">
        <f>PKG!N1189</f>
        <v>0</v>
      </c>
      <c r="N1177" s="108">
        <f>PKG!O1189</f>
        <v>0</v>
      </c>
      <c r="O1177" s="108">
        <f>PKG!P1189</f>
        <v>0</v>
      </c>
      <c r="P1177" s="108">
        <f>PKG!Q1189</f>
        <v>0</v>
      </c>
      <c r="Q1177" s="108">
        <f>PKG!R1189</f>
        <v>0</v>
      </c>
      <c r="R1177" s="108">
        <f>PKG!S1189</f>
        <v>0</v>
      </c>
      <c r="S1177" s="108">
        <f>PKG!T1189</f>
        <v>0</v>
      </c>
      <c r="T1177" s="108">
        <f>PKG!U1189</f>
        <v>0</v>
      </c>
      <c r="U1177" s="108">
        <f>PKG!V1189</f>
        <v>0</v>
      </c>
      <c r="V1177" s="108">
        <f>PKG!W1189</f>
        <v>0</v>
      </c>
      <c r="W1177" s="108">
        <f>PKG!X1189</f>
        <v>0</v>
      </c>
      <c r="X1177" s="108">
        <f>PKG!Y1189</f>
        <v>0</v>
      </c>
      <c r="Y1177" s="108">
        <f>PKG!Z1189</f>
        <v>0</v>
      </c>
      <c r="Z1177" s="108">
        <f>PKG!AA1189</f>
        <v>0</v>
      </c>
      <c r="AA1177" s="108">
        <f>PKG!AB1189</f>
        <v>0</v>
      </c>
      <c r="AB1177" s="108">
        <f>PKG!AC1189</f>
        <v>0</v>
      </c>
      <c r="AC1177" s="108">
        <f>PKG!AD1189</f>
        <v>0</v>
      </c>
      <c r="AD1177" s="108">
        <f>PKG!AE1189</f>
        <v>0</v>
      </c>
      <c r="AE1177" s="108">
        <f>PKG!AF1189</f>
        <v>0</v>
      </c>
      <c r="AF1177" s="108">
        <f>PKG!AG1189</f>
        <v>0</v>
      </c>
      <c r="AG1177" s="108">
        <f>PKG!AH1189</f>
        <v>0</v>
      </c>
      <c r="AH1177" s="108">
        <f>PKG!AI1189</f>
        <v>0</v>
      </c>
      <c r="AI1177" s="108">
        <f>PKG!AJ1189</f>
        <v>0</v>
      </c>
      <c r="AJ1177" s="108">
        <f>PKG!AK1189</f>
        <v>0</v>
      </c>
      <c r="AK1177" s="108">
        <f>PKG!AL1189</f>
        <v>0</v>
      </c>
      <c r="AL1177" s="108">
        <f>PKG!AM1189</f>
        <v>0</v>
      </c>
      <c r="AM1177" s="108">
        <f>PKG!AN1189</f>
        <v>0</v>
      </c>
      <c r="AN1177" s="108">
        <f>PKG!AO1189</f>
        <v>0</v>
      </c>
      <c r="AO1177" s="108">
        <f>PKG!AP1189</f>
        <v>0</v>
      </c>
      <c r="AP1177" s="108">
        <f>PKG!AQ1189</f>
        <v>0</v>
      </c>
      <c r="AQ1177" s="108">
        <f>PKG!AR1189</f>
        <v>0</v>
      </c>
      <c r="AR1177" s="108">
        <f>PKG!AS1189</f>
        <v>0</v>
      </c>
      <c r="AS1177" s="108">
        <f>PKG!AT1189</f>
        <v>0</v>
      </c>
      <c r="AT1177" s="108">
        <f>PKG!AU1189</f>
        <v>0</v>
      </c>
      <c r="AU1177" s="108">
        <f>PKG!AV1189</f>
        <v>0</v>
      </c>
      <c r="AV1177" s="108">
        <f>PKG!AW1189</f>
        <v>0</v>
      </c>
      <c r="AW1177" s="108">
        <f>PKG!AX1189</f>
        <v>0</v>
      </c>
    </row>
    <row r="1178" spans="1:49" x14ac:dyDescent="0.25">
      <c r="A1178" s="108">
        <f>PKG!B1190</f>
        <v>0</v>
      </c>
      <c r="B1178" s="108">
        <f>PKG!C1190</f>
        <v>0</v>
      </c>
      <c r="C1178" s="108">
        <f>PKG!D1190</f>
        <v>0</v>
      </c>
      <c r="D1178" s="108">
        <f>PKG!E1190</f>
        <v>0</v>
      </c>
      <c r="E1178" s="108">
        <f>PKG!F1190</f>
        <v>0</v>
      </c>
      <c r="F1178" s="108">
        <f>PKG!G1190</f>
        <v>0</v>
      </c>
      <c r="G1178" s="108">
        <f>PKG!H1190</f>
        <v>0</v>
      </c>
      <c r="H1178" s="108">
        <f>PKG!I1190</f>
        <v>0</v>
      </c>
      <c r="I1178" s="108">
        <f>PKG!J1190</f>
        <v>0</v>
      </c>
      <c r="J1178" s="108">
        <f>PKG!K1190</f>
        <v>0</v>
      </c>
      <c r="K1178" s="108">
        <f>PKG!L1190</f>
        <v>0</v>
      </c>
      <c r="L1178" s="108">
        <f>PKG!M1190</f>
        <v>0</v>
      </c>
      <c r="M1178" s="108">
        <f>PKG!N1190</f>
        <v>0</v>
      </c>
      <c r="N1178" s="108">
        <f>PKG!O1190</f>
        <v>0</v>
      </c>
      <c r="O1178" s="108">
        <f>PKG!P1190</f>
        <v>0</v>
      </c>
      <c r="P1178" s="108">
        <f>PKG!Q1190</f>
        <v>0</v>
      </c>
      <c r="Q1178" s="108">
        <f>PKG!R1190</f>
        <v>0</v>
      </c>
      <c r="R1178" s="108">
        <f>PKG!S1190</f>
        <v>0</v>
      </c>
      <c r="S1178" s="108">
        <f>PKG!T1190</f>
        <v>0</v>
      </c>
      <c r="T1178" s="108">
        <f>PKG!U1190</f>
        <v>0</v>
      </c>
      <c r="U1178" s="108">
        <f>PKG!V1190</f>
        <v>0</v>
      </c>
      <c r="V1178" s="108">
        <f>PKG!W1190</f>
        <v>0</v>
      </c>
      <c r="W1178" s="108">
        <f>PKG!X1190</f>
        <v>0</v>
      </c>
      <c r="X1178" s="108">
        <f>PKG!Y1190</f>
        <v>0</v>
      </c>
      <c r="Y1178" s="108">
        <f>PKG!Z1190</f>
        <v>0</v>
      </c>
      <c r="Z1178" s="108">
        <f>PKG!AA1190</f>
        <v>0</v>
      </c>
      <c r="AA1178" s="108">
        <f>PKG!AB1190</f>
        <v>0</v>
      </c>
      <c r="AB1178" s="108">
        <f>PKG!AC1190</f>
        <v>0</v>
      </c>
      <c r="AC1178" s="108">
        <f>PKG!AD1190</f>
        <v>0</v>
      </c>
      <c r="AD1178" s="108">
        <f>PKG!AE1190</f>
        <v>0</v>
      </c>
      <c r="AE1178" s="108">
        <f>PKG!AF1190</f>
        <v>0</v>
      </c>
      <c r="AF1178" s="108">
        <f>PKG!AG1190</f>
        <v>0</v>
      </c>
      <c r="AG1178" s="108">
        <f>PKG!AH1190</f>
        <v>0</v>
      </c>
      <c r="AH1178" s="108">
        <f>PKG!AI1190</f>
        <v>0</v>
      </c>
      <c r="AI1178" s="108">
        <f>PKG!AJ1190</f>
        <v>0</v>
      </c>
      <c r="AJ1178" s="108">
        <f>PKG!AK1190</f>
        <v>0</v>
      </c>
      <c r="AK1178" s="108">
        <f>PKG!AL1190</f>
        <v>0</v>
      </c>
      <c r="AL1178" s="108">
        <f>PKG!AM1190</f>
        <v>0</v>
      </c>
      <c r="AM1178" s="108">
        <f>PKG!AN1190</f>
        <v>0</v>
      </c>
      <c r="AN1178" s="108">
        <f>PKG!AO1190</f>
        <v>0</v>
      </c>
      <c r="AO1178" s="108">
        <f>PKG!AP1190</f>
        <v>0</v>
      </c>
      <c r="AP1178" s="108">
        <f>PKG!AQ1190</f>
        <v>0</v>
      </c>
      <c r="AQ1178" s="108">
        <f>PKG!AR1190</f>
        <v>0</v>
      </c>
      <c r="AR1178" s="108">
        <f>PKG!AS1190</f>
        <v>0</v>
      </c>
      <c r="AS1178" s="108">
        <f>PKG!AT1190</f>
        <v>0</v>
      </c>
      <c r="AT1178" s="108">
        <f>PKG!AU1190</f>
        <v>0</v>
      </c>
      <c r="AU1178" s="108">
        <f>PKG!AV1190</f>
        <v>0</v>
      </c>
      <c r="AV1178" s="108">
        <f>PKG!AW1190</f>
        <v>0</v>
      </c>
      <c r="AW1178" s="108">
        <f>PKG!AX1190</f>
        <v>0</v>
      </c>
    </row>
    <row r="1179" spans="1:49" x14ac:dyDescent="0.25">
      <c r="A1179" s="108">
        <f>PKG!B1191</f>
        <v>0</v>
      </c>
      <c r="B1179" s="108">
        <f>PKG!C1191</f>
        <v>0</v>
      </c>
      <c r="C1179" s="108">
        <f>PKG!D1191</f>
        <v>0</v>
      </c>
      <c r="D1179" s="108">
        <f>PKG!E1191</f>
        <v>0</v>
      </c>
      <c r="E1179" s="108">
        <f>PKG!F1191</f>
        <v>0</v>
      </c>
      <c r="F1179" s="108">
        <f>PKG!G1191</f>
        <v>0</v>
      </c>
      <c r="G1179" s="108">
        <f>PKG!H1191</f>
        <v>0</v>
      </c>
      <c r="H1179" s="108">
        <f>PKG!I1191</f>
        <v>0</v>
      </c>
      <c r="I1179" s="108">
        <f>PKG!J1191</f>
        <v>0</v>
      </c>
      <c r="J1179" s="108">
        <f>PKG!K1191</f>
        <v>0</v>
      </c>
      <c r="K1179" s="108">
        <f>PKG!L1191</f>
        <v>0</v>
      </c>
      <c r="L1179" s="108">
        <f>PKG!M1191</f>
        <v>0</v>
      </c>
      <c r="M1179" s="108">
        <f>PKG!N1191</f>
        <v>0</v>
      </c>
      <c r="N1179" s="108">
        <f>PKG!O1191</f>
        <v>0</v>
      </c>
      <c r="O1179" s="108">
        <f>PKG!P1191</f>
        <v>0</v>
      </c>
      <c r="P1179" s="108">
        <f>PKG!Q1191</f>
        <v>0</v>
      </c>
      <c r="Q1179" s="108">
        <f>PKG!R1191</f>
        <v>0</v>
      </c>
      <c r="R1179" s="108">
        <f>PKG!S1191</f>
        <v>0</v>
      </c>
      <c r="S1179" s="108">
        <f>PKG!T1191</f>
        <v>0</v>
      </c>
      <c r="T1179" s="108">
        <f>PKG!U1191</f>
        <v>0</v>
      </c>
      <c r="U1179" s="108">
        <f>PKG!V1191</f>
        <v>0</v>
      </c>
      <c r="V1179" s="108">
        <f>PKG!W1191</f>
        <v>0</v>
      </c>
      <c r="W1179" s="108">
        <f>PKG!X1191</f>
        <v>0</v>
      </c>
      <c r="X1179" s="108">
        <f>PKG!Y1191</f>
        <v>0</v>
      </c>
      <c r="Y1179" s="108">
        <f>PKG!Z1191</f>
        <v>0</v>
      </c>
      <c r="Z1179" s="108">
        <f>PKG!AA1191</f>
        <v>0</v>
      </c>
      <c r="AA1179" s="108">
        <f>PKG!AB1191</f>
        <v>0</v>
      </c>
      <c r="AB1179" s="108">
        <f>PKG!AC1191</f>
        <v>0</v>
      </c>
      <c r="AC1179" s="108">
        <f>PKG!AD1191</f>
        <v>0</v>
      </c>
      <c r="AD1179" s="108">
        <f>PKG!AE1191</f>
        <v>0</v>
      </c>
      <c r="AE1179" s="108">
        <f>PKG!AF1191</f>
        <v>0</v>
      </c>
      <c r="AF1179" s="108">
        <f>PKG!AG1191</f>
        <v>0</v>
      </c>
      <c r="AG1179" s="108">
        <f>PKG!AH1191</f>
        <v>0</v>
      </c>
      <c r="AH1179" s="108">
        <f>PKG!AI1191</f>
        <v>0</v>
      </c>
      <c r="AI1179" s="108">
        <f>PKG!AJ1191</f>
        <v>0</v>
      </c>
      <c r="AJ1179" s="108">
        <f>PKG!AK1191</f>
        <v>0</v>
      </c>
      <c r="AK1179" s="108">
        <f>PKG!AL1191</f>
        <v>0</v>
      </c>
      <c r="AL1179" s="108">
        <f>PKG!AM1191</f>
        <v>0</v>
      </c>
      <c r="AM1179" s="108">
        <f>PKG!AN1191</f>
        <v>0</v>
      </c>
      <c r="AN1179" s="108">
        <f>PKG!AO1191</f>
        <v>0</v>
      </c>
      <c r="AO1179" s="108">
        <f>PKG!AP1191</f>
        <v>0</v>
      </c>
      <c r="AP1179" s="108">
        <f>PKG!AQ1191</f>
        <v>0</v>
      </c>
      <c r="AQ1179" s="108">
        <f>PKG!AR1191</f>
        <v>0</v>
      </c>
      <c r="AR1179" s="108">
        <f>PKG!AS1191</f>
        <v>0</v>
      </c>
      <c r="AS1179" s="108">
        <f>PKG!AT1191</f>
        <v>0</v>
      </c>
      <c r="AT1179" s="108">
        <f>PKG!AU1191</f>
        <v>0</v>
      </c>
      <c r="AU1179" s="108">
        <f>PKG!AV1191</f>
        <v>0</v>
      </c>
      <c r="AV1179" s="108">
        <f>PKG!AW1191</f>
        <v>0</v>
      </c>
      <c r="AW1179" s="108">
        <f>PKG!AX1191</f>
        <v>0</v>
      </c>
    </row>
    <row r="1180" spans="1:49" x14ac:dyDescent="0.25">
      <c r="A1180" s="108">
        <f>PKG!B1192</f>
        <v>0</v>
      </c>
      <c r="B1180" s="108">
        <f>PKG!C1192</f>
        <v>0</v>
      </c>
      <c r="C1180" s="108">
        <f>PKG!D1192</f>
        <v>0</v>
      </c>
      <c r="D1180" s="108">
        <f>PKG!E1192</f>
        <v>0</v>
      </c>
      <c r="E1180" s="108">
        <f>PKG!F1192</f>
        <v>0</v>
      </c>
      <c r="F1180" s="108">
        <f>PKG!G1192</f>
        <v>0</v>
      </c>
      <c r="G1180" s="108">
        <f>PKG!H1192</f>
        <v>0</v>
      </c>
      <c r="H1180" s="108">
        <f>PKG!I1192</f>
        <v>0</v>
      </c>
      <c r="I1180" s="108">
        <f>PKG!J1192</f>
        <v>0</v>
      </c>
      <c r="J1180" s="108">
        <f>PKG!K1192</f>
        <v>0</v>
      </c>
      <c r="K1180" s="108">
        <f>PKG!L1192</f>
        <v>0</v>
      </c>
      <c r="L1180" s="108">
        <f>PKG!M1192</f>
        <v>0</v>
      </c>
      <c r="M1180" s="108">
        <f>PKG!N1192</f>
        <v>0</v>
      </c>
      <c r="N1180" s="108">
        <f>PKG!O1192</f>
        <v>0</v>
      </c>
      <c r="O1180" s="108">
        <f>PKG!P1192</f>
        <v>0</v>
      </c>
      <c r="P1180" s="108">
        <f>PKG!Q1192</f>
        <v>0</v>
      </c>
      <c r="Q1180" s="108">
        <f>PKG!R1192</f>
        <v>0</v>
      </c>
      <c r="R1180" s="108">
        <f>PKG!S1192</f>
        <v>0</v>
      </c>
      <c r="S1180" s="108">
        <f>PKG!T1192</f>
        <v>0</v>
      </c>
      <c r="T1180" s="108">
        <f>PKG!U1192</f>
        <v>0</v>
      </c>
      <c r="U1180" s="108">
        <f>PKG!V1192</f>
        <v>0</v>
      </c>
      <c r="V1180" s="108">
        <f>PKG!W1192</f>
        <v>0</v>
      </c>
      <c r="W1180" s="108">
        <f>PKG!X1192</f>
        <v>0</v>
      </c>
      <c r="X1180" s="108">
        <f>PKG!Y1192</f>
        <v>0</v>
      </c>
      <c r="Y1180" s="108">
        <f>PKG!Z1192</f>
        <v>0</v>
      </c>
      <c r="Z1180" s="108">
        <f>PKG!AA1192</f>
        <v>0</v>
      </c>
      <c r="AA1180" s="108">
        <f>PKG!AB1192</f>
        <v>0</v>
      </c>
      <c r="AB1180" s="108">
        <f>PKG!AC1192</f>
        <v>0</v>
      </c>
      <c r="AC1180" s="108">
        <f>PKG!AD1192</f>
        <v>0</v>
      </c>
      <c r="AD1180" s="108">
        <f>PKG!AE1192</f>
        <v>0</v>
      </c>
      <c r="AE1180" s="108">
        <f>PKG!AF1192</f>
        <v>0</v>
      </c>
      <c r="AF1180" s="108">
        <f>PKG!AG1192</f>
        <v>0</v>
      </c>
      <c r="AG1180" s="108">
        <f>PKG!AH1192</f>
        <v>0</v>
      </c>
      <c r="AH1180" s="108">
        <f>PKG!AI1192</f>
        <v>0</v>
      </c>
      <c r="AI1180" s="108">
        <f>PKG!AJ1192</f>
        <v>0</v>
      </c>
      <c r="AJ1180" s="108">
        <f>PKG!AK1192</f>
        <v>0</v>
      </c>
      <c r="AK1180" s="108">
        <f>PKG!AL1192</f>
        <v>0</v>
      </c>
      <c r="AL1180" s="108">
        <f>PKG!AM1192</f>
        <v>0</v>
      </c>
      <c r="AM1180" s="108">
        <f>PKG!AN1192</f>
        <v>0</v>
      </c>
      <c r="AN1180" s="108">
        <f>PKG!AO1192</f>
        <v>0</v>
      </c>
      <c r="AO1180" s="108">
        <f>PKG!AP1192</f>
        <v>0</v>
      </c>
      <c r="AP1180" s="108">
        <f>PKG!AQ1192</f>
        <v>0</v>
      </c>
      <c r="AQ1180" s="108">
        <f>PKG!AR1192</f>
        <v>0</v>
      </c>
      <c r="AR1180" s="108">
        <f>PKG!AS1192</f>
        <v>0</v>
      </c>
      <c r="AS1180" s="108">
        <f>PKG!AT1192</f>
        <v>0</v>
      </c>
      <c r="AT1180" s="108">
        <f>PKG!AU1192</f>
        <v>0</v>
      </c>
      <c r="AU1180" s="108">
        <f>PKG!AV1192</f>
        <v>0</v>
      </c>
      <c r="AV1180" s="108">
        <f>PKG!AW1192</f>
        <v>0</v>
      </c>
      <c r="AW1180" s="108">
        <f>PKG!AX1192</f>
        <v>0</v>
      </c>
    </row>
    <row r="1181" spans="1:49" x14ac:dyDescent="0.25">
      <c r="A1181" s="108">
        <f>PKG!B1193</f>
        <v>0</v>
      </c>
      <c r="B1181" s="108">
        <f>PKG!C1193</f>
        <v>0</v>
      </c>
      <c r="C1181" s="108">
        <f>PKG!D1193</f>
        <v>0</v>
      </c>
      <c r="D1181" s="108">
        <f>PKG!E1193</f>
        <v>0</v>
      </c>
      <c r="E1181" s="108">
        <f>PKG!F1193</f>
        <v>0</v>
      </c>
      <c r="F1181" s="108">
        <f>PKG!G1193</f>
        <v>0</v>
      </c>
      <c r="G1181" s="108">
        <f>PKG!H1193</f>
        <v>0</v>
      </c>
      <c r="H1181" s="108">
        <f>PKG!I1193</f>
        <v>0</v>
      </c>
      <c r="I1181" s="108">
        <f>PKG!J1193</f>
        <v>0</v>
      </c>
      <c r="J1181" s="108">
        <f>PKG!K1193</f>
        <v>0</v>
      </c>
      <c r="K1181" s="108">
        <f>PKG!L1193</f>
        <v>0</v>
      </c>
      <c r="L1181" s="108">
        <f>PKG!M1193</f>
        <v>0</v>
      </c>
      <c r="M1181" s="108">
        <f>PKG!N1193</f>
        <v>0</v>
      </c>
      <c r="N1181" s="108">
        <f>PKG!O1193</f>
        <v>0</v>
      </c>
      <c r="O1181" s="108">
        <f>PKG!P1193</f>
        <v>0</v>
      </c>
      <c r="P1181" s="108">
        <f>PKG!Q1193</f>
        <v>0</v>
      </c>
      <c r="Q1181" s="108">
        <f>PKG!R1193</f>
        <v>0</v>
      </c>
      <c r="R1181" s="108">
        <f>PKG!S1193</f>
        <v>0</v>
      </c>
      <c r="S1181" s="108">
        <f>PKG!T1193</f>
        <v>0</v>
      </c>
      <c r="T1181" s="108">
        <f>PKG!U1193</f>
        <v>0</v>
      </c>
      <c r="U1181" s="108">
        <f>PKG!V1193</f>
        <v>0</v>
      </c>
      <c r="V1181" s="108">
        <f>PKG!W1193</f>
        <v>0</v>
      </c>
      <c r="W1181" s="108">
        <f>PKG!X1193</f>
        <v>0</v>
      </c>
      <c r="X1181" s="108">
        <f>PKG!Y1193</f>
        <v>0</v>
      </c>
      <c r="Y1181" s="108">
        <f>PKG!Z1193</f>
        <v>0</v>
      </c>
      <c r="Z1181" s="108">
        <f>PKG!AA1193</f>
        <v>0</v>
      </c>
      <c r="AA1181" s="108">
        <f>PKG!AB1193</f>
        <v>0</v>
      </c>
      <c r="AB1181" s="108">
        <f>PKG!AC1193</f>
        <v>0</v>
      </c>
      <c r="AC1181" s="108">
        <f>PKG!AD1193</f>
        <v>0</v>
      </c>
      <c r="AD1181" s="108">
        <f>PKG!AE1193</f>
        <v>0</v>
      </c>
      <c r="AE1181" s="108">
        <f>PKG!AF1193</f>
        <v>0</v>
      </c>
      <c r="AF1181" s="108">
        <f>PKG!AG1193</f>
        <v>0</v>
      </c>
      <c r="AG1181" s="108">
        <f>PKG!AH1193</f>
        <v>0</v>
      </c>
      <c r="AH1181" s="108">
        <f>PKG!AI1193</f>
        <v>0</v>
      </c>
      <c r="AI1181" s="108">
        <f>PKG!AJ1193</f>
        <v>0</v>
      </c>
      <c r="AJ1181" s="108">
        <f>PKG!AK1193</f>
        <v>0</v>
      </c>
      <c r="AK1181" s="108">
        <f>PKG!AL1193</f>
        <v>0</v>
      </c>
      <c r="AL1181" s="108">
        <f>PKG!AM1193</f>
        <v>0</v>
      </c>
      <c r="AM1181" s="108">
        <f>PKG!AN1193</f>
        <v>0</v>
      </c>
      <c r="AN1181" s="108">
        <f>PKG!AO1193</f>
        <v>0</v>
      </c>
      <c r="AO1181" s="108">
        <f>PKG!AP1193</f>
        <v>0</v>
      </c>
      <c r="AP1181" s="108">
        <f>PKG!AQ1193</f>
        <v>0</v>
      </c>
      <c r="AQ1181" s="108">
        <f>PKG!AR1193</f>
        <v>0</v>
      </c>
      <c r="AR1181" s="108">
        <f>PKG!AS1193</f>
        <v>0</v>
      </c>
      <c r="AS1181" s="108">
        <f>PKG!AT1193</f>
        <v>0</v>
      </c>
      <c r="AT1181" s="108">
        <f>PKG!AU1193</f>
        <v>0</v>
      </c>
      <c r="AU1181" s="108">
        <f>PKG!AV1193</f>
        <v>0</v>
      </c>
      <c r="AV1181" s="108">
        <f>PKG!AW1193</f>
        <v>0</v>
      </c>
      <c r="AW1181" s="108">
        <f>PKG!AX1193</f>
        <v>0</v>
      </c>
    </row>
    <row r="1182" spans="1:49" x14ac:dyDescent="0.25">
      <c r="A1182" s="108">
        <f>PKG!B1194</f>
        <v>0</v>
      </c>
      <c r="B1182" s="108">
        <f>PKG!C1194</f>
        <v>0</v>
      </c>
      <c r="C1182" s="108">
        <f>PKG!D1194</f>
        <v>0</v>
      </c>
      <c r="D1182" s="108">
        <f>PKG!E1194</f>
        <v>0</v>
      </c>
      <c r="E1182" s="108">
        <f>PKG!F1194</f>
        <v>0</v>
      </c>
      <c r="F1182" s="108">
        <f>PKG!G1194</f>
        <v>0</v>
      </c>
      <c r="G1182" s="108">
        <f>PKG!H1194</f>
        <v>0</v>
      </c>
      <c r="H1182" s="108">
        <f>PKG!I1194</f>
        <v>0</v>
      </c>
      <c r="I1182" s="108">
        <f>PKG!J1194</f>
        <v>0</v>
      </c>
      <c r="J1182" s="108">
        <f>PKG!K1194</f>
        <v>0</v>
      </c>
      <c r="K1182" s="108">
        <f>PKG!L1194</f>
        <v>0</v>
      </c>
      <c r="L1182" s="108">
        <f>PKG!M1194</f>
        <v>0</v>
      </c>
      <c r="M1182" s="108">
        <f>PKG!N1194</f>
        <v>0</v>
      </c>
      <c r="N1182" s="108">
        <f>PKG!O1194</f>
        <v>0</v>
      </c>
      <c r="O1182" s="108">
        <f>PKG!P1194</f>
        <v>0</v>
      </c>
      <c r="P1182" s="108">
        <f>PKG!Q1194</f>
        <v>0</v>
      </c>
      <c r="Q1182" s="108">
        <f>PKG!R1194</f>
        <v>0</v>
      </c>
      <c r="R1182" s="108">
        <f>PKG!S1194</f>
        <v>0</v>
      </c>
      <c r="S1182" s="108">
        <f>PKG!T1194</f>
        <v>0</v>
      </c>
      <c r="T1182" s="108">
        <f>PKG!U1194</f>
        <v>0</v>
      </c>
      <c r="U1182" s="108">
        <f>PKG!V1194</f>
        <v>0</v>
      </c>
      <c r="V1182" s="108">
        <f>PKG!W1194</f>
        <v>0</v>
      </c>
      <c r="W1182" s="108">
        <f>PKG!X1194</f>
        <v>0</v>
      </c>
      <c r="X1182" s="108">
        <f>PKG!Y1194</f>
        <v>0</v>
      </c>
      <c r="Y1182" s="108">
        <f>PKG!Z1194</f>
        <v>0</v>
      </c>
      <c r="Z1182" s="108">
        <f>PKG!AA1194</f>
        <v>0</v>
      </c>
      <c r="AA1182" s="108">
        <f>PKG!AB1194</f>
        <v>0</v>
      </c>
      <c r="AB1182" s="108">
        <f>PKG!AC1194</f>
        <v>0</v>
      </c>
      <c r="AC1182" s="108">
        <f>PKG!AD1194</f>
        <v>0</v>
      </c>
      <c r="AD1182" s="108">
        <f>PKG!AE1194</f>
        <v>0</v>
      </c>
      <c r="AE1182" s="108">
        <f>PKG!AF1194</f>
        <v>0</v>
      </c>
      <c r="AF1182" s="108">
        <f>PKG!AG1194</f>
        <v>0</v>
      </c>
      <c r="AG1182" s="108">
        <f>PKG!AH1194</f>
        <v>0</v>
      </c>
      <c r="AH1182" s="108">
        <f>PKG!AI1194</f>
        <v>0</v>
      </c>
      <c r="AI1182" s="108">
        <f>PKG!AJ1194</f>
        <v>0</v>
      </c>
      <c r="AJ1182" s="108">
        <f>PKG!AK1194</f>
        <v>0</v>
      </c>
      <c r="AK1182" s="108">
        <f>PKG!AL1194</f>
        <v>0</v>
      </c>
      <c r="AL1182" s="108">
        <f>PKG!AM1194</f>
        <v>0</v>
      </c>
      <c r="AM1182" s="108">
        <f>PKG!AN1194</f>
        <v>0</v>
      </c>
      <c r="AN1182" s="108">
        <f>PKG!AO1194</f>
        <v>0</v>
      </c>
      <c r="AO1182" s="108">
        <f>PKG!AP1194</f>
        <v>0</v>
      </c>
      <c r="AP1182" s="108">
        <f>PKG!AQ1194</f>
        <v>0</v>
      </c>
      <c r="AQ1182" s="108">
        <f>PKG!AR1194</f>
        <v>0</v>
      </c>
      <c r="AR1182" s="108">
        <f>PKG!AS1194</f>
        <v>0</v>
      </c>
      <c r="AS1182" s="108">
        <f>PKG!AT1194</f>
        <v>0</v>
      </c>
      <c r="AT1182" s="108">
        <f>PKG!AU1194</f>
        <v>0</v>
      </c>
      <c r="AU1182" s="108">
        <f>PKG!AV1194</f>
        <v>0</v>
      </c>
      <c r="AV1182" s="108">
        <f>PKG!AW1194</f>
        <v>0</v>
      </c>
      <c r="AW1182" s="108">
        <f>PKG!AX1194</f>
        <v>0</v>
      </c>
    </row>
    <row r="1183" spans="1:49" x14ac:dyDescent="0.25">
      <c r="A1183" s="108">
        <f>PKG!B1195</f>
        <v>0</v>
      </c>
      <c r="B1183" s="108">
        <f>PKG!C1195</f>
        <v>0</v>
      </c>
      <c r="C1183" s="108">
        <f>PKG!D1195</f>
        <v>0</v>
      </c>
      <c r="D1183" s="108">
        <f>PKG!E1195</f>
        <v>0</v>
      </c>
      <c r="E1183" s="108">
        <f>PKG!F1195</f>
        <v>0</v>
      </c>
      <c r="F1183" s="108">
        <f>PKG!G1195</f>
        <v>0</v>
      </c>
      <c r="G1183" s="108">
        <f>PKG!H1195</f>
        <v>0</v>
      </c>
      <c r="H1183" s="108">
        <f>PKG!I1195</f>
        <v>0</v>
      </c>
      <c r="I1183" s="108">
        <f>PKG!J1195</f>
        <v>0</v>
      </c>
      <c r="J1183" s="108">
        <f>PKG!K1195</f>
        <v>0</v>
      </c>
      <c r="K1183" s="108">
        <f>PKG!L1195</f>
        <v>0</v>
      </c>
      <c r="L1183" s="108">
        <f>PKG!M1195</f>
        <v>0</v>
      </c>
      <c r="M1183" s="108">
        <f>PKG!N1195</f>
        <v>0</v>
      </c>
      <c r="N1183" s="108">
        <f>PKG!O1195</f>
        <v>0</v>
      </c>
      <c r="O1183" s="108">
        <f>PKG!P1195</f>
        <v>0</v>
      </c>
      <c r="P1183" s="108">
        <f>PKG!Q1195</f>
        <v>0</v>
      </c>
      <c r="Q1183" s="108">
        <f>PKG!R1195</f>
        <v>0</v>
      </c>
      <c r="R1183" s="108">
        <f>PKG!S1195</f>
        <v>0</v>
      </c>
      <c r="S1183" s="108">
        <f>PKG!T1195</f>
        <v>0</v>
      </c>
      <c r="T1183" s="108">
        <f>PKG!U1195</f>
        <v>0</v>
      </c>
      <c r="U1183" s="108">
        <f>PKG!V1195</f>
        <v>0</v>
      </c>
      <c r="V1183" s="108">
        <f>PKG!W1195</f>
        <v>0</v>
      </c>
      <c r="W1183" s="108">
        <f>PKG!X1195</f>
        <v>0</v>
      </c>
      <c r="X1183" s="108">
        <f>PKG!Y1195</f>
        <v>0</v>
      </c>
      <c r="Y1183" s="108">
        <f>PKG!Z1195</f>
        <v>0</v>
      </c>
      <c r="Z1183" s="108">
        <f>PKG!AA1195</f>
        <v>0</v>
      </c>
      <c r="AA1183" s="108">
        <f>PKG!AB1195</f>
        <v>0</v>
      </c>
      <c r="AB1183" s="108">
        <f>PKG!AC1195</f>
        <v>0</v>
      </c>
      <c r="AC1183" s="108">
        <f>PKG!AD1195</f>
        <v>0</v>
      </c>
      <c r="AD1183" s="108">
        <f>PKG!AE1195</f>
        <v>0</v>
      </c>
      <c r="AE1183" s="108">
        <f>PKG!AF1195</f>
        <v>0</v>
      </c>
      <c r="AF1183" s="108">
        <f>PKG!AG1195</f>
        <v>0</v>
      </c>
      <c r="AG1183" s="108">
        <f>PKG!AH1195</f>
        <v>0</v>
      </c>
      <c r="AH1183" s="108">
        <f>PKG!AI1195</f>
        <v>0</v>
      </c>
      <c r="AI1183" s="108">
        <f>PKG!AJ1195</f>
        <v>0</v>
      </c>
      <c r="AJ1183" s="108">
        <f>PKG!AK1195</f>
        <v>0</v>
      </c>
      <c r="AK1183" s="108">
        <f>PKG!AL1195</f>
        <v>0</v>
      </c>
      <c r="AL1183" s="108">
        <f>PKG!AM1195</f>
        <v>0</v>
      </c>
      <c r="AM1183" s="108">
        <f>PKG!AN1195</f>
        <v>0</v>
      </c>
      <c r="AN1183" s="108">
        <f>PKG!AO1195</f>
        <v>0</v>
      </c>
      <c r="AO1183" s="108">
        <f>PKG!AP1195</f>
        <v>0</v>
      </c>
      <c r="AP1183" s="108">
        <f>PKG!AQ1195</f>
        <v>0</v>
      </c>
      <c r="AQ1183" s="108">
        <f>PKG!AR1195</f>
        <v>0</v>
      </c>
      <c r="AR1183" s="108">
        <f>PKG!AS1195</f>
        <v>0</v>
      </c>
      <c r="AS1183" s="108">
        <f>PKG!AT1195</f>
        <v>0</v>
      </c>
      <c r="AT1183" s="108">
        <f>PKG!AU1195</f>
        <v>0</v>
      </c>
      <c r="AU1183" s="108">
        <f>PKG!AV1195</f>
        <v>0</v>
      </c>
      <c r="AV1183" s="108">
        <f>PKG!AW1195</f>
        <v>0</v>
      </c>
      <c r="AW1183" s="108">
        <f>PKG!AX1195</f>
        <v>0</v>
      </c>
    </row>
    <row r="1184" spans="1:49" x14ac:dyDescent="0.25">
      <c r="A1184" s="108">
        <f>PKG!B1196</f>
        <v>0</v>
      </c>
      <c r="B1184" s="108">
        <f>PKG!C1196</f>
        <v>0</v>
      </c>
      <c r="C1184" s="108">
        <f>PKG!D1196</f>
        <v>0</v>
      </c>
      <c r="D1184" s="108">
        <f>PKG!E1196</f>
        <v>0</v>
      </c>
      <c r="E1184" s="108">
        <f>PKG!F1196</f>
        <v>0</v>
      </c>
      <c r="F1184" s="108">
        <f>PKG!G1196</f>
        <v>0</v>
      </c>
      <c r="G1184" s="108">
        <f>PKG!H1196</f>
        <v>0</v>
      </c>
      <c r="H1184" s="108">
        <f>PKG!I1196</f>
        <v>0</v>
      </c>
      <c r="I1184" s="108">
        <f>PKG!J1196</f>
        <v>0</v>
      </c>
      <c r="J1184" s="108">
        <f>PKG!K1196</f>
        <v>0</v>
      </c>
      <c r="K1184" s="108">
        <f>PKG!L1196</f>
        <v>0</v>
      </c>
      <c r="L1184" s="108">
        <f>PKG!M1196</f>
        <v>0</v>
      </c>
      <c r="M1184" s="108">
        <f>PKG!N1196</f>
        <v>0</v>
      </c>
      <c r="N1184" s="108">
        <f>PKG!O1196</f>
        <v>0</v>
      </c>
      <c r="O1184" s="108">
        <f>PKG!P1196</f>
        <v>0</v>
      </c>
      <c r="P1184" s="108">
        <f>PKG!Q1196</f>
        <v>0</v>
      </c>
      <c r="Q1184" s="108">
        <f>PKG!R1196</f>
        <v>0</v>
      </c>
      <c r="R1184" s="108">
        <f>PKG!S1196</f>
        <v>0</v>
      </c>
      <c r="S1184" s="108">
        <f>PKG!T1196</f>
        <v>0</v>
      </c>
      <c r="T1184" s="108">
        <f>PKG!U1196</f>
        <v>0</v>
      </c>
      <c r="U1184" s="108">
        <f>PKG!V1196</f>
        <v>0</v>
      </c>
      <c r="V1184" s="108">
        <f>PKG!W1196</f>
        <v>0</v>
      </c>
      <c r="W1184" s="108">
        <f>PKG!X1196</f>
        <v>0</v>
      </c>
      <c r="X1184" s="108">
        <f>PKG!Y1196</f>
        <v>0</v>
      </c>
      <c r="Y1184" s="108">
        <f>PKG!Z1196</f>
        <v>0</v>
      </c>
      <c r="Z1184" s="108">
        <f>PKG!AA1196</f>
        <v>0</v>
      </c>
      <c r="AA1184" s="108">
        <f>PKG!AB1196</f>
        <v>0</v>
      </c>
      <c r="AB1184" s="108">
        <f>PKG!AC1196</f>
        <v>0</v>
      </c>
      <c r="AC1184" s="108">
        <f>PKG!AD1196</f>
        <v>0</v>
      </c>
      <c r="AD1184" s="108">
        <f>PKG!AE1196</f>
        <v>0</v>
      </c>
      <c r="AE1184" s="108">
        <f>PKG!AF1196</f>
        <v>0</v>
      </c>
      <c r="AF1184" s="108">
        <f>PKG!AG1196</f>
        <v>0</v>
      </c>
      <c r="AG1184" s="108">
        <f>PKG!AH1196</f>
        <v>0</v>
      </c>
      <c r="AH1184" s="108">
        <f>PKG!AI1196</f>
        <v>0</v>
      </c>
      <c r="AI1184" s="108">
        <f>PKG!AJ1196</f>
        <v>0</v>
      </c>
      <c r="AJ1184" s="108">
        <f>PKG!AK1196</f>
        <v>0</v>
      </c>
      <c r="AK1184" s="108">
        <f>PKG!AL1196</f>
        <v>0</v>
      </c>
      <c r="AL1184" s="108">
        <f>PKG!AM1196</f>
        <v>0</v>
      </c>
      <c r="AM1184" s="108">
        <f>PKG!AN1196</f>
        <v>0</v>
      </c>
      <c r="AN1184" s="108">
        <f>PKG!AO1196</f>
        <v>0</v>
      </c>
      <c r="AO1184" s="108">
        <f>PKG!AP1196</f>
        <v>0</v>
      </c>
      <c r="AP1184" s="108">
        <f>PKG!AQ1196</f>
        <v>0</v>
      </c>
      <c r="AQ1184" s="108">
        <f>PKG!AR1196</f>
        <v>0</v>
      </c>
      <c r="AR1184" s="108">
        <f>PKG!AS1196</f>
        <v>0</v>
      </c>
      <c r="AS1184" s="108">
        <f>PKG!AT1196</f>
        <v>0</v>
      </c>
      <c r="AT1184" s="108">
        <f>PKG!AU1196</f>
        <v>0</v>
      </c>
      <c r="AU1184" s="108">
        <f>PKG!AV1196</f>
        <v>0</v>
      </c>
      <c r="AV1184" s="108">
        <f>PKG!AW1196</f>
        <v>0</v>
      </c>
      <c r="AW1184" s="108">
        <f>PKG!AX1196</f>
        <v>0</v>
      </c>
    </row>
    <row r="1185" spans="1:49" x14ac:dyDescent="0.25">
      <c r="A1185" s="108">
        <f>PKG!B1197</f>
        <v>0</v>
      </c>
      <c r="B1185" s="108">
        <f>PKG!C1197</f>
        <v>0</v>
      </c>
      <c r="C1185" s="108">
        <f>PKG!D1197</f>
        <v>0</v>
      </c>
      <c r="D1185" s="108">
        <f>PKG!E1197</f>
        <v>0</v>
      </c>
      <c r="E1185" s="108">
        <f>PKG!F1197</f>
        <v>0</v>
      </c>
      <c r="F1185" s="108">
        <f>PKG!G1197</f>
        <v>0</v>
      </c>
      <c r="G1185" s="108">
        <f>PKG!H1197</f>
        <v>0</v>
      </c>
      <c r="H1185" s="108">
        <f>PKG!I1197</f>
        <v>0</v>
      </c>
      <c r="I1185" s="108">
        <f>PKG!J1197</f>
        <v>0</v>
      </c>
      <c r="J1185" s="108">
        <f>PKG!K1197</f>
        <v>0</v>
      </c>
      <c r="K1185" s="108">
        <f>PKG!L1197</f>
        <v>0</v>
      </c>
      <c r="L1185" s="108">
        <f>PKG!M1197</f>
        <v>0</v>
      </c>
      <c r="M1185" s="108">
        <f>PKG!N1197</f>
        <v>0</v>
      </c>
      <c r="N1185" s="108">
        <f>PKG!O1197</f>
        <v>0</v>
      </c>
      <c r="O1185" s="108">
        <f>PKG!P1197</f>
        <v>0</v>
      </c>
      <c r="P1185" s="108">
        <f>PKG!Q1197</f>
        <v>0</v>
      </c>
      <c r="Q1185" s="108">
        <f>PKG!R1197</f>
        <v>0</v>
      </c>
      <c r="R1185" s="108">
        <f>PKG!S1197</f>
        <v>0</v>
      </c>
      <c r="S1185" s="108">
        <f>PKG!T1197</f>
        <v>0</v>
      </c>
      <c r="T1185" s="108">
        <f>PKG!U1197</f>
        <v>0</v>
      </c>
      <c r="U1185" s="108">
        <f>PKG!V1197</f>
        <v>0</v>
      </c>
      <c r="V1185" s="108">
        <f>PKG!W1197</f>
        <v>0</v>
      </c>
      <c r="W1185" s="108">
        <f>PKG!X1197</f>
        <v>0</v>
      </c>
      <c r="X1185" s="108">
        <f>PKG!Y1197</f>
        <v>0</v>
      </c>
      <c r="Y1185" s="108">
        <f>PKG!Z1197</f>
        <v>0</v>
      </c>
      <c r="Z1185" s="108">
        <f>PKG!AA1197</f>
        <v>0</v>
      </c>
      <c r="AA1185" s="108">
        <f>PKG!AB1197</f>
        <v>0</v>
      </c>
      <c r="AB1185" s="108">
        <f>PKG!AC1197</f>
        <v>0</v>
      </c>
      <c r="AC1185" s="108">
        <f>PKG!AD1197</f>
        <v>0</v>
      </c>
      <c r="AD1185" s="108">
        <f>PKG!AE1197</f>
        <v>0</v>
      </c>
      <c r="AE1185" s="108">
        <f>PKG!AF1197</f>
        <v>0</v>
      </c>
      <c r="AF1185" s="108">
        <f>PKG!AG1197</f>
        <v>0</v>
      </c>
      <c r="AG1185" s="108">
        <f>PKG!AH1197</f>
        <v>0</v>
      </c>
      <c r="AH1185" s="108">
        <f>PKG!AI1197</f>
        <v>0</v>
      </c>
      <c r="AI1185" s="108">
        <f>PKG!AJ1197</f>
        <v>0</v>
      </c>
      <c r="AJ1185" s="108">
        <f>PKG!AK1197</f>
        <v>0</v>
      </c>
      <c r="AK1185" s="108">
        <f>PKG!AL1197</f>
        <v>0</v>
      </c>
      <c r="AL1185" s="108">
        <f>PKG!AM1197</f>
        <v>0</v>
      </c>
      <c r="AM1185" s="108">
        <f>PKG!AN1197</f>
        <v>0</v>
      </c>
      <c r="AN1185" s="108">
        <f>PKG!AO1197</f>
        <v>0</v>
      </c>
      <c r="AO1185" s="108">
        <f>PKG!AP1197</f>
        <v>0</v>
      </c>
      <c r="AP1185" s="108">
        <f>PKG!AQ1197</f>
        <v>0</v>
      </c>
      <c r="AQ1185" s="108">
        <f>PKG!AR1197</f>
        <v>0</v>
      </c>
      <c r="AR1185" s="108">
        <f>PKG!AS1197</f>
        <v>0</v>
      </c>
      <c r="AS1185" s="108">
        <f>PKG!AT1197</f>
        <v>0</v>
      </c>
      <c r="AT1185" s="108">
        <f>PKG!AU1197</f>
        <v>0</v>
      </c>
      <c r="AU1185" s="108">
        <f>PKG!AV1197</f>
        <v>0</v>
      </c>
      <c r="AV1185" s="108">
        <f>PKG!AW1197</f>
        <v>0</v>
      </c>
      <c r="AW1185" s="108">
        <f>PKG!AX1197</f>
        <v>0</v>
      </c>
    </row>
    <row r="1186" spans="1:49" x14ac:dyDescent="0.25">
      <c r="A1186" s="108">
        <f>PKG!B1198</f>
        <v>0</v>
      </c>
      <c r="B1186" s="108">
        <f>PKG!C1198</f>
        <v>0</v>
      </c>
      <c r="C1186" s="108">
        <f>PKG!D1198</f>
        <v>0</v>
      </c>
      <c r="D1186" s="108">
        <f>PKG!E1198</f>
        <v>0</v>
      </c>
      <c r="E1186" s="108">
        <f>PKG!F1198</f>
        <v>0</v>
      </c>
      <c r="F1186" s="108">
        <f>PKG!G1198</f>
        <v>0</v>
      </c>
      <c r="G1186" s="108">
        <f>PKG!H1198</f>
        <v>0</v>
      </c>
      <c r="H1186" s="108">
        <f>PKG!I1198</f>
        <v>0</v>
      </c>
      <c r="I1186" s="108">
        <f>PKG!J1198</f>
        <v>0</v>
      </c>
      <c r="J1186" s="108">
        <f>PKG!K1198</f>
        <v>0</v>
      </c>
      <c r="K1186" s="108">
        <f>PKG!L1198</f>
        <v>0</v>
      </c>
      <c r="L1186" s="108">
        <f>PKG!M1198</f>
        <v>0</v>
      </c>
      <c r="M1186" s="108">
        <f>PKG!N1198</f>
        <v>0</v>
      </c>
      <c r="N1186" s="108">
        <f>PKG!O1198</f>
        <v>0</v>
      </c>
      <c r="O1186" s="108">
        <f>PKG!P1198</f>
        <v>0</v>
      </c>
      <c r="P1186" s="108">
        <f>PKG!Q1198</f>
        <v>0</v>
      </c>
      <c r="Q1186" s="108">
        <f>PKG!R1198</f>
        <v>0</v>
      </c>
      <c r="R1186" s="108">
        <f>PKG!S1198</f>
        <v>0</v>
      </c>
      <c r="S1186" s="108">
        <f>PKG!T1198</f>
        <v>0</v>
      </c>
      <c r="T1186" s="108">
        <f>PKG!U1198</f>
        <v>0</v>
      </c>
      <c r="U1186" s="108">
        <f>PKG!V1198</f>
        <v>0</v>
      </c>
      <c r="V1186" s="108">
        <f>PKG!W1198</f>
        <v>0</v>
      </c>
      <c r="W1186" s="108">
        <f>PKG!X1198</f>
        <v>0</v>
      </c>
      <c r="X1186" s="108">
        <f>PKG!Y1198</f>
        <v>0</v>
      </c>
      <c r="Y1186" s="108">
        <f>PKG!Z1198</f>
        <v>0</v>
      </c>
      <c r="Z1186" s="108">
        <f>PKG!AA1198</f>
        <v>0</v>
      </c>
      <c r="AA1186" s="108">
        <f>PKG!AB1198</f>
        <v>0</v>
      </c>
      <c r="AB1186" s="108">
        <f>PKG!AC1198</f>
        <v>0</v>
      </c>
      <c r="AC1186" s="108">
        <f>PKG!AD1198</f>
        <v>0</v>
      </c>
      <c r="AD1186" s="108">
        <f>PKG!AE1198</f>
        <v>0</v>
      </c>
      <c r="AE1186" s="108">
        <f>PKG!AF1198</f>
        <v>0</v>
      </c>
      <c r="AF1186" s="108">
        <f>PKG!AG1198</f>
        <v>0</v>
      </c>
      <c r="AG1186" s="108">
        <f>PKG!AH1198</f>
        <v>0</v>
      </c>
      <c r="AH1186" s="108">
        <f>PKG!AI1198</f>
        <v>0</v>
      </c>
      <c r="AI1186" s="108">
        <f>PKG!AJ1198</f>
        <v>0</v>
      </c>
      <c r="AJ1186" s="108">
        <f>PKG!AK1198</f>
        <v>0</v>
      </c>
      <c r="AK1186" s="108">
        <f>PKG!AL1198</f>
        <v>0</v>
      </c>
      <c r="AL1186" s="108">
        <f>PKG!AM1198</f>
        <v>0</v>
      </c>
      <c r="AM1186" s="108">
        <f>PKG!AN1198</f>
        <v>0</v>
      </c>
      <c r="AN1186" s="108">
        <f>PKG!AO1198</f>
        <v>0</v>
      </c>
      <c r="AO1186" s="108">
        <f>PKG!AP1198</f>
        <v>0</v>
      </c>
      <c r="AP1186" s="108">
        <f>PKG!AQ1198</f>
        <v>0</v>
      </c>
      <c r="AQ1186" s="108">
        <f>PKG!AR1198</f>
        <v>0</v>
      </c>
      <c r="AR1186" s="108">
        <f>PKG!AS1198</f>
        <v>0</v>
      </c>
      <c r="AS1186" s="108">
        <f>PKG!AT1198</f>
        <v>0</v>
      </c>
      <c r="AT1186" s="108">
        <f>PKG!AU1198</f>
        <v>0</v>
      </c>
      <c r="AU1186" s="108">
        <f>PKG!AV1198</f>
        <v>0</v>
      </c>
      <c r="AV1186" s="108">
        <f>PKG!AW1198</f>
        <v>0</v>
      </c>
      <c r="AW1186" s="108">
        <f>PKG!AX1198</f>
        <v>0</v>
      </c>
    </row>
    <row r="1187" spans="1:49" x14ac:dyDescent="0.25">
      <c r="A1187" s="108">
        <f>PKG!B1199</f>
        <v>0</v>
      </c>
      <c r="B1187" s="108">
        <f>PKG!C1199</f>
        <v>0</v>
      </c>
      <c r="C1187" s="108">
        <f>PKG!D1199</f>
        <v>0</v>
      </c>
      <c r="D1187" s="108">
        <f>PKG!E1199</f>
        <v>0</v>
      </c>
      <c r="E1187" s="108">
        <f>PKG!F1199</f>
        <v>0</v>
      </c>
      <c r="F1187" s="108">
        <f>PKG!G1199</f>
        <v>0</v>
      </c>
      <c r="G1187" s="108">
        <f>PKG!H1199</f>
        <v>0</v>
      </c>
      <c r="H1187" s="108">
        <f>PKG!I1199</f>
        <v>0</v>
      </c>
      <c r="I1187" s="108">
        <f>PKG!J1199</f>
        <v>0</v>
      </c>
      <c r="J1187" s="108">
        <f>PKG!K1199</f>
        <v>0</v>
      </c>
      <c r="K1187" s="108">
        <f>PKG!L1199</f>
        <v>0</v>
      </c>
      <c r="L1187" s="108">
        <f>PKG!M1199</f>
        <v>0</v>
      </c>
      <c r="M1187" s="108">
        <f>PKG!N1199</f>
        <v>0</v>
      </c>
      <c r="N1187" s="108">
        <f>PKG!O1199</f>
        <v>0</v>
      </c>
      <c r="O1187" s="108">
        <f>PKG!P1199</f>
        <v>0</v>
      </c>
      <c r="P1187" s="108">
        <f>PKG!Q1199</f>
        <v>0</v>
      </c>
      <c r="Q1187" s="108">
        <f>PKG!R1199</f>
        <v>0</v>
      </c>
      <c r="R1187" s="108">
        <f>PKG!S1199</f>
        <v>0</v>
      </c>
      <c r="S1187" s="108">
        <f>PKG!T1199</f>
        <v>0</v>
      </c>
      <c r="T1187" s="108">
        <f>PKG!U1199</f>
        <v>0</v>
      </c>
      <c r="U1187" s="108">
        <f>PKG!V1199</f>
        <v>0</v>
      </c>
      <c r="V1187" s="108">
        <f>PKG!W1199</f>
        <v>0</v>
      </c>
      <c r="W1187" s="108">
        <f>PKG!X1199</f>
        <v>0</v>
      </c>
      <c r="X1187" s="108">
        <f>PKG!Y1199</f>
        <v>0</v>
      </c>
      <c r="Y1187" s="108">
        <f>PKG!Z1199</f>
        <v>0</v>
      </c>
      <c r="Z1187" s="108">
        <f>PKG!AA1199</f>
        <v>0</v>
      </c>
      <c r="AA1187" s="108">
        <f>PKG!AB1199</f>
        <v>0</v>
      </c>
      <c r="AB1187" s="108">
        <f>PKG!AC1199</f>
        <v>0</v>
      </c>
      <c r="AC1187" s="108">
        <f>PKG!AD1199</f>
        <v>0</v>
      </c>
      <c r="AD1187" s="108">
        <f>PKG!AE1199</f>
        <v>0</v>
      </c>
      <c r="AE1187" s="108">
        <f>PKG!AF1199</f>
        <v>0</v>
      </c>
      <c r="AF1187" s="108">
        <f>PKG!AG1199</f>
        <v>0</v>
      </c>
      <c r="AG1187" s="108">
        <f>PKG!AH1199</f>
        <v>0</v>
      </c>
      <c r="AH1187" s="108">
        <f>PKG!AI1199</f>
        <v>0</v>
      </c>
      <c r="AI1187" s="108">
        <f>PKG!AJ1199</f>
        <v>0</v>
      </c>
      <c r="AJ1187" s="108">
        <f>PKG!AK1199</f>
        <v>0</v>
      </c>
      <c r="AK1187" s="108">
        <f>PKG!AL1199</f>
        <v>0</v>
      </c>
      <c r="AL1187" s="108">
        <f>PKG!AM1199</f>
        <v>0</v>
      </c>
      <c r="AM1187" s="108">
        <f>PKG!AN1199</f>
        <v>0</v>
      </c>
      <c r="AN1187" s="108">
        <f>PKG!AO1199</f>
        <v>0</v>
      </c>
      <c r="AO1187" s="108">
        <f>PKG!AP1199</f>
        <v>0</v>
      </c>
      <c r="AP1187" s="108">
        <f>PKG!AQ1199</f>
        <v>0</v>
      </c>
      <c r="AQ1187" s="108">
        <f>PKG!AR1199</f>
        <v>0</v>
      </c>
      <c r="AR1187" s="108">
        <f>PKG!AS1199</f>
        <v>0</v>
      </c>
      <c r="AS1187" s="108">
        <f>PKG!AT1199</f>
        <v>0</v>
      </c>
      <c r="AT1187" s="108">
        <f>PKG!AU1199</f>
        <v>0</v>
      </c>
      <c r="AU1187" s="108">
        <f>PKG!AV1199</f>
        <v>0</v>
      </c>
      <c r="AV1187" s="108">
        <f>PKG!AW1199</f>
        <v>0</v>
      </c>
      <c r="AW1187" s="108">
        <f>PKG!AX1199</f>
        <v>0</v>
      </c>
    </row>
    <row r="1188" spans="1:49" x14ac:dyDescent="0.25">
      <c r="A1188" s="108">
        <f>PKG!B1200</f>
        <v>0</v>
      </c>
      <c r="B1188" s="108">
        <f>PKG!C1200</f>
        <v>0</v>
      </c>
      <c r="C1188" s="108">
        <f>PKG!D1200</f>
        <v>0</v>
      </c>
      <c r="D1188" s="108">
        <f>PKG!E1200</f>
        <v>0</v>
      </c>
      <c r="E1188" s="108">
        <f>PKG!F1200</f>
        <v>0</v>
      </c>
      <c r="F1188" s="108">
        <f>PKG!G1200</f>
        <v>0</v>
      </c>
      <c r="G1188" s="108">
        <f>PKG!H1200</f>
        <v>0</v>
      </c>
      <c r="H1188" s="108">
        <f>PKG!I1200</f>
        <v>0</v>
      </c>
      <c r="I1188" s="108">
        <f>PKG!J1200</f>
        <v>0</v>
      </c>
      <c r="J1188" s="108">
        <f>PKG!K1200</f>
        <v>0</v>
      </c>
      <c r="K1188" s="108">
        <f>PKG!L1200</f>
        <v>0</v>
      </c>
      <c r="L1188" s="108">
        <f>PKG!M1200</f>
        <v>0</v>
      </c>
      <c r="M1188" s="108">
        <f>PKG!N1200</f>
        <v>0</v>
      </c>
      <c r="N1188" s="108">
        <f>PKG!O1200</f>
        <v>0</v>
      </c>
      <c r="O1188" s="108">
        <f>PKG!P1200</f>
        <v>0</v>
      </c>
      <c r="P1188" s="108">
        <f>PKG!Q1200</f>
        <v>0</v>
      </c>
      <c r="Q1188" s="108">
        <f>PKG!R1200</f>
        <v>0</v>
      </c>
      <c r="R1188" s="108">
        <f>PKG!S1200</f>
        <v>0</v>
      </c>
      <c r="S1188" s="108">
        <f>PKG!T1200</f>
        <v>0</v>
      </c>
      <c r="T1188" s="108">
        <f>PKG!U1200</f>
        <v>0</v>
      </c>
      <c r="U1188" s="108">
        <f>PKG!V1200</f>
        <v>0</v>
      </c>
      <c r="V1188" s="108">
        <f>PKG!W1200</f>
        <v>0</v>
      </c>
      <c r="W1188" s="108">
        <f>PKG!X1200</f>
        <v>0</v>
      </c>
      <c r="X1188" s="108">
        <f>PKG!Y1200</f>
        <v>0</v>
      </c>
      <c r="Y1188" s="108">
        <f>PKG!Z1200</f>
        <v>0</v>
      </c>
      <c r="Z1188" s="108">
        <f>PKG!AA1200</f>
        <v>0</v>
      </c>
      <c r="AA1188" s="108">
        <f>PKG!AB1200</f>
        <v>0</v>
      </c>
      <c r="AB1188" s="108">
        <f>PKG!AC1200</f>
        <v>0</v>
      </c>
      <c r="AC1188" s="108">
        <f>PKG!AD1200</f>
        <v>0</v>
      </c>
      <c r="AD1188" s="108">
        <f>PKG!AE1200</f>
        <v>0</v>
      </c>
      <c r="AE1188" s="108">
        <f>PKG!AF1200</f>
        <v>0</v>
      </c>
      <c r="AF1188" s="108">
        <f>PKG!AG1200</f>
        <v>0</v>
      </c>
      <c r="AG1188" s="108">
        <f>PKG!AH1200</f>
        <v>0</v>
      </c>
      <c r="AH1188" s="108">
        <f>PKG!AI1200</f>
        <v>0</v>
      </c>
      <c r="AI1188" s="108">
        <f>PKG!AJ1200</f>
        <v>0</v>
      </c>
      <c r="AJ1188" s="108">
        <f>PKG!AK1200</f>
        <v>0</v>
      </c>
      <c r="AK1188" s="108">
        <f>PKG!AL1200</f>
        <v>0</v>
      </c>
      <c r="AL1188" s="108">
        <f>PKG!AM1200</f>
        <v>0</v>
      </c>
      <c r="AM1188" s="108">
        <f>PKG!AN1200</f>
        <v>0</v>
      </c>
      <c r="AN1188" s="108">
        <f>PKG!AO1200</f>
        <v>0</v>
      </c>
      <c r="AO1188" s="108">
        <f>PKG!AP1200</f>
        <v>0</v>
      </c>
      <c r="AP1188" s="108">
        <f>PKG!AQ1200</f>
        <v>0</v>
      </c>
      <c r="AQ1188" s="108">
        <f>PKG!AR1200</f>
        <v>0</v>
      </c>
      <c r="AR1188" s="108">
        <f>PKG!AS1200</f>
        <v>0</v>
      </c>
      <c r="AS1188" s="108">
        <f>PKG!AT1200</f>
        <v>0</v>
      </c>
      <c r="AT1188" s="108">
        <f>PKG!AU1200</f>
        <v>0</v>
      </c>
      <c r="AU1188" s="108">
        <f>PKG!AV1200</f>
        <v>0</v>
      </c>
      <c r="AV1188" s="108">
        <f>PKG!AW1200</f>
        <v>0</v>
      </c>
      <c r="AW1188" s="108">
        <f>PKG!AX1200</f>
        <v>0</v>
      </c>
    </row>
    <row r="1189" spans="1:49" x14ac:dyDescent="0.25">
      <c r="A1189" s="108">
        <f>PKG!B1201</f>
        <v>0</v>
      </c>
      <c r="B1189" s="108">
        <f>PKG!C1201</f>
        <v>0</v>
      </c>
      <c r="C1189" s="108">
        <f>PKG!D1201</f>
        <v>0</v>
      </c>
      <c r="D1189" s="108">
        <f>PKG!E1201</f>
        <v>0</v>
      </c>
      <c r="E1189" s="108">
        <f>PKG!F1201</f>
        <v>0</v>
      </c>
      <c r="F1189" s="108">
        <f>PKG!G1201</f>
        <v>0</v>
      </c>
      <c r="G1189" s="108">
        <f>PKG!H1201</f>
        <v>0</v>
      </c>
      <c r="H1189" s="108">
        <f>PKG!I1201</f>
        <v>0</v>
      </c>
      <c r="I1189" s="108">
        <f>PKG!J1201</f>
        <v>0</v>
      </c>
      <c r="J1189" s="108">
        <f>PKG!K1201</f>
        <v>0</v>
      </c>
      <c r="K1189" s="108">
        <f>PKG!L1201</f>
        <v>0</v>
      </c>
      <c r="L1189" s="108">
        <f>PKG!M1201</f>
        <v>0</v>
      </c>
      <c r="M1189" s="108">
        <f>PKG!N1201</f>
        <v>0</v>
      </c>
      <c r="N1189" s="108">
        <f>PKG!O1201</f>
        <v>0</v>
      </c>
      <c r="O1189" s="108">
        <f>PKG!P1201</f>
        <v>0</v>
      </c>
      <c r="P1189" s="108">
        <f>PKG!Q1201</f>
        <v>0</v>
      </c>
      <c r="Q1189" s="108">
        <f>PKG!R1201</f>
        <v>0</v>
      </c>
      <c r="R1189" s="108">
        <f>PKG!S1201</f>
        <v>0</v>
      </c>
      <c r="S1189" s="108">
        <f>PKG!T1201</f>
        <v>0</v>
      </c>
      <c r="T1189" s="108">
        <f>PKG!U1201</f>
        <v>0</v>
      </c>
      <c r="U1189" s="108">
        <f>PKG!V1201</f>
        <v>0</v>
      </c>
      <c r="V1189" s="108">
        <f>PKG!W1201</f>
        <v>0</v>
      </c>
      <c r="W1189" s="108">
        <f>PKG!X1201</f>
        <v>0</v>
      </c>
      <c r="X1189" s="108">
        <f>PKG!Y1201</f>
        <v>0</v>
      </c>
      <c r="Y1189" s="108">
        <f>PKG!Z1201</f>
        <v>0</v>
      </c>
      <c r="Z1189" s="108">
        <f>PKG!AA1201</f>
        <v>0</v>
      </c>
      <c r="AA1189" s="108">
        <f>PKG!AB1201</f>
        <v>0</v>
      </c>
      <c r="AB1189" s="108">
        <f>PKG!AC1201</f>
        <v>0</v>
      </c>
      <c r="AC1189" s="108">
        <f>PKG!AD1201</f>
        <v>0</v>
      </c>
      <c r="AD1189" s="108">
        <f>PKG!AE1201</f>
        <v>0</v>
      </c>
      <c r="AE1189" s="108">
        <f>PKG!AF1201</f>
        <v>0</v>
      </c>
      <c r="AF1189" s="108">
        <f>PKG!AG1201</f>
        <v>0</v>
      </c>
      <c r="AG1189" s="108">
        <f>PKG!AH1201</f>
        <v>0</v>
      </c>
      <c r="AH1189" s="108">
        <f>PKG!AI1201</f>
        <v>0</v>
      </c>
      <c r="AI1189" s="108">
        <f>PKG!AJ1201</f>
        <v>0</v>
      </c>
      <c r="AJ1189" s="108">
        <f>PKG!AK1201</f>
        <v>0</v>
      </c>
      <c r="AK1189" s="108">
        <f>PKG!AL1201</f>
        <v>0</v>
      </c>
      <c r="AL1189" s="108">
        <f>PKG!AM1201</f>
        <v>0</v>
      </c>
      <c r="AM1189" s="108">
        <f>PKG!AN1201</f>
        <v>0</v>
      </c>
      <c r="AN1189" s="108">
        <f>PKG!AO1201</f>
        <v>0</v>
      </c>
      <c r="AO1189" s="108">
        <f>PKG!AP1201</f>
        <v>0</v>
      </c>
      <c r="AP1189" s="108">
        <f>PKG!AQ1201</f>
        <v>0</v>
      </c>
      <c r="AQ1189" s="108">
        <f>PKG!AR1201</f>
        <v>0</v>
      </c>
      <c r="AR1189" s="108">
        <f>PKG!AS1201</f>
        <v>0</v>
      </c>
      <c r="AS1189" s="108">
        <f>PKG!AT1201</f>
        <v>0</v>
      </c>
      <c r="AT1189" s="108">
        <f>PKG!AU1201</f>
        <v>0</v>
      </c>
      <c r="AU1189" s="108">
        <f>PKG!AV1201</f>
        <v>0</v>
      </c>
      <c r="AV1189" s="108">
        <f>PKG!AW1201</f>
        <v>0</v>
      </c>
      <c r="AW1189" s="108">
        <f>PKG!AX1201</f>
        <v>0</v>
      </c>
    </row>
    <row r="1190" spans="1:49" x14ac:dyDescent="0.25">
      <c r="A1190" s="108">
        <f>PKG!B1202</f>
        <v>0</v>
      </c>
      <c r="B1190" s="108">
        <f>PKG!C1202</f>
        <v>0</v>
      </c>
      <c r="C1190" s="108">
        <f>PKG!D1202</f>
        <v>0</v>
      </c>
      <c r="D1190" s="108">
        <f>PKG!E1202</f>
        <v>0</v>
      </c>
      <c r="E1190" s="108">
        <f>PKG!F1202</f>
        <v>0</v>
      </c>
      <c r="F1190" s="108">
        <f>PKG!G1202</f>
        <v>0</v>
      </c>
      <c r="G1190" s="108">
        <f>PKG!H1202</f>
        <v>0</v>
      </c>
      <c r="H1190" s="108">
        <f>PKG!I1202</f>
        <v>0</v>
      </c>
      <c r="I1190" s="108">
        <f>PKG!J1202</f>
        <v>0</v>
      </c>
      <c r="J1190" s="108">
        <f>PKG!K1202</f>
        <v>0</v>
      </c>
      <c r="K1190" s="108">
        <f>PKG!L1202</f>
        <v>0</v>
      </c>
      <c r="L1190" s="108">
        <f>PKG!M1202</f>
        <v>0</v>
      </c>
      <c r="M1190" s="108">
        <f>PKG!N1202</f>
        <v>0</v>
      </c>
      <c r="N1190" s="108">
        <f>PKG!O1202</f>
        <v>0</v>
      </c>
      <c r="O1190" s="108">
        <f>PKG!P1202</f>
        <v>0</v>
      </c>
      <c r="P1190" s="108">
        <f>PKG!Q1202</f>
        <v>0</v>
      </c>
      <c r="Q1190" s="108">
        <f>PKG!R1202</f>
        <v>0</v>
      </c>
      <c r="R1190" s="108">
        <f>PKG!S1202</f>
        <v>0</v>
      </c>
      <c r="S1190" s="108">
        <f>PKG!T1202</f>
        <v>0</v>
      </c>
      <c r="T1190" s="108">
        <f>PKG!U1202</f>
        <v>0</v>
      </c>
      <c r="U1190" s="108">
        <f>PKG!V1202</f>
        <v>0</v>
      </c>
      <c r="V1190" s="108">
        <f>PKG!W1202</f>
        <v>0</v>
      </c>
      <c r="W1190" s="108">
        <f>PKG!X1202</f>
        <v>0</v>
      </c>
      <c r="X1190" s="108">
        <f>PKG!Y1202</f>
        <v>0</v>
      </c>
      <c r="Y1190" s="108">
        <f>PKG!Z1202</f>
        <v>0</v>
      </c>
      <c r="Z1190" s="108">
        <f>PKG!AA1202</f>
        <v>0</v>
      </c>
      <c r="AA1190" s="108">
        <f>PKG!AB1202</f>
        <v>0</v>
      </c>
      <c r="AB1190" s="108">
        <f>PKG!AC1202</f>
        <v>0</v>
      </c>
      <c r="AC1190" s="108">
        <f>PKG!AD1202</f>
        <v>0</v>
      </c>
      <c r="AD1190" s="108">
        <f>PKG!AE1202</f>
        <v>0</v>
      </c>
      <c r="AE1190" s="108">
        <f>PKG!AF1202</f>
        <v>0</v>
      </c>
      <c r="AF1190" s="108">
        <f>PKG!AG1202</f>
        <v>0</v>
      </c>
      <c r="AG1190" s="108">
        <f>PKG!AH1202</f>
        <v>0</v>
      </c>
      <c r="AH1190" s="108">
        <f>PKG!AI1202</f>
        <v>0</v>
      </c>
      <c r="AI1190" s="108">
        <f>PKG!AJ1202</f>
        <v>0</v>
      </c>
      <c r="AJ1190" s="108">
        <f>PKG!AK1202</f>
        <v>0</v>
      </c>
      <c r="AK1190" s="108">
        <f>PKG!AL1202</f>
        <v>0</v>
      </c>
      <c r="AL1190" s="108">
        <f>PKG!AM1202</f>
        <v>0</v>
      </c>
      <c r="AM1190" s="108">
        <f>PKG!AN1202</f>
        <v>0</v>
      </c>
      <c r="AN1190" s="108">
        <f>PKG!AO1202</f>
        <v>0</v>
      </c>
      <c r="AO1190" s="108">
        <f>PKG!AP1202</f>
        <v>0</v>
      </c>
      <c r="AP1190" s="108">
        <f>PKG!AQ1202</f>
        <v>0</v>
      </c>
      <c r="AQ1190" s="108">
        <f>PKG!AR1202</f>
        <v>0</v>
      </c>
      <c r="AR1190" s="108">
        <f>PKG!AS1202</f>
        <v>0</v>
      </c>
      <c r="AS1190" s="108">
        <f>PKG!AT1202</f>
        <v>0</v>
      </c>
      <c r="AT1190" s="108">
        <f>PKG!AU1202</f>
        <v>0</v>
      </c>
      <c r="AU1190" s="108">
        <f>PKG!AV1202</f>
        <v>0</v>
      </c>
      <c r="AV1190" s="108">
        <f>PKG!AW1202</f>
        <v>0</v>
      </c>
      <c r="AW1190" s="108">
        <f>PKG!AX1202</f>
        <v>0</v>
      </c>
    </row>
    <row r="1191" spans="1:49" x14ac:dyDescent="0.25">
      <c r="A1191" s="108">
        <f>PKG!B1203</f>
        <v>0</v>
      </c>
      <c r="B1191" s="108">
        <f>PKG!C1203</f>
        <v>0</v>
      </c>
      <c r="C1191" s="108">
        <f>PKG!D1203</f>
        <v>0</v>
      </c>
      <c r="D1191" s="108">
        <f>PKG!E1203</f>
        <v>0</v>
      </c>
      <c r="E1191" s="108">
        <f>PKG!F1203</f>
        <v>0</v>
      </c>
      <c r="F1191" s="108">
        <f>PKG!G1203</f>
        <v>0</v>
      </c>
      <c r="G1191" s="108">
        <f>PKG!H1203</f>
        <v>0</v>
      </c>
      <c r="H1191" s="108">
        <f>PKG!I1203</f>
        <v>0</v>
      </c>
      <c r="I1191" s="108">
        <f>PKG!J1203</f>
        <v>0</v>
      </c>
      <c r="J1191" s="108">
        <f>PKG!K1203</f>
        <v>0</v>
      </c>
      <c r="K1191" s="108">
        <f>PKG!L1203</f>
        <v>0</v>
      </c>
      <c r="L1191" s="108">
        <f>PKG!M1203</f>
        <v>0</v>
      </c>
      <c r="M1191" s="108">
        <f>PKG!N1203</f>
        <v>0</v>
      </c>
      <c r="N1191" s="108">
        <f>PKG!O1203</f>
        <v>0</v>
      </c>
      <c r="O1191" s="108">
        <f>PKG!P1203</f>
        <v>0</v>
      </c>
      <c r="P1191" s="108">
        <f>PKG!Q1203</f>
        <v>0</v>
      </c>
      <c r="Q1191" s="108">
        <f>PKG!R1203</f>
        <v>0</v>
      </c>
      <c r="R1191" s="108">
        <f>PKG!S1203</f>
        <v>0</v>
      </c>
      <c r="S1191" s="108">
        <f>PKG!T1203</f>
        <v>0</v>
      </c>
      <c r="T1191" s="108">
        <f>PKG!U1203</f>
        <v>0</v>
      </c>
      <c r="U1191" s="108">
        <f>PKG!V1203</f>
        <v>0</v>
      </c>
      <c r="V1191" s="108">
        <f>PKG!W1203</f>
        <v>0</v>
      </c>
      <c r="W1191" s="108">
        <f>PKG!X1203</f>
        <v>0</v>
      </c>
      <c r="X1191" s="108">
        <f>PKG!Y1203</f>
        <v>0</v>
      </c>
      <c r="Y1191" s="108">
        <f>PKG!Z1203</f>
        <v>0</v>
      </c>
      <c r="Z1191" s="108">
        <f>PKG!AA1203</f>
        <v>0</v>
      </c>
      <c r="AA1191" s="108">
        <f>PKG!AB1203</f>
        <v>0</v>
      </c>
      <c r="AB1191" s="108">
        <f>PKG!AC1203</f>
        <v>0</v>
      </c>
      <c r="AC1191" s="108">
        <f>PKG!AD1203</f>
        <v>0</v>
      </c>
      <c r="AD1191" s="108">
        <f>PKG!AE1203</f>
        <v>0</v>
      </c>
      <c r="AE1191" s="108">
        <f>PKG!AF1203</f>
        <v>0</v>
      </c>
      <c r="AF1191" s="108">
        <f>PKG!AG1203</f>
        <v>0</v>
      </c>
      <c r="AG1191" s="108">
        <f>PKG!AH1203</f>
        <v>0</v>
      </c>
      <c r="AH1191" s="108">
        <f>PKG!AI1203</f>
        <v>0</v>
      </c>
      <c r="AI1191" s="108">
        <f>PKG!AJ1203</f>
        <v>0</v>
      </c>
      <c r="AJ1191" s="108">
        <f>PKG!AK1203</f>
        <v>0</v>
      </c>
      <c r="AK1191" s="108">
        <f>PKG!AL1203</f>
        <v>0</v>
      </c>
      <c r="AL1191" s="108">
        <f>PKG!AM1203</f>
        <v>0</v>
      </c>
      <c r="AM1191" s="108">
        <f>PKG!AN1203</f>
        <v>0</v>
      </c>
      <c r="AN1191" s="108">
        <f>PKG!AO1203</f>
        <v>0</v>
      </c>
      <c r="AO1191" s="108">
        <f>PKG!AP1203</f>
        <v>0</v>
      </c>
      <c r="AP1191" s="108">
        <f>PKG!AQ1203</f>
        <v>0</v>
      </c>
      <c r="AQ1191" s="108">
        <f>PKG!AR1203</f>
        <v>0</v>
      </c>
      <c r="AR1191" s="108">
        <f>PKG!AS1203</f>
        <v>0</v>
      </c>
      <c r="AS1191" s="108">
        <f>PKG!AT1203</f>
        <v>0</v>
      </c>
      <c r="AT1191" s="108">
        <f>PKG!AU1203</f>
        <v>0</v>
      </c>
      <c r="AU1191" s="108">
        <f>PKG!AV1203</f>
        <v>0</v>
      </c>
      <c r="AV1191" s="108">
        <f>PKG!AW1203</f>
        <v>0</v>
      </c>
      <c r="AW1191" s="108">
        <f>PKG!AX1203</f>
        <v>0</v>
      </c>
    </row>
    <row r="1192" spans="1:49" x14ac:dyDescent="0.25">
      <c r="A1192" s="108">
        <f>PKG!B1204</f>
        <v>0</v>
      </c>
      <c r="B1192" s="108">
        <f>PKG!C1204</f>
        <v>0</v>
      </c>
      <c r="C1192" s="108">
        <f>PKG!D1204</f>
        <v>0</v>
      </c>
      <c r="D1192" s="108">
        <f>PKG!E1204</f>
        <v>0</v>
      </c>
      <c r="E1192" s="108">
        <f>PKG!F1204</f>
        <v>0</v>
      </c>
      <c r="F1192" s="108">
        <f>PKG!G1204</f>
        <v>0</v>
      </c>
      <c r="G1192" s="108">
        <f>PKG!H1204</f>
        <v>0</v>
      </c>
      <c r="H1192" s="108">
        <f>PKG!I1204</f>
        <v>0</v>
      </c>
      <c r="I1192" s="108">
        <f>PKG!J1204</f>
        <v>0</v>
      </c>
      <c r="J1192" s="108">
        <f>PKG!K1204</f>
        <v>0</v>
      </c>
      <c r="K1192" s="108">
        <f>PKG!L1204</f>
        <v>0</v>
      </c>
      <c r="L1192" s="108">
        <f>PKG!M1204</f>
        <v>0</v>
      </c>
      <c r="M1192" s="108">
        <f>PKG!N1204</f>
        <v>0</v>
      </c>
      <c r="N1192" s="108">
        <f>PKG!O1204</f>
        <v>0</v>
      </c>
      <c r="O1192" s="108">
        <f>PKG!P1204</f>
        <v>0</v>
      </c>
      <c r="P1192" s="108">
        <f>PKG!Q1204</f>
        <v>0</v>
      </c>
      <c r="Q1192" s="108">
        <f>PKG!R1204</f>
        <v>0</v>
      </c>
      <c r="R1192" s="108">
        <f>PKG!S1204</f>
        <v>0</v>
      </c>
      <c r="S1192" s="108">
        <f>PKG!T1204</f>
        <v>0</v>
      </c>
      <c r="T1192" s="108">
        <f>PKG!U1204</f>
        <v>0</v>
      </c>
      <c r="U1192" s="108">
        <f>PKG!V1204</f>
        <v>0</v>
      </c>
      <c r="V1192" s="108">
        <f>PKG!W1204</f>
        <v>0</v>
      </c>
      <c r="W1192" s="108">
        <f>PKG!X1204</f>
        <v>0</v>
      </c>
      <c r="X1192" s="108">
        <f>PKG!Y1204</f>
        <v>0</v>
      </c>
      <c r="Y1192" s="108">
        <f>PKG!Z1204</f>
        <v>0</v>
      </c>
      <c r="Z1192" s="108">
        <f>PKG!AA1204</f>
        <v>0</v>
      </c>
      <c r="AA1192" s="108">
        <f>PKG!AB1204</f>
        <v>0</v>
      </c>
      <c r="AB1192" s="108">
        <f>PKG!AC1204</f>
        <v>0</v>
      </c>
      <c r="AC1192" s="108">
        <f>PKG!AD1204</f>
        <v>0</v>
      </c>
      <c r="AD1192" s="108">
        <f>PKG!AE1204</f>
        <v>0</v>
      </c>
      <c r="AE1192" s="108">
        <f>PKG!AF1204</f>
        <v>0</v>
      </c>
      <c r="AF1192" s="108">
        <f>PKG!AG1204</f>
        <v>0</v>
      </c>
      <c r="AG1192" s="108">
        <f>PKG!AH1204</f>
        <v>0</v>
      </c>
      <c r="AH1192" s="108">
        <f>PKG!AI1204</f>
        <v>0</v>
      </c>
      <c r="AI1192" s="108">
        <f>PKG!AJ1204</f>
        <v>0</v>
      </c>
      <c r="AJ1192" s="108">
        <f>PKG!AK1204</f>
        <v>0</v>
      </c>
      <c r="AK1192" s="108">
        <f>PKG!AL1204</f>
        <v>0</v>
      </c>
      <c r="AL1192" s="108">
        <f>PKG!AM1204</f>
        <v>0</v>
      </c>
      <c r="AM1192" s="108">
        <f>PKG!AN1204</f>
        <v>0</v>
      </c>
      <c r="AN1192" s="108">
        <f>PKG!AO1204</f>
        <v>0</v>
      </c>
      <c r="AO1192" s="108">
        <f>PKG!AP1204</f>
        <v>0</v>
      </c>
      <c r="AP1192" s="108">
        <f>PKG!AQ1204</f>
        <v>0</v>
      </c>
      <c r="AQ1192" s="108">
        <f>PKG!AR1204</f>
        <v>0</v>
      </c>
      <c r="AR1192" s="108">
        <f>PKG!AS1204</f>
        <v>0</v>
      </c>
      <c r="AS1192" s="108">
        <f>PKG!AT1204</f>
        <v>0</v>
      </c>
      <c r="AT1192" s="108">
        <f>PKG!AU1204</f>
        <v>0</v>
      </c>
      <c r="AU1192" s="108">
        <f>PKG!AV1204</f>
        <v>0</v>
      </c>
      <c r="AV1192" s="108">
        <f>PKG!AW1204</f>
        <v>0</v>
      </c>
      <c r="AW1192" s="108">
        <f>PKG!AX1204</f>
        <v>0</v>
      </c>
    </row>
    <row r="1193" spans="1:49" x14ac:dyDescent="0.25">
      <c r="A1193" s="108">
        <f>PKG!B1205</f>
        <v>0</v>
      </c>
      <c r="B1193" s="108">
        <f>PKG!C1205</f>
        <v>0</v>
      </c>
      <c r="C1193" s="108">
        <f>PKG!D1205</f>
        <v>0</v>
      </c>
      <c r="D1193" s="108">
        <f>PKG!E1205</f>
        <v>0</v>
      </c>
      <c r="E1193" s="108">
        <f>PKG!F1205</f>
        <v>0</v>
      </c>
      <c r="F1193" s="108">
        <f>PKG!G1205</f>
        <v>0</v>
      </c>
      <c r="G1193" s="108">
        <f>PKG!H1205</f>
        <v>0</v>
      </c>
      <c r="H1193" s="108">
        <f>PKG!I1205</f>
        <v>0</v>
      </c>
      <c r="I1193" s="108">
        <f>PKG!J1205</f>
        <v>0</v>
      </c>
      <c r="J1193" s="108">
        <f>PKG!K1205</f>
        <v>0</v>
      </c>
      <c r="K1193" s="108">
        <f>PKG!L1205</f>
        <v>0</v>
      </c>
      <c r="L1193" s="108">
        <f>PKG!M1205</f>
        <v>0</v>
      </c>
      <c r="M1193" s="108">
        <f>PKG!N1205</f>
        <v>0</v>
      </c>
      <c r="N1193" s="108">
        <f>PKG!O1205</f>
        <v>0</v>
      </c>
      <c r="O1193" s="108">
        <f>PKG!P1205</f>
        <v>0</v>
      </c>
      <c r="P1193" s="108">
        <f>PKG!Q1205</f>
        <v>0</v>
      </c>
      <c r="Q1193" s="108">
        <f>PKG!R1205</f>
        <v>0</v>
      </c>
      <c r="R1193" s="108">
        <f>PKG!S1205</f>
        <v>0</v>
      </c>
      <c r="S1193" s="108">
        <f>PKG!T1205</f>
        <v>0</v>
      </c>
      <c r="T1193" s="108">
        <f>PKG!U1205</f>
        <v>0</v>
      </c>
      <c r="U1193" s="108">
        <f>PKG!V1205</f>
        <v>0</v>
      </c>
      <c r="V1193" s="108">
        <f>PKG!W1205</f>
        <v>0</v>
      </c>
      <c r="W1193" s="108">
        <f>PKG!X1205</f>
        <v>0</v>
      </c>
      <c r="X1193" s="108">
        <f>PKG!Y1205</f>
        <v>0</v>
      </c>
      <c r="Y1193" s="108">
        <f>PKG!Z1205</f>
        <v>0</v>
      </c>
      <c r="Z1193" s="108">
        <f>PKG!AA1205</f>
        <v>0</v>
      </c>
      <c r="AA1193" s="108">
        <f>PKG!AB1205</f>
        <v>0</v>
      </c>
      <c r="AB1193" s="108">
        <f>PKG!AC1205</f>
        <v>0</v>
      </c>
      <c r="AC1193" s="108">
        <f>PKG!AD1205</f>
        <v>0</v>
      </c>
      <c r="AD1193" s="108">
        <f>PKG!AE1205</f>
        <v>0</v>
      </c>
      <c r="AE1193" s="108">
        <f>PKG!AF1205</f>
        <v>0</v>
      </c>
      <c r="AF1193" s="108">
        <f>PKG!AG1205</f>
        <v>0</v>
      </c>
      <c r="AG1193" s="108">
        <f>PKG!AH1205</f>
        <v>0</v>
      </c>
      <c r="AH1193" s="108">
        <f>PKG!AI1205</f>
        <v>0</v>
      </c>
      <c r="AI1193" s="108">
        <f>PKG!AJ1205</f>
        <v>0</v>
      </c>
      <c r="AJ1193" s="108">
        <f>PKG!AK1205</f>
        <v>0</v>
      </c>
      <c r="AK1193" s="108">
        <f>PKG!AL1205</f>
        <v>0</v>
      </c>
      <c r="AL1193" s="108">
        <f>PKG!AM1205</f>
        <v>0</v>
      </c>
      <c r="AM1193" s="108">
        <f>PKG!AN1205</f>
        <v>0</v>
      </c>
      <c r="AN1193" s="108">
        <f>PKG!AO1205</f>
        <v>0</v>
      </c>
      <c r="AO1193" s="108">
        <f>PKG!AP1205</f>
        <v>0</v>
      </c>
      <c r="AP1193" s="108">
        <f>PKG!AQ1205</f>
        <v>0</v>
      </c>
      <c r="AQ1193" s="108">
        <f>PKG!AR1205</f>
        <v>0</v>
      </c>
      <c r="AR1193" s="108">
        <f>PKG!AS1205</f>
        <v>0</v>
      </c>
      <c r="AS1193" s="108">
        <f>PKG!AT1205</f>
        <v>0</v>
      </c>
      <c r="AT1193" s="108">
        <f>PKG!AU1205</f>
        <v>0</v>
      </c>
      <c r="AU1193" s="108">
        <f>PKG!AV1205</f>
        <v>0</v>
      </c>
      <c r="AV1193" s="108">
        <f>PKG!AW1205</f>
        <v>0</v>
      </c>
      <c r="AW1193" s="108">
        <f>PKG!AX1205</f>
        <v>0</v>
      </c>
    </row>
    <row r="1194" spans="1:49" x14ac:dyDescent="0.25">
      <c r="A1194" s="108">
        <f>PKG!B1206</f>
        <v>0</v>
      </c>
      <c r="B1194" s="108">
        <f>PKG!C1206</f>
        <v>0</v>
      </c>
      <c r="C1194" s="108">
        <f>PKG!D1206</f>
        <v>0</v>
      </c>
      <c r="D1194" s="108">
        <f>PKG!E1206</f>
        <v>0</v>
      </c>
      <c r="E1194" s="108">
        <f>PKG!F1206</f>
        <v>0</v>
      </c>
      <c r="F1194" s="108">
        <f>PKG!G1206</f>
        <v>0</v>
      </c>
      <c r="G1194" s="108">
        <f>PKG!H1206</f>
        <v>0</v>
      </c>
      <c r="H1194" s="108">
        <f>PKG!I1206</f>
        <v>0</v>
      </c>
      <c r="I1194" s="108">
        <f>PKG!J1206</f>
        <v>0</v>
      </c>
      <c r="J1194" s="108">
        <f>PKG!K1206</f>
        <v>0</v>
      </c>
      <c r="K1194" s="108">
        <f>PKG!L1206</f>
        <v>0</v>
      </c>
      <c r="L1194" s="108">
        <f>PKG!M1206</f>
        <v>0</v>
      </c>
      <c r="M1194" s="108">
        <f>PKG!N1206</f>
        <v>0</v>
      </c>
      <c r="N1194" s="108">
        <f>PKG!O1206</f>
        <v>0</v>
      </c>
      <c r="O1194" s="108">
        <f>PKG!P1206</f>
        <v>0</v>
      </c>
      <c r="P1194" s="108">
        <f>PKG!Q1206</f>
        <v>0</v>
      </c>
      <c r="Q1194" s="108">
        <f>PKG!R1206</f>
        <v>0</v>
      </c>
      <c r="R1194" s="108">
        <f>PKG!S1206</f>
        <v>0</v>
      </c>
      <c r="S1194" s="108">
        <f>PKG!T1206</f>
        <v>0</v>
      </c>
      <c r="T1194" s="108">
        <f>PKG!U1206</f>
        <v>0</v>
      </c>
      <c r="U1194" s="108">
        <f>PKG!V1206</f>
        <v>0</v>
      </c>
      <c r="V1194" s="108">
        <f>PKG!W1206</f>
        <v>0</v>
      </c>
      <c r="W1194" s="108">
        <f>PKG!X1206</f>
        <v>0</v>
      </c>
      <c r="X1194" s="108">
        <f>PKG!Y1206</f>
        <v>0</v>
      </c>
      <c r="Y1194" s="108">
        <f>PKG!Z1206</f>
        <v>0</v>
      </c>
      <c r="Z1194" s="108">
        <f>PKG!AA1206</f>
        <v>0</v>
      </c>
      <c r="AA1194" s="108">
        <f>PKG!AB1206</f>
        <v>0</v>
      </c>
      <c r="AB1194" s="108">
        <f>PKG!AC1206</f>
        <v>0</v>
      </c>
      <c r="AC1194" s="108">
        <f>PKG!AD1206</f>
        <v>0</v>
      </c>
      <c r="AD1194" s="108">
        <f>PKG!AE1206</f>
        <v>0</v>
      </c>
      <c r="AE1194" s="108">
        <f>PKG!AF1206</f>
        <v>0</v>
      </c>
      <c r="AF1194" s="108">
        <f>PKG!AG1206</f>
        <v>0</v>
      </c>
      <c r="AG1194" s="108">
        <f>PKG!AH1206</f>
        <v>0</v>
      </c>
      <c r="AH1194" s="108">
        <f>PKG!AI1206</f>
        <v>0</v>
      </c>
      <c r="AI1194" s="108">
        <f>PKG!AJ1206</f>
        <v>0</v>
      </c>
      <c r="AJ1194" s="108">
        <f>PKG!AK1206</f>
        <v>0</v>
      </c>
      <c r="AK1194" s="108">
        <f>PKG!AL1206</f>
        <v>0</v>
      </c>
      <c r="AL1194" s="108">
        <f>PKG!AM1206</f>
        <v>0</v>
      </c>
      <c r="AM1194" s="108">
        <f>PKG!AN1206</f>
        <v>0</v>
      </c>
      <c r="AN1194" s="108">
        <f>PKG!AO1206</f>
        <v>0</v>
      </c>
      <c r="AO1194" s="108">
        <f>PKG!AP1206</f>
        <v>0</v>
      </c>
      <c r="AP1194" s="108">
        <f>PKG!AQ1206</f>
        <v>0</v>
      </c>
      <c r="AQ1194" s="108">
        <f>PKG!AR1206</f>
        <v>0</v>
      </c>
      <c r="AR1194" s="108">
        <f>PKG!AS1206</f>
        <v>0</v>
      </c>
      <c r="AS1194" s="108">
        <f>PKG!AT1206</f>
        <v>0</v>
      </c>
      <c r="AT1194" s="108">
        <f>PKG!AU1206</f>
        <v>0</v>
      </c>
      <c r="AU1194" s="108">
        <f>PKG!AV1206</f>
        <v>0</v>
      </c>
      <c r="AV1194" s="108">
        <f>PKG!AW1206</f>
        <v>0</v>
      </c>
      <c r="AW1194" s="108">
        <f>PKG!AX1206</f>
        <v>0</v>
      </c>
    </row>
    <row r="1195" spans="1:49" x14ac:dyDescent="0.25">
      <c r="A1195" s="108">
        <f>PKG!B1207</f>
        <v>0</v>
      </c>
      <c r="B1195" s="108">
        <f>PKG!C1207</f>
        <v>0</v>
      </c>
      <c r="C1195" s="108">
        <f>PKG!D1207</f>
        <v>0</v>
      </c>
      <c r="D1195" s="108">
        <f>PKG!E1207</f>
        <v>0</v>
      </c>
      <c r="E1195" s="108">
        <f>PKG!F1207</f>
        <v>0</v>
      </c>
      <c r="F1195" s="108">
        <f>PKG!G1207</f>
        <v>0</v>
      </c>
      <c r="G1195" s="108">
        <f>PKG!H1207</f>
        <v>0</v>
      </c>
      <c r="H1195" s="108">
        <f>PKG!I1207</f>
        <v>0</v>
      </c>
      <c r="I1195" s="108">
        <f>PKG!J1207</f>
        <v>0</v>
      </c>
      <c r="J1195" s="108">
        <f>PKG!K1207</f>
        <v>0</v>
      </c>
      <c r="K1195" s="108">
        <f>PKG!L1207</f>
        <v>0</v>
      </c>
      <c r="L1195" s="108">
        <f>PKG!M1207</f>
        <v>0</v>
      </c>
      <c r="M1195" s="108">
        <f>PKG!N1207</f>
        <v>0</v>
      </c>
      <c r="N1195" s="108">
        <f>PKG!O1207</f>
        <v>0</v>
      </c>
      <c r="O1195" s="108">
        <f>PKG!P1207</f>
        <v>0</v>
      </c>
      <c r="P1195" s="108">
        <f>PKG!Q1207</f>
        <v>0</v>
      </c>
      <c r="Q1195" s="108">
        <f>PKG!R1207</f>
        <v>0</v>
      </c>
      <c r="R1195" s="108">
        <f>PKG!S1207</f>
        <v>0</v>
      </c>
      <c r="S1195" s="108">
        <f>PKG!T1207</f>
        <v>0</v>
      </c>
      <c r="T1195" s="108">
        <f>PKG!U1207</f>
        <v>0</v>
      </c>
      <c r="U1195" s="108">
        <f>PKG!V1207</f>
        <v>0</v>
      </c>
      <c r="V1195" s="108">
        <f>PKG!W1207</f>
        <v>0</v>
      </c>
      <c r="W1195" s="108">
        <f>PKG!X1207</f>
        <v>0</v>
      </c>
      <c r="X1195" s="108">
        <f>PKG!Y1207</f>
        <v>0</v>
      </c>
      <c r="Y1195" s="108">
        <f>PKG!Z1207</f>
        <v>0</v>
      </c>
      <c r="Z1195" s="108">
        <f>PKG!AA1207</f>
        <v>0</v>
      </c>
      <c r="AA1195" s="108">
        <f>PKG!AB1207</f>
        <v>0</v>
      </c>
      <c r="AB1195" s="108">
        <f>PKG!AC1207</f>
        <v>0</v>
      </c>
      <c r="AC1195" s="108">
        <f>PKG!AD1207</f>
        <v>0</v>
      </c>
      <c r="AD1195" s="108">
        <f>PKG!AE1207</f>
        <v>0</v>
      </c>
      <c r="AE1195" s="108">
        <f>PKG!AF1207</f>
        <v>0</v>
      </c>
      <c r="AF1195" s="108">
        <f>PKG!AG1207</f>
        <v>0</v>
      </c>
      <c r="AG1195" s="108">
        <f>PKG!AH1207</f>
        <v>0</v>
      </c>
      <c r="AH1195" s="108">
        <f>PKG!AI1207</f>
        <v>0</v>
      </c>
      <c r="AI1195" s="108">
        <f>PKG!AJ1207</f>
        <v>0</v>
      </c>
      <c r="AJ1195" s="108">
        <f>PKG!AK1207</f>
        <v>0</v>
      </c>
      <c r="AK1195" s="108">
        <f>PKG!AL1207</f>
        <v>0</v>
      </c>
      <c r="AL1195" s="108">
        <f>PKG!AM1207</f>
        <v>0</v>
      </c>
      <c r="AM1195" s="108">
        <f>PKG!AN1207</f>
        <v>0</v>
      </c>
      <c r="AN1195" s="108">
        <f>PKG!AO1207</f>
        <v>0</v>
      </c>
      <c r="AO1195" s="108">
        <f>PKG!AP1207</f>
        <v>0</v>
      </c>
      <c r="AP1195" s="108">
        <f>PKG!AQ1207</f>
        <v>0</v>
      </c>
      <c r="AQ1195" s="108">
        <f>PKG!AR1207</f>
        <v>0</v>
      </c>
      <c r="AR1195" s="108">
        <f>PKG!AS1207</f>
        <v>0</v>
      </c>
      <c r="AS1195" s="108">
        <f>PKG!AT1207</f>
        <v>0</v>
      </c>
      <c r="AT1195" s="108">
        <f>PKG!AU1207</f>
        <v>0</v>
      </c>
      <c r="AU1195" s="108">
        <f>PKG!AV1207</f>
        <v>0</v>
      </c>
      <c r="AV1195" s="108">
        <f>PKG!AW1207</f>
        <v>0</v>
      </c>
      <c r="AW1195" s="108">
        <f>PKG!AX1207</f>
        <v>0</v>
      </c>
    </row>
    <row r="1196" spans="1:49" x14ac:dyDescent="0.25">
      <c r="A1196" s="108">
        <f>PKG!B1208</f>
        <v>0</v>
      </c>
      <c r="B1196" s="108">
        <f>PKG!C1208</f>
        <v>0</v>
      </c>
      <c r="C1196" s="108">
        <f>PKG!D1208</f>
        <v>0</v>
      </c>
      <c r="D1196" s="108">
        <f>PKG!E1208</f>
        <v>0</v>
      </c>
      <c r="E1196" s="108">
        <f>PKG!F1208</f>
        <v>0</v>
      </c>
      <c r="F1196" s="108">
        <f>PKG!G1208</f>
        <v>0</v>
      </c>
      <c r="G1196" s="108">
        <f>PKG!H1208</f>
        <v>0</v>
      </c>
      <c r="H1196" s="108">
        <f>PKG!I1208</f>
        <v>0</v>
      </c>
      <c r="I1196" s="108">
        <f>PKG!J1208</f>
        <v>0</v>
      </c>
      <c r="J1196" s="108">
        <f>PKG!K1208</f>
        <v>0</v>
      </c>
      <c r="K1196" s="108">
        <f>PKG!L1208</f>
        <v>0</v>
      </c>
      <c r="L1196" s="108">
        <f>PKG!M1208</f>
        <v>0</v>
      </c>
      <c r="M1196" s="108">
        <f>PKG!N1208</f>
        <v>0</v>
      </c>
      <c r="N1196" s="108">
        <f>PKG!O1208</f>
        <v>0</v>
      </c>
      <c r="O1196" s="108">
        <f>PKG!P1208</f>
        <v>0</v>
      </c>
      <c r="P1196" s="108">
        <f>PKG!Q1208</f>
        <v>0</v>
      </c>
      <c r="Q1196" s="108">
        <f>PKG!R1208</f>
        <v>0</v>
      </c>
      <c r="R1196" s="108">
        <f>PKG!S1208</f>
        <v>0</v>
      </c>
      <c r="S1196" s="108">
        <f>PKG!T1208</f>
        <v>0</v>
      </c>
      <c r="T1196" s="108">
        <f>PKG!U1208</f>
        <v>0</v>
      </c>
      <c r="U1196" s="108">
        <f>PKG!V1208</f>
        <v>0</v>
      </c>
      <c r="V1196" s="108">
        <f>PKG!W1208</f>
        <v>0</v>
      </c>
      <c r="W1196" s="108">
        <f>PKG!X1208</f>
        <v>0</v>
      </c>
      <c r="X1196" s="108">
        <f>PKG!Y1208</f>
        <v>0</v>
      </c>
      <c r="Y1196" s="108">
        <f>PKG!Z1208</f>
        <v>0</v>
      </c>
      <c r="Z1196" s="108">
        <f>PKG!AA1208</f>
        <v>0</v>
      </c>
      <c r="AA1196" s="108">
        <f>PKG!AB1208</f>
        <v>0</v>
      </c>
      <c r="AB1196" s="108">
        <f>PKG!AC1208</f>
        <v>0</v>
      </c>
      <c r="AC1196" s="108">
        <f>PKG!AD1208</f>
        <v>0</v>
      </c>
      <c r="AD1196" s="108">
        <f>PKG!AE1208</f>
        <v>0</v>
      </c>
      <c r="AE1196" s="108">
        <f>PKG!AF1208</f>
        <v>0</v>
      </c>
      <c r="AF1196" s="108">
        <f>PKG!AG1208</f>
        <v>0</v>
      </c>
      <c r="AG1196" s="108">
        <f>PKG!AH1208</f>
        <v>0</v>
      </c>
      <c r="AH1196" s="108">
        <f>PKG!AI1208</f>
        <v>0</v>
      </c>
      <c r="AI1196" s="108">
        <f>PKG!AJ1208</f>
        <v>0</v>
      </c>
      <c r="AJ1196" s="108">
        <f>PKG!AK1208</f>
        <v>0</v>
      </c>
      <c r="AK1196" s="108">
        <f>PKG!AL1208</f>
        <v>0</v>
      </c>
      <c r="AL1196" s="108">
        <f>PKG!AM1208</f>
        <v>0</v>
      </c>
      <c r="AM1196" s="108">
        <f>PKG!AN1208</f>
        <v>0</v>
      </c>
      <c r="AN1196" s="108">
        <f>PKG!AO1208</f>
        <v>0</v>
      </c>
      <c r="AO1196" s="108">
        <f>PKG!AP1208</f>
        <v>0</v>
      </c>
      <c r="AP1196" s="108">
        <f>PKG!AQ1208</f>
        <v>0</v>
      </c>
      <c r="AQ1196" s="108">
        <f>PKG!AR1208</f>
        <v>0</v>
      </c>
      <c r="AR1196" s="108">
        <f>PKG!AS1208</f>
        <v>0</v>
      </c>
      <c r="AS1196" s="108">
        <f>PKG!AT1208</f>
        <v>0</v>
      </c>
      <c r="AT1196" s="108">
        <f>PKG!AU1208</f>
        <v>0</v>
      </c>
      <c r="AU1196" s="108">
        <f>PKG!AV1208</f>
        <v>0</v>
      </c>
      <c r="AV1196" s="108">
        <f>PKG!AW1208</f>
        <v>0</v>
      </c>
      <c r="AW1196" s="108">
        <f>PKG!AX1208</f>
        <v>0</v>
      </c>
    </row>
    <row r="1197" spans="1:49" x14ac:dyDescent="0.25">
      <c r="A1197" s="108">
        <f>PKG!B1209</f>
        <v>0</v>
      </c>
      <c r="B1197" s="108">
        <f>PKG!C1209</f>
        <v>0</v>
      </c>
      <c r="C1197" s="108">
        <f>PKG!D1209</f>
        <v>0</v>
      </c>
      <c r="D1197" s="108">
        <f>PKG!E1209</f>
        <v>0</v>
      </c>
      <c r="E1197" s="108">
        <f>PKG!F1209</f>
        <v>0</v>
      </c>
      <c r="F1197" s="108">
        <f>PKG!G1209</f>
        <v>0</v>
      </c>
      <c r="G1197" s="108">
        <f>PKG!H1209</f>
        <v>0</v>
      </c>
      <c r="H1197" s="108">
        <f>PKG!I1209</f>
        <v>0</v>
      </c>
      <c r="I1197" s="108">
        <f>PKG!J1209</f>
        <v>0</v>
      </c>
      <c r="J1197" s="108">
        <f>PKG!K1209</f>
        <v>0</v>
      </c>
      <c r="K1197" s="108">
        <f>PKG!L1209</f>
        <v>0</v>
      </c>
      <c r="L1197" s="108">
        <f>PKG!M1209</f>
        <v>0</v>
      </c>
      <c r="M1197" s="108">
        <f>PKG!N1209</f>
        <v>0</v>
      </c>
      <c r="N1197" s="108">
        <f>PKG!O1209</f>
        <v>0</v>
      </c>
      <c r="O1197" s="108">
        <f>PKG!P1209</f>
        <v>0</v>
      </c>
      <c r="P1197" s="108">
        <f>PKG!Q1209</f>
        <v>0</v>
      </c>
      <c r="Q1197" s="108">
        <f>PKG!R1209</f>
        <v>0</v>
      </c>
      <c r="R1197" s="108">
        <f>PKG!S1209</f>
        <v>0</v>
      </c>
      <c r="S1197" s="108">
        <f>PKG!T1209</f>
        <v>0</v>
      </c>
      <c r="T1197" s="108">
        <f>PKG!U1209</f>
        <v>0</v>
      </c>
      <c r="U1197" s="108">
        <f>PKG!V1209</f>
        <v>0</v>
      </c>
      <c r="V1197" s="108">
        <f>PKG!W1209</f>
        <v>0</v>
      </c>
      <c r="W1197" s="108">
        <f>PKG!X1209</f>
        <v>0</v>
      </c>
      <c r="X1197" s="108">
        <f>PKG!Y1209</f>
        <v>0</v>
      </c>
      <c r="Y1197" s="108">
        <f>PKG!Z1209</f>
        <v>0</v>
      </c>
      <c r="Z1197" s="108">
        <f>PKG!AA1209</f>
        <v>0</v>
      </c>
      <c r="AA1197" s="108">
        <f>PKG!AB1209</f>
        <v>0</v>
      </c>
      <c r="AB1197" s="108">
        <f>PKG!AC1209</f>
        <v>0</v>
      </c>
      <c r="AC1197" s="108">
        <f>PKG!AD1209</f>
        <v>0</v>
      </c>
      <c r="AD1197" s="108">
        <f>PKG!AE1209</f>
        <v>0</v>
      </c>
      <c r="AE1197" s="108">
        <f>PKG!AF1209</f>
        <v>0</v>
      </c>
      <c r="AF1197" s="108">
        <f>PKG!AG1209</f>
        <v>0</v>
      </c>
      <c r="AG1197" s="108">
        <f>PKG!AH1209</f>
        <v>0</v>
      </c>
      <c r="AH1197" s="108">
        <f>PKG!AI1209</f>
        <v>0</v>
      </c>
      <c r="AI1197" s="108">
        <f>PKG!AJ1209</f>
        <v>0</v>
      </c>
      <c r="AJ1197" s="108">
        <f>PKG!AK1209</f>
        <v>0</v>
      </c>
      <c r="AK1197" s="108">
        <f>PKG!AL1209</f>
        <v>0</v>
      </c>
      <c r="AL1197" s="108">
        <f>PKG!AM1209</f>
        <v>0</v>
      </c>
      <c r="AM1197" s="108">
        <f>PKG!AN1209</f>
        <v>0</v>
      </c>
      <c r="AN1197" s="108">
        <f>PKG!AO1209</f>
        <v>0</v>
      </c>
      <c r="AO1197" s="108">
        <f>PKG!AP1209</f>
        <v>0</v>
      </c>
      <c r="AP1197" s="108">
        <f>PKG!AQ1209</f>
        <v>0</v>
      </c>
      <c r="AQ1197" s="108">
        <f>PKG!AR1209</f>
        <v>0</v>
      </c>
      <c r="AR1197" s="108">
        <f>PKG!AS1209</f>
        <v>0</v>
      </c>
      <c r="AS1197" s="108">
        <f>PKG!AT1209</f>
        <v>0</v>
      </c>
      <c r="AT1197" s="108">
        <f>PKG!AU1209</f>
        <v>0</v>
      </c>
      <c r="AU1197" s="108">
        <f>PKG!AV1209</f>
        <v>0</v>
      </c>
      <c r="AV1197" s="108">
        <f>PKG!AW1209</f>
        <v>0</v>
      </c>
      <c r="AW1197" s="108">
        <f>PKG!AX1209</f>
        <v>0</v>
      </c>
    </row>
    <row r="1198" spans="1:49" x14ac:dyDescent="0.25">
      <c r="A1198" s="108">
        <f>PKG!B1210</f>
        <v>0</v>
      </c>
      <c r="B1198" s="108">
        <f>PKG!C1210</f>
        <v>0</v>
      </c>
      <c r="C1198" s="108">
        <f>PKG!D1210</f>
        <v>0</v>
      </c>
      <c r="D1198" s="108">
        <f>PKG!E1210</f>
        <v>0</v>
      </c>
      <c r="E1198" s="108">
        <f>PKG!F1210</f>
        <v>0</v>
      </c>
      <c r="F1198" s="108">
        <f>PKG!G1210</f>
        <v>0</v>
      </c>
      <c r="G1198" s="108">
        <f>PKG!H1210</f>
        <v>0</v>
      </c>
      <c r="H1198" s="108">
        <f>PKG!I1210</f>
        <v>0</v>
      </c>
      <c r="I1198" s="108">
        <f>PKG!J1210</f>
        <v>0</v>
      </c>
      <c r="J1198" s="108">
        <f>PKG!K1210</f>
        <v>0</v>
      </c>
      <c r="K1198" s="108">
        <f>PKG!L1210</f>
        <v>0</v>
      </c>
      <c r="L1198" s="108">
        <f>PKG!M1210</f>
        <v>0</v>
      </c>
      <c r="M1198" s="108">
        <f>PKG!N1210</f>
        <v>0</v>
      </c>
      <c r="N1198" s="108">
        <f>PKG!O1210</f>
        <v>0</v>
      </c>
      <c r="O1198" s="108">
        <f>PKG!P1210</f>
        <v>0</v>
      </c>
      <c r="P1198" s="108">
        <f>PKG!Q1210</f>
        <v>0</v>
      </c>
      <c r="Q1198" s="108">
        <f>PKG!R1210</f>
        <v>0</v>
      </c>
      <c r="R1198" s="108">
        <f>PKG!S1210</f>
        <v>0</v>
      </c>
      <c r="S1198" s="108">
        <f>PKG!T1210</f>
        <v>0</v>
      </c>
      <c r="T1198" s="108">
        <f>PKG!U1210</f>
        <v>0</v>
      </c>
      <c r="U1198" s="108">
        <f>PKG!V1210</f>
        <v>0</v>
      </c>
      <c r="V1198" s="108">
        <f>PKG!W1210</f>
        <v>0</v>
      </c>
      <c r="W1198" s="108">
        <f>PKG!X1210</f>
        <v>0</v>
      </c>
      <c r="X1198" s="108">
        <f>PKG!Y1210</f>
        <v>0</v>
      </c>
      <c r="Y1198" s="108">
        <f>PKG!Z1210</f>
        <v>0</v>
      </c>
      <c r="Z1198" s="108">
        <f>PKG!AA1210</f>
        <v>0</v>
      </c>
      <c r="AA1198" s="108">
        <f>PKG!AB1210</f>
        <v>0</v>
      </c>
      <c r="AB1198" s="108">
        <f>PKG!AC1210</f>
        <v>0</v>
      </c>
      <c r="AC1198" s="108">
        <f>PKG!AD1210</f>
        <v>0</v>
      </c>
      <c r="AD1198" s="108">
        <f>PKG!AE1210</f>
        <v>0</v>
      </c>
      <c r="AE1198" s="108">
        <f>PKG!AF1210</f>
        <v>0</v>
      </c>
      <c r="AF1198" s="108">
        <f>PKG!AG1210</f>
        <v>0</v>
      </c>
      <c r="AG1198" s="108">
        <f>PKG!AH1210</f>
        <v>0</v>
      </c>
      <c r="AH1198" s="108">
        <f>PKG!AI1210</f>
        <v>0</v>
      </c>
      <c r="AI1198" s="108">
        <f>PKG!AJ1210</f>
        <v>0</v>
      </c>
      <c r="AJ1198" s="108">
        <f>PKG!AK1210</f>
        <v>0</v>
      </c>
      <c r="AK1198" s="108">
        <f>PKG!AL1210</f>
        <v>0</v>
      </c>
      <c r="AL1198" s="108">
        <f>PKG!AM1210</f>
        <v>0</v>
      </c>
      <c r="AM1198" s="108">
        <f>PKG!AN1210</f>
        <v>0</v>
      </c>
      <c r="AN1198" s="108">
        <f>PKG!AO1210</f>
        <v>0</v>
      </c>
      <c r="AO1198" s="108">
        <f>PKG!AP1210</f>
        <v>0</v>
      </c>
      <c r="AP1198" s="108">
        <f>PKG!AQ1210</f>
        <v>0</v>
      </c>
      <c r="AQ1198" s="108">
        <f>PKG!AR1210</f>
        <v>0</v>
      </c>
      <c r="AR1198" s="108">
        <f>PKG!AS1210</f>
        <v>0</v>
      </c>
      <c r="AS1198" s="108">
        <f>PKG!AT1210</f>
        <v>0</v>
      </c>
      <c r="AT1198" s="108">
        <f>PKG!AU1210</f>
        <v>0</v>
      </c>
      <c r="AU1198" s="108">
        <f>PKG!AV1210</f>
        <v>0</v>
      </c>
      <c r="AV1198" s="108">
        <f>PKG!AW1210</f>
        <v>0</v>
      </c>
      <c r="AW1198" s="108">
        <f>PKG!AX1210</f>
        <v>0</v>
      </c>
    </row>
    <row r="1199" spans="1:49" x14ac:dyDescent="0.25">
      <c r="A1199" s="108">
        <f>PKG!B1211</f>
        <v>0</v>
      </c>
      <c r="B1199" s="108">
        <f>PKG!C1211</f>
        <v>0</v>
      </c>
      <c r="C1199" s="108">
        <f>PKG!D1211</f>
        <v>0</v>
      </c>
      <c r="D1199" s="108">
        <f>PKG!E1211</f>
        <v>0</v>
      </c>
      <c r="E1199" s="108">
        <f>PKG!F1211</f>
        <v>0</v>
      </c>
      <c r="F1199" s="108">
        <f>PKG!G1211</f>
        <v>0</v>
      </c>
      <c r="G1199" s="108">
        <f>PKG!H1211</f>
        <v>0</v>
      </c>
      <c r="H1199" s="108">
        <f>PKG!I1211</f>
        <v>0</v>
      </c>
      <c r="I1199" s="108">
        <f>PKG!J1211</f>
        <v>0</v>
      </c>
      <c r="J1199" s="108">
        <f>PKG!K1211</f>
        <v>0</v>
      </c>
      <c r="K1199" s="108">
        <f>PKG!L1211</f>
        <v>0</v>
      </c>
      <c r="L1199" s="108">
        <f>PKG!M1211</f>
        <v>0</v>
      </c>
      <c r="M1199" s="108">
        <f>PKG!N1211</f>
        <v>0</v>
      </c>
      <c r="N1199" s="108">
        <f>PKG!O1211</f>
        <v>0</v>
      </c>
      <c r="O1199" s="108">
        <f>PKG!P1211</f>
        <v>0</v>
      </c>
      <c r="P1199" s="108">
        <f>PKG!Q1211</f>
        <v>0</v>
      </c>
      <c r="Q1199" s="108">
        <f>PKG!R1211</f>
        <v>0</v>
      </c>
      <c r="R1199" s="108">
        <f>PKG!S1211</f>
        <v>0</v>
      </c>
      <c r="S1199" s="108">
        <f>PKG!T1211</f>
        <v>0</v>
      </c>
      <c r="T1199" s="108">
        <f>PKG!U1211</f>
        <v>0</v>
      </c>
      <c r="U1199" s="108">
        <f>PKG!V1211</f>
        <v>0</v>
      </c>
      <c r="V1199" s="108">
        <f>PKG!W1211</f>
        <v>0</v>
      </c>
      <c r="W1199" s="108">
        <f>PKG!X1211</f>
        <v>0</v>
      </c>
      <c r="X1199" s="108">
        <f>PKG!Y1211</f>
        <v>0</v>
      </c>
      <c r="Y1199" s="108">
        <f>PKG!Z1211</f>
        <v>0</v>
      </c>
      <c r="Z1199" s="108">
        <f>PKG!AA1211</f>
        <v>0</v>
      </c>
      <c r="AA1199" s="108">
        <f>PKG!AB1211</f>
        <v>0</v>
      </c>
      <c r="AB1199" s="108">
        <f>PKG!AC1211</f>
        <v>0</v>
      </c>
      <c r="AC1199" s="108">
        <f>PKG!AD1211</f>
        <v>0</v>
      </c>
      <c r="AD1199" s="108">
        <f>PKG!AE1211</f>
        <v>0</v>
      </c>
      <c r="AE1199" s="108">
        <f>PKG!AF1211</f>
        <v>0</v>
      </c>
      <c r="AF1199" s="108">
        <f>PKG!AG1211</f>
        <v>0</v>
      </c>
      <c r="AG1199" s="108">
        <f>PKG!AH1211</f>
        <v>0</v>
      </c>
      <c r="AH1199" s="108">
        <f>PKG!AI1211</f>
        <v>0</v>
      </c>
      <c r="AI1199" s="108">
        <f>PKG!AJ1211</f>
        <v>0</v>
      </c>
      <c r="AJ1199" s="108">
        <f>PKG!AK1211</f>
        <v>0</v>
      </c>
      <c r="AK1199" s="108">
        <f>PKG!AL1211</f>
        <v>0</v>
      </c>
      <c r="AL1199" s="108">
        <f>PKG!AM1211</f>
        <v>0</v>
      </c>
      <c r="AM1199" s="108">
        <f>PKG!AN1211</f>
        <v>0</v>
      </c>
      <c r="AN1199" s="108">
        <f>PKG!AO1211</f>
        <v>0</v>
      </c>
      <c r="AO1199" s="108">
        <f>PKG!AP1211</f>
        <v>0</v>
      </c>
      <c r="AP1199" s="108">
        <f>PKG!AQ1211</f>
        <v>0</v>
      </c>
      <c r="AQ1199" s="108">
        <f>PKG!AR1211</f>
        <v>0</v>
      </c>
      <c r="AR1199" s="108">
        <f>PKG!AS1211</f>
        <v>0</v>
      </c>
      <c r="AS1199" s="108">
        <f>PKG!AT1211</f>
        <v>0</v>
      </c>
      <c r="AT1199" s="108">
        <f>PKG!AU1211</f>
        <v>0</v>
      </c>
      <c r="AU1199" s="108">
        <f>PKG!AV1211</f>
        <v>0</v>
      </c>
      <c r="AV1199" s="108">
        <f>PKG!AW1211</f>
        <v>0</v>
      </c>
      <c r="AW1199" s="108">
        <f>PKG!AX1211</f>
        <v>0</v>
      </c>
    </row>
    <row r="1200" spans="1:49" x14ac:dyDescent="0.25">
      <c r="A1200" s="108">
        <f>PKG!B1212</f>
        <v>0</v>
      </c>
      <c r="B1200" s="108">
        <f>PKG!C1212</f>
        <v>0</v>
      </c>
      <c r="C1200" s="108">
        <f>PKG!D1212</f>
        <v>0</v>
      </c>
      <c r="D1200" s="108">
        <f>PKG!E1212</f>
        <v>0</v>
      </c>
      <c r="E1200" s="108">
        <f>PKG!F1212</f>
        <v>0</v>
      </c>
      <c r="F1200" s="108">
        <f>PKG!G1212</f>
        <v>0</v>
      </c>
      <c r="G1200" s="108">
        <f>PKG!H1212</f>
        <v>0</v>
      </c>
      <c r="H1200" s="108">
        <f>PKG!I1212</f>
        <v>0</v>
      </c>
      <c r="I1200" s="108">
        <f>PKG!J1212</f>
        <v>0</v>
      </c>
      <c r="J1200" s="108">
        <f>PKG!K1212</f>
        <v>0</v>
      </c>
      <c r="K1200" s="108">
        <f>PKG!L1212</f>
        <v>0</v>
      </c>
      <c r="L1200" s="108">
        <f>PKG!M1212</f>
        <v>0</v>
      </c>
      <c r="M1200" s="108">
        <f>PKG!N1212</f>
        <v>0</v>
      </c>
      <c r="N1200" s="108">
        <f>PKG!O1212</f>
        <v>0</v>
      </c>
      <c r="O1200" s="108">
        <f>PKG!P1212</f>
        <v>0</v>
      </c>
      <c r="P1200" s="108">
        <f>PKG!Q1212</f>
        <v>0</v>
      </c>
      <c r="Q1200" s="108">
        <f>PKG!R1212</f>
        <v>0</v>
      </c>
      <c r="R1200" s="108">
        <f>PKG!S1212</f>
        <v>0</v>
      </c>
      <c r="S1200" s="108">
        <f>PKG!T1212</f>
        <v>0</v>
      </c>
      <c r="T1200" s="108">
        <f>PKG!U1212</f>
        <v>0</v>
      </c>
      <c r="U1200" s="108">
        <f>PKG!V1212</f>
        <v>0</v>
      </c>
      <c r="V1200" s="108">
        <f>PKG!W1212</f>
        <v>0</v>
      </c>
      <c r="W1200" s="108">
        <f>PKG!X1212</f>
        <v>0</v>
      </c>
      <c r="X1200" s="108">
        <f>PKG!Y1212</f>
        <v>0</v>
      </c>
      <c r="Y1200" s="108">
        <f>PKG!Z1212</f>
        <v>0</v>
      </c>
      <c r="Z1200" s="108">
        <f>PKG!AA1212</f>
        <v>0</v>
      </c>
      <c r="AA1200" s="108">
        <f>PKG!AB1212</f>
        <v>0</v>
      </c>
      <c r="AB1200" s="108">
        <f>PKG!AC1212</f>
        <v>0</v>
      </c>
      <c r="AC1200" s="108">
        <f>PKG!AD1212</f>
        <v>0</v>
      </c>
      <c r="AD1200" s="108">
        <f>PKG!AE1212</f>
        <v>0</v>
      </c>
      <c r="AE1200" s="108">
        <f>PKG!AF1212</f>
        <v>0</v>
      </c>
      <c r="AF1200" s="108">
        <f>PKG!AG1212</f>
        <v>0</v>
      </c>
      <c r="AG1200" s="108">
        <f>PKG!AH1212</f>
        <v>0</v>
      </c>
      <c r="AH1200" s="108">
        <f>PKG!AI1212</f>
        <v>0</v>
      </c>
      <c r="AI1200" s="108">
        <f>PKG!AJ1212</f>
        <v>0</v>
      </c>
      <c r="AJ1200" s="108">
        <f>PKG!AK1212</f>
        <v>0</v>
      </c>
      <c r="AK1200" s="108">
        <f>PKG!AL1212</f>
        <v>0</v>
      </c>
      <c r="AL1200" s="108">
        <f>PKG!AM1212</f>
        <v>0</v>
      </c>
      <c r="AM1200" s="108">
        <f>PKG!AN1212</f>
        <v>0</v>
      </c>
      <c r="AN1200" s="108">
        <f>PKG!AO1212</f>
        <v>0</v>
      </c>
      <c r="AO1200" s="108">
        <f>PKG!AP1212</f>
        <v>0</v>
      </c>
      <c r="AP1200" s="108">
        <f>PKG!AQ1212</f>
        <v>0</v>
      </c>
      <c r="AQ1200" s="108">
        <f>PKG!AR1212</f>
        <v>0</v>
      </c>
      <c r="AR1200" s="108">
        <f>PKG!AS1212</f>
        <v>0</v>
      </c>
      <c r="AS1200" s="108">
        <f>PKG!AT1212</f>
        <v>0</v>
      </c>
      <c r="AT1200" s="108">
        <f>PKG!AU1212</f>
        <v>0</v>
      </c>
      <c r="AU1200" s="108">
        <f>PKG!AV1212</f>
        <v>0</v>
      </c>
      <c r="AV1200" s="108">
        <f>PKG!AW1212</f>
        <v>0</v>
      </c>
      <c r="AW1200" s="108">
        <f>PKG!AX1212</f>
        <v>0</v>
      </c>
    </row>
    <row r="1201" spans="1:49" x14ac:dyDescent="0.25">
      <c r="A1201" s="108">
        <f>PKG!B1213</f>
        <v>0</v>
      </c>
      <c r="B1201" s="108">
        <f>PKG!C1213</f>
        <v>0</v>
      </c>
      <c r="C1201" s="108">
        <f>PKG!D1213</f>
        <v>0</v>
      </c>
      <c r="D1201" s="108">
        <f>PKG!E1213</f>
        <v>0</v>
      </c>
      <c r="E1201" s="108">
        <f>PKG!F1213</f>
        <v>0</v>
      </c>
      <c r="F1201" s="108">
        <f>PKG!G1213</f>
        <v>0</v>
      </c>
      <c r="G1201" s="108">
        <f>PKG!H1213</f>
        <v>0</v>
      </c>
      <c r="H1201" s="108">
        <f>PKG!I1213</f>
        <v>0</v>
      </c>
      <c r="I1201" s="108">
        <f>PKG!J1213</f>
        <v>0</v>
      </c>
      <c r="J1201" s="108">
        <f>PKG!K1213</f>
        <v>0</v>
      </c>
      <c r="K1201" s="108">
        <f>PKG!L1213</f>
        <v>0</v>
      </c>
      <c r="L1201" s="108">
        <f>PKG!M1213</f>
        <v>0</v>
      </c>
      <c r="M1201" s="108">
        <f>PKG!N1213</f>
        <v>0</v>
      </c>
      <c r="N1201" s="108">
        <f>PKG!O1213</f>
        <v>0</v>
      </c>
      <c r="O1201" s="108">
        <f>PKG!P1213</f>
        <v>0</v>
      </c>
      <c r="P1201" s="108">
        <f>PKG!Q1213</f>
        <v>0</v>
      </c>
      <c r="Q1201" s="108">
        <f>PKG!R1213</f>
        <v>0</v>
      </c>
      <c r="R1201" s="108">
        <f>PKG!S1213</f>
        <v>0</v>
      </c>
      <c r="S1201" s="108">
        <f>PKG!T1213</f>
        <v>0</v>
      </c>
      <c r="T1201" s="108">
        <f>PKG!U1213</f>
        <v>0</v>
      </c>
      <c r="U1201" s="108">
        <f>PKG!V1213</f>
        <v>0</v>
      </c>
      <c r="V1201" s="108">
        <f>PKG!W1213</f>
        <v>0</v>
      </c>
      <c r="W1201" s="108">
        <f>PKG!X1213</f>
        <v>0</v>
      </c>
      <c r="X1201" s="108">
        <f>PKG!Y1213</f>
        <v>0</v>
      </c>
      <c r="Y1201" s="108">
        <f>PKG!Z1213</f>
        <v>0</v>
      </c>
      <c r="Z1201" s="108">
        <f>PKG!AA1213</f>
        <v>0</v>
      </c>
      <c r="AA1201" s="108">
        <f>PKG!AB1213</f>
        <v>0</v>
      </c>
      <c r="AB1201" s="108">
        <f>PKG!AC1213</f>
        <v>0</v>
      </c>
      <c r="AC1201" s="108">
        <f>PKG!AD1213</f>
        <v>0</v>
      </c>
      <c r="AD1201" s="108">
        <f>PKG!AE1213</f>
        <v>0</v>
      </c>
      <c r="AE1201" s="108">
        <f>PKG!AF1213</f>
        <v>0</v>
      </c>
      <c r="AF1201" s="108">
        <f>PKG!AG1213</f>
        <v>0</v>
      </c>
      <c r="AG1201" s="108">
        <f>PKG!AH1213</f>
        <v>0</v>
      </c>
      <c r="AH1201" s="108">
        <f>PKG!AI1213</f>
        <v>0</v>
      </c>
      <c r="AI1201" s="108">
        <f>PKG!AJ1213</f>
        <v>0</v>
      </c>
      <c r="AJ1201" s="108">
        <f>PKG!AK1213</f>
        <v>0</v>
      </c>
      <c r="AK1201" s="108">
        <f>PKG!AL1213</f>
        <v>0</v>
      </c>
      <c r="AL1201" s="108">
        <f>PKG!AM1213</f>
        <v>0</v>
      </c>
      <c r="AM1201" s="108">
        <f>PKG!AN1213</f>
        <v>0</v>
      </c>
      <c r="AN1201" s="108">
        <f>PKG!AO1213</f>
        <v>0</v>
      </c>
      <c r="AO1201" s="108">
        <f>PKG!AP1213</f>
        <v>0</v>
      </c>
      <c r="AP1201" s="108">
        <f>PKG!AQ1213</f>
        <v>0</v>
      </c>
      <c r="AQ1201" s="108">
        <f>PKG!AR1213</f>
        <v>0</v>
      </c>
      <c r="AR1201" s="108">
        <f>PKG!AS1213</f>
        <v>0</v>
      </c>
      <c r="AS1201" s="108">
        <f>PKG!AT1213</f>
        <v>0</v>
      </c>
      <c r="AT1201" s="108">
        <f>PKG!AU1213</f>
        <v>0</v>
      </c>
      <c r="AU1201" s="108">
        <f>PKG!AV1213</f>
        <v>0</v>
      </c>
      <c r="AV1201" s="108">
        <f>PKG!AW1213</f>
        <v>0</v>
      </c>
      <c r="AW1201" s="108">
        <f>PKG!AX1213</f>
        <v>0</v>
      </c>
    </row>
    <row r="1202" spans="1:49" x14ac:dyDescent="0.25">
      <c r="A1202" s="108">
        <f>PKG!B1214</f>
        <v>0</v>
      </c>
      <c r="B1202" s="108">
        <f>PKG!C1214</f>
        <v>0</v>
      </c>
      <c r="C1202" s="108">
        <f>PKG!D1214</f>
        <v>0</v>
      </c>
      <c r="D1202" s="108">
        <f>PKG!E1214</f>
        <v>0</v>
      </c>
      <c r="E1202" s="108">
        <f>PKG!F1214</f>
        <v>0</v>
      </c>
      <c r="F1202" s="108">
        <f>PKG!G1214</f>
        <v>0</v>
      </c>
      <c r="G1202" s="108">
        <f>PKG!H1214</f>
        <v>0</v>
      </c>
      <c r="H1202" s="108">
        <f>PKG!I1214</f>
        <v>0</v>
      </c>
      <c r="I1202" s="108">
        <f>PKG!J1214</f>
        <v>0</v>
      </c>
      <c r="J1202" s="108">
        <f>PKG!K1214</f>
        <v>0</v>
      </c>
      <c r="K1202" s="108">
        <f>PKG!L1214</f>
        <v>0</v>
      </c>
      <c r="L1202" s="108">
        <f>PKG!M1214</f>
        <v>0</v>
      </c>
      <c r="M1202" s="108">
        <f>PKG!N1214</f>
        <v>0</v>
      </c>
      <c r="N1202" s="108">
        <f>PKG!O1214</f>
        <v>0</v>
      </c>
      <c r="O1202" s="108">
        <f>PKG!P1214</f>
        <v>0</v>
      </c>
      <c r="P1202" s="108">
        <f>PKG!Q1214</f>
        <v>0</v>
      </c>
      <c r="Q1202" s="108">
        <f>PKG!R1214</f>
        <v>0</v>
      </c>
      <c r="R1202" s="108">
        <f>PKG!S1214</f>
        <v>0</v>
      </c>
      <c r="S1202" s="108">
        <f>PKG!T1214</f>
        <v>0</v>
      </c>
      <c r="T1202" s="108">
        <f>PKG!U1214</f>
        <v>0</v>
      </c>
      <c r="U1202" s="108">
        <f>PKG!V1214</f>
        <v>0</v>
      </c>
      <c r="V1202" s="108">
        <f>PKG!W1214</f>
        <v>0</v>
      </c>
      <c r="W1202" s="108">
        <f>PKG!X1214</f>
        <v>0</v>
      </c>
      <c r="X1202" s="108">
        <f>PKG!Y1214</f>
        <v>0</v>
      </c>
      <c r="Y1202" s="108">
        <f>PKG!Z1214</f>
        <v>0</v>
      </c>
      <c r="Z1202" s="108">
        <f>PKG!AA1214</f>
        <v>0</v>
      </c>
      <c r="AA1202" s="108">
        <f>PKG!AB1214</f>
        <v>0</v>
      </c>
      <c r="AB1202" s="108">
        <f>PKG!AC1214</f>
        <v>0</v>
      </c>
      <c r="AC1202" s="108">
        <f>PKG!AD1214</f>
        <v>0</v>
      </c>
      <c r="AD1202" s="108">
        <f>PKG!AE1214</f>
        <v>0</v>
      </c>
      <c r="AE1202" s="108">
        <f>PKG!AF1214</f>
        <v>0</v>
      </c>
      <c r="AF1202" s="108">
        <f>PKG!AG1214</f>
        <v>0</v>
      </c>
      <c r="AG1202" s="108">
        <f>PKG!AH1214</f>
        <v>0</v>
      </c>
      <c r="AH1202" s="108">
        <f>PKG!AI1214</f>
        <v>0</v>
      </c>
      <c r="AI1202" s="108">
        <f>PKG!AJ1214</f>
        <v>0</v>
      </c>
      <c r="AJ1202" s="108">
        <f>PKG!AK1214</f>
        <v>0</v>
      </c>
      <c r="AK1202" s="108">
        <f>PKG!AL1214</f>
        <v>0</v>
      </c>
      <c r="AL1202" s="108">
        <f>PKG!AM1214</f>
        <v>0</v>
      </c>
      <c r="AM1202" s="108">
        <f>PKG!AN1214</f>
        <v>0</v>
      </c>
      <c r="AN1202" s="108">
        <f>PKG!AO1214</f>
        <v>0</v>
      </c>
      <c r="AO1202" s="108">
        <f>PKG!AP1214</f>
        <v>0</v>
      </c>
      <c r="AP1202" s="108">
        <f>PKG!AQ1214</f>
        <v>0</v>
      </c>
      <c r="AQ1202" s="108">
        <f>PKG!AR1214</f>
        <v>0</v>
      </c>
      <c r="AR1202" s="108">
        <f>PKG!AS1214</f>
        <v>0</v>
      </c>
      <c r="AS1202" s="108">
        <f>PKG!AT1214</f>
        <v>0</v>
      </c>
      <c r="AT1202" s="108">
        <f>PKG!AU1214</f>
        <v>0</v>
      </c>
      <c r="AU1202" s="108">
        <f>PKG!AV1214</f>
        <v>0</v>
      </c>
      <c r="AV1202" s="108">
        <f>PKG!AW1214</f>
        <v>0</v>
      </c>
      <c r="AW1202" s="108">
        <f>PKG!AX1214</f>
        <v>0</v>
      </c>
    </row>
    <row r="1203" spans="1:49" x14ac:dyDescent="0.25">
      <c r="A1203" s="108">
        <f>PKG!B1215</f>
        <v>0</v>
      </c>
      <c r="B1203" s="108">
        <f>PKG!C1215</f>
        <v>0</v>
      </c>
      <c r="C1203" s="108">
        <f>PKG!D1215</f>
        <v>0</v>
      </c>
      <c r="D1203" s="108">
        <f>PKG!E1215</f>
        <v>0</v>
      </c>
      <c r="E1203" s="108">
        <f>PKG!F1215</f>
        <v>0</v>
      </c>
      <c r="F1203" s="108">
        <f>PKG!G1215</f>
        <v>0</v>
      </c>
      <c r="G1203" s="108">
        <f>PKG!H1215</f>
        <v>0</v>
      </c>
      <c r="H1203" s="108">
        <f>PKG!I1215</f>
        <v>0</v>
      </c>
      <c r="I1203" s="108">
        <f>PKG!J1215</f>
        <v>0</v>
      </c>
      <c r="J1203" s="108">
        <f>PKG!K1215</f>
        <v>0</v>
      </c>
      <c r="K1203" s="108">
        <f>PKG!L1215</f>
        <v>0</v>
      </c>
      <c r="L1203" s="108">
        <f>PKG!M1215</f>
        <v>0</v>
      </c>
      <c r="M1203" s="108">
        <f>PKG!N1215</f>
        <v>0</v>
      </c>
      <c r="N1203" s="108">
        <f>PKG!O1215</f>
        <v>0</v>
      </c>
      <c r="O1203" s="108">
        <f>PKG!P1215</f>
        <v>0</v>
      </c>
      <c r="P1203" s="108">
        <f>PKG!Q1215</f>
        <v>0</v>
      </c>
      <c r="Q1203" s="108">
        <f>PKG!R1215</f>
        <v>0</v>
      </c>
      <c r="R1203" s="108">
        <f>PKG!S1215</f>
        <v>0</v>
      </c>
      <c r="S1203" s="108">
        <f>PKG!T1215</f>
        <v>0</v>
      </c>
      <c r="T1203" s="108">
        <f>PKG!U1215</f>
        <v>0</v>
      </c>
      <c r="U1203" s="108">
        <f>PKG!V1215</f>
        <v>0</v>
      </c>
      <c r="V1203" s="108">
        <f>PKG!W1215</f>
        <v>0</v>
      </c>
      <c r="W1203" s="108">
        <f>PKG!X1215</f>
        <v>0</v>
      </c>
      <c r="X1203" s="108">
        <f>PKG!Y1215</f>
        <v>0</v>
      </c>
      <c r="Y1203" s="108">
        <f>PKG!Z1215</f>
        <v>0</v>
      </c>
      <c r="Z1203" s="108">
        <f>PKG!AA1215</f>
        <v>0</v>
      </c>
      <c r="AA1203" s="108">
        <f>PKG!AB1215</f>
        <v>0</v>
      </c>
      <c r="AB1203" s="108">
        <f>PKG!AC1215</f>
        <v>0</v>
      </c>
      <c r="AC1203" s="108">
        <f>PKG!AD1215</f>
        <v>0</v>
      </c>
      <c r="AD1203" s="108">
        <f>PKG!AE1215</f>
        <v>0</v>
      </c>
      <c r="AE1203" s="108">
        <f>PKG!AF1215</f>
        <v>0</v>
      </c>
      <c r="AF1203" s="108">
        <f>PKG!AG1215</f>
        <v>0</v>
      </c>
      <c r="AG1203" s="108">
        <f>PKG!AH1215</f>
        <v>0</v>
      </c>
      <c r="AH1203" s="108">
        <f>PKG!AI1215</f>
        <v>0</v>
      </c>
      <c r="AI1203" s="108">
        <f>PKG!AJ1215</f>
        <v>0</v>
      </c>
      <c r="AJ1203" s="108">
        <f>PKG!AK1215</f>
        <v>0</v>
      </c>
      <c r="AK1203" s="108">
        <f>PKG!AL1215</f>
        <v>0</v>
      </c>
      <c r="AL1203" s="108">
        <f>PKG!AM1215</f>
        <v>0</v>
      </c>
      <c r="AM1203" s="108">
        <f>PKG!AN1215</f>
        <v>0</v>
      </c>
      <c r="AN1203" s="108">
        <f>PKG!AO1215</f>
        <v>0</v>
      </c>
      <c r="AO1203" s="108">
        <f>PKG!AP1215</f>
        <v>0</v>
      </c>
      <c r="AP1203" s="108">
        <f>PKG!AQ1215</f>
        <v>0</v>
      </c>
      <c r="AQ1203" s="108">
        <f>PKG!AR1215</f>
        <v>0</v>
      </c>
      <c r="AR1203" s="108">
        <f>PKG!AS1215</f>
        <v>0</v>
      </c>
      <c r="AS1203" s="108">
        <f>PKG!AT1215</f>
        <v>0</v>
      </c>
      <c r="AT1203" s="108">
        <f>PKG!AU1215</f>
        <v>0</v>
      </c>
      <c r="AU1203" s="108">
        <f>PKG!AV1215</f>
        <v>0</v>
      </c>
      <c r="AV1203" s="108">
        <f>PKG!AW1215</f>
        <v>0</v>
      </c>
      <c r="AW1203" s="108">
        <f>PKG!AX1215</f>
        <v>0</v>
      </c>
    </row>
    <row r="1204" spans="1:49" x14ac:dyDescent="0.25">
      <c r="A1204" s="108">
        <f>PKG!B1216</f>
        <v>0</v>
      </c>
      <c r="B1204" s="108">
        <f>PKG!C1216</f>
        <v>0</v>
      </c>
      <c r="C1204" s="108">
        <f>PKG!D1216</f>
        <v>0</v>
      </c>
      <c r="D1204" s="108">
        <f>PKG!E1216</f>
        <v>0</v>
      </c>
      <c r="E1204" s="108">
        <f>PKG!F1216</f>
        <v>0</v>
      </c>
      <c r="F1204" s="108">
        <f>PKG!G1216</f>
        <v>0</v>
      </c>
      <c r="G1204" s="108">
        <f>PKG!H1216</f>
        <v>0</v>
      </c>
      <c r="H1204" s="108">
        <f>PKG!I1216</f>
        <v>0</v>
      </c>
      <c r="I1204" s="108">
        <f>PKG!J1216</f>
        <v>0</v>
      </c>
      <c r="J1204" s="108">
        <f>PKG!K1216</f>
        <v>0</v>
      </c>
      <c r="K1204" s="108">
        <f>PKG!L1216</f>
        <v>0</v>
      </c>
      <c r="L1204" s="108">
        <f>PKG!M1216</f>
        <v>0</v>
      </c>
      <c r="M1204" s="108">
        <f>PKG!N1216</f>
        <v>0</v>
      </c>
      <c r="N1204" s="108">
        <f>PKG!O1216</f>
        <v>0</v>
      </c>
      <c r="O1204" s="108">
        <f>PKG!P1216</f>
        <v>0</v>
      </c>
      <c r="P1204" s="108">
        <f>PKG!Q1216</f>
        <v>0</v>
      </c>
      <c r="Q1204" s="108">
        <f>PKG!R1216</f>
        <v>0</v>
      </c>
      <c r="R1204" s="108">
        <f>PKG!S1216</f>
        <v>0</v>
      </c>
      <c r="S1204" s="108">
        <f>PKG!T1216</f>
        <v>0</v>
      </c>
      <c r="T1204" s="108">
        <f>PKG!U1216</f>
        <v>0</v>
      </c>
      <c r="U1204" s="108">
        <f>PKG!V1216</f>
        <v>0</v>
      </c>
      <c r="V1204" s="108">
        <f>PKG!W1216</f>
        <v>0</v>
      </c>
      <c r="W1204" s="108">
        <f>PKG!X1216</f>
        <v>0</v>
      </c>
      <c r="X1204" s="108">
        <f>PKG!Y1216</f>
        <v>0</v>
      </c>
      <c r="Y1204" s="108">
        <f>PKG!Z1216</f>
        <v>0</v>
      </c>
      <c r="Z1204" s="108">
        <f>PKG!AA1216</f>
        <v>0</v>
      </c>
      <c r="AA1204" s="108">
        <f>PKG!AB1216</f>
        <v>0</v>
      </c>
      <c r="AB1204" s="108">
        <f>PKG!AC1216</f>
        <v>0</v>
      </c>
      <c r="AC1204" s="108">
        <f>PKG!AD1216</f>
        <v>0</v>
      </c>
      <c r="AD1204" s="108">
        <f>PKG!AE1216</f>
        <v>0</v>
      </c>
      <c r="AE1204" s="108">
        <f>PKG!AF1216</f>
        <v>0</v>
      </c>
      <c r="AF1204" s="108">
        <f>PKG!AG1216</f>
        <v>0</v>
      </c>
      <c r="AG1204" s="108">
        <f>PKG!AH1216</f>
        <v>0</v>
      </c>
      <c r="AH1204" s="108">
        <f>PKG!AI1216</f>
        <v>0</v>
      </c>
      <c r="AI1204" s="108">
        <f>PKG!AJ1216</f>
        <v>0</v>
      </c>
      <c r="AJ1204" s="108">
        <f>PKG!AK1216</f>
        <v>0</v>
      </c>
      <c r="AK1204" s="108">
        <f>PKG!AL1216</f>
        <v>0</v>
      </c>
      <c r="AL1204" s="108">
        <f>PKG!AM1216</f>
        <v>0</v>
      </c>
      <c r="AM1204" s="108">
        <f>PKG!AN1216</f>
        <v>0</v>
      </c>
      <c r="AN1204" s="108">
        <f>PKG!AO1216</f>
        <v>0</v>
      </c>
      <c r="AO1204" s="108">
        <f>PKG!AP1216</f>
        <v>0</v>
      </c>
      <c r="AP1204" s="108">
        <f>PKG!AQ1216</f>
        <v>0</v>
      </c>
      <c r="AQ1204" s="108">
        <f>PKG!AR1216</f>
        <v>0</v>
      </c>
      <c r="AR1204" s="108">
        <f>PKG!AS1216</f>
        <v>0</v>
      </c>
      <c r="AS1204" s="108">
        <f>PKG!AT1216</f>
        <v>0</v>
      </c>
      <c r="AT1204" s="108">
        <f>PKG!AU1216</f>
        <v>0</v>
      </c>
      <c r="AU1204" s="108">
        <f>PKG!AV1216</f>
        <v>0</v>
      </c>
      <c r="AV1204" s="108">
        <f>PKG!AW1216</f>
        <v>0</v>
      </c>
      <c r="AW1204" s="108">
        <f>PKG!AX1216</f>
        <v>0</v>
      </c>
    </row>
    <row r="1205" spans="1:49" x14ac:dyDescent="0.25">
      <c r="A1205" s="108">
        <f>PKG!B1217</f>
        <v>0</v>
      </c>
      <c r="B1205" s="108">
        <f>PKG!C1217</f>
        <v>0</v>
      </c>
      <c r="C1205" s="108">
        <f>PKG!D1217</f>
        <v>0</v>
      </c>
      <c r="D1205" s="108">
        <f>PKG!E1217</f>
        <v>0</v>
      </c>
      <c r="E1205" s="108">
        <f>PKG!F1217</f>
        <v>0</v>
      </c>
      <c r="F1205" s="108">
        <f>PKG!G1217</f>
        <v>0</v>
      </c>
      <c r="G1205" s="108">
        <f>PKG!H1217</f>
        <v>0</v>
      </c>
      <c r="H1205" s="108">
        <f>PKG!I1217</f>
        <v>0</v>
      </c>
      <c r="I1205" s="108">
        <f>PKG!J1217</f>
        <v>0</v>
      </c>
      <c r="J1205" s="108">
        <f>PKG!K1217</f>
        <v>0</v>
      </c>
      <c r="K1205" s="108">
        <f>PKG!L1217</f>
        <v>0</v>
      </c>
      <c r="L1205" s="108">
        <f>PKG!M1217</f>
        <v>0</v>
      </c>
      <c r="M1205" s="108">
        <f>PKG!N1217</f>
        <v>0</v>
      </c>
      <c r="N1205" s="108">
        <f>PKG!O1217</f>
        <v>0</v>
      </c>
      <c r="O1205" s="108">
        <f>PKG!P1217</f>
        <v>0</v>
      </c>
      <c r="P1205" s="108">
        <f>PKG!Q1217</f>
        <v>0</v>
      </c>
      <c r="Q1205" s="108">
        <f>PKG!R1217</f>
        <v>0</v>
      </c>
      <c r="R1205" s="108">
        <f>PKG!S1217</f>
        <v>0</v>
      </c>
      <c r="S1205" s="108">
        <f>PKG!T1217</f>
        <v>0</v>
      </c>
      <c r="T1205" s="108">
        <f>PKG!U1217</f>
        <v>0</v>
      </c>
      <c r="U1205" s="108">
        <f>PKG!V1217</f>
        <v>0</v>
      </c>
      <c r="V1205" s="108">
        <f>PKG!W1217</f>
        <v>0</v>
      </c>
      <c r="W1205" s="108">
        <f>PKG!X1217</f>
        <v>0</v>
      </c>
      <c r="X1205" s="108">
        <f>PKG!Y1217</f>
        <v>0</v>
      </c>
      <c r="Y1205" s="108">
        <f>PKG!Z1217</f>
        <v>0</v>
      </c>
      <c r="Z1205" s="108">
        <f>PKG!AA1217</f>
        <v>0</v>
      </c>
      <c r="AA1205" s="108">
        <f>PKG!AB1217</f>
        <v>0</v>
      </c>
      <c r="AB1205" s="108">
        <f>PKG!AC1217</f>
        <v>0</v>
      </c>
      <c r="AC1205" s="108">
        <f>PKG!AD1217</f>
        <v>0</v>
      </c>
      <c r="AD1205" s="108">
        <f>PKG!AE1217</f>
        <v>0</v>
      </c>
      <c r="AE1205" s="108">
        <f>PKG!AF1217</f>
        <v>0</v>
      </c>
      <c r="AF1205" s="108">
        <f>PKG!AG1217</f>
        <v>0</v>
      </c>
      <c r="AG1205" s="108">
        <f>PKG!AH1217</f>
        <v>0</v>
      </c>
      <c r="AH1205" s="108">
        <f>PKG!AI1217</f>
        <v>0</v>
      </c>
      <c r="AI1205" s="108">
        <f>PKG!AJ1217</f>
        <v>0</v>
      </c>
      <c r="AJ1205" s="108">
        <f>PKG!AK1217</f>
        <v>0</v>
      </c>
      <c r="AK1205" s="108">
        <f>PKG!AL1217</f>
        <v>0</v>
      </c>
      <c r="AL1205" s="108">
        <f>PKG!AM1217</f>
        <v>0</v>
      </c>
      <c r="AM1205" s="108">
        <f>PKG!AN1217</f>
        <v>0</v>
      </c>
      <c r="AN1205" s="108">
        <f>PKG!AO1217</f>
        <v>0</v>
      </c>
      <c r="AO1205" s="108">
        <f>PKG!AP1217</f>
        <v>0</v>
      </c>
      <c r="AP1205" s="108">
        <f>PKG!AQ1217</f>
        <v>0</v>
      </c>
      <c r="AQ1205" s="108">
        <f>PKG!AR1217</f>
        <v>0</v>
      </c>
      <c r="AR1205" s="108">
        <f>PKG!AS1217</f>
        <v>0</v>
      </c>
      <c r="AS1205" s="108">
        <f>PKG!AT1217</f>
        <v>0</v>
      </c>
      <c r="AT1205" s="108">
        <f>PKG!AU1217</f>
        <v>0</v>
      </c>
      <c r="AU1205" s="108">
        <f>PKG!AV1217</f>
        <v>0</v>
      </c>
      <c r="AV1205" s="108">
        <f>PKG!AW1217</f>
        <v>0</v>
      </c>
      <c r="AW1205" s="108">
        <f>PKG!AX1217</f>
        <v>0</v>
      </c>
    </row>
    <row r="1206" spans="1:49" x14ac:dyDescent="0.25">
      <c r="A1206" s="108">
        <f>PKG!B1218</f>
        <v>0</v>
      </c>
      <c r="B1206" s="108">
        <f>PKG!C1218</f>
        <v>0</v>
      </c>
      <c r="C1206" s="108">
        <f>PKG!D1218</f>
        <v>0</v>
      </c>
      <c r="D1206" s="108">
        <f>PKG!E1218</f>
        <v>0</v>
      </c>
      <c r="E1206" s="108">
        <f>PKG!F1218</f>
        <v>0</v>
      </c>
      <c r="F1206" s="108">
        <f>PKG!G1218</f>
        <v>0</v>
      </c>
      <c r="G1206" s="108">
        <f>PKG!H1218</f>
        <v>0</v>
      </c>
      <c r="H1206" s="108">
        <f>PKG!I1218</f>
        <v>0</v>
      </c>
      <c r="I1206" s="108">
        <f>PKG!J1218</f>
        <v>0</v>
      </c>
      <c r="J1206" s="108">
        <f>PKG!K1218</f>
        <v>0</v>
      </c>
      <c r="K1206" s="108">
        <f>PKG!L1218</f>
        <v>0</v>
      </c>
      <c r="L1206" s="108">
        <f>PKG!M1218</f>
        <v>0</v>
      </c>
      <c r="M1206" s="108">
        <f>PKG!N1218</f>
        <v>0</v>
      </c>
      <c r="N1206" s="108">
        <f>PKG!O1218</f>
        <v>0</v>
      </c>
      <c r="O1206" s="108">
        <f>PKG!P1218</f>
        <v>0</v>
      </c>
      <c r="P1206" s="108">
        <f>PKG!Q1218</f>
        <v>0</v>
      </c>
      <c r="Q1206" s="108">
        <f>PKG!R1218</f>
        <v>0</v>
      </c>
      <c r="R1206" s="108">
        <f>PKG!S1218</f>
        <v>0</v>
      </c>
      <c r="S1206" s="108">
        <f>PKG!T1218</f>
        <v>0</v>
      </c>
      <c r="T1206" s="108">
        <f>PKG!U1218</f>
        <v>0</v>
      </c>
      <c r="U1206" s="108">
        <f>PKG!V1218</f>
        <v>0</v>
      </c>
      <c r="V1206" s="108">
        <f>PKG!W1218</f>
        <v>0</v>
      </c>
      <c r="W1206" s="108">
        <f>PKG!X1218</f>
        <v>0</v>
      </c>
      <c r="X1206" s="108">
        <f>PKG!Y1218</f>
        <v>0</v>
      </c>
      <c r="Y1206" s="108">
        <f>PKG!Z1218</f>
        <v>0</v>
      </c>
      <c r="Z1206" s="108">
        <f>PKG!AA1218</f>
        <v>0</v>
      </c>
      <c r="AA1206" s="108">
        <f>PKG!AB1218</f>
        <v>0</v>
      </c>
      <c r="AB1206" s="108">
        <f>PKG!AC1218</f>
        <v>0</v>
      </c>
      <c r="AC1206" s="108">
        <f>PKG!AD1218</f>
        <v>0</v>
      </c>
      <c r="AD1206" s="108">
        <f>PKG!AE1218</f>
        <v>0</v>
      </c>
      <c r="AE1206" s="108">
        <f>PKG!AF1218</f>
        <v>0</v>
      </c>
      <c r="AF1206" s="108">
        <f>PKG!AG1218</f>
        <v>0</v>
      </c>
      <c r="AG1206" s="108">
        <f>PKG!AH1218</f>
        <v>0</v>
      </c>
      <c r="AH1206" s="108">
        <f>PKG!AI1218</f>
        <v>0</v>
      </c>
      <c r="AI1206" s="108">
        <f>PKG!AJ1218</f>
        <v>0</v>
      </c>
      <c r="AJ1206" s="108">
        <f>PKG!AK1218</f>
        <v>0</v>
      </c>
      <c r="AK1206" s="108">
        <f>PKG!AL1218</f>
        <v>0</v>
      </c>
      <c r="AL1206" s="108">
        <f>PKG!AM1218</f>
        <v>0</v>
      </c>
      <c r="AM1206" s="108">
        <f>PKG!AN1218</f>
        <v>0</v>
      </c>
      <c r="AN1206" s="108">
        <f>PKG!AO1218</f>
        <v>0</v>
      </c>
      <c r="AO1206" s="108">
        <f>PKG!AP1218</f>
        <v>0</v>
      </c>
      <c r="AP1206" s="108">
        <f>PKG!AQ1218</f>
        <v>0</v>
      </c>
      <c r="AQ1206" s="108">
        <f>PKG!AR1218</f>
        <v>0</v>
      </c>
      <c r="AR1206" s="108">
        <f>PKG!AS1218</f>
        <v>0</v>
      </c>
      <c r="AS1206" s="108">
        <f>PKG!AT1218</f>
        <v>0</v>
      </c>
      <c r="AT1206" s="108">
        <f>PKG!AU1218</f>
        <v>0</v>
      </c>
      <c r="AU1206" s="108">
        <f>PKG!AV1218</f>
        <v>0</v>
      </c>
      <c r="AV1206" s="108">
        <f>PKG!AW1218</f>
        <v>0</v>
      </c>
      <c r="AW1206" s="108">
        <f>PKG!AX1218</f>
        <v>0</v>
      </c>
    </row>
    <row r="1207" spans="1:49" x14ac:dyDescent="0.25">
      <c r="A1207" s="108">
        <f>PKG!B1219</f>
        <v>0</v>
      </c>
      <c r="B1207" s="108">
        <f>PKG!C1219</f>
        <v>0</v>
      </c>
      <c r="C1207" s="108">
        <f>PKG!D1219</f>
        <v>0</v>
      </c>
      <c r="D1207" s="108">
        <f>PKG!E1219</f>
        <v>0</v>
      </c>
      <c r="E1207" s="108">
        <f>PKG!F1219</f>
        <v>0</v>
      </c>
      <c r="F1207" s="108">
        <f>PKG!G1219</f>
        <v>0</v>
      </c>
      <c r="G1207" s="108">
        <f>PKG!H1219</f>
        <v>0</v>
      </c>
      <c r="H1207" s="108">
        <f>PKG!I1219</f>
        <v>0</v>
      </c>
      <c r="I1207" s="108">
        <f>PKG!J1219</f>
        <v>0</v>
      </c>
      <c r="J1207" s="108">
        <f>PKG!K1219</f>
        <v>0</v>
      </c>
      <c r="K1207" s="108">
        <f>PKG!L1219</f>
        <v>0</v>
      </c>
      <c r="L1207" s="108">
        <f>PKG!M1219</f>
        <v>0</v>
      </c>
      <c r="M1207" s="108">
        <f>PKG!N1219</f>
        <v>0</v>
      </c>
      <c r="N1207" s="108">
        <f>PKG!O1219</f>
        <v>0</v>
      </c>
      <c r="O1207" s="108">
        <f>PKG!P1219</f>
        <v>0</v>
      </c>
      <c r="P1207" s="108">
        <f>PKG!Q1219</f>
        <v>0</v>
      </c>
      <c r="Q1207" s="108">
        <f>PKG!R1219</f>
        <v>0</v>
      </c>
      <c r="R1207" s="108">
        <f>PKG!S1219</f>
        <v>0</v>
      </c>
      <c r="S1207" s="108">
        <f>PKG!T1219</f>
        <v>0</v>
      </c>
      <c r="T1207" s="108">
        <f>PKG!U1219</f>
        <v>0</v>
      </c>
      <c r="U1207" s="108">
        <f>PKG!V1219</f>
        <v>0</v>
      </c>
      <c r="V1207" s="108">
        <f>PKG!W1219</f>
        <v>0</v>
      </c>
      <c r="W1207" s="108">
        <f>PKG!X1219</f>
        <v>0</v>
      </c>
      <c r="X1207" s="108">
        <f>PKG!Y1219</f>
        <v>0</v>
      </c>
      <c r="Y1207" s="108">
        <f>PKG!Z1219</f>
        <v>0</v>
      </c>
      <c r="Z1207" s="108">
        <f>PKG!AA1219</f>
        <v>0</v>
      </c>
      <c r="AA1207" s="108">
        <f>PKG!AB1219</f>
        <v>0</v>
      </c>
      <c r="AB1207" s="108">
        <f>PKG!AC1219</f>
        <v>0</v>
      </c>
      <c r="AC1207" s="108">
        <f>PKG!AD1219</f>
        <v>0</v>
      </c>
      <c r="AD1207" s="108">
        <f>PKG!AE1219</f>
        <v>0</v>
      </c>
      <c r="AE1207" s="108">
        <f>PKG!AF1219</f>
        <v>0</v>
      </c>
      <c r="AF1207" s="108">
        <f>PKG!AG1219</f>
        <v>0</v>
      </c>
      <c r="AG1207" s="108">
        <f>PKG!AH1219</f>
        <v>0</v>
      </c>
      <c r="AH1207" s="108">
        <f>PKG!AI1219</f>
        <v>0</v>
      </c>
      <c r="AI1207" s="108">
        <f>PKG!AJ1219</f>
        <v>0</v>
      </c>
      <c r="AJ1207" s="108">
        <f>PKG!AK1219</f>
        <v>0</v>
      </c>
      <c r="AK1207" s="108">
        <f>PKG!AL1219</f>
        <v>0</v>
      </c>
      <c r="AL1207" s="108">
        <f>PKG!AM1219</f>
        <v>0</v>
      </c>
      <c r="AM1207" s="108">
        <f>PKG!AN1219</f>
        <v>0</v>
      </c>
      <c r="AN1207" s="108">
        <f>PKG!AO1219</f>
        <v>0</v>
      </c>
      <c r="AO1207" s="108">
        <f>PKG!AP1219</f>
        <v>0</v>
      </c>
      <c r="AP1207" s="108">
        <f>PKG!AQ1219</f>
        <v>0</v>
      </c>
      <c r="AQ1207" s="108">
        <f>PKG!AR1219</f>
        <v>0</v>
      </c>
      <c r="AR1207" s="108">
        <f>PKG!AS1219</f>
        <v>0</v>
      </c>
      <c r="AS1207" s="108">
        <f>PKG!AT1219</f>
        <v>0</v>
      </c>
      <c r="AT1207" s="108">
        <f>PKG!AU1219</f>
        <v>0</v>
      </c>
      <c r="AU1207" s="108">
        <f>PKG!AV1219</f>
        <v>0</v>
      </c>
      <c r="AV1207" s="108">
        <f>PKG!AW1219</f>
        <v>0</v>
      </c>
      <c r="AW1207" s="108">
        <f>PKG!AX1219</f>
        <v>0</v>
      </c>
    </row>
    <row r="1208" spans="1:49" x14ac:dyDescent="0.25">
      <c r="A1208" s="108">
        <f>PKG!B1220</f>
        <v>0</v>
      </c>
      <c r="B1208" s="108">
        <f>PKG!C1220</f>
        <v>0</v>
      </c>
      <c r="C1208" s="108">
        <f>PKG!D1220</f>
        <v>0</v>
      </c>
      <c r="D1208" s="108">
        <f>PKG!E1220</f>
        <v>0</v>
      </c>
      <c r="E1208" s="108">
        <f>PKG!F1220</f>
        <v>0</v>
      </c>
      <c r="F1208" s="108">
        <f>PKG!G1220</f>
        <v>0</v>
      </c>
      <c r="G1208" s="108">
        <f>PKG!H1220</f>
        <v>0</v>
      </c>
      <c r="H1208" s="108">
        <f>PKG!I1220</f>
        <v>0</v>
      </c>
      <c r="I1208" s="108">
        <f>PKG!J1220</f>
        <v>0</v>
      </c>
      <c r="J1208" s="108">
        <f>PKG!K1220</f>
        <v>0</v>
      </c>
      <c r="K1208" s="108">
        <f>PKG!L1220</f>
        <v>0</v>
      </c>
      <c r="L1208" s="108">
        <f>PKG!M1220</f>
        <v>0</v>
      </c>
      <c r="M1208" s="108">
        <f>PKG!N1220</f>
        <v>0</v>
      </c>
      <c r="N1208" s="108">
        <f>PKG!O1220</f>
        <v>0</v>
      </c>
      <c r="O1208" s="108">
        <f>PKG!P1220</f>
        <v>0</v>
      </c>
      <c r="P1208" s="108">
        <f>PKG!Q1220</f>
        <v>0</v>
      </c>
      <c r="Q1208" s="108">
        <f>PKG!R1220</f>
        <v>0</v>
      </c>
      <c r="R1208" s="108">
        <f>PKG!S1220</f>
        <v>0</v>
      </c>
      <c r="S1208" s="108">
        <f>PKG!T1220</f>
        <v>0</v>
      </c>
      <c r="T1208" s="108">
        <f>PKG!U1220</f>
        <v>0</v>
      </c>
      <c r="U1208" s="108">
        <f>PKG!V1220</f>
        <v>0</v>
      </c>
      <c r="V1208" s="108">
        <f>PKG!W1220</f>
        <v>0</v>
      </c>
      <c r="W1208" s="108">
        <f>PKG!X1220</f>
        <v>0</v>
      </c>
      <c r="X1208" s="108">
        <f>PKG!Y1220</f>
        <v>0</v>
      </c>
      <c r="Y1208" s="108">
        <f>PKG!Z1220</f>
        <v>0</v>
      </c>
      <c r="Z1208" s="108">
        <f>PKG!AA1220</f>
        <v>0</v>
      </c>
      <c r="AA1208" s="108">
        <f>PKG!AB1220</f>
        <v>0</v>
      </c>
      <c r="AB1208" s="108">
        <f>PKG!AC1220</f>
        <v>0</v>
      </c>
      <c r="AC1208" s="108">
        <f>PKG!AD1220</f>
        <v>0</v>
      </c>
      <c r="AD1208" s="108">
        <f>PKG!AE1220</f>
        <v>0</v>
      </c>
      <c r="AE1208" s="108">
        <f>PKG!AF1220</f>
        <v>0</v>
      </c>
      <c r="AF1208" s="108">
        <f>PKG!AG1220</f>
        <v>0</v>
      </c>
      <c r="AG1208" s="108">
        <f>PKG!AH1220</f>
        <v>0</v>
      </c>
      <c r="AH1208" s="108">
        <f>PKG!AI1220</f>
        <v>0</v>
      </c>
      <c r="AI1208" s="108">
        <f>PKG!AJ1220</f>
        <v>0</v>
      </c>
      <c r="AJ1208" s="108">
        <f>PKG!AK1220</f>
        <v>0</v>
      </c>
      <c r="AK1208" s="108">
        <f>PKG!AL1220</f>
        <v>0</v>
      </c>
      <c r="AL1208" s="108">
        <f>PKG!AM1220</f>
        <v>0</v>
      </c>
      <c r="AM1208" s="108">
        <f>PKG!AN1220</f>
        <v>0</v>
      </c>
      <c r="AN1208" s="108">
        <f>PKG!AO1220</f>
        <v>0</v>
      </c>
      <c r="AO1208" s="108">
        <f>PKG!AP1220</f>
        <v>0</v>
      </c>
      <c r="AP1208" s="108">
        <f>PKG!AQ1220</f>
        <v>0</v>
      </c>
      <c r="AQ1208" s="108">
        <f>PKG!AR1220</f>
        <v>0</v>
      </c>
      <c r="AR1208" s="108">
        <f>PKG!AS1220</f>
        <v>0</v>
      </c>
      <c r="AS1208" s="108">
        <f>PKG!AT1220</f>
        <v>0</v>
      </c>
      <c r="AT1208" s="108">
        <f>PKG!AU1220</f>
        <v>0</v>
      </c>
      <c r="AU1208" s="108">
        <f>PKG!AV1220</f>
        <v>0</v>
      </c>
      <c r="AV1208" s="108">
        <f>PKG!AW1220</f>
        <v>0</v>
      </c>
      <c r="AW1208" s="108">
        <f>PKG!AX1220</f>
        <v>0</v>
      </c>
    </row>
    <row r="1209" spans="1:49" x14ac:dyDescent="0.25">
      <c r="A1209" s="108">
        <f>PKG!B1221</f>
        <v>0</v>
      </c>
      <c r="B1209" s="108">
        <f>PKG!C1221</f>
        <v>0</v>
      </c>
      <c r="C1209" s="108">
        <f>PKG!D1221</f>
        <v>0</v>
      </c>
      <c r="D1209" s="108">
        <f>PKG!E1221</f>
        <v>0</v>
      </c>
      <c r="E1209" s="108">
        <f>PKG!F1221</f>
        <v>0</v>
      </c>
      <c r="F1209" s="108">
        <f>PKG!G1221</f>
        <v>0</v>
      </c>
      <c r="G1209" s="108">
        <f>PKG!H1221</f>
        <v>0</v>
      </c>
      <c r="H1209" s="108">
        <f>PKG!I1221</f>
        <v>0</v>
      </c>
      <c r="I1209" s="108">
        <f>PKG!J1221</f>
        <v>0</v>
      </c>
      <c r="J1209" s="108">
        <f>PKG!K1221</f>
        <v>0</v>
      </c>
      <c r="K1209" s="108">
        <f>PKG!L1221</f>
        <v>0</v>
      </c>
      <c r="L1209" s="108">
        <f>PKG!M1221</f>
        <v>0</v>
      </c>
      <c r="M1209" s="108">
        <f>PKG!N1221</f>
        <v>0</v>
      </c>
      <c r="N1209" s="108">
        <f>PKG!O1221</f>
        <v>0</v>
      </c>
      <c r="O1209" s="108">
        <f>PKG!P1221</f>
        <v>0</v>
      </c>
      <c r="P1209" s="108">
        <f>PKG!Q1221</f>
        <v>0</v>
      </c>
      <c r="Q1209" s="108">
        <f>PKG!R1221</f>
        <v>0</v>
      </c>
      <c r="R1209" s="108">
        <f>PKG!S1221</f>
        <v>0</v>
      </c>
      <c r="S1209" s="108">
        <f>PKG!T1221</f>
        <v>0</v>
      </c>
      <c r="T1209" s="108">
        <f>PKG!U1221</f>
        <v>0</v>
      </c>
      <c r="U1209" s="108">
        <f>PKG!V1221</f>
        <v>0</v>
      </c>
      <c r="V1209" s="108">
        <f>PKG!W1221</f>
        <v>0</v>
      </c>
      <c r="W1209" s="108">
        <f>PKG!X1221</f>
        <v>0</v>
      </c>
      <c r="X1209" s="108">
        <f>PKG!Y1221</f>
        <v>0</v>
      </c>
      <c r="Y1209" s="108">
        <f>PKG!Z1221</f>
        <v>0</v>
      </c>
      <c r="Z1209" s="108">
        <f>PKG!AA1221</f>
        <v>0</v>
      </c>
      <c r="AA1209" s="108">
        <f>PKG!AB1221</f>
        <v>0</v>
      </c>
      <c r="AB1209" s="108">
        <f>PKG!AC1221</f>
        <v>0</v>
      </c>
      <c r="AC1209" s="108">
        <f>PKG!AD1221</f>
        <v>0</v>
      </c>
      <c r="AD1209" s="108">
        <f>PKG!AE1221</f>
        <v>0</v>
      </c>
      <c r="AE1209" s="108">
        <f>PKG!AF1221</f>
        <v>0</v>
      </c>
      <c r="AF1209" s="108">
        <f>PKG!AG1221</f>
        <v>0</v>
      </c>
      <c r="AG1209" s="108">
        <f>PKG!AH1221</f>
        <v>0</v>
      </c>
      <c r="AH1209" s="108">
        <f>PKG!AI1221</f>
        <v>0</v>
      </c>
      <c r="AI1209" s="108">
        <f>PKG!AJ1221</f>
        <v>0</v>
      </c>
      <c r="AJ1209" s="108">
        <f>PKG!AK1221</f>
        <v>0</v>
      </c>
      <c r="AK1209" s="108">
        <f>PKG!AL1221</f>
        <v>0</v>
      </c>
      <c r="AL1209" s="108">
        <f>PKG!AM1221</f>
        <v>0</v>
      </c>
      <c r="AM1209" s="108">
        <f>PKG!AN1221</f>
        <v>0</v>
      </c>
      <c r="AN1209" s="108">
        <f>PKG!AO1221</f>
        <v>0</v>
      </c>
      <c r="AO1209" s="108">
        <f>PKG!AP1221</f>
        <v>0</v>
      </c>
      <c r="AP1209" s="108">
        <f>PKG!AQ1221</f>
        <v>0</v>
      </c>
      <c r="AQ1209" s="108">
        <f>PKG!AR1221</f>
        <v>0</v>
      </c>
      <c r="AR1209" s="108">
        <f>PKG!AS1221</f>
        <v>0</v>
      </c>
      <c r="AS1209" s="108">
        <f>PKG!AT1221</f>
        <v>0</v>
      </c>
      <c r="AT1209" s="108">
        <f>PKG!AU1221</f>
        <v>0</v>
      </c>
      <c r="AU1209" s="108">
        <f>PKG!AV1221</f>
        <v>0</v>
      </c>
      <c r="AV1209" s="108">
        <f>PKG!AW1221</f>
        <v>0</v>
      </c>
      <c r="AW1209" s="108">
        <f>PKG!AX1221</f>
        <v>0</v>
      </c>
    </row>
    <row r="1210" spans="1:49" x14ac:dyDescent="0.25">
      <c r="A1210" s="108">
        <f>PKG!B1222</f>
        <v>0</v>
      </c>
      <c r="B1210" s="108">
        <f>PKG!C1222</f>
        <v>0</v>
      </c>
      <c r="C1210" s="108">
        <f>PKG!D1222</f>
        <v>0</v>
      </c>
      <c r="D1210" s="108">
        <f>PKG!E1222</f>
        <v>0</v>
      </c>
      <c r="E1210" s="108">
        <f>PKG!F1222</f>
        <v>0</v>
      </c>
      <c r="F1210" s="108">
        <f>PKG!G1222</f>
        <v>0</v>
      </c>
      <c r="G1210" s="108">
        <f>PKG!H1222</f>
        <v>0</v>
      </c>
      <c r="H1210" s="108">
        <f>PKG!I1222</f>
        <v>0</v>
      </c>
      <c r="I1210" s="108">
        <f>PKG!J1222</f>
        <v>0</v>
      </c>
      <c r="J1210" s="108">
        <f>PKG!K1222</f>
        <v>0</v>
      </c>
      <c r="K1210" s="108">
        <f>PKG!L1222</f>
        <v>0</v>
      </c>
      <c r="L1210" s="108">
        <f>PKG!M1222</f>
        <v>0</v>
      </c>
      <c r="M1210" s="108">
        <f>PKG!N1222</f>
        <v>0</v>
      </c>
      <c r="N1210" s="108">
        <f>PKG!O1222</f>
        <v>0</v>
      </c>
      <c r="O1210" s="108">
        <f>PKG!P1222</f>
        <v>0</v>
      </c>
      <c r="P1210" s="108">
        <f>PKG!Q1222</f>
        <v>0</v>
      </c>
      <c r="Q1210" s="108">
        <f>PKG!R1222</f>
        <v>0</v>
      </c>
      <c r="R1210" s="108">
        <f>PKG!S1222</f>
        <v>0</v>
      </c>
      <c r="S1210" s="108">
        <f>PKG!T1222</f>
        <v>0</v>
      </c>
      <c r="T1210" s="108">
        <f>PKG!U1222</f>
        <v>0</v>
      </c>
      <c r="U1210" s="108">
        <f>PKG!V1222</f>
        <v>0</v>
      </c>
      <c r="V1210" s="108">
        <f>PKG!W1222</f>
        <v>0</v>
      </c>
      <c r="W1210" s="108">
        <f>PKG!X1222</f>
        <v>0</v>
      </c>
      <c r="X1210" s="108">
        <f>PKG!Y1222</f>
        <v>0</v>
      </c>
      <c r="Y1210" s="108">
        <f>PKG!Z1222</f>
        <v>0</v>
      </c>
      <c r="Z1210" s="108">
        <f>PKG!AA1222</f>
        <v>0</v>
      </c>
      <c r="AA1210" s="108">
        <f>PKG!AB1222</f>
        <v>0</v>
      </c>
      <c r="AB1210" s="108">
        <f>PKG!AC1222</f>
        <v>0</v>
      </c>
      <c r="AC1210" s="108">
        <f>PKG!AD1222</f>
        <v>0</v>
      </c>
      <c r="AD1210" s="108">
        <f>PKG!AE1222</f>
        <v>0</v>
      </c>
      <c r="AE1210" s="108">
        <f>PKG!AF1222</f>
        <v>0</v>
      </c>
      <c r="AF1210" s="108">
        <f>PKG!AG1222</f>
        <v>0</v>
      </c>
      <c r="AG1210" s="108">
        <f>PKG!AH1222</f>
        <v>0</v>
      </c>
      <c r="AH1210" s="108">
        <f>PKG!AI1222</f>
        <v>0</v>
      </c>
      <c r="AI1210" s="108">
        <f>PKG!AJ1222</f>
        <v>0</v>
      </c>
      <c r="AJ1210" s="108">
        <f>PKG!AK1222</f>
        <v>0</v>
      </c>
      <c r="AK1210" s="108">
        <f>PKG!AL1222</f>
        <v>0</v>
      </c>
      <c r="AL1210" s="108">
        <f>PKG!AM1222</f>
        <v>0</v>
      </c>
      <c r="AM1210" s="108">
        <f>PKG!AN1222</f>
        <v>0</v>
      </c>
      <c r="AN1210" s="108">
        <f>PKG!AO1222</f>
        <v>0</v>
      </c>
      <c r="AO1210" s="108">
        <f>PKG!AP1222</f>
        <v>0</v>
      </c>
      <c r="AP1210" s="108">
        <f>PKG!AQ1222</f>
        <v>0</v>
      </c>
      <c r="AQ1210" s="108">
        <f>PKG!AR1222</f>
        <v>0</v>
      </c>
      <c r="AR1210" s="108">
        <f>PKG!AS1222</f>
        <v>0</v>
      </c>
      <c r="AS1210" s="108">
        <f>PKG!AT1222</f>
        <v>0</v>
      </c>
      <c r="AT1210" s="108">
        <f>PKG!AU1222</f>
        <v>0</v>
      </c>
      <c r="AU1210" s="108">
        <f>PKG!AV1222</f>
        <v>0</v>
      </c>
      <c r="AV1210" s="108">
        <f>PKG!AW1222</f>
        <v>0</v>
      </c>
      <c r="AW1210" s="108">
        <f>PKG!AX1222</f>
        <v>0</v>
      </c>
    </row>
    <row r="1211" spans="1:49" x14ac:dyDescent="0.25">
      <c r="A1211" s="108">
        <f>PKG!B1223</f>
        <v>0</v>
      </c>
      <c r="B1211" s="108">
        <f>PKG!C1223</f>
        <v>0</v>
      </c>
      <c r="C1211" s="108">
        <f>PKG!D1223</f>
        <v>0</v>
      </c>
      <c r="D1211" s="108">
        <f>PKG!E1223</f>
        <v>0</v>
      </c>
      <c r="E1211" s="108">
        <f>PKG!F1223</f>
        <v>0</v>
      </c>
      <c r="F1211" s="108">
        <f>PKG!G1223</f>
        <v>0</v>
      </c>
      <c r="G1211" s="108">
        <f>PKG!H1223</f>
        <v>0</v>
      </c>
      <c r="H1211" s="108">
        <f>PKG!I1223</f>
        <v>0</v>
      </c>
      <c r="I1211" s="108">
        <f>PKG!J1223</f>
        <v>0</v>
      </c>
      <c r="J1211" s="108">
        <f>PKG!K1223</f>
        <v>0</v>
      </c>
      <c r="K1211" s="108">
        <f>PKG!L1223</f>
        <v>0</v>
      </c>
      <c r="L1211" s="108">
        <f>PKG!M1223</f>
        <v>0</v>
      </c>
      <c r="M1211" s="108">
        <f>PKG!N1223</f>
        <v>0</v>
      </c>
      <c r="N1211" s="108">
        <f>PKG!O1223</f>
        <v>0</v>
      </c>
      <c r="O1211" s="108">
        <f>PKG!P1223</f>
        <v>0</v>
      </c>
      <c r="P1211" s="108">
        <f>PKG!Q1223</f>
        <v>0</v>
      </c>
      <c r="Q1211" s="108">
        <f>PKG!R1223</f>
        <v>0</v>
      </c>
      <c r="R1211" s="108">
        <f>PKG!S1223</f>
        <v>0</v>
      </c>
      <c r="S1211" s="108">
        <f>PKG!T1223</f>
        <v>0</v>
      </c>
      <c r="T1211" s="108">
        <f>PKG!U1223</f>
        <v>0</v>
      </c>
      <c r="U1211" s="108">
        <f>PKG!V1223</f>
        <v>0</v>
      </c>
      <c r="V1211" s="108">
        <f>PKG!W1223</f>
        <v>0</v>
      </c>
      <c r="W1211" s="108">
        <f>PKG!X1223</f>
        <v>0</v>
      </c>
      <c r="X1211" s="108">
        <f>PKG!Y1223</f>
        <v>0</v>
      </c>
      <c r="Y1211" s="108">
        <f>PKG!Z1223</f>
        <v>0</v>
      </c>
      <c r="Z1211" s="108">
        <f>PKG!AA1223</f>
        <v>0</v>
      </c>
      <c r="AA1211" s="108">
        <f>PKG!AB1223</f>
        <v>0</v>
      </c>
      <c r="AB1211" s="108">
        <f>PKG!AC1223</f>
        <v>0</v>
      </c>
      <c r="AC1211" s="108">
        <f>PKG!AD1223</f>
        <v>0</v>
      </c>
      <c r="AD1211" s="108">
        <f>PKG!AE1223</f>
        <v>0</v>
      </c>
      <c r="AE1211" s="108">
        <f>PKG!AF1223</f>
        <v>0</v>
      </c>
      <c r="AF1211" s="108">
        <f>PKG!AG1223</f>
        <v>0</v>
      </c>
      <c r="AG1211" s="108">
        <f>PKG!AH1223</f>
        <v>0</v>
      </c>
      <c r="AH1211" s="108">
        <f>PKG!AI1223</f>
        <v>0</v>
      </c>
      <c r="AI1211" s="108">
        <f>PKG!AJ1223</f>
        <v>0</v>
      </c>
      <c r="AJ1211" s="108">
        <f>PKG!AK1223</f>
        <v>0</v>
      </c>
      <c r="AK1211" s="108">
        <f>PKG!AL1223</f>
        <v>0</v>
      </c>
      <c r="AL1211" s="108">
        <f>PKG!AM1223</f>
        <v>0</v>
      </c>
      <c r="AM1211" s="108">
        <f>PKG!AN1223</f>
        <v>0</v>
      </c>
      <c r="AN1211" s="108">
        <f>PKG!AO1223</f>
        <v>0</v>
      </c>
      <c r="AO1211" s="108">
        <f>PKG!AP1223</f>
        <v>0</v>
      </c>
      <c r="AP1211" s="108">
        <f>PKG!AQ1223</f>
        <v>0</v>
      </c>
      <c r="AQ1211" s="108">
        <f>PKG!AR1223</f>
        <v>0</v>
      </c>
      <c r="AR1211" s="108">
        <f>PKG!AS1223</f>
        <v>0</v>
      </c>
      <c r="AS1211" s="108">
        <f>PKG!AT1223</f>
        <v>0</v>
      </c>
      <c r="AT1211" s="108">
        <f>PKG!AU1223</f>
        <v>0</v>
      </c>
      <c r="AU1211" s="108">
        <f>PKG!AV1223</f>
        <v>0</v>
      </c>
      <c r="AV1211" s="108">
        <f>PKG!AW1223</f>
        <v>0</v>
      </c>
      <c r="AW1211" s="108">
        <f>PKG!AX1223</f>
        <v>0</v>
      </c>
    </row>
    <row r="1212" spans="1:49" x14ac:dyDescent="0.25">
      <c r="A1212" s="108">
        <f>PKG!B1224</f>
        <v>0</v>
      </c>
      <c r="B1212" s="108">
        <f>PKG!C1224</f>
        <v>0</v>
      </c>
      <c r="C1212" s="108">
        <f>PKG!D1224</f>
        <v>0</v>
      </c>
      <c r="D1212" s="108">
        <f>PKG!E1224</f>
        <v>0</v>
      </c>
      <c r="E1212" s="108">
        <f>PKG!F1224</f>
        <v>0</v>
      </c>
      <c r="F1212" s="108">
        <f>PKG!G1224</f>
        <v>0</v>
      </c>
      <c r="G1212" s="108">
        <f>PKG!H1224</f>
        <v>0</v>
      </c>
      <c r="H1212" s="108">
        <f>PKG!I1224</f>
        <v>0</v>
      </c>
      <c r="I1212" s="108">
        <f>PKG!J1224</f>
        <v>0</v>
      </c>
      <c r="J1212" s="108">
        <f>PKG!K1224</f>
        <v>0</v>
      </c>
      <c r="K1212" s="108">
        <f>PKG!L1224</f>
        <v>0</v>
      </c>
      <c r="L1212" s="108">
        <f>PKG!M1224</f>
        <v>0</v>
      </c>
      <c r="M1212" s="108">
        <f>PKG!N1224</f>
        <v>0</v>
      </c>
      <c r="N1212" s="108">
        <f>PKG!O1224</f>
        <v>0</v>
      </c>
      <c r="O1212" s="108">
        <f>PKG!P1224</f>
        <v>0</v>
      </c>
      <c r="P1212" s="108">
        <f>PKG!Q1224</f>
        <v>0</v>
      </c>
      <c r="Q1212" s="108">
        <f>PKG!R1224</f>
        <v>0</v>
      </c>
      <c r="R1212" s="108">
        <f>PKG!S1224</f>
        <v>0</v>
      </c>
      <c r="S1212" s="108">
        <f>PKG!T1224</f>
        <v>0</v>
      </c>
      <c r="T1212" s="108">
        <f>PKG!U1224</f>
        <v>0</v>
      </c>
      <c r="U1212" s="108">
        <f>PKG!V1224</f>
        <v>0</v>
      </c>
      <c r="V1212" s="108">
        <f>PKG!W1224</f>
        <v>0</v>
      </c>
      <c r="W1212" s="108">
        <f>PKG!X1224</f>
        <v>0</v>
      </c>
      <c r="X1212" s="108">
        <f>PKG!Y1224</f>
        <v>0</v>
      </c>
      <c r="Y1212" s="108">
        <f>PKG!Z1224</f>
        <v>0</v>
      </c>
      <c r="Z1212" s="108">
        <f>PKG!AA1224</f>
        <v>0</v>
      </c>
      <c r="AA1212" s="108">
        <f>PKG!AB1224</f>
        <v>0</v>
      </c>
      <c r="AB1212" s="108">
        <f>PKG!AC1224</f>
        <v>0</v>
      </c>
      <c r="AC1212" s="108">
        <f>PKG!AD1224</f>
        <v>0</v>
      </c>
      <c r="AD1212" s="108">
        <f>PKG!AE1224</f>
        <v>0</v>
      </c>
      <c r="AE1212" s="108">
        <f>PKG!AF1224</f>
        <v>0</v>
      </c>
      <c r="AF1212" s="108">
        <f>PKG!AG1224</f>
        <v>0</v>
      </c>
      <c r="AG1212" s="108">
        <f>PKG!AH1224</f>
        <v>0</v>
      </c>
      <c r="AH1212" s="108">
        <f>PKG!AI1224</f>
        <v>0</v>
      </c>
      <c r="AI1212" s="108">
        <f>PKG!AJ1224</f>
        <v>0</v>
      </c>
      <c r="AJ1212" s="108">
        <f>PKG!AK1224</f>
        <v>0</v>
      </c>
      <c r="AK1212" s="108">
        <f>PKG!AL1224</f>
        <v>0</v>
      </c>
      <c r="AL1212" s="108">
        <f>PKG!AM1224</f>
        <v>0</v>
      </c>
      <c r="AM1212" s="108">
        <f>PKG!AN1224</f>
        <v>0</v>
      </c>
      <c r="AN1212" s="108">
        <f>PKG!AO1224</f>
        <v>0</v>
      </c>
      <c r="AO1212" s="108">
        <f>PKG!AP1224</f>
        <v>0</v>
      </c>
      <c r="AP1212" s="108">
        <f>PKG!AQ1224</f>
        <v>0</v>
      </c>
      <c r="AQ1212" s="108">
        <f>PKG!AR1224</f>
        <v>0</v>
      </c>
      <c r="AR1212" s="108">
        <f>PKG!AS1224</f>
        <v>0</v>
      </c>
      <c r="AS1212" s="108">
        <f>PKG!AT1224</f>
        <v>0</v>
      </c>
      <c r="AT1212" s="108">
        <f>PKG!AU1224</f>
        <v>0</v>
      </c>
      <c r="AU1212" s="108">
        <f>PKG!AV1224</f>
        <v>0</v>
      </c>
      <c r="AV1212" s="108">
        <f>PKG!AW1224</f>
        <v>0</v>
      </c>
      <c r="AW1212" s="108">
        <f>PKG!AX1224</f>
        <v>0</v>
      </c>
    </row>
    <row r="1213" spans="1:49" x14ac:dyDescent="0.25">
      <c r="A1213" s="108">
        <f>PKG!B1225</f>
        <v>0</v>
      </c>
      <c r="B1213" s="108">
        <f>PKG!C1225</f>
        <v>0</v>
      </c>
      <c r="C1213" s="108">
        <f>PKG!D1225</f>
        <v>0</v>
      </c>
      <c r="D1213" s="108">
        <f>PKG!E1225</f>
        <v>0</v>
      </c>
      <c r="E1213" s="108">
        <f>PKG!F1225</f>
        <v>0</v>
      </c>
      <c r="F1213" s="108">
        <f>PKG!G1225</f>
        <v>0</v>
      </c>
      <c r="G1213" s="108">
        <f>PKG!H1225</f>
        <v>0</v>
      </c>
      <c r="H1213" s="108">
        <f>PKG!I1225</f>
        <v>0</v>
      </c>
      <c r="I1213" s="108">
        <f>PKG!J1225</f>
        <v>0</v>
      </c>
      <c r="J1213" s="108">
        <f>PKG!K1225</f>
        <v>0</v>
      </c>
      <c r="K1213" s="108">
        <f>PKG!L1225</f>
        <v>0</v>
      </c>
      <c r="L1213" s="108">
        <f>PKG!M1225</f>
        <v>0</v>
      </c>
      <c r="M1213" s="108">
        <f>PKG!N1225</f>
        <v>0</v>
      </c>
      <c r="N1213" s="108">
        <f>PKG!O1225</f>
        <v>0</v>
      </c>
      <c r="O1213" s="108">
        <f>PKG!P1225</f>
        <v>0</v>
      </c>
      <c r="P1213" s="108">
        <f>PKG!Q1225</f>
        <v>0</v>
      </c>
      <c r="Q1213" s="108">
        <f>PKG!R1225</f>
        <v>0</v>
      </c>
      <c r="R1213" s="108">
        <f>PKG!S1225</f>
        <v>0</v>
      </c>
      <c r="S1213" s="108">
        <f>PKG!T1225</f>
        <v>0</v>
      </c>
      <c r="T1213" s="108">
        <f>PKG!U1225</f>
        <v>0</v>
      </c>
      <c r="U1213" s="108">
        <f>PKG!V1225</f>
        <v>0</v>
      </c>
      <c r="V1213" s="108">
        <f>PKG!W1225</f>
        <v>0</v>
      </c>
      <c r="W1213" s="108">
        <f>PKG!X1225</f>
        <v>0</v>
      </c>
      <c r="X1213" s="108">
        <f>PKG!Y1225</f>
        <v>0</v>
      </c>
      <c r="Y1213" s="108">
        <f>PKG!Z1225</f>
        <v>0</v>
      </c>
      <c r="Z1213" s="108">
        <f>PKG!AA1225</f>
        <v>0</v>
      </c>
      <c r="AA1213" s="108">
        <f>PKG!AB1225</f>
        <v>0</v>
      </c>
      <c r="AB1213" s="108">
        <f>PKG!AC1225</f>
        <v>0</v>
      </c>
      <c r="AC1213" s="108">
        <f>PKG!AD1225</f>
        <v>0</v>
      </c>
      <c r="AD1213" s="108">
        <f>PKG!AE1225</f>
        <v>0</v>
      </c>
      <c r="AE1213" s="108">
        <f>PKG!AF1225</f>
        <v>0</v>
      </c>
      <c r="AF1213" s="108">
        <f>PKG!AG1225</f>
        <v>0</v>
      </c>
      <c r="AG1213" s="108">
        <f>PKG!AH1225</f>
        <v>0</v>
      </c>
      <c r="AH1213" s="108">
        <f>PKG!AI1225</f>
        <v>0</v>
      </c>
      <c r="AI1213" s="108">
        <f>PKG!AJ1225</f>
        <v>0</v>
      </c>
      <c r="AJ1213" s="108">
        <f>PKG!AK1225</f>
        <v>0</v>
      </c>
      <c r="AK1213" s="108">
        <f>PKG!AL1225</f>
        <v>0</v>
      </c>
      <c r="AL1213" s="108">
        <f>PKG!AM1225</f>
        <v>0</v>
      </c>
      <c r="AM1213" s="108">
        <f>PKG!AN1225</f>
        <v>0</v>
      </c>
      <c r="AN1213" s="108">
        <f>PKG!AO1225</f>
        <v>0</v>
      </c>
      <c r="AO1213" s="108">
        <f>PKG!AP1225</f>
        <v>0</v>
      </c>
      <c r="AP1213" s="108">
        <f>PKG!AQ1225</f>
        <v>0</v>
      </c>
      <c r="AQ1213" s="108">
        <f>PKG!AR1225</f>
        <v>0</v>
      </c>
      <c r="AR1213" s="108">
        <f>PKG!AS1225</f>
        <v>0</v>
      </c>
      <c r="AS1213" s="108">
        <f>PKG!AT1225</f>
        <v>0</v>
      </c>
      <c r="AT1213" s="108">
        <f>PKG!AU1225</f>
        <v>0</v>
      </c>
      <c r="AU1213" s="108">
        <f>PKG!AV1225</f>
        <v>0</v>
      </c>
      <c r="AV1213" s="108">
        <f>PKG!AW1225</f>
        <v>0</v>
      </c>
      <c r="AW1213" s="108">
        <f>PKG!AX1225</f>
        <v>0</v>
      </c>
    </row>
    <row r="1214" spans="1:49" x14ac:dyDescent="0.25">
      <c r="A1214" s="108">
        <f>PKG!B1226</f>
        <v>0</v>
      </c>
      <c r="B1214" s="108">
        <f>PKG!C1226</f>
        <v>0</v>
      </c>
      <c r="C1214" s="108">
        <f>PKG!D1226</f>
        <v>0</v>
      </c>
      <c r="D1214" s="108">
        <f>PKG!E1226</f>
        <v>0</v>
      </c>
      <c r="E1214" s="108">
        <f>PKG!F1226</f>
        <v>0</v>
      </c>
      <c r="F1214" s="108">
        <f>PKG!G1226</f>
        <v>0</v>
      </c>
      <c r="G1214" s="108">
        <f>PKG!H1226</f>
        <v>0</v>
      </c>
      <c r="H1214" s="108">
        <f>PKG!I1226</f>
        <v>0</v>
      </c>
      <c r="I1214" s="108">
        <f>PKG!J1226</f>
        <v>0</v>
      </c>
      <c r="J1214" s="108">
        <f>PKG!K1226</f>
        <v>0</v>
      </c>
      <c r="K1214" s="108">
        <f>PKG!L1226</f>
        <v>0</v>
      </c>
      <c r="L1214" s="108">
        <f>PKG!M1226</f>
        <v>0</v>
      </c>
      <c r="M1214" s="108">
        <f>PKG!N1226</f>
        <v>0</v>
      </c>
      <c r="N1214" s="108">
        <f>PKG!O1226</f>
        <v>0</v>
      </c>
      <c r="O1214" s="108">
        <f>PKG!P1226</f>
        <v>0</v>
      </c>
      <c r="P1214" s="108">
        <f>PKG!Q1226</f>
        <v>0</v>
      </c>
      <c r="Q1214" s="108">
        <f>PKG!R1226</f>
        <v>0</v>
      </c>
      <c r="R1214" s="108">
        <f>PKG!S1226</f>
        <v>0</v>
      </c>
      <c r="S1214" s="108">
        <f>PKG!T1226</f>
        <v>0</v>
      </c>
      <c r="T1214" s="108">
        <f>PKG!U1226</f>
        <v>0</v>
      </c>
      <c r="U1214" s="108">
        <f>PKG!V1226</f>
        <v>0</v>
      </c>
      <c r="V1214" s="108">
        <f>PKG!W1226</f>
        <v>0</v>
      </c>
      <c r="W1214" s="108">
        <f>PKG!X1226</f>
        <v>0</v>
      </c>
      <c r="X1214" s="108">
        <f>PKG!Y1226</f>
        <v>0</v>
      </c>
      <c r="Y1214" s="108">
        <f>PKG!Z1226</f>
        <v>0</v>
      </c>
      <c r="Z1214" s="108">
        <f>PKG!AA1226</f>
        <v>0</v>
      </c>
      <c r="AA1214" s="108">
        <f>PKG!AB1226</f>
        <v>0</v>
      </c>
      <c r="AB1214" s="108">
        <f>PKG!AC1226</f>
        <v>0</v>
      </c>
      <c r="AC1214" s="108">
        <f>PKG!AD1226</f>
        <v>0</v>
      </c>
      <c r="AD1214" s="108">
        <f>PKG!AE1226</f>
        <v>0</v>
      </c>
      <c r="AE1214" s="108">
        <f>PKG!AF1226</f>
        <v>0</v>
      </c>
      <c r="AF1214" s="108">
        <f>PKG!AG1226</f>
        <v>0</v>
      </c>
      <c r="AG1214" s="108">
        <f>PKG!AH1226</f>
        <v>0</v>
      </c>
      <c r="AH1214" s="108">
        <f>PKG!AI1226</f>
        <v>0</v>
      </c>
      <c r="AI1214" s="108">
        <f>PKG!AJ1226</f>
        <v>0</v>
      </c>
      <c r="AJ1214" s="108">
        <f>PKG!AK1226</f>
        <v>0</v>
      </c>
      <c r="AK1214" s="108">
        <f>PKG!AL1226</f>
        <v>0</v>
      </c>
      <c r="AL1214" s="108">
        <f>PKG!AM1226</f>
        <v>0</v>
      </c>
      <c r="AM1214" s="108">
        <f>PKG!AN1226</f>
        <v>0</v>
      </c>
      <c r="AN1214" s="108">
        <f>PKG!AO1226</f>
        <v>0</v>
      </c>
      <c r="AO1214" s="108">
        <f>PKG!AP1226</f>
        <v>0</v>
      </c>
      <c r="AP1214" s="108">
        <f>PKG!AQ1226</f>
        <v>0</v>
      </c>
      <c r="AQ1214" s="108">
        <f>PKG!AR1226</f>
        <v>0</v>
      </c>
      <c r="AR1214" s="108">
        <f>PKG!AS1226</f>
        <v>0</v>
      </c>
      <c r="AS1214" s="108">
        <f>PKG!AT1226</f>
        <v>0</v>
      </c>
      <c r="AT1214" s="108">
        <f>PKG!AU1226</f>
        <v>0</v>
      </c>
      <c r="AU1214" s="108">
        <f>PKG!AV1226</f>
        <v>0</v>
      </c>
      <c r="AV1214" s="108">
        <f>PKG!AW1226</f>
        <v>0</v>
      </c>
      <c r="AW1214" s="108">
        <f>PKG!AX1226</f>
        <v>0</v>
      </c>
    </row>
    <row r="1215" spans="1:49" x14ac:dyDescent="0.25">
      <c r="A1215" s="108">
        <f>PKG!B1227</f>
        <v>0</v>
      </c>
      <c r="B1215" s="108">
        <f>PKG!C1227</f>
        <v>0</v>
      </c>
      <c r="C1215" s="108">
        <f>PKG!D1227</f>
        <v>0</v>
      </c>
      <c r="D1215" s="108">
        <f>PKG!E1227</f>
        <v>0</v>
      </c>
      <c r="E1215" s="108">
        <f>PKG!F1227</f>
        <v>0</v>
      </c>
      <c r="F1215" s="108">
        <f>PKG!G1227</f>
        <v>0</v>
      </c>
      <c r="G1215" s="108">
        <f>PKG!H1227</f>
        <v>0</v>
      </c>
      <c r="H1215" s="108">
        <f>PKG!I1227</f>
        <v>0</v>
      </c>
      <c r="I1215" s="108">
        <f>PKG!J1227</f>
        <v>0</v>
      </c>
      <c r="J1215" s="108">
        <f>PKG!K1227</f>
        <v>0</v>
      </c>
      <c r="K1215" s="108">
        <f>PKG!L1227</f>
        <v>0</v>
      </c>
      <c r="L1215" s="108">
        <f>PKG!M1227</f>
        <v>0</v>
      </c>
      <c r="M1215" s="108">
        <f>PKG!N1227</f>
        <v>0</v>
      </c>
      <c r="N1215" s="108">
        <f>PKG!O1227</f>
        <v>0</v>
      </c>
      <c r="O1215" s="108">
        <f>PKG!P1227</f>
        <v>0</v>
      </c>
      <c r="P1215" s="108">
        <f>PKG!Q1227</f>
        <v>0</v>
      </c>
      <c r="Q1215" s="108">
        <f>PKG!R1227</f>
        <v>0</v>
      </c>
      <c r="R1215" s="108">
        <f>PKG!S1227</f>
        <v>0</v>
      </c>
      <c r="S1215" s="108">
        <f>PKG!T1227</f>
        <v>0</v>
      </c>
      <c r="T1215" s="108">
        <f>PKG!U1227</f>
        <v>0</v>
      </c>
      <c r="U1215" s="108">
        <f>PKG!V1227</f>
        <v>0</v>
      </c>
      <c r="V1215" s="108">
        <f>PKG!W1227</f>
        <v>0</v>
      </c>
      <c r="W1215" s="108">
        <f>PKG!X1227</f>
        <v>0</v>
      </c>
      <c r="X1215" s="108">
        <f>PKG!Y1227</f>
        <v>0</v>
      </c>
      <c r="Y1215" s="108">
        <f>PKG!Z1227</f>
        <v>0</v>
      </c>
      <c r="Z1215" s="108">
        <f>PKG!AA1227</f>
        <v>0</v>
      </c>
      <c r="AA1215" s="108">
        <f>PKG!AB1227</f>
        <v>0</v>
      </c>
      <c r="AB1215" s="108">
        <f>PKG!AC1227</f>
        <v>0</v>
      </c>
      <c r="AC1215" s="108">
        <f>PKG!AD1227</f>
        <v>0</v>
      </c>
      <c r="AD1215" s="108">
        <f>PKG!AE1227</f>
        <v>0</v>
      </c>
      <c r="AE1215" s="108">
        <f>PKG!AF1227</f>
        <v>0</v>
      </c>
      <c r="AF1215" s="108">
        <f>PKG!AG1227</f>
        <v>0</v>
      </c>
      <c r="AG1215" s="108">
        <f>PKG!AH1227</f>
        <v>0</v>
      </c>
      <c r="AH1215" s="108">
        <f>PKG!AI1227</f>
        <v>0</v>
      </c>
      <c r="AI1215" s="108">
        <f>PKG!AJ1227</f>
        <v>0</v>
      </c>
      <c r="AJ1215" s="108">
        <f>PKG!AK1227</f>
        <v>0</v>
      </c>
      <c r="AK1215" s="108">
        <f>PKG!AL1227</f>
        <v>0</v>
      </c>
      <c r="AL1215" s="108">
        <f>PKG!AM1227</f>
        <v>0</v>
      </c>
      <c r="AM1215" s="108">
        <f>PKG!AN1227</f>
        <v>0</v>
      </c>
      <c r="AN1215" s="108">
        <f>PKG!AO1227</f>
        <v>0</v>
      </c>
      <c r="AO1215" s="108">
        <f>PKG!AP1227</f>
        <v>0</v>
      </c>
      <c r="AP1215" s="108">
        <f>PKG!AQ1227</f>
        <v>0</v>
      </c>
      <c r="AQ1215" s="108">
        <f>PKG!AR1227</f>
        <v>0</v>
      </c>
      <c r="AR1215" s="108">
        <f>PKG!AS1227</f>
        <v>0</v>
      </c>
      <c r="AS1215" s="108">
        <f>PKG!AT1227</f>
        <v>0</v>
      </c>
      <c r="AT1215" s="108">
        <f>PKG!AU1227</f>
        <v>0</v>
      </c>
      <c r="AU1215" s="108">
        <f>PKG!AV1227</f>
        <v>0</v>
      </c>
      <c r="AV1215" s="108">
        <f>PKG!AW1227</f>
        <v>0</v>
      </c>
      <c r="AW1215" s="108">
        <f>PKG!AX1227</f>
        <v>0</v>
      </c>
    </row>
    <row r="1216" spans="1:49" x14ac:dyDescent="0.25">
      <c r="A1216" s="108">
        <f>PKG!B1228</f>
        <v>0</v>
      </c>
      <c r="B1216" s="108">
        <f>PKG!C1228</f>
        <v>0</v>
      </c>
      <c r="C1216" s="108">
        <f>PKG!D1228</f>
        <v>0</v>
      </c>
      <c r="D1216" s="108">
        <f>PKG!E1228</f>
        <v>0</v>
      </c>
      <c r="E1216" s="108">
        <f>PKG!F1228</f>
        <v>0</v>
      </c>
      <c r="F1216" s="108">
        <f>PKG!G1228</f>
        <v>0</v>
      </c>
      <c r="G1216" s="108">
        <f>PKG!H1228</f>
        <v>0</v>
      </c>
      <c r="H1216" s="108">
        <f>PKG!I1228</f>
        <v>0</v>
      </c>
      <c r="I1216" s="108">
        <f>PKG!J1228</f>
        <v>0</v>
      </c>
      <c r="J1216" s="108">
        <f>PKG!K1228</f>
        <v>0</v>
      </c>
      <c r="K1216" s="108">
        <f>PKG!L1228</f>
        <v>0</v>
      </c>
      <c r="L1216" s="108">
        <f>PKG!M1228</f>
        <v>0</v>
      </c>
      <c r="M1216" s="108">
        <f>PKG!N1228</f>
        <v>0</v>
      </c>
      <c r="N1216" s="108">
        <f>PKG!O1228</f>
        <v>0</v>
      </c>
      <c r="O1216" s="108">
        <f>PKG!P1228</f>
        <v>0</v>
      </c>
      <c r="P1216" s="108">
        <f>PKG!Q1228</f>
        <v>0</v>
      </c>
      <c r="Q1216" s="108">
        <f>PKG!R1228</f>
        <v>0</v>
      </c>
      <c r="R1216" s="108">
        <f>PKG!S1228</f>
        <v>0</v>
      </c>
      <c r="S1216" s="108">
        <f>PKG!T1228</f>
        <v>0</v>
      </c>
      <c r="T1216" s="108">
        <f>PKG!U1228</f>
        <v>0</v>
      </c>
      <c r="U1216" s="108">
        <f>PKG!V1228</f>
        <v>0</v>
      </c>
      <c r="V1216" s="108">
        <f>PKG!W1228</f>
        <v>0</v>
      </c>
      <c r="W1216" s="108">
        <f>PKG!X1228</f>
        <v>0</v>
      </c>
      <c r="X1216" s="108">
        <f>PKG!Y1228</f>
        <v>0</v>
      </c>
      <c r="Y1216" s="108">
        <f>PKG!Z1228</f>
        <v>0</v>
      </c>
      <c r="Z1216" s="108">
        <f>PKG!AA1228</f>
        <v>0</v>
      </c>
      <c r="AA1216" s="108">
        <f>PKG!AB1228</f>
        <v>0</v>
      </c>
      <c r="AB1216" s="108">
        <f>PKG!AC1228</f>
        <v>0</v>
      </c>
      <c r="AC1216" s="108">
        <f>PKG!AD1228</f>
        <v>0</v>
      </c>
      <c r="AD1216" s="108">
        <f>PKG!AE1228</f>
        <v>0</v>
      </c>
      <c r="AE1216" s="108">
        <f>PKG!AF1228</f>
        <v>0</v>
      </c>
      <c r="AF1216" s="108">
        <f>PKG!AG1228</f>
        <v>0</v>
      </c>
      <c r="AG1216" s="108">
        <f>PKG!AH1228</f>
        <v>0</v>
      </c>
      <c r="AH1216" s="108">
        <f>PKG!AI1228</f>
        <v>0</v>
      </c>
      <c r="AI1216" s="108">
        <f>PKG!AJ1228</f>
        <v>0</v>
      </c>
      <c r="AJ1216" s="108">
        <f>PKG!AK1228</f>
        <v>0</v>
      </c>
      <c r="AK1216" s="108">
        <f>PKG!AL1228</f>
        <v>0</v>
      </c>
      <c r="AL1216" s="108">
        <f>PKG!AM1228</f>
        <v>0</v>
      </c>
      <c r="AM1216" s="108">
        <f>PKG!AN1228</f>
        <v>0</v>
      </c>
      <c r="AN1216" s="108">
        <f>PKG!AO1228</f>
        <v>0</v>
      </c>
      <c r="AO1216" s="108">
        <f>PKG!AP1228</f>
        <v>0</v>
      </c>
      <c r="AP1216" s="108">
        <f>PKG!AQ1228</f>
        <v>0</v>
      </c>
      <c r="AQ1216" s="108">
        <f>PKG!AR1228</f>
        <v>0</v>
      </c>
      <c r="AR1216" s="108">
        <f>PKG!AS1228</f>
        <v>0</v>
      </c>
      <c r="AS1216" s="108">
        <f>PKG!AT1228</f>
        <v>0</v>
      </c>
      <c r="AT1216" s="108">
        <f>PKG!AU1228</f>
        <v>0</v>
      </c>
      <c r="AU1216" s="108">
        <f>PKG!AV1228</f>
        <v>0</v>
      </c>
      <c r="AV1216" s="108">
        <f>PKG!AW1228</f>
        <v>0</v>
      </c>
      <c r="AW1216" s="108">
        <f>PKG!AX1228</f>
        <v>0</v>
      </c>
    </row>
    <row r="1217" spans="1:49" x14ac:dyDescent="0.25">
      <c r="A1217" s="108">
        <f>PKG!B1229</f>
        <v>0</v>
      </c>
      <c r="B1217" s="108">
        <f>PKG!C1229</f>
        <v>0</v>
      </c>
      <c r="C1217" s="108">
        <f>PKG!D1229</f>
        <v>0</v>
      </c>
      <c r="D1217" s="108">
        <f>PKG!E1229</f>
        <v>0</v>
      </c>
      <c r="E1217" s="108">
        <f>PKG!F1229</f>
        <v>0</v>
      </c>
      <c r="F1217" s="108">
        <f>PKG!G1229</f>
        <v>0</v>
      </c>
      <c r="G1217" s="108">
        <f>PKG!H1229</f>
        <v>0</v>
      </c>
      <c r="H1217" s="108">
        <f>PKG!I1229</f>
        <v>0</v>
      </c>
      <c r="I1217" s="108">
        <f>PKG!J1229</f>
        <v>0</v>
      </c>
      <c r="J1217" s="108">
        <f>PKG!K1229</f>
        <v>0</v>
      </c>
      <c r="K1217" s="108">
        <f>PKG!L1229</f>
        <v>0</v>
      </c>
      <c r="L1217" s="108">
        <f>PKG!M1229</f>
        <v>0</v>
      </c>
      <c r="M1217" s="108">
        <f>PKG!N1229</f>
        <v>0</v>
      </c>
      <c r="N1217" s="108">
        <f>PKG!O1229</f>
        <v>0</v>
      </c>
      <c r="O1217" s="108">
        <f>PKG!P1229</f>
        <v>0</v>
      </c>
      <c r="P1217" s="108">
        <f>PKG!Q1229</f>
        <v>0</v>
      </c>
      <c r="Q1217" s="108">
        <f>PKG!R1229</f>
        <v>0</v>
      </c>
      <c r="R1217" s="108">
        <f>PKG!S1229</f>
        <v>0</v>
      </c>
      <c r="S1217" s="108">
        <f>PKG!T1229</f>
        <v>0</v>
      </c>
      <c r="T1217" s="108">
        <f>PKG!U1229</f>
        <v>0</v>
      </c>
      <c r="U1217" s="108">
        <f>PKG!V1229</f>
        <v>0</v>
      </c>
      <c r="V1217" s="108">
        <f>PKG!W1229</f>
        <v>0</v>
      </c>
      <c r="W1217" s="108">
        <f>PKG!X1229</f>
        <v>0</v>
      </c>
      <c r="X1217" s="108">
        <f>PKG!Y1229</f>
        <v>0</v>
      </c>
      <c r="Y1217" s="108">
        <f>PKG!Z1229</f>
        <v>0</v>
      </c>
      <c r="Z1217" s="108">
        <f>PKG!AA1229</f>
        <v>0</v>
      </c>
      <c r="AA1217" s="108">
        <f>PKG!AB1229</f>
        <v>0</v>
      </c>
      <c r="AB1217" s="108">
        <f>PKG!AC1229</f>
        <v>0</v>
      </c>
      <c r="AC1217" s="108">
        <f>PKG!AD1229</f>
        <v>0</v>
      </c>
      <c r="AD1217" s="108">
        <f>PKG!AE1229</f>
        <v>0</v>
      </c>
      <c r="AE1217" s="108">
        <f>PKG!AF1229</f>
        <v>0</v>
      </c>
      <c r="AF1217" s="108">
        <f>PKG!AG1229</f>
        <v>0</v>
      </c>
      <c r="AG1217" s="108">
        <f>PKG!AH1229</f>
        <v>0</v>
      </c>
      <c r="AH1217" s="108">
        <f>PKG!AI1229</f>
        <v>0</v>
      </c>
      <c r="AI1217" s="108">
        <f>PKG!AJ1229</f>
        <v>0</v>
      </c>
      <c r="AJ1217" s="108">
        <f>PKG!AK1229</f>
        <v>0</v>
      </c>
      <c r="AK1217" s="108">
        <f>PKG!AL1229</f>
        <v>0</v>
      </c>
      <c r="AL1217" s="108">
        <f>PKG!AM1229</f>
        <v>0</v>
      </c>
      <c r="AM1217" s="108">
        <f>PKG!AN1229</f>
        <v>0</v>
      </c>
      <c r="AN1217" s="108">
        <f>PKG!AO1229</f>
        <v>0</v>
      </c>
      <c r="AO1217" s="108">
        <f>PKG!AP1229</f>
        <v>0</v>
      </c>
      <c r="AP1217" s="108">
        <f>PKG!AQ1229</f>
        <v>0</v>
      </c>
      <c r="AQ1217" s="108">
        <f>PKG!AR1229</f>
        <v>0</v>
      </c>
      <c r="AR1217" s="108">
        <f>PKG!AS1229</f>
        <v>0</v>
      </c>
      <c r="AS1217" s="108">
        <f>PKG!AT1229</f>
        <v>0</v>
      </c>
      <c r="AT1217" s="108">
        <f>PKG!AU1229</f>
        <v>0</v>
      </c>
      <c r="AU1217" s="108">
        <f>PKG!AV1229</f>
        <v>0</v>
      </c>
      <c r="AV1217" s="108">
        <f>PKG!AW1229</f>
        <v>0</v>
      </c>
      <c r="AW1217" s="108">
        <f>PKG!AX1229</f>
        <v>0</v>
      </c>
    </row>
    <row r="1218" spans="1:49" x14ac:dyDescent="0.25">
      <c r="A1218" s="108">
        <f>PKG!B1230</f>
        <v>0</v>
      </c>
      <c r="B1218" s="108">
        <f>PKG!C1230</f>
        <v>0</v>
      </c>
      <c r="C1218" s="108">
        <f>PKG!D1230</f>
        <v>0</v>
      </c>
      <c r="D1218" s="108">
        <f>PKG!E1230</f>
        <v>0</v>
      </c>
      <c r="E1218" s="108">
        <f>PKG!F1230</f>
        <v>0</v>
      </c>
      <c r="F1218" s="108">
        <f>PKG!G1230</f>
        <v>0</v>
      </c>
      <c r="G1218" s="108">
        <f>PKG!H1230</f>
        <v>0</v>
      </c>
      <c r="H1218" s="108">
        <f>PKG!I1230</f>
        <v>0</v>
      </c>
      <c r="I1218" s="108">
        <f>PKG!J1230</f>
        <v>0</v>
      </c>
      <c r="J1218" s="108">
        <f>PKG!K1230</f>
        <v>0</v>
      </c>
      <c r="K1218" s="108">
        <f>PKG!L1230</f>
        <v>0</v>
      </c>
      <c r="L1218" s="108">
        <f>PKG!M1230</f>
        <v>0</v>
      </c>
      <c r="M1218" s="108">
        <f>PKG!N1230</f>
        <v>0</v>
      </c>
      <c r="N1218" s="108">
        <f>PKG!O1230</f>
        <v>0</v>
      </c>
      <c r="O1218" s="108">
        <f>PKG!P1230</f>
        <v>0</v>
      </c>
      <c r="P1218" s="108">
        <f>PKG!Q1230</f>
        <v>0</v>
      </c>
      <c r="Q1218" s="108">
        <f>PKG!R1230</f>
        <v>0</v>
      </c>
      <c r="R1218" s="108">
        <f>PKG!S1230</f>
        <v>0</v>
      </c>
      <c r="S1218" s="108">
        <f>PKG!T1230</f>
        <v>0</v>
      </c>
      <c r="T1218" s="108">
        <f>PKG!U1230</f>
        <v>0</v>
      </c>
      <c r="U1218" s="108">
        <f>PKG!V1230</f>
        <v>0</v>
      </c>
      <c r="V1218" s="108">
        <f>PKG!W1230</f>
        <v>0</v>
      </c>
      <c r="W1218" s="108">
        <f>PKG!X1230</f>
        <v>0</v>
      </c>
      <c r="X1218" s="108">
        <f>PKG!Y1230</f>
        <v>0</v>
      </c>
      <c r="Y1218" s="108">
        <f>PKG!Z1230</f>
        <v>0</v>
      </c>
      <c r="Z1218" s="108">
        <f>PKG!AA1230</f>
        <v>0</v>
      </c>
      <c r="AA1218" s="108">
        <f>PKG!AB1230</f>
        <v>0</v>
      </c>
      <c r="AB1218" s="108">
        <f>PKG!AC1230</f>
        <v>0</v>
      </c>
      <c r="AC1218" s="108">
        <f>PKG!AD1230</f>
        <v>0</v>
      </c>
      <c r="AD1218" s="108">
        <f>PKG!AE1230</f>
        <v>0</v>
      </c>
      <c r="AE1218" s="108">
        <f>PKG!AF1230</f>
        <v>0</v>
      </c>
      <c r="AF1218" s="108">
        <f>PKG!AG1230</f>
        <v>0</v>
      </c>
      <c r="AG1218" s="108">
        <f>PKG!AH1230</f>
        <v>0</v>
      </c>
      <c r="AH1218" s="108">
        <f>PKG!AI1230</f>
        <v>0</v>
      </c>
      <c r="AI1218" s="108">
        <f>PKG!AJ1230</f>
        <v>0</v>
      </c>
      <c r="AJ1218" s="108">
        <f>PKG!AK1230</f>
        <v>0</v>
      </c>
      <c r="AK1218" s="108">
        <f>PKG!AL1230</f>
        <v>0</v>
      </c>
      <c r="AL1218" s="108">
        <f>PKG!AM1230</f>
        <v>0</v>
      </c>
      <c r="AM1218" s="108">
        <f>PKG!AN1230</f>
        <v>0</v>
      </c>
      <c r="AN1218" s="108">
        <f>PKG!AO1230</f>
        <v>0</v>
      </c>
      <c r="AO1218" s="108">
        <f>PKG!AP1230</f>
        <v>0</v>
      </c>
      <c r="AP1218" s="108">
        <f>PKG!AQ1230</f>
        <v>0</v>
      </c>
      <c r="AQ1218" s="108">
        <f>PKG!AR1230</f>
        <v>0</v>
      </c>
      <c r="AR1218" s="108">
        <f>PKG!AS1230</f>
        <v>0</v>
      </c>
      <c r="AS1218" s="108">
        <f>PKG!AT1230</f>
        <v>0</v>
      </c>
      <c r="AT1218" s="108">
        <f>PKG!AU1230</f>
        <v>0</v>
      </c>
      <c r="AU1218" s="108">
        <f>PKG!AV1230</f>
        <v>0</v>
      </c>
      <c r="AV1218" s="108">
        <f>PKG!AW1230</f>
        <v>0</v>
      </c>
      <c r="AW1218" s="108">
        <f>PKG!AX1230</f>
        <v>0</v>
      </c>
    </row>
    <row r="1219" spans="1:49" x14ac:dyDescent="0.25">
      <c r="A1219" s="108">
        <f>PKG!B1231</f>
        <v>0</v>
      </c>
      <c r="B1219" s="108">
        <f>PKG!C1231</f>
        <v>0</v>
      </c>
      <c r="C1219" s="108">
        <f>PKG!D1231</f>
        <v>0</v>
      </c>
      <c r="D1219" s="108">
        <f>PKG!E1231</f>
        <v>0</v>
      </c>
      <c r="E1219" s="108">
        <f>PKG!F1231</f>
        <v>0</v>
      </c>
      <c r="F1219" s="108">
        <f>PKG!G1231</f>
        <v>0</v>
      </c>
      <c r="G1219" s="108">
        <f>PKG!H1231</f>
        <v>0</v>
      </c>
      <c r="H1219" s="108">
        <f>PKG!I1231</f>
        <v>0</v>
      </c>
      <c r="I1219" s="108">
        <f>PKG!J1231</f>
        <v>0</v>
      </c>
      <c r="J1219" s="108">
        <f>PKG!K1231</f>
        <v>0</v>
      </c>
      <c r="K1219" s="108">
        <f>PKG!L1231</f>
        <v>0</v>
      </c>
      <c r="L1219" s="108">
        <f>PKG!M1231</f>
        <v>0</v>
      </c>
      <c r="M1219" s="108">
        <f>PKG!N1231</f>
        <v>0</v>
      </c>
      <c r="N1219" s="108">
        <f>PKG!O1231</f>
        <v>0</v>
      </c>
      <c r="O1219" s="108">
        <f>PKG!P1231</f>
        <v>0</v>
      </c>
      <c r="P1219" s="108">
        <f>PKG!Q1231</f>
        <v>0</v>
      </c>
      <c r="Q1219" s="108">
        <f>PKG!R1231</f>
        <v>0</v>
      </c>
      <c r="R1219" s="108">
        <f>PKG!S1231</f>
        <v>0</v>
      </c>
      <c r="S1219" s="108">
        <f>PKG!T1231</f>
        <v>0</v>
      </c>
      <c r="T1219" s="108">
        <f>PKG!U1231</f>
        <v>0</v>
      </c>
      <c r="U1219" s="108">
        <f>PKG!V1231</f>
        <v>0</v>
      </c>
      <c r="V1219" s="108">
        <f>PKG!W1231</f>
        <v>0</v>
      </c>
      <c r="W1219" s="108">
        <f>PKG!X1231</f>
        <v>0</v>
      </c>
      <c r="X1219" s="108">
        <f>PKG!Y1231</f>
        <v>0</v>
      </c>
      <c r="Y1219" s="108">
        <f>PKG!Z1231</f>
        <v>0</v>
      </c>
      <c r="Z1219" s="108">
        <f>PKG!AA1231</f>
        <v>0</v>
      </c>
      <c r="AA1219" s="108">
        <f>PKG!AB1231</f>
        <v>0</v>
      </c>
      <c r="AB1219" s="108">
        <f>PKG!AC1231</f>
        <v>0</v>
      </c>
      <c r="AC1219" s="108">
        <f>PKG!AD1231</f>
        <v>0</v>
      </c>
      <c r="AD1219" s="108">
        <f>PKG!AE1231</f>
        <v>0</v>
      </c>
      <c r="AE1219" s="108">
        <f>PKG!AF1231</f>
        <v>0</v>
      </c>
      <c r="AF1219" s="108">
        <f>PKG!AG1231</f>
        <v>0</v>
      </c>
      <c r="AG1219" s="108">
        <f>PKG!AH1231</f>
        <v>0</v>
      </c>
      <c r="AH1219" s="108">
        <f>PKG!AI1231</f>
        <v>0</v>
      </c>
      <c r="AI1219" s="108">
        <f>PKG!AJ1231</f>
        <v>0</v>
      </c>
      <c r="AJ1219" s="108">
        <f>PKG!AK1231</f>
        <v>0</v>
      </c>
      <c r="AK1219" s="108">
        <f>PKG!AL1231</f>
        <v>0</v>
      </c>
      <c r="AL1219" s="108">
        <f>PKG!AM1231</f>
        <v>0</v>
      </c>
      <c r="AM1219" s="108">
        <f>PKG!AN1231</f>
        <v>0</v>
      </c>
      <c r="AN1219" s="108">
        <f>PKG!AO1231</f>
        <v>0</v>
      </c>
      <c r="AO1219" s="108">
        <f>PKG!AP1231</f>
        <v>0</v>
      </c>
      <c r="AP1219" s="108">
        <f>PKG!AQ1231</f>
        <v>0</v>
      </c>
      <c r="AQ1219" s="108">
        <f>PKG!AR1231</f>
        <v>0</v>
      </c>
      <c r="AR1219" s="108">
        <f>PKG!AS1231</f>
        <v>0</v>
      </c>
      <c r="AS1219" s="108">
        <f>PKG!AT1231</f>
        <v>0</v>
      </c>
      <c r="AT1219" s="108">
        <f>PKG!AU1231</f>
        <v>0</v>
      </c>
      <c r="AU1219" s="108">
        <f>PKG!AV1231</f>
        <v>0</v>
      </c>
      <c r="AV1219" s="108">
        <f>PKG!AW1231</f>
        <v>0</v>
      </c>
      <c r="AW1219" s="108">
        <f>PKG!AX1231</f>
        <v>0</v>
      </c>
    </row>
    <row r="1220" spans="1:49" x14ac:dyDescent="0.25">
      <c r="A1220" s="108">
        <f>PKG!B1232</f>
        <v>0</v>
      </c>
      <c r="B1220" s="108">
        <f>PKG!C1232</f>
        <v>0</v>
      </c>
      <c r="C1220" s="108">
        <f>PKG!D1232</f>
        <v>0</v>
      </c>
      <c r="D1220" s="108">
        <f>PKG!E1232</f>
        <v>0</v>
      </c>
      <c r="E1220" s="108">
        <f>PKG!F1232</f>
        <v>0</v>
      </c>
      <c r="F1220" s="108">
        <f>PKG!G1232</f>
        <v>0</v>
      </c>
      <c r="G1220" s="108">
        <f>PKG!H1232</f>
        <v>0</v>
      </c>
      <c r="H1220" s="108">
        <f>PKG!I1232</f>
        <v>0</v>
      </c>
      <c r="I1220" s="108">
        <f>PKG!J1232</f>
        <v>0</v>
      </c>
      <c r="J1220" s="108">
        <f>PKG!K1232</f>
        <v>0</v>
      </c>
      <c r="K1220" s="108">
        <f>PKG!L1232</f>
        <v>0</v>
      </c>
      <c r="L1220" s="108">
        <f>PKG!M1232</f>
        <v>0</v>
      </c>
      <c r="M1220" s="108">
        <f>PKG!N1232</f>
        <v>0</v>
      </c>
      <c r="N1220" s="108">
        <f>PKG!O1232</f>
        <v>0</v>
      </c>
      <c r="O1220" s="108">
        <f>PKG!P1232</f>
        <v>0</v>
      </c>
      <c r="P1220" s="108">
        <f>PKG!Q1232</f>
        <v>0</v>
      </c>
      <c r="Q1220" s="108">
        <f>PKG!R1232</f>
        <v>0</v>
      </c>
      <c r="R1220" s="108">
        <f>PKG!S1232</f>
        <v>0</v>
      </c>
      <c r="S1220" s="108">
        <f>PKG!T1232</f>
        <v>0</v>
      </c>
      <c r="T1220" s="108">
        <f>PKG!U1232</f>
        <v>0</v>
      </c>
      <c r="U1220" s="108">
        <f>PKG!V1232</f>
        <v>0</v>
      </c>
      <c r="V1220" s="108">
        <f>PKG!W1232</f>
        <v>0</v>
      </c>
      <c r="W1220" s="108">
        <f>PKG!X1232</f>
        <v>0</v>
      </c>
      <c r="X1220" s="108">
        <f>PKG!Y1232</f>
        <v>0</v>
      </c>
      <c r="Y1220" s="108">
        <f>PKG!Z1232</f>
        <v>0</v>
      </c>
      <c r="Z1220" s="108">
        <f>PKG!AA1232</f>
        <v>0</v>
      </c>
      <c r="AA1220" s="108">
        <f>PKG!AB1232</f>
        <v>0</v>
      </c>
      <c r="AB1220" s="108">
        <f>PKG!AC1232</f>
        <v>0</v>
      </c>
      <c r="AC1220" s="108">
        <f>PKG!AD1232</f>
        <v>0</v>
      </c>
      <c r="AD1220" s="108">
        <f>PKG!AE1232</f>
        <v>0</v>
      </c>
      <c r="AE1220" s="108">
        <f>PKG!AF1232</f>
        <v>0</v>
      </c>
      <c r="AF1220" s="108">
        <f>PKG!AG1232</f>
        <v>0</v>
      </c>
      <c r="AG1220" s="108">
        <f>PKG!AH1232</f>
        <v>0</v>
      </c>
      <c r="AH1220" s="108">
        <f>PKG!AI1232</f>
        <v>0</v>
      </c>
      <c r="AI1220" s="108">
        <f>PKG!AJ1232</f>
        <v>0</v>
      </c>
      <c r="AJ1220" s="108">
        <f>PKG!AK1232</f>
        <v>0</v>
      </c>
      <c r="AK1220" s="108">
        <f>PKG!AL1232</f>
        <v>0</v>
      </c>
      <c r="AL1220" s="108">
        <f>PKG!AM1232</f>
        <v>0</v>
      </c>
      <c r="AM1220" s="108">
        <f>PKG!AN1232</f>
        <v>0</v>
      </c>
      <c r="AN1220" s="108">
        <f>PKG!AO1232</f>
        <v>0</v>
      </c>
      <c r="AO1220" s="108">
        <f>PKG!AP1232</f>
        <v>0</v>
      </c>
      <c r="AP1220" s="108">
        <f>PKG!AQ1232</f>
        <v>0</v>
      </c>
      <c r="AQ1220" s="108">
        <f>PKG!AR1232</f>
        <v>0</v>
      </c>
      <c r="AR1220" s="108">
        <f>PKG!AS1232</f>
        <v>0</v>
      </c>
      <c r="AS1220" s="108">
        <f>PKG!AT1232</f>
        <v>0</v>
      </c>
      <c r="AT1220" s="108">
        <f>PKG!AU1232</f>
        <v>0</v>
      </c>
      <c r="AU1220" s="108">
        <f>PKG!AV1232</f>
        <v>0</v>
      </c>
      <c r="AV1220" s="108">
        <f>PKG!AW1232</f>
        <v>0</v>
      </c>
      <c r="AW1220" s="108">
        <f>PKG!AX1232</f>
        <v>0</v>
      </c>
    </row>
    <row r="1221" spans="1:49" x14ac:dyDescent="0.25">
      <c r="A1221" s="108">
        <f>PKG!B1233</f>
        <v>0</v>
      </c>
      <c r="B1221" s="108">
        <f>PKG!C1233</f>
        <v>0</v>
      </c>
      <c r="C1221" s="108">
        <f>PKG!D1233</f>
        <v>0</v>
      </c>
      <c r="D1221" s="108">
        <f>PKG!E1233</f>
        <v>0</v>
      </c>
      <c r="E1221" s="108">
        <f>PKG!F1233</f>
        <v>0</v>
      </c>
      <c r="F1221" s="108">
        <f>PKG!G1233</f>
        <v>0</v>
      </c>
      <c r="G1221" s="108">
        <f>PKG!H1233</f>
        <v>0</v>
      </c>
      <c r="H1221" s="108">
        <f>PKG!I1233</f>
        <v>0</v>
      </c>
      <c r="I1221" s="108">
        <f>PKG!J1233</f>
        <v>0</v>
      </c>
      <c r="J1221" s="108">
        <f>PKG!K1233</f>
        <v>0</v>
      </c>
      <c r="K1221" s="108">
        <f>PKG!L1233</f>
        <v>0</v>
      </c>
      <c r="L1221" s="108">
        <f>PKG!M1233</f>
        <v>0</v>
      </c>
      <c r="M1221" s="108">
        <f>PKG!N1233</f>
        <v>0</v>
      </c>
      <c r="N1221" s="108">
        <f>PKG!O1233</f>
        <v>0</v>
      </c>
      <c r="O1221" s="108">
        <f>PKG!P1233</f>
        <v>0</v>
      </c>
      <c r="P1221" s="108">
        <f>PKG!Q1233</f>
        <v>0</v>
      </c>
      <c r="Q1221" s="108">
        <f>PKG!R1233</f>
        <v>0</v>
      </c>
      <c r="R1221" s="108">
        <f>PKG!S1233</f>
        <v>0</v>
      </c>
      <c r="S1221" s="108">
        <f>PKG!T1233</f>
        <v>0</v>
      </c>
      <c r="T1221" s="108">
        <f>PKG!U1233</f>
        <v>0</v>
      </c>
      <c r="U1221" s="108">
        <f>PKG!V1233</f>
        <v>0</v>
      </c>
      <c r="V1221" s="108">
        <f>PKG!W1233</f>
        <v>0</v>
      </c>
      <c r="W1221" s="108">
        <f>PKG!X1233</f>
        <v>0</v>
      </c>
      <c r="X1221" s="108">
        <f>PKG!Y1233</f>
        <v>0</v>
      </c>
      <c r="Y1221" s="108">
        <f>PKG!Z1233</f>
        <v>0</v>
      </c>
      <c r="Z1221" s="108">
        <f>PKG!AA1233</f>
        <v>0</v>
      </c>
      <c r="AA1221" s="108">
        <f>PKG!AB1233</f>
        <v>0</v>
      </c>
      <c r="AB1221" s="108">
        <f>PKG!AC1233</f>
        <v>0</v>
      </c>
      <c r="AC1221" s="108">
        <f>PKG!AD1233</f>
        <v>0</v>
      </c>
      <c r="AD1221" s="108">
        <f>PKG!AE1233</f>
        <v>0</v>
      </c>
      <c r="AE1221" s="108">
        <f>PKG!AF1233</f>
        <v>0</v>
      </c>
      <c r="AF1221" s="108">
        <f>PKG!AG1233</f>
        <v>0</v>
      </c>
      <c r="AG1221" s="108">
        <f>PKG!AH1233</f>
        <v>0</v>
      </c>
      <c r="AH1221" s="108">
        <f>PKG!AI1233</f>
        <v>0</v>
      </c>
      <c r="AI1221" s="108">
        <f>PKG!AJ1233</f>
        <v>0</v>
      </c>
      <c r="AJ1221" s="108">
        <f>PKG!AK1233</f>
        <v>0</v>
      </c>
      <c r="AK1221" s="108">
        <f>PKG!AL1233</f>
        <v>0</v>
      </c>
      <c r="AL1221" s="108">
        <f>PKG!AM1233</f>
        <v>0</v>
      </c>
      <c r="AM1221" s="108">
        <f>PKG!AN1233</f>
        <v>0</v>
      </c>
      <c r="AN1221" s="108">
        <f>PKG!AO1233</f>
        <v>0</v>
      </c>
      <c r="AO1221" s="108">
        <f>PKG!AP1233</f>
        <v>0</v>
      </c>
      <c r="AP1221" s="108">
        <f>PKG!AQ1233</f>
        <v>0</v>
      </c>
      <c r="AQ1221" s="108">
        <f>PKG!AR1233</f>
        <v>0</v>
      </c>
      <c r="AR1221" s="108">
        <f>PKG!AS1233</f>
        <v>0</v>
      </c>
      <c r="AS1221" s="108">
        <f>PKG!AT1233</f>
        <v>0</v>
      </c>
      <c r="AT1221" s="108">
        <f>PKG!AU1233</f>
        <v>0</v>
      </c>
      <c r="AU1221" s="108">
        <f>PKG!AV1233</f>
        <v>0</v>
      </c>
      <c r="AV1221" s="108">
        <f>PKG!AW1233</f>
        <v>0</v>
      </c>
      <c r="AW1221" s="108">
        <f>PKG!AX1233</f>
        <v>0</v>
      </c>
    </row>
    <row r="1222" spans="1:49" x14ac:dyDescent="0.25">
      <c r="A1222" s="108">
        <f>PKG!B1234</f>
        <v>0</v>
      </c>
      <c r="B1222" s="108">
        <f>PKG!C1234</f>
        <v>0</v>
      </c>
      <c r="C1222" s="108">
        <f>PKG!D1234</f>
        <v>0</v>
      </c>
      <c r="D1222" s="108">
        <f>PKG!E1234</f>
        <v>0</v>
      </c>
      <c r="E1222" s="108">
        <f>PKG!F1234</f>
        <v>0</v>
      </c>
      <c r="F1222" s="108">
        <f>PKG!G1234</f>
        <v>0</v>
      </c>
      <c r="G1222" s="108">
        <f>PKG!H1234</f>
        <v>0</v>
      </c>
      <c r="H1222" s="108">
        <f>PKG!I1234</f>
        <v>0</v>
      </c>
      <c r="I1222" s="108">
        <f>PKG!J1234</f>
        <v>0</v>
      </c>
      <c r="J1222" s="108">
        <f>PKG!K1234</f>
        <v>0</v>
      </c>
      <c r="K1222" s="108">
        <f>PKG!L1234</f>
        <v>0</v>
      </c>
      <c r="L1222" s="108">
        <f>PKG!M1234</f>
        <v>0</v>
      </c>
      <c r="M1222" s="108">
        <f>PKG!N1234</f>
        <v>0</v>
      </c>
      <c r="N1222" s="108">
        <f>PKG!O1234</f>
        <v>0</v>
      </c>
      <c r="O1222" s="108">
        <f>PKG!P1234</f>
        <v>0</v>
      </c>
      <c r="P1222" s="108">
        <f>PKG!Q1234</f>
        <v>0</v>
      </c>
      <c r="Q1222" s="108">
        <f>PKG!R1234</f>
        <v>0</v>
      </c>
      <c r="R1222" s="108">
        <f>PKG!S1234</f>
        <v>0</v>
      </c>
      <c r="S1222" s="108">
        <f>PKG!T1234</f>
        <v>0</v>
      </c>
      <c r="T1222" s="108">
        <f>PKG!U1234</f>
        <v>0</v>
      </c>
      <c r="U1222" s="108">
        <f>PKG!V1234</f>
        <v>0</v>
      </c>
      <c r="V1222" s="108">
        <f>PKG!W1234</f>
        <v>0</v>
      </c>
      <c r="W1222" s="108">
        <f>PKG!X1234</f>
        <v>0</v>
      </c>
      <c r="X1222" s="108">
        <f>PKG!Y1234</f>
        <v>0</v>
      </c>
      <c r="Y1222" s="108">
        <f>PKG!Z1234</f>
        <v>0</v>
      </c>
      <c r="Z1222" s="108">
        <f>PKG!AA1234</f>
        <v>0</v>
      </c>
      <c r="AA1222" s="108">
        <f>PKG!AB1234</f>
        <v>0</v>
      </c>
      <c r="AB1222" s="108">
        <f>PKG!AC1234</f>
        <v>0</v>
      </c>
      <c r="AC1222" s="108">
        <f>PKG!AD1234</f>
        <v>0</v>
      </c>
      <c r="AD1222" s="108">
        <f>PKG!AE1234</f>
        <v>0</v>
      </c>
      <c r="AE1222" s="108">
        <f>PKG!AF1234</f>
        <v>0</v>
      </c>
      <c r="AF1222" s="108">
        <f>PKG!AG1234</f>
        <v>0</v>
      </c>
      <c r="AG1222" s="108">
        <f>PKG!AH1234</f>
        <v>0</v>
      </c>
      <c r="AH1222" s="108">
        <f>PKG!AI1234</f>
        <v>0</v>
      </c>
      <c r="AI1222" s="108">
        <f>PKG!AJ1234</f>
        <v>0</v>
      </c>
      <c r="AJ1222" s="108">
        <f>PKG!AK1234</f>
        <v>0</v>
      </c>
      <c r="AK1222" s="108">
        <f>PKG!AL1234</f>
        <v>0</v>
      </c>
      <c r="AL1222" s="108">
        <f>PKG!AM1234</f>
        <v>0</v>
      </c>
      <c r="AM1222" s="108">
        <f>PKG!AN1234</f>
        <v>0</v>
      </c>
      <c r="AN1222" s="108">
        <f>PKG!AO1234</f>
        <v>0</v>
      </c>
      <c r="AO1222" s="108">
        <f>PKG!AP1234</f>
        <v>0</v>
      </c>
      <c r="AP1222" s="108">
        <f>PKG!AQ1234</f>
        <v>0</v>
      </c>
      <c r="AQ1222" s="108">
        <f>PKG!AR1234</f>
        <v>0</v>
      </c>
      <c r="AR1222" s="108">
        <f>PKG!AS1234</f>
        <v>0</v>
      </c>
      <c r="AS1222" s="108">
        <f>PKG!AT1234</f>
        <v>0</v>
      </c>
      <c r="AT1222" s="108">
        <f>PKG!AU1234</f>
        <v>0</v>
      </c>
      <c r="AU1222" s="108">
        <f>PKG!AV1234</f>
        <v>0</v>
      </c>
      <c r="AV1222" s="108">
        <f>PKG!AW1234</f>
        <v>0</v>
      </c>
      <c r="AW1222" s="108">
        <f>PKG!AX1234</f>
        <v>0</v>
      </c>
    </row>
    <row r="1223" spans="1:49" x14ac:dyDescent="0.25">
      <c r="A1223" s="108">
        <f>PKG!B1235</f>
        <v>0</v>
      </c>
      <c r="B1223" s="108">
        <f>PKG!C1235</f>
        <v>0</v>
      </c>
      <c r="C1223" s="108">
        <f>PKG!D1235</f>
        <v>0</v>
      </c>
      <c r="D1223" s="108">
        <f>PKG!E1235</f>
        <v>0</v>
      </c>
      <c r="E1223" s="108">
        <f>PKG!F1235</f>
        <v>0</v>
      </c>
      <c r="F1223" s="108">
        <f>PKG!G1235</f>
        <v>0</v>
      </c>
      <c r="G1223" s="108">
        <f>PKG!H1235</f>
        <v>0</v>
      </c>
      <c r="H1223" s="108">
        <f>PKG!I1235</f>
        <v>0</v>
      </c>
      <c r="I1223" s="108">
        <f>PKG!J1235</f>
        <v>0</v>
      </c>
      <c r="J1223" s="108">
        <f>PKG!K1235</f>
        <v>0</v>
      </c>
      <c r="K1223" s="108">
        <f>PKG!L1235</f>
        <v>0</v>
      </c>
      <c r="L1223" s="108">
        <f>PKG!M1235</f>
        <v>0</v>
      </c>
      <c r="M1223" s="108">
        <f>PKG!N1235</f>
        <v>0</v>
      </c>
      <c r="N1223" s="108">
        <f>PKG!O1235</f>
        <v>0</v>
      </c>
      <c r="O1223" s="108">
        <f>PKG!P1235</f>
        <v>0</v>
      </c>
      <c r="P1223" s="108">
        <f>PKG!Q1235</f>
        <v>0</v>
      </c>
      <c r="Q1223" s="108">
        <f>PKG!R1235</f>
        <v>0</v>
      </c>
      <c r="R1223" s="108">
        <f>PKG!S1235</f>
        <v>0</v>
      </c>
      <c r="S1223" s="108">
        <f>PKG!T1235</f>
        <v>0</v>
      </c>
      <c r="T1223" s="108">
        <f>PKG!U1235</f>
        <v>0</v>
      </c>
      <c r="U1223" s="108">
        <f>PKG!V1235</f>
        <v>0</v>
      </c>
      <c r="V1223" s="108">
        <f>PKG!W1235</f>
        <v>0</v>
      </c>
      <c r="W1223" s="108">
        <f>PKG!X1235</f>
        <v>0</v>
      </c>
      <c r="X1223" s="108">
        <f>PKG!Y1235</f>
        <v>0</v>
      </c>
      <c r="Y1223" s="108">
        <f>PKG!Z1235</f>
        <v>0</v>
      </c>
      <c r="Z1223" s="108">
        <f>PKG!AA1235</f>
        <v>0</v>
      </c>
      <c r="AA1223" s="108">
        <f>PKG!AB1235</f>
        <v>0</v>
      </c>
      <c r="AB1223" s="108">
        <f>PKG!AC1235</f>
        <v>0</v>
      </c>
      <c r="AC1223" s="108">
        <f>PKG!AD1235</f>
        <v>0</v>
      </c>
      <c r="AD1223" s="108">
        <f>PKG!AE1235</f>
        <v>0</v>
      </c>
      <c r="AE1223" s="108">
        <f>PKG!AF1235</f>
        <v>0</v>
      </c>
      <c r="AF1223" s="108">
        <f>PKG!AG1235</f>
        <v>0</v>
      </c>
      <c r="AG1223" s="108">
        <f>PKG!AH1235</f>
        <v>0</v>
      </c>
      <c r="AH1223" s="108">
        <f>PKG!AI1235</f>
        <v>0</v>
      </c>
      <c r="AI1223" s="108">
        <f>PKG!AJ1235</f>
        <v>0</v>
      </c>
      <c r="AJ1223" s="108">
        <f>PKG!AK1235</f>
        <v>0</v>
      </c>
      <c r="AK1223" s="108">
        <f>PKG!AL1235</f>
        <v>0</v>
      </c>
      <c r="AL1223" s="108">
        <f>PKG!AM1235</f>
        <v>0</v>
      </c>
      <c r="AM1223" s="108">
        <f>PKG!AN1235</f>
        <v>0</v>
      </c>
      <c r="AN1223" s="108">
        <f>PKG!AO1235</f>
        <v>0</v>
      </c>
      <c r="AO1223" s="108">
        <f>PKG!AP1235</f>
        <v>0</v>
      </c>
      <c r="AP1223" s="108">
        <f>PKG!AQ1235</f>
        <v>0</v>
      </c>
      <c r="AQ1223" s="108">
        <f>PKG!AR1235</f>
        <v>0</v>
      </c>
      <c r="AR1223" s="108">
        <f>PKG!AS1235</f>
        <v>0</v>
      </c>
      <c r="AS1223" s="108">
        <f>PKG!AT1235</f>
        <v>0</v>
      </c>
      <c r="AT1223" s="108">
        <f>PKG!AU1235</f>
        <v>0</v>
      </c>
      <c r="AU1223" s="108">
        <f>PKG!AV1235</f>
        <v>0</v>
      </c>
      <c r="AV1223" s="108">
        <f>PKG!AW1235</f>
        <v>0</v>
      </c>
      <c r="AW1223" s="108">
        <f>PKG!AX1235</f>
        <v>0</v>
      </c>
    </row>
    <row r="1224" spans="1:49" x14ac:dyDescent="0.25">
      <c r="A1224" s="108">
        <f>PKG!B1236</f>
        <v>0</v>
      </c>
      <c r="B1224" s="108">
        <f>PKG!C1236</f>
        <v>0</v>
      </c>
      <c r="C1224" s="108">
        <f>PKG!D1236</f>
        <v>0</v>
      </c>
      <c r="D1224" s="108">
        <f>PKG!E1236</f>
        <v>0</v>
      </c>
      <c r="E1224" s="108">
        <f>PKG!F1236</f>
        <v>0</v>
      </c>
      <c r="F1224" s="108">
        <f>PKG!G1236</f>
        <v>0</v>
      </c>
      <c r="G1224" s="108">
        <f>PKG!H1236</f>
        <v>0</v>
      </c>
      <c r="H1224" s="108">
        <f>PKG!I1236</f>
        <v>0</v>
      </c>
      <c r="I1224" s="108">
        <f>PKG!J1236</f>
        <v>0</v>
      </c>
      <c r="J1224" s="108">
        <f>PKG!K1236</f>
        <v>0</v>
      </c>
      <c r="K1224" s="108">
        <f>PKG!L1236</f>
        <v>0</v>
      </c>
      <c r="L1224" s="108">
        <f>PKG!M1236</f>
        <v>0</v>
      </c>
      <c r="M1224" s="108">
        <f>PKG!N1236</f>
        <v>0</v>
      </c>
      <c r="N1224" s="108">
        <f>PKG!O1236</f>
        <v>0</v>
      </c>
      <c r="O1224" s="108">
        <f>PKG!P1236</f>
        <v>0</v>
      </c>
      <c r="P1224" s="108">
        <f>PKG!Q1236</f>
        <v>0</v>
      </c>
      <c r="Q1224" s="108">
        <f>PKG!R1236</f>
        <v>0</v>
      </c>
      <c r="R1224" s="108">
        <f>PKG!S1236</f>
        <v>0</v>
      </c>
      <c r="S1224" s="108">
        <f>PKG!T1236</f>
        <v>0</v>
      </c>
      <c r="T1224" s="108">
        <f>PKG!U1236</f>
        <v>0</v>
      </c>
      <c r="U1224" s="108">
        <f>PKG!V1236</f>
        <v>0</v>
      </c>
      <c r="V1224" s="108">
        <f>PKG!W1236</f>
        <v>0</v>
      </c>
      <c r="W1224" s="108">
        <f>PKG!X1236</f>
        <v>0</v>
      </c>
      <c r="X1224" s="108">
        <f>PKG!Y1236</f>
        <v>0</v>
      </c>
      <c r="Y1224" s="108">
        <f>PKG!Z1236</f>
        <v>0</v>
      </c>
      <c r="Z1224" s="108">
        <f>PKG!AA1236</f>
        <v>0</v>
      </c>
      <c r="AA1224" s="108">
        <f>PKG!AB1236</f>
        <v>0</v>
      </c>
      <c r="AB1224" s="108">
        <f>PKG!AC1236</f>
        <v>0</v>
      </c>
      <c r="AC1224" s="108">
        <f>PKG!AD1236</f>
        <v>0</v>
      </c>
      <c r="AD1224" s="108">
        <f>PKG!AE1236</f>
        <v>0</v>
      </c>
      <c r="AE1224" s="108">
        <f>PKG!AF1236</f>
        <v>0</v>
      </c>
      <c r="AF1224" s="108">
        <f>PKG!AG1236</f>
        <v>0</v>
      </c>
      <c r="AG1224" s="108">
        <f>PKG!AH1236</f>
        <v>0</v>
      </c>
      <c r="AH1224" s="108">
        <f>PKG!AI1236</f>
        <v>0</v>
      </c>
      <c r="AI1224" s="108">
        <f>PKG!AJ1236</f>
        <v>0</v>
      </c>
      <c r="AJ1224" s="108">
        <f>PKG!AK1236</f>
        <v>0</v>
      </c>
      <c r="AK1224" s="108">
        <f>PKG!AL1236</f>
        <v>0</v>
      </c>
      <c r="AL1224" s="108">
        <f>PKG!AM1236</f>
        <v>0</v>
      </c>
      <c r="AM1224" s="108">
        <f>PKG!AN1236</f>
        <v>0</v>
      </c>
      <c r="AN1224" s="108">
        <f>PKG!AO1236</f>
        <v>0</v>
      </c>
      <c r="AO1224" s="108">
        <f>PKG!AP1236</f>
        <v>0</v>
      </c>
      <c r="AP1224" s="108">
        <f>PKG!AQ1236</f>
        <v>0</v>
      </c>
      <c r="AQ1224" s="108">
        <f>PKG!AR1236</f>
        <v>0</v>
      </c>
      <c r="AR1224" s="108">
        <f>PKG!AS1236</f>
        <v>0</v>
      </c>
      <c r="AS1224" s="108">
        <f>PKG!AT1236</f>
        <v>0</v>
      </c>
      <c r="AT1224" s="108">
        <f>PKG!AU1236</f>
        <v>0</v>
      </c>
      <c r="AU1224" s="108">
        <f>PKG!AV1236</f>
        <v>0</v>
      </c>
      <c r="AV1224" s="108">
        <f>PKG!AW1236</f>
        <v>0</v>
      </c>
      <c r="AW1224" s="108">
        <f>PKG!AX1236</f>
        <v>0</v>
      </c>
    </row>
    <row r="1225" spans="1:49" x14ac:dyDescent="0.25">
      <c r="A1225" s="108">
        <f>PKG!B1237</f>
        <v>0</v>
      </c>
      <c r="B1225" s="108">
        <f>PKG!C1237</f>
        <v>0</v>
      </c>
      <c r="C1225" s="108">
        <f>PKG!D1237</f>
        <v>0</v>
      </c>
      <c r="D1225" s="108">
        <f>PKG!E1237</f>
        <v>0</v>
      </c>
      <c r="E1225" s="108">
        <f>PKG!F1237</f>
        <v>0</v>
      </c>
      <c r="F1225" s="108">
        <f>PKG!G1237</f>
        <v>0</v>
      </c>
      <c r="G1225" s="108">
        <f>PKG!H1237</f>
        <v>0</v>
      </c>
      <c r="H1225" s="108">
        <f>PKG!I1237</f>
        <v>0</v>
      </c>
      <c r="I1225" s="108">
        <f>PKG!J1237</f>
        <v>0</v>
      </c>
      <c r="J1225" s="108">
        <f>PKG!K1237</f>
        <v>0</v>
      </c>
      <c r="K1225" s="108">
        <f>PKG!L1237</f>
        <v>0</v>
      </c>
      <c r="L1225" s="108">
        <f>PKG!M1237</f>
        <v>0</v>
      </c>
      <c r="M1225" s="108">
        <f>PKG!N1237</f>
        <v>0</v>
      </c>
      <c r="N1225" s="108">
        <f>PKG!O1237</f>
        <v>0</v>
      </c>
      <c r="O1225" s="108">
        <f>PKG!P1237</f>
        <v>0</v>
      </c>
      <c r="P1225" s="108">
        <f>PKG!Q1237</f>
        <v>0</v>
      </c>
      <c r="Q1225" s="108">
        <f>PKG!R1237</f>
        <v>0</v>
      </c>
      <c r="R1225" s="108">
        <f>PKG!S1237</f>
        <v>0</v>
      </c>
      <c r="S1225" s="108">
        <f>PKG!T1237</f>
        <v>0</v>
      </c>
      <c r="T1225" s="108">
        <f>PKG!U1237</f>
        <v>0</v>
      </c>
      <c r="U1225" s="108">
        <f>PKG!V1237</f>
        <v>0</v>
      </c>
      <c r="V1225" s="108">
        <f>PKG!W1237</f>
        <v>0</v>
      </c>
      <c r="W1225" s="108">
        <f>PKG!X1237</f>
        <v>0</v>
      </c>
      <c r="X1225" s="108">
        <f>PKG!Y1237</f>
        <v>0</v>
      </c>
      <c r="Y1225" s="108">
        <f>PKG!Z1237</f>
        <v>0</v>
      </c>
      <c r="Z1225" s="108">
        <f>PKG!AA1237</f>
        <v>0</v>
      </c>
      <c r="AA1225" s="108">
        <f>PKG!AB1237</f>
        <v>0</v>
      </c>
      <c r="AB1225" s="108">
        <f>PKG!AC1237</f>
        <v>0</v>
      </c>
      <c r="AC1225" s="108">
        <f>PKG!AD1237</f>
        <v>0</v>
      </c>
      <c r="AD1225" s="108">
        <f>PKG!AE1237</f>
        <v>0</v>
      </c>
      <c r="AE1225" s="108">
        <f>PKG!AF1237</f>
        <v>0</v>
      </c>
      <c r="AF1225" s="108">
        <f>PKG!AG1237</f>
        <v>0</v>
      </c>
      <c r="AG1225" s="108">
        <f>PKG!AH1237</f>
        <v>0</v>
      </c>
      <c r="AH1225" s="108">
        <f>PKG!AI1237</f>
        <v>0</v>
      </c>
      <c r="AI1225" s="108">
        <f>PKG!AJ1237</f>
        <v>0</v>
      </c>
      <c r="AJ1225" s="108">
        <f>PKG!AK1237</f>
        <v>0</v>
      </c>
      <c r="AK1225" s="108">
        <f>PKG!AL1237</f>
        <v>0</v>
      </c>
      <c r="AL1225" s="108">
        <f>PKG!AM1237</f>
        <v>0</v>
      </c>
      <c r="AM1225" s="108">
        <f>PKG!AN1237</f>
        <v>0</v>
      </c>
      <c r="AN1225" s="108">
        <f>PKG!AO1237</f>
        <v>0</v>
      </c>
      <c r="AO1225" s="108">
        <f>PKG!AP1237</f>
        <v>0</v>
      </c>
      <c r="AP1225" s="108">
        <f>PKG!AQ1237</f>
        <v>0</v>
      </c>
      <c r="AQ1225" s="108">
        <f>PKG!AR1237</f>
        <v>0</v>
      </c>
      <c r="AR1225" s="108">
        <f>PKG!AS1237</f>
        <v>0</v>
      </c>
      <c r="AS1225" s="108">
        <f>PKG!AT1237</f>
        <v>0</v>
      </c>
      <c r="AT1225" s="108">
        <f>PKG!AU1237</f>
        <v>0</v>
      </c>
      <c r="AU1225" s="108">
        <f>PKG!AV1237</f>
        <v>0</v>
      </c>
      <c r="AV1225" s="108">
        <f>PKG!AW1237</f>
        <v>0</v>
      </c>
      <c r="AW1225" s="108">
        <f>PKG!AX1237</f>
        <v>0</v>
      </c>
    </row>
    <row r="1226" spans="1:49" x14ac:dyDescent="0.25">
      <c r="A1226" s="108">
        <f>PKG!B1238</f>
        <v>0</v>
      </c>
      <c r="B1226" s="108">
        <f>PKG!C1238</f>
        <v>0</v>
      </c>
      <c r="C1226" s="108">
        <f>PKG!D1238</f>
        <v>0</v>
      </c>
      <c r="D1226" s="108">
        <f>PKG!E1238</f>
        <v>0</v>
      </c>
      <c r="E1226" s="108">
        <f>PKG!F1238</f>
        <v>0</v>
      </c>
      <c r="F1226" s="108">
        <f>PKG!G1238</f>
        <v>0</v>
      </c>
      <c r="G1226" s="108">
        <f>PKG!H1238</f>
        <v>0</v>
      </c>
      <c r="H1226" s="108">
        <f>PKG!I1238</f>
        <v>0</v>
      </c>
      <c r="I1226" s="108">
        <f>PKG!J1238</f>
        <v>0</v>
      </c>
      <c r="J1226" s="108">
        <f>PKG!K1238</f>
        <v>0</v>
      </c>
      <c r="K1226" s="108">
        <f>PKG!L1238</f>
        <v>0</v>
      </c>
      <c r="L1226" s="108">
        <f>PKG!M1238</f>
        <v>0</v>
      </c>
      <c r="M1226" s="108">
        <f>PKG!N1238</f>
        <v>0</v>
      </c>
      <c r="N1226" s="108">
        <f>PKG!O1238</f>
        <v>0</v>
      </c>
      <c r="O1226" s="108">
        <f>PKG!P1238</f>
        <v>0</v>
      </c>
      <c r="P1226" s="108">
        <f>PKG!Q1238</f>
        <v>0</v>
      </c>
      <c r="Q1226" s="108">
        <f>PKG!R1238</f>
        <v>0</v>
      </c>
      <c r="R1226" s="108">
        <f>PKG!S1238</f>
        <v>0</v>
      </c>
      <c r="S1226" s="108">
        <f>PKG!T1238</f>
        <v>0</v>
      </c>
      <c r="T1226" s="108">
        <f>PKG!U1238</f>
        <v>0</v>
      </c>
      <c r="U1226" s="108">
        <f>PKG!V1238</f>
        <v>0</v>
      </c>
      <c r="V1226" s="108">
        <f>PKG!W1238</f>
        <v>0</v>
      </c>
      <c r="W1226" s="108">
        <f>PKG!X1238</f>
        <v>0</v>
      </c>
      <c r="X1226" s="108">
        <f>PKG!Y1238</f>
        <v>0</v>
      </c>
      <c r="Y1226" s="108">
        <f>PKG!Z1238</f>
        <v>0</v>
      </c>
      <c r="Z1226" s="108">
        <f>PKG!AA1238</f>
        <v>0</v>
      </c>
      <c r="AA1226" s="108">
        <f>PKG!AB1238</f>
        <v>0</v>
      </c>
      <c r="AB1226" s="108">
        <f>PKG!AC1238</f>
        <v>0</v>
      </c>
      <c r="AC1226" s="108">
        <f>PKG!AD1238</f>
        <v>0</v>
      </c>
      <c r="AD1226" s="108">
        <f>PKG!AE1238</f>
        <v>0</v>
      </c>
      <c r="AE1226" s="108">
        <f>PKG!AF1238</f>
        <v>0</v>
      </c>
      <c r="AF1226" s="108">
        <f>PKG!AG1238</f>
        <v>0</v>
      </c>
      <c r="AG1226" s="108">
        <f>PKG!AH1238</f>
        <v>0</v>
      </c>
      <c r="AH1226" s="108">
        <f>PKG!AI1238</f>
        <v>0</v>
      </c>
      <c r="AI1226" s="108">
        <f>PKG!AJ1238</f>
        <v>0</v>
      </c>
      <c r="AJ1226" s="108">
        <f>PKG!AK1238</f>
        <v>0</v>
      </c>
      <c r="AK1226" s="108">
        <f>PKG!AL1238</f>
        <v>0</v>
      </c>
      <c r="AL1226" s="108">
        <f>PKG!AM1238</f>
        <v>0</v>
      </c>
      <c r="AM1226" s="108">
        <f>PKG!AN1238</f>
        <v>0</v>
      </c>
      <c r="AN1226" s="108">
        <f>PKG!AO1238</f>
        <v>0</v>
      </c>
      <c r="AO1226" s="108">
        <f>PKG!AP1238</f>
        <v>0</v>
      </c>
      <c r="AP1226" s="108">
        <f>PKG!AQ1238</f>
        <v>0</v>
      </c>
      <c r="AQ1226" s="108">
        <f>PKG!AR1238</f>
        <v>0</v>
      </c>
      <c r="AR1226" s="108">
        <f>PKG!AS1238</f>
        <v>0</v>
      </c>
      <c r="AS1226" s="108">
        <f>PKG!AT1238</f>
        <v>0</v>
      </c>
      <c r="AT1226" s="108">
        <f>PKG!AU1238</f>
        <v>0</v>
      </c>
      <c r="AU1226" s="108">
        <f>PKG!AV1238</f>
        <v>0</v>
      </c>
      <c r="AV1226" s="108">
        <f>PKG!AW1238</f>
        <v>0</v>
      </c>
      <c r="AW1226" s="108">
        <f>PKG!AX1238</f>
        <v>0</v>
      </c>
    </row>
    <row r="1227" spans="1:49" x14ac:dyDescent="0.25">
      <c r="A1227" s="108">
        <f>PKG!B1239</f>
        <v>0</v>
      </c>
      <c r="B1227" s="108">
        <f>PKG!C1239</f>
        <v>0</v>
      </c>
      <c r="C1227" s="108">
        <f>PKG!D1239</f>
        <v>0</v>
      </c>
      <c r="D1227" s="108">
        <f>PKG!E1239</f>
        <v>0</v>
      </c>
      <c r="E1227" s="108">
        <f>PKG!F1239</f>
        <v>0</v>
      </c>
      <c r="F1227" s="108">
        <f>PKG!G1239</f>
        <v>0</v>
      </c>
      <c r="G1227" s="108">
        <f>PKG!H1239</f>
        <v>0</v>
      </c>
      <c r="H1227" s="108">
        <f>PKG!I1239</f>
        <v>0</v>
      </c>
      <c r="I1227" s="108">
        <f>PKG!J1239</f>
        <v>0</v>
      </c>
      <c r="J1227" s="108">
        <f>PKG!K1239</f>
        <v>0</v>
      </c>
      <c r="K1227" s="108">
        <f>PKG!L1239</f>
        <v>0</v>
      </c>
      <c r="L1227" s="108">
        <f>PKG!M1239</f>
        <v>0</v>
      </c>
      <c r="M1227" s="108">
        <f>PKG!N1239</f>
        <v>0</v>
      </c>
      <c r="N1227" s="108">
        <f>PKG!O1239</f>
        <v>0</v>
      </c>
      <c r="O1227" s="108">
        <f>PKG!P1239</f>
        <v>0</v>
      </c>
      <c r="P1227" s="108">
        <f>PKG!Q1239</f>
        <v>0</v>
      </c>
      <c r="Q1227" s="108">
        <f>PKG!R1239</f>
        <v>0</v>
      </c>
      <c r="R1227" s="108">
        <f>PKG!S1239</f>
        <v>0</v>
      </c>
      <c r="S1227" s="108">
        <f>PKG!T1239</f>
        <v>0</v>
      </c>
      <c r="T1227" s="108">
        <f>PKG!U1239</f>
        <v>0</v>
      </c>
      <c r="U1227" s="108">
        <f>PKG!V1239</f>
        <v>0</v>
      </c>
      <c r="V1227" s="108">
        <f>PKG!W1239</f>
        <v>0</v>
      </c>
      <c r="W1227" s="108">
        <f>PKG!X1239</f>
        <v>0</v>
      </c>
      <c r="X1227" s="108">
        <f>PKG!Y1239</f>
        <v>0</v>
      </c>
      <c r="Y1227" s="108">
        <f>PKG!Z1239</f>
        <v>0</v>
      </c>
      <c r="Z1227" s="108">
        <f>PKG!AA1239</f>
        <v>0</v>
      </c>
      <c r="AA1227" s="108">
        <f>PKG!AB1239</f>
        <v>0</v>
      </c>
      <c r="AB1227" s="108">
        <f>PKG!AC1239</f>
        <v>0</v>
      </c>
      <c r="AC1227" s="108">
        <f>PKG!AD1239</f>
        <v>0</v>
      </c>
      <c r="AD1227" s="108">
        <f>PKG!AE1239</f>
        <v>0</v>
      </c>
      <c r="AE1227" s="108">
        <f>PKG!AF1239</f>
        <v>0</v>
      </c>
      <c r="AF1227" s="108">
        <f>PKG!AG1239</f>
        <v>0</v>
      </c>
      <c r="AG1227" s="108">
        <f>PKG!AH1239</f>
        <v>0</v>
      </c>
      <c r="AH1227" s="108">
        <f>PKG!AI1239</f>
        <v>0</v>
      </c>
      <c r="AI1227" s="108">
        <f>PKG!AJ1239</f>
        <v>0</v>
      </c>
      <c r="AJ1227" s="108">
        <f>PKG!AK1239</f>
        <v>0</v>
      </c>
      <c r="AK1227" s="108">
        <f>PKG!AL1239</f>
        <v>0</v>
      </c>
      <c r="AL1227" s="108">
        <f>PKG!AM1239</f>
        <v>0</v>
      </c>
      <c r="AM1227" s="108">
        <f>PKG!AN1239</f>
        <v>0</v>
      </c>
      <c r="AN1227" s="108">
        <f>PKG!AO1239</f>
        <v>0</v>
      </c>
      <c r="AO1227" s="108">
        <f>PKG!AP1239</f>
        <v>0</v>
      </c>
      <c r="AP1227" s="108">
        <f>PKG!AQ1239</f>
        <v>0</v>
      </c>
      <c r="AQ1227" s="108">
        <f>PKG!AR1239</f>
        <v>0</v>
      </c>
      <c r="AR1227" s="108">
        <f>PKG!AS1239</f>
        <v>0</v>
      </c>
      <c r="AS1227" s="108">
        <f>PKG!AT1239</f>
        <v>0</v>
      </c>
      <c r="AT1227" s="108">
        <f>PKG!AU1239</f>
        <v>0</v>
      </c>
      <c r="AU1227" s="108">
        <f>PKG!AV1239</f>
        <v>0</v>
      </c>
      <c r="AV1227" s="108">
        <f>PKG!AW1239</f>
        <v>0</v>
      </c>
      <c r="AW1227" s="108">
        <f>PKG!AX1239</f>
        <v>0</v>
      </c>
    </row>
    <row r="1228" spans="1:49" x14ac:dyDescent="0.25">
      <c r="A1228" s="108">
        <f>PKG!B1240</f>
        <v>0</v>
      </c>
      <c r="B1228" s="108">
        <f>PKG!C1240</f>
        <v>0</v>
      </c>
      <c r="C1228" s="108">
        <f>PKG!D1240</f>
        <v>0</v>
      </c>
      <c r="D1228" s="108">
        <f>PKG!E1240</f>
        <v>0</v>
      </c>
      <c r="E1228" s="108">
        <f>PKG!F1240</f>
        <v>0</v>
      </c>
      <c r="F1228" s="108">
        <f>PKG!G1240</f>
        <v>0</v>
      </c>
      <c r="G1228" s="108">
        <f>PKG!H1240</f>
        <v>0</v>
      </c>
      <c r="H1228" s="108">
        <f>PKG!I1240</f>
        <v>0</v>
      </c>
      <c r="I1228" s="108">
        <f>PKG!J1240</f>
        <v>0</v>
      </c>
      <c r="J1228" s="108">
        <f>PKG!K1240</f>
        <v>0</v>
      </c>
      <c r="K1228" s="108">
        <f>PKG!L1240</f>
        <v>0</v>
      </c>
      <c r="L1228" s="108">
        <f>PKG!M1240</f>
        <v>0</v>
      </c>
      <c r="M1228" s="108">
        <f>PKG!N1240</f>
        <v>0</v>
      </c>
      <c r="N1228" s="108">
        <f>PKG!O1240</f>
        <v>0</v>
      </c>
      <c r="O1228" s="108">
        <f>PKG!P1240</f>
        <v>0</v>
      </c>
      <c r="P1228" s="108">
        <f>PKG!Q1240</f>
        <v>0</v>
      </c>
      <c r="Q1228" s="108">
        <f>PKG!R1240</f>
        <v>0</v>
      </c>
      <c r="R1228" s="108">
        <f>PKG!S1240</f>
        <v>0</v>
      </c>
      <c r="S1228" s="108">
        <f>PKG!T1240</f>
        <v>0</v>
      </c>
      <c r="T1228" s="108">
        <f>PKG!U1240</f>
        <v>0</v>
      </c>
      <c r="U1228" s="108">
        <f>PKG!V1240</f>
        <v>0</v>
      </c>
      <c r="V1228" s="108">
        <f>PKG!W1240</f>
        <v>0</v>
      </c>
      <c r="W1228" s="108">
        <f>PKG!X1240</f>
        <v>0</v>
      </c>
      <c r="X1228" s="108">
        <f>PKG!Y1240</f>
        <v>0</v>
      </c>
      <c r="Y1228" s="108">
        <f>PKG!Z1240</f>
        <v>0</v>
      </c>
      <c r="Z1228" s="108">
        <f>PKG!AA1240</f>
        <v>0</v>
      </c>
      <c r="AA1228" s="108">
        <f>PKG!AB1240</f>
        <v>0</v>
      </c>
      <c r="AB1228" s="108">
        <f>PKG!AC1240</f>
        <v>0</v>
      </c>
      <c r="AC1228" s="108">
        <f>PKG!AD1240</f>
        <v>0</v>
      </c>
      <c r="AD1228" s="108">
        <f>PKG!AE1240</f>
        <v>0</v>
      </c>
      <c r="AE1228" s="108">
        <f>PKG!AF1240</f>
        <v>0</v>
      </c>
      <c r="AF1228" s="108">
        <f>PKG!AG1240</f>
        <v>0</v>
      </c>
      <c r="AG1228" s="108">
        <f>PKG!AH1240</f>
        <v>0</v>
      </c>
      <c r="AH1228" s="108">
        <f>PKG!AI1240</f>
        <v>0</v>
      </c>
      <c r="AI1228" s="108">
        <f>PKG!AJ1240</f>
        <v>0</v>
      </c>
      <c r="AJ1228" s="108">
        <f>PKG!AK1240</f>
        <v>0</v>
      </c>
      <c r="AK1228" s="108">
        <f>PKG!AL1240</f>
        <v>0</v>
      </c>
      <c r="AL1228" s="108">
        <f>PKG!AM1240</f>
        <v>0</v>
      </c>
      <c r="AM1228" s="108">
        <f>PKG!AN1240</f>
        <v>0</v>
      </c>
      <c r="AN1228" s="108">
        <f>PKG!AO1240</f>
        <v>0</v>
      </c>
      <c r="AO1228" s="108">
        <f>PKG!AP1240</f>
        <v>0</v>
      </c>
      <c r="AP1228" s="108">
        <f>PKG!AQ1240</f>
        <v>0</v>
      </c>
      <c r="AQ1228" s="108">
        <f>PKG!AR1240</f>
        <v>0</v>
      </c>
      <c r="AR1228" s="108">
        <f>PKG!AS1240</f>
        <v>0</v>
      </c>
      <c r="AS1228" s="108">
        <f>PKG!AT1240</f>
        <v>0</v>
      </c>
      <c r="AT1228" s="108">
        <f>PKG!AU1240</f>
        <v>0</v>
      </c>
      <c r="AU1228" s="108">
        <f>PKG!AV1240</f>
        <v>0</v>
      </c>
      <c r="AV1228" s="108">
        <f>PKG!AW1240</f>
        <v>0</v>
      </c>
      <c r="AW1228" s="108">
        <f>PKG!AX1240</f>
        <v>0</v>
      </c>
    </row>
    <row r="1229" spans="1:49" x14ac:dyDescent="0.25">
      <c r="A1229" s="108">
        <f>PKG!B1241</f>
        <v>0</v>
      </c>
      <c r="B1229" s="108">
        <f>PKG!C1241</f>
        <v>0</v>
      </c>
      <c r="C1229" s="108">
        <f>PKG!D1241</f>
        <v>0</v>
      </c>
      <c r="D1229" s="108">
        <f>PKG!E1241</f>
        <v>0</v>
      </c>
      <c r="E1229" s="108">
        <f>PKG!F1241</f>
        <v>0</v>
      </c>
      <c r="F1229" s="108">
        <f>PKG!G1241</f>
        <v>0</v>
      </c>
      <c r="G1229" s="108">
        <f>PKG!H1241</f>
        <v>0</v>
      </c>
      <c r="H1229" s="108">
        <f>PKG!I1241</f>
        <v>0</v>
      </c>
      <c r="I1229" s="108">
        <f>PKG!J1241</f>
        <v>0</v>
      </c>
      <c r="J1229" s="108">
        <f>PKG!K1241</f>
        <v>0</v>
      </c>
      <c r="K1229" s="108">
        <f>PKG!L1241</f>
        <v>0</v>
      </c>
      <c r="L1229" s="108">
        <f>PKG!M1241</f>
        <v>0</v>
      </c>
      <c r="M1229" s="108">
        <f>PKG!N1241</f>
        <v>0</v>
      </c>
      <c r="N1229" s="108">
        <f>PKG!O1241</f>
        <v>0</v>
      </c>
      <c r="O1229" s="108">
        <f>PKG!P1241</f>
        <v>0</v>
      </c>
      <c r="P1229" s="108">
        <f>PKG!Q1241</f>
        <v>0</v>
      </c>
      <c r="Q1229" s="108">
        <f>PKG!R1241</f>
        <v>0</v>
      </c>
      <c r="R1229" s="108">
        <f>PKG!S1241</f>
        <v>0</v>
      </c>
      <c r="S1229" s="108">
        <f>PKG!T1241</f>
        <v>0</v>
      </c>
      <c r="T1229" s="108">
        <f>PKG!U1241</f>
        <v>0</v>
      </c>
      <c r="U1229" s="108">
        <f>PKG!V1241</f>
        <v>0</v>
      </c>
      <c r="V1229" s="108">
        <f>PKG!W1241</f>
        <v>0</v>
      </c>
      <c r="W1229" s="108">
        <f>PKG!X1241</f>
        <v>0</v>
      </c>
      <c r="X1229" s="108">
        <f>PKG!Y1241</f>
        <v>0</v>
      </c>
      <c r="Y1229" s="108">
        <f>PKG!Z1241</f>
        <v>0</v>
      </c>
      <c r="Z1229" s="108">
        <f>PKG!AA1241</f>
        <v>0</v>
      </c>
      <c r="AA1229" s="108">
        <f>PKG!AB1241</f>
        <v>0</v>
      </c>
      <c r="AB1229" s="108">
        <f>PKG!AC1241</f>
        <v>0</v>
      </c>
      <c r="AC1229" s="108">
        <f>PKG!AD1241</f>
        <v>0</v>
      </c>
      <c r="AD1229" s="108">
        <f>PKG!AE1241</f>
        <v>0</v>
      </c>
      <c r="AE1229" s="108">
        <f>PKG!AF1241</f>
        <v>0</v>
      </c>
      <c r="AF1229" s="108">
        <f>PKG!AG1241</f>
        <v>0</v>
      </c>
      <c r="AG1229" s="108">
        <f>PKG!AH1241</f>
        <v>0</v>
      </c>
      <c r="AH1229" s="108">
        <f>PKG!AI1241</f>
        <v>0</v>
      </c>
      <c r="AI1229" s="108">
        <f>PKG!AJ1241</f>
        <v>0</v>
      </c>
      <c r="AJ1229" s="108">
        <f>PKG!AK1241</f>
        <v>0</v>
      </c>
      <c r="AK1229" s="108">
        <f>PKG!AL1241</f>
        <v>0</v>
      </c>
      <c r="AL1229" s="108">
        <f>PKG!AM1241</f>
        <v>0</v>
      </c>
      <c r="AM1229" s="108">
        <f>PKG!AN1241</f>
        <v>0</v>
      </c>
      <c r="AN1229" s="108">
        <f>PKG!AO1241</f>
        <v>0</v>
      </c>
      <c r="AO1229" s="108">
        <f>PKG!AP1241</f>
        <v>0</v>
      </c>
      <c r="AP1229" s="108">
        <f>PKG!AQ1241</f>
        <v>0</v>
      </c>
      <c r="AQ1229" s="108">
        <f>PKG!AR1241</f>
        <v>0</v>
      </c>
      <c r="AR1229" s="108">
        <f>PKG!AS1241</f>
        <v>0</v>
      </c>
      <c r="AS1229" s="108">
        <f>PKG!AT1241</f>
        <v>0</v>
      </c>
      <c r="AT1229" s="108">
        <f>PKG!AU1241</f>
        <v>0</v>
      </c>
      <c r="AU1229" s="108">
        <f>PKG!AV1241</f>
        <v>0</v>
      </c>
      <c r="AV1229" s="108">
        <f>PKG!AW1241</f>
        <v>0</v>
      </c>
      <c r="AW1229" s="108">
        <f>PKG!AX1241</f>
        <v>0</v>
      </c>
    </row>
    <row r="1230" spans="1:49" x14ac:dyDescent="0.25">
      <c r="A1230" s="108">
        <f>PKG!B1242</f>
        <v>0</v>
      </c>
      <c r="B1230" s="108">
        <f>PKG!C1242</f>
        <v>0</v>
      </c>
      <c r="C1230" s="108">
        <f>PKG!D1242</f>
        <v>0</v>
      </c>
      <c r="D1230" s="108">
        <f>PKG!E1242</f>
        <v>0</v>
      </c>
      <c r="E1230" s="108">
        <f>PKG!F1242</f>
        <v>0</v>
      </c>
      <c r="F1230" s="108">
        <f>PKG!G1242</f>
        <v>0</v>
      </c>
      <c r="G1230" s="108">
        <f>PKG!H1242</f>
        <v>0</v>
      </c>
      <c r="H1230" s="108">
        <f>PKG!I1242</f>
        <v>0</v>
      </c>
      <c r="I1230" s="108">
        <f>PKG!J1242</f>
        <v>0</v>
      </c>
      <c r="J1230" s="108">
        <f>PKG!K1242</f>
        <v>0</v>
      </c>
      <c r="K1230" s="108">
        <f>PKG!L1242</f>
        <v>0</v>
      </c>
      <c r="L1230" s="108">
        <f>PKG!M1242</f>
        <v>0</v>
      </c>
      <c r="M1230" s="108">
        <f>PKG!N1242</f>
        <v>0</v>
      </c>
      <c r="N1230" s="108">
        <f>PKG!O1242</f>
        <v>0</v>
      </c>
      <c r="O1230" s="108">
        <f>PKG!P1242</f>
        <v>0</v>
      </c>
      <c r="P1230" s="108">
        <f>PKG!Q1242</f>
        <v>0</v>
      </c>
      <c r="Q1230" s="108">
        <f>PKG!R1242</f>
        <v>0</v>
      </c>
      <c r="R1230" s="108">
        <f>PKG!S1242</f>
        <v>0</v>
      </c>
      <c r="S1230" s="108">
        <f>PKG!T1242</f>
        <v>0</v>
      </c>
      <c r="T1230" s="108">
        <f>PKG!U1242</f>
        <v>0</v>
      </c>
      <c r="U1230" s="108">
        <f>PKG!V1242</f>
        <v>0</v>
      </c>
      <c r="V1230" s="108">
        <f>PKG!W1242</f>
        <v>0</v>
      </c>
      <c r="W1230" s="108">
        <f>PKG!X1242</f>
        <v>0</v>
      </c>
      <c r="X1230" s="108">
        <f>PKG!Y1242</f>
        <v>0</v>
      </c>
      <c r="Y1230" s="108">
        <f>PKG!Z1242</f>
        <v>0</v>
      </c>
      <c r="Z1230" s="108">
        <f>PKG!AA1242</f>
        <v>0</v>
      </c>
      <c r="AA1230" s="108">
        <f>PKG!AB1242</f>
        <v>0</v>
      </c>
      <c r="AB1230" s="108">
        <f>PKG!AC1242</f>
        <v>0</v>
      </c>
      <c r="AC1230" s="108">
        <f>PKG!AD1242</f>
        <v>0</v>
      </c>
      <c r="AD1230" s="108">
        <f>PKG!AE1242</f>
        <v>0</v>
      </c>
      <c r="AE1230" s="108">
        <f>PKG!AF1242</f>
        <v>0</v>
      </c>
      <c r="AF1230" s="108">
        <f>PKG!AG1242</f>
        <v>0</v>
      </c>
      <c r="AG1230" s="108">
        <f>PKG!AH1242</f>
        <v>0</v>
      </c>
      <c r="AH1230" s="108">
        <f>PKG!AI1242</f>
        <v>0</v>
      </c>
      <c r="AI1230" s="108">
        <f>PKG!AJ1242</f>
        <v>0</v>
      </c>
      <c r="AJ1230" s="108">
        <f>PKG!AK1242</f>
        <v>0</v>
      </c>
      <c r="AK1230" s="108">
        <f>PKG!AL1242</f>
        <v>0</v>
      </c>
      <c r="AL1230" s="108">
        <f>PKG!AM1242</f>
        <v>0</v>
      </c>
      <c r="AM1230" s="108">
        <f>PKG!AN1242</f>
        <v>0</v>
      </c>
      <c r="AN1230" s="108">
        <f>PKG!AO1242</f>
        <v>0</v>
      </c>
      <c r="AO1230" s="108">
        <f>PKG!AP1242</f>
        <v>0</v>
      </c>
      <c r="AP1230" s="108">
        <f>PKG!AQ1242</f>
        <v>0</v>
      </c>
      <c r="AQ1230" s="108">
        <f>PKG!AR1242</f>
        <v>0</v>
      </c>
      <c r="AR1230" s="108">
        <f>PKG!AS1242</f>
        <v>0</v>
      </c>
      <c r="AS1230" s="108">
        <f>PKG!AT1242</f>
        <v>0</v>
      </c>
      <c r="AT1230" s="108">
        <f>PKG!AU1242</f>
        <v>0</v>
      </c>
      <c r="AU1230" s="108">
        <f>PKG!AV1242</f>
        <v>0</v>
      </c>
      <c r="AV1230" s="108">
        <f>PKG!AW1242</f>
        <v>0</v>
      </c>
      <c r="AW1230" s="108">
        <f>PKG!AX1242</f>
        <v>0</v>
      </c>
    </row>
    <row r="1231" spans="1:49" x14ac:dyDescent="0.25">
      <c r="A1231" s="108">
        <f>PKG!B1243</f>
        <v>0</v>
      </c>
      <c r="B1231" s="108">
        <f>PKG!C1243</f>
        <v>0</v>
      </c>
      <c r="C1231" s="108">
        <f>PKG!D1243</f>
        <v>0</v>
      </c>
      <c r="D1231" s="108">
        <f>PKG!E1243</f>
        <v>0</v>
      </c>
      <c r="E1231" s="108">
        <f>PKG!F1243</f>
        <v>0</v>
      </c>
      <c r="F1231" s="108">
        <f>PKG!G1243</f>
        <v>0</v>
      </c>
      <c r="G1231" s="108">
        <f>PKG!H1243</f>
        <v>0</v>
      </c>
      <c r="H1231" s="108">
        <f>PKG!I1243</f>
        <v>0</v>
      </c>
      <c r="I1231" s="108">
        <f>PKG!J1243</f>
        <v>0</v>
      </c>
      <c r="J1231" s="108">
        <f>PKG!K1243</f>
        <v>0</v>
      </c>
      <c r="K1231" s="108">
        <f>PKG!L1243</f>
        <v>0</v>
      </c>
      <c r="L1231" s="108">
        <f>PKG!M1243</f>
        <v>0</v>
      </c>
      <c r="M1231" s="108">
        <f>PKG!N1243</f>
        <v>0</v>
      </c>
      <c r="N1231" s="108">
        <f>PKG!O1243</f>
        <v>0</v>
      </c>
      <c r="O1231" s="108">
        <f>PKG!P1243</f>
        <v>0</v>
      </c>
      <c r="P1231" s="108">
        <f>PKG!Q1243</f>
        <v>0</v>
      </c>
      <c r="Q1231" s="108">
        <f>PKG!R1243</f>
        <v>0</v>
      </c>
      <c r="R1231" s="108">
        <f>PKG!S1243</f>
        <v>0</v>
      </c>
      <c r="S1231" s="108">
        <f>PKG!T1243</f>
        <v>0</v>
      </c>
      <c r="T1231" s="108">
        <f>PKG!U1243</f>
        <v>0</v>
      </c>
      <c r="U1231" s="108">
        <f>PKG!V1243</f>
        <v>0</v>
      </c>
      <c r="V1231" s="108">
        <f>PKG!W1243</f>
        <v>0</v>
      </c>
      <c r="W1231" s="108">
        <f>PKG!X1243</f>
        <v>0</v>
      </c>
      <c r="X1231" s="108">
        <f>PKG!Y1243</f>
        <v>0</v>
      </c>
      <c r="Y1231" s="108">
        <f>PKG!Z1243</f>
        <v>0</v>
      </c>
      <c r="Z1231" s="108">
        <f>PKG!AA1243</f>
        <v>0</v>
      </c>
      <c r="AA1231" s="108">
        <f>PKG!AB1243</f>
        <v>0</v>
      </c>
      <c r="AB1231" s="108">
        <f>PKG!AC1243</f>
        <v>0</v>
      </c>
      <c r="AC1231" s="108">
        <f>PKG!AD1243</f>
        <v>0</v>
      </c>
      <c r="AD1231" s="108">
        <f>PKG!AE1243</f>
        <v>0</v>
      </c>
      <c r="AE1231" s="108">
        <f>PKG!AF1243</f>
        <v>0</v>
      </c>
      <c r="AF1231" s="108">
        <f>PKG!AG1243</f>
        <v>0</v>
      </c>
      <c r="AG1231" s="108">
        <f>PKG!AH1243</f>
        <v>0</v>
      </c>
      <c r="AH1231" s="108">
        <f>PKG!AI1243</f>
        <v>0</v>
      </c>
      <c r="AI1231" s="108">
        <f>PKG!AJ1243</f>
        <v>0</v>
      </c>
      <c r="AJ1231" s="108">
        <f>PKG!AK1243</f>
        <v>0</v>
      </c>
      <c r="AK1231" s="108">
        <f>PKG!AL1243</f>
        <v>0</v>
      </c>
      <c r="AL1231" s="108">
        <f>PKG!AM1243</f>
        <v>0</v>
      </c>
      <c r="AM1231" s="108">
        <f>PKG!AN1243</f>
        <v>0</v>
      </c>
      <c r="AN1231" s="108">
        <f>PKG!AO1243</f>
        <v>0</v>
      </c>
      <c r="AO1231" s="108">
        <f>PKG!AP1243</f>
        <v>0</v>
      </c>
      <c r="AP1231" s="108">
        <f>PKG!AQ1243</f>
        <v>0</v>
      </c>
      <c r="AQ1231" s="108">
        <f>PKG!AR1243</f>
        <v>0</v>
      </c>
      <c r="AR1231" s="108">
        <f>PKG!AS1243</f>
        <v>0</v>
      </c>
      <c r="AS1231" s="108">
        <f>PKG!AT1243</f>
        <v>0</v>
      </c>
      <c r="AT1231" s="108">
        <f>PKG!AU1243</f>
        <v>0</v>
      </c>
      <c r="AU1231" s="108">
        <f>PKG!AV1243</f>
        <v>0</v>
      </c>
      <c r="AV1231" s="108">
        <f>PKG!AW1243</f>
        <v>0</v>
      </c>
      <c r="AW1231" s="108">
        <f>PKG!AX1243</f>
        <v>0</v>
      </c>
    </row>
    <row r="1232" spans="1:49" x14ac:dyDescent="0.25">
      <c r="A1232" s="108">
        <f>PKG!B1244</f>
        <v>0</v>
      </c>
      <c r="B1232" s="108">
        <f>PKG!C1244</f>
        <v>0</v>
      </c>
      <c r="C1232" s="108">
        <f>PKG!D1244</f>
        <v>0</v>
      </c>
      <c r="D1232" s="108">
        <f>PKG!E1244</f>
        <v>0</v>
      </c>
      <c r="E1232" s="108">
        <f>PKG!F1244</f>
        <v>0</v>
      </c>
      <c r="F1232" s="108">
        <f>PKG!G1244</f>
        <v>0</v>
      </c>
      <c r="G1232" s="108">
        <f>PKG!H1244</f>
        <v>0</v>
      </c>
      <c r="H1232" s="108">
        <f>PKG!I1244</f>
        <v>0</v>
      </c>
      <c r="I1232" s="108">
        <f>PKG!J1244</f>
        <v>0</v>
      </c>
      <c r="J1232" s="108">
        <f>PKG!K1244</f>
        <v>0</v>
      </c>
      <c r="K1232" s="108">
        <f>PKG!L1244</f>
        <v>0</v>
      </c>
      <c r="L1232" s="108">
        <f>PKG!M1244</f>
        <v>0</v>
      </c>
      <c r="M1232" s="108">
        <f>PKG!N1244</f>
        <v>0</v>
      </c>
      <c r="N1232" s="108">
        <f>PKG!O1244</f>
        <v>0</v>
      </c>
      <c r="O1232" s="108">
        <f>PKG!P1244</f>
        <v>0</v>
      </c>
      <c r="P1232" s="108">
        <f>PKG!Q1244</f>
        <v>0</v>
      </c>
      <c r="Q1232" s="108">
        <f>PKG!R1244</f>
        <v>0</v>
      </c>
      <c r="R1232" s="108">
        <f>PKG!S1244</f>
        <v>0</v>
      </c>
      <c r="S1232" s="108">
        <f>PKG!T1244</f>
        <v>0</v>
      </c>
      <c r="T1232" s="108">
        <f>PKG!U1244</f>
        <v>0</v>
      </c>
      <c r="U1232" s="108">
        <f>PKG!V1244</f>
        <v>0</v>
      </c>
      <c r="V1232" s="108">
        <f>PKG!W1244</f>
        <v>0</v>
      </c>
      <c r="W1232" s="108">
        <f>PKG!X1244</f>
        <v>0</v>
      </c>
      <c r="X1232" s="108">
        <f>PKG!Y1244</f>
        <v>0</v>
      </c>
      <c r="Y1232" s="108">
        <f>PKG!Z1244</f>
        <v>0</v>
      </c>
      <c r="Z1232" s="108">
        <f>PKG!AA1244</f>
        <v>0</v>
      </c>
      <c r="AA1232" s="108">
        <f>PKG!AB1244</f>
        <v>0</v>
      </c>
      <c r="AB1232" s="108">
        <f>PKG!AC1244</f>
        <v>0</v>
      </c>
      <c r="AC1232" s="108">
        <f>PKG!AD1244</f>
        <v>0</v>
      </c>
      <c r="AD1232" s="108">
        <f>PKG!AE1244</f>
        <v>0</v>
      </c>
      <c r="AE1232" s="108">
        <f>PKG!AF1244</f>
        <v>0</v>
      </c>
      <c r="AF1232" s="108">
        <f>PKG!AG1244</f>
        <v>0</v>
      </c>
      <c r="AG1232" s="108">
        <f>PKG!AH1244</f>
        <v>0</v>
      </c>
      <c r="AH1232" s="108">
        <f>PKG!AI1244</f>
        <v>0</v>
      </c>
      <c r="AI1232" s="108">
        <f>PKG!AJ1244</f>
        <v>0</v>
      </c>
      <c r="AJ1232" s="108">
        <f>PKG!AK1244</f>
        <v>0</v>
      </c>
      <c r="AK1232" s="108">
        <f>PKG!AL1244</f>
        <v>0</v>
      </c>
      <c r="AL1232" s="108">
        <f>PKG!AM1244</f>
        <v>0</v>
      </c>
      <c r="AM1232" s="108">
        <f>PKG!AN1244</f>
        <v>0</v>
      </c>
      <c r="AN1232" s="108">
        <f>PKG!AO1244</f>
        <v>0</v>
      </c>
      <c r="AO1232" s="108">
        <f>PKG!AP1244</f>
        <v>0</v>
      </c>
      <c r="AP1232" s="108">
        <f>PKG!AQ1244</f>
        <v>0</v>
      </c>
      <c r="AQ1232" s="108">
        <f>PKG!AR1244</f>
        <v>0</v>
      </c>
      <c r="AR1232" s="108">
        <f>PKG!AS1244</f>
        <v>0</v>
      </c>
      <c r="AS1232" s="108">
        <f>PKG!AT1244</f>
        <v>0</v>
      </c>
      <c r="AT1232" s="108">
        <f>PKG!AU1244</f>
        <v>0</v>
      </c>
      <c r="AU1232" s="108">
        <f>PKG!AV1244</f>
        <v>0</v>
      </c>
      <c r="AV1232" s="108">
        <f>PKG!AW1244</f>
        <v>0</v>
      </c>
      <c r="AW1232" s="108">
        <f>PKG!AX1244</f>
        <v>0</v>
      </c>
    </row>
    <row r="1233" spans="1:49" x14ac:dyDescent="0.25">
      <c r="A1233" s="108">
        <f>PKG!B1245</f>
        <v>0</v>
      </c>
      <c r="B1233" s="108">
        <f>PKG!C1245</f>
        <v>0</v>
      </c>
      <c r="C1233" s="108">
        <f>PKG!D1245</f>
        <v>0</v>
      </c>
      <c r="D1233" s="108">
        <f>PKG!E1245</f>
        <v>0</v>
      </c>
      <c r="E1233" s="108">
        <f>PKG!F1245</f>
        <v>0</v>
      </c>
      <c r="F1233" s="108">
        <f>PKG!G1245</f>
        <v>0</v>
      </c>
      <c r="G1233" s="108">
        <f>PKG!H1245</f>
        <v>0</v>
      </c>
      <c r="H1233" s="108">
        <f>PKG!I1245</f>
        <v>0</v>
      </c>
      <c r="I1233" s="108">
        <f>PKG!J1245</f>
        <v>0</v>
      </c>
      <c r="J1233" s="108">
        <f>PKG!K1245</f>
        <v>0</v>
      </c>
      <c r="K1233" s="108">
        <f>PKG!L1245</f>
        <v>0</v>
      </c>
      <c r="L1233" s="108">
        <f>PKG!M1245</f>
        <v>0</v>
      </c>
      <c r="M1233" s="108">
        <f>PKG!N1245</f>
        <v>0</v>
      </c>
      <c r="N1233" s="108">
        <f>PKG!O1245</f>
        <v>0</v>
      </c>
      <c r="O1233" s="108">
        <f>PKG!P1245</f>
        <v>0</v>
      </c>
      <c r="P1233" s="108">
        <f>PKG!Q1245</f>
        <v>0</v>
      </c>
      <c r="Q1233" s="108">
        <f>PKG!R1245</f>
        <v>0</v>
      </c>
      <c r="R1233" s="108">
        <f>PKG!S1245</f>
        <v>0</v>
      </c>
      <c r="S1233" s="108">
        <f>PKG!T1245</f>
        <v>0</v>
      </c>
      <c r="T1233" s="108">
        <f>PKG!U1245</f>
        <v>0</v>
      </c>
      <c r="U1233" s="108">
        <f>PKG!V1245</f>
        <v>0</v>
      </c>
      <c r="V1233" s="108">
        <f>PKG!W1245</f>
        <v>0</v>
      </c>
      <c r="W1233" s="108">
        <f>PKG!X1245</f>
        <v>0</v>
      </c>
      <c r="X1233" s="108">
        <f>PKG!Y1245</f>
        <v>0</v>
      </c>
      <c r="Y1233" s="108">
        <f>PKG!Z1245</f>
        <v>0</v>
      </c>
      <c r="Z1233" s="108">
        <f>PKG!AA1245</f>
        <v>0</v>
      </c>
      <c r="AA1233" s="108">
        <f>PKG!AB1245</f>
        <v>0</v>
      </c>
      <c r="AB1233" s="108">
        <f>PKG!AC1245</f>
        <v>0</v>
      </c>
      <c r="AC1233" s="108">
        <f>PKG!AD1245</f>
        <v>0</v>
      </c>
      <c r="AD1233" s="108">
        <f>PKG!AE1245</f>
        <v>0</v>
      </c>
      <c r="AE1233" s="108">
        <f>PKG!AF1245</f>
        <v>0</v>
      </c>
      <c r="AF1233" s="108">
        <f>PKG!AG1245</f>
        <v>0</v>
      </c>
      <c r="AG1233" s="108">
        <f>PKG!AH1245</f>
        <v>0</v>
      </c>
      <c r="AH1233" s="108">
        <f>PKG!AI1245</f>
        <v>0</v>
      </c>
      <c r="AI1233" s="108">
        <f>PKG!AJ1245</f>
        <v>0</v>
      </c>
      <c r="AJ1233" s="108">
        <f>PKG!AK1245</f>
        <v>0</v>
      </c>
      <c r="AK1233" s="108">
        <f>PKG!AL1245</f>
        <v>0</v>
      </c>
      <c r="AL1233" s="108">
        <f>PKG!AM1245</f>
        <v>0</v>
      </c>
      <c r="AM1233" s="108">
        <f>PKG!AN1245</f>
        <v>0</v>
      </c>
      <c r="AN1233" s="108">
        <f>PKG!AO1245</f>
        <v>0</v>
      </c>
      <c r="AO1233" s="108">
        <f>PKG!AP1245</f>
        <v>0</v>
      </c>
      <c r="AP1233" s="108">
        <f>PKG!AQ1245</f>
        <v>0</v>
      </c>
      <c r="AQ1233" s="108">
        <f>PKG!AR1245</f>
        <v>0</v>
      </c>
      <c r="AR1233" s="108">
        <f>PKG!AS1245</f>
        <v>0</v>
      </c>
      <c r="AS1233" s="108">
        <f>PKG!AT1245</f>
        <v>0</v>
      </c>
      <c r="AT1233" s="108">
        <f>PKG!AU1245</f>
        <v>0</v>
      </c>
      <c r="AU1233" s="108">
        <f>PKG!AV1245</f>
        <v>0</v>
      </c>
      <c r="AV1233" s="108">
        <f>PKG!AW1245</f>
        <v>0</v>
      </c>
      <c r="AW1233" s="108">
        <f>PKG!AX1245</f>
        <v>0</v>
      </c>
    </row>
    <row r="1234" spans="1:49" x14ac:dyDescent="0.25">
      <c r="A1234" s="108">
        <f>PKG!B1246</f>
        <v>0</v>
      </c>
      <c r="B1234" s="108">
        <f>PKG!C1246</f>
        <v>0</v>
      </c>
      <c r="C1234" s="108">
        <f>PKG!D1246</f>
        <v>0</v>
      </c>
      <c r="D1234" s="108">
        <f>PKG!E1246</f>
        <v>0</v>
      </c>
      <c r="E1234" s="108">
        <f>PKG!F1246</f>
        <v>0</v>
      </c>
      <c r="F1234" s="108">
        <f>PKG!G1246</f>
        <v>0</v>
      </c>
      <c r="G1234" s="108">
        <f>PKG!H1246</f>
        <v>0</v>
      </c>
      <c r="H1234" s="108">
        <f>PKG!I1246</f>
        <v>0</v>
      </c>
      <c r="I1234" s="108">
        <f>PKG!J1246</f>
        <v>0</v>
      </c>
      <c r="J1234" s="108">
        <f>PKG!K1246</f>
        <v>0</v>
      </c>
      <c r="K1234" s="108">
        <f>PKG!L1246</f>
        <v>0</v>
      </c>
      <c r="L1234" s="108">
        <f>PKG!M1246</f>
        <v>0</v>
      </c>
      <c r="M1234" s="108">
        <f>PKG!N1246</f>
        <v>0</v>
      </c>
      <c r="N1234" s="108">
        <f>PKG!O1246</f>
        <v>0</v>
      </c>
      <c r="O1234" s="108">
        <f>PKG!P1246</f>
        <v>0</v>
      </c>
      <c r="P1234" s="108">
        <f>PKG!Q1246</f>
        <v>0</v>
      </c>
      <c r="Q1234" s="108">
        <f>PKG!R1246</f>
        <v>0</v>
      </c>
      <c r="R1234" s="108">
        <f>PKG!S1246</f>
        <v>0</v>
      </c>
      <c r="S1234" s="108">
        <f>PKG!T1246</f>
        <v>0</v>
      </c>
      <c r="T1234" s="108">
        <f>PKG!U1246</f>
        <v>0</v>
      </c>
      <c r="U1234" s="108">
        <f>PKG!V1246</f>
        <v>0</v>
      </c>
      <c r="V1234" s="108">
        <f>PKG!W1246</f>
        <v>0</v>
      </c>
      <c r="W1234" s="108">
        <f>PKG!X1246</f>
        <v>0</v>
      </c>
      <c r="X1234" s="108">
        <f>PKG!Y1246</f>
        <v>0</v>
      </c>
      <c r="Y1234" s="108">
        <f>PKG!Z1246</f>
        <v>0</v>
      </c>
      <c r="Z1234" s="108">
        <f>PKG!AA1246</f>
        <v>0</v>
      </c>
      <c r="AA1234" s="108">
        <f>PKG!AB1246</f>
        <v>0</v>
      </c>
      <c r="AB1234" s="108">
        <f>PKG!AC1246</f>
        <v>0</v>
      </c>
      <c r="AC1234" s="108">
        <f>PKG!AD1246</f>
        <v>0</v>
      </c>
      <c r="AD1234" s="108">
        <f>PKG!AE1246</f>
        <v>0</v>
      </c>
      <c r="AE1234" s="108">
        <f>PKG!AF1246</f>
        <v>0</v>
      </c>
      <c r="AF1234" s="108">
        <f>PKG!AG1246</f>
        <v>0</v>
      </c>
      <c r="AG1234" s="108">
        <f>PKG!AH1246</f>
        <v>0</v>
      </c>
      <c r="AH1234" s="108">
        <f>PKG!AI1246</f>
        <v>0</v>
      </c>
      <c r="AI1234" s="108">
        <f>PKG!AJ1246</f>
        <v>0</v>
      </c>
      <c r="AJ1234" s="108">
        <f>PKG!AK1246</f>
        <v>0</v>
      </c>
      <c r="AK1234" s="108">
        <f>PKG!AL1246</f>
        <v>0</v>
      </c>
      <c r="AL1234" s="108">
        <f>PKG!AM1246</f>
        <v>0</v>
      </c>
      <c r="AM1234" s="108">
        <f>PKG!AN1246</f>
        <v>0</v>
      </c>
      <c r="AN1234" s="108">
        <f>PKG!AO1246</f>
        <v>0</v>
      </c>
      <c r="AO1234" s="108">
        <f>PKG!AP1246</f>
        <v>0</v>
      </c>
      <c r="AP1234" s="108">
        <f>PKG!AQ1246</f>
        <v>0</v>
      </c>
      <c r="AQ1234" s="108">
        <f>PKG!AR1246</f>
        <v>0</v>
      </c>
      <c r="AR1234" s="108">
        <f>PKG!AS1246</f>
        <v>0</v>
      </c>
      <c r="AS1234" s="108">
        <f>PKG!AT1246</f>
        <v>0</v>
      </c>
      <c r="AT1234" s="108">
        <f>PKG!AU1246</f>
        <v>0</v>
      </c>
      <c r="AU1234" s="108">
        <f>PKG!AV1246</f>
        <v>0</v>
      </c>
      <c r="AV1234" s="108">
        <f>PKG!AW1246</f>
        <v>0</v>
      </c>
      <c r="AW1234" s="108">
        <f>PKG!AX1246</f>
        <v>0</v>
      </c>
    </row>
    <row r="1235" spans="1:49" x14ac:dyDescent="0.25">
      <c r="A1235" s="108">
        <f>PKG!B1247</f>
        <v>0</v>
      </c>
      <c r="B1235" s="108">
        <f>PKG!C1247</f>
        <v>0</v>
      </c>
      <c r="C1235" s="108">
        <f>PKG!D1247</f>
        <v>0</v>
      </c>
      <c r="D1235" s="108">
        <f>PKG!E1247</f>
        <v>0</v>
      </c>
      <c r="E1235" s="108">
        <f>PKG!F1247</f>
        <v>0</v>
      </c>
      <c r="F1235" s="108">
        <f>PKG!G1247</f>
        <v>0</v>
      </c>
      <c r="G1235" s="108">
        <f>PKG!H1247</f>
        <v>0</v>
      </c>
      <c r="H1235" s="108">
        <f>PKG!I1247</f>
        <v>0</v>
      </c>
      <c r="I1235" s="108">
        <f>PKG!J1247</f>
        <v>0</v>
      </c>
      <c r="J1235" s="108">
        <f>PKG!K1247</f>
        <v>0</v>
      </c>
      <c r="K1235" s="108">
        <f>PKG!L1247</f>
        <v>0</v>
      </c>
      <c r="L1235" s="108">
        <f>PKG!M1247</f>
        <v>0</v>
      </c>
      <c r="M1235" s="108">
        <f>PKG!N1247</f>
        <v>0</v>
      </c>
      <c r="N1235" s="108">
        <f>PKG!O1247</f>
        <v>0</v>
      </c>
      <c r="O1235" s="108">
        <f>PKG!P1247</f>
        <v>0</v>
      </c>
      <c r="P1235" s="108">
        <f>PKG!Q1247</f>
        <v>0</v>
      </c>
      <c r="Q1235" s="108">
        <f>PKG!R1247</f>
        <v>0</v>
      </c>
      <c r="R1235" s="108">
        <f>PKG!S1247</f>
        <v>0</v>
      </c>
      <c r="S1235" s="108">
        <f>PKG!T1247</f>
        <v>0</v>
      </c>
      <c r="T1235" s="108">
        <f>PKG!U1247</f>
        <v>0</v>
      </c>
      <c r="U1235" s="108">
        <f>PKG!V1247</f>
        <v>0</v>
      </c>
      <c r="V1235" s="108">
        <f>PKG!W1247</f>
        <v>0</v>
      </c>
      <c r="W1235" s="108">
        <f>PKG!X1247</f>
        <v>0</v>
      </c>
      <c r="X1235" s="108">
        <f>PKG!Y1247</f>
        <v>0</v>
      </c>
      <c r="Y1235" s="108">
        <f>PKG!Z1247</f>
        <v>0</v>
      </c>
      <c r="Z1235" s="108">
        <f>PKG!AA1247</f>
        <v>0</v>
      </c>
      <c r="AA1235" s="108">
        <f>PKG!AB1247</f>
        <v>0</v>
      </c>
      <c r="AB1235" s="108">
        <f>PKG!AC1247</f>
        <v>0</v>
      </c>
      <c r="AC1235" s="108">
        <f>PKG!AD1247</f>
        <v>0</v>
      </c>
      <c r="AD1235" s="108">
        <f>PKG!AE1247</f>
        <v>0</v>
      </c>
      <c r="AE1235" s="108">
        <f>PKG!AF1247</f>
        <v>0</v>
      </c>
      <c r="AF1235" s="108">
        <f>PKG!AG1247</f>
        <v>0</v>
      </c>
      <c r="AG1235" s="108">
        <f>PKG!AH1247</f>
        <v>0</v>
      </c>
      <c r="AH1235" s="108">
        <f>PKG!AI1247</f>
        <v>0</v>
      </c>
      <c r="AI1235" s="108">
        <f>PKG!AJ1247</f>
        <v>0</v>
      </c>
      <c r="AJ1235" s="108">
        <f>PKG!AK1247</f>
        <v>0</v>
      </c>
      <c r="AK1235" s="108">
        <f>PKG!AL1247</f>
        <v>0</v>
      </c>
      <c r="AL1235" s="108">
        <f>PKG!AM1247</f>
        <v>0</v>
      </c>
      <c r="AM1235" s="108">
        <f>PKG!AN1247</f>
        <v>0</v>
      </c>
      <c r="AN1235" s="108">
        <f>PKG!AO1247</f>
        <v>0</v>
      </c>
      <c r="AO1235" s="108">
        <f>PKG!AP1247</f>
        <v>0</v>
      </c>
      <c r="AP1235" s="108">
        <f>PKG!AQ1247</f>
        <v>0</v>
      </c>
      <c r="AQ1235" s="108">
        <f>PKG!AR1247</f>
        <v>0</v>
      </c>
      <c r="AR1235" s="108">
        <f>PKG!AS1247</f>
        <v>0</v>
      </c>
      <c r="AS1235" s="108">
        <f>PKG!AT1247</f>
        <v>0</v>
      </c>
      <c r="AT1235" s="108">
        <f>PKG!AU1247</f>
        <v>0</v>
      </c>
      <c r="AU1235" s="108">
        <f>PKG!AV1247</f>
        <v>0</v>
      </c>
      <c r="AV1235" s="108">
        <f>PKG!AW1247</f>
        <v>0</v>
      </c>
      <c r="AW1235" s="108">
        <f>PKG!AX1247</f>
        <v>0</v>
      </c>
    </row>
    <row r="1236" spans="1:49" x14ac:dyDescent="0.25">
      <c r="A1236" s="108">
        <f>PKG!B1248</f>
        <v>0</v>
      </c>
      <c r="B1236" s="108">
        <f>PKG!C1248</f>
        <v>0</v>
      </c>
      <c r="C1236" s="108">
        <f>PKG!D1248</f>
        <v>0</v>
      </c>
      <c r="D1236" s="108">
        <f>PKG!E1248</f>
        <v>0</v>
      </c>
      <c r="E1236" s="108">
        <f>PKG!F1248</f>
        <v>0</v>
      </c>
      <c r="F1236" s="108">
        <f>PKG!G1248</f>
        <v>0</v>
      </c>
      <c r="G1236" s="108">
        <f>PKG!H1248</f>
        <v>0</v>
      </c>
      <c r="H1236" s="108">
        <f>PKG!I1248</f>
        <v>0</v>
      </c>
      <c r="I1236" s="108">
        <f>PKG!J1248</f>
        <v>0</v>
      </c>
      <c r="J1236" s="108">
        <f>PKG!K1248</f>
        <v>0</v>
      </c>
      <c r="K1236" s="108">
        <f>PKG!L1248</f>
        <v>0</v>
      </c>
      <c r="L1236" s="108">
        <f>PKG!M1248</f>
        <v>0</v>
      </c>
      <c r="M1236" s="108">
        <f>PKG!N1248</f>
        <v>0</v>
      </c>
      <c r="N1236" s="108">
        <f>PKG!O1248</f>
        <v>0</v>
      </c>
      <c r="O1236" s="108">
        <f>PKG!P1248</f>
        <v>0</v>
      </c>
      <c r="P1236" s="108">
        <f>PKG!Q1248</f>
        <v>0</v>
      </c>
      <c r="Q1236" s="108">
        <f>PKG!R1248</f>
        <v>0</v>
      </c>
      <c r="R1236" s="108">
        <f>PKG!S1248</f>
        <v>0</v>
      </c>
      <c r="S1236" s="108">
        <f>PKG!T1248</f>
        <v>0</v>
      </c>
      <c r="T1236" s="108">
        <f>PKG!U1248</f>
        <v>0</v>
      </c>
      <c r="U1236" s="108">
        <f>PKG!V1248</f>
        <v>0</v>
      </c>
      <c r="V1236" s="108">
        <f>PKG!W1248</f>
        <v>0</v>
      </c>
      <c r="W1236" s="108">
        <f>PKG!X1248</f>
        <v>0</v>
      </c>
      <c r="X1236" s="108">
        <f>PKG!Y1248</f>
        <v>0</v>
      </c>
      <c r="Y1236" s="108">
        <f>PKG!Z1248</f>
        <v>0</v>
      </c>
      <c r="Z1236" s="108">
        <f>PKG!AA1248</f>
        <v>0</v>
      </c>
      <c r="AA1236" s="108">
        <f>PKG!AB1248</f>
        <v>0</v>
      </c>
      <c r="AB1236" s="108">
        <f>PKG!AC1248</f>
        <v>0</v>
      </c>
      <c r="AC1236" s="108">
        <f>PKG!AD1248</f>
        <v>0</v>
      </c>
      <c r="AD1236" s="108">
        <f>PKG!AE1248</f>
        <v>0</v>
      </c>
      <c r="AE1236" s="108">
        <f>PKG!AF1248</f>
        <v>0</v>
      </c>
      <c r="AF1236" s="108">
        <f>PKG!AG1248</f>
        <v>0</v>
      </c>
      <c r="AG1236" s="108">
        <f>PKG!AH1248</f>
        <v>0</v>
      </c>
      <c r="AH1236" s="108">
        <f>PKG!AI1248</f>
        <v>0</v>
      </c>
      <c r="AI1236" s="108">
        <f>PKG!AJ1248</f>
        <v>0</v>
      </c>
      <c r="AJ1236" s="108">
        <f>PKG!AK1248</f>
        <v>0</v>
      </c>
      <c r="AK1236" s="108">
        <f>PKG!AL1248</f>
        <v>0</v>
      </c>
      <c r="AL1236" s="108">
        <f>PKG!AM1248</f>
        <v>0</v>
      </c>
      <c r="AM1236" s="108">
        <f>PKG!AN1248</f>
        <v>0</v>
      </c>
      <c r="AN1236" s="108">
        <f>PKG!AO1248</f>
        <v>0</v>
      </c>
      <c r="AO1236" s="108">
        <f>PKG!AP1248</f>
        <v>0</v>
      </c>
      <c r="AP1236" s="108">
        <f>PKG!AQ1248</f>
        <v>0</v>
      </c>
      <c r="AQ1236" s="108">
        <f>PKG!AR1248</f>
        <v>0</v>
      </c>
      <c r="AR1236" s="108">
        <f>PKG!AS1248</f>
        <v>0</v>
      </c>
      <c r="AS1236" s="108">
        <f>PKG!AT1248</f>
        <v>0</v>
      </c>
      <c r="AT1236" s="108">
        <f>PKG!AU1248</f>
        <v>0</v>
      </c>
      <c r="AU1236" s="108">
        <f>PKG!AV1248</f>
        <v>0</v>
      </c>
      <c r="AV1236" s="108">
        <f>PKG!AW1248</f>
        <v>0</v>
      </c>
      <c r="AW1236" s="108">
        <f>PKG!AX1248</f>
        <v>0</v>
      </c>
    </row>
    <row r="1237" spans="1:49" x14ac:dyDescent="0.25">
      <c r="A1237" s="108">
        <f>PKG!B1249</f>
        <v>0</v>
      </c>
      <c r="B1237" s="108">
        <f>PKG!C1249</f>
        <v>0</v>
      </c>
      <c r="C1237" s="108">
        <f>PKG!D1249</f>
        <v>0</v>
      </c>
      <c r="D1237" s="108">
        <f>PKG!E1249</f>
        <v>0</v>
      </c>
      <c r="E1237" s="108">
        <f>PKG!F1249</f>
        <v>0</v>
      </c>
      <c r="F1237" s="108">
        <f>PKG!G1249</f>
        <v>0</v>
      </c>
      <c r="G1237" s="108">
        <f>PKG!H1249</f>
        <v>0</v>
      </c>
      <c r="H1237" s="108">
        <f>PKG!I1249</f>
        <v>0</v>
      </c>
      <c r="I1237" s="108">
        <f>PKG!J1249</f>
        <v>0</v>
      </c>
      <c r="J1237" s="108">
        <f>PKG!K1249</f>
        <v>0</v>
      </c>
      <c r="K1237" s="108">
        <f>PKG!L1249</f>
        <v>0</v>
      </c>
      <c r="L1237" s="108">
        <f>PKG!M1249</f>
        <v>0</v>
      </c>
      <c r="M1237" s="108">
        <f>PKG!N1249</f>
        <v>0</v>
      </c>
      <c r="N1237" s="108">
        <f>PKG!O1249</f>
        <v>0</v>
      </c>
      <c r="O1237" s="108">
        <f>PKG!P1249</f>
        <v>0</v>
      </c>
      <c r="P1237" s="108">
        <f>PKG!Q1249</f>
        <v>0</v>
      </c>
      <c r="Q1237" s="108">
        <f>PKG!R1249</f>
        <v>0</v>
      </c>
      <c r="R1237" s="108">
        <f>PKG!S1249</f>
        <v>0</v>
      </c>
      <c r="S1237" s="108">
        <f>PKG!T1249</f>
        <v>0</v>
      </c>
      <c r="T1237" s="108">
        <f>PKG!U1249</f>
        <v>0</v>
      </c>
      <c r="U1237" s="108">
        <f>PKG!V1249</f>
        <v>0</v>
      </c>
      <c r="V1237" s="108">
        <f>PKG!W1249</f>
        <v>0</v>
      </c>
      <c r="W1237" s="108">
        <f>PKG!X1249</f>
        <v>0</v>
      </c>
      <c r="X1237" s="108">
        <f>PKG!Y1249</f>
        <v>0</v>
      </c>
      <c r="Y1237" s="108">
        <f>PKG!Z1249</f>
        <v>0</v>
      </c>
      <c r="Z1237" s="108">
        <f>PKG!AA1249</f>
        <v>0</v>
      </c>
      <c r="AA1237" s="108">
        <f>PKG!AB1249</f>
        <v>0</v>
      </c>
      <c r="AB1237" s="108">
        <f>PKG!AC1249</f>
        <v>0</v>
      </c>
      <c r="AC1237" s="108">
        <f>PKG!AD1249</f>
        <v>0</v>
      </c>
      <c r="AD1237" s="108">
        <f>PKG!AE1249</f>
        <v>0</v>
      </c>
      <c r="AE1237" s="108">
        <f>PKG!AF1249</f>
        <v>0</v>
      </c>
      <c r="AF1237" s="108">
        <f>PKG!AG1249</f>
        <v>0</v>
      </c>
      <c r="AG1237" s="108">
        <f>PKG!AH1249</f>
        <v>0</v>
      </c>
      <c r="AH1237" s="108">
        <f>PKG!AI1249</f>
        <v>0</v>
      </c>
      <c r="AI1237" s="108">
        <f>PKG!AJ1249</f>
        <v>0</v>
      </c>
      <c r="AJ1237" s="108">
        <f>PKG!AK1249</f>
        <v>0</v>
      </c>
      <c r="AK1237" s="108">
        <f>PKG!AL1249</f>
        <v>0</v>
      </c>
      <c r="AL1237" s="108">
        <f>PKG!AM1249</f>
        <v>0</v>
      </c>
      <c r="AM1237" s="108">
        <f>PKG!AN1249</f>
        <v>0</v>
      </c>
      <c r="AN1237" s="108">
        <f>PKG!AO1249</f>
        <v>0</v>
      </c>
      <c r="AO1237" s="108">
        <f>PKG!AP1249</f>
        <v>0</v>
      </c>
      <c r="AP1237" s="108">
        <f>PKG!AQ1249</f>
        <v>0</v>
      </c>
      <c r="AQ1237" s="108">
        <f>PKG!AR1249</f>
        <v>0</v>
      </c>
      <c r="AR1237" s="108">
        <f>PKG!AS1249</f>
        <v>0</v>
      </c>
      <c r="AS1237" s="108">
        <f>PKG!AT1249</f>
        <v>0</v>
      </c>
      <c r="AT1237" s="108">
        <f>PKG!AU1249</f>
        <v>0</v>
      </c>
      <c r="AU1237" s="108">
        <f>PKG!AV1249</f>
        <v>0</v>
      </c>
      <c r="AV1237" s="108">
        <f>PKG!AW1249</f>
        <v>0</v>
      </c>
      <c r="AW1237" s="108">
        <f>PKG!AX1249</f>
        <v>0</v>
      </c>
    </row>
    <row r="1238" spans="1:49" x14ac:dyDescent="0.25">
      <c r="A1238" s="108">
        <f>PKG!B1250</f>
        <v>0</v>
      </c>
      <c r="B1238" s="108">
        <f>PKG!C1250</f>
        <v>0</v>
      </c>
      <c r="C1238" s="108">
        <f>PKG!D1250</f>
        <v>0</v>
      </c>
      <c r="D1238" s="108">
        <f>PKG!E1250</f>
        <v>0</v>
      </c>
      <c r="E1238" s="108">
        <f>PKG!F1250</f>
        <v>0</v>
      </c>
      <c r="F1238" s="108">
        <f>PKG!G1250</f>
        <v>0</v>
      </c>
      <c r="G1238" s="108">
        <f>PKG!H1250</f>
        <v>0</v>
      </c>
      <c r="H1238" s="108">
        <f>PKG!I1250</f>
        <v>0</v>
      </c>
      <c r="I1238" s="108">
        <f>PKG!J1250</f>
        <v>0</v>
      </c>
      <c r="J1238" s="108">
        <f>PKG!K1250</f>
        <v>0</v>
      </c>
      <c r="K1238" s="108">
        <f>PKG!L1250</f>
        <v>0</v>
      </c>
      <c r="L1238" s="108">
        <f>PKG!M1250</f>
        <v>0</v>
      </c>
      <c r="M1238" s="108">
        <f>PKG!N1250</f>
        <v>0</v>
      </c>
      <c r="N1238" s="108">
        <f>PKG!O1250</f>
        <v>0</v>
      </c>
      <c r="O1238" s="108">
        <f>PKG!P1250</f>
        <v>0</v>
      </c>
      <c r="P1238" s="108">
        <f>PKG!Q1250</f>
        <v>0</v>
      </c>
      <c r="Q1238" s="108">
        <f>PKG!R1250</f>
        <v>0</v>
      </c>
      <c r="R1238" s="108">
        <f>PKG!S1250</f>
        <v>0</v>
      </c>
      <c r="S1238" s="108">
        <f>PKG!T1250</f>
        <v>0</v>
      </c>
      <c r="T1238" s="108">
        <f>PKG!U1250</f>
        <v>0</v>
      </c>
      <c r="U1238" s="108">
        <f>PKG!V1250</f>
        <v>0</v>
      </c>
      <c r="V1238" s="108">
        <f>PKG!W1250</f>
        <v>0</v>
      </c>
      <c r="W1238" s="108">
        <f>PKG!X1250</f>
        <v>0</v>
      </c>
      <c r="X1238" s="108">
        <f>PKG!Y1250</f>
        <v>0</v>
      </c>
      <c r="Y1238" s="108">
        <f>PKG!Z1250</f>
        <v>0</v>
      </c>
      <c r="Z1238" s="108">
        <f>PKG!AA1250</f>
        <v>0</v>
      </c>
      <c r="AA1238" s="108">
        <f>PKG!AB1250</f>
        <v>0</v>
      </c>
      <c r="AB1238" s="108">
        <f>PKG!AC1250</f>
        <v>0</v>
      </c>
      <c r="AC1238" s="108">
        <f>PKG!AD1250</f>
        <v>0</v>
      </c>
      <c r="AD1238" s="108">
        <f>PKG!AE1250</f>
        <v>0</v>
      </c>
      <c r="AE1238" s="108">
        <f>PKG!AF1250</f>
        <v>0</v>
      </c>
      <c r="AF1238" s="108">
        <f>PKG!AG1250</f>
        <v>0</v>
      </c>
      <c r="AG1238" s="108">
        <f>PKG!AH1250</f>
        <v>0</v>
      </c>
      <c r="AH1238" s="108">
        <f>PKG!AI1250</f>
        <v>0</v>
      </c>
      <c r="AI1238" s="108">
        <f>PKG!AJ1250</f>
        <v>0</v>
      </c>
      <c r="AJ1238" s="108">
        <f>PKG!AK1250</f>
        <v>0</v>
      </c>
      <c r="AK1238" s="108">
        <f>PKG!AL1250</f>
        <v>0</v>
      </c>
      <c r="AL1238" s="108">
        <f>PKG!AM1250</f>
        <v>0</v>
      </c>
      <c r="AM1238" s="108">
        <f>PKG!AN1250</f>
        <v>0</v>
      </c>
      <c r="AN1238" s="108">
        <f>PKG!AO1250</f>
        <v>0</v>
      </c>
      <c r="AO1238" s="108">
        <f>PKG!AP1250</f>
        <v>0</v>
      </c>
      <c r="AP1238" s="108">
        <f>PKG!AQ1250</f>
        <v>0</v>
      </c>
      <c r="AQ1238" s="108">
        <f>PKG!AR1250</f>
        <v>0</v>
      </c>
      <c r="AR1238" s="108">
        <f>PKG!AS1250</f>
        <v>0</v>
      </c>
      <c r="AS1238" s="108">
        <f>PKG!AT1250</f>
        <v>0</v>
      </c>
      <c r="AT1238" s="108">
        <f>PKG!AU1250</f>
        <v>0</v>
      </c>
      <c r="AU1238" s="108">
        <f>PKG!AV1250</f>
        <v>0</v>
      </c>
      <c r="AV1238" s="108">
        <f>PKG!AW1250</f>
        <v>0</v>
      </c>
      <c r="AW1238" s="108">
        <f>PKG!AX1250</f>
        <v>0</v>
      </c>
    </row>
    <row r="1239" spans="1:49" x14ac:dyDescent="0.25">
      <c r="A1239" s="108">
        <f>PKG!B1251</f>
        <v>0</v>
      </c>
      <c r="B1239" s="108">
        <f>PKG!C1251</f>
        <v>0</v>
      </c>
      <c r="C1239" s="108">
        <f>PKG!D1251</f>
        <v>0</v>
      </c>
      <c r="D1239" s="108">
        <f>PKG!E1251</f>
        <v>0</v>
      </c>
      <c r="E1239" s="108">
        <f>PKG!F1251</f>
        <v>0</v>
      </c>
      <c r="F1239" s="108">
        <f>PKG!G1251</f>
        <v>0</v>
      </c>
      <c r="G1239" s="108">
        <f>PKG!H1251</f>
        <v>0</v>
      </c>
      <c r="H1239" s="108">
        <f>PKG!I1251</f>
        <v>0</v>
      </c>
      <c r="I1239" s="108">
        <f>PKG!J1251</f>
        <v>0</v>
      </c>
      <c r="J1239" s="108">
        <f>PKG!K1251</f>
        <v>0</v>
      </c>
      <c r="K1239" s="108">
        <f>PKG!L1251</f>
        <v>0</v>
      </c>
      <c r="L1239" s="108">
        <f>PKG!M1251</f>
        <v>0</v>
      </c>
      <c r="M1239" s="108">
        <f>PKG!N1251</f>
        <v>0</v>
      </c>
      <c r="N1239" s="108">
        <f>PKG!O1251</f>
        <v>0</v>
      </c>
      <c r="O1239" s="108">
        <f>PKG!P1251</f>
        <v>0</v>
      </c>
      <c r="P1239" s="108">
        <f>PKG!Q1251</f>
        <v>0</v>
      </c>
      <c r="Q1239" s="108">
        <f>PKG!R1251</f>
        <v>0</v>
      </c>
      <c r="R1239" s="108">
        <f>PKG!S1251</f>
        <v>0</v>
      </c>
      <c r="S1239" s="108">
        <f>PKG!T1251</f>
        <v>0</v>
      </c>
      <c r="T1239" s="108">
        <f>PKG!U1251</f>
        <v>0</v>
      </c>
      <c r="U1239" s="108">
        <f>PKG!V1251</f>
        <v>0</v>
      </c>
      <c r="V1239" s="108">
        <f>PKG!W1251</f>
        <v>0</v>
      </c>
      <c r="W1239" s="108">
        <f>PKG!X1251</f>
        <v>0</v>
      </c>
      <c r="X1239" s="108">
        <f>PKG!Y1251</f>
        <v>0</v>
      </c>
      <c r="Y1239" s="108">
        <f>PKG!Z1251</f>
        <v>0</v>
      </c>
      <c r="Z1239" s="108">
        <f>PKG!AA1251</f>
        <v>0</v>
      </c>
      <c r="AA1239" s="108">
        <f>PKG!AB1251</f>
        <v>0</v>
      </c>
      <c r="AB1239" s="108">
        <f>PKG!AC1251</f>
        <v>0</v>
      </c>
      <c r="AC1239" s="108">
        <f>PKG!AD1251</f>
        <v>0</v>
      </c>
      <c r="AD1239" s="108">
        <f>PKG!AE1251</f>
        <v>0</v>
      </c>
      <c r="AE1239" s="108">
        <f>PKG!AF1251</f>
        <v>0</v>
      </c>
      <c r="AF1239" s="108">
        <f>PKG!AG1251</f>
        <v>0</v>
      </c>
      <c r="AG1239" s="108">
        <f>PKG!AH1251</f>
        <v>0</v>
      </c>
      <c r="AH1239" s="108">
        <f>PKG!AI1251</f>
        <v>0</v>
      </c>
      <c r="AI1239" s="108">
        <f>PKG!AJ1251</f>
        <v>0</v>
      </c>
      <c r="AJ1239" s="108">
        <f>PKG!AK1251</f>
        <v>0</v>
      </c>
      <c r="AK1239" s="108">
        <f>PKG!AL1251</f>
        <v>0</v>
      </c>
      <c r="AL1239" s="108">
        <f>PKG!AM1251</f>
        <v>0</v>
      </c>
      <c r="AM1239" s="108">
        <f>PKG!AN1251</f>
        <v>0</v>
      </c>
      <c r="AN1239" s="108">
        <f>PKG!AO1251</f>
        <v>0</v>
      </c>
      <c r="AO1239" s="108">
        <f>PKG!AP1251</f>
        <v>0</v>
      </c>
      <c r="AP1239" s="108">
        <f>PKG!AQ1251</f>
        <v>0</v>
      </c>
      <c r="AQ1239" s="108">
        <f>PKG!AR1251</f>
        <v>0</v>
      </c>
      <c r="AR1239" s="108">
        <f>PKG!AS1251</f>
        <v>0</v>
      </c>
      <c r="AS1239" s="108">
        <f>PKG!AT1251</f>
        <v>0</v>
      </c>
      <c r="AT1239" s="108">
        <f>PKG!AU1251</f>
        <v>0</v>
      </c>
      <c r="AU1239" s="108">
        <f>PKG!AV1251</f>
        <v>0</v>
      </c>
      <c r="AV1239" s="108">
        <f>PKG!AW1251</f>
        <v>0</v>
      </c>
      <c r="AW1239" s="108">
        <f>PKG!AX1251</f>
        <v>0</v>
      </c>
    </row>
    <row r="1240" spans="1:49" x14ac:dyDescent="0.25">
      <c r="A1240" s="108">
        <f>PKG!B1252</f>
        <v>0</v>
      </c>
      <c r="B1240" s="108">
        <f>PKG!C1252</f>
        <v>0</v>
      </c>
      <c r="C1240" s="108">
        <f>PKG!D1252</f>
        <v>0</v>
      </c>
      <c r="D1240" s="108">
        <f>PKG!E1252</f>
        <v>0</v>
      </c>
      <c r="E1240" s="108">
        <f>PKG!F1252</f>
        <v>0</v>
      </c>
      <c r="F1240" s="108">
        <f>PKG!G1252</f>
        <v>0</v>
      </c>
      <c r="G1240" s="108">
        <f>PKG!H1252</f>
        <v>0</v>
      </c>
      <c r="H1240" s="108">
        <f>PKG!I1252</f>
        <v>0</v>
      </c>
      <c r="I1240" s="108">
        <f>PKG!J1252</f>
        <v>0</v>
      </c>
      <c r="J1240" s="108">
        <f>PKG!K1252</f>
        <v>0</v>
      </c>
      <c r="K1240" s="108">
        <f>PKG!L1252</f>
        <v>0</v>
      </c>
      <c r="L1240" s="108">
        <f>PKG!M1252</f>
        <v>0</v>
      </c>
      <c r="M1240" s="108">
        <f>PKG!N1252</f>
        <v>0</v>
      </c>
      <c r="N1240" s="108">
        <f>PKG!O1252</f>
        <v>0</v>
      </c>
      <c r="O1240" s="108">
        <f>PKG!P1252</f>
        <v>0</v>
      </c>
      <c r="P1240" s="108">
        <f>PKG!Q1252</f>
        <v>0</v>
      </c>
      <c r="Q1240" s="108">
        <f>PKG!R1252</f>
        <v>0</v>
      </c>
      <c r="R1240" s="108">
        <f>PKG!S1252</f>
        <v>0</v>
      </c>
      <c r="S1240" s="108">
        <f>PKG!T1252</f>
        <v>0</v>
      </c>
      <c r="T1240" s="108">
        <f>PKG!U1252</f>
        <v>0</v>
      </c>
      <c r="U1240" s="108">
        <f>PKG!V1252</f>
        <v>0</v>
      </c>
      <c r="V1240" s="108">
        <f>PKG!W1252</f>
        <v>0</v>
      </c>
      <c r="W1240" s="108">
        <f>PKG!X1252</f>
        <v>0</v>
      </c>
      <c r="X1240" s="108">
        <f>PKG!Y1252</f>
        <v>0</v>
      </c>
      <c r="Y1240" s="108">
        <f>PKG!Z1252</f>
        <v>0</v>
      </c>
      <c r="Z1240" s="108">
        <f>PKG!AA1252</f>
        <v>0</v>
      </c>
      <c r="AA1240" s="108">
        <f>PKG!AB1252</f>
        <v>0</v>
      </c>
      <c r="AB1240" s="108">
        <f>PKG!AC1252</f>
        <v>0</v>
      </c>
      <c r="AC1240" s="108">
        <f>PKG!AD1252</f>
        <v>0</v>
      </c>
      <c r="AD1240" s="108">
        <f>PKG!AE1252</f>
        <v>0</v>
      </c>
      <c r="AE1240" s="108">
        <f>PKG!AF1252</f>
        <v>0</v>
      </c>
      <c r="AF1240" s="108">
        <f>PKG!AG1252</f>
        <v>0</v>
      </c>
      <c r="AG1240" s="108">
        <f>PKG!AH1252</f>
        <v>0</v>
      </c>
      <c r="AH1240" s="108">
        <f>PKG!AI1252</f>
        <v>0</v>
      </c>
      <c r="AI1240" s="108">
        <f>PKG!AJ1252</f>
        <v>0</v>
      </c>
      <c r="AJ1240" s="108">
        <f>PKG!AK1252</f>
        <v>0</v>
      </c>
      <c r="AK1240" s="108">
        <f>PKG!AL1252</f>
        <v>0</v>
      </c>
      <c r="AL1240" s="108">
        <f>PKG!AM1252</f>
        <v>0</v>
      </c>
      <c r="AM1240" s="108">
        <f>PKG!AN1252</f>
        <v>0</v>
      </c>
      <c r="AN1240" s="108">
        <f>PKG!AO1252</f>
        <v>0</v>
      </c>
      <c r="AO1240" s="108">
        <f>PKG!AP1252</f>
        <v>0</v>
      </c>
      <c r="AP1240" s="108">
        <f>PKG!AQ1252</f>
        <v>0</v>
      </c>
      <c r="AQ1240" s="108">
        <f>PKG!AR1252</f>
        <v>0</v>
      </c>
      <c r="AR1240" s="108">
        <f>PKG!AS1252</f>
        <v>0</v>
      </c>
      <c r="AS1240" s="108">
        <f>PKG!AT1252</f>
        <v>0</v>
      </c>
      <c r="AT1240" s="108">
        <f>PKG!AU1252</f>
        <v>0</v>
      </c>
      <c r="AU1240" s="108">
        <f>PKG!AV1252</f>
        <v>0</v>
      </c>
      <c r="AV1240" s="108">
        <f>PKG!AW1252</f>
        <v>0</v>
      </c>
      <c r="AW1240" s="108">
        <f>PKG!AX1252</f>
        <v>0</v>
      </c>
    </row>
    <row r="1241" spans="1:49" x14ac:dyDescent="0.25">
      <c r="A1241" s="108">
        <f>PKG!B1253</f>
        <v>0</v>
      </c>
      <c r="B1241" s="108">
        <f>PKG!C1253</f>
        <v>0</v>
      </c>
      <c r="C1241" s="108">
        <f>PKG!D1253</f>
        <v>0</v>
      </c>
      <c r="D1241" s="108">
        <f>PKG!E1253</f>
        <v>0</v>
      </c>
      <c r="E1241" s="108">
        <f>PKG!F1253</f>
        <v>0</v>
      </c>
      <c r="F1241" s="108">
        <f>PKG!G1253</f>
        <v>0</v>
      </c>
      <c r="G1241" s="108">
        <f>PKG!H1253</f>
        <v>0</v>
      </c>
      <c r="H1241" s="108">
        <f>PKG!I1253</f>
        <v>0</v>
      </c>
      <c r="I1241" s="108">
        <f>PKG!J1253</f>
        <v>0</v>
      </c>
      <c r="J1241" s="108">
        <f>PKG!K1253</f>
        <v>0</v>
      </c>
      <c r="K1241" s="108">
        <f>PKG!L1253</f>
        <v>0</v>
      </c>
      <c r="L1241" s="108">
        <f>PKG!M1253</f>
        <v>0</v>
      </c>
      <c r="M1241" s="108">
        <f>PKG!N1253</f>
        <v>0</v>
      </c>
      <c r="N1241" s="108">
        <f>PKG!O1253</f>
        <v>0</v>
      </c>
      <c r="O1241" s="108">
        <f>PKG!P1253</f>
        <v>0</v>
      </c>
      <c r="P1241" s="108">
        <f>PKG!Q1253</f>
        <v>0</v>
      </c>
      <c r="Q1241" s="108">
        <f>PKG!R1253</f>
        <v>0</v>
      </c>
      <c r="R1241" s="108">
        <f>PKG!S1253</f>
        <v>0</v>
      </c>
      <c r="S1241" s="108">
        <f>PKG!T1253</f>
        <v>0</v>
      </c>
      <c r="T1241" s="108">
        <f>PKG!U1253</f>
        <v>0</v>
      </c>
      <c r="U1241" s="108">
        <f>PKG!V1253</f>
        <v>0</v>
      </c>
      <c r="V1241" s="108">
        <f>PKG!W1253</f>
        <v>0</v>
      </c>
      <c r="W1241" s="108">
        <f>PKG!X1253</f>
        <v>0</v>
      </c>
      <c r="X1241" s="108">
        <f>PKG!Y1253</f>
        <v>0</v>
      </c>
      <c r="Y1241" s="108">
        <f>PKG!Z1253</f>
        <v>0</v>
      </c>
      <c r="Z1241" s="108">
        <f>PKG!AA1253</f>
        <v>0</v>
      </c>
      <c r="AA1241" s="108">
        <f>PKG!AB1253</f>
        <v>0</v>
      </c>
      <c r="AB1241" s="108">
        <f>PKG!AC1253</f>
        <v>0</v>
      </c>
      <c r="AC1241" s="108">
        <f>PKG!AD1253</f>
        <v>0</v>
      </c>
      <c r="AD1241" s="108">
        <f>PKG!AE1253</f>
        <v>0</v>
      </c>
      <c r="AE1241" s="108">
        <f>PKG!AF1253</f>
        <v>0</v>
      </c>
      <c r="AF1241" s="108">
        <f>PKG!AG1253</f>
        <v>0</v>
      </c>
      <c r="AG1241" s="108">
        <f>PKG!AH1253</f>
        <v>0</v>
      </c>
      <c r="AH1241" s="108">
        <f>PKG!AI1253</f>
        <v>0</v>
      </c>
      <c r="AI1241" s="108">
        <f>PKG!AJ1253</f>
        <v>0</v>
      </c>
      <c r="AJ1241" s="108">
        <f>PKG!AK1253</f>
        <v>0</v>
      </c>
      <c r="AK1241" s="108">
        <f>PKG!AL1253</f>
        <v>0</v>
      </c>
      <c r="AL1241" s="108">
        <f>PKG!AM1253</f>
        <v>0</v>
      </c>
      <c r="AM1241" s="108">
        <f>PKG!AN1253</f>
        <v>0</v>
      </c>
      <c r="AN1241" s="108">
        <f>PKG!AO1253</f>
        <v>0</v>
      </c>
      <c r="AO1241" s="108">
        <f>PKG!AP1253</f>
        <v>0</v>
      </c>
      <c r="AP1241" s="108">
        <f>PKG!AQ1253</f>
        <v>0</v>
      </c>
      <c r="AQ1241" s="108">
        <f>PKG!AR1253</f>
        <v>0</v>
      </c>
      <c r="AR1241" s="108">
        <f>PKG!AS1253</f>
        <v>0</v>
      </c>
      <c r="AS1241" s="108">
        <f>PKG!AT1253</f>
        <v>0</v>
      </c>
      <c r="AT1241" s="108">
        <f>PKG!AU1253</f>
        <v>0</v>
      </c>
      <c r="AU1241" s="108">
        <f>PKG!AV1253</f>
        <v>0</v>
      </c>
      <c r="AV1241" s="108">
        <f>PKG!AW1253</f>
        <v>0</v>
      </c>
      <c r="AW1241" s="108">
        <f>PKG!AX1253</f>
        <v>0</v>
      </c>
    </row>
    <row r="1242" spans="1:49" x14ac:dyDescent="0.25">
      <c r="A1242" s="108">
        <f>PKG!B1254</f>
        <v>0</v>
      </c>
      <c r="B1242" s="108">
        <f>PKG!C1254</f>
        <v>0</v>
      </c>
      <c r="C1242" s="108">
        <f>PKG!D1254</f>
        <v>0</v>
      </c>
      <c r="D1242" s="108">
        <f>PKG!E1254</f>
        <v>0</v>
      </c>
      <c r="E1242" s="108">
        <f>PKG!F1254</f>
        <v>0</v>
      </c>
      <c r="F1242" s="108">
        <f>PKG!G1254</f>
        <v>0</v>
      </c>
      <c r="G1242" s="108">
        <f>PKG!H1254</f>
        <v>0</v>
      </c>
      <c r="H1242" s="108">
        <f>PKG!I1254</f>
        <v>0</v>
      </c>
      <c r="I1242" s="108">
        <f>PKG!J1254</f>
        <v>0</v>
      </c>
      <c r="J1242" s="108">
        <f>PKG!K1254</f>
        <v>0</v>
      </c>
      <c r="K1242" s="108">
        <f>PKG!L1254</f>
        <v>0</v>
      </c>
      <c r="L1242" s="108">
        <f>PKG!M1254</f>
        <v>0</v>
      </c>
      <c r="M1242" s="108">
        <f>PKG!N1254</f>
        <v>0</v>
      </c>
      <c r="N1242" s="108">
        <f>PKG!O1254</f>
        <v>0</v>
      </c>
      <c r="O1242" s="108">
        <f>PKG!P1254</f>
        <v>0</v>
      </c>
      <c r="P1242" s="108">
        <f>PKG!Q1254</f>
        <v>0</v>
      </c>
      <c r="Q1242" s="108">
        <f>PKG!R1254</f>
        <v>0</v>
      </c>
      <c r="R1242" s="108">
        <f>PKG!S1254</f>
        <v>0</v>
      </c>
      <c r="S1242" s="108">
        <f>PKG!T1254</f>
        <v>0</v>
      </c>
      <c r="T1242" s="108">
        <f>PKG!U1254</f>
        <v>0</v>
      </c>
      <c r="U1242" s="108">
        <f>PKG!V1254</f>
        <v>0</v>
      </c>
      <c r="V1242" s="108">
        <f>PKG!W1254</f>
        <v>0</v>
      </c>
      <c r="W1242" s="108">
        <f>PKG!X1254</f>
        <v>0</v>
      </c>
      <c r="X1242" s="108">
        <f>PKG!Y1254</f>
        <v>0</v>
      </c>
      <c r="Y1242" s="108">
        <f>PKG!Z1254</f>
        <v>0</v>
      </c>
      <c r="Z1242" s="108">
        <f>PKG!AA1254</f>
        <v>0</v>
      </c>
      <c r="AA1242" s="108">
        <f>PKG!AB1254</f>
        <v>0</v>
      </c>
      <c r="AB1242" s="108">
        <f>PKG!AC1254</f>
        <v>0</v>
      </c>
      <c r="AC1242" s="108">
        <f>PKG!AD1254</f>
        <v>0</v>
      </c>
      <c r="AD1242" s="108">
        <f>PKG!AE1254</f>
        <v>0</v>
      </c>
      <c r="AE1242" s="108">
        <f>PKG!AF1254</f>
        <v>0</v>
      </c>
      <c r="AF1242" s="108">
        <f>PKG!AG1254</f>
        <v>0</v>
      </c>
      <c r="AG1242" s="108">
        <f>PKG!AH1254</f>
        <v>0</v>
      </c>
      <c r="AH1242" s="108">
        <f>PKG!AI1254</f>
        <v>0</v>
      </c>
      <c r="AI1242" s="108">
        <f>PKG!AJ1254</f>
        <v>0</v>
      </c>
      <c r="AJ1242" s="108">
        <f>PKG!AK1254</f>
        <v>0</v>
      </c>
      <c r="AK1242" s="108">
        <f>PKG!AL1254</f>
        <v>0</v>
      </c>
      <c r="AL1242" s="108">
        <f>PKG!AM1254</f>
        <v>0</v>
      </c>
      <c r="AM1242" s="108">
        <f>PKG!AN1254</f>
        <v>0</v>
      </c>
      <c r="AN1242" s="108">
        <f>PKG!AO1254</f>
        <v>0</v>
      </c>
      <c r="AO1242" s="108">
        <f>PKG!AP1254</f>
        <v>0</v>
      </c>
      <c r="AP1242" s="108">
        <f>PKG!AQ1254</f>
        <v>0</v>
      </c>
      <c r="AQ1242" s="108">
        <f>PKG!AR1254</f>
        <v>0</v>
      </c>
      <c r="AR1242" s="108">
        <f>PKG!AS1254</f>
        <v>0</v>
      </c>
      <c r="AS1242" s="108">
        <f>PKG!AT1254</f>
        <v>0</v>
      </c>
      <c r="AT1242" s="108">
        <f>PKG!AU1254</f>
        <v>0</v>
      </c>
      <c r="AU1242" s="108">
        <f>PKG!AV1254</f>
        <v>0</v>
      </c>
      <c r="AV1242" s="108">
        <f>PKG!AW1254</f>
        <v>0</v>
      </c>
      <c r="AW1242" s="108">
        <f>PKG!AX1254</f>
        <v>0</v>
      </c>
    </row>
    <row r="1243" spans="1:49" x14ac:dyDescent="0.25">
      <c r="A1243" s="108">
        <f>PKG!B1255</f>
        <v>0</v>
      </c>
      <c r="B1243" s="108">
        <f>PKG!C1255</f>
        <v>0</v>
      </c>
      <c r="C1243" s="108">
        <f>PKG!D1255</f>
        <v>0</v>
      </c>
      <c r="D1243" s="108">
        <f>PKG!E1255</f>
        <v>0</v>
      </c>
      <c r="E1243" s="108">
        <f>PKG!F1255</f>
        <v>0</v>
      </c>
      <c r="F1243" s="108">
        <f>PKG!G1255</f>
        <v>0</v>
      </c>
      <c r="G1243" s="108">
        <f>PKG!H1255</f>
        <v>0</v>
      </c>
      <c r="H1243" s="108">
        <f>PKG!I1255</f>
        <v>0</v>
      </c>
      <c r="I1243" s="108">
        <f>PKG!J1255</f>
        <v>0</v>
      </c>
      <c r="J1243" s="108">
        <f>PKG!K1255</f>
        <v>0</v>
      </c>
      <c r="K1243" s="108">
        <f>PKG!L1255</f>
        <v>0</v>
      </c>
      <c r="L1243" s="108">
        <f>PKG!M1255</f>
        <v>0</v>
      </c>
      <c r="M1243" s="108">
        <f>PKG!N1255</f>
        <v>0</v>
      </c>
      <c r="N1243" s="108">
        <f>PKG!O1255</f>
        <v>0</v>
      </c>
      <c r="O1243" s="108">
        <f>PKG!P1255</f>
        <v>0</v>
      </c>
      <c r="P1243" s="108">
        <f>PKG!Q1255</f>
        <v>0</v>
      </c>
      <c r="Q1243" s="108">
        <f>PKG!R1255</f>
        <v>0</v>
      </c>
      <c r="R1243" s="108">
        <f>PKG!S1255</f>
        <v>0</v>
      </c>
      <c r="S1243" s="108">
        <f>PKG!T1255</f>
        <v>0</v>
      </c>
      <c r="T1243" s="108">
        <f>PKG!U1255</f>
        <v>0</v>
      </c>
      <c r="U1243" s="108">
        <f>PKG!V1255</f>
        <v>0</v>
      </c>
      <c r="V1243" s="108">
        <f>PKG!W1255</f>
        <v>0</v>
      </c>
      <c r="W1243" s="108">
        <f>PKG!X1255</f>
        <v>0</v>
      </c>
      <c r="X1243" s="108">
        <f>PKG!Y1255</f>
        <v>0</v>
      </c>
      <c r="Y1243" s="108">
        <f>PKG!Z1255</f>
        <v>0</v>
      </c>
      <c r="Z1243" s="108">
        <f>PKG!AA1255</f>
        <v>0</v>
      </c>
      <c r="AA1243" s="108">
        <f>PKG!AB1255</f>
        <v>0</v>
      </c>
      <c r="AB1243" s="108">
        <f>PKG!AC1255</f>
        <v>0</v>
      </c>
      <c r="AC1243" s="108">
        <f>PKG!AD1255</f>
        <v>0</v>
      </c>
      <c r="AD1243" s="108">
        <f>PKG!AE1255</f>
        <v>0</v>
      </c>
      <c r="AE1243" s="108">
        <f>PKG!AF1255</f>
        <v>0</v>
      </c>
      <c r="AF1243" s="108">
        <f>PKG!AG1255</f>
        <v>0</v>
      </c>
      <c r="AG1243" s="108">
        <f>PKG!AH1255</f>
        <v>0</v>
      </c>
      <c r="AH1243" s="108">
        <f>PKG!AI1255</f>
        <v>0</v>
      </c>
      <c r="AI1243" s="108">
        <f>PKG!AJ1255</f>
        <v>0</v>
      </c>
      <c r="AJ1243" s="108">
        <f>PKG!AK1255</f>
        <v>0</v>
      </c>
      <c r="AK1243" s="108">
        <f>PKG!AL1255</f>
        <v>0</v>
      </c>
      <c r="AL1243" s="108">
        <f>PKG!AM1255</f>
        <v>0</v>
      </c>
      <c r="AM1243" s="108">
        <f>PKG!AN1255</f>
        <v>0</v>
      </c>
      <c r="AN1243" s="108">
        <f>PKG!AO1255</f>
        <v>0</v>
      </c>
      <c r="AO1243" s="108">
        <f>PKG!AP1255</f>
        <v>0</v>
      </c>
      <c r="AP1243" s="108">
        <f>PKG!AQ1255</f>
        <v>0</v>
      </c>
      <c r="AQ1243" s="108">
        <f>PKG!AR1255</f>
        <v>0</v>
      </c>
      <c r="AR1243" s="108">
        <f>PKG!AS1255</f>
        <v>0</v>
      </c>
      <c r="AS1243" s="108">
        <f>PKG!AT1255</f>
        <v>0</v>
      </c>
      <c r="AT1243" s="108">
        <f>PKG!AU1255</f>
        <v>0</v>
      </c>
      <c r="AU1243" s="108">
        <f>PKG!AV1255</f>
        <v>0</v>
      </c>
      <c r="AV1243" s="108">
        <f>PKG!AW1255</f>
        <v>0</v>
      </c>
      <c r="AW1243" s="108">
        <f>PKG!AX1255</f>
        <v>0</v>
      </c>
    </row>
    <row r="1244" spans="1:49" x14ac:dyDescent="0.25">
      <c r="A1244" s="108">
        <f>PKG!B1256</f>
        <v>0</v>
      </c>
      <c r="B1244" s="108">
        <f>PKG!C1256</f>
        <v>0</v>
      </c>
      <c r="C1244" s="108">
        <f>PKG!D1256</f>
        <v>0</v>
      </c>
      <c r="D1244" s="108">
        <f>PKG!E1256</f>
        <v>0</v>
      </c>
      <c r="E1244" s="108">
        <f>PKG!F1256</f>
        <v>0</v>
      </c>
      <c r="F1244" s="108">
        <f>PKG!G1256</f>
        <v>0</v>
      </c>
      <c r="G1244" s="108">
        <f>PKG!H1256</f>
        <v>0</v>
      </c>
      <c r="H1244" s="108">
        <f>PKG!I1256</f>
        <v>0</v>
      </c>
      <c r="I1244" s="108">
        <f>PKG!J1256</f>
        <v>0</v>
      </c>
      <c r="J1244" s="108">
        <f>PKG!K1256</f>
        <v>0</v>
      </c>
      <c r="K1244" s="108">
        <f>PKG!L1256</f>
        <v>0</v>
      </c>
      <c r="L1244" s="108">
        <f>PKG!M1256</f>
        <v>0</v>
      </c>
      <c r="M1244" s="108">
        <f>PKG!N1256</f>
        <v>0</v>
      </c>
      <c r="N1244" s="108">
        <f>PKG!O1256</f>
        <v>0</v>
      </c>
      <c r="O1244" s="108">
        <f>PKG!P1256</f>
        <v>0</v>
      </c>
      <c r="P1244" s="108">
        <f>PKG!Q1256</f>
        <v>0</v>
      </c>
      <c r="Q1244" s="108">
        <f>PKG!R1256</f>
        <v>0</v>
      </c>
      <c r="R1244" s="108">
        <f>PKG!S1256</f>
        <v>0</v>
      </c>
      <c r="S1244" s="108">
        <f>PKG!T1256</f>
        <v>0</v>
      </c>
      <c r="T1244" s="108">
        <f>PKG!U1256</f>
        <v>0</v>
      </c>
      <c r="U1244" s="108">
        <f>PKG!V1256</f>
        <v>0</v>
      </c>
      <c r="V1244" s="108">
        <f>PKG!W1256</f>
        <v>0</v>
      </c>
      <c r="W1244" s="108">
        <f>PKG!X1256</f>
        <v>0</v>
      </c>
      <c r="X1244" s="108">
        <f>PKG!Y1256</f>
        <v>0</v>
      </c>
      <c r="Y1244" s="108">
        <f>PKG!Z1256</f>
        <v>0</v>
      </c>
      <c r="Z1244" s="108">
        <f>PKG!AA1256</f>
        <v>0</v>
      </c>
      <c r="AA1244" s="108">
        <f>PKG!AB1256</f>
        <v>0</v>
      </c>
      <c r="AB1244" s="108">
        <f>PKG!AC1256</f>
        <v>0</v>
      </c>
      <c r="AC1244" s="108">
        <f>PKG!AD1256</f>
        <v>0</v>
      </c>
      <c r="AD1244" s="108">
        <f>PKG!AE1256</f>
        <v>0</v>
      </c>
      <c r="AE1244" s="108">
        <f>PKG!AF1256</f>
        <v>0</v>
      </c>
      <c r="AF1244" s="108">
        <f>PKG!AG1256</f>
        <v>0</v>
      </c>
      <c r="AG1244" s="108">
        <f>PKG!AH1256</f>
        <v>0</v>
      </c>
      <c r="AH1244" s="108">
        <f>PKG!AI1256</f>
        <v>0</v>
      </c>
      <c r="AI1244" s="108">
        <f>PKG!AJ1256</f>
        <v>0</v>
      </c>
      <c r="AJ1244" s="108">
        <f>PKG!AK1256</f>
        <v>0</v>
      </c>
      <c r="AK1244" s="108">
        <f>PKG!AL1256</f>
        <v>0</v>
      </c>
      <c r="AL1244" s="108">
        <f>PKG!AM1256</f>
        <v>0</v>
      </c>
      <c r="AM1244" s="108">
        <f>PKG!AN1256</f>
        <v>0</v>
      </c>
      <c r="AN1244" s="108">
        <f>PKG!AO1256</f>
        <v>0</v>
      </c>
      <c r="AO1244" s="108">
        <f>PKG!AP1256</f>
        <v>0</v>
      </c>
      <c r="AP1244" s="108">
        <f>PKG!AQ1256</f>
        <v>0</v>
      </c>
      <c r="AQ1244" s="108">
        <f>PKG!AR1256</f>
        <v>0</v>
      </c>
      <c r="AR1244" s="108">
        <f>PKG!AS1256</f>
        <v>0</v>
      </c>
      <c r="AS1244" s="108">
        <f>PKG!AT1256</f>
        <v>0</v>
      </c>
      <c r="AT1244" s="108">
        <f>PKG!AU1256</f>
        <v>0</v>
      </c>
      <c r="AU1244" s="108">
        <f>PKG!AV1256</f>
        <v>0</v>
      </c>
      <c r="AV1244" s="108">
        <f>PKG!AW1256</f>
        <v>0</v>
      </c>
      <c r="AW1244" s="108">
        <f>PKG!AX1256</f>
        <v>0</v>
      </c>
    </row>
    <row r="1245" spans="1:49" x14ac:dyDescent="0.25">
      <c r="A1245" s="108">
        <f>PKG!B1257</f>
        <v>0</v>
      </c>
      <c r="B1245" s="108">
        <f>PKG!C1257</f>
        <v>0</v>
      </c>
      <c r="C1245" s="108">
        <f>PKG!D1257</f>
        <v>0</v>
      </c>
      <c r="D1245" s="108">
        <f>PKG!E1257</f>
        <v>0</v>
      </c>
      <c r="E1245" s="108">
        <f>PKG!F1257</f>
        <v>0</v>
      </c>
      <c r="F1245" s="108">
        <f>PKG!G1257</f>
        <v>0</v>
      </c>
      <c r="G1245" s="108">
        <f>PKG!H1257</f>
        <v>0</v>
      </c>
      <c r="H1245" s="108">
        <f>PKG!I1257</f>
        <v>0</v>
      </c>
      <c r="I1245" s="108">
        <f>PKG!J1257</f>
        <v>0</v>
      </c>
      <c r="J1245" s="108">
        <f>PKG!K1257</f>
        <v>0</v>
      </c>
      <c r="K1245" s="108">
        <f>PKG!L1257</f>
        <v>0</v>
      </c>
      <c r="L1245" s="108">
        <f>PKG!M1257</f>
        <v>0</v>
      </c>
      <c r="M1245" s="108">
        <f>PKG!N1257</f>
        <v>0</v>
      </c>
      <c r="N1245" s="108">
        <f>PKG!O1257</f>
        <v>0</v>
      </c>
      <c r="O1245" s="108">
        <f>PKG!P1257</f>
        <v>0</v>
      </c>
      <c r="P1245" s="108">
        <f>PKG!Q1257</f>
        <v>0</v>
      </c>
      <c r="Q1245" s="108">
        <f>PKG!R1257</f>
        <v>0</v>
      </c>
      <c r="R1245" s="108">
        <f>PKG!S1257</f>
        <v>0</v>
      </c>
      <c r="S1245" s="108">
        <f>PKG!T1257</f>
        <v>0</v>
      </c>
      <c r="T1245" s="108">
        <f>PKG!U1257</f>
        <v>0</v>
      </c>
      <c r="U1245" s="108">
        <f>PKG!V1257</f>
        <v>0</v>
      </c>
      <c r="V1245" s="108">
        <f>PKG!W1257</f>
        <v>0</v>
      </c>
      <c r="W1245" s="108">
        <f>PKG!X1257</f>
        <v>0</v>
      </c>
      <c r="X1245" s="108">
        <f>PKG!Y1257</f>
        <v>0</v>
      </c>
      <c r="Y1245" s="108">
        <f>PKG!Z1257</f>
        <v>0</v>
      </c>
      <c r="Z1245" s="108">
        <f>PKG!AA1257</f>
        <v>0</v>
      </c>
      <c r="AA1245" s="108">
        <f>PKG!AB1257</f>
        <v>0</v>
      </c>
      <c r="AB1245" s="108">
        <f>PKG!AC1257</f>
        <v>0</v>
      </c>
      <c r="AC1245" s="108">
        <f>PKG!AD1257</f>
        <v>0</v>
      </c>
      <c r="AD1245" s="108">
        <f>PKG!AE1257</f>
        <v>0</v>
      </c>
      <c r="AE1245" s="108">
        <f>PKG!AF1257</f>
        <v>0</v>
      </c>
      <c r="AF1245" s="108">
        <f>PKG!AG1257</f>
        <v>0</v>
      </c>
      <c r="AG1245" s="108">
        <f>PKG!AH1257</f>
        <v>0</v>
      </c>
      <c r="AH1245" s="108">
        <f>PKG!AI1257</f>
        <v>0</v>
      </c>
      <c r="AI1245" s="108">
        <f>PKG!AJ1257</f>
        <v>0</v>
      </c>
      <c r="AJ1245" s="108">
        <f>PKG!AK1257</f>
        <v>0</v>
      </c>
      <c r="AK1245" s="108">
        <f>PKG!AL1257</f>
        <v>0</v>
      </c>
      <c r="AL1245" s="108">
        <f>PKG!AM1257</f>
        <v>0</v>
      </c>
      <c r="AM1245" s="108">
        <f>PKG!AN1257</f>
        <v>0</v>
      </c>
      <c r="AN1245" s="108">
        <f>PKG!AO1257</f>
        <v>0</v>
      </c>
      <c r="AO1245" s="108">
        <f>PKG!AP1257</f>
        <v>0</v>
      </c>
      <c r="AP1245" s="108">
        <f>PKG!AQ1257</f>
        <v>0</v>
      </c>
      <c r="AQ1245" s="108">
        <f>PKG!AR1257</f>
        <v>0</v>
      </c>
      <c r="AR1245" s="108">
        <f>PKG!AS1257</f>
        <v>0</v>
      </c>
      <c r="AS1245" s="108">
        <f>PKG!AT1257</f>
        <v>0</v>
      </c>
      <c r="AT1245" s="108">
        <f>PKG!AU1257</f>
        <v>0</v>
      </c>
      <c r="AU1245" s="108">
        <f>PKG!AV1257</f>
        <v>0</v>
      </c>
      <c r="AV1245" s="108">
        <f>PKG!AW1257</f>
        <v>0</v>
      </c>
      <c r="AW1245" s="108">
        <f>PKG!AX1257</f>
        <v>0</v>
      </c>
    </row>
    <row r="1246" spans="1:49" x14ac:dyDescent="0.25">
      <c r="A1246" s="108">
        <f>PKG!B1258</f>
        <v>0</v>
      </c>
      <c r="B1246" s="108">
        <f>PKG!C1258</f>
        <v>0</v>
      </c>
      <c r="C1246" s="108">
        <f>PKG!D1258</f>
        <v>0</v>
      </c>
      <c r="D1246" s="108">
        <f>PKG!E1258</f>
        <v>0</v>
      </c>
      <c r="E1246" s="108">
        <f>PKG!F1258</f>
        <v>0</v>
      </c>
      <c r="F1246" s="108">
        <f>PKG!G1258</f>
        <v>0</v>
      </c>
      <c r="G1246" s="108">
        <f>PKG!H1258</f>
        <v>0</v>
      </c>
      <c r="H1246" s="108">
        <f>PKG!I1258</f>
        <v>0</v>
      </c>
      <c r="I1246" s="108">
        <f>PKG!J1258</f>
        <v>0</v>
      </c>
      <c r="J1246" s="108">
        <f>PKG!K1258</f>
        <v>0</v>
      </c>
      <c r="K1246" s="108">
        <f>PKG!L1258</f>
        <v>0</v>
      </c>
      <c r="L1246" s="108">
        <f>PKG!M1258</f>
        <v>0</v>
      </c>
      <c r="M1246" s="108">
        <f>PKG!N1258</f>
        <v>0</v>
      </c>
      <c r="N1246" s="108">
        <f>PKG!O1258</f>
        <v>0</v>
      </c>
      <c r="O1246" s="108">
        <f>PKG!P1258</f>
        <v>0</v>
      </c>
      <c r="P1246" s="108">
        <f>PKG!Q1258</f>
        <v>0</v>
      </c>
      <c r="Q1246" s="108">
        <f>PKG!R1258</f>
        <v>0</v>
      </c>
      <c r="R1246" s="108">
        <f>PKG!S1258</f>
        <v>0</v>
      </c>
      <c r="S1246" s="108">
        <f>PKG!T1258</f>
        <v>0</v>
      </c>
      <c r="T1246" s="108">
        <f>PKG!U1258</f>
        <v>0</v>
      </c>
      <c r="U1246" s="108">
        <f>PKG!V1258</f>
        <v>0</v>
      </c>
      <c r="V1246" s="108">
        <f>PKG!W1258</f>
        <v>0</v>
      </c>
      <c r="W1246" s="108">
        <f>PKG!X1258</f>
        <v>0</v>
      </c>
      <c r="X1246" s="108">
        <f>PKG!Y1258</f>
        <v>0</v>
      </c>
      <c r="Y1246" s="108">
        <f>PKG!Z1258</f>
        <v>0</v>
      </c>
      <c r="Z1246" s="108">
        <f>PKG!AA1258</f>
        <v>0</v>
      </c>
      <c r="AA1246" s="108">
        <f>PKG!AB1258</f>
        <v>0</v>
      </c>
      <c r="AB1246" s="108">
        <f>PKG!AC1258</f>
        <v>0</v>
      </c>
      <c r="AC1246" s="108">
        <f>PKG!AD1258</f>
        <v>0</v>
      </c>
      <c r="AD1246" s="108">
        <f>PKG!AE1258</f>
        <v>0</v>
      </c>
      <c r="AE1246" s="108">
        <f>PKG!AF1258</f>
        <v>0</v>
      </c>
      <c r="AF1246" s="108">
        <f>PKG!AG1258</f>
        <v>0</v>
      </c>
      <c r="AG1246" s="108">
        <f>PKG!AH1258</f>
        <v>0</v>
      </c>
      <c r="AH1246" s="108">
        <f>PKG!AI1258</f>
        <v>0</v>
      </c>
      <c r="AI1246" s="108">
        <f>PKG!AJ1258</f>
        <v>0</v>
      </c>
      <c r="AJ1246" s="108">
        <f>PKG!AK1258</f>
        <v>0</v>
      </c>
      <c r="AK1246" s="108">
        <f>PKG!AL1258</f>
        <v>0</v>
      </c>
      <c r="AL1246" s="108">
        <f>PKG!AM1258</f>
        <v>0</v>
      </c>
      <c r="AM1246" s="108">
        <f>PKG!AN1258</f>
        <v>0</v>
      </c>
      <c r="AN1246" s="108">
        <f>PKG!AO1258</f>
        <v>0</v>
      </c>
      <c r="AO1246" s="108">
        <f>PKG!AP1258</f>
        <v>0</v>
      </c>
      <c r="AP1246" s="108">
        <f>PKG!AQ1258</f>
        <v>0</v>
      </c>
      <c r="AQ1246" s="108">
        <f>PKG!AR1258</f>
        <v>0</v>
      </c>
      <c r="AR1246" s="108">
        <f>PKG!AS1258</f>
        <v>0</v>
      </c>
      <c r="AS1246" s="108">
        <f>PKG!AT1258</f>
        <v>0</v>
      </c>
      <c r="AT1246" s="108">
        <f>PKG!AU1258</f>
        <v>0</v>
      </c>
      <c r="AU1246" s="108">
        <f>PKG!AV1258</f>
        <v>0</v>
      </c>
      <c r="AV1246" s="108">
        <f>PKG!AW1258</f>
        <v>0</v>
      </c>
      <c r="AW1246" s="108">
        <f>PKG!AX1258</f>
        <v>0</v>
      </c>
    </row>
    <row r="1247" spans="1:49" x14ac:dyDescent="0.25">
      <c r="A1247" s="108">
        <f>PKG!B1259</f>
        <v>0</v>
      </c>
      <c r="B1247" s="108">
        <f>PKG!C1259</f>
        <v>0</v>
      </c>
      <c r="C1247" s="108">
        <f>PKG!D1259</f>
        <v>0</v>
      </c>
      <c r="D1247" s="108">
        <f>PKG!E1259</f>
        <v>0</v>
      </c>
      <c r="E1247" s="108">
        <f>PKG!F1259</f>
        <v>0</v>
      </c>
      <c r="F1247" s="108">
        <f>PKG!G1259</f>
        <v>0</v>
      </c>
      <c r="G1247" s="108">
        <f>PKG!H1259</f>
        <v>0</v>
      </c>
      <c r="H1247" s="108">
        <f>PKG!I1259</f>
        <v>0</v>
      </c>
      <c r="I1247" s="108">
        <f>PKG!J1259</f>
        <v>0</v>
      </c>
      <c r="J1247" s="108">
        <f>PKG!K1259</f>
        <v>0</v>
      </c>
      <c r="K1247" s="108">
        <f>PKG!L1259</f>
        <v>0</v>
      </c>
      <c r="L1247" s="108">
        <f>PKG!M1259</f>
        <v>0</v>
      </c>
      <c r="M1247" s="108">
        <f>PKG!N1259</f>
        <v>0</v>
      </c>
      <c r="N1247" s="108">
        <f>PKG!O1259</f>
        <v>0</v>
      </c>
      <c r="O1247" s="108">
        <f>PKG!P1259</f>
        <v>0</v>
      </c>
      <c r="P1247" s="108">
        <f>PKG!Q1259</f>
        <v>0</v>
      </c>
      <c r="Q1247" s="108">
        <f>PKG!R1259</f>
        <v>0</v>
      </c>
      <c r="R1247" s="108">
        <f>PKG!S1259</f>
        <v>0</v>
      </c>
      <c r="S1247" s="108">
        <f>PKG!T1259</f>
        <v>0</v>
      </c>
      <c r="T1247" s="108">
        <f>PKG!U1259</f>
        <v>0</v>
      </c>
      <c r="U1247" s="108">
        <f>PKG!V1259</f>
        <v>0</v>
      </c>
      <c r="V1247" s="108">
        <f>PKG!W1259</f>
        <v>0</v>
      </c>
      <c r="W1247" s="108">
        <f>PKG!X1259</f>
        <v>0</v>
      </c>
      <c r="X1247" s="108">
        <f>PKG!Y1259</f>
        <v>0</v>
      </c>
      <c r="Y1247" s="108">
        <f>PKG!Z1259</f>
        <v>0</v>
      </c>
      <c r="Z1247" s="108">
        <f>PKG!AA1259</f>
        <v>0</v>
      </c>
      <c r="AA1247" s="108">
        <f>PKG!AB1259</f>
        <v>0</v>
      </c>
      <c r="AB1247" s="108">
        <f>PKG!AC1259</f>
        <v>0</v>
      </c>
      <c r="AC1247" s="108">
        <f>PKG!AD1259</f>
        <v>0</v>
      </c>
      <c r="AD1247" s="108">
        <f>PKG!AE1259</f>
        <v>0</v>
      </c>
      <c r="AE1247" s="108">
        <f>PKG!AF1259</f>
        <v>0</v>
      </c>
      <c r="AF1247" s="108">
        <f>PKG!AG1259</f>
        <v>0</v>
      </c>
      <c r="AG1247" s="108">
        <f>PKG!AH1259</f>
        <v>0</v>
      </c>
      <c r="AH1247" s="108">
        <f>PKG!AI1259</f>
        <v>0</v>
      </c>
      <c r="AI1247" s="108">
        <f>PKG!AJ1259</f>
        <v>0</v>
      </c>
      <c r="AJ1247" s="108">
        <f>PKG!AK1259</f>
        <v>0</v>
      </c>
      <c r="AK1247" s="108">
        <f>PKG!AL1259</f>
        <v>0</v>
      </c>
      <c r="AL1247" s="108">
        <f>PKG!AM1259</f>
        <v>0</v>
      </c>
      <c r="AM1247" s="108">
        <f>PKG!AN1259</f>
        <v>0</v>
      </c>
      <c r="AN1247" s="108">
        <f>PKG!AO1259</f>
        <v>0</v>
      </c>
      <c r="AO1247" s="108">
        <f>PKG!AP1259</f>
        <v>0</v>
      </c>
      <c r="AP1247" s="108">
        <f>PKG!AQ1259</f>
        <v>0</v>
      </c>
      <c r="AQ1247" s="108">
        <f>PKG!AR1259</f>
        <v>0</v>
      </c>
      <c r="AR1247" s="108">
        <f>PKG!AS1259</f>
        <v>0</v>
      </c>
      <c r="AS1247" s="108">
        <f>PKG!AT1259</f>
        <v>0</v>
      </c>
      <c r="AT1247" s="108">
        <f>PKG!AU1259</f>
        <v>0</v>
      </c>
      <c r="AU1247" s="108">
        <f>PKG!AV1259</f>
        <v>0</v>
      </c>
      <c r="AV1247" s="108">
        <f>PKG!AW1259</f>
        <v>0</v>
      </c>
      <c r="AW1247" s="108">
        <f>PKG!AX1259</f>
        <v>0</v>
      </c>
    </row>
    <row r="1248" spans="1:49" x14ac:dyDescent="0.25">
      <c r="A1248" s="108">
        <f>PKG!B1260</f>
        <v>0</v>
      </c>
      <c r="B1248" s="108">
        <f>PKG!C1260</f>
        <v>0</v>
      </c>
      <c r="C1248" s="108">
        <f>PKG!D1260</f>
        <v>0</v>
      </c>
      <c r="D1248" s="108">
        <f>PKG!E1260</f>
        <v>0</v>
      </c>
      <c r="E1248" s="108">
        <f>PKG!F1260</f>
        <v>0</v>
      </c>
      <c r="F1248" s="108">
        <f>PKG!G1260</f>
        <v>0</v>
      </c>
      <c r="G1248" s="108">
        <f>PKG!H1260</f>
        <v>0</v>
      </c>
      <c r="H1248" s="108">
        <f>PKG!I1260</f>
        <v>0</v>
      </c>
      <c r="I1248" s="108">
        <f>PKG!J1260</f>
        <v>0</v>
      </c>
      <c r="J1248" s="108">
        <f>PKG!K1260</f>
        <v>0</v>
      </c>
      <c r="K1248" s="108">
        <f>PKG!L1260</f>
        <v>0</v>
      </c>
      <c r="L1248" s="108">
        <f>PKG!M1260</f>
        <v>0</v>
      </c>
      <c r="M1248" s="108">
        <f>PKG!N1260</f>
        <v>0</v>
      </c>
      <c r="N1248" s="108">
        <f>PKG!O1260</f>
        <v>0</v>
      </c>
      <c r="O1248" s="108">
        <f>PKG!P1260</f>
        <v>0</v>
      </c>
      <c r="P1248" s="108">
        <f>PKG!Q1260</f>
        <v>0</v>
      </c>
      <c r="Q1248" s="108">
        <f>PKG!R1260</f>
        <v>0</v>
      </c>
      <c r="R1248" s="108">
        <f>PKG!S1260</f>
        <v>0</v>
      </c>
      <c r="S1248" s="108">
        <f>PKG!T1260</f>
        <v>0</v>
      </c>
      <c r="T1248" s="108">
        <f>PKG!U1260</f>
        <v>0</v>
      </c>
      <c r="U1248" s="108">
        <f>PKG!V1260</f>
        <v>0</v>
      </c>
      <c r="V1248" s="108">
        <f>PKG!W1260</f>
        <v>0</v>
      </c>
      <c r="W1248" s="108">
        <f>PKG!X1260</f>
        <v>0</v>
      </c>
      <c r="X1248" s="108">
        <f>PKG!Y1260</f>
        <v>0</v>
      </c>
      <c r="Y1248" s="108">
        <f>PKG!Z1260</f>
        <v>0</v>
      </c>
      <c r="Z1248" s="108">
        <f>PKG!AA1260</f>
        <v>0</v>
      </c>
      <c r="AA1248" s="108">
        <f>PKG!AB1260</f>
        <v>0</v>
      </c>
      <c r="AB1248" s="108">
        <f>PKG!AC1260</f>
        <v>0</v>
      </c>
      <c r="AC1248" s="108">
        <f>PKG!AD1260</f>
        <v>0</v>
      </c>
      <c r="AD1248" s="108">
        <f>PKG!AE1260</f>
        <v>0</v>
      </c>
      <c r="AE1248" s="108">
        <f>PKG!AF1260</f>
        <v>0</v>
      </c>
      <c r="AF1248" s="108">
        <f>PKG!AG1260</f>
        <v>0</v>
      </c>
      <c r="AG1248" s="108">
        <f>PKG!AH1260</f>
        <v>0</v>
      </c>
      <c r="AH1248" s="108">
        <f>PKG!AI1260</f>
        <v>0</v>
      </c>
      <c r="AI1248" s="108">
        <f>PKG!AJ1260</f>
        <v>0</v>
      </c>
      <c r="AJ1248" s="108">
        <f>PKG!AK1260</f>
        <v>0</v>
      </c>
      <c r="AK1248" s="108">
        <f>PKG!AL1260</f>
        <v>0</v>
      </c>
      <c r="AL1248" s="108">
        <f>PKG!AM1260</f>
        <v>0</v>
      </c>
      <c r="AM1248" s="108">
        <f>PKG!AN1260</f>
        <v>0</v>
      </c>
      <c r="AN1248" s="108">
        <f>PKG!AO1260</f>
        <v>0</v>
      </c>
      <c r="AO1248" s="108">
        <f>PKG!AP1260</f>
        <v>0</v>
      </c>
      <c r="AP1248" s="108">
        <f>PKG!AQ1260</f>
        <v>0</v>
      </c>
      <c r="AQ1248" s="108">
        <f>PKG!AR1260</f>
        <v>0</v>
      </c>
      <c r="AR1248" s="108">
        <f>PKG!AS1260</f>
        <v>0</v>
      </c>
      <c r="AS1248" s="108">
        <f>PKG!AT1260</f>
        <v>0</v>
      </c>
      <c r="AT1248" s="108">
        <f>PKG!AU1260</f>
        <v>0</v>
      </c>
      <c r="AU1248" s="108">
        <f>PKG!AV1260</f>
        <v>0</v>
      </c>
      <c r="AV1248" s="108">
        <f>PKG!AW1260</f>
        <v>0</v>
      </c>
      <c r="AW1248" s="108">
        <f>PKG!AX1260</f>
        <v>0</v>
      </c>
    </row>
    <row r="1249" spans="1:49" x14ac:dyDescent="0.25">
      <c r="A1249" s="108">
        <f>PKG!B1261</f>
        <v>0</v>
      </c>
      <c r="B1249" s="108">
        <f>PKG!C1261</f>
        <v>0</v>
      </c>
      <c r="C1249" s="108">
        <f>PKG!D1261</f>
        <v>0</v>
      </c>
      <c r="D1249" s="108">
        <f>PKG!E1261</f>
        <v>0</v>
      </c>
      <c r="E1249" s="108">
        <f>PKG!F1261</f>
        <v>0</v>
      </c>
      <c r="F1249" s="108">
        <f>PKG!G1261</f>
        <v>0</v>
      </c>
      <c r="G1249" s="108">
        <f>PKG!H1261</f>
        <v>0</v>
      </c>
      <c r="H1249" s="108">
        <f>PKG!I1261</f>
        <v>0</v>
      </c>
      <c r="I1249" s="108">
        <f>PKG!J1261</f>
        <v>0</v>
      </c>
      <c r="J1249" s="108">
        <f>PKG!K1261</f>
        <v>0</v>
      </c>
      <c r="K1249" s="108">
        <f>PKG!L1261</f>
        <v>0</v>
      </c>
      <c r="L1249" s="108">
        <f>PKG!M1261</f>
        <v>0</v>
      </c>
      <c r="M1249" s="108">
        <f>PKG!N1261</f>
        <v>0</v>
      </c>
      <c r="N1249" s="108">
        <f>PKG!O1261</f>
        <v>0</v>
      </c>
      <c r="O1249" s="108">
        <f>PKG!P1261</f>
        <v>0</v>
      </c>
      <c r="P1249" s="108">
        <f>PKG!Q1261</f>
        <v>0</v>
      </c>
      <c r="Q1249" s="108">
        <f>PKG!R1261</f>
        <v>0</v>
      </c>
      <c r="R1249" s="108">
        <f>PKG!S1261</f>
        <v>0</v>
      </c>
      <c r="S1249" s="108">
        <f>PKG!T1261</f>
        <v>0</v>
      </c>
      <c r="T1249" s="108">
        <f>PKG!U1261</f>
        <v>0</v>
      </c>
      <c r="U1249" s="108">
        <f>PKG!V1261</f>
        <v>0</v>
      </c>
      <c r="V1249" s="108">
        <f>PKG!W1261</f>
        <v>0</v>
      </c>
      <c r="W1249" s="108">
        <f>PKG!X1261</f>
        <v>0</v>
      </c>
      <c r="X1249" s="108">
        <f>PKG!Y1261</f>
        <v>0</v>
      </c>
      <c r="Y1249" s="108">
        <f>PKG!Z1261</f>
        <v>0</v>
      </c>
      <c r="Z1249" s="108">
        <f>PKG!AA1261</f>
        <v>0</v>
      </c>
      <c r="AA1249" s="108">
        <f>PKG!AB1261</f>
        <v>0</v>
      </c>
      <c r="AB1249" s="108">
        <f>PKG!AC1261</f>
        <v>0</v>
      </c>
      <c r="AC1249" s="108">
        <f>PKG!AD1261</f>
        <v>0</v>
      </c>
      <c r="AD1249" s="108">
        <f>PKG!AE1261</f>
        <v>0</v>
      </c>
      <c r="AE1249" s="108">
        <f>PKG!AF1261</f>
        <v>0</v>
      </c>
      <c r="AF1249" s="108">
        <f>PKG!AG1261</f>
        <v>0</v>
      </c>
      <c r="AG1249" s="108">
        <f>PKG!AH1261</f>
        <v>0</v>
      </c>
      <c r="AH1249" s="108">
        <f>PKG!AI1261</f>
        <v>0</v>
      </c>
      <c r="AI1249" s="108">
        <f>PKG!AJ1261</f>
        <v>0</v>
      </c>
      <c r="AJ1249" s="108">
        <f>PKG!AK1261</f>
        <v>0</v>
      </c>
      <c r="AK1249" s="108">
        <f>PKG!AL1261</f>
        <v>0</v>
      </c>
      <c r="AL1249" s="108">
        <f>PKG!AM1261</f>
        <v>0</v>
      </c>
      <c r="AM1249" s="108">
        <f>PKG!AN1261</f>
        <v>0</v>
      </c>
      <c r="AN1249" s="108">
        <f>PKG!AO1261</f>
        <v>0</v>
      </c>
      <c r="AO1249" s="108">
        <f>PKG!AP1261</f>
        <v>0</v>
      </c>
      <c r="AP1249" s="108">
        <f>PKG!AQ1261</f>
        <v>0</v>
      </c>
      <c r="AQ1249" s="108">
        <f>PKG!AR1261</f>
        <v>0</v>
      </c>
      <c r="AR1249" s="108">
        <f>PKG!AS1261</f>
        <v>0</v>
      </c>
      <c r="AS1249" s="108">
        <f>PKG!AT1261</f>
        <v>0</v>
      </c>
      <c r="AT1249" s="108">
        <f>PKG!AU1261</f>
        <v>0</v>
      </c>
      <c r="AU1249" s="108">
        <f>PKG!AV1261</f>
        <v>0</v>
      </c>
      <c r="AV1249" s="108">
        <f>PKG!AW1261</f>
        <v>0</v>
      </c>
      <c r="AW1249" s="108">
        <f>PKG!AX1261</f>
        <v>0</v>
      </c>
    </row>
    <row r="1250" spans="1:49" x14ac:dyDescent="0.25">
      <c r="A1250" s="108">
        <f>PKG!B1262</f>
        <v>0</v>
      </c>
      <c r="B1250" s="108">
        <f>PKG!C1262</f>
        <v>0</v>
      </c>
      <c r="C1250" s="108">
        <f>PKG!D1262</f>
        <v>0</v>
      </c>
      <c r="D1250" s="108">
        <f>PKG!E1262</f>
        <v>0</v>
      </c>
      <c r="E1250" s="108">
        <f>PKG!F1262</f>
        <v>0</v>
      </c>
      <c r="F1250" s="108">
        <f>PKG!G1262</f>
        <v>0</v>
      </c>
      <c r="G1250" s="108">
        <f>PKG!H1262</f>
        <v>0</v>
      </c>
      <c r="H1250" s="108">
        <f>PKG!I1262</f>
        <v>0</v>
      </c>
      <c r="I1250" s="108">
        <f>PKG!J1262</f>
        <v>0</v>
      </c>
      <c r="J1250" s="108">
        <f>PKG!K1262</f>
        <v>0</v>
      </c>
      <c r="K1250" s="108">
        <f>PKG!L1262</f>
        <v>0</v>
      </c>
      <c r="L1250" s="108">
        <f>PKG!M1262</f>
        <v>0</v>
      </c>
      <c r="M1250" s="108">
        <f>PKG!N1262</f>
        <v>0</v>
      </c>
      <c r="N1250" s="108">
        <f>PKG!O1262</f>
        <v>0</v>
      </c>
      <c r="O1250" s="108">
        <f>PKG!P1262</f>
        <v>0</v>
      </c>
      <c r="P1250" s="108">
        <f>PKG!Q1262</f>
        <v>0</v>
      </c>
      <c r="Q1250" s="108">
        <f>PKG!R1262</f>
        <v>0</v>
      </c>
      <c r="R1250" s="108">
        <f>PKG!S1262</f>
        <v>0</v>
      </c>
      <c r="S1250" s="108">
        <f>PKG!T1262</f>
        <v>0</v>
      </c>
      <c r="T1250" s="108">
        <f>PKG!U1262</f>
        <v>0</v>
      </c>
      <c r="U1250" s="108">
        <f>PKG!V1262</f>
        <v>0</v>
      </c>
      <c r="V1250" s="108">
        <f>PKG!W1262</f>
        <v>0</v>
      </c>
      <c r="W1250" s="108">
        <f>PKG!X1262</f>
        <v>0</v>
      </c>
      <c r="X1250" s="108">
        <f>PKG!Y1262</f>
        <v>0</v>
      </c>
      <c r="Y1250" s="108">
        <f>PKG!Z1262</f>
        <v>0</v>
      </c>
      <c r="Z1250" s="108">
        <f>PKG!AA1262</f>
        <v>0</v>
      </c>
      <c r="AA1250" s="108">
        <f>PKG!AB1262</f>
        <v>0</v>
      </c>
      <c r="AB1250" s="108">
        <f>PKG!AC1262</f>
        <v>0</v>
      </c>
      <c r="AC1250" s="108">
        <f>PKG!AD1262</f>
        <v>0</v>
      </c>
      <c r="AD1250" s="108">
        <f>PKG!AE1262</f>
        <v>0</v>
      </c>
      <c r="AE1250" s="108">
        <f>PKG!AF1262</f>
        <v>0</v>
      </c>
      <c r="AF1250" s="108">
        <f>PKG!AG1262</f>
        <v>0</v>
      </c>
      <c r="AG1250" s="108">
        <f>PKG!AH1262</f>
        <v>0</v>
      </c>
      <c r="AH1250" s="108">
        <f>PKG!AI1262</f>
        <v>0</v>
      </c>
      <c r="AI1250" s="108">
        <f>PKG!AJ1262</f>
        <v>0</v>
      </c>
      <c r="AJ1250" s="108">
        <f>PKG!AK1262</f>
        <v>0</v>
      </c>
      <c r="AK1250" s="108">
        <f>PKG!AL1262</f>
        <v>0</v>
      </c>
      <c r="AL1250" s="108">
        <f>PKG!AM1262</f>
        <v>0</v>
      </c>
      <c r="AM1250" s="108">
        <f>PKG!AN1262</f>
        <v>0</v>
      </c>
      <c r="AN1250" s="108">
        <f>PKG!AO1262</f>
        <v>0</v>
      </c>
      <c r="AO1250" s="108">
        <f>PKG!AP1262</f>
        <v>0</v>
      </c>
      <c r="AP1250" s="108">
        <f>PKG!AQ1262</f>
        <v>0</v>
      </c>
      <c r="AQ1250" s="108">
        <f>PKG!AR1262</f>
        <v>0</v>
      </c>
      <c r="AR1250" s="108">
        <f>PKG!AS1262</f>
        <v>0</v>
      </c>
      <c r="AS1250" s="108">
        <f>PKG!AT1262</f>
        <v>0</v>
      </c>
      <c r="AT1250" s="108">
        <f>PKG!AU1262</f>
        <v>0</v>
      </c>
      <c r="AU1250" s="108">
        <f>PKG!AV1262</f>
        <v>0</v>
      </c>
      <c r="AV1250" s="108">
        <f>PKG!AW1262</f>
        <v>0</v>
      </c>
      <c r="AW1250" s="108">
        <f>PKG!AX1262</f>
        <v>0</v>
      </c>
    </row>
    <row r="1251" spans="1:49" x14ac:dyDescent="0.25">
      <c r="A1251" s="108">
        <f>PKG!B1263</f>
        <v>0</v>
      </c>
      <c r="B1251" s="108">
        <f>PKG!C1263</f>
        <v>0</v>
      </c>
      <c r="C1251" s="108">
        <f>PKG!D1263</f>
        <v>0</v>
      </c>
      <c r="D1251" s="108">
        <f>PKG!E1263</f>
        <v>0</v>
      </c>
      <c r="E1251" s="108">
        <f>PKG!F1263</f>
        <v>0</v>
      </c>
      <c r="F1251" s="108">
        <f>PKG!G1263</f>
        <v>0</v>
      </c>
      <c r="G1251" s="108">
        <f>PKG!H1263</f>
        <v>0</v>
      </c>
      <c r="H1251" s="108">
        <f>PKG!I1263</f>
        <v>0</v>
      </c>
      <c r="I1251" s="108">
        <f>PKG!J1263</f>
        <v>0</v>
      </c>
      <c r="J1251" s="108">
        <f>PKG!K1263</f>
        <v>0</v>
      </c>
      <c r="K1251" s="108">
        <f>PKG!L1263</f>
        <v>0</v>
      </c>
      <c r="L1251" s="108">
        <f>PKG!M1263</f>
        <v>0</v>
      </c>
      <c r="M1251" s="108">
        <f>PKG!N1263</f>
        <v>0</v>
      </c>
      <c r="N1251" s="108">
        <f>PKG!O1263</f>
        <v>0</v>
      </c>
      <c r="O1251" s="108">
        <f>PKG!P1263</f>
        <v>0</v>
      </c>
      <c r="P1251" s="108">
        <f>PKG!Q1263</f>
        <v>0</v>
      </c>
      <c r="Q1251" s="108">
        <f>PKG!R1263</f>
        <v>0</v>
      </c>
      <c r="R1251" s="108">
        <f>PKG!S1263</f>
        <v>0</v>
      </c>
      <c r="S1251" s="108">
        <f>PKG!T1263</f>
        <v>0</v>
      </c>
      <c r="T1251" s="108">
        <f>PKG!U1263</f>
        <v>0</v>
      </c>
      <c r="U1251" s="108">
        <f>PKG!V1263</f>
        <v>0</v>
      </c>
      <c r="V1251" s="108">
        <f>PKG!W1263</f>
        <v>0</v>
      </c>
      <c r="W1251" s="108">
        <f>PKG!X1263</f>
        <v>0</v>
      </c>
      <c r="X1251" s="108">
        <f>PKG!Y1263</f>
        <v>0</v>
      </c>
      <c r="Y1251" s="108">
        <f>PKG!Z1263</f>
        <v>0</v>
      </c>
      <c r="Z1251" s="108">
        <f>PKG!AA1263</f>
        <v>0</v>
      </c>
      <c r="AA1251" s="108">
        <f>PKG!AB1263</f>
        <v>0</v>
      </c>
      <c r="AB1251" s="108">
        <f>PKG!AC1263</f>
        <v>0</v>
      </c>
      <c r="AC1251" s="108">
        <f>PKG!AD1263</f>
        <v>0</v>
      </c>
      <c r="AD1251" s="108">
        <f>PKG!AE1263</f>
        <v>0</v>
      </c>
      <c r="AE1251" s="108">
        <f>PKG!AF1263</f>
        <v>0</v>
      </c>
      <c r="AF1251" s="108">
        <f>PKG!AG1263</f>
        <v>0</v>
      </c>
      <c r="AG1251" s="108">
        <f>PKG!AH1263</f>
        <v>0</v>
      </c>
      <c r="AH1251" s="108">
        <f>PKG!AI1263</f>
        <v>0</v>
      </c>
      <c r="AI1251" s="108">
        <f>PKG!AJ1263</f>
        <v>0</v>
      </c>
      <c r="AJ1251" s="108">
        <f>PKG!AK1263</f>
        <v>0</v>
      </c>
      <c r="AK1251" s="108">
        <f>PKG!AL1263</f>
        <v>0</v>
      </c>
      <c r="AL1251" s="108">
        <f>PKG!AM1263</f>
        <v>0</v>
      </c>
      <c r="AM1251" s="108">
        <f>PKG!AN1263</f>
        <v>0</v>
      </c>
      <c r="AN1251" s="108">
        <f>PKG!AO1263</f>
        <v>0</v>
      </c>
      <c r="AO1251" s="108">
        <f>PKG!AP1263</f>
        <v>0</v>
      </c>
      <c r="AP1251" s="108">
        <f>PKG!AQ1263</f>
        <v>0</v>
      </c>
      <c r="AQ1251" s="108">
        <f>PKG!AR1263</f>
        <v>0</v>
      </c>
      <c r="AR1251" s="108">
        <f>PKG!AS1263</f>
        <v>0</v>
      </c>
      <c r="AS1251" s="108">
        <f>PKG!AT1263</f>
        <v>0</v>
      </c>
      <c r="AT1251" s="108">
        <f>PKG!AU1263</f>
        <v>0</v>
      </c>
      <c r="AU1251" s="108">
        <f>PKG!AV1263</f>
        <v>0</v>
      </c>
      <c r="AV1251" s="108">
        <f>PKG!AW1263</f>
        <v>0</v>
      </c>
      <c r="AW1251" s="108">
        <f>PKG!AX1263</f>
        <v>0</v>
      </c>
    </row>
    <row r="1252" spans="1:49" x14ac:dyDescent="0.25">
      <c r="A1252" s="108">
        <f>PKG!B1264</f>
        <v>0</v>
      </c>
      <c r="B1252" s="108">
        <f>PKG!C1264</f>
        <v>0</v>
      </c>
      <c r="C1252" s="108">
        <f>PKG!D1264</f>
        <v>0</v>
      </c>
      <c r="D1252" s="108">
        <f>PKG!E1264</f>
        <v>0</v>
      </c>
      <c r="E1252" s="108">
        <f>PKG!F1264</f>
        <v>0</v>
      </c>
      <c r="F1252" s="108">
        <f>PKG!G1264</f>
        <v>0</v>
      </c>
      <c r="G1252" s="108">
        <f>PKG!H1264</f>
        <v>0</v>
      </c>
      <c r="H1252" s="108">
        <f>PKG!I1264</f>
        <v>0</v>
      </c>
      <c r="I1252" s="108">
        <f>PKG!J1264</f>
        <v>0</v>
      </c>
      <c r="J1252" s="108">
        <f>PKG!K1264</f>
        <v>0</v>
      </c>
      <c r="K1252" s="108">
        <f>PKG!L1264</f>
        <v>0</v>
      </c>
      <c r="L1252" s="108">
        <f>PKG!M1264</f>
        <v>0</v>
      </c>
      <c r="M1252" s="108">
        <f>PKG!N1264</f>
        <v>0</v>
      </c>
      <c r="N1252" s="108">
        <f>PKG!O1264</f>
        <v>0</v>
      </c>
      <c r="O1252" s="108">
        <f>PKG!P1264</f>
        <v>0</v>
      </c>
      <c r="P1252" s="108">
        <f>PKG!Q1264</f>
        <v>0</v>
      </c>
      <c r="Q1252" s="108">
        <f>PKG!R1264</f>
        <v>0</v>
      </c>
      <c r="R1252" s="108">
        <f>PKG!S1264</f>
        <v>0</v>
      </c>
      <c r="S1252" s="108">
        <f>PKG!T1264</f>
        <v>0</v>
      </c>
      <c r="T1252" s="108">
        <f>PKG!U1264</f>
        <v>0</v>
      </c>
      <c r="U1252" s="108">
        <f>PKG!V1264</f>
        <v>0</v>
      </c>
      <c r="V1252" s="108">
        <f>PKG!W1264</f>
        <v>0</v>
      </c>
      <c r="W1252" s="108">
        <f>PKG!X1264</f>
        <v>0</v>
      </c>
      <c r="X1252" s="108">
        <f>PKG!Y1264</f>
        <v>0</v>
      </c>
      <c r="Y1252" s="108">
        <f>PKG!Z1264</f>
        <v>0</v>
      </c>
      <c r="Z1252" s="108">
        <f>PKG!AA1264</f>
        <v>0</v>
      </c>
      <c r="AA1252" s="108">
        <f>PKG!AB1264</f>
        <v>0</v>
      </c>
      <c r="AB1252" s="108">
        <f>PKG!AC1264</f>
        <v>0</v>
      </c>
      <c r="AC1252" s="108">
        <f>PKG!AD1264</f>
        <v>0</v>
      </c>
      <c r="AD1252" s="108">
        <f>PKG!AE1264</f>
        <v>0</v>
      </c>
      <c r="AE1252" s="108">
        <f>PKG!AF1264</f>
        <v>0</v>
      </c>
      <c r="AF1252" s="108">
        <f>PKG!AG1264</f>
        <v>0</v>
      </c>
      <c r="AG1252" s="108">
        <f>PKG!AH1264</f>
        <v>0</v>
      </c>
      <c r="AH1252" s="108">
        <f>PKG!AI1264</f>
        <v>0</v>
      </c>
      <c r="AI1252" s="108">
        <f>PKG!AJ1264</f>
        <v>0</v>
      </c>
      <c r="AJ1252" s="108">
        <f>PKG!AK1264</f>
        <v>0</v>
      </c>
      <c r="AK1252" s="108">
        <f>PKG!AL1264</f>
        <v>0</v>
      </c>
      <c r="AL1252" s="108">
        <f>PKG!AM1264</f>
        <v>0</v>
      </c>
      <c r="AM1252" s="108">
        <f>PKG!AN1264</f>
        <v>0</v>
      </c>
      <c r="AN1252" s="108">
        <f>PKG!AO1264</f>
        <v>0</v>
      </c>
      <c r="AO1252" s="108">
        <f>PKG!AP1264</f>
        <v>0</v>
      </c>
      <c r="AP1252" s="108">
        <f>PKG!AQ1264</f>
        <v>0</v>
      </c>
      <c r="AQ1252" s="108">
        <f>PKG!AR1264</f>
        <v>0</v>
      </c>
      <c r="AR1252" s="108">
        <f>PKG!AS1264</f>
        <v>0</v>
      </c>
      <c r="AS1252" s="108">
        <f>PKG!AT1264</f>
        <v>0</v>
      </c>
      <c r="AT1252" s="108">
        <f>PKG!AU1264</f>
        <v>0</v>
      </c>
      <c r="AU1252" s="108">
        <f>PKG!AV1264</f>
        <v>0</v>
      </c>
      <c r="AV1252" s="108">
        <f>PKG!AW1264</f>
        <v>0</v>
      </c>
      <c r="AW1252" s="108">
        <f>PKG!AX1264</f>
        <v>0</v>
      </c>
    </row>
    <row r="1253" spans="1:49" x14ac:dyDescent="0.25">
      <c r="A1253" s="108">
        <f>PKG!B1265</f>
        <v>0</v>
      </c>
      <c r="B1253" s="108">
        <f>PKG!C1265</f>
        <v>0</v>
      </c>
      <c r="C1253" s="108">
        <f>PKG!D1265</f>
        <v>0</v>
      </c>
      <c r="D1253" s="108">
        <f>PKG!E1265</f>
        <v>0</v>
      </c>
      <c r="E1253" s="108">
        <f>PKG!F1265</f>
        <v>0</v>
      </c>
      <c r="F1253" s="108">
        <f>PKG!G1265</f>
        <v>0</v>
      </c>
      <c r="G1253" s="108">
        <f>PKG!H1265</f>
        <v>0</v>
      </c>
      <c r="H1253" s="108">
        <f>PKG!I1265</f>
        <v>0</v>
      </c>
      <c r="I1253" s="108">
        <f>PKG!J1265</f>
        <v>0</v>
      </c>
      <c r="J1253" s="108">
        <f>PKG!K1265</f>
        <v>0</v>
      </c>
      <c r="K1253" s="108">
        <f>PKG!L1265</f>
        <v>0</v>
      </c>
      <c r="L1253" s="108">
        <f>PKG!M1265</f>
        <v>0</v>
      </c>
      <c r="M1253" s="108">
        <f>PKG!N1265</f>
        <v>0</v>
      </c>
      <c r="N1253" s="108">
        <f>PKG!O1265</f>
        <v>0</v>
      </c>
      <c r="O1253" s="108">
        <f>PKG!P1265</f>
        <v>0</v>
      </c>
      <c r="P1253" s="108">
        <f>PKG!Q1265</f>
        <v>0</v>
      </c>
      <c r="Q1253" s="108">
        <f>PKG!R1265</f>
        <v>0</v>
      </c>
      <c r="R1253" s="108">
        <f>PKG!S1265</f>
        <v>0</v>
      </c>
      <c r="S1253" s="108">
        <f>PKG!T1265</f>
        <v>0</v>
      </c>
      <c r="T1253" s="108">
        <f>PKG!U1265</f>
        <v>0</v>
      </c>
      <c r="U1253" s="108">
        <f>PKG!V1265</f>
        <v>0</v>
      </c>
      <c r="V1253" s="108">
        <f>PKG!W1265</f>
        <v>0</v>
      </c>
      <c r="W1253" s="108">
        <f>PKG!X1265</f>
        <v>0</v>
      </c>
      <c r="X1253" s="108">
        <f>PKG!Y1265</f>
        <v>0</v>
      </c>
      <c r="Y1253" s="108">
        <f>PKG!Z1265</f>
        <v>0</v>
      </c>
      <c r="Z1253" s="108">
        <f>PKG!AA1265</f>
        <v>0</v>
      </c>
      <c r="AA1253" s="108">
        <f>PKG!AB1265</f>
        <v>0</v>
      </c>
      <c r="AB1253" s="108">
        <f>PKG!AC1265</f>
        <v>0</v>
      </c>
      <c r="AC1253" s="108">
        <f>PKG!AD1265</f>
        <v>0</v>
      </c>
      <c r="AD1253" s="108">
        <f>PKG!AE1265</f>
        <v>0</v>
      </c>
      <c r="AE1253" s="108">
        <f>PKG!AF1265</f>
        <v>0</v>
      </c>
      <c r="AF1253" s="108">
        <f>PKG!AG1265</f>
        <v>0</v>
      </c>
      <c r="AG1253" s="108">
        <f>PKG!AH1265</f>
        <v>0</v>
      </c>
      <c r="AH1253" s="108">
        <f>PKG!AI1265</f>
        <v>0</v>
      </c>
      <c r="AI1253" s="108">
        <f>PKG!AJ1265</f>
        <v>0</v>
      </c>
      <c r="AJ1253" s="108">
        <f>PKG!AK1265</f>
        <v>0</v>
      </c>
      <c r="AK1253" s="108">
        <f>PKG!AL1265</f>
        <v>0</v>
      </c>
      <c r="AL1253" s="108">
        <f>PKG!AM1265</f>
        <v>0</v>
      </c>
      <c r="AM1253" s="108">
        <f>PKG!AN1265</f>
        <v>0</v>
      </c>
      <c r="AN1253" s="108">
        <f>PKG!AO1265</f>
        <v>0</v>
      </c>
      <c r="AO1253" s="108">
        <f>PKG!AP1265</f>
        <v>0</v>
      </c>
      <c r="AP1253" s="108">
        <f>PKG!AQ1265</f>
        <v>0</v>
      </c>
      <c r="AQ1253" s="108">
        <f>PKG!AR1265</f>
        <v>0</v>
      </c>
      <c r="AR1253" s="108">
        <f>PKG!AS1265</f>
        <v>0</v>
      </c>
      <c r="AS1253" s="108">
        <f>PKG!AT1265</f>
        <v>0</v>
      </c>
      <c r="AT1253" s="108">
        <f>PKG!AU1265</f>
        <v>0</v>
      </c>
      <c r="AU1253" s="108">
        <f>PKG!AV1265</f>
        <v>0</v>
      </c>
      <c r="AV1253" s="108">
        <f>PKG!AW1265</f>
        <v>0</v>
      </c>
      <c r="AW1253" s="108">
        <f>PKG!AX1265</f>
        <v>0</v>
      </c>
    </row>
    <row r="1254" spans="1:49" x14ac:dyDescent="0.25">
      <c r="A1254" s="108">
        <f>PKG!B1266</f>
        <v>0</v>
      </c>
      <c r="B1254" s="108">
        <f>PKG!C1266</f>
        <v>0</v>
      </c>
      <c r="C1254" s="108">
        <f>PKG!D1266</f>
        <v>0</v>
      </c>
      <c r="D1254" s="108">
        <f>PKG!E1266</f>
        <v>0</v>
      </c>
      <c r="E1254" s="108">
        <f>PKG!F1266</f>
        <v>0</v>
      </c>
      <c r="F1254" s="108">
        <f>PKG!G1266</f>
        <v>0</v>
      </c>
      <c r="G1254" s="108">
        <f>PKG!H1266</f>
        <v>0</v>
      </c>
      <c r="H1254" s="108">
        <f>PKG!I1266</f>
        <v>0</v>
      </c>
      <c r="I1254" s="108">
        <f>PKG!J1266</f>
        <v>0</v>
      </c>
      <c r="J1254" s="108">
        <f>PKG!K1266</f>
        <v>0</v>
      </c>
      <c r="K1254" s="108">
        <f>PKG!L1266</f>
        <v>0</v>
      </c>
      <c r="L1254" s="108">
        <f>PKG!M1266</f>
        <v>0</v>
      </c>
      <c r="M1254" s="108">
        <f>PKG!N1266</f>
        <v>0</v>
      </c>
      <c r="N1254" s="108">
        <f>PKG!O1266</f>
        <v>0</v>
      </c>
      <c r="O1254" s="108">
        <f>PKG!P1266</f>
        <v>0</v>
      </c>
      <c r="P1254" s="108">
        <f>PKG!Q1266</f>
        <v>0</v>
      </c>
      <c r="Q1254" s="108">
        <f>PKG!R1266</f>
        <v>0</v>
      </c>
      <c r="R1254" s="108">
        <f>PKG!S1266</f>
        <v>0</v>
      </c>
      <c r="S1254" s="108">
        <f>PKG!T1266</f>
        <v>0</v>
      </c>
      <c r="T1254" s="108">
        <f>PKG!U1266</f>
        <v>0</v>
      </c>
      <c r="U1254" s="108">
        <f>PKG!V1266</f>
        <v>0</v>
      </c>
      <c r="V1254" s="108">
        <f>PKG!W1266</f>
        <v>0</v>
      </c>
      <c r="W1254" s="108">
        <f>PKG!X1266</f>
        <v>0</v>
      </c>
      <c r="X1254" s="108">
        <f>PKG!Y1266</f>
        <v>0</v>
      </c>
      <c r="Y1254" s="108">
        <f>PKG!Z1266</f>
        <v>0</v>
      </c>
      <c r="Z1254" s="108">
        <f>PKG!AA1266</f>
        <v>0</v>
      </c>
      <c r="AA1254" s="108">
        <f>PKG!AB1266</f>
        <v>0</v>
      </c>
      <c r="AB1254" s="108">
        <f>PKG!AC1266</f>
        <v>0</v>
      </c>
      <c r="AC1254" s="108">
        <f>PKG!AD1266</f>
        <v>0</v>
      </c>
      <c r="AD1254" s="108">
        <f>PKG!AE1266</f>
        <v>0</v>
      </c>
      <c r="AE1254" s="108">
        <f>PKG!AF1266</f>
        <v>0</v>
      </c>
      <c r="AF1254" s="108">
        <f>PKG!AG1266</f>
        <v>0</v>
      </c>
      <c r="AG1254" s="108">
        <f>PKG!AH1266</f>
        <v>0</v>
      </c>
      <c r="AH1254" s="108">
        <f>PKG!AI1266</f>
        <v>0</v>
      </c>
      <c r="AI1254" s="108">
        <f>PKG!AJ1266</f>
        <v>0</v>
      </c>
      <c r="AJ1254" s="108">
        <f>PKG!AK1266</f>
        <v>0</v>
      </c>
      <c r="AK1254" s="108">
        <f>PKG!AL1266</f>
        <v>0</v>
      </c>
      <c r="AL1254" s="108">
        <f>PKG!AM1266</f>
        <v>0</v>
      </c>
      <c r="AM1254" s="108">
        <f>PKG!AN1266</f>
        <v>0</v>
      </c>
      <c r="AN1254" s="108">
        <f>PKG!AO1266</f>
        <v>0</v>
      </c>
      <c r="AO1254" s="108">
        <f>PKG!AP1266</f>
        <v>0</v>
      </c>
      <c r="AP1254" s="108">
        <f>PKG!AQ1266</f>
        <v>0</v>
      </c>
      <c r="AQ1254" s="108">
        <f>PKG!AR1266</f>
        <v>0</v>
      </c>
      <c r="AR1254" s="108">
        <f>PKG!AS1266</f>
        <v>0</v>
      </c>
      <c r="AS1254" s="108">
        <f>PKG!AT1266</f>
        <v>0</v>
      </c>
      <c r="AT1254" s="108">
        <f>PKG!AU1266</f>
        <v>0</v>
      </c>
      <c r="AU1254" s="108">
        <f>PKG!AV1266</f>
        <v>0</v>
      </c>
      <c r="AV1254" s="108">
        <f>PKG!AW1266</f>
        <v>0</v>
      </c>
      <c r="AW1254" s="108">
        <f>PKG!AX1266</f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D9F239-9E4B-4D08-9CC7-E1BB4A863190}">
  <dimension ref="A1"/>
  <sheetViews>
    <sheetView workbookViewId="0"/>
  </sheetViews>
  <sheetFormatPr defaultColWidth="8.85546875" defaultRowHeight="15" x14ac:dyDescent="0.25"/>
  <cols>
    <col min="1" max="16384" width="8.85546875" style="107"/>
  </cols>
  <sheetData/>
  <sheetProtection algorithmName="SHA-512" hashValue="GNS9zMcrbtEJQVxoyrbl/0Yj9/PmRLZnQGO6d7E32ImlvLROuAKaCUuAl2L4PrdAUmLEXKAYMOC7+gDWI4ebEw==" saltValue="k29XT/7gJlVtNE3uU4hiAg==" spinCount="100000" sheet="1" objects="1" scenarios="1" selectLockedCell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3CDA30-087E-4951-AFAF-970C9FBDF3FA}">
  <dimension ref="A1"/>
  <sheetViews>
    <sheetView workbookViewId="0"/>
  </sheetViews>
  <sheetFormatPr defaultColWidth="8.85546875" defaultRowHeight="15" x14ac:dyDescent="0.25"/>
  <cols>
    <col min="1" max="16384" width="8.85546875" style="107"/>
  </cols>
  <sheetData/>
  <sheetProtection algorithmName="SHA-512" hashValue="ViXFVVO4Qo5qRSDFZwv5xDSGu+bubM6oqhWYh4q8Lckde2uOmOXgbTKFKrW0VshibbuVWn7vpizi/vpCoEpa2A==" saltValue="FFvVvJ1eFdmTAPNsHajddw==" spinCount="100000" sheet="1" objects="1" scenarios="1" selectLockedCells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147BB0-6098-41BB-B5A9-F81442D136FF}">
  <dimension ref="A1"/>
  <sheetViews>
    <sheetView workbookViewId="0"/>
  </sheetViews>
  <sheetFormatPr defaultColWidth="8.85546875" defaultRowHeight="15" x14ac:dyDescent="0.25"/>
  <cols>
    <col min="1" max="16384" width="8.85546875" style="107"/>
  </cols>
  <sheetData/>
  <sheetProtection algorithmName="SHA-512" hashValue="yFJjh6IXBmQQ31o1G9nt1SPP9I0SKRxT4gS5q5vV4Syi6w5NljBs1NVw8TNfcyk0cU6JwLGEYVXFv3YbmabqbQ==" saltValue="Up8VbGfcR52+BQWRM2iOdA==" spinCount="100000" sheet="1" objects="1" scenarios="1" selectLockedCells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8DB465-7799-4FB3-B6B3-485D6E466D4A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DC33FA-5E14-4187-A69A-87E8FBBC437E}">
  <dimension ref="A1"/>
  <sheetViews>
    <sheetView workbookViewId="0"/>
  </sheetViews>
  <sheetFormatPr defaultColWidth="8.85546875" defaultRowHeight="15" x14ac:dyDescent="0.25"/>
  <cols>
    <col min="1" max="16384" width="8.85546875" style="107"/>
  </cols>
  <sheetData/>
  <sheetProtection algorithmName="SHA-512" hashValue="X7oErOSM+q8cZ62Ch5SmqyH5mL44EBkDKkOtH+BPkRuH0rvztKbg7G3dkMwgeiTCa2m7yT+MJKgIpVpXSfHXZQ==" saltValue="hEYd6s44sraOTv2jnz/khQ==" spinCount="100000" sheet="1" objects="1" scenarios="1" select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PKG</vt:lpstr>
      <vt:lpstr>D</vt:lpstr>
      <vt:lpstr>export</vt:lpstr>
      <vt:lpstr>BB-U</vt:lpstr>
      <vt:lpstr>TB-U</vt:lpstr>
      <vt:lpstr>BB-TB</vt:lpstr>
      <vt:lpstr>Sheet1</vt:lpstr>
      <vt:lpstr>IMT-U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M2007J20CG</dc:creator>
  <cp:lastModifiedBy>dio putra</cp:lastModifiedBy>
  <cp:lastPrinted>2025-05-18T09:07:38Z</cp:lastPrinted>
  <dcterms:created xsi:type="dcterms:W3CDTF">2025-05-08T05:57:05Z</dcterms:created>
  <dcterms:modified xsi:type="dcterms:W3CDTF">2026-05-11T09:23:36Z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31ad91d2d9024a20ae463b5869afb180</vt:lpwstr>
  </property>
</Properties>
</file>